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yabhatia/Desktop/Business Data Analysis/Final Project - US Airways/"/>
    </mc:Choice>
  </mc:AlternateContent>
  <xr:revisionPtr revIDLastSave="0" documentId="13_ncr:1_{6D5E0D1C-2A51-E94D-A750-DB59320E1AE3}" xr6:coauthVersionLast="47" xr6:coauthVersionMax="47" xr10:uidLastSave="{00000000-0000-0000-0000-000000000000}"/>
  <bookViews>
    <workbookView xWindow="0" yWindow="760" windowWidth="29400" windowHeight="17120" activeTab="2" xr2:uid="{E4ECD3E0-D589-A341-ABAA-E0AE51FAAE47}"/>
  </bookViews>
  <sheets>
    <sheet name="p calc" sheetId="1" r:id="rId1"/>
    <sheet name="a calc" sheetId="2" r:id="rId2"/>
    <sheet name="Sunday-45sec" sheetId="3" r:id="rId3"/>
    <sheet name="Sunday-30sec" sheetId="9" r:id="rId4"/>
    <sheet name="Mon and Tue-45sec" sheetId="11" r:id="rId5"/>
    <sheet name="Mon and Tue-30sec" sheetId="12" r:id="rId6"/>
    <sheet name="Wednesday-45sec" sheetId="13" r:id="rId7"/>
    <sheet name="Wednesday-30sec" sheetId="16" r:id="rId8"/>
    <sheet name="Thursday-45sec" sheetId="15" r:id="rId9"/>
    <sheet name="Thursday-30sec" sheetId="17" r:id="rId10"/>
    <sheet name="Fri and Sat-45sec" sheetId="5" r:id="rId11"/>
    <sheet name="Fri and Sat-30sec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32" i="17" l="1"/>
  <c r="K631" i="17"/>
  <c r="L631" i="17" s="1"/>
  <c r="M631" i="17" s="1"/>
  <c r="N631" i="17" s="1"/>
  <c r="J631" i="17"/>
  <c r="C631" i="17"/>
  <c r="D631" i="17" s="1"/>
  <c r="G631" i="17" s="1"/>
  <c r="H631" i="17" s="1"/>
  <c r="L630" i="17"/>
  <c r="M630" i="17" s="1"/>
  <c r="N630" i="17" s="1"/>
  <c r="K630" i="17"/>
  <c r="J630" i="17"/>
  <c r="C630" i="17"/>
  <c r="D630" i="17" s="1"/>
  <c r="G630" i="17" s="1"/>
  <c r="H630" i="17" s="1"/>
  <c r="M629" i="17"/>
  <c r="N629" i="17" s="1"/>
  <c r="K629" i="17"/>
  <c r="L629" i="17" s="1"/>
  <c r="J629" i="17"/>
  <c r="C629" i="17"/>
  <c r="D629" i="17" s="1"/>
  <c r="G629" i="17" s="1"/>
  <c r="H629" i="17" s="1"/>
  <c r="L628" i="17"/>
  <c r="M628" i="17" s="1"/>
  <c r="N628" i="17" s="1"/>
  <c r="K628" i="17"/>
  <c r="J628" i="17"/>
  <c r="C628" i="17"/>
  <c r="D628" i="17" s="1"/>
  <c r="G628" i="17" s="1"/>
  <c r="H628" i="17" s="1"/>
  <c r="K627" i="17"/>
  <c r="L627" i="17" s="1"/>
  <c r="M627" i="17" s="1"/>
  <c r="N627" i="17" s="1"/>
  <c r="J627" i="17"/>
  <c r="I627" i="17"/>
  <c r="H627" i="17"/>
  <c r="O627" i="17" s="1"/>
  <c r="G627" i="17"/>
  <c r="C627" i="17"/>
  <c r="D627" i="17" s="1"/>
  <c r="L626" i="17"/>
  <c r="M626" i="17" s="1"/>
  <c r="N626" i="17" s="1"/>
  <c r="K626" i="17"/>
  <c r="J626" i="17"/>
  <c r="G626" i="17"/>
  <c r="H626" i="17" s="1"/>
  <c r="D626" i="17"/>
  <c r="C626" i="17"/>
  <c r="K625" i="17"/>
  <c r="L625" i="17" s="1"/>
  <c r="M625" i="17" s="1"/>
  <c r="N625" i="17" s="1"/>
  <c r="J625" i="17"/>
  <c r="D625" i="17"/>
  <c r="G625" i="17" s="1"/>
  <c r="H625" i="17" s="1"/>
  <c r="C625" i="17"/>
  <c r="K624" i="17"/>
  <c r="L624" i="17" s="1"/>
  <c r="M624" i="17" s="1"/>
  <c r="N624" i="17" s="1"/>
  <c r="J624" i="17"/>
  <c r="H624" i="17"/>
  <c r="G624" i="17"/>
  <c r="D624" i="17"/>
  <c r="C624" i="17"/>
  <c r="O623" i="17"/>
  <c r="P623" i="17" s="1"/>
  <c r="Q623" i="17" s="1"/>
  <c r="L623" i="17"/>
  <c r="M623" i="17" s="1"/>
  <c r="N623" i="17" s="1"/>
  <c r="K623" i="17"/>
  <c r="J623" i="17"/>
  <c r="D623" i="17"/>
  <c r="G623" i="17" s="1"/>
  <c r="H623" i="17" s="1"/>
  <c r="I623" i="17" s="1"/>
  <c r="C623" i="17"/>
  <c r="K622" i="17"/>
  <c r="L622" i="17" s="1"/>
  <c r="M622" i="17" s="1"/>
  <c r="N622" i="17" s="1"/>
  <c r="J622" i="17"/>
  <c r="H622" i="17"/>
  <c r="C622" i="17"/>
  <c r="D622" i="17" s="1"/>
  <c r="G622" i="17" s="1"/>
  <c r="K621" i="17"/>
  <c r="L621" i="17" s="1"/>
  <c r="M621" i="17" s="1"/>
  <c r="N621" i="17" s="1"/>
  <c r="J621" i="17"/>
  <c r="C621" i="17"/>
  <c r="D621" i="17" s="1"/>
  <c r="G621" i="17" s="1"/>
  <c r="H621" i="17" s="1"/>
  <c r="K620" i="17"/>
  <c r="L620" i="17" s="1"/>
  <c r="M620" i="17" s="1"/>
  <c r="N620" i="17" s="1"/>
  <c r="J620" i="17"/>
  <c r="C620" i="17"/>
  <c r="D620" i="17" s="1"/>
  <c r="G620" i="17" s="1"/>
  <c r="H620" i="17" s="1"/>
  <c r="L619" i="17"/>
  <c r="M619" i="17" s="1"/>
  <c r="N619" i="17" s="1"/>
  <c r="O619" i="17" s="1"/>
  <c r="P619" i="17" s="1"/>
  <c r="Q619" i="17" s="1"/>
  <c r="K619" i="17"/>
  <c r="J619" i="17"/>
  <c r="G619" i="17"/>
  <c r="H619" i="17" s="1"/>
  <c r="I619" i="17" s="1"/>
  <c r="C619" i="17"/>
  <c r="D619" i="17" s="1"/>
  <c r="L618" i="17"/>
  <c r="M618" i="17" s="1"/>
  <c r="N618" i="17" s="1"/>
  <c r="K618" i="17"/>
  <c r="J618" i="17"/>
  <c r="I618" i="17"/>
  <c r="H618" i="17"/>
  <c r="C618" i="17"/>
  <c r="D618" i="17" s="1"/>
  <c r="G618" i="17" s="1"/>
  <c r="K617" i="17"/>
  <c r="L617" i="17" s="1"/>
  <c r="M617" i="17" s="1"/>
  <c r="N617" i="17" s="1"/>
  <c r="J617" i="17"/>
  <c r="C617" i="17"/>
  <c r="D617" i="17" s="1"/>
  <c r="G617" i="17" s="1"/>
  <c r="H617" i="17" s="1"/>
  <c r="N616" i="17"/>
  <c r="K616" i="17"/>
  <c r="L616" i="17" s="1"/>
  <c r="M616" i="17" s="1"/>
  <c r="J616" i="17"/>
  <c r="D616" i="17"/>
  <c r="G616" i="17" s="1"/>
  <c r="H616" i="17" s="1"/>
  <c r="C616" i="17"/>
  <c r="K615" i="17"/>
  <c r="L615" i="17" s="1"/>
  <c r="M615" i="17" s="1"/>
  <c r="N615" i="17" s="1"/>
  <c r="J615" i="17"/>
  <c r="G615" i="17"/>
  <c r="H615" i="17" s="1"/>
  <c r="D615" i="17"/>
  <c r="C615" i="17"/>
  <c r="K614" i="17"/>
  <c r="L614" i="17" s="1"/>
  <c r="M614" i="17" s="1"/>
  <c r="N614" i="17" s="1"/>
  <c r="J614" i="17"/>
  <c r="C614" i="17"/>
  <c r="D614" i="17" s="1"/>
  <c r="G614" i="17" s="1"/>
  <c r="H614" i="17" s="1"/>
  <c r="N613" i="17"/>
  <c r="M613" i="17"/>
  <c r="K613" i="17"/>
  <c r="L613" i="17" s="1"/>
  <c r="J613" i="17"/>
  <c r="C613" i="17"/>
  <c r="D613" i="17" s="1"/>
  <c r="G613" i="17" s="1"/>
  <c r="H613" i="17" s="1"/>
  <c r="K612" i="17"/>
  <c r="L612" i="17" s="1"/>
  <c r="M612" i="17" s="1"/>
  <c r="N612" i="17" s="1"/>
  <c r="J612" i="17"/>
  <c r="G612" i="17"/>
  <c r="H612" i="17" s="1"/>
  <c r="D612" i="17"/>
  <c r="C612" i="17"/>
  <c r="M611" i="17"/>
  <c r="N611" i="17" s="1"/>
  <c r="O611" i="17" s="1"/>
  <c r="P611" i="17" s="1"/>
  <c r="L611" i="17"/>
  <c r="K611" i="17"/>
  <c r="J611" i="17"/>
  <c r="C611" i="17"/>
  <c r="D611" i="17" s="1"/>
  <c r="G611" i="17" s="1"/>
  <c r="H611" i="17" s="1"/>
  <c r="I611" i="17" s="1"/>
  <c r="L610" i="17"/>
  <c r="M610" i="17" s="1"/>
  <c r="N610" i="17" s="1"/>
  <c r="O610" i="17" s="1"/>
  <c r="P610" i="17" s="1"/>
  <c r="K610" i="17"/>
  <c r="J610" i="17"/>
  <c r="G610" i="17"/>
  <c r="H610" i="17" s="1"/>
  <c r="I610" i="17" s="1"/>
  <c r="D610" i="17"/>
  <c r="C610" i="17"/>
  <c r="N609" i="17"/>
  <c r="M609" i="17"/>
  <c r="L609" i="17"/>
  <c r="K609" i="17"/>
  <c r="J609" i="17"/>
  <c r="C609" i="17"/>
  <c r="D609" i="17" s="1"/>
  <c r="G609" i="17" s="1"/>
  <c r="H609" i="17" s="1"/>
  <c r="K608" i="17"/>
  <c r="L608" i="17" s="1"/>
  <c r="M608" i="17" s="1"/>
  <c r="N608" i="17" s="1"/>
  <c r="O608" i="17" s="1"/>
  <c r="P608" i="17" s="1"/>
  <c r="Q608" i="17" s="1"/>
  <c r="J608" i="17"/>
  <c r="D608" i="17"/>
  <c r="G608" i="17" s="1"/>
  <c r="H608" i="17" s="1"/>
  <c r="I608" i="17" s="1"/>
  <c r="C608" i="17"/>
  <c r="L606" i="17"/>
  <c r="L605" i="17"/>
  <c r="L604" i="17"/>
  <c r="L603" i="17"/>
  <c r="L602" i="17"/>
  <c r="K601" i="17"/>
  <c r="L601" i="17" s="1"/>
  <c r="M601" i="17" s="1"/>
  <c r="N601" i="17" s="1"/>
  <c r="J601" i="17"/>
  <c r="C601" i="17"/>
  <c r="D601" i="17" s="1"/>
  <c r="G601" i="17" s="1"/>
  <c r="H601" i="17" s="1"/>
  <c r="K600" i="17"/>
  <c r="L600" i="17" s="1"/>
  <c r="M600" i="17" s="1"/>
  <c r="N600" i="17" s="1"/>
  <c r="J600" i="17"/>
  <c r="I600" i="17"/>
  <c r="C600" i="17"/>
  <c r="D600" i="17" s="1"/>
  <c r="G600" i="17" s="1"/>
  <c r="H600" i="17" s="1"/>
  <c r="M599" i="17"/>
  <c r="N599" i="17" s="1"/>
  <c r="K599" i="17"/>
  <c r="L599" i="17" s="1"/>
  <c r="J599" i="17"/>
  <c r="C599" i="17"/>
  <c r="D599" i="17" s="1"/>
  <c r="G599" i="17" s="1"/>
  <c r="H599" i="17" s="1"/>
  <c r="L598" i="17"/>
  <c r="M598" i="17" s="1"/>
  <c r="N598" i="17" s="1"/>
  <c r="K598" i="17"/>
  <c r="J598" i="17"/>
  <c r="I598" i="17"/>
  <c r="H598" i="17"/>
  <c r="C598" i="17"/>
  <c r="D598" i="17" s="1"/>
  <c r="G598" i="17" s="1"/>
  <c r="L597" i="17"/>
  <c r="M597" i="17" s="1"/>
  <c r="N597" i="17" s="1"/>
  <c r="K597" i="17"/>
  <c r="J597" i="17"/>
  <c r="C597" i="17"/>
  <c r="D597" i="17" s="1"/>
  <c r="G597" i="17" s="1"/>
  <c r="H597" i="17" s="1"/>
  <c r="K596" i="17"/>
  <c r="L596" i="17" s="1"/>
  <c r="M596" i="17" s="1"/>
  <c r="N596" i="17" s="1"/>
  <c r="J596" i="17"/>
  <c r="C596" i="17"/>
  <c r="D596" i="17" s="1"/>
  <c r="G596" i="17" s="1"/>
  <c r="H596" i="17" s="1"/>
  <c r="N595" i="17"/>
  <c r="L595" i="17"/>
  <c r="M595" i="17" s="1"/>
  <c r="K595" i="17"/>
  <c r="J595" i="17"/>
  <c r="D595" i="17"/>
  <c r="G595" i="17" s="1"/>
  <c r="H595" i="17" s="1"/>
  <c r="I595" i="17" s="1"/>
  <c r="C595" i="17"/>
  <c r="L594" i="17"/>
  <c r="M594" i="17" s="1"/>
  <c r="N594" i="17" s="1"/>
  <c r="K594" i="17"/>
  <c r="J594" i="17"/>
  <c r="C594" i="17"/>
  <c r="D594" i="17" s="1"/>
  <c r="G594" i="17" s="1"/>
  <c r="H594" i="17" s="1"/>
  <c r="N593" i="17"/>
  <c r="M593" i="17"/>
  <c r="L593" i="17"/>
  <c r="K593" i="17"/>
  <c r="J593" i="17"/>
  <c r="D593" i="17"/>
  <c r="G593" i="17" s="1"/>
  <c r="H593" i="17" s="1"/>
  <c r="C593" i="17"/>
  <c r="K592" i="17"/>
  <c r="L592" i="17" s="1"/>
  <c r="M592" i="17" s="1"/>
  <c r="N592" i="17" s="1"/>
  <c r="J592" i="17"/>
  <c r="C592" i="17"/>
  <c r="D592" i="17" s="1"/>
  <c r="G592" i="17" s="1"/>
  <c r="H592" i="17" s="1"/>
  <c r="K591" i="17"/>
  <c r="L591" i="17" s="1"/>
  <c r="M591" i="17" s="1"/>
  <c r="N591" i="17" s="1"/>
  <c r="O591" i="17" s="1"/>
  <c r="P591" i="17" s="1"/>
  <c r="J591" i="17"/>
  <c r="D591" i="17"/>
  <c r="G591" i="17" s="1"/>
  <c r="H591" i="17" s="1"/>
  <c r="I591" i="17" s="1"/>
  <c r="C591" i="17"/>
  <c r="K590" i="17"/>
  <c r="L590" i="17" s="1"/>
  <c r="M590" i="17" s="1"/>
  <c r="N590" i="17" s="1"/>
  <c r="J590" i="17"/>
  <c r="G590" i="17"/>
  <c r="H590" i="17" s="1"/>
  <c r="C590" i="17"/>
  <c r="D590" i="17" s="1"/>
  <c r="L589" i="17"/>
  <c r="M589" i="17" s="1"/>
  <c r="N589" i="17" s="1"/>
  <c r="K589" i="17"/>
  <c r="J589" i="17"/>
  <c r="C589" i="17"/>
  <c r="D589" i="17" s="1"/>
  <c r="G589" i="17" s="1"/>
  <c r="H589" i="17" s="1"/>
  <c r="L588" i="17"/>
  <c r="M588" i="17" s="1"/>
  <c r="N588" i="17" s="1"/>
  <c r="K588" i="17"/>
  <c r="J588" i="17"/>
  <c r="D588" i="17"/>
  <c r="G588" i="17" s="1"/>
  <c r="H588" i="17" s="1"/>
  <c r="C588" i="17"/>
  <c r="K587" i="17"/>
  <c r="L587" i="17" s="1"/>
  <c r="M587" i="17" s="1"/>
  <c r="N587" i="17" s="1"/>
  <c r="J587" i="17"/>
  <c r="I587" i="17"/>
  <c r="G587" i="17"/>
  <c r="H587" i="17" s="1"/>
  <c r="D587" i="17"/>
  <c r="C587" i="17"/>
  <c r="L586" i="17"/>
  <c r="M586" i="17" s="1"/>
  <c r="N586" i="17" s="1"/>
  <c r="K586" i="17"/>
  <c r="J586" i="17"/>
  <c r="D586" i="17"/>
  <c r="G586" i="17" s="1"/>
  <c r="H586" i="17" s="1"/>
  <c r="C586" i="17"/>
  <c r="L585" i="17"/>
  <c r="M585" i="17" s="1"/>
  <c r="N585" i="17" s="1"/>
  <c r="K585" i="17"/>
  <c r="J585" i="17"/>
  <c r="C585" i="17"/>
  <c r="D585" i="17" s="1"/>
  <c r="G585" i="17" s="1"/>
  <c r="H585" i="17" s="1"/>
  <c r="K584" i="17"/>
  <c r="L584" i="17" s="1"/>
  <c r="M584" i="17" s="1"/>
  <c r="N584" i="17" s="1"/>
  <c r="J584" i="17"/>
  <c r="D584" i="17"/>
  <c r="G584" i="17" s="1"/>
  <c r="H584" i="17" s="1"/>
  <c r="C584" i="17"/>
  <c r="L583" i="17"/>
  <c r="M583" i="17" s="1"/>
  <c r="N583" i="17" s="1"/>
  <c r="K583" i="17"/>
  <c r="J583" i="17"/>
  <c r="D583" i="17"/>
  <c r="G583" i="17" s="1"/>
  <c r="H583" i="17" s="1"/>
  <c r="C583" i="17"/>
  <c r="O582" i="17"/>
  <c r="P582" i="17" s="1"/>
  <c r="Q582" i="17" s="1"/>
  <c r="M582" i="17"/>
  <c r="N582" i="17" s="1"/>
  <c r="L582" i="17"/>
  <c r="K582" i="17"/>
  <c r="J582" i="17"/>
  <c r="C582" i="17"/>
  <c r="D582" i="17" s="1"/>
  <c r="G582" i="17" s="1"/>
  <c r="H582" i="17" s="1"/>
  <c r="I582" i="17" s="1"/>
  <c r="L581" i="17"/>
  <c r="M581" i="17" s="1"/>
  <c r="N581" i="17" s="1"/>
  <c r="K581" i="17"/>
  <c r="J581" i="17"/>
  <c r="C581" i="17"/>
  <c r="D581" i="17" s="1"/>
  <c r="G581" i="17" s="1"/>
  <c r="H581" i="17" s="1"/>
  <c r="L580" i="17"/>
  <c r="M580" i="17" s="1"/>
  <c r="N580" i="17" s="1"/>
  <c r="K580" i="17"/>
  <c r="J580" i="17"/>
  <c r="D580" i="17"/>
  <c r="G580" i="17" s="1"/>
  <c r="H580" i="17" s="1"/>
  <c r="C580" i="17"/>
  <c r="K579" i="17"/>
  <c r="L579" i="17" s="1"/>
  <c r="M579" i="17" s="1"/>
  <c r="N579" i="17" s="1"/>
  <c r="J579" i="17"/>
  <c r="H579" i="17"/>
  <c r="O579" i="17" s="1"/>
  <c r="G579" i="17"/>
  <c r="D579" i="17"/>
  <c r="C579" i="17"/>
  <c r="M578" i="17"/>
  <c r="N578" i="17" s="1"/>
  <c r="L578" i="17"/>
  <c r="K578" i="17"/>
  <c r="J578" i="17"/>
  <c r="C578" i="17"/>
  <c r="D578" i="17" s="1"/>
  <c r="G578" i="17" s="1"/>
  <c r="H578" i="17" s="1"/>
  <c r="L576" i="17"/>
  <c r="L575" i="17"/>
  <c r="L574" i="17"/>
  <c r="L573" i="17"/>
  <c r="N572" i="17"/>
  <c r="M572" i="17"/>
  <c r="L572" i="17"/>
  <c r="K572" i="17"/>
  <c r="J572" i="17"/>
  <c r="C572" i="17"/>
  <c r="D572" i="17" s="1"/>
  <c r="G572" i="17" s="1"/>
  <c r="H572" i="17" s="1"/>
  <c r="M571" i="17"/>
  <c r="N571" i="17" s="1"/>
  <c r="L571" i="17"/>
  <c r="K571" i="17"/>
  <c r="J571" i="17"/>
  <c r="C571" i="17"/>
  <c r="D571" i="17" s="1"/>
  <c r="G571" i="17" s="1"/>
  <c r="H571" i="17" s="1"/>
  <c r="N570" i="17"/>
  <c r="L570" i="17"/>
  <c r="M570" i="17" s="1"/>
  <c r="K570" i="17"/>
  <c r="J570" i="17"/>
  <c r="G570" i="17"/>
  <c r="H570" i="17" s="1"/>
  <c r="I570" i="17" s="1"/>
  <c r="D570" i="17"/>
  <c r="C570" i="17"/>
  <c r="K569" i="17"/>
  <c r="L569" i="17" s="1"/>
  <c r="M569" i="17" s="1"/>
  <c r="N569" i="17" s="1"/>
  <c r="J569" i="17"/>
  <c r="I569" i="17"/>
  <c r="C569" i="17"/>
  <c r="D569" i="17" s="1"/>
  <c r="G569" i="17" s="1"/>
  <c r="H569" i="17" s="1"/>
  <c r="O569" i="17" s="1"/>
  <c r="K568" i="17"/>
  <c r="L568" i="17" s="1"/>
  <c r="M568" i="17" s="1"/>
  <c r="N568" i="17" s="1"/>
  <c r="J568" i="17"/>
  <c r="C568" i="17"/>
  <c r="D568" i="17" s="1"/>
  <c r="G568" i="17" s="1"/>
  <c r="H568" i="17" s="1"/>
  <c r="K567" i="17"/>
  <c r="L567" i="17" s="1"/>
  <c r="M567" i="17" s="1"/>
  <c r="N567" i="17" s="1"/>
  <c r="J567" i="17"/>
  <c r="D567" i="17"/>
  <c r="G567" i="17" s="1"/>
  <c r="H567" i="17" s="1"/>
  <c r="C567" i="17"/>
  <c r="L566" i="17"/>
  <c r="M566" i="17" s="1"/>
  <c r="N566" i="17" s="1"/>
  <c r="K566" i="17"/>
  <c r="J566" i="17"/>
  <c r="G566" i="17"/>
  <c r="H566" i="17" s="1"/>
  <c r="D566" i="17"/>
  <c r="C566" i="17"/>
  <c r="K565" i="17"/>
  <c r="L565" i="17" s="1"/>
  <c r="M565" i="17" s="1"/>
  <c r="N565" i="17" s="1"/>
  <c r="J565" i="17"/>
  <c r="I565" i="17"/>
  <c r="H565" i="17"/>
  <c r="G565" i="17"/>
  <c r="C565" i="17"/>
  <c r="D565" i="17" s="1"/>
  <c r="L564" i="17"/>
  <c r="M564" i="17" s="1"/>
  <c r="N564" i="17" s="1"/>
  <c r="K564" i="17"/>
  <c r="J564" i="17"/>
  <c r="C564" i="17"/>
  <c r="D564" i="17" s="1"/>
  <c r="G564" i="17" s="1"/>
  <c r="H564" i="17" s="1"/>
  <c r="O563" i="17"/>
  <c r="P563" i="17" s="1"/>
  <c r="K563" i="17"/>
  <c r="L563" i="17" s="1"/>
  <c r="M563" i="17" s="1"/>
  <c r="N563" i="17" s="1"/>
  <c r="J563" i="17"/>
  <c r="I563" i="17"/>
  <c r="G563" i="17"/>
  <c r="H563" i="17" s="1"/>
  <c r="D563" i="17"/>
  <c r="C563" i="17"/>
  <c r="N562" i="17"/>
  <c r="L562" i="17"/>
  <c r="M562" i="17" s="1"/>
  <c r="K562" i="17"/>
  <c r="J562" i="17"/>
  <c r="D562" i="17"/>
  <c r="G562" i="17" s="1"/>
  <c r="H562" i="17" s="1"/>
  <c r="I562" i="17" s="1"/>
  <c r="C562" i="17"/>
  <c r="K561" i="17"/>
  <c r="L561" i="17" s="1"/>
  <c r="M561" i="17" s="1"/>
  <c r="N561" i="17" s="1"/>
  <c r="O561" i="17" s="1"/>
  <c r="P561" i="17" s="1"/>
  <c r="Q561" i="17" s="1"/>
  <c r="J561" i="17"/>
  <c r="I561" i="17"/>
  <c r="C561" i="17"/>
  <c r="D561" i="17" s="1"/>
  <c r="G561" i="17" s="1"/>
  <c r="H561" i="17" s="1"/>
  <c r="K560" i="17"/>
  <c r="L560" i="17" s="1"/>
  <c r="M560" i="17" s="1"/>
  <c r="N560" i="17" s="1"/>
  <c r="J560" i="17"/>
  <c r="C560" i="17"/>
  <c r="D560" i="17" s="1"/>
  <c r="G560" i="17" s="1"/>
  <c r="H560" i="17" s="1"/>
  <c r="M559" i="17"/>
  <c r="N559" i="17" s="1"/>
  <c r="K559" i="17"/>
  <c r="L559" i="17" s="1"/>
  <c r="J559" i="17"/>
  <c r="D559" i="17"/>
  <c r="G559" i="17" s="1"/>
  <c r="H559" i="17" s="1"/>
  <c r="C559" i="17"/>
  <c r="M558" i="17"/>
  <c r="N558" i="17" s="1"/>
  <c r="L558" i="17"/>
  <c r="K558" i="17"/>
  <c r="J558" i="17"/>
  <c r="C558" i="17"/>
  <c r="D558" i="17" s="1"/>
  <c r="G558" i="17" s="1"/>
  <c r="H558" i="17" s="1"/>
  <c r="M557" i="17"/>
  <c r="N557" i="17" s="1"/>
  <c r="K557" i="17"/>
  <c r="L557" i="17" s="1"/>
  <c r="J557" i="17"/>
  <c r="C557" i="17"/>
  <c r="D557" i="17" s="1"/>
  <c r="G557" i="17" s="1"/>
  <c r="H557" i="17" s="1"/>
  <c r="M556" i="17"/>
  <c r="N556" i="17" s="1"/>
  <c r="L556" i="17"/>
  <c r="K556" i="17"/>
  <c r="J556" i="17"/>
  <c r="C556" i="17"/>
  <c r="D556" i="17" s="1"/>
  <c r="G556" i="17" s="1"/>
  <c r="H556" i="17" s="1"/>
  <c r="N555" i="17"/>
  <c r="M555" i="17"/>
  <c r="K555" i="17"/>
  <c r="L555" i="17" s="1"/>
  <c r="J555" i="17"/>
  <c r="C555" i="17"/>
  <c r="D555" i="17" s="1"/>
  <c r="G555" i="17" s="1"/>
  <c r="H555" i="17" s="1"/>
  <c r="L554" i="17"/>
  <c r="M554" i="17" s="1"/>
  <c r="N554" i="17" s="1"/>
  <c r="K554" i="17"/>
  <c r="J554" i="17"/>
  <c r="H554" i="17"/>
  <c r="D554" i="17"/>
  <c r="G554" i="17" s="1"/>
  <c r="C554" i="17"/>
  <c r="K553" i="17"/>
  <c r="L553" i="17" s="1"/>
  <c r="M553" i="17" s="1"/>
  <c r="N553" i="17" s="1"/>
  <c r="J553" i="17"/>
  <c r="H553" i="17"/>
  <c r="O553" i="17" s="1"/>
  <c r="C553" i="17"/>
  <c r="D553" i="17" s="1"/>
  <c r="G553" i="17" s="1"/>
  <c r="L552" i="17"/>
  <c r="M552" i="17" s="1"/>
  <c r="N552" i="17" s="1"/>
  <c r="K552" i="17"/>
  <c r="J552" i="17"/>
  <c r="I552" i="17"/>
  <c r="D552" i="17"/>
  <c r="G552" i="17" s="1"/>
  <c r="H552" i="17" s="1"/>
  <c r="C552" i="17"/>
  <c r="O551" i="17"/>
  <c r="P551" i="17" s="1"/>
  <c r="Q551" i="17" s="1"/>
  <c r="N551" i="17"/>
  <c r="M551" i="17"/>
  <c r="K551" i="17"/>
  <c r="L551" i="17" s="1"/>
  <c r="J551" i="17"/>
  <c r="C551" i="17"/>
  <c r="D551" i="17" s="1"/>
  <c r="G551" i="17" s="1"/>
  <c r="H551" i="17" s="1"/>
  <c r="I551" i="17" s="1"/>
  <c r="K550" i="17"/>
  <c r="L550" i="17" s="1"/>
  <c r="M550" i="17" s="1"/>
  <c r="N550" i="17" s="1"/>
  <c r="J550" i="17"/>
  <c r="C550" i="17"/>
  <c r="D550" i="17" s="1"/>
  <c r="G550" i="17" s="1"/>
  <c r="H550" i="17" s="1"/>
  <c r="K549" i="17"/>
  <c r="L549" i="17" s="1"/>
  <c r="M549" i="17" s="1"/>
  <c r="N549" i="17" s="1"/>
  <c r="J549" i="17"/>
  <c r="I549" i="17"/>
  <c r="H549" i="17"/>
  <c r="G549" i="17"/>
  <c r="C549" i="17"/>
  <c r="D549" i="17" s="1"/>
  <c r="L547" i="17"/>
  <c r="L546" i="17"/>
  <c r="L545" i="17"/>
  <c r="L544" i="17"/>
  <c r="L543" i="17"/>
  <c r="L542" i="17"/>
  <c r="L541" i="17"/>
  <c r="L540" i="17"/>
  <c r="L539" i="17"/>
  <c r="M539" i="17" s="1"/>
  <c r="N539" i="17" s="1"/>
  <c r="K539" i="17"/>
  <c r="J539" i="17"/>
  <c r="C539" i="17"/>
  <c r="D539" i="17" s="1"/>
  <c r="G539" i="17" s="1"/>
  <c r="H539" i="17" s="1"/>
  <c r="L538" i="17"/>
  <c r="M538" i="17" s="1"/>
  <c r="N538" i="17" s="1"/>
  <c r="K538" i="17"/>
  <c r="J538" i="17"/>
  <c r="C538" i="17"/>
  <c r="D538" i="17" s="1"/>
  <c r="G538" i="17" s="1"/>
  <c r="H538" i="17" s="1"/>
  <c r="N537" i="17"/>
  <c r="L537" i="17"/>
  <c r="M537" i="17" s="1"/>
  <c r="K537" i="17"/>
  <c r="J537" i="17"/>
  <c r="H537" i="17"/>
  <c r="G537" i="17"/>
  <c r="D537" i="17"/>
  <c r="C537" i="17"/>
  <c r="L536" i="17"/>
  <c r="M536" i="17" s="1"/>
  <c r="N536" i="17" s="1"/>
  <c r="K536" i="17"/>
  <c r="J536" i="17"/>
  <c r="C536" i="17"/>
  <c r="D536" i="17" s="1"/>
  <c r="G536" i="17" s="1"/>
  <c r="H536" i="17" s="1"/>
  <c r="L535" i="17"/>
  <c r="M535" i="17" s="1"/>
  <c r="N535" i="17" s="1"/>
  <c r="K535" i="17"/>
  <c r="J535" i="17"/>
  <c r="D535" i="17"/>
  <c r="G535" i="17" s="1"/>
  <c r="H535" i="17" s="1"/>
  <c r="C535" i="17"/>
  <c r="K534" i="17"/>
  <c r="L534" i="17" s="1"/>
  <c r="M534" i="17" s="1"/>
  <c r="N534" i="17" s="1"/>
  <c r="J534" i="17"/>
  <c r="H534" i="17"/>
  <c r="G534" i="17"/>
  <c r="D534" i="17"/>
  <c r="C534" i="17"/>
  <c r="K533" i="17"/>
  <c r="L533" i="17" s="1"/>
  <c r="M533" i="17" s="1"/>
  <c r="N533" i="17" s="1"/>
  <c r="J533" i="17"/>
  <c r="C533" i="17"/>
  <c r="D533" i="17" s="1"/>
  <c r="G533" i="17" s="1"/>
  <c r="H533" i="17" s="1"/>
  <c r="O532" i="17"/>
  <c r="P532" i="17" s="1"/>
  <c r="M532" i="17"/>
  <c r="N532" i="17" s="1"/>
  <c r="K532" i="17"/>
  <c r="L532" i="17" s="1"/>
  <c r="J532" i="17"/>
  <c r="C532" i="17"/>
  <c r="D532" i="17" s="1"/>
  <c r="G532" i="17" s="1"/>
  <c r="H532" i="17" s="1"/>
  <c r="I532" i="17" s="1"/>
  <c r="N531" i="17"/>
  <c r="M531" i="17"/>
  <c r="L531" i="17"/>
  <c r="K531" i="17"/>
  <c r="J531" i="17"/>
  <c r="D531" i="17"/>
  <c r="G531" i="17" s="1"/>
  <c r="H531" i="17" s="1"/>
  <c r="C531" i="17"/>
  <c r="K530" i="17"/>
  <c r="L530" i="17" s="1"/>
  <c r="M530" i="17" s="1"/>
  <c r="N530" i="17" s="1"/>
  <c r="J530" i="17"/>
  <c r="C530" i="17"/>
  <c r="D530" i="17" s="1"/>
  <c r="G530" i="17" s="1"/>
  <c r="H530" i="17" s="1"/>
  <c r="N529" i="17"/>
  <c r="L529" i="17"/>
  <c r="M529" i="17" s="1"/>
  <c r="K529" i="17"/>
  <c r="J529" i="17"/>
  <c r="G529" i="17"/>
  <c r="H529" i="17" s="1"/>
  <c r="D529" i="17"/>
  <c r="C529" i="17"/>
  <c r="K528" i="17"/>
  <c r="L528" i="17" s="1"/>
  <c r="M528" i="17" s="1"/>
  <c r="N528" i="17" s="1"/>
  <c r="J528" i="17"/>
  <c r="C528" i="17"/>
  <c r="D528" i="17" s="1"/>
  <c r="G528" i="17" s="1"/>
  <c r="H528" i="17" s="1"/>
  <c r="N527" i="17"/>
  <c r="K527" i="17"/>
  <c r="L527" i="17" s="1"/>
  <c r="M527" i="17" s="1"/>
  <c r="J527" i="17"/>
  <c r="D527" i="17"/>
  <c r="G527" i="17" s="1"/>
  <c r="H527" i="17" s="1"/>
  <c r="C527" i="17"/>
  <c r="M526" i="17"/>
  <c r="N526" i="17" s="1"/>
  <c r="K526" i="17"/>
  <c r="L526" i="17" s="1"/>
  <c r="J526" i="17"/>
  <c r="C526" i="17"/>
  <c r="D526" i="17" s="1"/>
  <c r="G526" i="17" s="1"/>
  <c r="H526" i="17" s="1"/>
  <c r="M525" i="17"/>
  <c r="N525" i="17" s="1"/>
  <c r="L525" i="17"/>
  <c r="K525" i="17"/>
  <c r="J525" i="17"/>
  <c r="C525" i="17"/>
  <c r="D525" i="17" s="1"/>
  <c r="G525" i="17" s="1"/>
  <c r="H525" i="17" s="1"/>
  <c r="K524" i="17"/>
  <c r="L524" i="17" s="1"/>
  <c r="M524" i="17" s="1"/>
  <c r="N524" i="17" s="1"/>
  <c r="J524" i="17"/>
  <c r="G524" i="17"/>
  <c r="H524" i="17" s="1"/>
  <c r="C524" i="17"/>
  <c r="D524" i="17" s="1"/>
  <c r="M523" i="17"/>
  <c r="N523" i="17" s="1"/>
  <c r="O523" i="17" s="1"/>
  <c r="P523" i="17" s="1"/>
  <c r="Q523" i="17" s="1"/>
  <c r="L523" i="17"/>
  <c r="K523" i="17"/>
  <c r="J523" i="17"/>
  <c r="C523" i="17"/>
  <c r="D523" i="17" s="1"/>
  <c r="G523" i="17" s="1"/>
  <c r="H523" i="17" s="1"/>
  <c r="I523" i="17" s="1"/>
  <c r="Q522" i="17"/>
  <c r="O522" i="17"/>
  <c r="P522" i="17" s="1"/>
  <c r="K522" i="17"/>
  <c r="L522" i="17" s="1"/>
  <c r="M522" i="17" s="1"/>
  <c r="N522" i="17" s="1"/>
  <c r="J522" i="17"/>
  <c r="D522" i="17"/>
  <c r="G522" i="17" s="1"/>
  <c r="H522" i="17" s="1"/>
  <c r="I522" i="17" s="1"/>
  <c r="C522" i="17"/>
  <c r="N521" i="17"/>
  <c r="O521" i="17" s="1"/>
  <c r="P521" i="17" s="1"/>
  <c r="L521" i="17"/>
  <c r="M521" i="17" s="1"/>
  <c r="K521" i="17"/>
  <c r="J521" i="17"/>
  <c r="D521" i="17"/>
  <c r="G521" i="17" s="1"/>
  <c r="H521" i="17" s="1"/>
  <c r="I521" i="17" s="1"/>
  <c r="C521" i="17"/>
  <c r="K520" i="17"/>
  <c r="L520" i="17" s="1"/>
  <c r="M520" i="17" s="1"/>
  <c r="N520" i="17" s="1"/>
  <c r="J520" i="17"/>
  <c r="G520" i="17"/>
  <c r="H520" i="17" s="1"/>
  <c r="I520" i="17" s="1"/>
  <c r="C520" i="17"/>
  <c r="D520" i="17" s="1"/>
  <c r="N519" i="17"/>
  <c r="K519" i="17"/>
  <c r="L519" i="17" s="1"/>
  <c r="M519" i="17" s="1"/>
  <c r="J519" i="17"/>
  <c r="D519" i="17"/>
  <c r="G519" i="17" s="1"/>
  <c r="H519" i="17" s="1"/>
  <c r="C519" i="17"/>
  <c r="K518" i="17"/>
  <c r="L518" i="17" s="1"/>
  <c r="M518" i="17" s="1"/>
  <c r="N518" i="17" s="1"/>
  <c r="J518" i="17"/>
  <c r="G518" i="17"/>
  <c r="H518" i="17" s="1"/>
  <c r="D518" i="17"/>
  <c r="C518" i="17"/>
  <c r="K517" i="17"/>
  <c r="L517" i="17" s="1"/>
  <c r="M517" i="17" s="1"/>
  <c r="N517" i="17" s="1"/>
  <c r="J517" i="17"/>
  <c r="C517" i="17"/>
  <c r="D517" i="17" s="1"/>
  <c r="G517" i="17" s="1"/>
  <c r="H517" i="17" s="1"/>
  <c r="K516" i="17"/>
  <c r="L516" i="17" s="1"/>
  <c r="M516" i="17" s="1"/>
  <c r="N516" i="17" s="1"/>
  <c r="J516" i="17"/>
  <c r="I516" i="17"/>
  <c r="H516" i="17"/>
  <c r="O516" i="17" s="1"/>
  <c r="G516" i="17"/>
  <c r="C516" i="17"/>
  <c r="D516" i="17" s="1"/>
  <c r="L514" i="17"/>
  <c r="L513" i="17"/>
  <c r="L512" i="17"/>
  <c r="L511" i="17"/>
  <c r="L510" i="17"/>
  <c r="K509" i="17"/>
  <c r="L509" i="17" s="1"/>
  <c r="M509" i="17" s="1"/>
  <c r="N509" i="17" s="1"/>
  <c r="J509" i="17"/>
  <c r="D509" i="17"/>
  <c r="G509" i="17" s="1"/>
  <c r="H509" i="17" s="1"/>
  <c r="C509" i="17"/>
  <c r="K508" i="17"/>
  <c r="L508" i="17" s="1"/>
  <c r="M508" i="17" s="1"/>
  <c r="N508" i="17" s="1"/>
  <c r="J508" i="17"/>
  <c r="I508" i="17"/>
  <c r="H508" i="17"/>
  <c r="D508" i="17"/>
  <c r="G508" i="17" s="1"/>
  <c r="C508" i="17"/>
  <c r="K507" i="17"/>
  <c r="L507" i="17" s="1"/>
  <c r="M507" i="17" s="1"/>
  <c r="N507" i="17" s="1"/>
  <c r="J507" i="17"/>
  <c r="D507" i="17"/>
  <c r="G507" i="17" s="1"/>
  <c r="H507" i="17" s="1"/>
  <c r="I507" i="17" s="1"/>
  <c r="C507" i="17"/>
  <c r="M506" i="17"/>
  <c r="N506" i="17" s="1"/>
  <c r="L506" i="17"/>
  <c r="K506" i="17"/>
  <c r="J506" i="17"/>
  <c r="C506" i="17"/>
  <c r="D506" i="17" s="1"/>
  <c r="G506" i="17" s="1"/>
  <c r="H506" i="17" s="1"/>
  <c r="N505" i="17"/>
  <c r="M505" i="17"/>
  <c r="K505" i="17"/>
  <c r="L505" i="17" s="1"/>
  <c r="J505" i="17"/>
  <c r="I505" i="17"/>
  <c r="D505" i="17"/>
  <c r="G505" i="17" s="1"/>
  <c r="H505" i="17" s="1"/>
  <c r="O505" i="17" s="1"/>
  <c r="C505" i="17"/>
  <c r="K504" i="17"/>
  <c r="L504" i="17" s="1"/>
  <c r="M504" i="17" s="1"/>
  <c r="N504" i="17" s="1"/>
  <c r="J504" i="17"/>
  <c r="G504" i="17"/>
  <c r="H504" i="17" s="1"/>
  <c r="C504" i="17"/>
  <c r="D504" i="17" s="1"/>
  <c r="K503" i="17"/>
  <c r="L503" i="17" s="1"/>
  <c r="M503" i="17" s="1"/>
  <c r="N503" i="17" s="1"/>
  <c r="J503" i="17"/>
  <c r="C503" i="17"/>
  <c r="D503" i="17" s="1"/>
  <c r="G503" i="17" s="1"/>
  <c r="H503" i="17" s="1"/>
  <c r="O502" i="17"/>
  <c r="P502" i="17" s="1"/>
  <c r="L502" i="17"/>
  <c r="M502" i="17" s="1"/>
  <c r="N502" i="17" s="1"/>
  <c r="K502" i="17"/>
  <c r="J502" i="17"/>
  <c r="C502" i="17"/>
  <c r="D502" i="17" s="1"/>
  <c r="G502" i="17" s="1"/>
  <c r="H502" i="17" s="1"/>
  <c r="I502" i="17" s="1"/>
  <c r="K501" i="17"/>
  <c r="L501" i="17" s="1"/>
  <c r="M501" i="17" s="1"/>
  <c r="N501" i="17" s="1"/>
  <c r="J501" i="17"/>
  <c r="C501" i="17"/>
  <c r="D501" i="17" s="1"/>
  <c r="G501" i="17" s="1"/>
  <c r="H501" i="17" s="1"/>
  <c r="K500" i="17"/>
  <c r="L500" i="17" s="1"/>
  <c r="M500" i="17" s="1"/>
  <c r="N500" i="17" s="1"/>
  <c r="J500" i="17"/>
  <c r="D500" i="17"/>
  <c r="G500" i="17" s="1"/>
  <c r="H500" i="17" s="1"/>
  <c r="O500" i="17" s="1"/>
  <c r="C500" i="17"/>
  <c r="K499" i="17"/>
  <c r="L499" i="17" s="1"/>
  <c r="M499" i="17" s="1"/>
  <c r="N499" i="17" s="1"/>
  <c r="J499" i="17"/>
  <c r="D499" i="17"/>
  <c r="G499" i="17" s="1"/>
  <c r="H499" i="17" s="1"/>
  <c r="C499" i="17"/>
  <c r="K498" i="17"/>
  <c r="L498" i="17" s="1"/>
  <c r="M498" i="17" s="1"/>
  <c r="N498" i="17" s="1"/>
  <c r="J498" i="17"/>
  <c r="H498" i="17"/>
  <c r="D498" i="17"/>
  <c r="G498" i="17" s="1"/>
  <c r="C498" i="17"/>
  <c r="N497" i="17"/>
  <c r="M497" i="17"/>
  <c r="K497" i="17"/>
  <c r="L497" i="17" s="1"/>
  <c r="J497" i="17"/>
  <c r="D497" i="17"/>
  <c r="G497" i="17" s="1"/>
  <c r="H497" i="17" s="1"/>
  <c r="I497" i="17" s="1"/>
  <c r="C497" i="17"/>
  <c r="N496" i="17"/>
  <c r="K496" i="17"/>
  <c r="L496" i="17" s="1"/>
  <c r="M496" i="17" s="1"/>
  <c r="J496" i="17"/>
  <c r="G496" i="17"/>
  <c r="H496" i="17" s="1"/>
  <c r="D496" i="17"/>
  <c r="C496" i="17"/>
  <c r="L495" i="17"/>
  <c r="M495" i="17" s="1"/>
  <c r="N495" i="17" s="1"/>
  <c r="K495" i="17"/>
  <c r="J495" i="17"/>
  <c r="I495" i="17"/>
  <c r="G495" i="17"/>
  <c r="H495" i="17" s="1"/>
  <c r="O495" i="17" s="1"/>
  <c r="C495" i="17"/>
  <c r="D495" i="17" s="1"/>
  <c r="M494" i="17"/>
  <c r="N494" i="17" s="1"/>
  <c r="L494" i="17"/>
  <c r="K494" i="17"/>
  <c r="J494" i="17"/>
  <c r="C494" i="17"/>
  <c r="D494" i="17" s="1"/>
  <c r="G494" i="17" s="1"/>
  <c r="H494" i="17" s="1"/>
  <c r="N493" i="17"/>
  <c r="M493" i="17"/>
  <c r="L493" i="17"/>
  <c r="K493" i="17"/>
  <c r="J493" i="17"/>
  <c r="D493" i="17"/>
  <c r="G493" i="17" s="1"/>
  <c r="H493" i="17" s="1"/>
  <c r="C493" i="17"/>
  <c r="L492" i="17"/>
  <c r="M492" i="17" s="1"/>
  <c r="N492" i="17" s="1"/>
  <c r="K492" i="17"/>
  <c r="J492" i="17"/>
  <c r="H492" i="17"/>
  <c r="G492" i="17"/>
  <c r="D492" i="17"/>
  <c r="C492" i="17"/>
  <c r="L491" i="17"/>
  <c r="M491" i="17" s="1"/>
  <c r="N491" i="17" s="1"/>
  <c r="K491" i="17"/>
  <c r="J491" i="17"/>
  <c r="C491" i="17"/>
  <c r="D491" i="17" s="1"/>
  <c r="G491" i="17" s="1"/>
  <c r="H491" i="17" s="1"/>
  <c r="N490" i="17"/>
  <c r="M490" i="17"/>
  <c r="K490" i="17"/>
  <c r="L490" i="17" s="1"/>
  <c r="J490" i="17"/>
  <c r="C490" i="17"/>
  <c r="D490" i="17" s="1"/>
  <c r="G490" i="17" s="1"/>
  <c r="H490" i="17" s="1"/>
  <c r="M489" i="17"/>
  <c r="N489" i="17" s="1"/>
  <c r="K489" i="17"/>
  <c r="L489" i="17" s="1"/>
  <c r="J489" i="17"/>
  <c r="D489" i="17"/>
  <c r="G489" i="17" s="1"/>
  <c r="H489" i="17" s="1"/>
  <c r="C489" i="17"/>
  <c r="M488" i="17"/>
  <c r="N488" i="17" s="1"/>
  <c r="L488" i="17"/>
  <c r="K488" i="17"/>
  <c r="J488" i="17"/>
  <c r="D488" i="17"/>
  <c r="G488" i="17" s="1"/>
  <c r="H488" i="17" s="1"/>
  <c r="C488" i="17"/>
  <c r="M487" i="17"/>
  <c r="N487" i="17" s="1"/>
  <c r="L487" i="17"/>
  <c r="K487" i="17"/>
  <c r="J487" i="17"/>
  <c r="G487" i="17"/>
  <c r="H487" i="17" s="1"/>
  <c r="C487" i="17"/>
  <c r="D487" i="17" s="1"/>
  <c r="L486" i="17"/>
  <c r="M486" i="17" s="1"/>
  <c r="N486" i="17" s="1"/>
  <c r="K486" i="17"/>
  <c r="J486" i="17"/>
  <c r="C486" i="17"/>
  <c r="D486" i="17" s="1"/>
  <c r="G486" i="17" s="1"/>
  <c r="H486" i="17" s="1"/>
  <c r="L484" i="17"/>
  <c r="L483" i="17"/>
  <c r="L482" i="17"/>
  <c r="L481" i="17"/>
  <c r="L480" i="17"/>
  <c r="L479" i="17"/>
  <c r="K478" i="17"/>
  <c r="L478" i="17" s="1"/>
  <c r="M478" i="17" s="1"/>
  <c r="N478" i="17" s="1"/>
  <c r="J478" i="17"/>
  <c r="C478" i="17"/>
  <c r="D478" i="17" s="1"/>
  <c r="G478" i="17" s="1"/>
  <c r="H478" i="17" s="1"/>
  <c r="L477" i="17"/>
  <c r="M477" i="17" s="1"/>
  <c r="N477" i="17" s="1"/>
  <c r="K477" i="17"/>
  <c r="J477" i="17"/>
  <c r="D477" i="17"/>
  <c r="G477" i="17" s="1"/>
  <c r="H477" i="17" s="1"/>
  <c r="C477" i="17"/>
  <c r="K476" i="17"/>
  <c r="L476" i="17" s="1"/>
  <c r="M476" i="17" s="1"/>
  <c r="N476" i="17" s="1"/>
  <c r="J476" i="17"/>
  <c r="D476" i="17"/>
  <c r="G476" i="17" s="1"/>
  <c r="H476" i="17" s="1"/>
  <c r="C476" i="17"/>
  <c r="L475" i="17"/>
  <c r="M475" i="17" s="1"/>
  <c r="N475" i="17" s="1"/>
  <c r="K475" i="17"/>
  <c r="J475" i="17"/>
  <c r="C475" i="17"/>
  <c r="D475" i="17" s="1"/>
  <c r="G475" i="17" s="1"/>
  <c r="H475" i="17" s="1"/>
  <c r="N474" i="17"/>
  <c r="O474" i="17" s="1"/>
  <c r="P474" i="17" s="1"/>
  <c r="Q474" i="17" s="1"/>
  <c r="L474" i="17"/>
  <c r="M474" i="17" s="1"/>
  <c r="K474" i="17"/>
  <c r="J474" i="17"/>
  <c r="D474" i="17"/>
  <c r="G474" i="17" s="1"/>
  <c r="H474" i="17" s="1"/>
  <c r="I474" i="17" s="1"/>
  <c r="C474" i="17"/>
  <c r="L473" i="17"/>
  <c r="M473" i="17" s="1"/>
  <c r="N473" i="17" s="1"/>
  <c r="K473" i="17"/>
  <c r="J473" i="17"/>
  <c r="D473" i="17"/>
  <c r="G473" i="17" s="1"/>
  <c r="H473" i="17" s="1"/>
  <c r="C473" i="17"/>
  <c r="N472" i="17"/>
  <c r="K472" i="17"/>
  <c r="L472" i="17" s="1"/>
  <c r="M472" i="17" s="1"/>
  <c r="J472" i="17"/>
  <c r="H472" i="17"/>
  <c r="G472" i="17"/>
  <c r="D472" i="17"/>
  <c r="C472" i="17"/>
  <c r="K471" i="17"/>
  <c r="L471" i="17" s="1"/>
  <c r="M471" i="17" s="1"/>
  <c r="N471" i="17" s="1"/>
  <c r="J471" i="17"/>
  <c r="D471" i="17"/>
  <c r="G471" i="17" s="1"/>
  <c r="H471" i="17" s="1"/>
  <c r="C471" i="17"/>
  <c r="K470" i="17"/>
  <c r="L470" i="17" s="1"/>
  <c r="M470" i="17" s="1"/>
  <c r="N470" i="17" s="1"/>
  <c r="J470" i="17"/>
  <c r="C470" i="17"/>
  <c r="D470" i="17" s="1"/>
  <c r="G470" i="17" s="1"/>
  <c r="H470" i="17" s="1"/>
  <c r="O469" i="17"/>
  <c r="P469" i="17" s="1"/>
  <c r="N469" i="17"/>
  <c r="M469" i="17"/>
  <c r="L469" i="17"/>
  <c r="K469" i="17"/>
  <c r="J469" i="17"/>
  <c r="D469" i="17"/>
  <c r="G469" i="17" s="1"/>
  <c r="H469" i="17" s="1"/>
  <c r="I469" i="17" s="1"/>
  <c r="C469" i="17"/>
  <c r="L468" i="17"/>
  <c r="M468" i="17" s="1"/>
  <c r="N468" i="17" s="1"/>
  <c r="K468" i="17"/>
  <c r="J468" i="17"/>
  <c r="C468" i="17"/>
  <c r="D468" i="17" s="1"/>
  <c r="G468" i="17" s="1"/>
  <c r="H468" i="17" s="1"/>
  <c r="L467" i="17"/>
  <c r="M467" i="17" s="1"/>
  <c r="N467" i="17" s="1"/>
  <c r="K467" i="17"/>
  <c r="J467" i="17"/>
  <c r="I467" i="17"/>
  <c r="P467" i="17" s="1"/>
  <c r="Q467" i="17" s="1"/>
  <c r="H467" i="17"/>
  <c r="O467" i="17" s="1"/>
  <c r="G467" i="17"/>
  <c r="D467" i="17"/>
  <c r="C467" i="17"/>
  <c r="L466" i="17"/>
  <c r="M466" i="17" s="1"/>
  <c r="N466" i="17" s="1"/>
  <c r="K466" i="17"/>
  <c r="J466" i="17"/>
  <c r="G466" i="17"/>
  <c r="H466" i="17" s="1"/>
  <c r="D466" i="17"/>
  <c r="C466" i="17"/>
  <c r="K465" i="17"/>
  <c r="L465" i="17" s="1"/>
  <c r="M465" i="17" s="1"/>
  <c r="N465" i="17" s="1"/>
  <c r="J465" i="17"/>
  <c r="I465" i="17"/>
  <c r="C465" i="17"/>
  <c r="D465" i="17" s="1"/>
  <c r="G465" i="17" s="1"/>
  <c r="H465" i="17" s="1"/>
  <c r="O465" i="17" s="1"/>
  <c r="K464" i="17"/>
  <c r="L464" i="17" s="1"/>
  <c r="M464" i="17" s="1"/>
  <c r="N464" i="17" s="1"/>
  <c r="J464" i="17"/>
  <c r="I464" i="17"/>
  <c r="H464" i="17"/>
  <c r="G464" i="17"/>
  <c r="D464" i="17"/>
  <c r="C464" i="17"/>
  <c r="K463" i="17"/>
  <c r="L463" i="17" s="1"/>
  <c r="M463" i="17" s="1"/>
  <c r="N463" i="17" s="1"/>
  <c r="J463" i="17"/>
  <c r="D463" i="17"/>
  <c r="G463" i="17" s="1"/>
  <c r="H463" i="17" s="1"/>
  <c r="C463" i="17"/>
  <c r="K462" i="17"/>
  <c r="L462" i="17" s="1"/>
  <c r="M462" i="17" s="1"/>
  <c r="N462" i="17" s="1"/>
  <c r="J462" i="17"/>
  <c r="H462" i="17"/>
  <c r="O462" i="17" s="1"/>
  <c r="C462" i="17"/>
  <c r="D462" i="17" s="1"/>
  <c r="G462" i="17" s="1"/>
  <c r="M461" i="17"/>
  <c r="N461" i="17" s="1"/>
  <c r="L461" i="17"/>
  <c r="K461" i="17"/>
  <c r="J461" i="17"/>
  <c r="D461" i="17"/>
  <c r="G461" i="17" s="1"/>
  <c r="H461" i="17" s="1"/>
  <c r="C461" i="17"/>
  <c r="M460" i="17"/>
  <c r="N460" i="17" s="1"/>
  <c r="L460" i="17"/>
  <c r="K460" i="17"/>
  <c r="J460" i="17"/>
  <c r="C460" i="17"/>
  <c r="D460" i="17" s="1"/>
  <c r="G460" i="17" s="1"/>
  <c r="H460" i="17" s="1"/>
  <c r="I460" i="17" s="1"/>
  <c r="K459" i="17"/>
  <c r="L459" i="17" s="1"/>
  <c r="M459" i="17" s="1"/>
  <c r="N459" i="17" s="1"/>
  <c r="J459" i="17"/>
  <c r="G459" i="17"/>
  <c r="H459" i="17" s="1"/>
  <c r="I459" i="17" s="1"/>
  <c r="D459" i="17"/>
  <c r="C459" i="17"/>
  <c r="K458" i="17"/>
  <c r="L458" i="17" s="1"/>
  <c r="M458" i="17" s="1"/>
  <c r="N458" i="17" s="1"/>
  <c r="J458" i="17"/>
  <c r="D458" i="17"/>
  <c r="G458" i="17" s="1"/>
  <c r="H458" i="17" s="1"/>
  <c r="C458" i="17"/>
  <c r="L457" i="17"/>
  <c r="M457" i="17" s="1"/>
  <c r="N457" i="17" s="1"/>
  <c r="K457" i="17"/>
  <c r="J457" i="17"/>
  <c r="D457" i="17"/>
  <c r="G457" i="17" s="1"/>
  <c r="H457" i="17" s="1"/>
  <c r="C457" i="17"/>
  <c r="N456" i="17"/>
  <c r="M456" i="17"/>
  <c r="K456" i="17"/>
  <c r="L456" i="17" s="1"/>
  <c r="J456" i="17"/>
  <c r="C456" i="17"/>
  <c r="D456" i="17" s="1"/>
  <c r="G456" i="17" s="1"/>
  <c r="H456" i="17" s="1"/>
  <c r="O455" i="17"/>
  <c r="P455" i="17" s="1"/>
  <c r="K455" i="17"/>
  <c r="L455" i="17" s="1"/>
  <c r="M455" i="17" s="1"/>
  <c r="N455" i="17" s="1"/>
  <c r="J455" i="17"/>
  <c r="C455" i="17"/>
  <c r="D455" i="17" s="1"/>
  <c r="G455" i="17" s="1"/>
  <c r="H455" i="17" s="1"/>
  <c r="I455" i="17" s="1"/>
  <c r="L453" i="17"/>
  <c r="L452" i="17"/>
  <c r="L451" i="17"/>
  <c r="L450" i="17"/>
  <c r="M450" i="17" s="1"/>
  <c r="N450" i="17" s="1"/>
  <c r="K450" i="17"/>
  <c r="J450" i="17"/>
  <c r="D450" i="17"/>
  <c r="G450" i="17" s="1"/>
  <c r="H450" i="17" s="1"/>
  <c r="C450" i="17"/>
  <c r="K449" i="17"/>
  <c r="L449" i="17" s="1"/>
  <c r="M449" i="17" s="1"/>
  <c r="N449" i="17" s="1"/>
  <c r="J449" i="17"/>
  <c r="H449" i="17"/>
  <c r="G449" i="17"/>
  <c r="C449" i="17"/>
  <c r="D449" i="17" s="1"/>
  <c r="L448" i="17"/>
  <c r="M448" i="17" s="1"/>
  <c r="N448" i="17" s="1"/>
  <c r="K448" i="17"/>
  <c r="J448" i="17"/>
  <c r="D448" i="17"/>
  <c r="G448" i="17" s="1"/>
  <c r="H448" i="17" s="1"/>
  <c r="C448" i="17"/>
  <c r="K447" i="17"/>
  <c r="L447" i="17" s="1"/>
  <c r="M447" i="17" s="1"/>
  <c r="N447" i="17" s="1"/>
  <c r="J447" i="17"/>
  <c r="G447" i="17"/>
  <c r="H447" i="17" s="1"/>
  <c r="D447" i="17"/>
  <c r="C447" i="17"/>
  <c r="N446" i="17"/>
  <c r="L446" i="17"/>
  <c r="M446" i="17" s="1"/>
  <c r="K446" i="17"/>
  <c r="J446" i="17"/>
  <c r="G446" i="17"/>
  <c r="H446" i="17" s="1"/>
  <c r="D446" i="17"/>
  <c r="C446" i="17"/>
  <c r="L445" i="17"/>
  <c r="M445" i="17" s="1"/>
  <c r="N445" i="17" s="1"/>
  <c r="K445" i="17"/>
  <c r="J445" i="17"/>
  <c r="I445" i="17"/>
  <c r="H445" i="17"/>
  <c r="O445" i="17" s="1"/>
  <c r="P445" i="17" s="1"/>
  <c r="Q445" i="17" s="1"/>
  <c r="G445" i="17"/>
  <c r="D445" i="17"/>
  <c r="C445" i="17"/>
  <c r="K444" i="17"/>
  <c r="L444" i="17" s="1"/>
  <c r="M444" i="17" s="1"/>
  <c r="N444" i="17" s="1"/>
  <c r="J444" i="17"/>
  <c r="C444" i="17"/>
  <c r="D444" i="17" s="1"/>
  <c r="G444" i="17" s="1"/>
  <c r="H444" i="17" s="1"/>
  <c r="K443" i="17"/>
  <c r="L443" i="17" s="1"/>
  <c r="M443" i="17" s="1"/>
  <c r="N443" i="17" s="1"/>
  <c r="J443" i="17"/>
  <c r="D443" i="17"/>
  <c r="G443" i="17" s="1"/>
  <c r="H443" i="17" s="1"/>
  <c r="C443" i="17"/>
  <c r="K442" i="17"/>
  <c r="L442" i="17" s="1"/>
  <c r="M442" i="17" s="1"/>
  <c r="N442" i="17" s="1"/>
  <c r="J442" i="17"/>
  <c r="D442" i="17"/>
  <c r="G442" i="17" s="1"/>
  <c r="H442" i="17" s="1"/>
  <c r="C442" i="17"/>
  <c r="M441" i="17"/>
  <c r="N441" i="17" s="1"/>
  <c r="L441" i="17"/>
  <c r="K441" i="17"/>
  <c r="J441" i="17"/>
  <c r="H441" i="17"/>
  <c r="G441" i="17"/>
  <c r="C441" i="17"/>
  <c r="D441" i="17" s="1"/>
  <c r="L440" i="17"/>
  <c r="M440" i="17" s="1"/>
  <c r="N440" i="17" s="1"/>
  <c r="K440" i="17"/>
  <c r="J440" i="17"/>
  <c r="D440" i="17"/>
  <c r="G440" i="17" s="1"/>
  <c r="H440" i="17" s="1"/>
  <c r="O440" i="17" s="1"/>
  <c r="C440" i="17"/>
  <c r="M439" i="17"/>
  <c r="N439" i="17" s="1"/>
  <c r="L439" i="17"/>
  <c r="K439" i="17"/>
  <c r="J439" i="17"/>
  <c r="G439" i="17"/>
  <c r="H439" i="17" s="1"/>
  <c r="D439" i="17"/>
  <c r="C439" i="17"/>
  <c r="K438" i="17"/>
  <c r="L438" i="17" s="1"/>
  <c r="M438" i="17" s="1"/>
  <c r="N438" i="17" s="1"/>
  <c r="J438" i="17"/>
  <c r="H438" i="17"/>
  <c r="O438" i="17" s="1"/>
  <c r="G438" i="17"/>
  <c r="D438" i="17"/>
  <c r="C438" i="17"/>
  <c r="N437" i="17"/>
  <c r="M437" i="17"/>
  <c r="L437" i="17"/>
  <c r="K437" i="17"/>
  <c r="J437" i="17"/>
  <c r="C437" i="17"/>
  <c r="D437" i="17" s="1"/>
  <c r="G437" i="17" s="1"/>
  <c r="H437" i="17" s="1"/>
  <c r="L436" i="17"/>
  <c r="M436" i="17" s="1"/>
  <c r="N436" i="17" s="1"/>
  <c r="K436" i="17"/>
  <c r="J436" i="17"/>
  <c r="I436" i="17"/>
  <c r="C436" i="17"/>
  <c r="D436" i="17" s="1"/>
  <c r="G436" i="17" s="1"/>
  <c r="H436" i="17" s="1"/>
  <c r="M435" i="17"/>
  <c r="N435" i="17" s="1"/>
  <c r="K435" i="17"/>
  <c r="L435" i="17" s="1"/>
  <c r="J435" i="17"/>
  <c r="C435" i="17"/>
  <c r="D435" i="17" s="1"/>
  <c r="G435" i="17" s="1"/>
  <c r="H435" i="17" s="1"/>
  <c r="K434" i="17"/>
  <c r="L434" i="17" s="1"/>
  <c r="M434" i="17" s="1"/>
  <c r="N434" i="17" s="1"/>
  <c r="J434" i="17"/>
  <c r="H434" i="17"/>
  <c r="G434" i="17"/>
  <c r="D434" i="17"/>
  <c r="C434" i="17"/>
  <c r="L433" i="17"/>
  <c r="M433" i="17" s="1"/>
  <c r="N433" i="17" s="1"/>
  <c r="K433" i="17"/>
  <c r="J433" i="17"/>
  <c r="C433" i="17"/>
  <c r="D433" i="17" s="1"/>
  <c r="G433" i="17" s="1"/>
  <c r="H433" i="17" s="1"/>
  <c r="L432" i="17"/>
  <c r="M432" i="17" s="1"/>
  <c r="N432" i="17" s="1"/>
  <c r="K432" i="17"/>
  <c r="J432" i="17"/>
  <c r="H432" i="17"/>
  <c r="G432" i="17"/>
  <c r="D432" i="17"/>
  <c r="C432" i="17"/>
  <c r="K431" i="17"/>
  <c r="L431" i="17" s="1"/>
  <c r="M431" i="17" s="1"/>
  <c r="N431" i="17" s="1"/>
  <c r="J431" i="17"/>
  <c r="C431" i="17"/>
  <c r="D431" i="17" s="1"/>
  <c r="G431" i="17" s="1"/>
  <c r="H431" i="17" s="1"/>
  <c r="K430" i="17"/>
  <c r="L430" i="17" s="1"/>
  <c r="M430" i="17" s="1"/>
  <c r="N430" i="17" s="1"/>
  <c r="J430" i="17"/>
  <c r="I430" i="17"/>
  <c r="H430" i="17"/>
  <c r="G430" i="17"/>
  <c r="D430" i="17"/>
  <c r="C430" i="17"/>
  <c r="M429" i="17"/>
  <c r="N429" i="17" s="1"/>
  <c r="K429" i="17"/>
  <c r="L429" i="17" s="1"/>
  <c r="J429" i="17"/>
  <c r="D429" i="17"/>
  <c r="G429" i="17" s="1"/>
  <c r="H429" i="17" s="1"/>
  <c r="C429" i="17"/>
  <c r="L428" i="17"/>
  <c r="M428" i="17" s="1"/>
  <c r="N428" i="17" s="1"/>
  <c r="K428" i="17"/>
  <c r="J428" i="17"/>
  <c r="I428" i="17"/>
  <c r="H428" i="17"/>
  <c r="D428" i="17"/>
  <c r="G428" i="17" s="1"/>
  <c r="C428" i="17"/>
  <c r="K427" i="17"/>
  <c r="L427" i="17" s="1"/>
  <c r="M427" i="17" s="1"/>
  <c r="N427" i="17" s="1"/>
  <c r="J427" i="17"/>
  <c r="C427" i="17"/>
  <c r="D427" i="17" s="1"/>
  <c r="G427" i="17" s="1"/>
  <c r="H427" i="17" s="1"/>
  <c r="L425" i="17"/>
  <c r="L424" i="17"/>
  <c r="L423" i="17"/>
  <c r="L422" i="17"/>
  <c r="L421" i="17"/>
  <c r="L420" i="17"/>
  <c r="M420" i="17" s="1"/>
  <c r="N420" i="17" s="1"/>
  <c r="O420" i="17" s="1"/>
  <c r="P420" i="17" s="1"/>
  <c r="Q420" i="17" s="1"/>
  <c r="K420" i="17"/>
  <c r="J420" i="17"/>
  <c r="C420" i="17"/>
  <c r="D420" i="17" s="1"/>
  <c r="G420" i="17" s="1"/>
  <c r="H420" i="17" s="1"/>
  <c r="I420" i="17" s="1"/>
  <c r="L419" i="17"/>
  <c r="M419" i="17" s="1"/>
  <c r="N419" i="17" s="1"/>
  <c r="K419" i="17"/>
  <c r="J419" i="17"/>
  <c r="G419" i="17"/>
  <c r="H419" i="17" s="1"/>
  <c r="I419" i="17" s="1"/>
  <c r="D419" i="17"/>
  <c r="C419" i="17"/>
  <c r="N418" i="17"/>
  <c r="M418" i="17"/>
  <c r="L418" i="17"/>
  <c r="K418" i="17"/>
  <c r="J418" i="17"/>
  <c r="C418" i="17"/>
  <c r="D418" i="17" s="1"/>
  <c r="G418" i="17" s="1"/>
  <c r="H418" i="17" s="1"/>
  <c r="P417" i="17"/>
  <c r="Q417" i="17" s="1"/>
  <c r="O417" i="17"/>
  <c r="K417" i="17"/>
  <c r="L417" i="17" s="1"/>
  <c r="M417" i="17" s="1"/>
  <c r="N417" i="17" s="1"/>
  <c r="J417" i="17"/>
  <c r="D417" i="17"/>
  <c r="G417" i="17" s="1"/>
  <c r="H417" i="17" s="1"/>
  <c r="I417" i="17" s="1"/>
  <c r="C417" i="17"/>
  <c r="M416" i="17"/>
  <c r="N416" i="17" s="1"/>
  <c r="L416" i="17"/>
  <c r="K416" i="17"/>
  <c r="J416" i="17"/>
  <c r="C416" i="17"/>
  <c r="D416" i="17" s="1"/>
  <c r="G416" i="17" s="1"/>
  <c r="H416" i="17" s="1"/>
  <c r="L415" i="17"/>
  <c r="M415" i="17" s="1"/>
  <c r="N415" i="17" s="1"/>
  <c r="K415" i="17"/>
  <c r="J415" i="17"/>
  <c r="D415" i="17"/>
  <c r="G415" i="17" s="1"/>
  <c r="H415" i="17" s="1"/>
  <c r="C415" i="17"/>
  <c r="N414" i="17"/>
  <c r="M414" i="17"/>
  <c r="K414" i="17"/>
  <c r="L414" i="17" s="1"/>
  <c r="J414" i="17"/>
  <c r="C414" i="17"/>
  <c r="D414" i="17" s="1"/>
  <c r="G414" i="17" s="1"/>
  <c r="H414" i="17" s="1"/>
  <c r="O413" i="17"/>
  <c r="P413" i="17" s="1"/>
  <c r="N413" i="17"/>
  <c r="K413" i="17"/>
  <c r="L413" i="17" s="1"/>
  <c r="M413" i="17" s="1"/>
  <c r="J413" i="17"/>
  <c r="C413" i="17"/>
  <c r="D413" i="17" s="1"/>
  <c r="G413" i="17" s="1"/>
  <c r="H413" i="17" s="1"/>
  <c r="I413" i="17" s="1"/>
  <c r="L412" i="17"/>
  <c r="M412" i="17" s="1"/>
  <c r="N412" i="17" s="1"/>
  <c r="K412" i="17"/>
  <c r="J412" i="17"/>
  <c r="I412" i="17"/>
  <c r="C412" i="17"/>
  <c r="D412" i="17" s="1"/>
  <c r="G412" i="17" s="1"/>
  <c r="H412" i="17" s="1"/>
  <c r="M411" i="17"/>
  <c r="N411" i="17" s="1"/>
  <c r="L411" i="17"/>
  <c r="K411" i="17"/>
  <c r="J411" i="17"/>
  <c r="C411" i="17"/>
  <c r="D411" i="17" s="1"/>
  <c r="G411" i="17" s="1"/>
  <c r="H411" i="17" s="1"/>
  <c r="K410" i="17"/>
  <c r="L410" i="17" s="1"/>
  <c r="M410" i="17" s="1"/>
  <c r="N410" i="17" s="1"/>
  <c r="J410" i="17"/>
  <c r="I410" i="17"/>
  <c r="C410" i="17"/>
  <c r="D410" i="17" s="1"/>
  <c r="G410" i="17" s="1"/>
  <c r="H410" i="17" s="1"/>
  <c r="L409" i="17"/>
  <c r="M409" i="17" s="1"/>
  <c r="N409" i="17" s="1"/>
  <c r="K409" i="17"/>
  <c r="J409" i="17"/>
  <c r="G409" i="17"/>
  <c r="H409" i="17" s="1"/>
  <c r="D409" i="17"/>
  <c r="C409" i="17"/>
  <c r="K408" i="17"/>
  <c r="L408" i="17" s="1"/>
  <c r="M408" i="17" s="1"/>
  <c r="N408" i="17" s="1"/>
  <c r="J408" i="17"/>
  <c r="D408" i="17"/>
  <c r="G408" i="17" s="1"/>
  <c r="H408" i="17" s="1"/>
  <c r="C408" i="17"/>
  <c r="M407" i="17"/>
  <c r="N407" i="17" s="1"/>
  <c r="L407" i="17"/>
  <c r="K407" i="17"/>
  <c r="J407" i="17"/>
  <c r="C407" i="17"/>
  <c r="D407" i="17" s="1"/>
  <c r="G407" i="17" s="1"/>
  <c r="H407" i="17" s="1"/>
  <c r="K406" i="17"/>
  <c r="L406" i="17" s="1"/>
  <c r="M406" i="17" s="1"/>
  <c r="N406" i="17" s="1"/>
  <c r="J406" i="17"/>
  <c r="I406" i="17"/>
  <c r="H406" i="17"/>
  <c r="O406" i="17" s="1"/>
  <c r="C406" i="17"/>
  <c r="D406" i="17" s="1"/>
  <c r="G406" i="17" s="1"/>
  <c r="L405" i="17"/>
  <c r="M405" i="17" s="1"/>
  <c r="N405" i="17" s="1"/>
  <c r="K405" i="17"/>
  <c r="J405" i="17"/>
  <c r="D405" i="17"/>
  <c r="G405" i="17" s="1"/>
  <c r="H405" i="17" s="1"/>
  <c r="C405" i="17"/>
  <c r="L404" i="17"/>
  <c r="M404" i="17" s="1"/>
  <c r="N404" i="17" s="1"/>
  <c r="K404" i="17"/>
  <c r="J404" i="17"/>
  <c r="I404" i="17"/>
  <c r="H404" i="17"/>
  <c r="O404" i="17" s="1"/>
  <c r="G404" i="17"/>
  <c r="C404" i="17"/>
  <c r="D404" i="17" s="1"/>
  <c r="L403" i="17"/>
  <c r="M403" i="17" s="1"/>
  <c r="N403" i="17" s="1"/>
  <c r="K403" i="17"/>
  <c r="J403" i="17"/>
  <c r="D403" i="17"/>
  <c r="G403" i="17" s="1"/>
  <c r="H403" i="17" s="1"/>
  <c r="C403" i="17"/>
  <c r="L402" i="17"/>
  <c r="M402" i="17" s="1"/>
  <c r="N402" i="17" s="1"/>
  <c r="K402" i="17"/>
  <c r="J402" i="17"/>
  <c r="G402" i="17"/>
  <c r="H402" i="17" s="1"/>
  <c r="O402" i="17" s="1"/>
  <c r="D402" i="17"/>
  <c r="C402" i="17"/>
  <c r="K401" i="17"/>
  <c r="L401" i="17" s="1"/>
  <c r="M401" i="17" s="1"/>
  <c r="N401" i="17" s="1"/>
  <c r="J401" i="17"/>
  <c r="G401" i="17"/>
  <c r="H401" i="17" s="1"/>
  <c r="D401" i="17"/>
  <c r="C401" i="17"/>
  <c r="L400" i="17"/>
  <c r="M400" i="17" s="1"/>
  <c r="N400" i="17" s="1"/>
  <c r="K400" i="17"/>
  <c r="J400" i="17"/>
  <c r="I400" i="17"/>
  <c r="H400" i="17"/>
  <c r="G400" i="17"/>
  <c r="D400" i="17"/>
  <c r="C400" i="17"/>
  <c r="N399" i="17"/>
  <c r="M399" i="17"/>
  <c r="L399" i="17"/>
  <c r="K399" i="17"/>
  <c r="J399" i="17"/>
  <c r="C399" i="17"/>
  <c r="D399" i="17" s="1"/>
  <c r="G399" i="17" s="1"/>
  <c r="H399" i="17" s="1"/>
  <c r="K398" i="17"/>
  <c r="L398" i="17" s="1"/>
  <c r="M398" i="17" s="1"/>
  <c r="N398" i="17" s="1"/>
  <c r="J398" i="17"/>
  <c r="I398" i="17"/>
  <c r="D398" i="17"/>
  <c r="G398" i="17" s="1"/>
  <c r="H398" i="17" s="1"/>
  <c r="C398" i="17"/>
  <c r="L397" i="17"/>
  <c r="M397" i="17" s="1"/>
  <c r="N397" i="17" s="1"/>
  <c r="K397" i="17"/>
  <c r="J397" i="17"/>
  <c r="D397" i="17"/>
  <c r="G397" i="17" s="1"/>
  <c r="H397" i="17" s="1"/>
  <c r="C397" i="17"/>
  <c r="L395" i="17"/>
  <c r="L394" i="17"/>
  <c r="L393" i="17"/>
  <c r="L392" i="17"/>
  <c r="L391" i="17"/>
  <c r="L390" i="17"/>
  <c r="K389" i="17"/>
  <c r="L389" i="17" s="1"/>
  <c r="M389" i="17" s="1"/>
  <c r="N389" i="17" s="1"/>
  <c r="J389" i="17"/>
  <c r="D389" i="17"/>
  <c r="G389" i="17" s="1"/>
  <c r="H389" i="17" s="1"/>
  <c r="C389" i="17"/>
  <c r="L388" i="17"/>
  <c r="M388" i="17" s="1"/>
  <c r="N388" i="17" s="1"/>
  <c r="K388" i="17"/>
  <c r="J388" i="17"/>
  <c r="D388" i="17"/>
  <c r="G388" i="17" s="1"/>
  <c r="H388" i="17" s="1"/>
  <c r="C388" i="17"/>
  <c r="K387" i="17"/>
  <c r="L387" i="17" s="1"/>
  <c r="M387" i="17" s="1"/>
  <c r="N387" i="17" s="1"/>
  <c r="J387" i="17"/>
  <c r="G387" i="17"/>
  <c r="H387" i="17" s="1"/>
  <c r="C387" i="17"/>
  <c r="D387" i="17" s="1"/>
  <c r="N386" i="17"/>
  <c r="M386" i="17"/>
  <c r="L386" i="17"/>
  <c r="K386" i="17"/>
  <c r="J386" i="17"/>
  <c r="H386" i="17"/>
  <c r="G386" i="17"/>
  <c r="D386" i="17"/>
  <c r="C386" i="17"/>
  <c r="K385" i="17"/>
  <c r="L385" i="17" s="1"/>
  <c r="M385" i="17" s="1"/>
  <c r="N385" i="17" s="1"/>
  <c r="J385" i="17"/>
  <c r="D385" i="17"/>
  <c r="G385" i="17" s="1"/>
  <c r="H385" i="17" s="1"/>
  <c r="C385" i="17"/>
  <c r="N384" i="17"/>
  <c r="L384" i="17"/>
  <c r="M384" i="17" s="1"/>
  <c r="K384" i="17"/>
  <c r="J384" i="17"/>
  <c r="D384" i="17"/>
  <c r="G384" i="17" s="1"/>
  <c r="H384" i="17" s="1"/>
  <c r="C384" i="17"/>
  <c r="K383" i="17"/>
  <c r="L383" i="17" s="1"/>
  <c r="M383" i="17" s="1"/>
  <c r="N383" i="17" s="1"/>
  <c r="J383" i="17"/>
  <c r="C383" i="17"/>
  <c r="D383" i="17" s="1"/>
  <c r="G383" i="17" s="1"/>
  <c r="H383" i="17" s="1"/>
  <c r="K382" i="17"/>
  <c r="L382" i="17" s="1"/>
  <c r="M382" i="17" s="1"/>
  <c r="N382" i="17" s="1"/>
  <c r="J382" i="17"/>
  <c r="H382" i="17"/>
  <c r="D382" i="17"/>
  <c r="G382" i="17" s="1"/>
  <c r="C382" i="17"/>
  <c r="K381" i="17"/>
  <c r="L381" i="17" s="1"/>
  <c r="M381" i="17" s="1"/>
  <c r="N381" i="17" s="1"/>
  <c r="J381" i="17"/>
  <c r="D381" i="17"/>
  <c r="G381" i="17" s="1"/>
  <c r="H381" i="17" s="1"/>
  <c r="C381" i="17"/>
  <c r="M380" i="17"/>
  <c r="N380" i="17" s="1"/>
  <c r="L380" i="17"/>
  <c r="K380" i="17"/>
  <c r="J380" i="17"/>
  <c r="G380" i="17"/>
  <c r="H380" i="17" s="1"/>
  <c r="D380" i="17"/>
  <c r="C380" i="17"/>
  <c r="K379" i="17"/>
  <c r="L379" i="17" s="1"/>
  <c r="M379" i="17" s="1"/>
  <c r="N379" i="17" s="1"/>
  <c r="J379" i="17"/>
  <c r="H379" i="17"/>
  <c r="O379" i="17" s="1"/>
  <c r="G379" i="17"/>
  <c r="C379" i="17"/>
  <c r="D379" i="17" s="1"/>
  <c r="L378" i="17"/>
  <c r="M378" i="17" s="1"/>
  <c r="N378" i="17" s="1"/>
  <c r="K378" i="17"/>
  <c r="J378" i="17"/>
  <c r="G378" i="17"/>
  <c r="H378" i="17" s="1"/>
  <c r="D378" i="17"/>
  <c r="C378" i="17"/>
  <c r="K377" i="17"/>
  <c r="L377" i="17" s="1"/>
  <c r="M377" i="17" s="1"/>
  <c r="N377" i="17" s="1"/>
  <c r="J377" i="17"/>
  <c r="G377" i="17"/>
  <c r="H377" i="17" s="1"/>
  <c r="O377" i="17" s="1"/>
  <c r="D377" i="17"/>
  <c r="C377" i="17"/>
  <c r="L376" i="17"/>
  <c r="M376" i="17" s="1"/>
  <c r="N376" i="17" s="1"/>
  <c r="K376" i="17"/>
  <c r="J376" i="17"/>
  <c r="H376" i="17"/>
  <c r="D376" i="17"/>
  <c r="G376" i="17" s="1"/>
  <c r="C376" i="17"/>
  <c r="K375" i="17"/>
  <c r="L375" i="17" s="1"/>
  <c r="M375" i="17" s="1"/>
  <c r="N375" i="17" s="1"/>
  <c r="J375" i="17"/>
  <c r="I375" i="17"/>
  <c r="H375" i="17"/>
  <c r="C375" i="17"/>
  <c r="D375" i="17" s="1"/>
  <c r="G375" i="17" s="1"/>
  <c r="L374" i="17"/>
  <c r="M374" i="17" s="1"/>
  <c r="N374" i="17" s="1"/>
  <c r="K374" i="17"/>
  <c r="J374" i="17"/>
  <c r="C374" i="17"/>
  <c r="D374" i="17" s="1"/>
  <c r="G374" i="17" s="1"/>
  <c r="H374" i="17" s="1"/>
  <c r="M373" i="17"/>
  <c r="N373" i="17" s="1"/>
  <c r="K373" i="17"/>
  <c r="L373" i="17" s="1"/>
  <c r="J373" i="17"/>
  <c r="G373" i="17"/>
  <c r="H373" i="17" s="1"/>
  <c r="D373" i="17"/>
  <c r="C373" i="17"/>
  <c r="N372" i="17"/>
  <c r="M372" i="17"/>
  <c r="L372" i="17"/>
  <c r="K372" i="17"/>
  <c r="J372" i="17"/>
  <c r="C372" i="17"/>
  <c r="D372" i="17" s="1"/>
  <c r="G372" i="17" s="1"/>
  <c r="H372" i="17" s="1"/>
  <c r="Q371" i="17"/>
  <c r="P371" i="17"/>
  <c r="O371" i="17"/>
  <c r="K371" i="17"/>
  <c r="L371" i="17" s="1"/>
  <c r="M371" i="17" s="1"/>
  <c r="N371" i="17" s="1"/>
  <c r="J371" i="17"/>
  <c r="C371" i="17"/>
  <c r="D371" i="17" s="1"/>
  <c r="G371" i="17" s="1"/>
  <c r="H371" i="17" s="1"/>
  <c r="I371" i="17" s="1"/>
  <c r="M370" i="17"/>
  <c r="N370" i="17" s="1"/>
  <c r="L370" i="17"/>
  <c r="K370" i="17"/>
  <c r="J370" i="17"/>
  <c r="C370" i="17"/>
  <c r="D370" i="17" s="1"/>
  <c r="G370" i="17" s="1"/>
  <c r="H370" i="17" s="1"/>
  <c r="I370" i="17" s="1"/>
  <c r="N369" i="17"/>
  <c r="K369" i="17"/>
  <c r="L369" i="17" s="1"/>
  <c r="M369" i="17" s="1"/>
  <c r="J369" i="17"/>
  <c r="C369" i="17"/>
  <c r="D369" i="17" s="1"/>
  <c r="G369" i="17" s="1"/>
  <c r="H369" i="17" s="1"/>
  <c r="O368" i="17"/>
  <c r="L368" i="17"/>
  <c r="M368" i="17" s="1"/>
  <c r="N368" i="17" s="1"/>
  <c r="K368" i="17"/>
  <c r="J368" i="17"/>
  <c r="D368" i="17"/>
  <c r="G368" i="17" s="1"/>
  <c r="H368" i="17" s="1"/>
  <c r="I368" i="17" s="1"/>
  <c r="C368" i="17"/>
  <c r="N367" i="17"/>
  <c r="K367" i="17"/>
  <c r="L367" i="17" s="1"/>
  <c r="M367" i="17" s="1"/>
  <c r="J367" i="17"/>
  <c r="C367" i="17"/>
  <c r="D367" i="17" s="1"/>
  <c r="G367" i="17" s="1"/>
  <c r="H367" i="17" s="1"/>
  <c r="L366" i="17"/>
  <c r="M366" i="17" s="1"/>
  <c r="N366" i="17" s="1"/>
  <c r="K366" i="17"/>
  <c r="J366" i="17"/>
  <c r="C366" i="17"/>
  <c r="D366" i="17" s="1"/>
  <c r="G366" i="17" s="1"/>
  <c r="H366" i="17" s="1"/>
  <c r="L364" i="17"/>
  <c r="L363" i="17"/>
  <c r="L362" i="17"/>
  <c r="L361" i="17"/>
  <c r="L360" i="17"/>
  <c r="L359" i="17"/>
  <c r="L358" i="17"/>
  <c r="K357" i="17"/>
  <c r="L357" i="17" s="1"/>
  <c r="M357" i="17" s="1"/>
  <c r="N357" i="17" s="1"/>
  <c r="O357" i="17" s="1"/>
  <c r="P357" i="17" s="1"/>
  <c r="J357" i="17"/>
  <c r="D357" i="17"/>
  <c r="G357" i="17" s="1"/>
  <c r="H357" i="17" s="1"/>
  <c r="I357" i="17" s="1"/>
  <c r="C357" i="17"/>
  <c r="K356" i="17"/>
  <c r="L356" i="17" s="1"/>
  <c r="M356" i="17" s="1"/>
  <c r="N356" i="17" s="1"/>
  <c r="J356" i="17"/>
  <c r="I356" i="17"/>
  <c r="H356" i="17"/>
  <c r="C356" i="17"/>
  <c r="D356" i="17" s="1"/>
  <c r="G356" i="17" s="1"/>
  <c r="M355" i="17"/>
  <c r="N355" i="17" s="1"/>
  <c r="L355" i="17"/>
  <c r="K355" i="17"/>
  <c r="J355" i="17"/>
  <c r="D355" i="17"/>
  <c r="G355" i="17" s="1"/>
  <c r="H355" i="17" s="1"/>
  <c r="C355" i="17"/>
  <c r="K354" i="17"/>
  <c r="L354" i="17" s="1"/>
  <c r="M354" i="17" s="1"/>
  <c r="N354" i="17" s="1"/>
  <c r="J354" i="17"/>
  <c r="I354" i="17"/>
  <c r="H354" i="17"/>
  <c r="O354" i="17" s="1"/>
  <c r="G354" i="17"/>
  <c r="D354" i="17"/>
  <c r="C354" i="17"/>
  <c r="K353" i="17"/>
  <c r="L353" i="17" s="1"/>
  <c r="M353" i="17" s="1"/>
  <c r="N353" i="17" s="1"/>
  <c r="J353" i="17"/>
  <c r="C353" i="17"/>
  <c r="D353" i="17" s="1"/>
  <c r="G353" i="17" s="1"/>
  <c r="H353" i="17" s="1"/>
  <c r="K352" i="17"/>
  <c r="L352" i="17" s="1"/>
  <c r="M352" i="17" s="1"/>
  <c r="N352" i="17" s="1"/>
  <c r="J352" i="17"/>
  <c r="I352" i="17"/>
  <c r="H352" i="17"/>
  <c r="G352" i="17"/>
  <c r="C352" i="17"/>
  <c r="D352" i="17" s="1"/>
  <c r="M351" i="17"/>
  <c r="N351" i="17" s="1"/>
  <c r="L351" i="17"/>
  <c r="K351" i="17"/>
  <c r="J351" i="17"/>
  <c r="C351" i="17"/>
  <c r="D351" i="17" s="1"/>
  <c r="G351" i="17" s="1"/>
  <c r="H351" i="17" s="1"/>
  <c r="K350" i="17"/>
  <c r="L350" i="17" s="1"/>
  <c r="M350" i="17" s="1"/>
  <c r="N350" i="17" s="1"/>
  <c r="J350" i="17"/>
  <c r="C350" i="17"/>
  <c r="D350" i="17" s="1"/>
  <c r="G350" i="17" s="1"/>
  <c r="H350" i="17" s="1"/>
  <c r="L349" i="17"/>
  <c r="M349" i="17" s="1"/>
  <c r="N349" i="17" s="1"/>
  <c r="K349" i="17"/>
  <c r="J349" i="17"/>
  <c r="D349" i="17"/>
  <c r="G349" i="17" s="1"/>
  <c r="H349" i="17" s="1"/>
  <c r="C349" i="17"/>
  <c r="K348" i="17"/>
  <c r="L348" i="17" s="1"/>
  <c r="M348" i="17" s="1"/>
  <c r="N348" i="17" s="1"/>
  <c r="J348" i="17"/>
  <c r="D348" i="17"/>
  <c r="G348" i="17" s="1"/>
  <c r="H348" i="17" s="1"/>
  <c r="C348" i="17"/>
  <c r="L347" i="17"/>
  <c r="M347" i="17" s="1"/>
  <c r="N347" i="17" s="1"/>
  <c r="K347" i="17"/>
  <c r="J347" i="17"/>
  <c r="C347" i="17"/>
  <c r="D347" i="17" s="1"/>
  <c r="G347" i="17" s="1"/>
  <c r="H347" i="17" s="1"/>
  <c r="N346" i="17"/>
  <c r="M346" i="17"/>
  <c r="K346" i="17"/>
  <c r="L346" i="17" s="1"/>
  <c r="J346" i="17"/>
  <c r="D346" i="17"/>
  <c r="G346" i="17" s="1"/>
  <c r="H346" i="17" s="1"/>
  <c r="C346" i="17"/>
  <c r="K345" i="17"/>
  <c r="L345" i="17" s="1"/>
  <c r="M345" i="17" s="1"/>
  <c r="N345" i="17" s="1"/>
  <c r="J345" i="17"/>
  <c r="H345" i="17"/>
  <c r="C345" i="17"/>
  <c r="D345" i="17" s="1"/>
  <c r="G345" i="17" s="1"/>
  <c r="M344" i="17"/>
  <c r="N344" i="17" s="1"/>
  <c r="L344" i="17"/>
  <c r="K344" i="17"/>
  <c r="J344" i="17"/>
  <c r="G344" i="17"/>
  <c r="H344" i="17" s="1"/>
  <c r="C344" i="17"/>
  <c r="D344" i="17" s="1"/>
  <c r="L343" i="17"/>
  <c r="M343" i="17" s="1"/>
  <c r="N343" i="17" s="1"/>
  <c r="K343" i="17"/>
  <c r="J343" i="17"/>
  <c r="H343" i="17"/>
  <c r="C343" i="17"/>
  <c r="D343" i="17" s="1"/>
  <c r="G343" i="17" s="1"/>
  <c r="O342" i="17"/>
  <c r="P342" i="17" s="1"/>
  <c r="Q342" i="17" s="1"/>
  <c r="N342" i="17"/>
  <c r="M342" i="17"/>
  <c r="L342" i="17"/>
  <c r="K342" i="17"/>
  <c r="J342" i="17"/>
  <c r="D342" i="17"/>
  <c r="G342" i="17" s="1"/>
  <c r="H342" i="17" s="1"/>
  <c r="I342" i="17" s="1"/>
  <c r="C342" i="17"/>
  <c r="K341" i="17"/>
  <c r="L341" i="17" s="1"/>
  <c r="M341" i="17" s="1"/>
  <c r="N341" i="17" s="1"/>
  <c r="J341" i="17"/>
  <c r="G341" i="17"/>
  <c r="H341" i="17" s="1"/>
  <c r="D341" i="17"/>
  <c r="C341" i="17"/>
  <c r="L340" i="17"/>
  <c r="M340" i="17" s="1"/>
  <c r="N340" i="17" s="1"/>
  <c r="K340" i="17"/>
  <c r="J340" i="17"/>
  <c r="C340" i="17"/>
  <c r="D340" i="17" s="1"/>
  <c r="G340" i="17" s="1"/>
  <c r="H340" i="17" s="1"/>
  <c r="I340" i="17" s="1"/>
  <c r="K339" i="17"/>
  <c r="L339" i="17" s="1"/>
  <c r="M339" i="17" s="1"/>
  <c r="N339" i="17" s="1"/>
  <c r="J339" i="17"/>
  <c r="H339" i="17"/>
  <c r="D339" i="17"/>
  <c r="G339" i="17" s="1"/>
  <c r="C339" i="17"/>
  <c r="K338" i="17"/>
  <c r="L338" i="17" s="1"/>
  <c r="M338" i="17" s="1"/>
  <c r="N338" i="17" s="1"/>
  <c r="J338" i="17"/>
  <c r="C338" i="17"/>
  <c r="D338" i="17" s="1"/>
  <c r="G338" i="17" s="1"/>
  <c r="H338" i="17" s="1"/>
  <c r="N337" i="17"/>
  <c r="K337" i="17"/>
  <c r="L337" i="17" s="1"/>
  <c r="M337" i="17" s="1"/>
  <c r="J337" i="17"/>
  <c r="D337" i="17"/>
  <c r="G337" i="17" s="1"/>
  <c r="H337" i="17" s="1"/>
  <c r="C337" i="17"/>
  <c r="M336" i="17"/>
  <c r="N336" i="17" s="1"/>
  <c r="L336" i="17"/>
  <c r="K336" i="17"/>
  <c r="J336" i="17"/>
  <c r="C336" i="17"/>
  <c r="D336" i="17" s="1"/>
  <c r="G336" i="17" s="1"/>
  <c r="H336" i="17" s="1"/>
  <c r="N335" i="17"/>
  <c r="M335" i="17"/>
  <c r="L335" i="17"/>
  <c r="K335" i="17"/>
  <c r="J335" i="17"/>
  <c r="H335" i="17"/>
  <c r="I335" i="17" s="1"/>
  <c r="G335" i="17"/>
  <c r="D335" i="17"/>
  <c r="C335" i="17"/>
  <c r="K334" i="17"/>
  <c r="L334" i="17" s="1"/>
  <c r="M334" i="17" s="1"/>
  <c r="N334" i="17" s="1"/>
  <c r="J334" i="17"/>
  <c r="C334" i="17"/>
  <c r="D334" i="17" s="1"/>
  <c r="G334" i="17" s="1"/>
  <c r="H334" i="17" s="1"/>
  <c r="L332" i="17"/>
  <c r="L331" i="17"/>
  <c r="L330" i="17"/>
  <c r="L329" i="17"/>
  <c r="L328" i="17"/>
  <c r="L327" i="17"/>
  <c r="N326" i="17"/>
  <c r="M326" i="17"/>
  <c r="L326" i="17"/>
  <c r="K326" i="17"/>
  <c r="J326" i="17"/>
  <c r="C326" i="17"/>
  <c r="D326" i="17" s="1"/>
  <c r="G326" i="17" s="1"/>
  <c r="H326" i="17" s="1"/>
  <c r="K325" i="17"/>
  <c r="L325" i="17" s="1"/>
  <c r="M325" i="17" s="1"/>
  <c r="N325" i="17" s="1"/>
  <c r="J325" i="17"/>
  <c r="I325" i="17"/>
  <c r="G325" i="17"/>
  <c r="H325" i="17" s="1"/>
  <c r="D325" i="17"/>
  <c r="C325" i="17"/>
  <c r="K324" i="17"/>
  <c r="L324" i="17" s="1"/>
  <c r="M324" i="17" s="1"/>
  <c r="N324" i="17" s="1"/>
  <c r="J324" i="17"/>
  <c r="D324" i="17"/>
  <c r="G324" i="17" s="1"/>
  <c r="H324" i="17" s="1"/>
  <c r="C324" i="17"/>
  <c r="L323" i="17"/>
  <c r="M323" i="17" s="1"/>
  <c r="N323" i="17" s="1"/>
  <c r="K323" i="17"/>
  <c r="J323" i="17"/>
  <c r="C323" i="17"/>
  <c r="D323" i="17" s="1"/>
  <c r="G323" i="17" s="1"/>
  <c r="H323" i="17" s="1"/>
  <c r="M322" i="17"/>
  <c r="N322" i="17" s="1"/>
  <c r="L322" i="17"/>
  <c r="K322" i="17"/>
  <c r="J322" i="17"/>
  <c r="C322" i="17"/>
  <c r="D322" i="17" s="1"/>
  <c r="G322" i="17" s="1"/>
  <c r="H322" i="17" s="1"/>
  <c r="K321" i="17"/>
  <c r="L321" i="17" s="1"/>
  <c r="M321" i="17" s="1"/>
  <c r="N321" i="17" s="1"/>
  <c r="J321" i="17"/>
  <c r="D321" i="17"/>
  <c r="G321" i="17" s="1"/>
  <c r="H321" i="17" s="1"/>
  <c r="I321" i="17" s="1"/>
  <c r="C321" i="17"/>
  <c r="L320" i="17"/>
  <c r="M320" i="17" s="1"/>
  <c r="N320" i="17" s="1"/>
  <c r="O320" i="17" s="1"/>
  <c r="P320" i="17" s="1"/>
  <c r="K320" i="17"/>
  <c r="J320" i="17"/>
  <c r="D320" i="17"/>
  <c r="G320" i="17" s="1"/>
  <c r="H320" i="17" s="1"/>
  <c r="I320" i="17" s="1"/>
  <c r="C320" i="17"/>
  <c r="M319" i="17"/>
  <c r="N319" i="17" s="1"/>
  <c r="K319" i="17"/>
  <c r="L319" i="17" s="1"/>
  <c r="J319" i="17"/>
  <c r="I319" i="17"/>
  <c r="H319" i="17"/>
  <c r="O319" i="17" s="1"/>
  <c r="G319" i="17"/>
  <c r="C319" i="17"/>
  <c r="D319" i="17" s="1"/>
  <c r="L318" i="17"/>
  <c r="M318" i="17" s="1"/>
  <c r="N318" i="17" s="1"/>
  <c r="K318" i="17"/>
  <c r="J318" i="17"/>
  <c r="I318" i="17"/>
  <c r="D318" i="17"/>
  <c r="G318" i="17" s="1"/>
  <c r="H318" i="17" s="1"/>
  <c r="C318" i="17"/>
  <c r="K317" i="17"/>
  <c r="L317" i="17" s="1"/>
  <c r="M317" i="17" s="1"/>
  <c r="N317" i="17" s="1"/>
  <c r="J317" i="17"/>
  <c r="D317" i="17"/>
  <c r="G317" i="17" s="1"/>
  <c r="H317" i="17" s="1"/>
  <c r="C317" i="17"/>
  <c r="N316" i="17"/>
  <c r="L316" i="17"/>
  <c r="M316" i="17" s="1"/>
  <c r="K316" i="17"/>
  <c r="J316" i="17"/>
  <c r="H316" i="17"/>
  <c r="D316" i="17"/>
  <c r="G316" i="17" s="1"/>
  <c r="C316" i="17"/>
  <c r="K315" i="17"/>
  <c r="L315" i="17" s="1"/>
  <c r="M315" i="17" s="1"/>
  <c r="N315" i="17" s="1"/>
  <c r="J315" i="17"/>
  <c r="G315" i="17"/>
  <c r="H315" i="17" s="1"/>
  <c r="D315" i="17"/>
  <c r="C315" i="17"/>
  <c r="K314" i="17"/>
  <c r="L314" i="17" s="1"/>
  <c r="M314" i="17" s="1"/>
  <c r="N314" i="17" s="1"/>
  <c r="J314" i="17"/>
  <c r="C314" i="17"/>
  <c r="D314" i="17" s="1"/>
  <c r="G314" i="17" s="1"/>
  <c r="H314" i="17" s="1"/>
  <c r="M313" i="17"/>
  <c r="N313" i="17" s="1"/>
  <c r="K313" i="17"/>
  <c r="L313" i="17" s="1"/>
  <c r="J313" i="17"/>
  <c r="I313" i="17"/>
  <c r="D313" i="17"/>
  <c r="G313" i="17" s="1"/>
  <c r="H313" i="17" s="1"/>
  <c r="C313" i="17"/>
  <c r="K312" i="17"/>
  <c r="L312" i="17" s="1"/>
  <c r="M312" i="17" s="1"/>
  <c r="N312" i="17" s="1"/>
  <c r="J312" i="17"/>
  <c r="G312" i="17"/>
  <c r="H312" i="17" s="1"/>
  <c r="C312" i="17"/>
  <c r="D312" i="17" s="1"/>
  <c r="M311" i="17"/>
  <c r="N311" i="17" s="1"/>
  <c r="L311" i="17"/>
  <c r="K311" i="17"/>
  <c r="J311" i="17"/>
  <c r="G311" i="17"/>
  <c r="H311" i="17" s="1"/>
  <c r="I311" i="17" s="1"/>
  <c r="C311" i="17"/>
  <c r="D311" i="17" s="1"/>
  <c r="L310" i="17"/>
  <c r="M310" i="17" s="1"/>
  <c r="N310" i="17" s="1"/>
  <c r="K310" i="17"/>
  <c r="J310" i="17"/>
  <c r="C310" i="17"/>
  <c r="D310" i="17" s="1"/>
  <c r="G310" i="17" s="1"/>
  <c r="H310" i="17" s="1"/>
  <c r="O310" i="17" s="1"/>
  <c r="K309" i="17"/>
  <c r="L309" i="17" s="1"/>
  <c r="M309" i="17" s="1"/>
  <c r="N309" i="17" s="1"/>
  <c r="J309" i="17"/>
  <c r="G309" i="17"/>
  <c r="H309" i="17" s="1"/>
  <c r="D309" i="17"/>
  <c r="C309" i="17"/>
  <c r="K308" i="17"/>
  <c r="L308" i="17" s="1"/>
  <c r="M308" i="17" s="1"/>
  <c r="N308" i="17" s="1"/>
  <c r="J308" i="17"/>
  <c r="D308" i="17"/>
  <c r="G308" i="17" s="1"/>
  <c r="H308" i="17" s="1"/>
  <c r="O308" i="17" s="1"/>
  <c r="C308" i="17"/>
  <c r="M307" i="17"/>
  <c r="N307" i="17" s="1"/>
  <c r="L307" i="17"/>
  <c r="K307" i="17"/>
  <c r="J307" i="17"/>
  <c r="D307" i="17"/>
  <c r="G307" i="17" s="1"/>
  <c r="H307" i="17" s="1"/>
  <c r="C307" i="17"/>
  <c r="K306" i="17"/>
  <c r="L306" i="17" s="1"/>
  <c r="M306" i="17" s="1"/>
  <c r="N306" i="17" s="1"/>
  <c r="J306" i="17"/>
  <c r="D306" i="17"/>
  <c r="G306" i="17" s="1"/>
  <c r="H306" i="17" s="1"/>
  <c r="C306" i="17"/>
  <c r="K305" i="17"/>
  <c r="L305" i="17" s="1"/>
  <c r="M305" i="17" s="1"/>
  <c r="N305" i="17" s="1"/>
  <c r="J305" i="17"/>
  <c r="D305" i="17"/>
  <c r="G305" i="17" s="1"/>
  <c r="H305" i="17" s="1"/>
  <c r="C305" i="17"/>
  <c r="K304" i="17"/>
  <c r="L304" i="17" s="1"/>
  <c r="M304" i="17" s="1"/>
  <c r="N304" i="17" s="1"/>
  <c r="J304" i="17"/>
  <c r="H304" i="17"/>
  <c r="G304" i="17"/>
  <c r="D304" i="17"/>
  <c r="C304" i="17"/>
  <c r="K303" i="17"/>
  <c r="L303" i="17" s="1"/>
  <c r="M303" i="17" s="1"/>
  <c r="N303" i="17" s="1"/>
  <c r="J303" i="17"/>
  <c r="I303" i="17"/>
  <c r="C303" i="17"/>
  <c r="D303" i="17" s="1"/>
  <c r="G303" i="17" s="1"/>
  <c r="H303" i="17" s="1"/>
  <c r="L301" i="17"/>
  <c r="L300" i="17"/>
  <c r="L299" i="17"/>
  <c r="L298" i="17"/>
  <c r="L297" i="17"/>
  <c r="L296" i="17"/>
  <c r="L295" i="17"/>
  <c r="M295" i="17" s="1"/>
  <c r="N295" i="17" s="1"/>
  <c r="K295" i="17"/>
  <c r="J295" i="17"/>
  <c r="C295" i="17"/>
  <c r="D295" i="17" s="1"/>
  <c r="G295" i="17" s="1"/>
  <c r="H295" i="17" s="1"/>
  <c r="N294" i="17"/>
  <c r="K294" i="17"/>
  <c r="L294" i="17" s="1"/>
  <c r="M294" i="17" s="1"/>
  <c r="J294" i="17"/>
  <c r="G294" i="17"/>
  <c r="H294" i="17" s="1"/>
  <c r="D294" i="17"/>
  <c r="C294" i="17"/>
  <c r="M293" i="17"/>
  <c r="N293" i="17" s="1"/>
  <c r="L293" i="17"/>
  <c r="K293" i="17"/>
  <c r="J293" i="17"/>
  <c r="C293" i="17"/>
  <c r="D293" i="17" s="1"/>
  <c r="G293" i="17" s="1"/>
  <c r="H293" i="17" s="1"/>
  <c r="M292" i="17"/>
  <c r="N292" i="17" s="1"/>
  <c r="L292" i="17"/>
  <c r="K292" i="17"/>
  <c r="J292" i="17"/>
  <c r="C292" i="17"/>
  <c r="D292" i="17" s="1"/>
  <c r="G292" i="17" s="1"/>
  <c r="H292" i="17" s="1"/>
  <c r="M291" i="17"/>
  <c r="N291" i="17" s="1"/>
  <c r="K291" i="17"/>
  <c r="L291" i="17" s="1"/>
  <c r="J291" i="17"/>
  <c r="G291" i="17"/>
  <c r="H291" i="17" s="1"/>
  <c r="D291" i="17"/>
  <c r="C291" i="17"/>
  <c r="L290" i="17"/>
  <c r="M290" i="17" s="1"/>
  <c r="N290" i="17" s="1"/>
  <c r="K290" i="17"/>
  <c r="J290" i="17"/>
  <c r="C290" i="17"/>
  <c r="D290" i="17" s="1"/>
  <c r="G290" i="17" s="1"/>
  <c r="H290" i="17" s="1"/>
  <c r="L289" i="17"/>
  <c r="M289" i="17" s="1"/>
  <c r="N289" i="17" s="1"/>
  <c r="K289" i="17"/>
  <c r="J289" i="17"/>
  <c r="C289" i="17"/>
  <c r="D289" i="17" s="1"/>
  <c r="G289" i="17" s="1"/>
  <c r="H289" i="17" s="1"/>
  <c r="L288" i="17"/>
  <c r="M288" i="17" s="1"/>
  <c r="N288" i="17" s="1"/>
  <c r="K288" i="17"/>
  <c r="J288" i="17"/>
  <c r="H288" i="17"/>
  <c r="O288" i="17" s="1"/>
  <c r="G288" i="17"/>
  <c r="D288" i="17"/>
  <c r="C288" i="17"/>
  <c r="L287" i="17"/>
  <c r="M287" i="17" s="1"/>
  <c r="N287" i="17" s="1"/>
  <c r="K287" i="17"/>
  <c r="J287" i="17"/>
  <c r="C287" i="17"/>
  <c r="D287" i="17" s="1"/>
  <c r="G287" i="17" s="1"/>
  <c r="H287" i="17" s="1"/>
  <c r="K286" i="17"/>
  <c r="L286" i="17" s="1"/>
  <c r="M286" i="17" s="1"/>
  <c r="N286" i="17" s="1"/>
  <c r="J286" i="17"/>
  <c r="D286" i="17"/>
  <c r="G286" i="17" s="1"/>
  <c r="H286" i="17" s="1"/>
  <c r="C286" i="17"/>
  <c r="L285" i="17"/>
  <c r="M285" i="17" s="1"/>
  <c r="N285" i="17" s="1"/>
  <c r="K285" i="17"/>
  <c r="J285" i="17"/>
  <c r="G285" i="17"/>
  <c r="H285" i="17" s="1"/>
  <c r="D285" i="17"/>
  <c r="C285" i="17"/>
  <c r="L284" i="17"/>
  <c r="M284" i="17" s="1"/>
  <c r="N284" i="17" s="1"/>
  <c r="K284" i="17"/>
  <c r="J284" i="17"/>
  <c r="I284" i="17"/>
  <c r="H284" i="17"/>
  <c r="C284" i="17"/>
  <c r="D284" i="17" s="1"/>
  <c r="G284" i="17" s="1"/>
  <c r="N283" i="17"/>
  <c r="M283" i="17"/>
  <c r="K283" i="17"/>
  <c r="L283" i="17" s="1"/>
  <c r="J283" i="17"/>
  <c r="C283" i="17"/>
  <c r="D283" i="17" s="1"/>
  <c r="G283" i="17" s="1"/>
  <c r="H283" i="17" s="1"/>
  <c r="N282" i="17"/>
  <c r="O282" i="17" s="1"/>
  <c r="P282" i="17" s="1"/>
  <c r="K282" i="17"/>
  <c r="L282" i="17" s="1"/>
  <c r="M282" i="17" s="1"/>
  <c r="J282" i="17"/>
  <c r="C282" i="17"/>
  <c r="D282" i="17" s="1"/>
  <c r="G282" i="17" s="1"/>
  <c r="H282" i="17" s="1"/>
  <c r="I282" i="17" s="1"/>
  <c r="L281" i="17"/>
  <c r="M281" i="17" s="1"/>
  <c r="N281" i="17" s="1"/>
  <c r="K281" i="17"/>
  <c r="J281" i="17"/>
  <c r="G281" i="17"/>
  <c r="H281" i="17" s="1"/>
  <c r="C281" i="17"/>
  <c r="D281" i="17" s="1"/>
  <c r="M280" i="17"/>
  <c r="N280" i="17" s="1"/>
  <c r="L280" i="17"/>
  <c r="K280" i="17"/>
  <c r="J280" i="17"/>
  <c r="C280" i="17"/>
  <c r="D280" i="17" s="1"/>
  <c r="G280" i="17" s="1"/>
  <c r="H280" i="17" s="1"/>
  <c r="N279" i="17"/>
  <c r="K279" i="17"/>
  <c r="L279" i="17" s="1"/>
  <c r="M279" i="17" s="1"/>
  <c r="J279" i="17"/>
  <c r="I279" i="17"/>
  <c r="D279" i="17"/>
  <c r="G279" i="17" s="1"/>
  <c r="H279" i="17" s="1"/>
  <c r="C279" i="17"/>
  <c r="N278" i="17"/>
  <c r="K278" i="17"/>
  <c r="L278" i="17" s="1"/>
  <c r="M278" i="17" s="1"/>
  <c r="J278" i="17"/>
  <c r="I278" i="17"/>
  <c r="H278" i="17"/>
  <c r="O278" i="17" s="1"/>
  <c r="G278" i="17"/>
  <c r="D278" i="17"/>
  <c r="C278" i="17"/>
  <c r="K277" i="17"/>
  <c r="L277" i="17" s="1"/>
  <c r="M277" i="17" s="1"/>
  <c r="N277" i="17" s="1"/>
  <c r="J277" i="17"/>
  <c r="C277" i="17"/>
  <c r="D277" i="17" s="1"/>
  <c r="G277" i="17" s="1"/>
  <c r="H277" i="17" s="1"/>
  <c r="M276" i="17"/>
  <c r="N276" i="17" s="1"/>
  <c r="L276" i="17"/>
  <c r="K276" i="17"/>
  <c r="J276" i="17"/>
  <c r="H276" i="17"/>
  <c r="C276" i="17"/>
  <c r="D276" i="17" s="1"/>
  <c r="G276" i="17" s="1"/>
  <c r="M275" i="17"/>
  <c r="N275" i="17" s="1"/>
  <c r="K275" i="17"/>
  <c r="L275" i="17" s="1"/>
  <c r="J275" i="17"/>
  <c r="H275" i="17"/>
  <c r="O275" i="17" s="1"/>
  <c r="G275" i="17"/>
  <c r="D275" i="17"/>
  <c r="C275" i="17"/>
  <c r="L274" i="17"/>
  <c r="M274" i="17" s="1"/>
  <c r="N274" i="17" s="1"/>
  <c r="K274" i="17"/>
  <c r="J274" i="17"/>
  <c r="C274" i="17"/>
  <c r="D274" i="17" s="1"/>
  <c r="G274" i="17" s="1"/>
  <c r="H274" i="17" s="1"/>
  <c r="K273" i="17"/>
  <c r="L273" i="17" s="1"/>
  <c r="M273" i="17" s="1"/>
  <c r="N273" i="17" s="1"/>
  <c r="J273" i="17"/>
  <c r="C273" i="17"/>
  <c r="D273" i="17" s="1"/>
  <c r="G273" i="17" s="1"/>
  <c r="H273" i="17" s="1"/>
  <c r="L272" i="17"/>
  <c r="M272" i="17" s="1"/>
  <c r="N272" i="17" s="1"/>
  <c r="K272" i="17"/>
  <c r="J272" i="17"/>
  <c r="H272" i="17"/>
  <c r="G272" i="17"/>
  <c r="D272" i="17"/>
  <c r="C272" i="17"/>
  <c r="L270" i="17"/>
  <c r="L269" i="17"/>
  <c r="L268" i="17"/>
  <c r="L267" i="17"/>
  <c r="L266" i="17"/>
  <c r="L265" i="17"/>
  <c r="K264" i="17"/>
  <c r="L264" i="17" s="1"/>
  <c r="M264" i="17" s="1"/>
  <c r="N264" i="17" s="1"/>
  <c r="J264" i="17"/>
  <c r="H264" i="17"/>
  <c r="G264" i="17"/>
  <c r="C264" i="17"/>
  <c r="D264" i="17" s="1"/>
  <c r="M263" i="17"/>
  <c r="N263" i="17" s="1"/>
  <c r="O263" i="17" s="1"/>
  <c r="P263" i="17" s="1"/>
  <c r="Q263" i="17" s="1"/>
  <c r="L263" i="17"/>
  <c r="K263" i="17"/>
  <c r="J263" i="17"/>
  <c r="D263" i="17"/>
  <c r="G263" i="17" s="1"/>
  <c r="H263" i="17" s="1"/>
  <c r="I263" i="17" s="1"/>
  <c r="C263" i="17"/>
  <c r="L262" i="17"/>
  <c r="M262" i="17" s="1"/>
  <c r="N262" i="17" s="1"/>
  <c r="K262" i="17"/>
  <c r="J262" i="17"/>
  <c r="C262" i="17"/>
  <c r="D262" i="17" s="1"/>
  <c r="G262" i="17" s="1"/>
  <c r="H262" i="17" s="1"/>
  <c r="K261" i="17"/>
  <c r="L261" i="17" s="1"/>
  <c r="M261" i="17" s="1"/>
  <c r="N261" i="17" s="1"/>
  <c r="J261" i="17"/>
  <c r="I261" i="17"/>
  <c r="H261" i="17"/>
  <c r="G261" i="17"/>
  <c r="D261" i="17"/>
  <c r="C261" i="17"/>
  <c r="M260" i="17"/>
  <c r="N260" i="17" s="1"/>
  <c r="L260" i="17"/>
  <c r="K260" i="17"/>
  <c r="J260" i="17"/>
  <c r="C260" i="17"/>
  <c r="D260" i="17" s="1"/>
  <c r="G260" i="17" s="1"/>
  <c r="H260" i="17" s="1"/>
  <c r="K259" i="17"/>
  <c r="L259" i="17" s="1"/>
  <c r="M259" i="17" s="1"/>
  <c r="N259" i="17" s="1"/>
  <c r="J259" i="17"/>
  <c r="C259" i="17"/>
  <c r="D259" i="17" s="1"/>
  <c r="G259" i="17" s="1"/>
  <c r="H259" i="17" s="1"/>
  <c r="K258" i="17"/>
  <c r="L258" i="17" s="1"/>
  <c r="M258" i="17" s="1"/>
  <c r="N258" i="17" s="1"/>
  <c r="J258" i="17"/>
  <c r="H258" i="17"/>
  <c r="O258" i="17" s="1"/>
  <c r="C258" i="17"/>
  <c r="D258" i="17" s="1"/>
  <c r="G258" i="17" s="1"/>
  <c r="K257" i="17"/>
  <c r="L257" i="17" s="1"/>
  <c r="M257" i="17" s="1"/>
  <c r="N257" i="17" s="1"/>
  <c r="J257" i="17"/>
  <c r="D257" i="17"/>
  <c r="G257" i="17" s="1"/>
  <c r="H257" i="17" s="1"/>
  <c r="C257" i="17"/>
  <c r="L256" i="17"/>
  <c r="M256" i="17" s="1"/>
  <c r="N256" i="17" s="1"/>
  <c r="K256" i="17"/>
  <c r="J256" i="17"/>
  <c r="G256" i="17"/>
  <c r="H256" i="17" s="1"/>
  <c r="C256" i="17"/>
  <c r="D256" i="17" s="1"/>
  <c r="M255" i="17"/>
  <c r="N255" i="17" s="1"/>
  <c r="L255" i="17"/>
  <c r="K255" i="17"/>
  <c r="J255" i="17"/>
  <c r="H255" i="17"/>
  <c r="O255" i="17" s="1"/>
  <c r="C255" i="17"/>
  <c r="D255" i="17" s="1"/>
  <c r="G255" i="17" s="1"/>
  <c r="K254" i="17"/>
  <c r="L254" i="17" s="1"/>
  <c r="M254" i="17" s="1"/>
  <c r="N254" i="17" s="1"/>
  <c r="J254" i="17"/>
  <c r="D254" i="17"/>
  <c r="G254" i="17" s="1"/>
  <c r="H254" i="17" s="1"/>
  <c r="C254" i="17"/>
  <c r="N253" i="17"/>
  <c r="K253" i="17"/>
  <c r="L253" i="17" s="1"/>
  <c r="M253" i="17" s="1"/>
  <c r="J253" i="17"/>
  <c r="G253" i="17"/>
  <c r="H253" i="17" s="1"/>
  <c r="D253" i="17"/>
  <c r="C253" i="17"/>
  <c r="K252" i="17"/>
  <c r="L252" i="17" s="1"/>
  <c r="M252" i="17" s="1"/>
  <c r="N252" i="17" s="1"/>
  <c r="J252" i="17"/>
  <c r="G252" i="17"/>
  <c r="H252" i="17" s="1"/>
  <c r="D252" i="17"/>
  <c r="C252" i="17"/>
  <c r="K251" i="17"/>
  <c r="L251" i="17" s="1"/>
  <c r="M251" i="17" s="1"/>
  <c r="N251" i="17" s="1"/>
  <c r="J251" i="17"/>
  <c r="C251" i="17"/>
  <c r="D251" i="17" s="1"/>
  <c r="G251" i="17" s="1"/>
  <c r="H251" i="17" s="1"/>
  <c r="N250" i="17"/>
  <c r="O250" i="17" s="1"/>
  <c r="P250" i="17" s="1"/>
  <c r="Q250" i="17" s="1"/>
  <c r="M250" i="17"/>
  <c r="K250" i="17"/>
  <c r="L250" i="17" s="1"/>
  <c r="J250" i="17"/>
  <c r="D250" i="17"/>
  <c r="G250" i="17" s="1"/>
  <c r="H250" i="17" s="1"/>
  <c r="I250" i="17" s="1"/>
  <c r="C250" i="17"/>
  <c r="L249" i="17"/>
  <c r="M249" i="17" s="1"/>
  <c r="N249" i="17" s="1"/>
  <c r="O249" i="17" s="1"/>
  <c r="P249" i="17" s="1"/>
  <c r="K249" i="17"/>
  <c r="J249" i="17"/>
  <c r="C249" i="17"/>
  <c r="D249" i="17" s="1"/>
  <c r="G249" i="17" s="1"/>
  <c r="H249" i="17" s="1"/>
  <c r="I249" i="17" s="1"/>
  <c r="K248" i="17"/>
  <c r="L248" i="17" s="1"/>
  <c r="M248" i="17" s="1"/>
  <c r="N248" i="17" s="1"/>
  <c r="J248" i="17"/>
  <c r="I248" i="17"/>
  <c r="H248" i="17"/>
  <c r="G248" i="17"/>
  <c r="C248" i="17"/>
  <c r="D248" i="17" s="1"/>
  <c r="N247" i="17"/>
  <c r="M247" i="17"/>
  <c r="L247" i="17"/>
  <c r="K247" i="17"/>
  <c r="J247" i="17"/>
  <c r="C247" i="17"/>
  <c r="D247" i="17" s="1"/>
  <c r="G247" i="17" s="1"/>
  <c r="H247" i="17" s="1"/>
  <c r="L246" i="17"/>
  <c r="M246" i="17" s="1"/>
  <c r="N246" i="17" s="1"/>
  <c r="K246" i="17"/>
  <c r="J246" i="17"/>
  <c r="C246" i="17"/>
  <c r="D246" i="17" s="1"/>
  <c r="G246" i="17" s="1"/>
  <c r="H246" i="17" s="1"/>
  <c r="K245" i="17"/>
  <c r="L245" i="17" s="1"/>
  <c r="M245" i="17" s="1"/>
  <c r="N245" i="17" s="1"/>
  <c r="J245" i="17"/>
  <c r="D245" i="17"/>
  <c r="G245" i="17" s="1"/>
  <c r="H245" i="17" s="1"/>
  <c r="C245" i="17"/>
  <c r="N244" i="17"/>
  <c r="K244" i="17"/>
  <c r="L244" i="17" s="1"/>
  <c r="M244" i="17" s="1"/>
  <c r="J244" i="17"/>
  <c r="I244" i="17"/>
  <c r="D244" i="17"/>
  <c r="G244" i="17" s="1"/>
  <c r="H244" i="17" s="1"/>
  <c r="C244" i="17"/>
  <c r="M243" i="17"/>
  <c r="N243" i="17" s="1"/>
  <c r="L243" i="17"/>
  <c r="K243" i="17"/>
  <c r="J243" i="17"/>
  <c r="D243" i="17"/>
  <c r="G243" i="17" s="1"/>
  <c r="H243" i="17" s="1"/>
  <c r="C243" i="17"/>
  <c r="N242" i="17"/>
  <c r="M242" i="17"/>
  <c r="K242" i="17"/>
  <c r="L242" i="17" s="1"/>
  <c r="J242" i="17"/>
  <c r="C242" i="17"/>
  <c r="D242" i="17" s="1"/>
  <c r="G242" i="17" s="1"/>
  <c r="H242" i="17" s="1"/>
  <c r="I242" i="17" s="1"/>
  <c r="K241" i="17"/>
  <c r="L241" i="17" s="1"/>
  <c r="M241" i="17" s="1"/>
  <c r="N241" i="17" s="1"/>
  <c r="J241" i="17"/>
  <c r="H241" i="17"/>
  <c r="C241" i="17"/>
  <c r="D241" i="17" s="1"/>
  <c r="G241" i="17" s="1"/>
  <c r="L239" i="17"/>
  <c r="L238" i="17"/>
  <c r="L237" i="17"/>
  <c r="L236" i="17"/>
  <c r="L235" i="17"/>
  <c r="M234" i="17"/>
  <c r="N234" i="17" s="1"/>
  <c r="L234" i="17"/>
  <c r="K234" i="17"/>
  <c r="J234" i="17"/>
  <c r="C234" i="17"/>
  <c r="D234" i="17" s="1"/>
  <c r="G234" i="17" s="1"/>
  <c r="H234" i="17" s="1"/>
  <c r="N233" i="17"/>
  <c r="K233" i="17"/>
  <c r="L233" i="17" s="1"/>
  <c r="M233" i="17" s="1"/>
  <c r="J233" i="17"/>
  <c r="C233" i="17"/>
  <c r="D233" i="17" s="1"/>
  <c r="G233" i="17" s="1"/>
  <c r="H233" i="17" s="1"/>
  <c r="L232" i="17"/>
  <c r="M232" i="17" s="1"/>
  <c r="N232" i="17" s="1"/>
  <c r="K232" i="17"/>
  <c r="J232" i="17"/>
  <c r="I232" i="17"/>
  <c r="D232" i="17"/>
  <c r="G232" i="17" s="1"/>
  <c r="H232" i="17" s="1"/>
  <c r="C232" i="17"/>
  <c r="K231" i="17"/>
  <c r="L231" i="17" s="1"/>
  <c r="M231" i="17" s="1"/>
  <c r="N231" i="17" s="1"/>
  <c r="O231" i="17" s="1"/>
  <c r="P231" i="17" s="1"/>
  <c r="Q231" i="17" s="1"/>
  <c r="J231" i="17"/>
  <c r="D231" i="17"/>
  <c r="G231" i="17" s="1"/>
  <c r="H231" i="17" s="1"/>
  <c r="I231" i="17" s="1"/>
  <c r="C231" i="17"/>
  <c r="L230" i="17"/>
  <c r="M230" i="17" s="1"/>
  <c r="N230" i="17" s="1"/>
  <c r="K230" i="17"/>
  <c r="J230" i="17"/>
  <c r="D230" i="17"/>
  <c r="G230" i="17" s="1"/>
  <c r="H230" i="17" s="1"/>
  <c r="C230" i="17"/>
  <c r="N229" i="17"/>
  <c r="M229" i="17"/>
  <c r="K229" i="17"/>
  <c r="L229" i="17" s="1"/>
  <c r="J229" i="17"/>
  <c r="C229" i="17"/>
  <c r="D229" i="17" s="1"/>
  <c r="G229" i="17" s="1"/>
  <c r="H229" i="17" s="1"/>
  <c r="M228" i="17"/>
  <c r="N228" i="17" s="1"/>
  <c r="L228" i="17"/>
  <c r="K228" i="17"/>
  <c r="J228" i="17"/>
  <c r="C228" i="17"/>
  <c r="D228" i="17" s="1"/>
  <c r="G228" i="17" s="1"/>
  <c r="H228" i="17" s="1"/>
  <c r="L227" i="17"/>
  <c r="M227" i="17" s="1"/>
  <c r="N227" i="17" s="1"/>
  <c r="K227" i="17"/>
  <c r="J227" i="17"/>
  <c r="G227" i="17"/>
  <c r="H227" i="17" s="1"/>
  <c r="D227" i="17"/>
  <c r="C227" i="17"/>
  <c r="L226" i="17"/>
  <c r="M226" i="17" s="1"/>
  <c r="N226" i="17" s="1"/>
  <c r="K226" i="17"/>
  <c r="J226" i="17"/>
  <c r="C226" i="17"/>
  <c r="D226" i="17" s="1"/>
  <c r="G226" i="17" s="1"/>
  <c r="H226" i="17" s="1"/>
  <c r="K225" i="17"/>
  <c r="L225" i="17" s="1"/>
  <c r="M225" i="17" s="1"/>
  <c r="N225" i="17" s="1"/>
  <c r="J225" i="17"/>
  <c r="I225" i="17"/>
  <c r="D225" i="17"/>
  <c r="G225" i="17" s="1"/>
  <c r="H225" i="17" s="1"/>
  <c r="C225" i="17"/>
  <c r="K224" i="17"/>
  <c r="L224" i="17" s="1"/>
  <c r="M224" i="17" s="1"/>
  <c r="N224" i="17" s="1"/>
  <c r="J224" i="17"/>
  <c r="G224" i="17"/>
  <c r="H224" i="17" s="1"/>
  <c r="D224" i="17"/>
  <c r="C224" i="17"/>
  <c r="K223" i="17"/>
  <c r="L223" i="17" s="1"/>
  <c r="M223" i="17" s="1"/>
  <c r="N223" i="17" s="1"/>
  <c r="J223" i="17"/>
  <c r="D223" i="17"/>
  <c r="G223" i="17" s="1"/>
  <c r="H223" i="17" s="1"/>
  <c r="C223" i="17"/>
  <c r="K222" i="17"/>
  <c r="L222" i="17" s="1"/>
  <c r="M222" i="17" s="1"/>
  <c r="N222" i="17" s="1"/>
  <c r="J222" i="17"/>
  <c r="C222" i="17"/>
  <c r="D222" i="17" s="1"/>
  <c r="G222" i="17" s="1"/>
  <c r="H222" i="17" s="1"/>
  <c r="M221" i="17"/>
  <c r="N221" i="17" s="1"/>
  <c r="L221" i="17"/>
  <c r="K221" i="17"/>
  <c r="J221" i="17"/>
  <c r="C221" i="17"/>
  <c r="D221" i="17" s="1"/>
  <c r="G221" i="17" s="1"/>
  <c r="H221" i="17" s="1"/>
  <c r="K220" i="17"/>
  <c r="L220" i="17" s="1"/>
  <c r="M220" i="17" s="1"/>
  <c r="N220" i="17" s="1"/>
  <c r="J220" i="17"/>
  <c r="G220" i="17"/>
  <c r="H220" i="17" s="1"/>
  <c r="I220" i="17" s="1"/>
  <c r="C220" i="17"/>
  <c r="D220" i="17" s="1"/>
  <c r="L219" i="17"/>
  <c r="M219" i="17" s="1"/>
  <c r="N219" i="17" s="1"/>
  <c r="K219" i="17"/>
  <c r="J219" i="17"/>
  <c r="G219" i="17"/>
  <c r="H219" i="17" s="1"/>
  <c r="D219" i="17"/>
  <c r="C219" i="17"/>
  <c r="N218" i="17"/>
  <c r="M218" i="17"/>
  <c r="L218" i="17"/>
  <c r="K218" i="17"/>
  <c r="J218" i="17"/>
  <c r="C218" i="17"/>
  <c r="D218" i="17" s="1"/>
  <c r="G218" i="17" s="1"/>
  <c r="H218" i="17" s="1"/>
  <c r="K217" i="17"/>
  <c r="L217" i="17" s="1"/>
  <c r="M217" i="17" s="1"/>
  <c r="N217" i="17" s="1"/>
  <c r="J217" i="17"/>
  <c r="I217" i="17"/>
  <c r="D217" i="17"/>
  <c r="G217" i="17" s="1"/>
  <c r="H217" i="17" s="1"/>
  <c r="C217" i="17"/>
  <c r="K216" i="17"/>
  <c r="L216" i="17" s="1"/>
  <c r="M216" i="17" s="1"/>
  <c r="N216" i="17" s="1"/>
  <c r="J216" i="17"/>
  <c r="H216" i="17"/>
  <c r="G216" i="17"/>
  <c r="D216" i="17"/>
  <c r="C216" i="17"/>
  <c r="K215" i="17"/>
  <c r="L215" i="17" s="1"/>
  <c r="M215" i="17" s="1"/>
  <c r="N215" i="17" s="1"/>
  <c r="J215" i="17"/>
  <c r="C215" i="17"/>
  <c r="D215" i="17" s="1"/>
  <c r="G215" i="17" s="1"/>
  <c r="H215" i="17" s="1"/>
  <c r="K214" i="17"/>
  <c r="L214" i="17" s="1"/>
  <c r="M214" i="17" s="1"/>
  <c r="N214" i="17" s="1"/>
  <c r="J214" i="17"/>
  <c r="C214" i="17"/>
  <c r="D214" i="17" s="1"/>
  <c r="G214" i="17" s="1"/>
  <c r="H214" i="17" s="1"/>
  <c r="N213" i="17"/>
  <c r="M213" i="17"/>
  <c r="L213" i="17"/>
  <c r="K213" i="17"/>
  <c r="J213" i="17"/>
  <c r="D213" i="17"/>
  <c r="G213" i="17" s="1"/>
  <c r="H213" i="17" s="1"/>
  <c r="I213" i="17" s="1"/>
  <c r="C213" i="17"/>
  <c r="O212" i="17"/>
  <c r="P212" i="17" s="1"/>
  <c r="K212" i="17"/>
  <c r="L212" i="17" s="1"/>
  <c r="M212" i="17" s="1"/>
  <c r="N212" i="17" s="1"/>
  <c r="J212" i="17"/>
  <c r="G212" i="17"/>
  <c r="H212" i="17" s="1"/>
  <c r="I212" i="17" s="1"/>
  <c r="C212" i="17"/>
  <c r="D212" i="17" s="1"/>
  <c r="L211" i="17"/>
  <c r="M211" i="17" s="1"/>
  <c r="N211" i="17" s="1"/>
  <c r="K211" i="17"/>
  <c r="J211" i="17"/>
  <c r="H211" i="17"/>
  <c r="O211" i="17" s="1"/>
  <c r="G211" i="17"/>
  <c r="D211" i="17"/>
  <c r="C211" i="17"/>
  <c r="L209" i="17"/>
  <c r="L208" i="17"/>
  <c r="L207" i="17"/>
  <c r="L206" i="17"/>
  <c r="L205" i="17"/>
  <c r="L204" i="17"/>
  <c r="K203" i="17"/>
  <c r="L203" i="17" s="1"/>
  <c r="M203" i="17" s="1"/>
  <c r="N203" i="17" s="1"/>
  <c r="J203" i="17"/>
  <c r="G203" i="17"/>
  <c r="H203" i="17" s="1"/>
  <c r="C203" i="17"/>
  <c r="D203" i="17" s="1"/>
  <c r="L202" i="17"/>
  <c r="M202" i="17" s="1"/>
  <c r="N202" i="17" s="1"/>
  <c r="K202" i="17"/>
  <c r="J202" i="17"/>
  <c r="H202" i="17"/>
  <c r="O202" i="17" s="1"/>
  <c r="G202" i="17"/>
  <c r="D202" i="17"/>
  <c r="C202" i="17"/>
  <c r="L201" i="17"/>
  <c r="M201" i="17" s="1"/>
  <c r="N201" i="17" s="1"/>
  <c r="K201" i="17"/>
  <c r="J201" i="17"/>
  <c r="C201" i="17"/>
  <c r="D201" i="17" s="1"/>
  <c r="G201" i="17" s="1"/>
  <c r="H201" i="17" s="1"/>
  <c r="L200" i="17"/>
  <c r="M200" i="17" s="1"/>
  <c r="N200" i="17" s="1"/>
  <c r="K200" i="17"/>
  <c r="J200" i="17"/>
  <c r="D200" i="17"/>
  <c r="G200" i="17" s="1"/>
  <c r="H200" i="17" s="1"/>
  <c r="C200" i="17"/>
  <c r="N199" i="17"/>
  <c r="K199" i="17"/>
  <c r="L199" i="17" s="1"/>
  <c r="M199" i="17" s="1"/>
  <c r="J199" i="17"/>
  <c r="C199" i="17"/>
  <c r="D199" i="17" s="1"/>
  <c r="G199" i="17" s="1"/>
  <c r="H199" i="17" s="1"/>
  <c r="K198" i="17"/>
  <c r="L198" i="17" s="1"/>
  <c r="M198" i="17" s="1"/>
  <c r="N198" i="17" s="1"/>
  <c r="J198" i="17"/>
  <c r="C198" i="17"/>
  <c r="D198" i="17" s="1"/>
  <c r="G198" i="17" s="1"/>
  <c r="H198" i="17" s="1"/>
  <c r="K197" i="17"/>
  <c r="L197" i="17" s="1"/>
  <c r="M197" i="17" s="1"/>
  <c r="N197" i="17" s="1"/>
  <c r="J197" i="17"/>
  <c r="I197" i="17"/>
  <c r="H197" i="17"/>
  <c r="G197" i="17"/>
  <c r="C197" i="17"/>
  <c r="D197" i="17" s="1"/>
  <c r="L196" i="17"/>
  <c r="M196" i="17" s="1"/>
  <c r="N196" i="17" s="1"/>
  <c r="K196" i="17"/>
  <c r="J196" i="17"/>
  <c r="C196" i="17"/>
  <c r="D196" i="17" s="1"/>
  <c r="G196" i="17" s="1"/>
  <c r="H196" i="17" s="1"/>
  <c r="M195" i="17"/>
  <c r="N195" i="17" s="1"/>
  <c r="L195" i="17"/>
  <c r="K195" i="17"/>
  <c r="J195" i="17"/>
  <c r="G195" i="17"/>
  <c r="H195" i="17" s="1"/>
  <c r="I195" i="17" s="1"/>
  <c r="C195" i="17"/>
  <c r="D195" i="17" s="1"/>
  <c r="L194" i="17"/>
  <c r="M194" i="17" s="1"/>
  <c r="N194" i="17" s="1"/>
  <c r="K194" i="17"/>
  <c r="J194" i="17"/>
  <c r="I194" i="17"/>
  <c r="H194" i="17"/>
  <c r="G194" i="17"/>
  <c r="D194" i="17"/>
  <c r="C194" i="17"/>
  <c r="K193" i="17"/>
  <c r="L193" i="17" s="1"/>
  <c r="M193" i="17" s="1"/>
  <c r="N193" i="17" s="1"/>
  <c r="J193" i="17"/>
  <c r="C193" i="17"/>
  <c r="D193" i="17" s="1"/>
  <c r="G193" i="17" s="1"/>
  <c r="H193" i="17" s="1"/>
  <c r="N192" i="17"/>
  <c r="L192" i="17"/>
  <c r="M192" i="17" s="1"/>
  <c r="K192" i="17"/>
  <c r="J192" i="17"/>
  <c r="H192" i="17"/>
  <c r="D192" i="17"/>
  <c r="G192" i="17" s="1"/>
  <c r="C192" i="17"/>
  <c r="K191" i="17"/>
  <c r="L191" i="17" s="1"/>
  <c r="M191" i="17" s="1"/>
  <c r="N191" i="17" s="1"/>
  <c r="J191" i="17"/>
  <c r="H191" i="17"/>
  <c r="O191" i="17" s="1"/>
  <c r="C191" i="17"/>
  <c r="D191" i="17" s="1"/>
  <c r="G191" i="17" s="1"/>
  <c r="K190" i="17"/>
  <c r="L190" i="17" s="1"/>
  <c r="M190" i="17" s="1"/>
  <c r="N190" i="17" s="1"/>
  <c r="J190" i="17"/>
  <c r="C190" i="17"/>
  <c r="D190" i="17" s="1"/>
  <c r="G190" i="17" s="1"/>
  <c r="H190" i="17" s="1"/>
  <c r="M189" i="17"/>
  <c r="N189" i="17" s="1"/>
  <c r="K189" i="17"/>
  <c r="L189" i="17" s="1"/>
  <c r="J189" i="17"/>
  <c r="C189" i="17"/>
  <c r="D189" i="17" s="1"/>
  <c r="G189" i="17" s="1"/>
  <c r="H189" i="17" s="1"/>
  <c r="L188" i="17"/>
  <c r="M188" i="17" s="1"/>
  <c r="N188" i="17" s="1"/>
  <c r="K188" i="17"/>
  <c r="J188" i="17"/>
  <c r="D188" i="17"/>
  <c r="G188" i="17" s="1"/>
  <c r="H188" i="17" s="1"/>
  <c r="C188" i="17"/>
  <c r="L187" i="17"/>
  <c r="M187" i="17" s="1"/>
  <c r="N187" i="17" s="1"/>
  <c r="K187" i="17"/>
  <c r="J187" i="17"/>
  <c r="I187" i="17"/>
  <c r="G187" i="17"/>
  <c r="H187" i="17" s="1"/>
  <c r="O187" i="17" s="1"/>
  <c r="P187" i="17" s="1"/>
  <c r="C187" i="17"/>
  <c r="D187" i="17" s="1"/>
  <c r="N186" i="17"/>
  <c r="O186" i="17" s="1"/>
  <c r="P186" i="17" s="1"/>
  <c r="L186" i="17"/>
  <c r="M186" i="17" s="1"/>
  <c r="K186" i="17"/>
  <c r="J186" i="17"/>
  <c r="D186" i="17"/>
  <c r="G186" i="17" s="1"/>
  <c r="H186" i="17" s="1"/>
  <c r="I186" i="17" s="1"/>
  <c r="C186" i="17"/>
  <c r="K185" i="17"/>
  <c r="L185" i="17" s="1"/>
  <c r="M185" i="17" s="1"/>
  <c r="N185" i="17" s="1"/>
  <c r="O185" i="17" s="1"/>
  <c r="P185" i="17" s="1"/>
  <c r="Q185" i="17" s="1"/>
  <c r="J185" i="17"/>
  <c r="G185" i="17"/>
  <c r="H185" i="17" s="1"/>
  <c r="I185" i="17" s="1"/>
  <c r="D185" i="17"/>
  <c r="C185" i="17"/>
  <c r="K184" i="17"/>
  <c r="L184" i="17" s="1"/>
  <c r="M184" i="17" s="1"/>
  <c r="N184" i="17" s="1"/>
  <c r="J184" i="17"/>
  <c r="I184" i="17"/>
  <c r="H184" i="17"/>
  <c r="D184" i="17"/>
  <c r="G184" i="17" s="1"/>
  <c r="C184" i="17"/>
  <c r="M183" i="17"/>
  <c r="N183" i="17" s="1"/>
  <c r="K183" i="17"/>
  <c r="L183" i="17" s="1"/>
  <c r="J183" i="17"/>
  <c r="C183" i="17"/>
  <c r="D183" i="17" s="1"/>
  <c r="G183" i="17" s="1"/>
  <c r="H183" i="17" s="1"/>
  <c r="I183" i="17" s="1"/>
  <c r="K182" i="17"/>
  <c r="L182" i="17" s="1"/>
  <c r="M182" i="17" s="1"/>
  <c r="N182" i="17" s="1"/>
  <c r="J182" i="17"/>
  <c r="C182" i="17"/>
  <c r="D182" i="17" s="1"/>
  <c r="G182" i="17" s="1"/>
  <c r="H182" i="17" s="1"/>
  <c r="K181" i="17"/>
  <c r="L181" i="17" s="1"/>
  <c r="M181" i="17" s="1"/>
  <c r="N181" i="17" s="1"/>
  <c r="J181" i="17"/>
  <c r="H181" i="17"/>
  <c r="O181" i="17" s="1"/>
  <c r="G181" i="17"/>
  <c r="C181" i="17"/>
  <c r="D181" i="17" s="1"/>
  <c r="M180" i="17"/>
  <c r="N180" i="17" s="1"/>
  <c r="L180" i="17"/>
  <c r="K180" i="17"/>
  <c r="J180" i="17"/>
  <c r="C180" i="17"/>
  <c r="D180" i="17" s="1"/>
  <c r="G180" i="17" s="1"/>
  <c r="H180" i="17" s="1"/>
  <c r="L178" i="17"/>
  <c r="L177" i="17"/>
  <c r="L176" i="17"/>
  <c r="L175" i="17"/>
  <c r="L174" i="17"/>
  <c r="L173" i="17"/>
  <c r="M172" i="17"/>
  <c r="N172" i="17" s="1"/>
  <c r="O172" i="17" s="1"/>
  <c r="P172" i="17" s="1"/>
  <c r="K172" i="17"/>
  <c r="L172" i="17" s="1"/>
  <c r="J172" i="17"/>
  <c r="C172" i="17"/>
  <c r="D172" i="17" s="1"/>
  <c r="G172" i="17" s="1"/>
  <c r="H172" i="17" s="1"/>
  <c r="I172" i="17" s="1"/>
  <c r="N171" i="17"/>
  <c r="M171" i="17"/>
  <c r="L171" i="17"/>
  <c r="K171" i="17"/>
  <c r="J171" i="17"/>
  <c r="C171" i="17"/>
  <c r="D171" i="17" s="1"/>
  <c r="G171" i="17" s="1"/>
  <c r="H171" i="17" s="1"/>
  <c r="K170" i="17"/>
  <c r="L170" i="17" s="1"/>
  <c r="M170" i="17" s="1"/>
  <c r="N170" i="17" s="1"/>
  <c r="J170" i="17"/>
  <c r="I170" i="17"/>
  <c r="G170" i="17"/>
  <c r="H170" i="17" s="1"/>
  <c r="C170" i="17"/>
  <c r="D170" i="17" s="1"/>
  <c r="L169" i="17"/>
  <c r="M169" i="17" s="1"/>
  <c r="N169" i="17" s="1"/>
  <c r="K169" i="17"/>
  <c r="J169" i="17"/>
  <c r="D169" i="17"/>
  <c r="G169" i="17" s="1"/>
  <c r="H169" i="17" s="1"/>
  <c r="C169" i="17"/>
  <c r="K168" i="17"/>
  <c r="L168" i="17" s="1"/>
  <c r="M168" i="17" s="1"/>
  <c r="N168" i="17" s="1"/>
  <c r="J168" i="17"/>
  <c r="G168" i="17"/>
  <c r="H168" i="17" s="1"/>
  <c r="O168" i="17" s="1"/>
  <c r="D168" i="17"/>
  <c r="C168" i="17"/>
  <c r="K167" i="17"/>
  <c r="L167" i="17" s="1"/>
  <c r="M167" i="17" s="1"/>
  <c r="N167" i="17" s="1"/>
  <c r="J167" i="17"/>
  <c r="H167" i="17"/>
  <c r="D167" i="17"/>
  <c r="G167" i="17" s="1"/>
  <c r="C167" i="17"/>
  <c r="M166" i="17"/>
  <c r="N166" i="17" s="1"/>
  <c r="K166" i="17"/>
  <c r="L166" i="17" s="1"/>
  <c r="J166" i="17"/>
  <c r="D166" i="17"/>
  <c r="G166" i="17" s="1"/>
  <c r="H166" i="17" s="1"/>
  <c r="C166" i="17"/>
  <c r="N165" i="17"/>
  <c r="K165" i="17"/>
  <c r="L165" i="17" s="1"/>
  <c r="M165" i="17" s="1"/>
  <c r="J165" i="17"/>
  <c r="C165" i="17"/>
  <c r="D165" i="17" s="1"/>
  <c r="G165" i="17" s="1"/>
  <c r="H165" i="17" s="1"/>
  <c r="K164" i="17"/>
  <c r="L164" i="17" s="1"/>
  <c r="M164" i="17" s="1"/>
  <c r="N164" i="17" s="1"/>
  <c r="J164" i="17"/>
  <c r="H164" i="17"/>
  <c r="G164" i="17"/>
  <c r="C164" i="17"/>
  <c r="D164" i="17" s="1"/>
  <c r="M163" i="17"/>
  <c r="N163" i="17" s="1"/>
  <c r="L163" i="17"/>
  <c r="K163" i="17"/>
  <c r="J163" i="17"/>
  <c r="C163" i="17"/>
  <c r="D163" i="17" s="1"/>
  <c r="G163" i="17" s="1"/>
  <c r="H163" i="17" s="1"/>
  <c r="L162" i="17"/>
  <c r="M162" i="17" s="1"/>
  <c r="N162" i="17" s="1"/>
  <c r="K162" i="17"/>
  <c r="J162" i="17"/>
  <c r="C162" i="17"/>
  <c r="D162" i="17" s="1"/>
  <c r="G162" i="17" s="1"/>
  <c r="H162" i="17" s="1"/>
  <c r="I162" i="17" s="1"/>
  <c r="N161" i="17"/>
  <c r="L161" i="17"/>
  <c r="M161" i="17" s="1"/>
  <c r="K161" i="17"/>
  <c r="J161" i="17"/>
  <c r="G161" i="17"/>
  <c r="H161" i="17" s="1"/>
  <c r="D161" i="17"/>
  <c r="C161" i="17"/>
  <c r="M160" i="17"/>
  <c r="N160" i="17" s="1"/>
  <c r="L160" i="17"/>
  <c r="K160" i="17"/>
  <c r="J160" i="17"/>
  <c r="C160" i="17"/>
  <c r="D160" i="17" s="1"/>
  <c r="G160" i="17" s="1"/>
  <c r="H160" i="17" s="1"/>
  <c r="L159" i="17"/>
  <c r="M159" i="17" s="1"/>
  <c r="N159" i="17" s="1"/>
  <c r="K159" i="17"/>
  <c r="J159" i="17"/>
  <c r="D159" i="17"/>
  <c r="G159" i="17" s="1"/>
  <c r="H159" i="17" s="1"/>
  <c r="C159" i="17"/>
  <c r="K158" i="17"/>
  <c r="L158" i="17" s="1"/>
  <c r="M158" i="17" s="1"/>
  <c r="N158" i="17" s="1"/>
  <c r="J158" i="17"/>
  <c r="I158" i="17"/>
  <c r="H158" i="17"/>
  <c r="O158" i="17" s="1"/>
  <c r="G158" i="17"/>
  <c r="D158" i="17"/>
  <c r="C158" i="17"/>
  <c r="K157" i="17"/>
  <c r="L157" i="17" s="1"/>
  <c r="M157" i="17" s="1"/>
  <c r="N157" i="17" s="1"/>
  <c r="J157" i="17"/>
  <c r="C157" i="17"/>
  <c r="D157" i="17" s="1"/>
  <c r="G157" i="17" s="1"/>
  <c r="H157" i="17" s="1"/>
  <c r="M156" i="17"/>
  <c r="N156" i="17" s="1"/>
  <c r="L156" i="17"/>
  <c r="K156" i="17"/>
  <c r="J156" i="17"/>
  <c r="H156" i="17"/>
  <c r="G156" i="17"/>
  <c r="C156" i="17"/>
  <c r="D156" i="17" s="1"/>
  <c r="L155" i="17"/>
  <c r="M155" i="17" s="1"/>
  <c r="N155" i="17" s="1"/>
  <c r="K155" i="17"/>
  <c r="J155" i="17"/>
  <c r="C155" i="17"/>
  <c r="D155" i="17" s="1"/>
  <c r="G155" i="17" s="1"/>
  <c r="H155" i="17" s="1"/>
  <c r="O155" i="17" s="1"/>
  <c r="N154" i="17"/>
  <c r="M154" i="17"/>
  <c r="L154" i="17"/>
  <c r="K154" i="17"/>
  <c r="J154" i="17"/>
  <c r="G154" i="17"/>
  <c r="H154" i="17" s="1"/>
  <c r="D154" i="17"/>
  <c r="C154" i="17"/>
  <c r="K153" i="17"/>
  <c r="L153" i="17" s="1"/>
  <c r="M153" i="17" s="1"/>
  <c r="N153" i="17" s="1"/>
  <c r="J153" i="17"/>
  <c r="H153" i="17"/>
  <c r="O153" i="17" s="1"/>
  <c r="G153" i="17"/>
  <c r="D153" i="17"/>
  <c r="C153" i="17"/>
  <c r="M152" i="17"/>
  <c r="N152" i="17" s="1"/>
  <c r="L152" i="17"/>
  <c r="K152" i="17"/>
  <c r="J152" i="17"/>
  <c r="C152" i="17"/>
  <c r="D152" i="17" s="1"/>
  <c r="G152" i="17" s="1"/>
  <c r="H152" i="17" s="1"/>
  <c r="L151" i="17"/>
  <c r="M151" i="17" s="1"/>
  <c r="N151" i="17" s="1"/>
  <c r="K151" i="17"/>
  <c r="J151" i="17"/>
  <c r="I151" i="17"/>
  <c r="C151" i="17"/>
  <c r="D151" i="17" s="1"/>
  <c r="G151" i="17" s="1"/>
  <c r="H151" i="17" s="1"/>
  <c r="M150" i="17"/>
  <c r="N150" i="17" s="1"/>
  <c r="K150" i="17"/>
  <c r="L150" i="17" s="1"/>
  <c r="J150" i="17"/>
  <c r="C150" i="17"/>
  <c r="D150" i="17" s="1"/>
  <c r="G150" i="17" s="1"/>
  <c r="H150" i="17" s="1"/>
  <c r="K149" i="17"/>
  <c r="L149" i="17" s="1"/>
  <c r="M149" i="17" s="1"/>
  <c r="N149" i="17" s="1"/>
  <c r="J149" i="17"/>
  <c r="G149" i="17"/>
  <c r="H149" i="17" s="1"/>
  <c r="D149" i="17"/>
  <c r="C149" i="17"/>
  <c r="L147" i="17"/>
  <c r="L146" i="17"/>
  <c r="L145" i="17"/>
  <c r="L144" i="17"/>
  <c r="K143" i="17"/>
  <c r="L143" i="17" s="1"/>
  <c r="M143" i="17" s="1"/>
  <c r="N143" i="17" s="1"/>
  <c r="J143" i="17"/>
  <c r="C143" i="17"/>
  <c r="D143" i="17" s="1"/>
  <c r="G143" i="17" s="1"/>
  <c r="H143" i="17" s="1"/>
  <c r="M142" i="17"/>
  <c r="N142" i="17" s="1"/>
  <c r="L142" i="17"/>
  <c r="K142" i="17"/>
  <c r="J142" i="17"/>
  <c r="C142" i="17"/>
  <c r="D142" i="17" s="1"/>
  <c r="G142" i="17" s="1"/>
  <c r="H142" i="17" s="1"/>
  <c r="K141" i="17"/>
  <c r="L141" i="17" s="1"/>
  <c r="M141" i="17" s="1"/>
  <c r="N141" i="17" s="1"/>
  <c r="J141" i="17"/>
  <c r="H141" i="17"/>
  <c r="G141" i="17"/>
  <c r="D141" i="17"/>
  <c r="C141" i="17"/>
  <c r="N140" i="17"/>
  <c r="M140" i="17"/>
  <c r="L140" i="17"/>
  <c r="K140" i="17"/>
  <c r="J140" i="17"/>
  <c r="C140" i="17"/>
  <c r="D140" i="17" s="1"/>
  <c r="G140" i="17" s="1"/>
  <c r="H140" i="17" s="1"/>
  <c r="K139" i="17"/>
  <c r="L139" i="17" s="1"/>
  <c r="M139" i="17" s="1"/>
  <c r="N139" i="17" s="1"/>
  <c r="O139" i="17" s="1"/>
  <c r="P139" i="17" s="1"/>
  <c r="Q139" i="17" s="1"/>
  <c r="J139" i="17"/>
  <c r="C139" i="17"/>
  <c r="D139" i="17" s="1"/>
  <c r="G139" i="17" s="1"/>
  <c r="H139" i="17" s="1"/>
  <c r="I139" i="17" s="1"/>
  <c r="L138" i="17"/>
  <c r="M138" i="17" s="1"/>
  <c r="N138" i="17" s="1"/>
  <c r="K138" i="17"/>
  <c r="J138" i="17"/>
  <c r="C138" i="17"/>
  <c r="D138" i="17" s="1"/>
  <c r="G138" i="17" s="1"/>
  <c r="H138" i="17" s="1"/>
  <c r="K137" i="17"/>
  <c r="L137" i="17" s="1"/>
  <c r="M137" i="17" s="1"/>
  <c r="N137" i="17" s="1"/>
  <c r="J137" i="17"/>
  <c r="C137" i="17"/>
  <c r="D137" i="17" s="1"/>
  <c r="G137" i="17" s="1"/>
  <c r="H137" i="17" s="1"/>
  <c r="K136" i="17"/>
  <c r="L136" i="17" s="1"/>
  <c r="M136" i="17" s="1"/>
  <c r="N136" i="17" s="1"/>
  <c r="J136" i="17"/>
  <c r="D136" i="17"/>
  <c r="G136" i="17" s="1"/>
  <c r="H136" i="17" s="1"/>
  <c r="O136" i="17" s="1"/>
  <c r="C136" i="17"/>
  <c r="K135" i="17"/>
  <c r="L135" i="17" s="1"/>
  <c r="M135" i="17" s="1"/>
  <c r="N135" i="17" s="1"/>
  <c r="J135" i="17"/>
  <c r="D135" i="17"/>
  <c r="G135" i="17" s="1"/>
  <c r="H135" i="17" s="1"/>
  <c r="C135" i="17"/>
  <c r="K134" i="17"/>
  <c r="L134" i="17" s="1"/>
  <c r="M134" i="17" s="1"/>
  <c r="N134" i="17" s="1"/>
  <c r="J134" i="17"/>
  <c r="C134" i="17"/>
  <c r="D134" i="17" s="1"/>
  <c r="G134" i="17" s="1"/>
  <c r="H134" i="17" s="1"/>
  <c r="N133" i="17"/>
  <c r="M133" i="17"/>
  <c r="K133" i="17"/>
  <c r="L133" i="17" s="1"/>
  <c r="J133" i="17"/>
  <c r="D133" i="17"/>
  <c r="G133" i="17" s="1"/>
  <c r="H133" i="17" s="1"/>
  <c r="C133" i="17"/>
  <c r="K132" i="17"/>
  <c r="L132" i="17" s="1"/>
  <c r="M132" i="17" s="1"/>
  <c r="N132" i="17" s="1"/>
  <c r="J132" i="17"/>
  <c r="H132" i="17"/>
  <c r="C132" i="17"/>
  <c r="D132" i="17" s="1"/>
  <c r="G132" i="17" s="1"/>
  <c r="L131" i="17"/>
  <c r="M131" i="17" s="1"/>
  <c r="N131" i="17" s="1"/>
  <c r="K131" i="17"/>
  <c r="J131" i="17"/>
  <c r="G131" i="17"/>
  <c r="H131" i="17" s="1"/>
  <c r="C131" i="17"/>
  <c r="D131" i="17" s="1"/>
  <c r="L130" i="17"/>
  <c r="M130" i="17" s="1"/>
  <c r="N130" i="17" s="1"/>
  <c r="K130" i="17"/>
  <c r="J130" i="17"/>
  <c r="H130" i="17"/>
  <c r="O130" i="17" s="1"/>
  <c r="C130" i="17"/>
  <c r="D130" i="17" s="1"/>
  <c r="G130" i="17" s="1"/>
  <c r="L129" i="17"/>
  <c r="M129" i="17" s="1"/>
  <c r="N129" i="17" s="1"/>
  <c r="K129" i="17"/>
  <c r="J129" i="17"/>
  <c r="D129" i="17"/>
  <c r="G129" i="17" s="1"/>
  <c r="H129" i="17" s="1"/>
  <c r="C129" i="17"/>
  <c r="K128" i="17"/>
  <c r="L128" i="17" s="1"/>
  <c r="M128" i="17" s="1"/>
  <c r="N128" i="17" s="1"/>
  <c r="J128" i="17"/>
  <c r="G128" i="17"/>
  <c r="H128" i="17" s="1"/>
  <c r="D128" i="17"/>
  <c r="C128" i="17"/>
  <c r="L127" i="17"/>
  <c r="M127" i="17" s="1"/>
  <c r="N127" i="17" s="1"/>
  <c r="K127" i="17"/>
  <c r="J127" i="17"/>
  <c r="C127" i="17"/>
  <c r="D127" i="17" s="1"/>
  <c r="G127" i="17" s="1"/>
  <c r="H127" i="17" s="1"/>
  <c r="K126" i="17"/>
  <c r="L126" i="17" s="1"/>
  <c r="M126" i="17" s="1"/>
  <c r="N126" i="17" s="1"/>
  <c r="J126" i="17"/>
  <c r="I126" i="17"/>
  <c r="H126" i="17"/>
  <c r="O126" i="17" s="1"/>
  <c r="D126" i="17"/>
  <c r="G126" i="17" s="1"/>
  <c r="C126" i="17"/>
  <c r="K125" i="17"/>
  <c r="L125" i="17" s="1"/>
  <c r="M125" i="17" s="1"/>
  <c r="N125" i="17" s="1"/>
  <c r="J125" i="17"/>
  <c r="D125" i="17"/>
  <c r="G125" i="17" s="1"/>
  <c r="H125" i="17" s="1"/>
  <c r="C125" i="17"/>
  <c r="K124" i="17"/>
  <c r="L124" i="17" s="1"/>
  <c r="M124" i="17" s="1"/>
  <c r="N124" i="17" s="1"/>
  <c r="J124" i="17"/>
  <c r="D124" i="17"/>
  <c r="G124" i="17" s="1"/>
  <c r="H124" i="17" s="1"/>
  <c r="C124" i="17"/>
  <c r="L123" i="17"/>
  <c r="M123" i="17" s="1"/>
  <c r="N123" i="17" s="1"/>
  <c r="K123" i="17"/>
  <c r="J123" i="17"/>
  <c r="C123" i="17"/>
  <c r="D123" i="17" s="1"/>
  <c r="G123" i="17" s="1"/>
  <c r="H123" i="17" s="1"/>
  <c r="N122" i="17"/>
  <c r="M122" i="17"/>
  <c r="L122" i="17"/>
  <c r="K122" i="17"/>
  <c r="J122" i="17"/>
  <c r="H122" i="17"/>
  <c r="O122" i="17" s="1"/>
  <c r="G122" i="17"/>
  <c r="D122" i="17"/>
  <c r="C122" i="17"/>
  <c r="K121" i="17"/>
  <c r="L121" i="17" s="1"/>
  <c r="M121" i="17" s="1"/>
  <c r="N121" i="17" s="1"/>
  <c r="J121" i="17"/>
  <c r="C121" i="17"/>
  <c r="D121" i="17" s="1"/>
  <c r="G121" i="17" s="1"/>
  <c r="H121" i="17" s="1"/>
  <c r="K120" i="17"/>
  <c r="L120" i="17" s="1"/>
  <c r="M120" i="17" s="1"/>
  <c r="N120" i="17" s="1"/>
  <c r="J120" i="17"/>
  <c r="H120" i="17"/>
  <c r="O120" i="17" s="1"/>
  <c r="G120" i="17"/>
  <c r="D120" i="17"/>
  <c r="C120" i="17"/>
  <c r="L115" i="17"/>
  <c r="M115" i="17" s="1"/>
  <c r="N115" i="17" s="1"/>
  <c r="K115" i="17"/>
  <c r="J115" i="17"/>
  <c r="C115" i="17"/>
  <c r="D115" i="17" s="1"/>
  <c r="G115" i="17" s="1"/>
  <c r="H115" i="17" s="1"/>
  <c r="K114" i="17"/>
  <c r="L114" i="17" s="1"/>
  <c r="M114" i="17" s="1"/>
  <c r="N114" i="17" s="1"/>
  <c r="J114" i="17"/>
  <c r="I114" i="17"/>
  <c r="C114" i="17"/>
  <c r="D114" i="17" s="1"/>
  <c r="G114" i="17" s="1"/>
  <c r="H114" i="17" s="1"/>
  <c r="K113" i="17"/>
  <c r="L113" i="17" s="1"/>
  <c r="M113" i="17" s="1"/>
  <c r="N113" i="17" s="1"/>
  <c r="J113" i="17"/>
  <c r="D113" i="17"/>
  <c r="G113" i="17" s="1"/>
  <c r="H113" i="17" s="1"/>
  <c r="C113" i="17"/>
  <c r="K112" i="17"/>
  <c r="L112" i="17" s="1"/>
  <c r="M112" i="17" s="1"/>
  <c r="N112" i="17" s="1"/>
  <c r="J112" i="17"/>
  <c r="C112" i="17"/>
  <c r="D112" i="17" s="1"/>
  <c r="G112" i="17" s="1"/>
  <c r="H112" i="17" s="1"/>
  <c r="K111" i="17"/>
  <c r="L111" i="17" s="1"/>
  <c r="M111" i="17" s="1"/>
  <c r="N111" i="17" s="1"/>
  <c r="J111" i="17"/>
  <c r="I111" i="17"/>
  <c r="H111" i="17"/>
  <c r="C111" i="17"/>
  <c r="D111" i="17" s="1"/>
  <c r="G111" i="17" s="1"/>
  <c r="M110" i="17"/>
  <c r="N110" i="17" s="1"/>
  <c r="L110" i="17"/>
  <c r="K110" i="17"/>
  <c r="J110" i="17"/>
  <c r="C110" i="17"/>
  <c r="D110" i="17" s="1"/>
  <c r="G110" i="17" s="1"/>
  <c r="H110" i="17" s="1"/>
  <c r="K109" i="17"/>
  <c r="L109" i="17" s="1"/>
  <c r="M109" i="17" s="1"/>
  <c r="N109" i="17" s="1"/>
  <c r="J109" i="17"/>
  <c r="C109" i="17"/>
  <c r="D109" i="17" s="1"/>
  <c r="G109" i="17" s="1"/>
  <c r="H109" i="17" s="1"/>
  <c r="K108" i="17"/>
  <c r="L108" i="17" s="1"/>
  <c r="M108" i="17" s="1"/>
  <c r="N108" i="17" s="1"/>
  <c r="O108" i="17" s="1"/>
  <c r="J108" i="17"/>
  <c r="I108" i="17"/>
  <c r="H108" i="17"/>
  <c r="G108" i="17"/>
  <c r="D108" i="17"/>
  <c r="C108" i="17"/>
  <c r="L107" i="17"/>
  <c r="M107" i="17" s="1"/>
  <c r="N107" i="17" s="1"/>
  <c r="K107" i="17"/>
  <c r="J107" i="17"/>
  <c r="C107" i="17"/>
  <c r="D107" i="17" s="1"/>
  <c r="G107" i="17" s="1"/>
  <c r="H107" i="17" s="1"/>
  <c r="L106" i="17"/>
  <c r="M106" i="17" s="1"/>
  <c r="N106" i="17" s="1"/>
  <c r="K106" i="17"/>
  <c r="J106" i="17"/>
  <c r="C106" i="17"/>
  <c r="D106" i="17" s="1"/>
  <c r="G106" i="17" s="1"/>
  <c r="H106" i="17" s="1"/>
  <c r="N105" i="17"/>
  <c r="K105" i="17"/>
  <c r="L105" i="17" s="1"/>
  <c r="M105" i="17" s="1"/>
  <c r="J105" i="17"/>
  <c r="D105" i="17"/>
  <c r="G105" i="17" s="1"/>
  <c r="H105" i="17" s="1"/>
  <c r="I105" i="17" s="1"/>
  <c r="C105" i="17"/>
  <c r="M104" i="17"/>
  <c r="N104" i="17" s="1"/>
  <c r="L104" i="17"/>
  <c r="K104" i="17"/>
  <c r="J104" i="17"/>
  <c r="C104" i="17"/>
  <c r="D104" i="17" s="1"/>
  <c r="G104" i="17" s="1"/>
  <c r="H104" i="17" s="1"/>
  <c r="K103" i="17"/>
  <c r="L103" i="17" s="1"/>
  <c r="M103" i="17" s="1"/>
  <c r="N103" i="17" s="1"/>
  <c r="J103" i="17"/>
  <c r="H103" i="17"/>
  <c r="C103" i="17"/>
  <c r="D103" i="17" s="1"/>
  <c r="G103" i="17" s="1"/>
  <c r="M102" i="17"/>
  <c r="N102" i="17" s="1"/>
  <c r="L102" i="17"/>
  <c r="K102" i="17"/>
  <c r="J102" i="17"/>
  <c r="C102" i="17"/>
  <c r="D102" i="17" s="1"/>
  <c r="G102" i="17" s="1"/>
  <c r="H102" i="17" s="1"/>
  <c r="M101" i="17"/>
  <c r="N101" i="17" s="1"/>
  <c r="L101" i="17"/>
  <c r="K101" i="17"/>
  <c r="J101" i="17"/>
  <c r="C101" i="17"/>
  <c r="D101" i="17" s="1"/>
  <c r="G101" i="17" s="1"/>
  <c r="H101" i="17" s="1"/>
  <c r="K100" i="17"/>
  <c r="L100" i="17" s="1"/>
  <c r="M100" i="17" s="1"/>
  <c r="N100" i="17" s="1"/>
  <c r="O100" i="17" s="1"/>
  <c r="P100" i="17" s="1"/>
  <c r="Q100" i="17" s="1"/>
  <c r="J100" i="17"/>
  <c r="H100" i="17"/>
  <c r="I100" i="17" s="1"/>
  <c r="G100" i="17"/>
  <c r="D100" i="17"/>
  <c r="C100" i="17"/>
  <c r="N99" i="17"/>
  <c r="M99" i="17"/>
  <c r="L99" i="17"/>
  <c r="K99" i="17"/>
  <c r="J99" i="17"/>
  <c r="D99" i="17"/>
  <c r="G99" i="17" s="1"/>
  <c r="H99" i="17" s="1"/>
  <c r="I99" i="17" s="1"/>
  <c r="C99" i="17"/>
  <c r="L98" i="17"/>
  <c r="M98" i="17" s="1"/>
  <c r="N98" i="17" s="1"/>
  <c r="K98" i="17"/>
  <c r="J98" i="17"/>
  <c r="C98" i="17"/>
  <c r="D98" i="17" s="1"/>
  <c r="G98" i="17" s="1"/>
  <c r="H98" i="17" s="1"/>
  <c r="O98" i="17" s="1"/>
  <c r="N97" i="17"/>
  <c r="K97" i="17"/>
  <c r="L97" i="17" s="1"/>
  <c r="M97" i="17" s="1"/>
  <c r="J97" i="17"/>
  <c r="D97" i="17"/>
  <c r="G97" i="17" s="1"/>
  <c r="H97" i="17" s="1"/>
  <c r="C97" i="17"/>
  <c r="L96" i="17"/>
  <c r="M96" i="17" s="1"/>
  <c r="N96" i="17" s="1"/>
  <c r="K96" i="17"/>
  <c r="J96" i="17"/>
  <c r="C96" i="17"/>
  <c r="D96" i="17" s="1"/>
  <c r="G96" i="17" s="1"/>
  <c r="H96" i="17" s="1"/>
  <c r="K95" i="17"/>
  <c r="L95" i="17" s="1"/>
  <c r="M95" i="17" s="1"/>
  <c r="N95" i="17" s="1"/>
  <c r="J95" i="17"/>
  <c r="C95" i="17"/>
  <c r="D95" i="17" s="1"/>
  <c r="G95" i="17" s="1"/>
  <c r="H95" i="17" s="1"/>
  <c r="N94" i="17"/>
  <c r="M94" i="17"/>
  <c r="L94" i="17"/>
  <c r="K94" i="17"/>
  <c r="J94" i="17"/>
  <c r="D94" i="17"/>
  <c r="G94" i="17" s="1"/>
  <c r="H94" i="17" s="1"/>
  <c r="C94" i="17"/>
  <c r="L93" i="17"/>
  <c r="M93" i="17" s="1"/>
  <c r="N93" i="17" s="1"/>
  <c r="K93" i="17"/>
  <c r="J93" i="17"/>
  <c r="C93" i="17"/>
  <c r="D93" i="17" s="1"/>
  <c r="G93" i="17" s="1"/>
  <c r="H93" i="17" s="1"/>
  <c r="K92" i="17"/>
  <c r="L92" i="17" s="1"/>
  <c r="M92" i="17" s="1"/>
  <c r="N92" i="17" s="1"/>
  <c r="J92" i="17"/>
  <c r="G92" i="17"/>
  <c r="H92" i="17" s="1"/>
  <c r="D92" i="17"/>
  <c r="C92" i="17"/>
  <c r="M85" i="17"/>
  <c r="N85" i="17" s="1"/>
  <c r="L85" i="17"/>
  <c r="K85" i="17"/>
  <c r="J85" i="17"/>
  <c r="D85" i="17"/>
  <c r="G85" i="17" s="1"/>
  <c r="H85" i="17" s="1"/>
  <c r="C85" i="17"/>
  <c r="L84" i="17"/>
  <c r="M84" i="17" s="1"/>
  <c r="N84" i="17" s="1"/>
  <c r="K84" i="17"/>
  <c r="J84" i="17"/>
  <c r="C84" i="17"/>
  <c r="D84" i="17" s="1"/>
  <c r="G84" i="17" s="1"/>
  <c r="H84" i="17" s="1"/>
  <c r="O84" i="17" s="1"/>
  <c r="N83" i="17"/>
  <c r="K83" i="17"/>
  <c r="L83" i="17" s="1"/>
  <c r="M83" i="17" s="1"/>
  <c r="J83" i="17"/>
  <c r="I83" i="17"/>
  <c r="H83" i="17"/>
  <c r="O83" i="17" s="1"/>
  <c r="G83" i="17"/>
  <c r="D83" i="17"/>
  <c r="C83" i="17"/>
  <c r="K82" i="17"/>
  <c r="L82" i="17" s="1"/>
  <c r="M82" i="17" s="1"/>
  <c r="N82" i="17" s="1"/>
  <c r="J82" i="17"/>
  <c r="D82" i="17"/>
  <c r="G82" i="17" s="1"/>
  <c r="H82" i="17" s="1"/>
  <c r="C82" i="17"/>
  <c r="K81" i="17"/>
  <c r="L81" i="17" s="1"/>
  <c r="M81" i="17" s="1"/>
  <c r="N81" i="17" s="1"/>
  <c r="J81" i="17"/>
  <c r="C81" i="17"/>
  <c r="D81" i="17" s="1"/>
  <c r="G81" i="17" s="1"/>
  <c r="H81" i="17" s="1"/>
  <c r="N80" i="17"/>
  <c r="M80" i="17"/>
  <c r="L80" i="17"/>
  <c r="K80" i="17"/>
  <c r="J80" i="17"/>
  <c r="C80" i="17"/>
  <c r="D80" i="17" s="1"/>
  <c r="G80" i="17" s="1"/>
  <c r="H80" i="17" s="1"/>
  <c r="K79" i="17"/>
  <c r="L79" i="17" s="1"/>
  <c r="M79" i="17" s="1"/>
  <c r="N79" i="17" s="1"/>
  <c r="J79" i="17"/>
  <c r="C79" i="17"/>
  <c r="D79" i="17" s="1"/>
  <c r="G79" i="17" s="1"/>
  <c r="H79" i="17" s="1"/>
  <c r="K78" i="17"/>
  <c r="L78" i="17" s="1"/>
  <c r="M78" i="17" s="1"/>
  <c r="N78" i="17" s="1"/>
  <c r="J78" i="17"/>
  <c r="G78" i="17"/>
  <c r="H78" i="17" s="1"/>
  <c r="D78" i="17"/>
  <c r="C78" i="17"/>
  <c r="L77" i="17"/>
  <c r="M77" i="17" s="1"/>
  <c r="N77" i="17" s="1"/>
  <c r="K77" i="17"/>
  <c r="J77" i="17"/>
  <c r="C77" i="17"/>
  <c r="D77" i="17" s="1"/>
  <c r="G77" i="17" s="1"/>
  <c r="H77" i="17" s="1"/>
  <c r="K76" i="17"/>
  <c r="L76" i="17" s="1"/>
  <c r="M76" i="17" s="1"/>
  <c r="N76" i="17" s="1"/>
  <c r="J76" i="17"/>
  <c r="I76" i="17"/>
  <c r="C76" i="17"/>
  <c r="D76" i="17" s="1"/>
  <c r="G76" i="17" s="1"/>
  <c r="H76" i="17" s="1"/>
  <c r="K75" i="17"/>
  <c r="L75" i="17" s="1"/>
  <c r="M75" i="17" s="1"/>
  <c r="N75" i="17" s="1"/>
  <c r="J75" i="17"/>
  <c r="I75" i="17"/>
  <c r="D75" i="17"/>
  <c r="G75" i="17" s="1"/>
  <c r="H75" i="17" s="1"/>
  <c r="C75" i="17"/>
  <c r="L74" i="17"/>
  <c r="M74" i="17" s="1"/>
  <c r="N74" i="17" s="1"/>
  <c r="K74" i="17"/>
  <c r="J74" i="17"/>
  <c r="C74" i="17"/>
  <c r="D74" i="17" s="1"/>
  <c r="G74" i="17" s="1"/>
  <c r="H74" i="17" s="1"/>
  <c r="K73" i="17"/>
  <c r="L73" i="17" s="1"/>
  <c r="M73" i="17" s="1"/>
  <c r="N73" i="17" s="1"/>
  <c r="J73" i="17"/>
  <c r="I73" i="17"/>
  <c r="H73" i="17"/>
  <c r="C73" i="17"/>
  <c r="D73" i="17" s="1"/>
  <c r="G73" i="17" s="1"/>
  <c r="M72" i="17"/>
  <c r="N72" i="17" s="1"/>
  <c r="L72" i="17"/>
  <c r="K72" i="17"/>
  <c r="J72" i="17"/>
  <c r="C72" i="17"/>
  <c r="D72" i="17" s="1"/>
  <c r="G72" i="17" s="1"/>
  <c r="H72" i="17" s="1"/>
  <c r="K71" i="17"/>
  <c r="L71" i="17" s="1"/>
  <c r="M71" i="17" s="1"/>
  <c r="N71" i="17" s="1"/>
  <c r="J71" i="17"/>
  <c r="C71" i="17"/>
  <c r="D71" i="17" s="1"/>
  <c r="G71" i="17" s="1"/>
  <c r="H71" i="17" s="1"/>
  <c r="K70" i="17"/>
  <c r="L70" i="17" s="1"/>
  <c r="M70" i="17" s="1"/>
  <c r="N70" i="17" s="1"/>
  <c r="O70" i="17" s="1"/>
  <c r="P70" i="17" s="1"/>
  <c r="J70" i="17"/>
  <c r="I70" i="17"/>
  <c r="H70" i="17"/>
  <c r="G70" i="17"/>
  <c r="D70" i="17"/>
  <c r="C70" i="17"/>
  <c r="M69" i="17"/>
  <c r="N69" i="17" s="1"/>
  <c r="L69" i="17"/>
  <c r="K69" i="17"/>
  <c r="J69" i="17"/>
  <c r="C69" i="17"/>
  <c r="D69" i="17" s="1"/>
  <c r="G69" i="17" s="1"/>
  <c r="H69" i="17" s="1"/>
  <c r="K68" i="17"/>
  <c r="L68" i="17" s="1"/>
  <c r="M68" i="17" s="1"/>
  <c r="N68" i="17" s="1"/>
  <c r="J68" i="17"/>
  <c r="C68" i="17"/>
  <c r="D68" i="17" s="1"/>
  <c r="G68" i="17" s="1"/>
  <c r="H68" i="17" s="1"/>
  <c r="K67" i="17"/>
  <c r="L67" i="17" s="1"/>
  <c r="M67" i="17" s="1"/>
  <c r="N67" i="17" s="1"/>
  <c r="J67" i="17"/>
  <c r="D67" i="17"/>
  <c r="G67" i="17" s="1"/>
  <c r="H67" i="17" s="1"/>
  <c r="I67" i="17" s="1"/>
  <c r="C67" i="17"/>
  <c r="N66" i="17"/>
  <c r="M66" i="17"/>
  <c r="L66" i="17"/>
  <c r="K66" i="17"/>
  <c r="J66" i="17"/>
  <c r="C66" i="17"/>
  <c r="D66" i="17" s="1"/>
  <c r="G66" i="17" s="1"/>
  <c r="H66" i="17" s="1"/>
  <c r="K65" i="17"/>
  <c r="L65" i="17" s="1"/>
  <c r="M65" i="17" s="1"/>
  <c r="N65" i="17" s="1"/>
  <c r="J65" i="17"/>
  <c r="H65" i="17"/>
  <c r="C65" i="17"/>
  <c r="D65" i="17" s="1"/>
  <c r="G65" i="17" s="1"/>
  <c r="N64" i="17"/>
  <c r="M64" i="17"/>
  <c r="L64" i="17"/>
  <c r="K64" i="17"/>
  <c r="J64" i="17"/>
  <c r="C64" i="17"/>
  <c r="D64" i="17" s="1"/>
  <c r="G64" i="17" s="1"/>
  <c r="H64" i="17" s="1"/>
  <c r="M63" i="17"/>
  <c r="N63" i="17" s="1"/>
  <c r="L63" i="17"/>
  <c r="K63" i="17"/>
  <c r="J63" i="17"/>
  <c r="C63" i="17"/>
  <c r="D63" i="17" s="1"/>
  <c r="G63" i="17" s="1"/>
  <c r="H63" i="17" s="1"/>
  <c r="K62" i="17"/>
  <c r="L62" i="17" s="1"/>
  <c r="M62" i="17" s="1"/>
  <c r="N62" i="17" s="1"/>
  <c r="O62" i="17" s="1"/>
  <c r="P62" i="17" s="1"/>
  <c r="Q62" i="17" s="1"/>
  <c r="J62" i="17"/>
  <c r="H62" i="17"/>
  <c r="I62" i="17" s="1"/>
  <c r="G62" i="17"/>
  <c r="D62" i="17"/>
  <c r="C62" i="17"/>
  <c r="N57" i="17"/>
  <c r="M57" i="17"/>
  <c r="L57" i="17"/>
  <c r="K57" i="17"/>
  <c r="J57" i="17"/>
  <c r="G57" i="17"/>
  <c r="H57" i="17" s="1"/>
  <c r="I57" i="17" s="1"/>
  <c r="D57" i="17"/>
  <c r="C57" i="17"/>
  <c r="L56" i="17"/>
  <c r="M56" i="17" s="1"/>
  <c r="N56" i="17" s="1"/>
  <c r="K56" i="17"/>
  <c r="J56" i="17"/>
  <c r="C56" i="17"/>
  <c r="D56" i="17" s="1"/>
  <c r="G56" i="17" s="1"/>
  <c r="H56" i="17" s="1"/>
  <c r="N55" i="17"/>
  <c r="K55" i="17"/>
  <c r="L55" i="17" s="1"/>
  <c r="M55" i="17" s="1"/>
  <c r="J55" i="17"/>
  <c r="D55" i="17"/>
  <c r="G55" i="17" s="1"/>
  <c r="H55" i="17" s="1"/>
  <c r="C55" i="17"/>
  <c r="L54" i="17"/>
  <c r="M54" i="17" s="1"/>
  <c r="N54" i="17" s="1"/>
  <c r="K54" i="17"/>
  <c r="J54" i="17"/>
  <c r="D54" i="17"/>
  <c r="G54" i="17" s="1"/>
  <c r="H54" i="17" s="1"/>
  <c r="C54" i="17"/>
  <c r="K53" i="17"/>
  <c r="L53" i="17" s="1"/>
  <c r="M53" i="17" s="1"/>
  <c r="N53" i="17" s="1"/>
  <c r="J53" i="17"/>
  <c r="C53" i="17"/>
  <c r="D53" i="17" s="1"/>
  <c r="G53" i="17" s="1"/>
  <c r="H53" i="17" s="1"/>
  <c r="N52" i="17"/>
  <c r="M52" i="17"/>
  <c r="L52" i="17"/>
  <c r="K52" i="17"/>
  <c r="J52" i="17"/>
  <c r="D52" i="17"/>
  <c r="G52" i="17" s="1"/>
  <c r="H52" i="17" s="1"/>
  <c r="C52" i="17"/>
  <c r="L51" i="17"/>
  <c r="M51" i="17" s="1"/>
  <c r="N51" i="17" s="1"/>
  <c r="K51" i="17"/>
  <c r="J51" i="17"/>
  <c r="C51" i="17"/>
  <c r="D51" i="17" s="1"/>
  <c r="G51" i="17" s="1"/>
  <c r="H51" i="17" s="1"/>
  <c r="K50" i="17"/>
  <c r="L50" i="17" s="1"/>
  <c r="M50" i="17" s="1"/>
  <c r="N50" i="17" s="1"/>
  <c r="J50" i="17"/>
  <c r="G50" i="17"/>
  <c r="H50" i="17" s="1"/>
  <c r="D50" i="17"/>
  <c r="C50" i="17"/>
  <c r="M49" i="17"/>
  <c r="N49" i="17" s="1"/>
  <c r="L49" i="17"/>
  <c r="K49" i="17"/>
  <c r="J49" i="17"/>
  <c r="D49" i="17"/>
  <c r="G49" i="17" s="1"/>
  <c r="H49" i="17" s="1"/>
  <c r="C49" i="17"/>
  <c r="L48" i="17"/>
  <c r="M48" i="17" s="1"/>
  <c r="N48" i="17" s="1"/>
  <c r="K48" i="17"/>
  <c r="J48" i="17"/>
  <c r="I48" i="17"/>
  <c r="C48" i="17"/>
  <c r="D48" i="17" s="1"/>
  <c r="G48" i="17" s="1"/>
  <c r="H48" i="17" s="1"/>
  <c r="O48" i="17" s="1"/>
  <c r="N47" i="17"/>
  <c r="K47" i="17"/>
  <c r="L47" i="17" s="1"/>
  <c r="M47" i="17" s="1"/>
  <c r="J47" i="17"/>
  <c r="G47" i="17"/>
  <c r="H47" i="17" s="1"/>
  <c r="D47" i="17"/>
  <c r="C47" i="17"/>
  <c r="L46" i="17"/>
  <c r="M46" i="17" s="1"/>
  <c r="N46" i="17" s="1"/>
  <c r="K46" i="17"/>
  <c r="J46" i="17"/>
  <c r="D46" i="17"/>
  <c r="G46" i="17" s="1"/>
  <c r="H46" i="17" s="1"/>
  <c r="C46" i="17"/>
  <c r="K45" i="17"/>
  <c r="L45" i="17" s="1"/>
  <c r="M45" i="17" s="1"/>
  <c r="N45" i="17" s="1"/>
  <c r="J45" i="17"/>
  <c r="H45" i="17"/>
  <c r="O45" i="17" s="1"/>
  <c r="C45" i="17"/>
  <c r="D45" i="17" s="1"/>
  <c r="G45" i="17" s="1"/>
  <c r="N44" i="17"/>
  <c r="M44" i="17"/>
  <c r="L44" i="17"/>
  <c r="K44" i="17"/>
  <c r="J44" i="17"/>
  <c r="C44" i="17"/>
  <c r="D44" i="17" s="1"/>
  <c r="G44" i="17" s="1"/>
  <c r="H44" i="17" s="1"/>
  <c r="L43" i="17"/>
  <c r="M43" i="17" s="1"/>
  <c r="N43" i="17" s="1"/>
  <c r="K43" i="17"/>
  <c r="J43" i="17"/>
  <c r="C43" i="17"/>
  <c r="D43" i="17" s="1"/>
  <c r="G43" i="17" s="1"/>
  <c r="H43" i="17" s="1"/>
  <c r="K42" i="17"/>
  <c r="L42" i="17" s="1"/>
  <c r="M42" i="17" s="1"/>
  <c r="N42" i="17" s="1"/>
  <c r="J42" i="17"/>
  <c r="H42" i="17"/>
  <c r="O42" i="17" s="1"/>
  <c r="G42" i="17"/>
  <c r="D42" i="17"/>
  <c r="C42" i="17"/>
  <c r="L41" i="17"/>
  <c r="M41" i="17" s="1"/>
  <c r="N41" i="17" s="1"/>
  <c r="K41" i="17"/>
  <c r="J41" i="17"/>
  <c r="C41" i="17"/>
  <c r="D41" i="17" s="1"/>
  <c r="G41" i="17" s="1"/>
  <c r="H41" i="17" s="1"/>
  <c r="L40" i="17"/>
  <c r="M40" i="17" s="1"/>
  <c r="N40" i="17" s="1"/>
  <c r="K40" i="17"/>
  <c r="J40" i="17"/>
  <c r="I40" i="17"/>
  <c r="H40" i="17"/>
  <c r="C40" i="17"/>
  <c r="D40" i="17" s="1"/>
  <c r="G40" i="17" s="1"/>
  <c r="N39" i="17"/>
  <c r="M39" i="17"/>
  <c r="K39" i="17"/>
  <c r="L39" i="17" s="1"/>
  <c r="J39" i="17"/>
  <c r="C39" i="17"/>
  <c r="D39" i="17" s="1"/>
  <c r="G39" i="17" s="1"/>
  <c r="H39" i="17" s="1"/>
  <c r="M38" i="17"/>
  <c r="N38" i="17" s="1"/>
  <c r="L38" i="17"/>
  <c r="K38" i="17"/>
  <c r="J38" i="17"/>
  <c r="C38" i="17"/>
  <c r="D38" i="17" s="1"/>
  <c r="G38" i="17" s="1"/>
  <c r="H38" i="17" s="1"/>
  <c r="P37" i="17"/>
  <c r="Q37" i="17" s="1"/>
  <c r="O37" i="17"/>
  <c r="K37" i="17"/>
  <c r="L37" i="17" s="1"/>
  <c r="M37" i="17" s="1"/>
  <c r="N37" i="17" s="1"/>
  <c r="J37" i="17"/>
  <c r="G37" i="17"/>
  <c r="H37" i="17" s="1"/>
  <c r="I37" i="17" s="1"/>
  <c r="C37" i="17"/>
  <c r="D37" i="17" s="1"/>
  <c r="L36" i="17"/>
  <c r="M36" i="17" s="1"/>
  <c r="N36" i="17" s="1"/>
  <c r="K36" i="17"/>
  <c r="J36" i="17"/>
  <c r="H36" i="17"/>
  <c r="I36" i="17" s="1"/>
  <c r="G36" i="17"/>
  <c r="D36" i="17"/>
  <c r="C36" i="17"/>
  <c r="K35" i="17"/>
  <c r="L35" i="17" s="1"/>
  <c r="M35" i="17" s="1"/>
  <c r="N35" i="17" s="1"/>
  <c r="J35" i="17"/>
  <c r="C35" i="17"/>
  <c r="D35" i="17" s="1"/>
  <c r="G35" i="17" s="1"/>
  <c r="H35" i="17" s="1"/>
  <c r="O35" i="17" s="1"/>
  <c r="K34" i="17"/>
  <c r="L34" i="17" s="1"/>
  <c r="M34" i="17" s="1"/>
  <c r="N34" i="17" s="1"/>
  <c r="J34" i="17"/>
  <c r="H34" i="17"/>
  <c r="G34" i="17"/>
  <c r="D34" i="17"/>
  <c r="C34" i="17"/>
  <c r="M29" i="17"/>
  <c r="N29" i="17" s="1"/>
  <c r="L29" i="17"/>
  <c r="K29" i="17"/>
  <c r="J29" i="17"/>
  <c r="D29" i="17"/>
  <c r="G29" i="17" s="1"/>
  <c r="H29" i="17" s="1"/>
  <c r="C29" i="17"/>
  <c r="L28" i="17"/>
  <c r="M28" i="17" s="1"/>
  <c r="N28" i="17" s="1"/>
  <c r="K28" i="17"/>
  <c r="J28" i="17"/>
  <c r="H28" i="17"/>
  <c r="C28" i="17"/>
  <c r="D28" i="17" s="1"/>
  <c r="G28" i="17" s="1"/>
  <c r="N27" i="17"/>
  <c r="M27" i="17"/>
  <c r="K27" i="17"/>
  <c r="L27" i="17" s="1"/>
  <c r="J27" i="17"/>
  <c r="C27" i="17"/>
  <c r="D27" i="17" s="1"/>
  <c r="G27" i="17" s="1"/>
  <c r="H27" i="17" s="1"/>
  <c r="K26" i="17"/>
  <c r="L26" i="17" s="1"/>
  <c r="M26" i="17" s="1"/>
  <c r="N26" i="17" s="1"/>
  <c r="J26" i="17"/>
  <c r="D26" i="17"/>
  <c r="G26" i="17" s="1"/>
  <c r="H26" i="17" s="1"/>
  <c r="C26" i="17"/>
  <c r="L25" i="17"/>
  <c r="M25" i="17" s="1"/>
  <c r="N25" i="17" s="1"/>
  <c r="K25" i="17"/>
  <c r="J25" i="17"/>
  <c r="I25" i="17"/>
  <c r="C25" i="17"/>
  <c r="D25" i="17" s="1"/>
  <c r="G25" i="17" s="1"/>
  <c r="H25" i="17" s="1"/>
  <c r="M24" i="17"/>
  <c r="N24" i="17" s="1"/>
  <c r="L24" i="17"/>
  <c r="K24" i="17"/>
  <c r="J24" i="17"/>
  <c r="C24" i="17"/>
  <c r="D24" i="17" s="1"/>
  <c r="G24" i="17" s="1"/>
  <c r="H24" i="17" s="1"/>
  <c r="K23" i="17"/>
  <c r="L23" i="17" s="1"/>
  <c r="M23" i="17" s="1"/>
  <c r="N23" i="17" s="1"/>
  <c r="J23" i="17"/>
  <c r="D23" i="17"/>
  <c r="G23" i="17" s="1"/>
  <c r="H23" i="17" s="1"/>
  <c r="O23" i="17" s="1"/>
  <c r="C23" i="17"/>
  <c r="K22" i="17"/>
  <c r="L22" i="17" s="1"/>
  <c r="M22" i="17" s="1"/>
  <c r="N22" i="17" s="1"/>
  <c r="J22" i="17"/>
  <c r="I22" i="17"/>
  <c r="D22" i="17"/>
  <c r="G22" i="17" s="1"/>
  <c r="H22" i="17" s="1"/>
  <c r="C22" i="17"/>
  <c r="M21" i="17"/>
  <c r="N21" i="17" s="1"/>
  <c r="L21" i="17"/>
  <c r="K21" i="17"/>
  <c r="J21" i="17"/>
  <c r="D21" i="17"/>
  <c r="G21" i="17" s="1"/>
  <c r="H21" i="17" s="1"/>
  <c r="C21" i="17"/>
  <c r="L20" i="17"/>
  <c r="M20" i="17" s="1"/>
  <c r="N20" i="17" s="1"/>
  <c r="K20" i="17"/>
  <c r="J20" i="17"/>
  <c r="C20" i="17"/>
  <c r="D20" i="17" s="1"/>
  <c r="G20" i="17" s="1"/>
  <c r="H20" i="17" s="1"/>
  <c r="M19" i="17"/>
  <c r="N19" i="17" s="1"/>
  <c r="K19" i="17"/>
  <c r="L19" i="17" s="1"/>
  <c r="J19" i="17"/>
  <c r="D19" i="17"/>
  <c r="G19" i="17" s="1"/>
  <c r="H19" i="17" s="1"/>
  <c r="O19" i="17" s="1"/>
  <c r="C19" i="17"/>
  <c r="N18" i="17"/>
  <c r="M18" i="17"/>
  <c r="L18" i="17"/>
  <c r="K18" i="17"/>
  <c r="J18" i="17"/>
  <c r="C18" i="17"/>
  <c r="D18" i="17" s="1"/>
  <c r="G18" i="17" s="1"/>
  <c r="H18" i="17" s="1"/>
  <c r="I18" i="17" s="1"/>
  <c r="L17" i="17"/>
  <c r="M17" i="17" s="1"/>
  <c r="N17" i="17" s="1"/>
  <c r="K17" i="17"/>
  <c r="J17" i="17"/>
  <c r="G17" i="17"/>
  <c r="H17" i="17" s="1"/>
  <c r="C17" i="17"/>
  <c r="D17" i="17" s="1"/>
  <c r="L16" i="17"/>
  <c r="M16" i="17" s="1"/>
  <c r="N16" i="17" s="1"/>
  <c r="K16" i="17"/>
  <c r="J16" i="17"/>
  <c r="D16" i="17"/>
  <c r="G16" i="17" s="1"/>
  <c r="H16" i="17" s="1"/>
  <c r="C16" i="17"/>
  <c r="M15" i="17"/>
  <c r="N15" i="17" s="1"/>
  <c r="L15" i="17"/>
  <c r="K15" i="17"/>
  <c r="J15" i="17"/>
  <c r="C15" i="17"/>
  <c r="D15" i="17" s="1"/>
  <c r="G15" i="17" s="1"/>
  <c r="H15" i="17" s="1"/>
  <c r="N14" i="17"/>
  <c r="K14" i="17"/>
  <c r="L14" i="17" s="1"/>
  <c r="M14" i="17" s="1"/>
  <c r="J14" i="17"/>
  <c r="D14" i="17"/>
  <c r="G14" i="17" s="1"/>
  <c r="H14" i="17" s="1"/>
  <c r="C14" i="17"/>
  <c r="K13" i="17"/>
  <c r="L13" i="17" s="1"/>
  <c r="M13" i="17" s="1"/>
  <c r="N13" i="17" s="1"/>
  <c r="J13" i="17"/>
  <c r="C13" i="17"/>
  <c r="D13" i="17" s="1"/>
  <c r="G13" i="17" s="1"/>
  <c r="H13" i="17" s="1"/>
  <c r="K12" i="17"/>
  <c r="L12" i="17" s="1"/>
  <c r="M12" i="17" s="1"/>
  <c r="N12" i="17" s="1"/>
  <c r="J12" i="17"/>
  <c r="H12" i="17"/>
  <c r="C12" i="17"/>
  <c r="D12" i="17" s="1"/>
  <c r="G12" i="17" s="1"/>
  <c r="N11" i="17"/>
  <c r="M11" i="17"/>
  <c r="K11" i="17"/>
  <c r="L11" i="17" s="1"/>
  <c r="J11" i="17"/>
  <c r="C11" i="17"/>
  <c r="D11" i="17" s="1"/>
  <c r="G11" i="17" s="1"/>
  <c r="H11" i="17" s="1"/>
  <c r="K10" i="17"/>
  <c r="L10" i="17" s="1"/>
  <c r="M10" i="17" s="1"/>
  <c r="N10" i="17" s="1"/>
  <c r="J10" i="17"/>
  <c r="G10" i="17"/>
  <c r="H10" i="17" s="1"/>
  <c r="D10" i="17"/>
  <c r="C10" i="17"/>
  <c r="K9" i="17"/>
  <c r="L9" i="17" s="1"/>
  <c r="M9" i="17" s="1"/>
  <c r="N9" i="17" s="1"/>
  <c r="J9" i="17"/>
  <c r="I9" i="17"/>
  <c r="C9" i="17"/>
  <c r="D9" i="17" s="1"/>
  <c r="G9" i="17" s="1"/>
  <c r="H9" i="17" s="1"/>
  <c r="M8" i="17"/>
  <c r="N8" i="17" s="1"/>
  <c r="L8" i="17"/>
  <c r="K8" i="17"/>
  <c r="J8" i="17"/>
  <c r="G8" i="17"/>
  <c r="H8" i="17" s="1"/>
  <c r="D8" i="17"/>
  <c r="C8" i="17"/>
  <c r="K7" i="17"/>
  <c r="L7" i="17" s="1"/>
  <c r="M7" i="17" s="1"/>
  <c r="N7" i="17" s="1"/>
  <c r="J7" i="17"/>
  <c r="I7" i="17"/>
  <c r="D7" i="17"/>
  <c r="G7" i="17" s="1"/>
  <c r="H7" i="17" s="1"/>
  <c r="O7" i="17" s="1"/>
  <c r="C7" i="17"/>
  <c r="N6" i="17"/>
  <c r="K6" i="17"/>
  <c r="L6" i="17" s="1"/>
  <c r="M6" i="17" s="1"/>
  <c r="J6" i="17"/>
  <c r="D6" i="17"/>
  <c r="G6" i="17" s="1"/>
  <c r="H6" i="17" s="1"/>
  <c r="C6" i="17"/>
  <c r="L606" i="16"/>
  <c r="L605" i="16"/>
  <c r="L604" i="16"/>
  <c r="L603" i="16"/>
  <c r="L602" i="16"/>
  <c r="K601" i="16"/>
  <c r="L601" i="16" s="1"/>
  <c r="M601" i="16" s="1"/>
  <c r="N601" i="16" s="1"/>
  <c r="J601" i="16"/>
  <c r="C601" i="16"/>
  <c r="D601" i="16" s="1"/>
  <c r="G601" i="16" s="1"/>
  <c r="H601" i="16" s="1"/>
  <c r="L600" i="16"/>
  <c r="M600" i="16" s="1"/>
  <c r="N600" i="16" s="1"/>
  <c r="K600" i="16"/>
  <c r="J600" i="16"/>
  <c r="C600" i="16"/>
  <c r="D600" i="16" s="1"/>
  <c r="G600" i="16" s="1"/>
  <c r="H600" i="16" s="1"/>
  <c r="M599" i="16"/>
  <c r="N599" i="16" s="1"/>
  <c r="L599" i="16"/>
  <c r="K599" i="16"/>
  <c r="J599" i="16"/>
  <c r="C599" i="16"/>
  <c r="D599" i="16" s="1"/>
  <c r="G599" i="16" s="1"/>
  <c r="H599" i="16" s="1"/>
  <c r="K598" i="16"/>
  <c r="L598" i="16" s="1"/>
  <c r="M598" i="16" s="1"/>
  <c r="N598" i="16" s="1"/>
  <c r="J598" i="16"/>
  <c r="D598" i="16"/>
  <c r="G598" i="16" s="1"/>
  <c r="H598" i="16" s="1"/>
  <c r="C598" i="16"/>
  <c r="K597" i="16"/>
  <c r="L597" i="16" s="1"/>
  <c r="M597" i="16" s="1"/>
  <c r="N597" i="16" s="1"/>
  <c r="J597" i="16"/>
  <c r="D597" i="16"/>
  <c r="G597" i="16" s="1"/>
  <c r="H597" i="16" s="1"/>
  <c r="C597" i="16"/>
  <c r="L596" i="16"/>
  <c r="M596" i="16" s="1"/>
  <c r="N596" i="16" s="1"/>
  <c r="K596" i="16"/>
  <c r="J596" i="16"/>
  <c r="C596" i="16"/>
  <c r="D596" i="16" s="1"/>
  <c r="G596" i="16" s="1"/>
  <c r="H596" i="16" s="1"/>
  <c r="K595" i="16"/>
  <c r="L595" i="16" s="1"/>
  <c r="M595" i="16" s="1"/>
  <c r="N595" i="16" s="1"/>
  <c r="J595" i="16"/>
  <c r="I595" i="16"/>
  <c r="H595" i="16"/>
  <c r="G595" i="16"/>
  <c r="D595" i="16"/>
  <c r="C595" i="16"/>
  <c r="K594" i="16"/>
  <c r="L594" i="16" s="1"/>
  <c r="M594" i="16" s="1"/>
  <c r="N594" i="16" s="1"/>
  <c r="J594" i="16"/>
  <c r="G594" i="16"/>
  <c r="H594" i="16" s="1"/>
  <c r="D594" i="16"/>
  <c r="C594" i="16"/>
  <c r="K593" i="16"/>
  <c r="L593" i="16" s="1"/>
  <c r="M593" i="16" s="1"/>
  <c r="N593" i="16" s="1"/>
  <c r="J593" i="16"/>
  <c r="G593" i="16"/>
  <c r="H593" i="16" s="1"/>
  <c r="C593" i="16"/>
  <c r="D593" i="16" s="1"/>
  <c r="N592" i="16"/>
  <c r="M592" i="16"/>
  <c r="L592" i="16"/>
  <c r="K592" i="16"/>
  <c r="J592" i="16"/>
  <c r="I592" i="16"/>
  <c r="D592" i="16"/>
  <c r="G592" i="16" s="1"/>
  <c r="H592" i="16" s="1"/>
  <c r="O592" i="16" s="1"/>
  <c r="C592" i="16"/>
  <c r="K591" i="16"/>
  <c r="L591" i="16" s="1"/>
  <c r="M591" i="16" s="1"/>
  <c r="N591" i="16" s="1"/>
  <c r="J591" i="16"/>
  <c r="I591" i="16"/>
  <c r="D591" i="16"/>
  <c r="G591" i="16" s="1"/>
  <c r="H591" i="16" s="1"/>
  <c r="C591" i="16"/>
  <c r="K590" i="16"/>
  <c r="L590" i="16" s="1"/>
  <c r="M590" i="16" s="1"/>
  <c r="N590" i="16" s="1"/>
  <c r="J590" i="16"/>
  <c r="G590" i="16"/>
  <c r="H590" i="16" s="1"/>
  <c r="D590" i="16"/>
  <c r="C590" i="16"/>
  <c r="K589" i="16"/>
  <c r="L589" i="16" s="1"/>
  <c r="M589" i="16" s="1"/>
  <c r="N589" i="16" s="1"/>
  <c r="J589" i="16"/>
  <c r="G589" i="16"/>
  <c r="H589" i="16" s="1"/>
  <c r="D589" i="16"/>
  <c r="C589" i="16"/>
  <c r="K588" i="16"/>
  <c r="L588" i="16" s="1"/>
  <c r="M588" i="16" s="1"/>
  <c r="N588" i="16" s="1"/>
  <c r="J588" i="16"/>
  <c r="I588" i="16"/>
  <c r="H588" i="16"/>
  <c r="O588" i="16" s="1"/>
  <c r="C588" i="16"/>
  <c r="D588" i="16" s="1"/>
  <c r="G588" i="16" s="1"/>
  <c r="N587" i="16"/>
  <c r="M587" i="16"/>
  <c r="K587" i="16"/>
  <c r="L587" i="16" s="1"/>
  <c r="J587" i="16"/>
  <c r="C587" i="16"/>
  <c r="D587" i="16" s="1"/>
  <c r="G587" i="16" s="1"/>
  <c r="H587" i="16" s="1"/>
  <c r="M586" i="16"/>
  <c r="N586" i="16" s="1"/>
  <c r="O586" i="16" s="1"/>
  <c r="P586" i="16" s="1"/>
  <c r="L586" i="16"/>
  <c r="K586" i="16"/>
  <c r="J586" i="16"/>
  <c r="C586" i="16"/>
  <c r="D586" i="16" s="1"/>
  <c r="G586" i="16" s="1"/>
  <c r="H586" i="16" s="1"/>
  <c r="I586" i="16" s="1"/>
  <c r="K585" i="16"/>
  <c r="L585" i="16" s="1"/>
  <c r="M585" i="16" s="1"/>
  <c r="N585" i="16" s="1"/>
  <c r="J585" i="16"/>
  <c r="C585" i="16"/>
  <c r="D585" i="16" s="1"/>
  <c r="G585" i="16" s="1"/>
  <c r="H585" i="16" s="1"/>
  <c r="M584" i="16"/>
  <c r="N584" i="16" s="1"/>
  <c r="L584" i="16"/>
  <c r="K584" i="16"/>
  <c r="J584" i="16"/>
  <c r="C584" i="16"/>
  <c r="D584" i="16" s="1"/>
  <c r="G584" i="16" s="1"/>
  <c r="H584" i="16" s="1"/>
  <c r="M583" i="16"/>
  <c r="N583" i="16" s="1"/>
  <c r="L583" i="16"/>
  <c r="K583" i="16"/>
  <c r="J583" i="16"/>
  <c r="D583" i="16"/>
  <c r="G583" i="16" s="1"/>
  <c r="H583" i="16" s="1"/>
  <c r="C583" i="16"/>
  <c r="K582" i="16"/>
  <c r="L582" i="16" s="1"/>
  <c r="M582" i="16" s="1"/>
  <c r="N582" i="16" s="1"/>
  <c r="J582" i="16"/>
  <c r="I582" i="16"/>
  <c r="H582" i="16"/>
  <c r="O582" i="16" s="1"/>
  <c r="G582" i="16"/>
  <c r="D582" i="16"/>
  <c r="C582" i="16"/>
  <c r="K581" i="16"/>
  <c r="L581" i="16" s="1"/>
  <c r="M581" i="16" s="1"/>
  <c r="N581" i="16" s="1"/>
  <c r="J581" i="16"/>
  <c r="D581" i="16"/>
  <c r="G581" i="16" s="1"/>
  <c r="H581" i="16" s="1"/>
  <c r="C581" i="16"/>
  <c r="L580" i="16"/>
  <c r="M580" i="16" s="1"/>
  <c r="N580" i="16" s="1"/>
  <c r="K580" i="16"/>
  <c r="J580" i="16"/>
  <c r="C580" i="16"/>
  <c r="D580" i="16" s="1"/>
  <c r="G580" i="16" s="1"/>
  <c r="H580" i="16" s="1"/>
  <c r="K579" i="16"/>
  <c r="L579" i="16" s="1"/>
  <c r="M579" i="16" s="1"/>
  <c r="N579" i="16" s="1"/>
  <c r="J579" i="16"/>
  <c r="G579" i="16"/>
  <c r="H579" i="16" s="1"/>
  <c r="D579" i="16"/>
  <c r="C579" i="16"/>
  <c r="K578" i="16"/>
  <c r="L578" i="16" s="1"/>
  <c r="M578" i="16" s="1"/>
  <c r="N578" i="16" s="1"/>
  <c r="J578" i="16"/>
  <c r="G578" i="16"/>
  <c r="H578" i="16" s="1"/>
  <c r="D578" i="16"/>
  <c r="C578" i="16"/>
  <c r="L577" i="16"/>
  <c r="L576" i="16"/>
  <c r="L575" i="16"/>
  <c r="L574" i="16"/>
  <c r="L573" i="16"/>
  <c r="L572" i="16"/>
  <c r="M572" i="16" s="1"/>
  <c r="N572" i="16" s="1"/>
  <c r="K572" i="16"/>
  <c r="J572" i="16"/>
  <c r="I572" i="16"/>
  <c r="D572" i="16"/>
  <c r="G572" i="16" s="1"/>
  <c r="H572" i="16" s="1"/>
  <c r="C572" i="16"/>
  <c r="L571" i="16"/>
  <c r="M571" i="16" s="1"/>
  <c r="N571" i="16" s="1"/>
  <c r="K571" i="16"/>
  <c r="J571" i="16"/>
  <c r="C571" i="16"/>
  <c r="D571" i="16" s="1"/>
  <c r="G571" i="16" s="1"/>
  <c r="H571" i="16" s="1"/>
  <c r="N570" i="16"/>
  <c r="K570" i="16"/>
  <c r="L570" i="16" s="1"/>
  <c r="M570" i="16" s="1"/>
  <c r="J570" i="16"/>
  <c r="D570" i="16"/>
  <c r="G570" i="16" s="1"/>
  <c r="H570" i="16" s="1"/>
  <c r="C570" i="16"/>
  <c r="L569" i="16"/>
  <c r="M569" i="16" s="1"/>
  <c r="N569" i="16" s="1"/>
  <c r="K569" i="16"/>
  <c r="J569" i="16"/>
  <c r="H569" i="16"/>
  <c r="C569" i="16"/>
  <c r="D569" i="16" s="1"/>
  <c r="G569" i="16" s="1"/>
  <c r="K568" i="16"/>
  <c r="L568" i="16" s="1"/>
  <c r="M568" i="16" s="1"/>
  <c r="N568" i="16" s="1"/>
  <c r="J568" i="16"/>
  <c r="H568" i="16"/>
  <c r="C568" i="16"/>
  <c r="D568" i="16" s="1"/>
  <c r="G568" i="16" s="1"/>
  <c r="N567" i="16"/>
  <c r="M567" i="16"/>
  <c r="K567" i="16"/>
  <c r="L567" i="16" s="1"/>
  <c r="J567" i="16"/>
  <c r="H567" i="16"/>
  <c r="C567" i="16"/>
  <c r="D567" i="16" s="1"/>
  <c r="G567" i="16" s="1"/>
  <c r="K566" i="16"/>
  <c r="L566" i="16" s="1"/>
  <c r="M566" i="16" s="1"/>
  <c r="N566" i="16" s="1"/>
  <c r="J566" i="16"/>
  <c r="G566" i="16"/>
  <c r="H566" i="16" s="1"/>
  <c r="D566" i="16"/>
  <c r="C566" i="16"/>
  <c r="L565" i="16"/>
  <c r="M565" i="16" s="1"/>
  <c r="N565" i="16" s="1"/>
  <c r="K565" i="16"/>
  <c r="J565" i="16"/>
  <c r="C565" i="16"/>
  <c r="D565" i="16" s="1"/>
  <c r="G565" i="16" s="1"/>
  <c r="H565" i="16" s="1"/>
  <c r="N564" i="16"/>
  <c r="M564" i="16"/>
  <c r="L564" i="16"/>
  <c r="K564" i="16"/>
  <c r="J564" i="16"/>
  <c r="G564" i="16"/>
  <c r="H564" i="16" s="1"/>
  <c r="D564" i="16"/>
  <c r="C564" i="16"/>
  <c r="K563" i="16"/>
  <c r="L563" i="16" s="1"/>
  <c r="M563" i="16" s="1"/>
  <c r="N563" i="16" s="1"/>
  <c r="J563" i="16"/>
  <c r="D563" i="16"/>
  <c r="G563" i="16" s="1"/>
  <c r="H563" i="16" s="1"/>
  <c r="O563" i="16" s="1"/>
  <c r="C563" i="16"/>
  <c r="K562" i="16"/>
  <c r="L562" i="16" s="1"/>
  <c r="M562" i="16" s="1"/>
  <c r="N562" i="16" s="1"/>
  <c r="J562" i="16"/>
  <c r="I562" i="16"/>
  <c r="D562" i="16"/>
  <c r="G562" i="16" s="1"/>
  <c r="H562" i="16" s="1"/>
  <c r="C562" i="16"/>
  <c r="O561" i="16"/>
  <c r="P561" i="16" s="1"/>
  <c r="Q561" i="16" s="1"/>
  <c r="N561" i="16"/>
  <c r="M561" i="16"/>
  <c r="L561" i="16"/>
  <c r="K561" i="16"/>
  <c r="J561" i="16"/>
  <c r="C561" i="16"/>
  <c r="D561" i="16" s="1"/>
  <c r="G561" i="16" s="1"/>
  <c r="H561" i="16" s="1"/>
  <c r="I561" i="16" s="1"/>
  <c r="L560" i="16"/>
  <c r="M560" i="16" s="1"/>
  <c r="N560" i="16" s="1"/>
  <c r="K560" i="16"/>
  <c r="J560" i="16"/>
  <c r="C560" i="16"/>
  <c r="D560" i="16" s="1"/>
  <c r="G560" i="16" s="1"/>
  <c r="H560" i="16" s="1"/>
  <c r="M559" i="16"/>
  <c r="N559" i="16" s="1"/>
  <c r="K559" i="16"/>
  <c r="L559" i="16" s="1"/>
  <c r="J559" i="16"/>
  <c r="I559" i="16"/>
  <c r="D559" i="16"/>
  <c r="G559" i="16" s="1"/>
  <c r="H559" i="16" s="1"/>
  <c r="C559" i="16"/>
  <c r="M558" i="16"/>
  <c r="N558" i="16" s="1"/>
  <c r="L558" i="16"/>
  <c r="K558" i="16"/>
  <c r="J558" i="16"/>
  <c r="C558" i="16"/>
  <c r="D558" i="16" s="1"/>
  <c r="G558" i="16" s="1"/>
  <c r="H558" i="16" s="1"/>
  <c r="I558" i="16" s="1"/>
  <c r="L557" i="16"/>
  <c r="M557" i="16" s="1"/>
  <c r="N557" i="16" s="1"/>
  <c r="K557" i="16"/>
  <c r="J557" i="16"/>
  <c r="H557" i="16"/>
  <c r="G557" i="16"/>
  <c r="C557" i="16"/>
  <c r="D557" i="16" s="1"/>
  <c r="L556" i="16"/>
  <c r="M556" i="16" s="1"/>
  <c r="N556" i="16" s="1"/>
  <c r="K556" i="16"/>
  <c r="J556" i="16"/>
  <c r="D556" i="16"/>
  <c r="G556" i="16" s="1"/>
  <c r="H556" i="16" s="1"/>
  <c r="O556" i="16" s="1"/>
  <c r="C556" i="16"/>
  <c r="L555" i="16"/>
  <c r="M555" i="16" s="1"/>
  <c r="N555" i="16" s="1"/>
  <c r="K555" i="16"/>
  <c r="J555" i="16"/>
  <c r="C555" i="16"/>
  <c r="D555" i="16" s="1"/>
  <c r="G555" i="16" s="1"/>
  <c r="H555" i="16" s="1"/>
  <c r="N554" i="16"/>
  <c r="K554" i="16"/>
  <c r="L554" i="16" s="1"/>
  <c r="M554" i="16" s="1"/>
  <c r="J554" i="16"/>
  <c r="H554" i="16"/>
  <c r="G554" i="16"/>
  <c r="D554" i="16"/>
  <c r="C554" i="16"/>
  <c r="K553" i="16"/>
  <c r="L553" i="16" s="1"/>
  <c r="M553" i="16" s="1"/>
  <c r="N553" i="16" s="1"/>
  <c r="J553" i="16"/>
  <c r="C553" i="16"/>
  <c r="D553" i="16" s="1"/>
  <c r="G553" i="16" s="1"/>
  <c r="H553" i="16" s="1"/>
  <c r="K552" i="16"/>
  <c r="L552" i="16" s="1"/>
  <c r="M552" i="16" s="1"/>
  <c r="N552" i="16" s="1"/>
  <c r="J552" i="16"/>
  <c r="H552" i="16"/>
  <c r="C552" i="16"/>
  <c r="D552" i="16" s="1"/>
  <c r="G552" i="16" s="1"/>
  <c r="N551" i="16"/>
  <c r="M551" i="16"/>
  <c r="K551" i="16"/>
  <c r="L551" i="16" s="1"/>
  <c r="J551" i="16"/>
  <c r="G551" i="16"/>
  <c r="H551" i="16" s="1"/>
  <c r="D551" i="16"/>
  <c r="C551" i="16"/>
  <c r="K550" i="16"/>
  <c r="L550" i="16" s="1"/>
  <c r="M550" i="16" s="1"/>
  <c r="N550" i="16" s="1"/>
  <c r="J550" i="16"/>
  <c r="D550" i="16"/>
  <c r="G550" i="16" s="1"/>
  <c r="H550" i="16" s="1"/>
  <c r="C550" i="16"/>
  <c r="K549" i="16"/>
  <c r="L549" i="16" s="1"/>
  <c r="M549" i="16" s="1"/>
  <c r="N549" i="16" s="1"/>
  <c r="J549" i="16"/>
  <c r="C549" i="16"/>
  <c r="D549" i="16" s="1"/>
  <c r="G549" i="16" s="1"/>
  <c r="H549" i="16" s="1"/>
  <c r="L548" i="16"/>
  <c r="L547" i="16"/>
  <c r="L546" i="16"/>
  <c r="L545" i="16"/>
  <c r="L544" i="16"/>
  <c r="L543" i="16"/>
  <c r="L542" i="16"/>
  <c r="L541" i="16"/>
  <c r="L540" i="16"/>
  <c r="N539" i="16"/>
  <c r="M539" i="16"/>
  <c r="K539" i="16"/>
  <c r="L539" i="16" s="1"/>
  <c r="J539" i="16"/>
  <c r="D539" i="16"/>
  <c r="G539" i="16" s="1"/>
  <c r="H539" i="16" s="1"/>
  <c r="C539" i="16"/>
  <c r="L538" i="16"/>
  <c r="M538" i="16" s="1"/>
  <c r="N538" i="16" s="1"/>
  <c r="K538" i="16"/>
  <c r="J538" i="16"/>
  <c r="C538" i="16"/>
  <c r="D538" i="16" s="1"/>
  <c r="G538" i="16" s="1"/>
  <c r="H538" i="16" s="1"/>
  <c r="L537" i="16"/>
  <c r="M537" i="16" s="1"/>
  <c r="N537" i="16" s="1"/>
  <c r="O537" i="16" s="1"/>
  <c r="P537" i="16" s="1"/>
  <c r="Q537" i="16" s="1"/>
  <c r="K537" i="16"/>
  <c r="J537" i="16"/>
  <c r="C537" i="16"/>
  <c r="D537" i="16" s="1"/>
  <c r="G537" i="16" s="1"/>
  <c r="H537" i="16" s="1"/>
  <c r="I537" i="16" s="1"/>
  <c r="M536" i="16"/>
  <c r="N536" i="16" s="1"/>
  <c r="L536" i="16"/>
  <c r="K536" i="16"/>
  <c r="J536" i="16"/>
  <c r="C536" i="16"/>
  <c r="D536" i="16" s="1"/>
  <c r="G536" i="16" s="1"/>
  <c r="H536" i="16" s="1"/>
  <c r="M535" i="16"/>
  <c r="N535" i="16" s="1"/>
  <c r="L535" i="16"/>
  <c r="K535" i="16"/>
  <c r="J535" i="16"/>
  <c r="C535" i="16"/>
  <c r="D535" i="16" s="1"/>
  <c r="G535" i="16" s="1"/>
  <c r="H535" i="16" s="1"/>
  <c r="I535" i="16" s="1"/>
  <c r="L534" i="16"/>
  <c r="M534" i="16" s="1"/>
  <c r="N534" i="16" s="1"/>
  <c r="K534" i="16"/>
  <c r="J534" i="16"/>
  <c r="G534" i="16"/>
  <c r="H534" i="16" s="1"/>
  <c r="D534" i="16"/>
  <c r="C534" i="16"/>
  <c r="L533" i="16"/>
  <c r="M533" i="16" s="1"/>
  <c r="N533" i="16" s="1"/>
  <c r="K533" i="16"/>
  <c r="J533" i="16"/>
  <c r="C533" i="16"/>
  <c r="D533" i="16" s="1"/>
  <c r="G533" i="16" s="1"/>
  <c r="H533" i="16" s="1"/>
  <c r="K532" i="16"/>
  <c r="L532" i="16" s="1"/>
  <c r="M532" i="16" s="1"/>
  <c r="N532" i="16" s="1"/>
  <c r="J532" i="16"/>
  <c r="H532" i="16"/>
  <c r="D532" i="16"/>
  <c r="G532" i="16" s="1"/>
  <c r="C532" i="16"/>
  <c r="K531" i="16"/>
  <c r="L531" i="16" s="1"/>
  <c r="M531" i="16" s="1"/>
  <c r="N531" i="16" s="1"/>
  <c r="O531" i="16" s="1"/>
  <c r="P531" i="16" s="1"/>
  <c r="Q531" i="16" s="1"/>
  <c r="J531" i="16"/>
  <c r="D531" i="16"/>
  <c r="G531" i="16" s="1"/>
  <c r="H531" i="16" s="1"/>
  <c r="I531" i="16" s="1"/>
  <c r="C531" i="16"/>
  <c r="L530" i="16"/>
  <c r="M530" i="16" s="1"/>
  <c r="N530" i="16" s="1"/>
  <c r="K530" i="16"/>
  <c r="J530" i="16"/>
  <c r="G530" i="16"/>
  <c r="H530" i="16" s="1"/>
  <c r="D530" i="16"/>
  <c r="C530" i="16"/>
  <c r="M529" i="16"/>
  <c r="N529" i="16" s="1"/>
  <c r="L529" i="16"/>
  <c r="K529" i="16"/>
  <c r="J529" i="16"/>
  <c r="G529" i="16"/>
  <c r="H529" i="16" s="1"/>
  <c r="C529" i="16"/>
  <c r="D529" i="16" s="1"/>
  <c r="N528" i="16"/>
  <c r="M528" i="16"/>
  <c r="L528" i="16"/>
  <c r="K528" i="16"/>
  <c r="J528" i="16"/>
  <c r="G528" i="16"/>
  <c r="H528" i="16" s="1"/>
  <c r="D528" i="16"/>
  <c r="C528" i="16"/>
  <c r="K527" i="16"/>
  <c r="L527" i="16" s="1"/>
  <c r="M527" i="16" s="1"/>
  <c r="N527" i="16" s="1"/>
  <c r="J527" i="16"/>
  <c r="D527" i="16"/>
  <c r="G527" i="16" s="1"/>
  <c r="H527" i="16" s="1"/>
  <c r="C527" i="16"/>
  <c r="N526" i="16"/>
  <c r="L526" i="16"/>
  <c r="M526" i="16" s="1"/>
  <c r="K526" i="16"/>
  <c r="J526" i="16"/>
  <c r="H526" i="16"/>
  <c r="G526" i="16"/>
  <c r="D526" i="16"/>
  <c r="C526" i="16"/>
  <c r="K525" i="16"/>
  <c r="L525" i="16" s="1"/>
  <c r="M525" i="16" s="1"/>
  <c r="N525" i="16" s="1"/>
  <c r="J525" i="16"/>
  <c r="C525" i="16"/>
  <c r="D525" i="16" s="1"/>
  <c r="G525" i="16" s="1"/>
  <c r="H525" i="16" s="1"/>
  <c r="K524" i="16"/>
  <c r="L524" i="16" s="1"/>
  <c r="M524" i="16" s="1"/>
  <c r="N524" i="16" s="1"/>
  <c r="J524" i="16"/>
  <c r="I524" i="16"/>
  <c r="H524" i="16"/>
  <c r="D524" i="16"/>
  <c r="G524" i="16" s="1"/>
  <c r="C524" i="16"/>
  <c r="K523" i="16"/>
  <c r="L523" i="16" s="1"/>
  <c r="M523" i="16" s="1"/>
  <c r="N523" i="16" s="1"/>
  <c r="J523" i="16"/>
  <c r="D523" i="16"/>
  <c r="G523" i="16" s="1"/>
  <c r="H523" i="16" s="1"/>
  <c r="O523" i="16" s="1"/>
  <c r="C523" i="16"/>
  <c r="M522" i="16"/>
  <c r="N522" i="16" s="1"/>
  <c r="L522" i="16"/>
  <c r="K522" i="16"/>
  <c r="J522" i="16"/>
  <c r="D522" i="16"/>
  <c r="G522" i="16" s="1"/>
  <c r="H522" i="16" s="1"/>
  <c r="C522" i="16"/>
  <c r="K521" i="16"/>
  <c r="L521" i="16" s="1"/>
  <c r="M521" i="16" s="1"/>
  <c r="N521" i="16" s="1"/>
  <c r="J521" i="16"/>
  <c r="I521" i="16"/>
  <c r="H521" i="16"/>
  <c r="O521" i="16" s="1"/>
  <c r="G521" i="16"/>
  <c r="C521" i="16"/>
  <c r="D521" i="16" s="1"/>
  <c r="L520" i="16"/>
  <c r="M520" i="16" s="1"/>
  <c r="N520" i="16" s="1"/>
  <c r="K520" i="16"/>
  <c r="J520" i="16"/>
  <c r="D520" i="16"/>
  <c r="G520" i="16" s="1"/>
  <c r="H520" i="16" s="1"/>
  <c r="C520" i="16"/>
  <c r="K519" i="16"/>
  <c r="L519" i="16" s="1"/>
  <c r="M519" i="16" s="1"/>
  <c r="N519" i="16" s="1"/>
  <c r="J519" i="16"/>
  <c r="D519" i="16"/>
  <c r="G519" i="16" s="1"/>
  <c r="H519" i="16" s="1"/>
  <c r="O519" i="16" s="1"/>
  <c r="C519" i="16"/>
  <c r="K518" i="16"/>
  <c r="L518" i="16" s="1"/>
  <c r="M518" i="16" s="1"/>
  <c r="N518" i="16" s="1"/>
  <c r="J518" i="16"/>
  <c r="H518" i="16"/>
  <c r="G518" i="16"/>
  <c r="D518" i="16"/>
  <c r="C518" i="16"/>
  <c r="K517" i="16"/>
  <c r="L517" i="16" s="1"/>
  <c r="M517" i="16" s="1"/>
  <c r="N517" i="16" s="1"/>
  <c r="J517" i="16"/>
  <c r="D517" i="16"/>
  <c r="G517" i="16" s="1"/>
  <c r="H517" i="16" s="1"/>
  <c r="C517" i="16"/>
  <c r="K516" i="16"/>
  <c r="L516" i="16" s="1"/>
  <c r="M516" i="16" s="1"/>
  <c r="N516" i="16" s="1"/>
  <c r="J516" i="16"/>
  <c r="I516" i="16"/>
  <c r="H516" i="16"/>
  <c r="C516" i="16"/>
  <c r="D516" i="16" s="1"/>
  <c r="G516" i="16" s="1"/>
  <c r="L515" i="16"/>
  <c r="L514" i="16"/>
  <c r="L513" i="16"/>
  <c r="L512" i="16"/>
  <c r="L511" i="16"/>
  <c r="L510" i="16"/>
  <c r="K509" i="16"/>
  <c r="L509" i="16" s="1"/>
  <c r="M509" i="16" s="1"/>
  <c r="N509" i="16" s="1"/>
  <c r="J509" i="16"/>
  <c r="C509" i="16"/>
  <c r="D509" i="16" s="1"/>
  <c r="G509" i="16" s="1"/>
  <c r="H509" i="16" s="1"/>
  <c r="K508" i="16"/>
  <c r="L508" i="16" s="1"/>
  <c r="M508" i="16" s="1"/>
  <c r="N508" i="16" s="1"/>
  <c r="J508" i="16"/>
  <c r="C508" i="16"/>
  <c r="D508" i="16" s="1"/>
  <c r="G508" i="16" s="1"/>
  <c r="H508" i="16" s="1"/>
  <c r="N507" i="16"/>
  <c r="O507" i="16" s="1"/>
  <c r="P507" i="16" s="1"/>
  <c r="M507" i="16"/>
  <c r="L507" i="16"/>
  <c r="K507" i="16"/>
  <c r="J507" i="16"/>
  <c r="C507" i="16"/>
  <c r="D507" i="16" s="1"/>
  <c r="G507" i="16" s="1"/>
  <c r="H507" i="16" s="1"/>
  <c r="I507" i="16" s="1"/>
  <c r="K506" i="16"/>
  <c r="L506" i="16" s="1"/>
  <c r="M506" i="16" s="1"/>
  <c r="N506" i="16" s="1"/>
  <c r="J506" i="16"/>
  <c r="C506" i="16"/>
  <c r="D506" i="16" s="1"/>
  <c r="G506" i="16" s="1"/>
  <c r="H506" i="16" s="1"/>
  <c r="L505" i="16"/>
  <c r="M505" i="16" s="1"/>
  <c r="N505" i="16" s="1"/>
  <c r="K505" i="16"/>
  <c r="J505" i="16"/>
  <c r="H505" i="16"/>
  <c r="G505" i="16"/>
  <c r="D505" i="16"/>
  <c r="C505" i="16"/>
  <c r="L504" i="16"/>
  <c r="M504" i="16" s="1"/>
  <c r="N504" i="16" s="1"/>
  <c r="K504" i="16"/>
  <c r="J504" i="16"/>
  <c r="D504" i="16"/>
  <c r="G504" i="16" s="1"/>
  <c r="H504" i="16" s="1"/>
  <c r="C504" i="16"/>
  <c r="K503" i="16"/>
  <c r="L503" i="16" s="1"/>
  <c r="M503" i="16" s="1"/>
  <c r="N503" i="16" s="1"/>
  <c r="J503" i="16"/>
  <c r="D503" i="16"/>
  <c r="G503" i="16" s="1"/>
  <c r="H503" i="16" s="1"/>
  <c r="C503" i="16"/>
  <c r="K502" i="16"/>
  <c r="L502" i="16" s="1"/>
  <c r="M502" i="16" s="1"/>
  <c r="N502" i="16" s="1"/>
  <c r="J502" i="16"/>
  <c r="I502" i="16"/>
  <c r="H502" i="16"/>
  <c r="G502" i="16"/>
  <c r="D502" i="16"/>
  <c r="C502" i="16"/>
  <c r="L501" i="16"/>
  <c r="M501" i="16" s="1"/>
  <c r="N501" i="16" s="1"/>
  <c r="K501" i="16"/>
  <c r="J501" i="16"/>
  <c r="C501" i="16"/>
  <c r="D501" i="16" s="1"/>
  <c r="G501" i="16" s="1"/>
  <c r="H501" i="16" s="1"/>
  <c r="M500" i="16"/>
  <c r="N500" i="16" s="1"/>
  <c r="K500" i="16"/>
  <c r="L500" i="16" s="1"/>
  <c r="J500" i="16"/>
  <c r="C500" i="16"/>
  <c r="D500" i="16" s="1"/>
  <c r="G500" i="16" s="1"/>
  <c r="H500" i="16" s="1"/>
  <c r="M499" i="16"/>
  <c r="N499" i="16" s="1"/>
  <c r="L499" i="16"/>
  <c r="K499" i="16"/>
  <c r="J499" i="16"/>
  <c r="C499" i="16"/>
  <c r="D499" i="16" s="1"/>
  <c r="G499" i="16" s="1"/>
  <c r="H499" i="16" s="1"/>
  <c r="K498" i="16"/>
  <c r="L498" i="16" s="1"/>
  <c r="M498" i="16" s="1"/>
  <c r="N498" i="16" s="1"/>
  <c r="J498" i="16"/>
  <c r="C498" i="16"/>
  <c r="D498" i="16" s="1"/>
  <c r="G498" i="16" s="1"/>
  <c r="H498" i="16" s="1"/>
  <c r="K497" i="16"/>
  <c r="L497" i="16" s="1"/>
  <c r="M497" i="16" s="1"/>
  <c r="N497" i="16" s="1"/>
  <c r="J497" i="16"/>
  <c r="I497" i="16"/>
  <c r="H497" i="16"/>
  <c r="O497" i="16" s="1"/>
  <c r="G497" i="16"/>
  <c r="D497" i="16"/>
  <c r="C497" i="16"/>
  <c r="K496" i="16"/>
  <c r="L496" i="16" s="1"/>
  <c r="M496" i="16" s="1"/>
  <c r="N496" i="16" s="1"/>
  <c r="J496" i="16"/>
  <c r="C496" i="16"/>
  <c r="D496" i="16" s="1"/>
  <c r="G496" i="16" s="1"/>
  <c r="H496" i="16" s="1"/>
  <c r="K495" i="16"/>
  <c r="L495" i="16" s="1"/>
  <c r="M495" i="16" s="1"/>
  <c r="N495" i="16" s="1"/>
  <c r="J495" i="16"/>
  <c r="D495" i="16"/>
  <c r="G495" i="16" s="1"/>
  <c r="H495" i="16" s="1"/>
  <c r="C495" i="16"/>
  <c r="K494" i="16"/>
  <c r="L494" i="16" s="1"/>
  <c r="M494" i="16" s="1"/>
  <c r="N494" i="16" s="1"/>
  <c r="J494" i="16"/>
  <c r="C494" i="16"/>
  <c r="D494" i="16" s="1"/>
  <c r="G494" i="16" s="1"/>
  <c r="H494" i="16" s="1"/>
  <c r="N493" i="16"/>
  <c r="K493" i="16"/>
  <c r="L493" i="16" s="1"/>
  <c r="M493" i="16" s="1"/>
  <c r="J493" i="16"/>
  <c r="C493" i="16"/>
  <c r="D493" i="16" s="1"/>
  <c r="G493" i="16" s="1"/>
  <c r="H493" i="16" s="1"/>
  <c r="L492" i="16"/>
  <c r="M492" i="16" s="1"/>
  <c r="N492" i="16" s="1"/>
  <c r="K492" i="16"/>
  <c r="J492" i="16"/>
  <c r="C492" i="16"/>
  <c r="D492" i="16" s="1"/>
  <c r="G492" i="16" s="1"/>
  <c r="H492" i="16" s="1"/>
  <c r="N491" i="16"/>
  <c r="M491" i="16"/>
  <c r="L491" i="16"/>
  <c r="K491" i="16"/>
  <c r="J491" i="16"/>
  <c r="C491" i="16"/>
  <c r="D491" i="16" s="1"/>
  <c r="G491" i="16" s="1"/>
  <c r="H491" i="16" s="1"/>
  <c r="K490" i="16"/>
  <c r="L490" i="16" s="1"/>
  <c r="M490" i="16" s="1"/>
  <c r="N490" i="16" s="1"/>
  <c r="J490" i="16"/>
  <c r="C490" i="16"/>
  <c r="D490" i="16" s="1"/>
  <c r="G490" i="16" s="1"/>
  <c r="H490" i="16" s="1"/>
  <c r="N489" i="16"/>
  <c r="L489" i="16"/>
  <c r="M489" i="16" s="1"/>
  <c r="K489" i="16"/>
  <c r="J489" i="16"/>
  <c r="D489" i="16"/>
  <c r="G489" i="16" s="1"/>
  <c r="H489" i="16" s="1"/>
  <c r="I489" i="16" s="1"/>
  <c r="C489" i="16"/>
  <c r="L488" i="16"/>
  <c r="M488" i="16" s="1"/>
  <c r="N488" i="16" s="1"/>
  <c r="K488" i="16"/>
  <c r="J488" i="16"/>
  <c r="I488" i="16"/>
  <c r="C488" i="16"/>
  <c r="D488" i="16" s="1"/>
  <c r="G488" i="16" s="1"/>
  <c r="H488" i="16" s="1"/>
  <c r="N487" i="16"/>
  <c r="M487" i="16"/>
  <c r="L487" i="16"/>
  <c r="K487" i="16"/>
  <c r="J487" i="16"/>
  <c r="D487" i="16"/>
  <c r="G487" i="16" s="1"/>
  <c r="H487" i="16" s="1"/>
  <c r="C487" i="16"/>
  <c r="K486" i="16"/>
  <c r="L486" i="16" s="1"/>
  <c r="M486" i="16" s="1"/>
  <c r="N486" i="16" s="1"/>
  <c r="J486" i="16"/>
  <c r="I486" i="16"/>
  <c r="H486" i="16"/>
  <c r="C486" i="16"/>
  <c r="D486" i="16" s="1"/>
  <c r="G486" i="16" s="1"/>
  <c r="L485" i="16"/>
  <c r="L484" i="16"/>
  <c r="L483" i="16"/>
  <c r="L482" i="16"/>
  <c r="L481" i="16"/>
  <c r="L480" i="16"/>
  <c r="L479" i="16"/>
  <c r="K478" i="16"/>
  <c r="L478" i="16" s="1"/>
  <c r="M478" i="16" s="1"/>
  <c r="N478" i="16" s="1"/>
  <c r="J478" i="16"/>
  <c r="C478" i="16"/>
  <c r="D478" i="16" s="1"/>
  <c r="G478" i="16" s="1"/>
  <c r="H478" i="16" s="1"/>
  <c r="K477" i="16"/>
  <c r="L477" i="16" s="1"/>
  <c r="M477" i="16" s="1"/>
  <c r="N477" i="16" s="1"/>
  <c r="J477" i="16"/>
  <c r="I477" i="16"/>
  <c r="H477" i="16"/>
  <c r="O477" i="16" s="1"/>
  <c r="G477" i="16"/>
  <c r="D477" i="16"/>
  <c r="C477" i="16"/>
  <c r="K476" i="16"/>
  <c r="L476" i="16" s="1"/>
  <c r="M476" i="16" s="1"/>
  <c r="N476" i="16" s="1"/>
  <c r="J476" i="16"/>
  <c r="C476" i="16"/>
  <c r="D476" i="16" s="1"/>
  <c r="G476" i="16" s="1"/>
  <c r="H476" i="16" s="1"/>
  <c r="K475" i="16"/>
  <c r="L475" i="16" s="1"/>
  <c r="M475" i="16" s="1"/>
  <c r="N475" i="16" s="1"/>
  <c r="J475" i="16"/>
  <c r="D475" i="16"/>
  <c r="G475" i="16" s="1"/>
  <c r="H475" i="16" s="1"/>
  <c r="C475" i="16"/>
  <c r="K474" i="16"/>
  <c r="L474" i="16" s="1"/>
  <c r="M474" i="16" s="1"/>
  <c r="N474" i="16" s="1"/>
  <c r="J474" i="16"/>
  <c r="C474" i="16"/>
  <c r="D474" i="16" s="1"/>
  <c r="G474" i="16" s="1"/>
  <c r="H474" i="16" s="1"/>
  <c r="N473" i="16"/>
  <c r="K473" i="16"/>
  <c r="L473" i="16" s="1"/>
  <c r="M473" i="16" s="1"/>
  <c r="J473" i="16"/>
  <c r="C473" i="16"/>
  <c r="D473" i="16" s="1"/>
  <c r="G473" i="16" s="1"/>
  <c r="H473" i="16" s="1"/>
  <c r="L472" i="16"/>
  <c r="M472" i="16" s="1"/>
  <c r="N472" i="16" s="1"/>
  <c r="K472" i="16"/>
  <c r="J472" i="16"/>
  <c r="C472" i="16"/>
  <c r="D472" i="16" s="1"/>
  <c r="G472" i="16" s="1"/>
  <c r="H472" i="16" s="1"/>
  <c r="N471" i="16"/>
  <c r="M471" i="16"/>
  <c r="L471" i="16"/>
  <c r="K471" i="16"/>
  <c r="J471" i="16"/>
  <c r="C471" i="16"/>
  <c r="D471" i="16" s="1"/>
  <c r="G471" i="16" s="1"/>
  <c r="H471" i="16" s="1"/>
  <c r="K470" i="16"/>
  <c r="L470" i="16" s="1"/>
  <c r="M470" i="16" s="1"/>
  <c r="N470" i="16" s="1"/>
  <c r="J470" i="16"/>
  <c r="C470" i="16"/>
  <c r="D470" i="16" s="1"/>
  <c r="G470" i="16" s="1"/>
  <c r="H470" i="16" s="1"/>
  <c r="N469" i="16"/>
  <c r="L469" i="16"/>
  <c r="M469" i="16" s="1"/>
  <c r="K469" i="16"/>
  <c r="J469" i="16"/>
  <c r="D469" i="16"/>
  <c r="G469" i="16" s="1"/>
  <c r="H469" i="16" s="1"/>
  <c r="I469" i="16" s="1"/>
  <c r="C469" i="16"/>
  <c r="L468" i="16"/>
  <c r="M468" i="16" s="1"/>
  <c r="N468" i="16" s="1"/>
  <c r="K468" i="16"/>
  <c r="J468" i="16"/>
  <c r="I468" i="16"/>
  <c r="C468" i="16"/>
  <c r="D468" i="16" s="1"/>
  <c r="G468" i="16" s="1"/>
  <c r="H468" i="16" s="1"/>
  <c r="M467" i="16"/>
  <c r="N467" i="16" s="1"/>
  <c r="L467" i="16"/>
  <c r="K467" i="16"/>
  <c r="J467" i="16"/>
  <c r="D467" i="16"/>
  <c r="G467" i="16" s="1"/>
  <c r="H467" i="16" s="1"/>
  <c r="C467" i="16"/>
  <c r="K466" i="16"/>
  <c r="L466" i="16" s="1"/>
  <c r="M466" i="16" s="1"/>
  <c r="N466" i="16" s="1"/>
  <c r="J466" i="16"/>
  <c r="I466" i="16"/>
  <c r="H466" i="16"/>
  <c r="C466" i="16"/>
  <c r="D466" i="16" s="1"/>
  <c r="G466" i="16" s="1"/>
  <c r="L465" i="16"/>
  <c r="M465" i="16" s="1"/>
  <c r="N465" i="16" s="1"/>
  <c r="K465" i="16"/>
  <c r="J465" i="16"/>
  <c r="D465" i="16"/>
  <c r="G465" i="16" s="1"/>
  <c r="H465" i="16" s="1"/>
  <c r="I465" i="16" s="1"/>
  <c r="C465" i="16"/>
  <c r="K464" i="16"/>
  <c r="L464" i="16" s="1"/>
  <c r="M464" i="16" s="1"/>
  <c r="N464" i="16" s="1"/>
  <c r="J464" i="16"/>
  <c r="H464" i="16"/>
  <c r="G464" i="16"/>
  <c r="C464" i="16"/>
  <c r="D464" i="16" s="1"/>
  <c r="L463" i="16"/>
  <c r="M463" i="16" s="1"/>
  <c r="N463" i="16" s="1"/>
  <c r="K463" i="16"/>
  <c r="J463" i="16"/>
  <c r="D463" i="16"/>
  <c r="G463" i="16" s="1"/>
  <c r="H463" i="16" s="1"/>
  <c r="C463" i="16"/>
  <c r="K462" i="16"/>
  <c r="L462" i="16" s="1"/>
  <c r="M462" i="16" s="1"/>
  <c r="N462" i="16" s="1"/>
  <c r="J462" i="16"/>
  <c r="D462" i="16"/>
  <c r="G462" i="16" s="1"/>
  <c r="H462" i="16" s="1"/>
  <c r="C462" i="16"/>
  <c r="L461" i="16"/>
  <c r="M461" i="16" s="1"/>
  <c r="N461" i="16" s="1"/>
  <c r="K461" i="16"/>
  <c r="J461" i="16"/>
  <c r="G461" i="16"/>
  <c r="H461" i="16" s="1"/>
  <c r="D461" i="16"/>
  <c r="C461" i="16"/>
  <c r="L460" i="16"/>
  <c r="M460" i="16" s="1"/>
  <c r="N460" i="16" s="1"/>
  <c r="K460" i="16"/>
  <c r="J460" i="16"/>
  <c r="H460" i="16"/>
  <c r="O460" i="16" s="1"/>
  <c r="G460" i="16"/>
  <c r="D460" i="16"/>
  <c r="C460" i="16"/>
  <c r="L459" i="16"/>
  <c r="M459" i="16" s="1"/>
  <c r="N459" i="16" s="1"/>
  <c r="K459" i="16"/>
  <c r="J459" i="16"/>
  <c r="C459" i="16"/>
  <c r="D459" i="16" s="1"/>
  <c r="G459" i="16" s="1"/>
  <c r="H459" i="16" s="1"/>
  <c r="K458" i="16"/>
  <c r="L458" i="16" s="1"/>
  <c r="M458" i="16" s="1"/>
  <c r="N458" i="16" s="1"/>
  <c r="J458" i="16"/>
  <c r="H458" i="16"/>
  <c r="O458" i="16" s="1"/>
  <c r="G458" i="16"/>
  <c r="D458" i="16"/>
  <c r="C458" i="16"/>
  <c r="K457" i="16"/>
  <c r="L457" i="16" s="1"/>
  <c r="M457" i="16" s="1"/>
  <c r="N457" i="16" s="1"/>
  <c r="J457" i="16"/>
  <c r="C457" i="16"/>
  <c r="D457" i="16" s="1"/>
  <c r="G457" i="16" s="1"/>
  <c r="H457" i="16" s="1"/>
  <c r="M456" i="16"/>
  <c r="N456" i="16" s="1"/>
  <c r="L456" i="16"/>
  <c r="K456" i="16"/>
  <c r="J456" i="16"/>
  <c r="H456" i="16"/>
  <c r="G456" i="16"/>
  <c r="C456" i="16"/>
  <c r="D456" i="16" s="1"/>
  <c r="L455" i="16"/>
  <c r="M455" i="16" s="1"/>
  <c r="N455" i="16" s="1"/>
  <c r="K455" i="16"/>
  <c r="J455" i="16"/>
  <c r="I455" i="16"/>
  <c r="C455" i="16"/>
  <c r="D455" i="16" s="1"/>
  <c r="G455" i="16" s="1"/>
  <c r="H455" i="16" s="1"/>
  <c r="O455" i="16" s="1"/>
  <c r="L454" i="16"/>
  <c r="L453" i="16"/>
  <c r="L452" i="16"/>
  <c r="L451" i="16"/>
  <c r="N450" i="16"/>
  <c r="M450" i="16"/>
  <c r="K450" i="16"/>
  <c r="L450" i="16" s="1"/>
  <c r="J450" i="16"/>
  <c r="C450" i="16"/>
  <c r="D450" i="16" s="1"/>
  <c r="G450" i="16" s="1"/>
  <c r="H450" i="16" s="1"/>
  <c r="N449" i="16"/>
  <c r="M449" i="16"/>
  <c r="L449" i="16"/>
  <c r="K449" i="16"/>
  <c r="J449" i="16"/>
  <c r="G449" i="16"/>
  <c r="H449" i="16" s="1"/>
  <c r="I449" i="16" s="1"/>
  <c r="D449" i="16"/>
  <c r="C449" i="16"/>
  <c r="K448" i="16"/>
  <c r="L448" i="16" s="1"/>
  <c r="M448" i="16" s="1"/>
  <c r="N448" i="16" s="1"/>
  <c r="J448" i="16"/>
  <c r="H448" i="16"/>
  <c r="G448" i="16"/>
  <c r="C448" i="16"/>
  <c r="D448" i="16" s="1"/>
  <c r="N447" i="16"/>
  <c r="M447" i="16"/>
  <c r="L447" i="16"/>
  <c r="K447" i="16"/>
  <c r="J447" i="16"/>
  <c r="C447" i="16"/>
  <c r="D447" i="16" s="1"/>
  <c r="G447" i="16" s="1"/>
  <c r="H447" i="16" s="1"/>
  <c r="L446" i="16"/>
  <c r="M446" i="16" s="1"/>
  <c r="N446" i="16" s="1"/>
  <c r="K446" i="16"/>
  <c r="J446" i="16"/>
  <c r="D446" i="16"/>
  <c r="G446" i="16" s="1"/>
  <c r="H446" i="16" s="1"/>
  <c r="C446" i="16"/>
  <c r="L445" i="16"/>
  <c r="M445" i="16" s="1"/>
  <c r="N445" i="16" s="1"/>
  <c r="K445" i="16"/>
  <c r="J445" i="16"/>
  <c r="D445" i="16"/>
  <c r="G445" i="16" s="1"/>
  <c r="H445" i="16" s="1"/>
  <c r="C445" i="16"/>
  <c r="M444" i="16"/>
  <c r="N444" i="16" s="1"/>
  <c r="L444" i="16"/>
  <c r="K444" i="16"/>
  <c r="J444" i="16"/>
  <c r="C444" i="16"/>
  <c r="D444" i="16" s="1"/>
  <c r="G444" i="16" s="1"/>
  <c r="H444" i="16" s="1"/>
  <c r="K443" i="16"/>
  <c r="L443" i="16" s="1"/>
  <c r="M443" i="16" s="1"/>
  <c r="N443" i="16" s="1"/>
  <c r="J443" i="16"/>
  <c r="H443" i="16"/>
  <c r="D443" i="16"/>
  <c r="G443" i="16" s="1"/>
  <c r="C443" i="16"/>
  <c r="K442" i="16"/>
  <c r="L442" i="16" s="1"/>
  <c r="M442" i="16" s="1"/>
  <c r="N442" i="16" s="1"/>
  <c r="O442" i="16" s="1"/>
  <c r="P442" i="16" s="1"/>
  <c r="J442" i="16"/>
  <c r="G442" i="16"/>
  <c r="H442" i="16" s="1"/>
  <c r="I442" i="16" s="1"/>
  <c r="D442" i="16"/>
  <c r="C442" i="16"/>
  <c r="K441" i="16"/>
  <c r="L441" i="16" s="1"/>
  <c r="M441" i="16" s="1"/>
  <c r="N441" i="16" s="1"/>
  <c r="J441" i="16"/>
  <c r="C441" i="16"/>
  <c r="D441" i="16" s="1"/>
  <c r="G441" i="16" s="1"/>
  <c r="H441" i="16" s="1"/>
  <c r="I441" i="16" s="1"/>
  <c r="M440" i="16"/>
  <c r="N440" i="16" s="1"/>
  <c r="K440" i="16"/>
  <c r="L440" i="16" s="1"/>
  <c r="J440" i="16"/>
  <c r="G440" i="16"/>
  <c r="H440" i="16" s="1"/>
  <c r="C440" i="16"/>
  <c r="D440" i="16" s="1"/>
  <c r="L439" i="16"/>
  <c r="M439" i="16" s="1"/>
  <c r="N439" i="16" s="1"/>
  <c r="K439" i="16"/>
  <c r="J439" i="16"/>
  <c r="D439" i="16"/>
  <c r="G439" i="16" s="1"/>
  <c r="H439" i="16" s="1"/>
  <c r="C439" i="16"/>
  <c r="M438" i="16"/>
  <c r="N438" i="16" s="1"/>
  <c r="K438" i="16"/>
  <c r="L438" i="16" s="1"/>
  <c r="J438" i="16"/>
  <c r="D438" i="16"/>
  <c r="G438" i="16" s="1"/>
  <c r="H438" i="16" s="1"/>
  <c r="I438" i="16" s="1"/>
  <c r="C438" i="16"/>
  <c r="K437" i="16"/>
  <c r="L437" i="16" s="1"/>
  <c r="M437" i="16" s="1"/>
  <c r="N437" i="16" s="1"/>
  <c r="J437" i="16"/>
  <c r="H437" i="16"/>
  <c r="O437" i="16" s="1"/>
  <c r="D437" i="16"/>
  <c r="G437" i="16" s="1"/>
  <c r="C437" i="16"/>
  <c r="K436" i="16"/>
  <c r="L436" i="16" s="1"/>
  <c r="M436" i="16" s="1"/>
  <c r="N436" i="16" s="1"/>
  <c r="J436" i="16"/>
  <c r="D436" i="16"/>
  <c r="G436" i="16" s="1"/>
  <c r="H436" i="16" s="1"/>
  <c r="C436" i="16"/>
  <c r="L435" i="16"/>
  <c r="M435" i="16" s="1"/>
  <c r="N435" i="16" s="1"/>
  <c r="K435" i="16"/>
  <c r="J435" i="16"/>
  <c r="C435" i="16"/>
  <c r="D435" i="16" s="1"/>
  <c r="G435" i="16" s="1"/>
  <c r="H435" i="16" s="1"/>
  <c r="N434" i="16"/>
  <c r="M434" i="16"/>
  <c r="K434" i="16"/>
  <c r="L434" i="16" s="1"/>
  <c r="J434" i="16"/>
  <c r="H434" i="16"/>
  <c r="G434" i="16"/>
  <c r="D434" i="16"/>
  <c r="C434" i="16"/>
  <c r="K433" i="16"/>
  <c r="L433" i="16" s="1"/>
  <c r="M433" i="16" s="1"/>
  <c r="N433" i="16" s="1"/>
  <c r="J433" i="16"/>
  <c r="H433" i="16"/>
  <c r="G433" i="16"/>
  <c r="C433" i="16"/>
  <c r="D433" i="16" s="1"/>
  <c r="K432" i="16"/>
  <c r="L432" i="16" s="1"/>
  <c r="M432" i="16" s="1"/>
  <c r="N432" i="16" s="1"/>
  <c r="J432" i="16"/>
  <c r="C432" i="16"/>
  <c r="D432" i="16" s="1"/>
  <c r="G432" i="16" s="1"/>
  <c r="H432" i="16" s="1"/>
  <c r="M431" i="16"/>
  <c r="N431" i="16" s="1"/>
  <c r="L431" i="16"/>
  <c r="K431" i="16"/>
  <c r="J431" i="16"/>
  <c r="I431" i="16"/>
  <c r="H431" i="16"/>
  <c r="O431" i="16" s="1"/>
  <c r="G431" i="16"/>
  <c r="C431" i="16"/>
  <c r="D431" i="16" s="1"/>
  <c r="K430" i="16"/>
  <c r="L430" i="16" s="1"/>
  <c r="M430" i="16" s="1"/>
  <c r="N430" i="16" s="1"/>
  <c r="J430" i="16"/>
  <c r="C430" i="16"/>
  <c r="D430" i="16" s="1"/>
  <c r="G430" i="16" s="1"/>
  <c r="H430" i="16" s="1"/>
  <c r="K429" i="16"/>
  <c r="L429" i="16" s="1"/>
  <c r="M429" i="16" s="1"/>
  <c r="N429" i="16" s="1"/>
  <c r="J429" i="16"/>
  <c r="D429" i="16"/>
  <c r="G429" i="16" s="1"/>
  <c r="H429" i="16" s="1"/>
  <c r="C429" i="16"/>
  <c r="K428" i="16"/>
  <c r="L428" i="16" s="1"/>
  <c r="M428" i="16" s="1"/>
  <c r="N428" i="16" s="1"/>
  <c r="J428" i="16"/>
  <c r="C428" i="16"/>
  <c r="D428" i="16" s="1"/>
  <c r="G428" i="16" s="1"/>
  <c r="H428" i="16" s="1"/>
  <c r="M427" i="16"/>
  <c r="N427" i="16" s="1"/>
  <c r="L427" i="16"/>
  <c r="K427" i="16"/>
  <c r="J427" i="16"/>
  <c r="C427" i="16"/>
  <c r="D427" i="16" s="1"/>
  <c r="G427" i="16" s="1"/>
  <c r="H427" i="16" s="1"/>
  <c r="L426" i="16"/>
  <c r="L425" i="16"/>
  <c r="L424" i="16"/>
  <c r="L423" i="16"/>
  <c r="L422" i="16"/>
  <c r="L421" i="16"/>
  <c r="P420" i="16"/>
  <c r="Q420" i="16" s="1"/>
  <c r="O420" i="16"/>
  <c r="N420" i="16"/>
  <c r="K420" i="16"/>
  <c r="L420" i="16" s="1"/>
  <c r="M420" i="16" s="1"/>
  <c r="J420" i="16"/>
  <c r="D420" i="16"/>
  <c r="G420" i="16" s="1"/>
  <c r="H420" i="16" s="1"/>
  <c r="I420" i="16" s="1"/>
  <c r="C420" i="16"/>
  <c r="L419" i="16"/>
  <c r="M419" i="16" s="1"/>
  <c r="N419" i="16" s="1"/>
  <c r="K419" i="16"/>
  <c r="J419" i="16"/>
  <c r="D419" i="16"/>
  <c r="G419" i="16" s="1"/>
  <c r="H419" i="16" s="1"/>
  <c r="C419" i="16"/>
  <c r="N418" i="16"/>
  <c r="M418" i="16"/>
  <c r="K418" i="16"/>
  <c r="L418" i="16" s="1"/>
  <c r="J418" i="16"/>
  <c r="C418" i="16"/>
  <c r="D418" i="16" s="1"/>
  <c r="G418" i="16" s="1"/>
  <c r="H418" i="16" s="1"/>
  <c r="L417" i="16"/>
  <c r="M417" i="16" s="1"/>
  <c r="N417" i="16" s="1"/>
  <c r="K417" i="16"/>
  <c r="J417" i="16"/>
  <c r="C417" i="16"/>
  <c r="D417" i="16" s="1"/>
  <c r="G417" i="16" s="1"/>
  <c r="H417" i="16" s="1"/>
  <c r="L416" i="16"/>
  <c r="M416" i="16" s="1"/>
  <c r="N416" i="16" s="1"/>
  <c r="K416" i="16"/>
  <c r="J416" i="16"/>
  <c r="C416" i="16"/>
  <c r="D416" i="16" s="1"/>
  <c r="G416" i="16" s="1"/>
  <c r="H416" i="16" s="1"/>
  <c r="M415" i="16"/>
  <c r="N415" i="16" s="1"/>
  <c r="L415" i="16"/>
  <c r="K415" i="16"/>
  <c r="J415" i="16"/>
  <c r="C415" i="16"/>
  <c r="D415" i="16" s="1"/>
  <c r="G415" i="16" s="1"/>
  <c r="H415" i="16" s="1"/>
  <c r="O414" i="16"/>
  <c r="P414" i="16" s="1"/>
  <c r="Q414" i="16" s="1"/>
  <c r="N414" i="16"/>
  <c r="M414" i="16"/>
  <c r="L414" i="16"/>
  <c r="K414" i="16"/>
  <c r="J414" i="16"/>
  <c r="C414" i="16"/>
  <c r="D414" i="16" s="1"/>
  <c r="G414" i="16" s="1"/>
  <c r="H414" i="16" s="1"/>
  <c r="I414" i="16" s="1"/>
  <c r="L413" i="16"/>
  <c r="M413" i="16" s="1"/>
  <c r="N413" i="16" s="1"/>
  <c r="K413" i="16"/>
  <c r="J413" i="16"/>
  <c r="G413" i="16"/>
  <c r="H413" i="16" s="1"/>
  <c r="D413" i="16"/>
  <c r="C413" i="16"/>
  <c r="L412" i="16"/>
  <c r="M412" i="16" s="1"/>
  <c r="N412" i="16" s="1"/>
  <c r="O412" i="16" s="1"/>
  <c r="P412" i="16" s="1"/>
  <c r="Q412" i="16" s="1"/>
  <c r="K412" i="16"/>
  <c r="J412" i="16"/>
  <c r="C412" i="16"/>
  <c r="D412" i="16" s="1"/>
  <c r="G412" i="16" s="1"/>
  <c r="H412" i="16" s="1"/>
  <c r="I412" i="16" s="1"/>
  <c r="K411" i="16"/>
  <c r="L411" i="16" s="1"/>
  <c r="M411" i="16" s="1"/>
  <c r="N411" i="16" s="1"/>
  <c r="J411" i="16"/>
  <c r="H411" i="16"/>
  <c r="D411" i="16"/>
  <c r="G411" i="16" s="1"/>
  <c r="C411" i="16"/>
  <c r="K410" i="16"/>
  <c r="L410" i="16" s="1"/>
  <c r="M410" i="16" s="1"/>
  <c r="N410" i="16" s="1"/>
  <c r="J410" i="16"/>
  <c r="C410" i="16"/>
  <c r="D410" i="16" s="1"/>
  <c r="G410" i="16" s="1"/>
  <c r="H410" i="16" s="1"/>
  <c r="L409" i="16"/>
  <c r="M409" i="16" s="1"/>
  <c r="N409" i="16" s="1"/>
  <c r="K409" i="16"/>
  <c r="J409" i="16"/>
  <c r="D409" i="16"/>
  <c r="G409" i="16" s="1"/>
  <c r="H409" i="16" s="1"/>
  <c r="C409" i="16"/>
  <c r="M408" i="16"/>
  <c r="N408" i="16" s="1"/>
  <c r="L408" i="16"/>
  <c r="K408" i="16"/>
  <c r="J408" i="16"/>
  <c r="G408" i="16"/>
  <c r="H408" i="16" s="1"/>
  <c r="C408" i="16"/>
  <c r="D408" i="16" s="1"/>
  <c r="N407" i="16"/>
  <c r="M407" i="16"/>
  <c r="L407" i="16"/>
  <c r="K407" i="16"/>
  <c r="J407" i="16"/>
  <c r="H407" i="16"/>
  <c r="I407" i="16" s="1"/>
  <c r="G407" i="16"/>
  <c r="D407" i="16"/>
  <c r="C407" i="16"/>
  <c r="K406" i="16"/>
  <c r="L406" i="16" s="1"/>
  <c r="M406" i="16" s="1"/>
  <c r="N406" i="16" s="1"/>
  <c r="J406" i="16"/>
  <c r="D406" i="16"/>
  <c r="G406" i="16" s="1"/>
  <c r="H406" i="16" s="1"/>
  <c r="C406" i="16"/>
  <c r="N405" i="16"/>
  <c r="L405" i="16"/>
  <c r="M405" i="16" s="1"/>
  <c r="K405" i="16"/>
  <c r="J405" i="16"/>
  <c r="H405" i="16"/>
  <c r="G405" i="16"/>
  <c r="D405" i="16"/>
  <c r="C405" i="16"/>
  <c r="K404" i="16"/>
  <c r="L404" i="16" s="1"/>
  <c r="M404" i="16" s="1"/>
  <c r="N404" i="16" s="1"/>
  <c r="J404" i="16"/>
  <c r="C404" i="16"/>
  <c r="D404" i="16" s="1"/>
  <c r="G404" i="16" s="1"/>
  <c r="H404" i="16" s="1"/>
  <c r="K403" i="16"/>
  <c r="L403" i="16" s="1"/>
  <c r="M403" i="16" s="1"/>
  <c r="N403" i="16" s="1"/>
  <c r="J403" i="16"/>
  <c r="D403" i="16"/>
  <c r="G403" i="16" s="1"/>
  <c r="H403" i="16" s="1"/>
  <c r="C403" i="16"/>
  <c r="K402" i="16"/>
  <c r="L402" i="16" s="1"/>
  <c r="M402" i="16" s="1"/>
  <c r="N402" i="16" s="1"/>
  <c r="J402" i="16"/>
  <c r="D402" i="16"/>
  <c r="G402" i="16" s="1"/>
  <c r="H402" i="16" s="1"/>
  <c r="O402" i="16" s="1"/>
  <c r="C402" i="16"/>
  <c r="M401" i="16"/>
  <c r="N401" i="16" s="1"/>
  <c r="L401" i="16"/>
  <c r="K401" i="16"/>
  <c r="J401" i="16"/>
  <c r="D401" i="16"/>
  <c r="G401" i="16" s="1"/>
  <c r="H401" i="16" s="1"/>
  <c r="C401" i="16"/>
  <c r="K400" i="16"/>
  <c r="L400" i="16" s="1"/>
  <c r="M400" i="16" s="1"/>
  <c r="N400" i="16" s="1"/>
  <c r="J400" i="16"/>
  <c r="I400" i="16"/>
  <c r="H400" i="16"/>
  <c r="O400" i="16" s="1"/>
  <c r="G400" i="16"/>
  <c r="C400" i="16"/>
  <c r="D400" i="16" s="1"/>
  <c r="L399" i="16"/>
  <c r="M399" i="16" s="1"/>
  <c r="N399" i="16" s="1"/>
  <c r="K399" i="16"/>
  <c r="J399" i="16"/>
  <c r="D399" i="16"/>
  <c r="G399" i="16" s="1"/>
  <c r="H399" i="16" s="1"/>
  <c r="C399" i="16"/>
  <c r="K398" i="16"/>
  <c r="L398" i="16" s="1"/>
  <c r="M398" i="16" s="1"/>
  <c r="N398" i="16" s="1"/>
  <c r="J398" i="16"/>
  <c r="G398" i="16"/>
  <c r="H398" i="16" s="1"/>
  <c r="D398" i="16"/>
  <c r="C398" i="16"/>
  <c r="K397" i="16"/>
  <c r="L397" i="16" s="1"/>
  <c r="M397" i="16" s="1"/>
  <c r="N397" i="16" s="1"/>
  <c r="J397" i="16"/>
  <c r="D397" i="16"/>
  <c r="G397" i="16" s="1"/>
  <c r="H397" i="16" s="1"/>
  <c r="C397" i="16"/>
  <c r="L396" i="16"/>
  <c r="L395" i="16"/>
  <c r="L394" i="16"/>
  <c r="L393" i="16"/>
  <c r="L392" i="16"/>
  <c r="L391" i="16"/>
  <c r="L390" i="16"/>
  <c r="N389" i="16"/>
  <c r="K389" i="16"/>
  <c r="L389" i="16" s="1"/>
  <c r="M389" i="16" s="1"/>
  <c r="J389" i="16"/>
  <c r="G389" i="16"/>
  <c r="H389" i="16" s="1"/>
  <c r="D389" i="16"/>
  <c r="C389" i="16"/>
  <c r="L388" i="16"/>
  <c r="M388" i="16" s="1"/>
  <c r="N388" i="16" s="1"/>
  <c r="K388" i="16"/>
  <c r="J388" i="16"/>
  <c r="C388" i="16"/>
  <c r="D388" i="16" s="1"/>
  <c r="G388" i="16" s="1"/>
  <c r="H388" i="16" s="1"/>
  <c r="N387" i="16"/>
  <c r="M387" i="16"/>
  <c r="L387" i="16"/>
  <c r="K387" i="16"/>
  <c r="J387" i="16"/>
  <c r="G387" i="16"/>
  <c r="H387" i="16" s="1"/>
  <c r="D387" i="16"/>
  <c r="C387" i="16"/>
  <c r="L386" i="16"/>
  <c r="M386" i="16" s="1"/>
  <c r="N386" i="16" s="1"/>
  <c r="K386" i="16"/>
  <c r="J386" i="16"/>
  <c r="C386" i="16"/>
  <c r="D386" i="16" s="1"/>
  <c r="G386" i="16" s="1"/>
  <c r="H386" i="16" s="1"/>
  <c r="O385" i="16"/>
  <c r="P385" i="16" s="1"/>
  <c r="Q385" i="16" s="1"/>
  <c r="N385" i="16"/>
  <c r="L385" i="16"/>
  <c r="M385" i="16" s="1"/>
  <c r="K385" i="16"/>
  <c r="J385" i="16"/>
  <c r="D385" i="16"/>
  <c r="G385" i="16" s="1"/>
  <c r="H385" i="16" s="1"/>
  <c r="I385" i="16" s="1"/>
  <c r="C385" i="16"/>
  <c r="L384" i="16"/>
  <c r="M384" i="16" s="1"/>
  <c r="N384" i="16" s="1"/>
  <c r="K384" i="16"/>
  <c r="J384" i="16"/>
  <c r="D384" i="16"/>
  <c r="G384" i="16" s="1"/>
  <c r="H384" i="16" s="1"/>
  <c r="C384" i="16"/>
  <c r="N383" i="16"/>
  <c r="M383" i="16"/>
  <c r="L383" i="16"/>
  <c r="K383" i="16"/>
  <c r="J383" i="16"/>
  <c r="C383" i="16"/>
  <c r="D383" i="16" s="1"/>
  <c r="G383" i="16" s="1"/>
  <c r="H383" i="16" s="1"/>
  <c r="K382" i="16"/>
  <c r="L382" i="16" s="1"/>
  <c r="M382" i="16" s="1"/>
  <c r="N382" i="16" s="1"/>
  <c r="J382" i="16"/>
  <c r="C382" i="16"/>
  <c r="D382" i="16" s="1"/>
  <c r="G382" i="16" s="1"/>
  <c r="H382" i="16" s="1"/>
  <c r="L381" i="16"/>
  <c r="M381" i="16" s="1"/>
  <c r="N381" i="16" s="1"/>
  <c r="O381" i="16" s="1"/>
  <c r="P381" i="16" s="1"/>
  <c r="K381" i="16"/>
  <c r="J381" i="16"/>
  <c r="C381" i="16"/>
  <c r="D381" i="16" s="1"/>
  <c r="G381" i="16" s="1"/>
  <c r="H381" i="16" s="1"/>
  <c r="I381" i="16" s="1"/>
  <c r="L380" i="16"/>
  <c r="M380" i="16" s="1"/>
  <c r="N380" i="16" s="1"/>
  <c r="K380" i="16"/>
  <c r="J380" i="16"/>
  <c r="G380" i="16"/>
  <c r="H380" i="16" s="1"/>
  <c r="C380" i="16"/>
  <c r="D380" i="16" s="1"/>
  <c r="L379" i="16"/>
  <c r="M379" i="16" s="1"/>
  <c r="N379" i="16" s="1"/>
  <c r="K379" i="16"/>
  <c r="J379" i="16"/>
  <c r="C379" i="16"/>
  <c r="D379" i="16" s="1"/>
  <c r="G379" i="16" s="1"/>
  <c r="H379" i="16" s="1"/>
  <c r="O378" i="16"/>
  <c r="P378" i="16" s="1"/>
  <c r="Q378" i="16" s="1"/>
  <c r="L378" i="16"/>
  <c r="M378" i="16" s="1"/>
  <c r="N378" i="16" s="1"/>
  <c r="K378" i="16"/>
  <c r="J378" i="16"/>
  <c r="D378" i="16"/>
  <c r="G378" i="16" s="1"/>
  <c r="H378" i="16" s="1"/>
  <c r="I378" i="16" s="1"/>
  <c r="C378" i="16"/>
  <c r="K377" i="16"/>
  <c r="L377" i="16" s="1"/>
  <c r="M377" i="16" s="1"/>
  <c r="N377" i="16" s="1"/>
  <c r="J377" i="16"/>
  <c r="G377" i="16"/>
  <c r="H377" i="16" s="1"/>
  <c r="D377" i="16"/>
  <c r="C377" i="16"/>
  <c r="L376" i="16"/>
  <c r="M376" i="16" s="1"/>
  <c r="N376" i="16" s="1"/>
  <c r="K376" i="16"/>
  <c r="J376" i="16"/>
  <c r="G376" i="16"/>
  <c r="H376" i="16" s="1"/>
  <c r="D376" i="16"/>
  <c r="C376" i="16"/>
  <c r="K375" i="16"/>
  <c r="L375" i="16" s="1"/>
  <c r="M375" i="16" s="1"/>
  <c r="N375" i="16" s="1"/>
  <c r="J375" i="16"/>
  <c r="C375" i="16"/>
  <c r="D375" i="16" s="1"/>
  <c r="G375" i="16" s="1"/>
  <c r="H375" i="16" s="1"/>
  <c r="K374" i="16"/>
  <c r="L374" i="16" s="1"/>
  <c r="M374" i="16" s="1"/>
  <c r="N374" i="16" s="1"/>
  <c r="J374" i="16"/>
  <c r="D374" i="16"/>
  <c r="G374" i="16" s="1"/>
  <c r="H374" i="16" s="1"/>
  <c r="C374" i="16"/>
  <c r="M373" i="16"/>
  <c r="N373" i="16" s="1"/>
  <c r="L373" i="16"/>
  <c r="K373" i="16"/>
  <c r="J373" i="16"/>
  <c r="D373" i="16"/>
  <c r="G373" i="16" s="1"/>
  <c r="H373" i="16" s="1"/>
  <c r="C373" i="16"/>
  <c r="M372" i="16"/>
  <c r="N372" i="16" s="1"/>
  <c r="L372" i="16"/>
  <c r="K372" i="16"/>
  <c r="J372" i="16"/>
  <c r="G372" i="16"/>
  <c r="H372" i="16" s="1"/>
  <c r="C372" i="16"/>
  <c r="D372" i="16" s="1"/>
  <c r="L371" i="16"/>
  <c r="M371" i="16" s="1"/>
  <c r="N371" i="16" s="1"/>
  <c r="K371" i="16"/>
  <c r="J371" i="16"/>
  <c r="D371" i="16"/>
  <c r="G371" i="16" s="1"/>
  <c r="H371" i="16" s="1"/>
  <c r="C371" i="16"/>
  <c r="O370" i="16"/>
  <c r="P370" i="16" s="1"/>
  <c r="Q370" i="16" s="1"/>
  <c r="N370" i="16"/>
  <c r="M370" i="16"/>
  <c r="L370" i="16"/>
  <c r="K370" i="16"/>
  <c r="J370" i="16"/>
  <c r="G370" i="16"/>
  <c r="H370" i="16" s="1"/>
  <c r="I370" i="16" s="1"/>
  <c r="D370" i="16"/>
  <c r="C370" i="16"/>
  <c r="K369" i="16"/>
  <c r="L369" i="16" s="1"/>
  <c r="M369" i="16" s="1"/>
  <c r="N369" i="16" s="1"/>
  <c r="J369" i="16"/>
  <c r="C369" i="16"/>
  <c r="D369" i="16" s="1"/>
  <c r="G369" i="16" s="1"/>
  <c r="H369" i="16" s="1"/>
  <c r="L368" i="16"/>
  <c r="M368" i="16" s="1"/>
  <c r="N368" i="16" s="1"/>
  <c r="K368" i="16"/>
  <c r="J368" i="16"/>
  <c r="I368" i="16"/>
  <c r="P368" i="16" s="1"/>
  <c r="Q368" i="16" s="1"/>
  <c r="H368" i="16"/>
  <c r="O368" i="16" s="1"/>
  <c r="G368" i="16"/>
  <c r="D368" i="16"/>
  <c r="C368" i="16"/>
  <c r="L367" i="16"/>
  <c r="M367" i="16" s="1"/>
  <c r="N367" i="16" s="1"/>
  <c r="K367" i="16"/>
  <c r="J367" i="16"/>
  <c r="G367" i="16"/>
  <c r="H367" i="16" s="1"/>
  <c r="D367" i="16"/>
  <c r="C367" i="16"/>
  <c r="K366" i="16"/>
  <c r="L366" i="16" s="1"/>
  <c r="M366" i="16" s="1"/>
  <c r="N366" i="16" s="1"/>
  <c r="J366" i="16"/>
  <c r="D366" i="16"/>
  <c r="G366" i="16" s="1"/>
  <c r="H366" i="16" s="1"/>
  <c r="C366" i="16"/>
  <c r="L365" i="16"/>
  <c r="L364" i="16"/>
  <c r="L363" i="16"/>
  <c r="L362" i="16"/>
  <c r="L361" i="16"/>
  <c r="L360" i="16"/>
  <c r="L359" i="16"/>
  <c r="L358" i="16"/>
  <c r="N357" i="16"/>
  <c r="K357" i="16"/>
  <c r="L357" i="16" s="1"/>
  <c r="M357" i="16" s="1"/>
  <c r="J357" i="16"/>
  <c r="D357" i="16"/>
  <c r="G357" i="16" s="1"/>
  <c r="H357" i="16" s="1"/>
  <c r="C357" i="16"/>
  <c r="L356" i="16"/>
  <c r="M356" i="16" s="1"/>
  <c r="N356" i="16" s="1"/>
  <c r="K356" i="16"/>
  <c r="J356" i="16"/>
  <c r="C356" i="16"/>
  <c r="D356" i="16" s="1"/>
  <c r="G356" i="16" s="1"/>
  <c r="H356" i="16" s="1"/>
  <c r="K355" i="16"/>
  <c r="L355" i="16" s="1"/>
  <c r="M355" i="16" s="1"/>
  <c r="N355" i="16" s="1"/>
  <c r="J355" i="16"/>
  <c r="I355" i="16"/>
  <c r="H355" i="16"/>
  <c r="C355" i="16"/>
  <c r="D355" i="16" s="1"/>
  <c r="G355" i="16" s="1"/>
  <c r="L354" i="16"/>
  <c r="M354" i="16" s="1"/>
  <c r="N354" i="16" s="1"/>
  <c r="K354" i="16"/>
  <c r="J354" i="16"/>
  <c r="C354" i="16"/>
  <c r="D354" i="16" s="1"/>
  <c r="G354" i="16" s="1"/>
  <c r="H354" i="16" s="1"/>
  <c r="M353" i="16"/>
  <c r="N353" i="16" s="1"/>
  <c r="L353" i="16"/>
  <c r="K353" i="16"/>
  <c r="J353" i="16"/>
  <c r="C353" i="16"/>
  <c r="D353" i="16" s="1"/>
  <c r="G353" i="16" s="1"/>
  <c r="H353" i="16" s="1"/>
  <c r="N352" i="16"/>
  <c r="L352" i="16"/>
  <c r="M352" i="16" s="1"/>
  <c r="K352" i="16"/>
  <c r="J352" i="16"/>
  <c r="H352" i="16"/>
  <c r="G352" i="16"/>
  <c r="D352" i="16"/>
  <c r="C352" i="16"/>
  <c r="K351" i="16"/>
  <c r="L351" i="16" s="1"/>
  <c r="M351" i="16" s="1"/>
  <c r="N351" i="16" s="1"/>
  <c r="J351" i="16"/>
  <c r="D351" i="16"/>
  <c r="G351" i="16" s="1"/>
  <c r="H351" i="16" s="1"/>
  <c r="C351" i="16"/>
  <c r="K350" i="16"/>
  <c r="L350" i="16" s="1"/>
  <c r="M350" i="16" s="1"/>
  <c r="N350" i="16" s="1"/>
  <c r="J350" i="16"/>
  <c r="I350" i="16"/>
  <c r="H350" i="16"/>
  <c r="D350" i="16"/>
  <c r="G350" i="16" s="1"/>
  <c r="C350" i="16"/>
  <c r="K349" i="16"/>
  <c r="L349" i="16" s="1"/>
  <c r="M349" i="16" s="1"/>
  <c r="N349" i="16" s="1"/>
  <c r="O349" i="16" s="1"/>
  <c r="P349" i="16" s="1"/>
  <c r="Q349" i="16" s="1"/>
  <c r="J349" i="16"/>
  <c r="D349" i="16"/>
  <c r="G349" i="16" s="1"/>
  <c r="H349" i="16" s="1"/>
  <c r="I349" i="16" s="1"/>
  <c r="C349" i="16"/>
  <c r="M348" i="16"/>
  <c r="N348" i="16" s="1"/>
  <c r="L348" i="16"/>
  <c r="K348" i="16"/>
  <c r="J348" i="16"/>
  <c r="C348" i="16"/>
  <c r="D348" i="16" s="1"/>
  <c r="G348" i="16" s="1"/>
  <c r="H348" i="16" s="1"/>
  <c r="K347" i="16"/>
  <c r="L347" i="16" s="1"/>
  <c r="M347" i="16" s="1"/>
  <c r="N347" i="16" s="1"/>
  <c r="J347" i="16"/>
  <c r="C347" i="16"/>
  <c r="D347" i="16" s="1"/>
  <c r="G347" i="16" s="1"/>
  <c r="H347" i="16" s="1"/>
  <c r="L346" i="16"/>
  <c r="M346" i="16" s="1"/>
  <c r="N346" i="16" s="1"/>
  <c r="K346" i="16"/>
  <c r="J346" i="16"/>
  <c r="H346" i="16"/>
  <c r="G346" i="16"/>
  <c r="D346" i="16"/>
  <c r="C346" i="16"/>
  <c r="K345" i="16"/>
  <c r="L345" i="16" s="1"/>
  <c r="M345" i="16" s="1"/>
  <c r="N345" i="16" s="1"/>
  <c r="J345" i="16"/>
  <c r="C345" i="16"/>
  <c r="D345" i="16" s="1"/>
  <c r="G345" i="16" s="1"/>
  <c r="H345" i="16" s="1"/>
  <c r="O345" i="16" s="1"/>
  <c r="L344" i="16"/>
  <c r="M344" i="16" s="1"/>
  <c r="N344" i="16" s="1"/>
  <c r="K344" i="16"/>
  <c r="J344" i="16"/>
  <c r="I344" i="16"/>
  <c r="D344" i="16"/>
  <c r="G344" i="16" s="1"/>
  <c r="H344" i="16" s="1"/>
  <c r="C344" i="16"/>
  <c r="L343" i="16"/>
  <c r="M343" i="16" s="1"/>
  <c r="N343" i="16" s="1"/>
  <c r="K343" i="16"/>
  <c r="J343" i="16"/>
  <c r="D343" i="16"/>
  <c r="G343" i="16" s="1"/>
  <c r="H343" i="16" s="1"/>
  <c r="I343" i="16" s="1"/>
  <c r="C343" i="16"/>
  <c r="K342" i="16"/>
  <c r="L342" i="16" s="1"/>
  <c r="M342" i="16" s="1"/>
  <c r="N342" i="16" s="1"/>
  <c r="J342" i="16"/>
  <c r="H342" i="16"/>
  <c r="O342" i="16" s="1"/>
  <c r="D342" i="16"/>
  <c r="G342" i="16" s="1"/>
  <c r="C342" i="16"/>
  <c r="K341" i="16"/>
  <c r="L341" i="16" s="1"/>
  <c r="M341" i="16" s="1"/>
  <c r="N341" i="16" s="1"/>
  <c r="J341" i="16"/>
  <c r="C341" i="16"/>
  <c r="D341" i="16" s="1"/>
  <c r="G341" i="16" s="1"/>
  <c r="H341" i="16" s="1"/>
  <c r="L340" i="16"/>
  <c r="M340" i="16" s="1"/>
  <c r="N340" i="16" s="1"/>
  <c r="K340" i="16"/>
  <c r="J340" i="16"/>
  <c r="C340" i="16"/>
  <c r="D340" i="16" s="1"/>
  <c r="G340" i="16" s="1"/>
  <c r="H340" i="16" s="1"/>
  <c r="M339" i="16"/>
  <c r="N339" i="16" s="1"/>
  <c r="K339" i="16"/>
  <c r="L339" i="16" s="1"/>
  <c r="J339" i="16"/>
  <c r="H339" i="16"/>
  <c r="G339" i="16"/>
  <c r="C339" i="16"/>
  <c r="D339" i="16" s="1"/>
  <c r="L338" i="16"/>
  <c r="M338" i="16" s="1"/>
  <c r="N338" i="16" s="1"/>
  <c r="K338" i="16"/>
  <c r="J338" i="16"/>
  <c r="G338" i="16"/>
  <c r="H338" i="16" s="1"/>
  <c r="D338" i="16"/>
  <c r="C338" i="16"/>
  <c r="M337" i="16"/>
  <c r="N337" i="16" s="1"/>
  <c r="L337" i="16"/>
  <c r="K337" i="16"/>
  <c r="J337" i="16"/>
  <c r="C337" i="16"/>
  <c r="D337" i="16" s="1"/>
  <c r="G337" i="16" s="1"/>
  <c r="H337" i="16" s="1"/>
  <c r="N336" i="16"/>
  <c r="L336" i="16"/>
  <c r="M336" i="16" s="1"/>
  <c r="K336" i="16"/>
  <c r="J336" i="16"/>
  <c r="D336" i="16"/>
  <c r="G336" i="16" s="1"/>
  <c r="H336" i="16" s="1"/>
  <c r="I336" i="16" s="1"/>
  <c r="C336" i="16"/>
  <c r="K335" i="16"/>
  <c r="L335" i="16" s="1"/>
  <c r="M335" i="16" s="1"/>
  <c r="N335" i="16" s="1"/>
  <c r="J335" i="16"/>
  <c r="I335" i="16"/>
  <c r="G335" i="16"/>
  <c r="H335" i="16" s="1"/>
  <c r="D335" i="16"/>
  <c r="C335" i="16"/>
  <c r="K334" i="16"/>
  <c r="L334" i="16" s="1"/>
  <c r="M334" i="16" s="1"/>
  <c r="N334" i="16" s="1"/>
  <c r="J334" i="16"/>
  <c r="D334" i="16"/>
  <c r="G334" i="16" s="1"/>
  <c r="H334" i="16" s="1"/>
  <c r="C334" i="16"/>
  <c r="L333" i="16"/>
  <c r="L332" i="16"/>
  <c r="L331" i="16"/>
  <c r="L330" i="16"/>
  <c r="L329" i="16"/>
  <c r="L328" i="16"/>
  <c r="L327" i="16"/>
  <c r="L326" i="16"/>
  <c r="M326" i="16" s="1"/>
  <c r="N326" i="16" s="1"/>
  <c r="K326" i="16"/>
  <c r="J326" i="16"/>
  <c r="D326" i="16"/>
  <c r="G326" i="16" s="1"/>
  <c r="H326" i="16" s="1"/>
  <c r="C326" i="16"/>
  <c r="K325" i="16"/>
  <c r="L325" i="16" s="1"/>
  <c r="M325" i="16" s="1"/>
  <c r="N325" i="16" s="1"/>
  <c r="J325" i="16"/>
  <c r="C325" i="16"/>
  <c r="D325" i="16" s="1"/>
  <c r="G325" i="16" s="1"/>
  <c r="H325" i="16" s="1"/>
  <c r="L324" i="16"/>
  <c r="M324" i="16" s="1"/>
  <c r="N324" i="16" s="1"/>
  <c r="K324" i="16"/>
  <c r="J324" i="16"/>
  <c r="I324" i="16"/>
  <c r="H324" i="16"/>
  <c r="O324" i="16" s="1"/>
  <c r="G324" i="16"/>
  <c r="D324" i="16"/>
  <c r="C324" i="16"/>
  <c r="L323" i="16"/>
  <c r="M323" i="16" s="1"/>
  <c r="N323" i="16" s="1"/>
  <c r="K323" i="16"/>
  <c r="J323" i="16"/>
  <c r="D323" i="16"/>
  <c r="G323" i="16" s="1"/>
  <c r="H323" i="16" s="1"/>
  <c r="C323" i="16"/>
  <c r="K322" i="16"/>
  <c r="L322" i="16" s="1"/>
  <c r="M322" i="16" s="1"/>
  <c r="N322" i="16" s="1"/>
  <c r="J322" i="16"/>
  <c r="D322" i="16"/>
  <c r="G322" i="16" s="1"/>
  <c r="H322" i="16" s="1"/>
  <c r="C322" i="16"/>
  <c r="K321" i="16"/>
  <c r="L321" i="16" s="1"/>
  <c r="M321" i="16" s="1"/>
  <c r="N321" i="16" s="1"/>
  <c r="J321" i="16"/>
  <c r="I321" i="16"/>
  <c r="C321" i="16"/>
  <c r="D321" i="16" s="1"/>
  <c r="G321" i="16" s="1"/>
  <c r="H321" i="16" s="1"/>
  <c r="N320" i="16"/>
  <c r="M320" i="16"/>
  <c r="L320" i="16"/>
  <c r="K320" i="16"/>
  <c r="J320" i="16"/>
  <c r="C320" i="16"/>
  <c r="D320" i="16" s="1"/>
  <c r="G320" i="16" s="1"/>
  <c r="H320" i="16" s="1"/>
  <c r="O319" i="16"/>
  <c r="P319" i="16" s="1"/>
  <c r="Q319" i="16" s="1"/>
  <c r="M319" i="16"/>
  <c r="N319" i="16" s="1"/>
  <c r="K319" i="16"/>
  <c r="L319" i="16" s="1"/>
  <c r="J319" i="16"/>
  <c r="G319" i="16"/>
  <c r="H319" i="16" s="1"/>
  <c r="I319" i="16" s="1"/>
  <c r="C319" i="16"/>
  <c r="D319" i="16" s="1"/>
  <c r="L318" i="16"/>
  <c r="M318" i="16" s="1"/>
  <c r="N318" i="16" s="1"/>
  <c r="K318" i="16"/>
  <c r="J318" i="16"/>
  <c r="G318" i="16"/>
  <c r="H318" i="16" s="1"/>
  <c r="D318" i="16"/>
  <c r="C318" i="16"/>
  <c r="M317" i="16"/>
  <c r="N317" i="16" s="1"/>
  <c r="L317" i="16"/>
  <c r="K317" i="16"/>
  <c r="J317" i="16"/>
  <c r="C317" i="16"/>
  <c r="D317" i="16" s="1"/>
  <c r="G317" i="16" s="1"/>
  <c r="H317" i="16" s="1"/>
  <c r="N316" i="16"/>
  <c r="L316" i="16"/>
  <c r="M316" i="16" s="1"/>
  <c r="K316" i="16"/>
  <c r="J316" i="16"/>
  <c r="D316" i="16"/>
  <c r="G316" i="16" s="1"/>
  <c r="H316" i="16" s="1"/>
  <c r="I316" i="16" s="1"/>
  <c r="C316" i="16"/>
  <c r="M315" i="16"/>
  <c r="N315" i="16" s="1"/>
  <c r="L315" i="16"/>
  <c r="K315" i="16"/>
  <c r="J315" i="16"/>
  <c r="C315" i="16"/>
  <c r="D315" i="16" s="1"/>
  <c r="G315" i="16" s="1"/>
  <c r="H315" i="16" s="1"/>
  <c r="K314" i="16"/>
  <c r="L314" i="16" s="1"/>
  <c r="M314" i="16" s="1"/>
  <c r="N314" i="16" s="1"/>
  <c r="J314" i="16"/>
  <c r="C314" i="16"/>
  <c r="D314" i="16" s="1"/>
  <c r="G314" i="16" s="1"/>
  <c r="H314" i="16" s="1"/>
  <c r="M313" i="16"/>
  <c r="N313" i="16" s="1"/>
  <c r="K313" i="16"/>
  <c r="L313" i="16" s="1"/>
  <c r="J313" i="16"/>
  <c r="I313" i="16"/>
  <c r="C313" i="16"/>
  <c r="D313" i="16" s="1"/>
  <c r="G313" i="16" s="1"/>
  <c r="H313" i="16" s="1"/>
  <c r="M312" i="16"/>
  <c r="N312" i="16" s="1"/>
  <c r="L312" i="16"/>
  <c r="K312" i="16"/>
  <c r="J312" i="16"/>
  <c r="C312" i="16"/>
  <c r="D312" i="16" s="1"/>
  <c r="G312" i="16" s="1"/>
  <c r="H312" i="16" s="1"/>
  <c r="K311" i="16"/>
  <c r="L311" i="16" s="1"/>
  <c r="M311" i="16" s="1"/>
  <c r="N311" i="16" s="1"/>
  <c r="J311" i="16"/>
  <c r="H311" i="16"/>
  <c r="O311" i="16" s="1"/>
  <c r="G311" i="16"/>
  <c r="C311" i="16"/>
  <c r="D311" i="16" s="1"/>
  <c r="L310" i="16"/>
  <c r="M310" i="16" s="1"/>
  <c r="N310" i="16" s="1"/>
  <c r="K310" i="16"/>
  <c r="J310" i="16"/>
  <c r="C310" i="16"/>
  <c r="D310" i="16" s="1"/>
  <c r="G310" i="16" s="1"/>
  <c r="H310" i="16" s="1"/>
  <c r="K309" i="16"/>
  <c r="L309" i="16" s="1"/>
  <c r="M309" i="16" s="1"/>
  <c r="N309" i="16" s="1"/>
  <c r="J309" i="16"/>
  <c r="I309" i="16"/>
  <c r="G309" i="16"/>
  <c r="H309" i="16" s="1"/>
  <c r="D309" i="16"/>
  <c r="C309" i="16"/>
  <c r="K308" i="16"/>
  <c r="L308" i="16" s="1"/>
  <c r="M308" i="16" s="1"/>
  <c r="N308" i="16" s="1"/>
  <c r="J308" i="16"/>
  <c r="D308" i="16"/>
  <c r="G308" i="16" s="1"/>
  <c r="H308" i="16" s="1"/>
  <c r="C308" i="16"/>
  <c r="K307" i="16"/>
  <c r="L307" i="16" s="1"/>
  <c r="M307" i="16" s="1"/>
  <c r="N307" i="16" s="1"/>
  <c r="J307" i="16"/>
  <c r="C307" i="16"/>
  <c r="D307" i="16" s="1"/>
  <c r="G307" i="16" s="1"/>
  <c r="H307" i="16" s="1"/>
  <c r="L306" i="16"/>
  <c r="M306" i="16" s="1"/>
  <c r="N306" i="16" s="1"/>
  <c r="K306" i="16"/>
  <c r="J306" i="16"/>
  <c r="D306" i="16"/>
  <c r="G306" i="16" s="1"/>
  <c r="H306" i="16" s="1"/>
  <c r="C306" i="16"/>
  <c r="K305" i="16"/>
  <c r="L305" i="16" s="1"/>
  <c r="M305" i="16" s="1"/>
  <c r="N305" i="16" s="1"/>
  <c r="J305" i="16"/>
  <c r="G305" i="16"/>
  <c r="H305" i="16" s="1"/>
  <c r="D305" i="16"/>
  <c r="C305" i="16"/>
  <c r="K304" i="16"/>
  <c r="L304" i="16" s="1"/>
  <c r="M304" i="16" s="1"/>
  <c r="N304" i="16" s="1"/>
  <c r="J304" i="16"/>
  <c r="C304" i="16"/>
  <c r="D304" i="16" s="1"/>
  <c r="G304" i="16" s="1"/>
  <c r="H304" i="16" s="1"/>
  <c r="K303" i="16"/>
  <c r="L303" i="16" s="1"/>
  <c r="M303" i="16" s="1"/>
  <c r="N303" i="16" s="1"/>
  <c r="J303" i="16"/>
  <c r="G303" i="16"/>
  <c r="H303" i="16" s="1"/>
  <c r="O303" i="16" s="1"/>
  <c r="C303" i="16"/>
  <c r="D303" i="16" s="1"/>
  <c r="L302" i="16"/>
  <c r="L301" i="16"/>
  <c r="L300" i="16"/>
  <c r="L299" i="16"/>
  <c r="L298" i="16"/>
  <c r="L297" i="16"/>
  <c r="L296" i="16"/>
  <c r="L295" i="16"/>
  <c r="M295" i="16" s="1"/>
  <c r="N295" i="16" s="1"/>
  <c r="K295" i="16"/>
  <c r="J295" i="16"/>
  <c r="C295" i="16"/>
  <c r="D295" i="16" s="1"/>
  <c r="G295" i="16" s="1"/>
  <c r="H295" i="16" s="1"/>
  <c r="N294" i="16"/>
  <c r="M294" i="16"/>
  <c r="L294" i="16"/>
  <c r="K294" i="16"/>
  <c r="J294" i="16"/>
  <c r="H294" i="16"/>
  <c r="D294" i="16"/>
  <c r="G294" i="16" s="1"/>
  <c r="C294" i="16"/>
  <c r="K293" i="16"/>
  <c r="L293" i="16" s="1"/>
  <c r="M293" i="16" s="1"/>
  <c r="N293" i="16" s="1"/>
  <c r="J293" i="16"/>
  <c r="C293" i="16"/>
  <c r="D293" i="16" s="1"/>
  <c r="G293" i="16" s="1"/>
  <c r="H293" i="16" s="1"/>
  <c r="M292" i="16"/>
  <c r="N292" i="16" s="1"/>
  <c r="O292" i="16" s="1"/>
  <c r="P292" i="16" s="1"/>
  <c r="L292" i="16"/>
  <c r="K292" i="16"/>
  <c r="J292" i="16"/>
  <c r="C292" i="16"/>
  <c r="D292" i="16" s="1"/>
  <c r="G292" i="16" s="1"/>
  <c r="H292" i="16" s="1"/>
  <c r="I292" i="16" s="1"/>
  <c r="K291" i="16"/>
  <c r="L291" i="16" s="1"/>
  <c r="M291" i="16" s="1"/>
  <c r="N291" i="16" s="1"/>
  <c r="J291" i="16"/>
  <c r="C291" i="16"/>
  <c r="D291" i="16" s="1"/>
  <c r="G291" i="16" s="1"/>
  <c r="H291" i="16" s="1"/>
  <c r="L290" i="16"/>
  <c r="M290" i="16" s="1"/>
  <c r="N290" i="16" s="1"/>
  <c r="K290" i="16"/>
  <c r="J290" i="16"/>
  <c r="C290" i="16"/>
  <c r="D290" i="16" s="1"/>
  <c r="G290" i="16" s="1"/>
  <c r="H290" i="16" s="1"/>
  <c r="N289" i="16"/>
  <c r="K289" i="16"/>
  <c r="L289" i="16" s="1"/>
  <c r="M289" i="16" s="1"/>
  <c r="J289" i="16"/>
  <c r="C289" i="16"/>
  <c r="D289" i="16" s="1"/>
  <c r="G289" i="16" s="1"/>
  <c r="H289" i="16" s="1"/>
  <c r="L288" i="16"/>
  <c r="M288" i="16" s="1"/>
  <c r="N288" i="16" s="1"/>
  <c r="K288" i="16"/>
  <c r="J288" i="16"/>
  <c r="C288" i="16"/>
  <c r="D288" i="16" s="1"/>
  <c r="G288" i="16" s="1"/>
  <c r="H288" i="16" s="1"/>
  <c r="K287" i="16"/>
  <c r="L287" i="16" s="1"/>
  <c r="M287" i="16" s="1"/>
  <c r="N287" i="16" s="1"/>
  <c r="O287" i="16" s="1"/>
  <c r="P287" i="16" s="1"/>
  <c r="Q287" i="16" s="1"/>
  <c r="J287" i="16"/>
  <c r="C287" i="16"/>
  <c r="D287" i="16" s="1"/>
  <c r="G287" i="16" s="1"/>
  <c r="H287" i="16" s="1"/>
  <c r="I287" i="16" s="1"/>
  <c r="N286" i="16"/>
  <c r="M286" i="16"/>
  <c r="L286" i="16"/>
  <c r="K286" i="16"/>
  <c r="J286" i="16"/>
  <c r="C286" i="16"/>
  <c r="D286" i="16" s="1"/>
  <c r="G286" i="16" s="1"/>
  <c r="H286" i="16" s="1"/>
  <c r="K285" i="16"/>
  <c r="L285" i="16" s="1"/>
  <c r="M285" i="16" s="1"/>
  <c r="N285" i="16" s="1"/>
  <c r="J285" i="16"/>
  <c r="I285" i="16"/>
  <c r="C285" i="16"/>
  <c r="D285" i="16" s="1"/>
  <c r="G285" i="16" s="1"/>
  <c r="H285" i="16" s="1"/>
  <c r="O285" i="16" s="1"/>
  <c r="K284" i="16"/>
  <c r="L284" i="16" s="1"/>
  <c r="M284" i="16" s="1"/>
  <c r="N284" i="16" s="1"/>
  <c r="J284" i="16"/>
  <c r="G284" i="16"/>
  <c r="H284" i="16" s="1"/>
  <c r="D284" i="16"/>
  <c r="C284" i="16"/>
  <c r="M283" i="16"/>
  <c r="N283" i="16" s="1"/>
  <c r="L283" i="16"/>
  <c r="K283" i="16"/>
  <c r="J283" i="16"/>
  <c r="C283" i="16"/>
  <c r="D283" i="16" s="1"/>
  <c r="G283" i="16" s="1"/>
  <c r="H283" i="16" s="1"/>
  <c r="K282" i="16"/>
  <c r="L282" i="16" s="1"/>
  <c r="M282" i="16" s="1"/>
  <c r="N282" i="16" s="1"/>
  <c r="J282" i="16"/>
  <c r="C282" i="16"/>
  <c r="D282" i="16" s="1"/>
  <c r="G282" i="16" s="1"/>
  <c r="H282" i="16" s="1"/>
  <c r="N281" i="16"/>
  <c r="M281" i="16"/>
  <c r="K281" i="16"/>
  <c r="L281" i="16" s="1"/>
  <c r="J281" i="16"/>
  <c r="G281" i="16"/>
  <c r="H281" i="16" s="1"/>
  <c r="I281" i="16" s="1"/>
  <c r="D281" i="16"/>
  <c r="C281" i="16"/>
  <c r="K280" i="16"/>
  <c r="L280" i="16" s="1"/>
  <c r="M280" i="16" s="1"/>
  <c r="N280" i="16" s="1"/>
  <c r="J280" i="16"/>
  <c r="G280" i="16"/>
  <c r="H280" i="16" s="1"/>
  <c r="D280" i="16"/>
  <c r="C280" i="16"/>
  <c r="K279" i="16"/>
  <c r="L279" i="16" s="1"/>
  <c r="M279" i="16" s="1"/>
  <c r="N279" i="16" s="1"/>
  <c r="J279" i="16"/>
  <c r="H279" i="16"/>
  <c r="G279" i="16"/>
  <c r="C279" i="16"/>
  <c r="D279" i="16" s="1"/>
  <c r="N278" i="16"/>
  <c r="M278" i="16"/>
  <c r="L278" i="16"/>
  <c r="K278" i="16"/>
  <c r="J278" i="16"/>
  <c r="G278" i="16"/>
  <c r="H278" i="16" s="1"/>
  <c r="I278" i="16" s="1"/>
  <c r="D278" i="16"/>
  <c r="C278" i="16"/>
  <c r="K277" i="16"/>
  <c r="L277" i="16" s="1"/>
  <c r="M277" i="16" s="1"/>
  <c r="N277" i="16" s="1"/>
  <c r="J277" i="16"/>
  <c r="C277" i="16"/>
  <c r="D277" i="16" s="1"/>
  <c r="G277" i="16" s="1"/>
  <c r="H277" i="16" s="1"/>
  <c r="K276" i="16"/>
  <c r="L276" i="16" s="1"/>
  <c r="M276" i="16" s="1"/>
  <c r="N276" i="16" s="1"/>
  <c r="J276" i="16"/>
  <c r="I276" i="16"/>
  <c r="H276" i="16"/>
  <c r="G276" i="16"/>
  <c r="D276" i="16"/>
  <c r="C276" i="16"/>
  <c r="M275" i="16"/>
  <c r="N275" i="16" s="1"/>
  <c r="O275" i="16" s="1"/>
  <c r="P275" i="16" s="1"/>
  <c r="Q275" i="16" s="1"/>
  <c r="L275" i="16"/>
  <c r="K275" i="16"/>
  <c r="J275" i="16"/>
  <c r="C275" i="16"/>
  <c r="D275" i="16" s="1"/>
  <c r="G275" i="16" s="1"/>
  <c r="H275" i="16" s="1"/>
  <c r="I275" i="16" s="1"/>
  <c r="K274" i="16"/>
  <c r="L274" i="16" s="1"/>
  <c r="M274" i="16" s="1"/>
  <c r="N274" i="16" s="1"/>
  <c r="J274" i="16"/>
  <c r="C274" i="16"/>
  <c r="D274" i="16" s="1"/>
  <c r="G274" i="16" s="1"/>
  <c r="H274" i="16" s="1"/>
  <c r="K273" i="16"/>
  <c r="L273" i="16" s="1"/>
  <c r="M273" i="16" s="1"/>
  <c r="N273" i="16" s="1"/>
  <c r="J273" i="16"/>
  <c r="I273" i="16"/>
  <c r="H273" i="16"/>
  <c r="C273" i="16"/>
  <c r="D273" i="16" s="1"/>
  <c r="G273" i="16" s="1"/>
  <c r="L272" i="16"/>
  <c r="M272" i="16" s="1"/>
  <c r="N272" i="16" s="1"/>
  <c r="K272" i="16"/>
  <c r="J272" i="16"/>
  <c r="C272" i="16"/>
  <c r="D272" i="16" s="1"/>
  <c r="G272" i="16" s="1"/>
  <c r="H272" i="16" s="1"/>
  <c r="L271" i="16"/>
  <c r="L270" i="16"/>
  <c r="L269" i="16"/>
  <c r="L268" i="16"/>
  <c r="L267" i="16"/>
  <c r="L266" i="16"/>
  <c r="L265" i="16"/>
  <c r="N264" i="16"/>
  <c r="K264" i="16"/>
  <c r="L264" i="16" s="1"/>
  <c r="M264" i="16" s="1"/>
  <c r="J264" i="16"/>
  <c r="D264" i="16"/>
  <c r="G264" i="16" s="1"/>
  <c r="H264" i="16" s="1"/>
  <c r="C264" i="16"/>
  <c r="P263" i="16"/>
  <c r="Q263" i="16" s="1"/>
  <c r="O263" i="16"/>
  <c r="K263" i="16"/>
  <c r="L263" i="16" s="1"/>
  <c r="M263" i="16" s="1"/>
  <c r="N263" i="16" s="1"/>
  <c r="J263" i="16"/>
  <c r="D263" i="16"/>
  <c r="G263" i="16" s="1"/>
  <c r="H263" i="16" s="1"/>
  <c r="I263" i="16" s="1"/>
  <c r="C263" i="16"/>
  <c r="K262" i="16"/>
  <c r="L262" i="16" s="1"/>
  <c r="M262" i="16" s="1"/>
  <c r="N262" i="16" s="1"/>
  <c r="J262" i="16"/>
  <c r="I262" i="16"/>
  <c r="H262" i="16"/>
  <c r="C262" i="16"/>
  <c r="D262" i="16" s="1"/>
  <c r="G262" i="16" s="1"/>
  <c r="K261" i="16"/>
  <c r="L261" i="16" s="1"/>
  <c r="M261" i="16" s="1"/>
  <c r="N261" i="16" s="1"/>
  <c r="O261" i="16" s="1"/>
  <c r="P261" i="16" s="1"/>
  <c r="J261" i="16"/>
  <c r="D261" i="16"/>
  <c r="G261" i="16" s="1"/>
  <c r="H261" i="16" s="1"/>
  <c r="I261" i="16" s="1"/>
  <c r="C261" i="16"/>
  <c r="N260" i="16"/>
  <c r="K260" i="16"/>
  <c r="L260" i="16" s="1"/>
  <c r="M260" i="16" s="1"/>
  <c r="J260" i="16"/>
  <c r="G260" i="16"/>
  <c r="H260" i="16" s="1"/>
  <c r="D260" i="16"/>
  <c r="C260" i="16"/>
  <c r="K259" i="16"/>
  <c r="L259" i="16" s="1"/>
  <c r="M259" i="16" s="1"/>
  <c r="N259" i="16" s="1"/>
  <c r="J259" i="16"/>
  <c r="G259" i="16"/>
  <c r="H259" i="16" s="1"/>
  <c r="C259" i="16"/>
  <c r="D259" i="16" s="1"/>
  <c r="L258" i="16"/>
  <c r="M258" i="16" s="1"/>
  <c r="N258" i="16" s="1"/>
  <c r="K258" i="16"/>
  <c r="J258" i="16"/>
  <c r="C258" i="16"/>
  <c r="D258" i="16" s="1"/>
  <c r="G258" i="16" s="1"/>
  <c r="H258" i="16" s="1"/>
  <c r="N257" i="16"/>
  <c r="K257" i="16"/>
  <c r="L257" i="16" s="1"/>
  <c r="M257" i="16" s="1"/>
  <c r="J257" i="16"/>
  <c r="I257" i="16"/>
  <c r="D257" i="16"/>
  <c r="G257" i="16" s="1"/>
  <c r="H257" i="16" s="1"/>
  <c r="O257" i="16" s="1"/>
  <c r="C257" i="16"/>
  <c r="K256" i="16"/>
  <c r="L256" i="16" s="1"/>
  <c r="M256" i="16" s="1"/>
  <c r="N256" i="16" s="1"/>
  <c r="J256" i="16"/>
  <c r="G256" i="16"/>
  <c r="H256" i="16" s="1"/>
  <c r="D256" i="16"/>
  <c r="C256" i="16"/>
  <c r="N255" i="16"/>
  <c r="M255" i="16"/>
  <c r="L255" i="16"/>
  <c r="K255" i="16"/>
  <c r="J255" i="16"/>
  <c r="C255" i="16"/>
  <c r="D255" i="16" s="1"/>
  <c r="G255" i="16" s="1"/>
  <c r="H255" i="16" s="1"/>
  <c r="M254" i="16"/>
  <c r="N254" i="16" s="1"/>
  <c r="L254" i="16"/>
  <c r="K254" i="16"/>
  <c r="J254" i="16"/>
  <c r="C254" i="16"/>
  <c r="D254" i="16" s="1"/>
  <c r="G254" i="16" s="1"/>
  <c r="H254" i="16" s="1"/>
  <c r="K253" i="16"/>
  <c r="L253" i="16" s="1"/>
  <c r="M253" i="16" s="1"/>
  <c r="N253" i="16" s="1"/>
  <c r="J253" i="16"/>
  <c r="G253" i="16"/>
  <c r="H253" i="16" s="1"/>
  <c r="D253" i="16"/>
  <c r="C253" i="16"/>
  <c r="L252" i="16"/>
  <c r="M252" i="16" s="1"/>
  <c r="N252" i="16" s="1"/>
  <c r="K252" i="16"/>
  <c r="J252" i="16"/>
  <c r="C252" i="16"/>
  <c r="D252" i="16" s="1"/>
  <c r="G252" i="16" s="1"/>
  <c r="H252" i="16" s="1"/>
  <c r="K251" i="16"/>
  <c r="L251" i="16" s="1"/>
  <c r="M251" i="16" s="1"/>
  <c r="N251" i="16" s="1"/>
  <c r="O251" i="16" s="1"/>
  <c r="P251" i="16" s="1"/>
  <c r="Q251" i="16" s="1"/>
  <c r="J251" i="16"/>
  <c r="C251" i="16"/>
  <c r="D251" i="16" s="1"/>
  <c r="G251" i="16" s="1"/>
  <c r="H251" i="16" s="1"/>
  <c r="I251" i="16" s="1"/>
  <c r="L250" i="16"/>
  <c r="M250" i="16" s="1"/>
  <c r="N250" i="16" s="1"/>
  <c r="K250" i="16"/>
  <c r="J250" i="16"/>
  <c r="I250" i="16"/>
  <c r="H250" i="16"/>
  <c r="G250" i="16"/>
  <c r="D250" i="16"/>
  <c r="C250" i="16"/>
  <c r="L249" i="16"/>
  <c r="M249" i="16" s="1"/>
  <c r="N249" i="16" s="1"/>
  <c r="K249" i="16"/>
  <c r="J249" i="16"/>
  <c r="C249" i="16"/>
  <c r="D249" i="16" s="1"/>
  <c r="G249" i="16" s="1"/>
  <c r="H249" i="16" s="1"/>
  <c r="K248" i="16"/>
  <c r="L248" i="16" s="1"/>
  <c r="M248" i="16" s="1"/>
  <c r="N248" i="16" s="1"/>
  <c r="J248" i="16"/>
  <c r="D248" i="16"/>
  <c r="G248" i="16" s="1"/>
  <c r="H248" i="16" s="1"/>
  <c r="C248" i="16"/>
  <c r="K247" i="16"/>
  <c r="L247" i="16" s="1"/>
  <c r="M247" i="16" s="1"/>
  <c r="N247" i="16" s="1"/>
  <c r="J247" i="16"/>
  <c r="D247" i="16"/>
  <c r="G247" i="16" s="1"/>
  <c r="H247" i="16" s="1"/>
  <c r="C247" i="16"/>
  <c r="L246" i="16"/>
  <c r="M246" i="16" s="1"/>
  <c r="N246" i="16" s="1"/>
  <c r="K246" i="16"/>
  <c r="J246" i="16"/>
  <c r="I246" i="16"/>
  <c r="H246" i="16"/>
  <c r="C246" i="16"/>
  <c r="D246" i="16" s="1"/>
  <c r="G246" i="16" s="1"/>
  <c r="N245" i="16"/>
  <c r="M245" i="16"/>
  <c r="K245" i="16"/>
  <c r="L245" i="16" s="1"/>
  <c r="J245" i="16"/>
  <c r="C245" i="16"/>
  <c r="D245" i="16" s="1"/>
  <c r="G245" i="16" s="1"/>
  <c r="H245" i="16" s="1"/>
  <c r="I245" i="16" s="1"/>
  <c r="K244" i="16"/>
  <c r="L244" i="16" s="1"/>
  <c r="M244" i="16" s="1"/>
  <c r="N244" i="16" s="1"/>
  <c r="J244" i="16"/>
  <c r="C244" i="16"/>
  <c r="D244" i="16" s="1"/>
  <c r="G244" i="16" s="1"/>
  <c r="H244" i="16" s="1"/>
  <c r="I244" i="16" s="1"/>
  <c r="K243" i="16"/>
  <c r="L243" i="16" s="1"/>
  <c r="M243" i="16" s="1"/>
  <c r="N243" i="16" s="1"/>
  <c r="J243" i="16"/>
  <c r="I243" i="16"/>
  <c r="H243" i="16"/>
  <c r="G243" i="16"/>
  <c r="C243" i="16"/>
  <c r="D243" i="16" s="1"/>
  <c r="M242" i="16"/>
  <c r="N242" i="16" s="1"/>
  <c r="L242" i="16"/>
  <c r="K242" i="16"/>
  <c r="J242" i="16"/>
  <c r="D242" i="16"/>
  <c r="G242" i="16" s="1"/>
  <c r="H242" i="16" s="1"/>
  <c r="C242" i="16"/>
  <c r="K241" i="16"/>
  <c r="L241" i="16" s="1"/>
  <c r="M241" i="16" s="1"/>
  <c r="N241" i="16" s="1"/>
  <c r="J241" i="16"/>
  <c r="I241" i="16"/>
  <c r="D241" i="16"/>
  <c r="G241" i="16" s="1"/>
  <c r="H241" i="16" s="1"/>
  <c r="O241" i="16" s="1"/>
  <c r="P241" i="16" s="1"/>
  <c r="Q241" i="16" s="1"/>
  <c r="C241" i="16"/>
  <c r="L240" i="16"/>
  <c r="L239" i="16"/>
  <c r="L238" i="16"/>
  <c r="L237" i="16"/>
  <c r="L236" i="16"/>
  <c r="L235" i="16"/>
  <c r="L234" i="16"/>
  <c r="M234" i="16" s="1"/>
  <c r="N234" i="16" s="1"/>
  <c r="K234" i="16"/>
  <c r="J234" i="16"/>
  <c r="H234" i="16"/>
  <c r="O234" i="16" s="1"/>
  <c r="G234" i="16"/>
  <c r="D234" i="16"/>
  <c r="C234" i="16"/>
  <c r="K233" i="16"/>
  <c r="L233" i="16" s="1"/>
  <c r="M233" i="16" s="1"/>
  <c r="N233" i="16" s="1"/>
  <c r="J233" i="16"/>
  <c r="C233" i="16"/>
  <c r="D233" i="16" s="1"/>
  <c r="G233" i="16" s="1"/>
  <c r="H233" i="16" s="1"/>
  <c r="N232" i="16"/>
  <c r="K232" i="16"/>
  <c r="L232" i="16" s="1"/>
  <c r="M232" i="16" s="1"/>
  <c r="J232" i="16"/>
  <c r="D232" i="16"/>
  <c r="G232" i="16" s="1"/>
  <c r="H232" i="16" s="1"/>
  <c r="C232" i="16"/>
  <c r="P231" i="16"/>
  <c r="Q231" i="16" s="1"/>
  <c r="O231" i="16"/>
  <c r="K231" i="16"/>
  <c r="L231" i="16" s="1"/>
  <c r="M231" i="16" s="1"/>
  <c r="N231" i="16" s="1"/>
  <c r="J231" i="16"/>
  <c r="D231" i="16"/>
  <c r="G231" i="16" s="1"/>
  <c r="H231" i="16" s="1"/>
  <c r="I231" i="16" s="1"/>
  <c r="C231" i="16"/>
  <c r="L230" i="16"/>
  <c r="M230" i="16" s="1"/>
  <c r="N230" i="16" s="1"/>
  <c r="K230" i="16"/>
  <c r="J230" i="16"/>
  <c r="I230" i="16"/>
  <c r="H230" i="16"/>
  <c r="C230" i="16"/>
  <c r="D230" i="16" s="1"/>
  <c r="G230" i="16" s="1"/>
  <c r="M229" i="16"/>
  <c r="N229" i="16" s="1"/>
  <c r="O229" i="16" s="1"/>
  <c r="P229" i="16" s="1"/>
  <c r="K229" i="16"/>
  <c r="L229" i="16" s="1"/>
  <c r="J229" i="16"/>
  <c r="D229" i="16"/>
  <c r="G229" i="16" s="1"/>
  <c r="H229" i="16" s="1"/>
  <c r="I229" i="16" s="1"/>
  <c r="C229" i="16"/>
  <c r="N228" i="16"/>
  <c r="K228" i="16"/>
  <c r="L228" i="16" s="1"/>
  <c r="M228" i="16" s="1"/>
  <c r="J228" i="16"/>
  <c r="G228" i="16"/>
  <c r="H228" i="16" s="1"/>
  <c r="D228" i="16"/>
  <c r="C228" i="16"/>
  <c r="K227" i="16"/>
  <c r="L227" i="16" s="1"/>
  <c r="M227" i="16" s="1"/>
  <c r="N227" i="16" s="1"/>
  <c r="J227" i="16"/>
  <c r="G227" i="16"/>
  <c r="H227" i="16" s="1"/>
  <c r="C227" i="16"/>
  <c r="D227" i="16" s="1"/>
  <c r="L226" i="16"/>
  <c r="M226" i="16" s="1"/>
  <c r="N226" i="16" s="1"/>
  <c r="K226" i="16"/>
  <c r="J226" i="16"/>
  <c r="C226" i="16"/>
  <c r="D226" i="16" s="1"/>
  <c r="G226" i="16" s="1"/>
  <c r="H226" i="16" s="1"/>
  <c r="N225" i="16"/>
  <c r="K225" i="16"/>
  <c r="L225" i="16" s="1"/>
  <c r="M225" i="16" s="1"/>
  <c r="J225" i="16"/>
  <c r="I225" i="16"/>
  <c r="D225" i="16"/>
  <c r="G225" i="16" s="1"/>
  <c r="H225" i="16" s="1"/>
  <c r="O225" i="16" s="1"/>
  <c r="P225" i="16" s="1"/>
  <c r="Q225" i="16" s="1"/>
  <c r="C225" i="16"/>
  <c r="K224" i="16"/>
  <c r="L224" i="16" s="1"/>
  <c r="M224" i="16" s="1"/>
  <c r="N224" i="16" s="1"/>
  <c r="J224" i="16"/>
  <c r="H224" i="16"/>
  <c r="G224" i="16"/>
  <c r="D224" i="16"/>
  <c r="C224" i="16"/>
  <c r="N223" i="16"/>
  <c r="M223" i="16"/>
  <c r="L223" i="16"/>
  <c r="K223" i="16"/>
  <c r="J223" i="16"/>
  <c r="G223" i="16"/>
  <c r="H223" i="16" s="1"/>
  <c r="D223" i="16"/>
  <c r="C223" i="16"/>
  <c r="L222" i="16"/>
  <c r="M222" i="16" s="1"/>
  <c r="N222" i="16" s="1"/>
  <c r="K222" i="16"/>
  <c r="J222" i="16"/>
  <c r="C222" i="16"/>
  <c r="D222" i="16" s="1"/>
  <c r="G222" i="16" s="1"/>
  <c r="H222" i="16" s="1"/>
  <c r="O222" i="16" s="1"/>
  <c r="N221" i="16"/>
  <c r="M221" i="16"/>
  <c r="K221" i="16"/>
  <c r="L221" i="16" s="1"/>
  <c r="J221" i="16"/>
  <c r="C221" i="16"/>
  <c r="D221" i="16" s="1"/>
  <c r="G221" i="16" s="1"/>
  <c r="H221" i="16" s="1"/>
  <c r="K220" i="16"/>
  <c r="L220" i="16" s="1"/>
  <c r="M220" i="16" s="1"/>
  <c r="N220" i="16" s="1"/>
  <c r="J220" i="16"/>
  <c r="G220" i="16"/>
  <c r="H220" i="16" s="1"/>
  <c r="D220" i="16"/>
  <c r="C220" i="16"/>
  <c r="O219" i="16"/>
  <c r="P219" i="16" s="1"/>
  <c r="M219" i="16"/>
  <c r="N219" i="16" s="1"/>
  <c r="L219" i="16"/>
  <c r="K219" i="16"/>
  <c r="J219" i="16"/>
  <c r="C219" i="16"/>
  <c r="D219" i="16" s="1"/>
  <c r="G219" i="16" s="1"/>
  <c r="H219" i="16" s="1"/>
  <c r="I219" i="16" s="1"/>
  <c r="O218" i="16"/>
  <c r="P218" i="16" s="1"/>
  <c r="Q218" i="16" s="1"/>
  <c r="L218" i="16"/>
  <c r="M218" i="16" s="1"/>
  <c r="N218" i="16" s="1"/>
  <c r="K218" i="16"/>
  <c r="J218" i="16"/>
  <c r="H218" i="16"/>
  <c r="I218" i="16" s="1"/>
  <c r="G218" i="16"/>
  <c r="D218" i="16"/>
  <c r="C218" i="16"/>
  <c r="N217" i="16"/>
  <c r="M217" i="16"/>
  <c r="L217" i="16"/>
  <c r="K217" i="16"/>
  <c r="J217" i="16"/>
  <c r="C217" i="16"/>
  <c r="D217" i="16" s="1"/>
  <c r="G217" i="16" s="1"/>
  <c r="H217" i="16" s="1"/>
  <c r="K216" i="16"/>
  <c r="L216" i="16" s="1"/>
  <c r="M216" i="16" s="1"/>
  <c r="N216" i="16" s="1"/>
  <c r="J216" i="16"/>
  <c r="G216" i="16"/>
  <c r="H216" i="16" s="1"/>
  <c r="D216" i="16"/>
  <c r="C216" i="16"/>
  <c r="N215" i="16"/>
  <c r="M215" i="16"/>
  <c r="L215" i="16"/>
  <c r="K215" i="16"/>
  <c r="J215" i="16"/>
  <c r="D215" i="16"/>
  <c r="G215" i="16" s="1"/>
  <c r="H215" i="16" s="1"/>
  <c r="C215" i="16"/>
  <c r="K214" i="16"/>
  <c r="L214" i="16" s="1"/>
  <c r="M214" i="16" s="1"/>
  <c r="N214" i="16" s="1"/>
  <c r="J214" i="16"/>
  <c r="D214" i="16"/>
  <c r="G214" i="16" s="1"/>
  <c r="H214" i="16" s="1"/>
  <c r="C214" i="16"/>
  <c r="N213" i="16"/>
  <c r="M213" i="16"/>
  <c r="K213" i="16"/>
  <c r="L213" i="16" s="1"/>
  <c r="J213" i="16"/>
  <c r="C213" i="16"/>
  <c r="D213" i="16" s="1"/>
  <c r="G213" i="16" s="1"/>
  <c r="H213" i="16" s="1"/>
  <c r="K212" i="16"/>
  <c r="L212" i="16" s="1"/>
  <c r="M212" i="16" s="1"/>
  <c r="N212" i="16" s="1"/>
  <c r="O212" i="16" s="1"/>
  <c r="P212" i="16" s="1"/>
  <c r="J212" i="16"/>
  <c r="C212" i="16"/>
  <c r="D212" i="16" s="1"/>
  <c r="G212" i="16" s="1"/>
  <c r="H212" i="16" s="1"/>
  <c r="I212" i="16" s="1"/>
  <c r="L211" i="16"/>
  <c r="M211" i="16" s="1"/>
  <c r="N211" i="16" s="1"/>
  <c r="K211" i="16"/>
  <c r="J211" i="16"/>
  <c r="I211" i="16"/>
  <c r="C211" i="16"/>
  <c r="D211" i="16" s="1"/>
  <c r="G211" i="16" s="1"/>
  <c r="H211" i="16" s="1"/>
  <c r="L210" i="16"/>
  <c r="L209" i="16"/>
  <c r="L208" i="16"/>
  <c r="L207" i="16"/>
  <c r="L206" i="16"/>
  <c r="L205" i="16"/>
  <c r="L204" i="16"/>
  <c r="L203" i="16"/>
  <c r="M203" i="16" s="1"/>
  <c r="N203" i="16" s="1"/>
  <c r="K203" i="16"/>
  <c r="J203" i="16"/>
  <c r="G203" i="16"/>
  <c r="H203" i="16" s="1"/>
  <c r="D203" i="16"/>
  <c r="C203" i="16"/>
  <c r="K202" i="16"/>
  <c r="L202" i="16" s="1"/>
  <c r="M202" i="16" s="1"/>
  <c r="N202" i="16" s="1"/>
  <c r="J202" i="16"/>
  <c r="H202" i="16"/>
  <c r="O202" i="16" s="1"/>
  <c r="C202" i="16"/>
  <c r="D202" i="16" s="1"/>
  <c r="G202" i="16" s="1"/>
  <c r="M201" i="16"/>
  <c r="N201" i="16" s="1"/>
  <c r="L201" i="16"/>
  <c r="K201" i="16"/>
  <c r="J201" i="16"/>
  <c r="D201" i="16"/>
  <c r="G201" i="16" s="1"/>
  <c r="H201" i="16" s="1"/>
  <c r="C201" i="16"/>
  <c r="K200" i="16"/>
  <c r="L200" i="16" s="1"/>
  <c r="M200" i="16" s="1"/>
  <c r="N200" i="16" s="1"/>
  <c r="J200" i="16"/>
  <c r="C200" i="16"/>
  <c r="D200" i="16" s="1"/>
  <c r="G200" i="16" s="1"/>
  <c r="H200" i="16" s="1"/>
  <c r="K199" i="16"/>
  <c r="L199" i="16" s="1"/>
  <c r="M199" i="16" s="1"/>
  <c r="N199" i="16" s="1"/>
  <c r="J199" i="16"/>
  <c r="H199" i="16"/>
  <c r="O199" i="16" s="1"/>
  <c r="G199" i="16"/>
  <c r="D199" i="16"/>
  <c r="C199" i="16"/>
  <c r="L198" i="16"/>
  <c r="M198" i="16" s="1"/>
  <c r="N198" i="16" s="1"/>
  <c r="K198" i="16"/>
  <c r="J198" i="16"/>
  <c r="G198" i="16"/>
  <c r="H198" i="16" s="1"/>
  <c r="I198" i="16" s="1"/>
  <c r="D198" i="16"/>
  <c r="C198" i="16"/>
  <c r="L197" i="16"/>
  <c r="M197" i="16" s="1"/>
  <c r="N197" i="16" s="1"/>
  <c r="K197" i="16"/>
  <c r="J197" i="16"/>
  <c r="I197" i="16"/>
  <c r="C197" i="16"/>
  <c r="D197" i="16" s="1"/>
  <c r="G197" i="16" s="1"/>
  <c r="H197" i="16" s="1"/>
  <c r="N196" i="16"/>
  <c r="K196" i="16"/>
  <c r="L196" i="16" s="1"/>
  <c r="M196" i="16" s="1"/>
  <c r="J196" i="16"/>
  <c r="I196" i="16"/>
  <c r="H196" i="16"/>
  <c r="G196" i="16"/>
  <c r="D196" i="16"/>
  <c r="C196" i="16"/>
  <c r="K195" i="16"/>
  <c r="L195" i="16" s="1"/>
  <c r="M195" i="16" s="1"/>
  <c r="N195" i="16" s="1"/>
  <c r="J195" i="16"/>
  <c r="D195" i="16"/>
  <c r="G195" i="16" s="1"/>
  <c r="H195" i="16" s="1"/>
  <c r="C195" i="16"/>
  <c r="K194" i="16"/>
  <c r="L194" i="16" s="1"/>
  <c r="M194" i="16" s="1"/>
  <c r="N194" i="16" s="1"/>
  <c r="J194" i="16"/>
  <c r="I194" i="16"/>
  <c r="H194" i="16"/>
  <c r="C194" i="16"/>
  <c r="D194" i="16" s="1"/>
  <c r="G194" i="16" s="1"/>
  <c r="M193" i="16"/>
  <c r="N193" i="16" s="1"/>
  <c r="L193" i="16"/>
  <c r="K193" i="16"/>
  <c r="J193" i="16"/>
  <c r="C193" i="16"/>
  <c r="D193" i="16" s="1"/>
  <c r="G193" i="16" s="1"/>
  <c r="H193" i="16" s="1"/>
  <c r="K192" i="16"/>
  <c r="L192" i="16" s="1"/>
  <c r="M192" i="16" s="1"/>
  <c r="N192" i="16" s="1"/>
  <c r="J192" i="16"/>
  <c r="C192" i="16"/>
  <c r="D192" i="16" s="1"/>
  <c r="G192" i="16" s="1"/>
  <c r="H192" i="16" s="1"/>
  <c r="O191" i="16"/>
  <c r="P191" i="16" s="1"/>
  <c r="K191" i="16"/>
  <c r="L191" i="16" s="1"/>
  <c r="M191" i="16" s="1"/>
  <c r="N191" i="16" s="1"/>
  <c r="J191" i="16"/>
  <c r="I191" i="16"/>
  <c r="H191" i="16"/>
  <c r="G191" i="16"/>
  <c r="D191" i="16"/>
  <c r="C191" i="16"/>
  <c r="L190" i="16"/>
  <c r="M190" i="16" s="1"/>
  <c r="N190" i="16" s="1"/>
  <c r="O190" i="16" s="1"/>
  <c r="P190" i="16" s="1"/>
  <c r="Q190" i="16" s="1"/>
  <c r="K190" i="16"/>
  <c r="J190" i="16"/>
  <c r="C190" i="16"/>
  <c r="D190" i="16" s="1"/>
  <c r="G190" i="16" s="1"/>
  <c r="H190" i="16" s="1"/>
  <c r="I190" i="16" s="1"/>
  <c r="L189" i="16"/>
  <c r="M189" i="16" s="1"/>
  <c r="N189" i="16" s="1"/>
  <c r="K189" i="16"/>
  <c r="J189" i="16"/>
  <c r="I189" i="16"/>
  <c r="C189" i="16"/>
  <c r="D189" i="16" s="1"/>
  <c r="G189" i="16" s="1"/>
  <c r="H189" i="16" s="1"/>
  <c r="K188" i="16"/>
  <c r="L188" i="16" s="1"/>
  <c r="M188" i="16" s="1"/>
  <c r="N188" i="16" s="1"/>
  <c r="O188" i="16" s="1"/>
  <c r="P188" i="16" s="1"/>
  <c r="Q188" i="16" s="1"/>
  <c r="J188" i="16"/>
  <c r="D188" i="16"/>
  <c r="G188" i="16" s="1"/>
  <c r="H188" i="16" s="1"/>
  <c r="I188" i="16" s="1"/>
  <c r="C188" i="16"/>
  <c r="K187" i="16"/>
  <c r="L187" i="16" s="1"/>
  <c r="M187" i="16" s="1"/>
  <c r="N187" i="16" s="1"/>
  <c r="J187" i="16"/>
  <c r="C187" i="16"/>
  <c r="D187" i="16" s="1"/>
  <c r="G187" i="16" s="1"/>
  <c r="H187" i="16" s="1"/>
  <c r="K186" i="16"/>
  <c r="L186" i="16" s="1"/>
  <c r="M186" i="16" s="1"/>
  <c r="N186" i="16" s="1"/>
  <c r="J186" i="16"/>
  <c r="C186" i="16"/>
  <c r="D186" i="16" s="1"/>
  <c r="G186" i="16" s="1"/>
  <c r="H186" i="16" s="1"/>
  <c r="N185" i="16"/>
  <c r="M185" i="16"/>
  <c r="L185" i="16"/>
  <c r="K185" i="16"/>
  <c r="J185" i="16"/>
  <c r="C185" i="16"/>
  <c r="D185" i="16" s="1"/>
  <c r="G185" i="16" s="1"/>
  <c r="H185" i="16" s="1"/>
  <c r="M184" i="16"/>
  <c r="N184" i="16" s="1"/>
  <c r="K184" i="16"/>
  <c r="L184" i="16" s="1"/>
  <c r="J184" i="16"/>
  <c r="C184" i="16"/>
  <c r="D184" i="16" s="1"/>
  <c r="G184" i="16" s="1"/>
  <c r="H184" i="16" s="1"/>
  <c r="K183" i="16"/>
  <c r="L183" i="16" s="1"/>
  <c r="M183" i="16" s="1"/>
  <c r="N183" i="16" s="1"/>
  <c r="O183" i="16" s="1"/>
  <c r="P183" i="16" s="1"/>
  <c r="Q183" i="16" s="1"/>
  <c r="J183" i="16"/>
  <c r="G183" i="16"/>
  <c r="H183" i="16" s="1"/>
  <c r="I183" i="16" s="1"/>
  <c r="D183" i="16"/>
  <c r="C183" i="16"/>
  <c r="L182" i="16"/>
  <c r="M182" i="16" s="1"/>
  <c r="N182" i="16" s="1"/>
  <c r="K182" i="16"/>
  <c r="J182" i="16"/>
  <c r="C182" i="16"/>
  <c r="D182" i="16" s="1"/>
  <c r="G182" i="16" s="1"/>
  <c r="H182" i="16" s="1"/>
  <c r="K181" i="16"/>
  <c r="L181" i="16" s="1"/>
  <c r="M181" i="16" s="1"/>
  <c r="N181" i="16" s="1"/>
  <c r="J181" i="16"/>
  <c r="C181" i="16"/>
  <c r="D181" i="16" s="1"/>
  <c r="G181" i="16" s="1"/>
  <c r="H181" i="16" s="1"/>
  <c r="K180" i="16"/>
  <c r="L180" i="16" s="1"/>
  <c r="M180" i="16" s="1"/>
  <c r="N180" i="16" s="1"/>
  <c r="J180" i="16"/>
  <c r="D180" i="16"/>
  <c r="G180" i="16" s="1"/>
  <c r="H180" i="16" s="1"/>
  <c r="C180" i="16"/>
  <c r="L179" i="16"/>
  <c r="L178" i="16"/>
  <c r="L177" i="16"/>
  <c r="L176" i="16"/>
  <c r="L175" i="16"/>
  <c r="L174" i="16"/>
  <c r="L173" i="16"/>
  <c r="M172" i="16"/>
  <c r="N172" i="16" s="1"/>
  <c r="K172" i="16"/>
  <c r="L172" i="16" s="1"/>
  <c r="J172" i="16"/>
  <c r="C172" i="16"/>
  <c r="D172" i="16" s="1"/>
  <c r="G172" i="16" s="1"/>
  <c r="H172" i="16" s="1"/>
  <c r="L171" i="16"/>
  <c r="M171" i="16" s="1"/>
  <c r="N171" i="16" s="1"/>
  <c r="O171" i="16" s="1"/>
  <c r="P171" i="16" s="1"/>
  <c r="Q171" i="16" s="1"/>
  <c r="K171" i="16"/>
  <c r="J171" i="16"/>
  <c r="G171" i="16"/>
  <c r="H171" i="16" s="1"/>
  <c r="I171" i="16" s="1"/>
  <c r="D171" i="16"/>
  <c r="C171" i="16"/>
  <c r="M170" i="16"/>
  <c r="N170" i="16" s="1"/>
  <c r="L170" i="16"/>
  <c r="K170" i="16"/>
  <c r="J170" i="16"/>
  <c r="D170" i="16"/>
  <c r="G170" i="16" s="1"/>
  <c r="H170" i="16" s="1"/>
  <c r="C170" i="16"/>
  <c r="L169" i="16"/>
  <c r="M169" i="16" s="1"/>
  <c r="N169" i="16" s="1"/>
  <c r="K169" i="16"/>
  <c r="J169" i="16"/>
  <c r="I169" i="16"/>
  <c r="D169" i="16"/>
  <c r="G169" i="16" s="1"/>
  <c r="H169" i="16" s="1"/>
  <c r="O169" i="16" s="1"/>
  <c r="C169" i="16"/>
  <c r="K168" i="16"/>
  <c r="L168" i="16" s="1"/>
  <c r="M168" i="16" s="1"/>
  <c r="N168" i="16" s="1"/>
  <c r="J168" i="16"/>
  <c r="G168" i="16"/>
  <c r="H168" i="16" s="1"/>
  <c r="D168" i="16"/>
  <c r="C168" i="16"/>
  <c r="L167" i="16"/>
  <c r="M167" i="16" s="1"/>
  <c r="N167" i="16" s="1"/>
  <c r="K167" i="16"/>
  <c r="J167" i="16"/>
  <c r="D167" i="16"/>
  <c r="G167" i="16" s="1"/>
  <c r="H167" i="16" s="1"/>
  <c r="C167" i="16"/>
  <c r="K166" i="16"/>
  <c r="L166" i="16" s="1"/>
  <c r="M166" i="16" s="1"/>
  <c r="N166" i="16" s="1"/>
  <c r="J166" i="16"/>
  <c r="H166" i="16"/>
  <c r="O166" i="16" s="1"/>
  <c r="C166" i="16"/>
  <c r="D166" i="16" s="1"/>
  <c r="G166" i="16" s="1"/>
  <c r="M165" i="16"/>
  <c r="N165" i="16" s="1"/>
  <c r="L165" i="16"/>
  <c r="K165" i="16"/>
  <c r="J165" i="16"/>
  <c r="H165" i="16"/>
  <c r="D165" i="16"/>
  <c r="G165" i="16" s="1"/>
  <c r="C165" i="16"/>
  <c r="K164" i="16"/>
  <c r="L164" i="16" s="1"/>
  <c r="M164" i="16" s="1"/>
  <c r="N164" i="16" s="1"/>
  <c r="J164" i="16"/>
  <c r="C164" i="16"/>
  <c r="D164" i="16" s="1"/>
  <c r="G164" i="16" s="1"/>
  <c r="H164" i="16" s="1"/>
  <c r="L163" i="16"/>
  <c r="M163" i="16" s="1"/>
  <c r="N163" i="16" s="1"/>
  <c r="K163" i="16"/>
  <c r="J163" i="16"/>
  <c r="I163" i="16"/>
  <c r="H163" i="16"/>
  <c r="O163" i="16" s="1"/>
  <c r="G163" i="16"/>
  <c r="D163" i="16"/>
  <c r="C163" i="16"/>
  <c r="L162" i="16"/>
  <c r="M162" i="16" s="1"/>
  <c r="N162" i="16" s="1"/>
  <c r="K162" i="16"/>
  <c r="J162" i="16"/>
  <c r="C162" i="16"/>
  <c r="D162" i="16" s="1"/>
  <c r="G162" i="16" s="1"/>
  <c r="H162" i="16" s="1"/>
  <c r="N161" i="16"/>
  <c r="K161" i="16"/>
  <c r="L161" i="16" s="1"/>
  <c r="M161" i="16" s="1"/>
  <c r="J161" i="16"/>
  <c r="D161" i="16"/>
  <c r="G161" i="16" s="1"/>
  <c r="H161" i="16" s="1"/>
  <c r="C161" i="16"/>
  <c r="N160" i="16"/>
  <c r="K160" i="16"/>
  <c r="L160" i="16" s="1"/>
  <c r="M160" i="16" s="1"/>
  <c r="J160" i="16"/>
  <c r="D160" i="16"/>
  <c r="G160" i="16" s="1"/>
  <c r="H160" i="16" s="1"/>
  <c r="C160" i="16"/>
  <c r="L159" i="16"/>
  <c r="M159" i="16" s="1"/>
  <c r="N159" i="16" s="1"/>
  <c r="K159" i="16"/>
  <c r="J159" i="16"/>
  <c r="H159" i="16"/>
  <c r="C159" i="16"/>
  <c r="D159" i="16" s="1"/>
  <c r="G159" i="16" s="1"/>
  <c r="K158" i="16"/>
  <c r="L158" i="16" s="1"/>
  <c r="M158" i="16" s="1"/>
  <c r="N158" i="16" s="1"/>
  <c r="J158" i="16"/>
  <c r="I158" i="16"/>
  <c r="C158" i="16"/>
  <c r="D158" i="16" s="1"/>
  <c r="G158" i="16" s="1"/>
  <c r="H158" i="16" s="1"/>
  <c r="M157" i="16"/>
  <c r="N157" i="16" s="1"/>
  <c r="L157" i="16"/>
  <c r="K157" i="16"/>
  <c r="J157" i="16"/>
  <c r="C157" i="16"/>
  <c r="D157" i="16" s="1"/>
  <c r="G157" i="16" s="1"/>
  <c r="H157" i="16" s="1"/>
  <c r="L156" i="16"/>
  <c r="M156" i="16" s="1"/>
  <c r="N156" i="16" s="1"/>
  <c r="K156" i="16"/>
  <c r="J156" i="16"/>
  <c r="C156" i="16"/>
  <c r="D156" i="16" s="1"/>
  <c r="G156" i="16" s="1"/>
  <c r="H156" i="16" s="1"/>
  <c r="K155" i="16"/>
  <c r="L155" i="16" s="1"/>
  <c r="M155" i="16" s="1"/>
  <c r="N155" i="16" s="1"/>
  <c r="J155" i="16"/>
  <c r="G155" i="16"/>
  <c r="H155" i="16" s="1"/>
  <c r="D155" i="16"/>
  <c r="C155" i="16"/>
  <c r="M154" i="16"/>
  <c r="N154" i="16" s="1"/>
  <c r="L154" i="16"/>
  <c r="K154" i="16"/>
  <c r="J154" i="16"/>
  <c r="D154" i="16"/>
  <c r="G154" i="16" s="1"/>
  <c r="H154" i="16" s="1"/>
  <c r="C154" i="16"/>
  <c r="K153" i="16"/>
  <c r="L153" i="16" s="1"/>
  <c r="M153" i="16" s="1"/>
  <c r="N153" i="16" s="1"/>
  <c r="J153" i="16"/>
  <c r="C153" i="16"/>
  <c r="D153" i="16" s="1"/>
  <c r="G153" i="16" s="1"/>
  <c r="H153" i="16" s="1"/>
  <c r="K152" i="16"/>
  <c r="L152" i="16" s="1"/>
  <c r="M152" i="16" s="1"/>
  <c r="N152" i="16" s="1"/>
  <c r="J152" i="16"/>
  <c r="H152" i="16"/>
  <c r="D152" i="16"/>
  <c r="G152" i="16" s="1"/>
  <c r="C152" i="16"/>
  <c r="M151" i="16"/>
  <c r="N151" i="16" s="1"/>
  <c r="L151" i="16"/>
  <c r="K151" i="16"/>
  <c r="J151" i="16"/>
  <c r="C151" i="16"/>
  <c r="D151" i="16" s="1"/>
  <c r="G151" i="16" s="1"/>
  <c r="H151" i="16" s="1"/>
  <c r="L150" i="16"/>
  <c r="M150" i="16" s="1"/>
  <c r="N150" i="16" s="1"/>
  <c r="K150" i="16"/>
  <c r="J150" i="16"/>
  <c r="C150" i="16"/>
  <c r="D150" i="16" s="1"/>
  <c r="G150" i="16" s="1"/>
  <c r="H150" i="16" s="1"/>
  <c r="M149" i="16"/>
  <c r="N149" i="16" s="1"/>
  <c r="L149" i="16"/>
  <c r="K149" i="16"/>
  <c r="J149" i="16"/>
  <c r="I149" i="16"/>
  <c r="C149" i="16"/>
  <c r="D149" i="16" s="1"/>
  <c r="G149" i="16" s="1"/>
  <c r="H149" i="16" s="1"/>
  <c r="L148" i="16"/>
  <c r="L147" i="16"/>
  <c r="L146" i="16"/>
  <c r="L145" i="16"/>
  <c r="L144" i="16"/>
  <c r="K143" i="16"/>
  <c r="L143" i="16" s="1"/>
  <c r="M143" i="16" s="1"/>
  <c r="N143" i="16" s="1"/>
  <c r="J143" i="16"/>
  <c r="G143" i="16"/>
  <c r="H143" i="16" s="1"/>
  <c r="D143" i="16"/>
  <c r="C143" i="16"/>
  <c r="L142" i="16"/>
  <c r="M142" i="16" s="1"/>
  <c r="N142" i="16" s="1"/>
  <c r="K142" i="16"/>
  <c r="J142" i="16"/>
  <c r="D142" i="16"/>
  <c r="G142" i="16" s="1"/>
  <c r="H142" i="16" s="1"/>
  <c r="C142" i="16"/>
  <c r="K141" i="16"/>
  <c r="L141" i="16" s="1"/>
  <c r="M141" i="16" s="1"/>
  <c r="N141" i="16" s="1"/>
  <c r="J141" i="16"/>
  <c r="I141" i="16"/>
  <c r="D141" i="16"/>
  <c r="G141" i="16" s="1"/>
  <c r="H141" i="16" s="1"/>
  <c r="C141" i="16"/>
  <c r="M140" i="16"/>
  <c r="N140" i="16" s="1"/>
  <c r="K140" i="16"/>
  <c r="L140" i="16" s="1"/>
  <c r="J140" i="16"/>
  <c r="C140" i="16"/>
  <c r="D140" i="16" s="1"/>
  <c r="G140" i="16" s="1"/>
  <c r="H140" i="16" s="1"/>
  <c r="K139" i="16"/>
  <c r="L139" i="16" s="1"/>
  <c r="M139" i="16" s="1"/>
  <c r="N139" i="16" s="1"/>
  <c r="J139" i="16"/>
  <c r="G139" i="16"/>
  <c r="H139" i="16" s="1"/>
  <c r="D139" i="16"/>
  <c r="C139" i="16"/>
  <c r="K138" i="16"/>
  <c r="L138" i="16" s="1"/>
  <c r="M138" i="16" s="1"/>
  <c r="N138" i="16" s="1"/>
  <c r="J138" i="16"/>
  <c r="C138" i="16"/>
  <c r="D138" i="16" s="1"/>
  <c r="G138" i="16" s="1"/>
  <c r="H138" i="16" s="1"/>
  <c r="I138" i="16" s="1"/>
  <c r="N137" i="16"/>
  <c r="M137" i="16"/>
  <c r="L137" i="16"/>
  <c r="K137" i="16"/>
  <c r="J137" i="16"/>
  <c r="G137" i="16"/>
  <c r="H137" i="16" s="1"/>
  <c r="D137" i="16"/>
  <c r="C137" i="16"/>
  <c r="L136" i="16"/>
  <c r="M136" i="16" s="1"/>
  <c r="N136" i="16" s="1"/>
  <c r="K136" i="16"/>
  <c r="J136" i="16"/>
  <c r="C136" i="16"/>
  <c r="D136" i="16" s="1"/>
  <c r="G136" i="16" s="1"/>
  <c r="H136" i="16" s="1"/>
  <c r="L135" i="16"/>
  <c r="M135" i="16" s="1"/>
  <c r="N135" i="16" s="1"/>
  <c r="K135" i="16"/>
  <c r="J135" i="16"/>
  <c r="D135" i="16"/>
  <c r="G135" i="16" s="1"/>
  <c r="H135" i="16" s="1"/>
  <c r="C135" i="16"/>
  <c r="M134" i="16"/>
  <c r="N134" i="16" s="1"/>
  <c r="L134" i="16"/>
  <c r="K134" i="16"/>
  <c r="J134" i="16"/>
  <c r="C134" i="16"/>
  <c r="D134" i="16" s="1"/>
  <c r="G134" i="16" s="1"/>
  <c r="H134" i="16" s="1"/>
  <c r="K133" i="16"/>
  <c r="L133" i="16" s="1"/>
  <c r="M133" i="16" s="1"/>
  <c r="N133" i="16" s="1"/>
  <c r="J133" i="16"/>
  <c r="H133" i="16"/>
  <c r="D133" i="16"/>
  <c r="G133" i="16" s="1"/>
  <c r="C133" i="16"/>
  <c r="K132" i="16"/>
  <c r="L132" i="16" s="1"/>
  <c r="M132" i="16" s="1"/>
  <c r="N132" i="16" s="1"/>
  <c r="J132" i="16"/>
  <c r="C132" i="16"/>
  <c r="D132" i="16" s="1"/>
  <c r="G132" i="16" s="1"/>
  <c r="H132" i="16" s="1"/>
  <c r="L131" i="16"/>
  <c r="M131" i="16" s="1"/>
  <c r="N131" i="16" s="1"/>
  <c r="K131" i="16"/>
  <c r="J131" i="16"/>
  <c r="D131" i="16"/>
  <c r="G131" i="16" s="1"/>
  <c r="H131" i="16" s="1"/>
  <c r="C131" i="16"/>
  <c r="K130" i="16"/>
  <c r="L130" i="16" s="1"/>
  <c r="M130" i="16" s="1"/>
  <c r="N130" i="16" s="1"/>
  <c r="J130" i="16"/>
  <c r="I130" i="16"/>
  <c r="G130" i="16"/>
  <c r="H130" i="16" s="1"/>
  <c r="C130" i="16"/>
  <c r="D130" i="16" s="1"/>
  <c r="M129" i="16"/>
  <c r="N129" i="16" s="1"/>
  <c r="L129" i="16"/>
  <c r="K129" i="16"/>
  <c r="J129" i="16"/>
  <c r="C129" i="16"/>
  <c r="D129" i="16" s="1"/>
  <c r="G129" i="16" s="1"/>
  <c r="H129" i="16" s="1"/>
  <c r="K128" i="16"/>
  <c r="L128" i="16" s="1"/>
  <c r="M128" i="16" s="1"/>
  <c r="N128" i="16" s="1"/>
  <c r="J128" i="16"/>
  <c r="I128" i="16"/>
  <c r="G128" i="16"/>
  <c r="H128" i="16" s="1"/>
  <c r="D128" i="16"/>
  <c r="C128" i="16"/>
  <c r="L127" i="16"/>
  <c r="M127" i="16" s="1"/>
  <c r="N127" i="16" s="1"/>
  <c r="O127" i="16" s="1"/>
  <c r="P127" i="16" s="1"/>
  <c r="K127" i="16"/>
  <c r="J127" i="16"/>
  <c r="G127" i="16"/>
  <c r="H127" i="16" s="1"/>
  <c r="I127" i="16" s="1"/>
  <c r="D127" i="16"/>
  <c r="C127" i="16"/>
  <c r="K126" i="16"/>
  <c r="L126" i="16" s="1"/>
  <c r="M126" i="16" s="1"/>
  <c r="N126" i="16" s="1"/>
  <c r="J126" i="16"/>
  <c r="C126" i="16"/>
  <c r="D126" i="16" s="1"/>
  <c r="G126" i="16" s="1"/>
  <c r="H126" i="16" s="1"/>
  <c r="M125" i="16"/>
  <c r="N125" i="16" s="1"/>
  <c r="L125" i="16"/>
  <c r="K125" i="16"/>
  <c r="J125" i="16"/>
  <c r="C125" i="16"/>
  <c r="D125" i="16" s="1"/>
  <c r="G125" i="16" s="1"/>
  <c r="H125" i="16" s="1"/>
  <c r="K124" i="16"/>
  <c r="L124" i="16" s="1"/>
  <c r="M124" i="16" s="1"/>
  <c r="N124" i="16" s="1"/>
  <c r="J124" i="16"/>
  <c r="I124" i="16"/>
  <c r="H124" i="16"/>
  <c r="G124" i="16"/>
  <c r="D124" i="16"/>
  <c r="C124" i="16"/>
  <c r="M123" i="16"/>
  <c r="N123" i="16" s="1"/>
  <c r="L123" i="16"/>
  <c r="K123" i="16"/>
  <c r="J123" i="16"/>
  <c r="C123" i="16"/>
  <c r="D123" i="16" s="1"/>
  <c r="G123" i="16" s="1"/>
  <c r="H123" i="16" s="1"/>
  <c r="K122" i="16"/>
  <c r="L122" i="16" s="1"/>
  <c r="M122" i="16" s="1"/>
  <c r="N122" i="16" s="1"/>
  <c r="J122" i="16"/>
  <c r="H122" i="16"/>
  <c r="G122" i="16"/>
  <c r="C122" i="16"/>
  <c r="D122" i="16" s="1"/>
  <c r="L121" i="16"/>
  <c r="M121" i="16" s="1"/>
  <c r="N121" i="16" s="1"/>
  <c r="K121" i="16"/>
  <c r="J121" i="16"/>
  <c r="D121" i="16"/>
  <c r="G121" i="16" s="1"/>
  <c r="H121" i="16" s="1"/>
  <c r="C121" i="16"/>
  <c r="K120" i="16"/>
  <c r="L120" i="16" s="1"/>
  <c r="M120" i="16" s="1"/>
  <c r="N120" i="16" s="1"/>
  <c r="J120" i="16"/>
  <c r="D120" i="16"/>
  <c r="G120" i="16" s="1"/>
  <c r="H120" i="16" s="1"/>
  <c r="C120" i="16"/>
  <c r="L119" i="16"/>
  <c r="L118" i="16"/>
  <c r="L117" i="16"/>
  <c r="L116" i="16"/>
  <c r="N115" i="16"/>
  <c r="M115" i="16"/>
  <c r="L115" i="16"/>
  <c r="K115" i="16"/>
  <c r="J115" i="16"/>
  <c r="C115" i="16"/>
  <c r="D115" i="16" s="1"/>
  <c r="G115" i="16" s="1"/>
  <c r="H115" i="16" s="1"/>
  <c r="K114" i="16"/>
  <c r="L114" i="16" s="1"/>
  <c r="M114" i="16" s="1"/>
  <c r="N114" i="16" s="1"/>
  <c r="J114" i="16"/>
  <c r="I114" i="16"/>
  <c r="H114" i="16"/>
  <c r="G114" i="16"/>
  <c r="C114" i="16"/>
  <c r="D114" i="16" s="1"/>
  <c r="M113" i="16"/>
  <c r="N113" i="16" s="1"/>
  <c r="L113" i="16"/>
  <c r="K113" i="16"/>
  <c r="J113" i="16"/>
  <c r="C113" i="16"/>
  <c r="D113" i="16" s="1"/>
  <c r="G113" i="16" s="1"/>
  <c r="H113" i="16" s="1"/>
  <c r="K112" i="16"/>
  <c r="L112" i="16" s="1"/>
  <c r="M112" i="16" s="1"/>
  <c r="N112" i="16" s="1"/>
  <c r="J112" i="16"/>
  <c r="I112" i="16"/>
  <c r="G112" i="16"/>
  <c r="H112" i="16" s="1"/>
  <c r="D112" i="16"/>
  <c r="C112" i="16"/>
  <c r="L111" i="16"/>
  <c r="M111" i="16" s="1"/>
  <c r="N111" i="16" s="1"/>
  <c r="O111" i="16" s="1"/>
  <c r="P111" i="16" s="1"/>
  <c r="K111" i="16"/>
  <c r="J111" i="16"/>
  <c r="G111" i="16"/>
  <c r="H111" i="16" s="1"/>
  <c r="I111" i="16" s="1"/>
  <c r="D111" i="16"/>
  <c r="C111" i="16"/>
  <c r="K110" i="16"/>
  <c r="L110" i="16" s="1"/>
  <c r="M110" i="16" s="1"/>
  <c r="N110" i="16" s="1"/>
  <c r="J110" i="16"/>
  <c r="C110" i="16"/>
  <c r="D110" i="16" s="1"/>
  <c r="G110" i="16" s="1"/>
  <c r="H110" i="16" s="1"/>
  <c r="M109" i="16"/>
  <c r="N109" i="16" s="1"/>
  <c r="L109" i="16"/>
  <c r="K109" i="16"/>
  <c r="J109" i="16"/>
  <c r="C109" i="16"/>
  <c r="D109" i="16" s="1"/>
  <c r="G109" i="16" s="1"/>
  <c r="H109" i="16" s="1"/>
  <c r="K108" i="16"/>
  <c r="L108" i="16" s="1"/>
  <c r="M108" i="16" s="1"/>
  <c r="N108" i="16" s="1"/>
  <c r="J108" i="16"/>
  <c r="H108" i="16"/>
  <c r="I108" i="16" s="1"/>
  <c r="G108" i="16"/>
  <c r="D108" i="16"/>
  <c r="C108" i="16"/>
  <c r="M107" i="16"/>
  <c r="N107" i="16" s="1"/>
  <c r="L107" i="16"/>
  <c r="K107" i="16"/>
  <c r="J107" i="16"/>
  <c r="C107" i="16"/>
  <c r="D107" i="16" s="1"/>
  <c r="G107" i="16" s="1"/>
  <c r="H107" i="16" s="1"/>
  <c r="K106" i="16"/>
  <c r="L106" i="16" s="1"/>
  <c r="M106" i="16" s="1"/>
  <c r="N106" i="16" s="1"/>
  <c r="J106" i="16"/>
  <c r="H106" i="16"/>
  <c r="G106" i="16"/>
  <c r="C106" i="16"/>
  <c r="D106" i="16" s="1"/>
  <c r="L105" i="16"/>
  <c r="M105" i="16" s="1"/>
  <c r="N105" i="16" s="1"/>
  <c r="K105" i="16"/>
  <c r="J105" i="16"/>
  <c r="D105" i="16"/>
  <c r="G105" i="16" s="1"/>
  <c r="H105" i="16" s="1"/>
  <c r="C105" i="16"/>
  <c r="K104" i="16"/>
  <c r="L104" i="16" s="1"/>
  <c r="M104" i="16" s="1"/>
  <c r="N104" i="16" s="1"/>
  <c r="J104" i="16"/>
  <c r="D104" i="16"/>
  <c r="G104" i="16" s="1"/>
  <c r="H104" i="16" s="1"/>
  <c r="C104" i="16"/>
  <c r="K103" i="16"/>
  <c r="L103" i="16" s="1"/>
  <c r="M103" i="16" s="1"/>
  <c r="N103" i="16" s="1"/>
  <c r="J103" i="16"/>
  <c r="D103" i="16"/>
  <c r="G103" i="16" s="1"/>
  <c r="H103" i="16" s="1"/>
  <c r="C103" i="16"/>
  <c r="K102" i="16"/>
  <c r="L102" i="16" s="1"/>
  <c r="M102" i="16" s="1"/>
  <c r="N102" i="16" s="1"/>
  <c r="J102" i="16"/>
  <c r="G102" i="16"/>
  <c r="H102" i="16" s="1"/>
  <c r="D102" i="16"/>
  <c r="C102" i="16"/>
  <c r="K101" i="16"/>
  <c r="L101" i="16" s="1"/>
  <c r="M101" i="16" s="1"/>
  <c r="N101" i="16" s="1"/>
  <c r="J101" i="16"/>
  <c r="C101" i="16"/>
  <c r="D101" i="16" s="1"/>
  <c r="G101" i="16" s="1"/>
  <c r="H101" i="16" s="1"/>
  <c r="N100" i="16"/>
  <c r="M100" i="16"/>
  <c r="K100" i="16"/>
  <c r="L100" i="16" s="1"/>
  <c r="J100" i="16"/>
  <c r="D100" i="16"/>
  <c r="G100" i="16" s="1"/>
  <c r="H100" i="16" s="1"/>
  <c r="C100" i="16"/>
  <c r="L99" i="16"/>
  <c r="M99" i="16" s="1"/>
  <c r="N99" i="16" s="1"/>
  <c r="K99" i="16"/>
  <c r="J99" i="16"/>
  <c r="C99" i="16"/>
  <c r="D99" i="16" s="1"/>
  <c r="G99" i="16" s="1"/>
  <c r="H99" i="16" s="1"/>
  <c r="M98" i="16"/>
  <c r="N98" i="16" s="1"/>
  <c r="L98" i="16"/>
  <c r="K98" i="16"/>
  <c r="J98" i="16"/>
  <c r="C98" i="16"/>
  <c r="D98" i="16" s="1"/>
  <c r="G98" i="16" s="1"/>
  <c r="H98" i="16" s="1"/>
  <c r="L97" i="16"/>
  <c r="M97" i="16" s="1"/>
  <c r="N97" i="16" s="1"/>
  <c r="K97" i="16"/>
  <c r="J97" i="16"/>
  <c r="C97" i="16"/>
  <c r="D97" i="16" s="1"/>
  <c r="G97" i="16" s="1"/>
  <c r="H97" i="16" s="1"/>
  <c r="M96" i="16"/>
  <c r="N96" i="16" s="1"/>
  <c r="L96" i="16"/>
  <c r="K96" i="16"/>
  <c r="J96" i="16"/>
  <c r="C96" i="16"/>
  <c r="D96" i="16" s="1"/>
  <c r="G96" i="16" s="1"/>
  <c r="H96" i="16" s="1"/>
  <c r="K95" i="16"/>
  <c r="L95" i="16" s="1"/>
  <c r="M95" i="16" s="1"/>
  <c r="N95" i="16" s="1"/>
  <c r="J95" i="16"/>
  <c r="H95" i="16"/>
  <c r="I95" i="16" s="1"/>
  <c r="G95" i="16"/>
  <c r="D95" i="16"/>
  <c r="C95" i="16"/>
  <c r="N94" i="16"/>
  <c r="M94" i="16"/>
  <c r="L94" i="16"/>
  <c r="K94" i="16"/>
  <c r="J94" i="16"/>
  <c r="D94" i="16"/>
  <c r="G94" i="16" s="1"/>
  <c r="H94" i="16" s="1"/>
  <c r="C94" i="16"/>
  <c r="K93" i="16"/>
  <c r="L93" i="16" s="1"/>
  <c r="M93" i="16" s="1"/>
  <c r="N93" i="16" s="1"/>
  <c r="J93" i="16"/>
  <c r="I93" i="16"/>
  <c r="H93" i="16"/>
  <c r="D93" i="16"/>
  <c r="G93" i="16" s="1"/>
  <c r="C93" i="16"/>
  <c r="M92" i="16"/>
  <c r="N92" i="16" s="1"/>
  <c r="K92" i="16"/>
  <c r="L92" i="16" s="1"/>
  <c r="J92" i="16"/>
  <c r="D92" i="16"/>
  <c r="G92" i="16" s="1"/>
  <c r="H92" i="16" s="1"/>
  <c r="C92" i="16"/>
  <c r="L91" i="16"/>
  <c r="L90" i="16"/>
  <c r="L89" i="16"/>
  <c r="L88" i="16"/>
  <c r="L87" i="16"/>
  <c r="L86" i="16"/>
  <c r="N85" i="16"/>
  <c r="M85" i="16"/>
  <c r="L85" i="16"/>
  <c r="K85" i="16"/>
  <c r="J85" i="16"/>
  <c r="H85" i="16"/>
  <c r="O85" i="16" s="1"/>
  <c r="D85" i="16"/>
  <c r="G85" i="16" s="1"/>
  <c r="C85" i="16"/>
  <c r="K84" i="16"/>
  <c r="L84" i="16" s="1"/>
  <c r="M84" i="16" s="1"/>
  <c r="N84" i="16" s="1"/>
  <c r="J84" i="16"/>
  <c r="C84" i="16"/>
  <c r="D84" i="16" s="1"/>
  <c r="G84" i="16" s="1"/>
  <c r="H84" i="16" s="1"/>
  <c r="M83" i="16"/>
  <c r="N83" i="16" s="1"/>
  <c r="L83" i="16"/>
  <c r="K83" i="16"/>
  <c r="J83" i="16"/>
  <c r="D83" i="16"/>
  <c r="G83" i="16" s="1"/>
  <c r="H83" i="16" s="1"/>
  <c r="C83" i="16"/>
  <c r="K82" i="16"/>
  <c r="L82" i="16" s="1"/>
  <c r="M82" i="16" s="1"/>
  <c r="N82" i="16" s="1"/>
  <c r="J82" i="16"/>
  <c r="H82" i="16"/>
  <c r="O82" i="16" s="1"/>
  <c r="G82" i="16"/>
  <c r="C82" i="16"/>
  <c r="D82" i="16" s="1"/>
  <c r="L81" i="16"/>
  <c r="M81" i="16" s="1"/>
  <c r="N81" i="16" s="1"/>
  <c r="K81" i="16"/>
  <c r="J81" i="16"/>
  <c r="D81" i="16"/>
  <c r="G81" i="16" s="1"/>
  <c r="H81" i="16" s="1"/>
  <c r="C81" i="16"/>
  <c r="K80" i="16"/>
  <c r="L80" i="16" s="1"/>
  <c r="M80" i="16" s="1"/>
  <c r="N80" i="16" s="1"/>
  <c r="J80" i="16"/>
  <c r="G80" i="16"/>
  <c r="H80" i="16" s="1"/>
  <c r="O80" i="16" s="1"/>
  <c r="D80" i="16"/>
  <c r="C80" i="16"/>
  <c r="K79" i="16"/>
  <c r="L79" i="16" s="1"/>
  <c r="M79" i="16" s="1"/>
  <c r="N79" i="16" s="1"/>
  <c r="O79" i="16" s="1"/>
  <c r="P79" i="16" s="1"/>
  <c r="J79" i="16"/>
  <c r="D79" i="16"/>
  <c r="G79" i="16" s="1"/>
  <c r="H79" i="16" s="1"/>
  <c r="I79" i="16" s="1"/>
  <c r="C79" i="16"/>
  <c r="K78" i="16"/>
  <c r="L78" i="16" s="1"/>
  <c r="M78" i="16" s="1"/>
  <c r="N78" i="16" s="1"/>
  <c r="J78" i="16"/>
  <c r="I78" i="16"/>
  <c r="H78" i="16"/>
  <c r="G78" i="16"/>
  <c r="D78" i="16"/>
  <c r="C78" i="16"/>
  <c r="M77" i="16"/>
  <c r="N77" i="16" s="1"/>
  <c r="L77" i="16"/>
  <c r="K77" i="16"/>
  <c r="J77" i="16"/>
  <c r="C77" i="16"/>
  <c r="D77" i="16" s="1"/>
  <c r="G77" i="16" s="1"/>
  <c r="H77" i="16" s="1"/>
  <c r="K76" i="16"/>
  <c r="L76" i="16" s="1"/>
  <c r="M76" i="16" s="1"/>
  <c r="N76" i="16" s="1"/>
  <c r="J76" i="16"/>
  <c r="C76" i="16"/>
  <c r="D76" i="16" s="1"/>
  <c r="G76" i="16" s="1"/>
  <c r="H76" i="16" s="1"/>
  <c r="K75" i="16"/>
  <c r="L75" i="16" s="1"/>
  <c r="M75" i="16" s="1"/>
  <c r="N75" i="16" s="1"/>
  <c r="J75" i="16"/>
  <c r="G75" i="16"/>
  <c r="H75" i="16" s="1"/>
  <c r="D75" i="16"/>
  <c r="C75" i="16"/>
  <c r="L74" i="16"/>
  <c r="M74" i="16" s="1"/>
  <c r="N74" i="16" s="1"/>
  <c r="K74" i="16"/>
  <c r="J74" i="16"/>
  <c r="C74" i="16"/>
  <c r="D74" i="16" s="1"/>
  <c r="G74" i="16" s="1"/>
  <c r="H74" i="16" s="1"/>
  <c r="K73" i="16"/>
  <c r="L73" i="16" s="1"/>
  <c r="M73" i="16" s="1"/>
  <c r="N73" i="16" s="1"/>
  <c r="J73" i="16"/>
  <c r="I73" i="16"/>
  <c r="C73" i="16"/>
  <c r="D73" i="16" s="1"/>
  <c r="G73" i="16" s="1"/>
  <c r="H73" i="16" s="1"/>
  <c r="N72" i="16"/>
  <c r="M72" i="16"/>
  <c r="L72" i="16"/>
  <c r="K72" i="16"/>
  <c r="J72" i="16"/>
  <c r="G72" i="16"/>
  <c r="H72" i="16" s="1"/>
  <c r="D72" i="16"/>
  <c r="C72" i="16"/>
  <c r="M71" i="16"/>
  <c r="N71" i="16" s="1"/>
  <c r="L71" i="16"/>
  <c r="K71" i="16"/>
  <c r="J71" i="16"/>
  <c r="D71" i="16"/>
  <c r="G71" i="16" s="1"/>
  <c r="H71" i="16" s="1"/>
  <c r="C71" i="16"/>
  <c r="K70" i="16"/>
  <c r="L70" i="16" s="1"/>
  <c r="M70" i="16" s="1"/>
  <c r="N70" i="16" s="1"/>
  <c r="J70" i="16"/>
  <c r="H70" i="16"/>
  <c r="I70" i="16" s="1"/>
  <c r="G70" i="16"/>
  <c r="D70" i="16"/>
  <c r="C70" i="16"/>
  <c r="N69" i="16"/>
  <c r="M69" i="16"/>
  <c r="L69" i="16"/>
  <c r="K69" i="16"/>
  <c r="J69" i="16"/>
  <c r="G69" i="16"/>
  <c r="H69" i="16" s="1"/>
  <c r="I69" i="16" s="1"/>
  <c r="D69" i="16"/>
  <c r="C69" i="16"/>
  <c r="K68" i="16"/>
  <c r="L68" i="16" s="1"/>
  <c r="M68" i="16" s="1"/>
  <c r="N68" i="16" s="1"/>
  <c r="J68" i="16"/>
  <c r="C68" i="16"/>
  <c r="D68" i="16" s="1"/>
  <c r="G68" i="16" s="1"/>
  <c r="H68" i="16" s="1"/>
  <c r="O67" i="16"/>
  <c r="P67" i="16" s="1"/>
  <c r="Q67" i="16" s="1"/>
  <c r="K67" i="16"/>
  <c r="L67" i="16" s="1"/>
  <c r="M67" i="16" s="1"/>
  <c r="N67" i="16" s="1"/>
  <c r="J67" i="16"/>
  <c r="G67" i="16"/>
  <c r="H67" i="16" s="1"/>
  <c r="I67" i="16" s="1"/>
  <c r="D67" i="16"/>
  <c r="C67" i="16"/>
  <c r="L66" i="16"/>
  <c r="M66" i="16" s="1"/>
  <c r="N66" i="16" s="1"/>
  <c r="K66" i="16"/>
  <c r="J66" i="16"/>
  <c r="C66" i="16"/>
  <c r="D66" i="16" s="1"/>
  <c r="G66" i="16" s="1"/>
  <c r="H66" i="16" s="1"/>
  <c r="K65" i="16"/>
  <c r="L65" i="16" s="1"/>
  <c r="M65" i="16" s="1"/>
  <c r="N65" i="16" s="1"/>
  <c r="J65" i="16"/>
  <c r="C65" i="16"/>
  <c r="D65" i="16" s="1"/>
  <c r="G65" i="16" s="1"/>
  <c r="H65" i="16" s="1"/>
  <c r="O65" i="16" s="1"/>
  <c r="N64" i="16"/>
  <c r="M64" i="16"/>
  <c r="L64" i="16"/>
  <c r="K64" i="16"/>
  <c r="J64" i="16"/>
  <c r="I64" i="16"/>
  <c r="H64" i="16"/>
  <c r="O64" i="16" s="1"/>
  <c r="P64" i="16" s="1"/>
  <c r="Q64" i="16" s="1"/>
  <c r="D64" i="16"/>
  <c r="G64" i="16" s="1"/>
  <c r="C64" i="16"/>
  <c r="K63" i="16"/>
  <c r="L63" i="16" s="1"/>
  <c r="M63" i="16" s="1"/>
  <c r="N63" i="16" s="1"/>
  <c r="J63" i="16"/>
  <c r="C63" i="16"/>
  <c r="D63" i="16" s="1"/>
  <c r="G63" i="16" s="1"/>
  <c r="H63" i="16" s="1"/>
  <c r="K62" i="16"/>
  <c r="L62" i="16" s="1"/>
  <c r="M62" i="16" s="1"/>
  <c r="N62" i="16" s="1"/>
  <c r="J62" i="16"/>
  <c r="H62" i="16"/>
  <c r="G62" i="16"/>
  <c r="D62" i="16"/>
  <c r="C62" i="16"/>
  <c r="L61" i="16"/>
  <c r="L60" i="16"/>
  <c r="L59" i="16"/>
  <c r="L58" i="16"/>
  <c r="K57" i="16"/>
  <c r="L57" i="16" s="1"/>
  <c r="M57" i="16" s="1"/>
  <c r="N57" i="16" s="1"/>
  <c r="J57" i="16"/>
  <c r="C57" i="16"/>
  <c r="D57" i="16" s="1"/>
  <c r="G57" i="16" s="1"/>
  <c r="H57" i="16" s="1"/>
  <c r="N56" i="16"/>
  <c r="M56" i="16"/>
  <c r="L56" i="16"/>
  <c r="K56" i="16"/>
  <c r="J56" i="16"/>
  <c r="I56" i="16"/>
  <c r="H56" i="16"/>
  <c r="O56" i="16" s="1"/>
  <c r="P56" i="16" s="1"/>
  <c r="Q56" i="16" s="1"/>
  <c r="G56" i="16"/>
  <c r="D56" i="16"/>
  <c r="C56" i="16"/>
  <c r="K55" i="16"/>
  <c r="L55" i="16" s="1"/>
  <c r="M55" i="16" s="1"/>
  <c r="N55" i="16" s="1"/>
  <c r="J55" i="16"/>
  <c r="D55" i="16"/>
  <c r="G55" i="16" s="1"/>
  <c r="H55" i="16" s="1"/>
  <c r="C55" i="16"/>
  <c r="K54" i="16"/>
  <c r="L54" i="16" s="1"/>
  <c r="M54" i="16" s="1"/>
  <c r="N54" i="16" s="1"/>
  <c r="J54" i="16"/>
  <c r="I54" i="16"/>
  <c r="H54" i="16"/>
  <c r="O54" i="16" s="1"/>
  <c r="G54" i="16"/>
  <c r="D54" i="16"/>
  <c r="C54" i="16"/>
  <c r="N53" i="16"/>
  <c r="M53" i="16"/>
  <c r="L53" i="16"/>
  <c r="K53" i="16"/>
  <c r="J53" i="16"/>
  <c r="C53" i="16"/>
  <c r="D53" i="16" s="1"/>
  <c r="G53" i="16" s="1"/>
  <c r="H53" i="16" s="1"/>
  <c r="L52" i="16"/>
  <c r="M52" i="16" s="1"/>
  <c r="N52" i="16" s="1"/>
  <c r="K52" i="16"/>
  <c r="J52" i="16"/>
  <c r="C52" i="16"/>
  <c r="D52" i="16" s="1"/>
  <c r="G52" i="16" s="1"/>
  <c r="H52" i="16" s="1"/>
  <c r="K51" i="16"/>
  <c r="L51" i="16" s="1"/>
  <c r="M51" i="16" s="1"/>
  <c r="N51" i="16" s="1"/>
  <c r="J51" i="16"/>
  <c r="G51" i="16"/>
  <c r="H51" i="16" s="1"/>
  <c r="O51" i="16" s="1"/>
  <c r="D51" i="16"/>
  <c r="C51" i="16"/>
  <c r="L50" i="16"/>
  <c r="M50" i="16" s="1"/>
  <c r="N50" i="16" s="1"/>
  <c r="K50" i="16"/>
  <c r="J50" i="16"/>
  <c r="C50" i="16"/>
  <c r="D50" i="16" s="1"/>
  <c r="G50" i="16" s="1"/>
  <c r="H50" i="16" s="1"/>
  <c r="I50" i="16" s="1"/>
  <c r="K49" i="16"/>
  <c r="L49" i="16" s="1"/>
  <c r="M49" i="16" s="1"/>
  <c r="N49" i="16" s="1"/>
  <c r="J49" i="16"/>
  <c r="C49" i="16"/>
  <c r="D49" i="16" s="1"/>
  <c r="G49" i="16" s="1"/>
  <c r="H49" i="16" s="1"/>
  <c r="N48" i="16"/>
  <c r="L48" i="16"/>
  <c r="M48" i="16" s="1"/>
  <c r="K48" i="16"/>
  <c r="J48" i="16"/>
  <c r="D48" i="16"/>
  <c r="G48" i="16" s="1"/>
  <c r="H48" i="16" s="1"/>
  <c r="C48" i="16"/>
  <c r="K47" i="16"/>
  <c r="L47" i="16" s="1"/>
  <c r="M47" i="16" s="1"/>
  <c r="N47" i="16" s="1"/>
  <c r="J47" i="16"/>
  <c r="C47" i="16"/>
  <c r="D47" i="16" s="1"/>
  <c r="G47" i="16" s="1"/>
  <c r="H47" i="16" s="1"/>
  <c r="K46" i="16"/>
  <c r="L46" i="16" s="1"/>
  <c r="M46" i="16" s="1"/>
  <c r="N46" i="16" s="1"/>
  <c r="J46" i="16"/>
  <c r="D46" i="16"/>
  <c r="G46" i="16" s="1"/>
  <c r="H46" i="16" s="1"/>
  <c r="C46" i="16"/>
  <c r="K45" i="16"/>
  <c r="L45" i="16" s="1"/>
  <c r="M45" i="16" s="1"/>
  <c r="N45" i="16" s="1"/>
  <c r="J45" i="16"/>
  <c r="D45" i="16"/>
  <c r="G45" i="16" s="1"/>
  <c r="H45" i="16" s="1"/>
  <c r="C45" i="16"/>
  <c r="K44" i="16"/>
  <c r="L44" i="16" s="1"/>
  <c r="M44" i="16" s="1"/>
  <c r="N44" i="16" s="1"/>
  <c r="J44" i="16"/>
  <c r="C44" i="16"/>
  <c r="D44" i="16" s="1"/>
  <c r="G44" i="16" s="1"/>
  <c r="H44" i="16" s="1"/>
  <c r="K43" i="16"/>
  <c r="L43" i="16" s="1"/>
  <c r="M43" i="16" s="1"/>
  <c r="N43" i="16" s="1"/>
  <c r="J43" i="16"/>
  <c r="C43" i="16"/>
  <c r="D43" i="16" s="1"/>
  <c r="G43" i="16" s="1"/>
  <c r="H43" i="16" s="1"/>
  <c r="L42" i="16"/>
  <c r="M42" i="16" s="1"/>
  <c r="N42" i="16" s="1"/>
  <c r="K42" i="16"/>
  <c r="J42" i="16"/>
  <c r="C42" i="16"/>
  <c r="D42" i="16" s="1"/>
  <c r="G42" i="16" s="1"/>
  <c r="H42" i="16" s="1"/>
  <c r="K41" i="16"/>
  <c r="L41" i="16" s="1"/>
  <c r="M41" i="16" s="1"/>
  <c r="N41" i="16" s="1"/>
  <c r="J41" i="16"/>
  <c r="C41" i="16"/>
  <c r="D41" i="16" s="1"/>
  <c r="G41" i="16" s="1"/>
  <c r="H41" i="16" s="1"/>
  <c r="L40" i="16"/>
  <c r="M40" i="16" s="1"/>
  <c r="N40" i="16" s="1"/>
  <c r="K40" i="16"/>
  <c r="J40" i="16"/>
  <c r="G40" i="16"/>
  <c r="H40" i="16" s="1"/>
  <c r="D40" i="16"/>
  <c r="C40" i="16"/>
  <c r="K39" i="16"/>
  <c r="L39" i="16" s="1"/>
  <c r="M39" i="16" s="1"/>
  <c r="N39" i="16" s="1"/>
  <c r="J39" i="16"/>
  <c r="D39" i="16"/>
  <c r="G39" i="16" s="1"/>
  <c r="H39" i="16" s="1"/>
  <c r="C39" i="16"/>
  <c r="K38" i="16"/>
  <c r="L38" i="16" s="1"/>
  <c r="M38" i="16" s="1"/>
  <c r="N38" i="16" s="1"/>
  <c r="J38" i="16"/>
  <c r="D38" i="16"/>
  <c r="G38" i="16" s="1"/>
  <c r="H38" i="16" s="1"/>
  <c r="C38" i="16"/>
  <c r="K37" i="16"/>
  <c r="L37" i="16" s="1"/>
  <c r="M37" i="16" s="1"/>
  <c r="N37" i="16" s="1"/>
  <c r="J37" i="16"/>
  <c r="G37" i="16"/>
  <c r="H37" i="16" s="1"/>
  <c r="C37" i="16"/>
  <c r="D37" i="16" s="1"/>
  <c r="K36" i="16"/>
  <c r="L36" i="16" s="1"/>
  <c r="M36" i="16" s="1"/>
  <c r="N36" i="16" s="1"/>
  <c r="J36" i="16"/>
  <c r="C36" i="16"/>
  <c r="D36" i="16" s="1"/>
  <c r="G36" i="16" s="1"/>
  <c r="H36" i="16" s="1"/>
  <c r="K35" i="16"/>
  <c r="L35" i="16" s="1"/>
  <c r="M35" i="16" s="1"/>
  <c r="N35" i="16" s="1"/>
  <c r="J35" i="16"/>
  <c r="C35" i="16"/>
  <c r="D35" i="16" s="1"/>
  <c r="G35" i="16" s="1"/>
  <c r="H35" i="16" s="1"/>
  <c r="M34" i="16"/>
  <c r="N34" i="16" s="1"/>
  <c r="L34" i="16"/>
  <c r="K34" i="16"/>
  <c r="J34" i="16"/>
  <c r="G34" i="16"/>
  <c r="H34" i="16" s="1"/>
  <c r="D34" i="16"/>
  <c r="C34" i="16"/>
  <c r="L33" i="16"/>
  <c r="L32" i="16"/>
  <c r="L31" i="16"/>
  <c r="L30" i="16"/>
  <c r="N29" i="16"/>
  <c r="K29" i="16"/>
  <c r="L29" i="16" s="1"/>
  <c r="M29" i="16" s="1"/>
  <c r="J29" i="16"/>
  <c r="D29" i="16"/>
  <c r="G29" i="16" s="1"/>
  <c r="H29" i="16" s="1"/>
  <c r="C29" i="16"/>
  <c r="K28" i="16"/>
  <c r="L28" i="16" s="1"/>
  <c r="M28" i="16" s="1"/>
  <c r="N28" i="16" s="1"/>
  <c r="J28" i="16"/>
  <c r="C28" i="16"/>
  <c r="D28" i="16" s="1"/>
  <c r="G28" i="16" s="1"/>
  <c r="H28" i="16" s="1"/>
  <c r="K27" i="16"/>
  <c r="L27" i="16" s="1"/>
  <c r="M27" i="16" s="1"/>
  <c r="N27" i="16" s="1"/>
  <c r="J27" i="16"/>
  <c r="C27" i="16"/>
  <c r="D27" i="16" s="1"/>
  <c r="G27" i="16" s="1"/>
  <c r="H27" i="16" s="1"/>
  <c r="I27" i="16" s="1"/>
  <c r="M26" i="16"/>
  <c r="N26" i="16" s="1"/>
  <c r="L26" i="16"/>
  <c r="K26" i="16"/>
  <c r="J26" i="16"/>
  <c r="C26" i="16"/>
  <c r="D26" i="16" s="1"/>
  <c r="G26" i="16" s="1"/>
  <c r="H26" i="16" s="1"/>
  <c r="L25" i="16"/>
  <c r="M25" i="16" s="1"/>
  <c r="N25" i="16" s="1"/>
  <c r="K25" i="16"/>
  <c r="J25" i="16"/>
  <c r="I25" i="16"/>
  <c r="C25" i="16"/>
  <c r="D25" i="16" s="1"/>
  <c r="G25" i="16" s="1"/>
  <c r="H25" i="16" s="1"/>
  <c r="N24" i="16"/>
  <c r="L24" i="16"/>
  <c r="M24" i="16" s="1"/>
  <c r="K24" i="16"/>
  <c r="J24" i="16"/>
  <c r="D24" i="16"/>
  <c r="G24" i="16" s="1"/>
  <c r="H24" i="16" s="1"/>
  <c r="C24" i="16"/>
  <c r="L23" i="16"/>
  <c r="M23" i="16" s="1"/>
  <c r="N23" i="16" s="1"/>
  <c r="K23" i="16"/>
  <c r="J23" i="16"/>
  <c r="D23" i="16"/>
  <c r="G23" i="16" s="1"/>
  <c r="H23" i="16" s="1"/>
  <c r="C23" i="16"/>
  <c r="K22" i="16"/>
  <c r="L22" i="16" s="1"/>
  <c r="M22" i="16" s="1"/>
  <c r="N22" i="16" s="1"/>
  <c r="J22" i="16"/>
  <c r="D22" i="16"/>
  <c r="G22" i="16" s="1"/>
  <c r="H22" i="16" s="1"/>
  <c r="C22" i="16"/>
  <c r="M21" i="16"/>
  <c r="N21" i="16" s="1"/>
  <c r="K21" i="16"/>
  <c r="L21" i="16" s="1"/>
  <c r="J21" i="16"/>
  <c r="D21" i="16"/>
  <c r="G21" i="16" s="1"/>
  <c r="H21" i="16" s="1"/>
  <c r="C21" i="16"/>
  <c r="L20" i="16"/>
  <c r="M20" i="16" s="1"/>
  <c r="N20" i="16" s="1"/>
  <c r="K20" i="16"/>
  <c r="J20" i="16"/>
  <c r="C20" i="16"/>
  <c r="D20" i="16" s="1"/>
  <c r="G20" i="16" s="1"/>
  <c r="H20" i="16" s="1"/>
  <c r="K19" i="16"/>
  <c r="L19" i="16" s="1"/>
  <c r="M19" i="16" s="1"/>
  <c r="N19" i="16" s="1"/>
  <c r="J19" i="16"/>
  <c r="C19" i="16"/>
  <c r="D19" i="16" s="1"/>
  <c r="G19" i="16" s="1"/>
  <c r="H19" i="16" s="1"/>
  <c r="L18" i="16"/>
  <c r="M18" i="16" s="1"/>
  <c r="N18" i="16" s="1"/>
  <c r="K18" i="16"/>
  <c r="J18" i="16"/>
  <c r="D18" i="16"/>
  <c r="G18" i="16" s="1"/>
  <c r="H18" i="16" s="1"/>
  <c r="C18" i="16"/>
  <c r="K17" i="16"/>
  <c r="L17" i="16" s="1"/>
  <c r="M17" i="16" s="1"/>
  <c r="N17" i="16" s="1"/>
  <c r="J17" i="16"/>
  <c r="I17" i="16"/>
  <c r="C17" i="16"/>
  <c r="D17" i="16" s="1"/>
  <c r="G17" i="16" s="1"/>
  <c r="H17" i="16" s="1"/>
  <c r="L16" i="16"/>
  <c r="M16" i="16" s="1"/>
  <c r="N16" i="16" s="1"/>
  <c r="K16" i="16"/>
  <c r="J16" i="16"/>
  <c r="I16" i="16"/>
  <c r="H16" i="16"/>
  <c r="G16" i="16"/>
  <c r="D16" i="16"/>
  <c r="C16" i="16"/>
  <c r="K15" i="16"/>
  <c r="L15" i="16" s="1"/>
  <c r="M15" i="16" s="1"/>
  <c r="N15" i="16" s="1"/>
  <c r="J15" i="16"/>
  <c r="C15" i="16"/>
  <c r="D15" i="16" s="1"/>
  <c r="G15" i="16" s="1"/>
  <c r="H15" i="16" s="1"/>
  <c r="N14" i="16"/>
  <c r="K14" i="16"/>
  <c r="L14" i="16" s="1"/>
  <c r="M14" i="16" s="1"/>
  <c r="J14" i="16"/>
  <c r="D14" i="16"/>
  <c r="G14" i="16" s="1"/>
  <c r="H14" i="16" s="1"/>
  <c r="C14" i="16"/>
  <c r="M13" i="16"/>
  <c r="N13" i="16" s="1"/>
  <c r="K13" i="16"/>
  <c r="L13" i="16" s="1"/>
  <c r="J13" i="16"/>
  <c r="C13" i="16"/>
  <c r="D13" i="16" s="1"/>
  <c r="G13" i="16" s="1"/>
  <c r="H13" i="16" s="1"/>
  <c r="M12" i="16"/>
  <c r="N12" i="16" s="1"/>
  <c r="K12" i="16"/>
  <c r="L12" i="16" s="1"/>
  <c r="J12" i="16"/>
  <c r="C12" i="16"/>
  <c r="D12" i="16" s="1"/>
  <c r="G12" i="16" s="1"/>
  <c r="H12" i="16" s="1"/>
  <c r="K11" i="16"/>
  <c r="L11" i="16" s="1"/>
  <c r="M11" i="16" s="1"/>
  <c r="N11" i="16" s="1"/>
  <c r="J11" i="16"/>
  <c r="G11" i="16"/>
  <c r="H11" i="16" s="1"/>
  <c r="C11" i="16"/>
  <c r="D11" i="16" s="1"/>
  <c r="L10" i="16"/>
  <c r="M10" i="16" s="1"/>
  <c r="N10" i="16" s="1"/>
  <c r="K10" i="16"/>
  <c r="J10" i="16"/>
  <c r="C10" i="16"/>
  <c r="D10" i="16" s="1"/>
  <c r="G10" i="16" s="1"/>
  <c r="H10" i="16" s="1"/>
  <c r="L9" i="16"/>
  <c r="M9" i="16" s="1"/>
  <c r="N9" i="16" s="1"/>
  <c r="K9" i="16"/>
  <c r="J9" i="16"/>
  <c r="G9" i="16"/>
  <c r="H9" i="16" s="1"/>
  <c r="O9" i="16" s="1"/>
  <c r="C9" i="16"/>
  <c r="D9" i="16" s="1"/>
  <c r="L8" i="16"/>
  <c r="M8" i="16" s="1"/>
  <c r="N8" i="16" s="1"/>
  <c r="K8" i="16"/>
  <c r="J8" i="16"/>
  <c r="I8" i="16"/>
  <c r="D8" i="16"/>
  <c r="G8" i="16" s="1"/>
  <c r="H8" i="16" s="1"/>
  <c r="O8" i="16" s="1"/>
  <c r="C8" i="16"/>
  <c r="L7" i="16"/>
  <c r="M7" i="16" s="1"/>
  <c r="N7" i="16" s="1"/>
  <c r="K7" i="16"/>
  <c r="J7" i="16"/>
  <c r="C7" i="16"/>
  <c r="D7" i="16" s="1"/>
  <c r="G7" i="16" s="1"/>
  <c r="H7" i="16" s="1"/>
  <c r="K6" i="16"/>
  <c r="L6" i="16" s="1"/>
  <c r="M6" i="16" s="1"/>
  <c r="N6" i="16" s="1"/>
  <c r="J6" i="16"/>
  <c r="G6" i="16"/>
  <c r="H6" i="16" s="1"/>
  <c r="D6" i="16"/>
  <c r="C6" i="16"/>
  <c r="L634" i="15"/>
  <c r="L633" i="15"/>
  <c r="L632" i="15"/>
  <c r="N631" i="15"/>
  <c r="M631" i="15"/>
  <c r="K631" i="15"/>
  <c r="L631" i="15" s="1"/>
  <c r="J631" i="15"/>
  <c r="C631" i="15"/>
  <c r="D631" i="15" s="1"/>
  <c r="G631" i="15" s="1"/>
  <c r="H631" i="15" s="1"/>
  <c r="K630" i="15"/>
  <c r="L630" i="15" s="1"/>
  <c r="M630" i="15" s="1"/>
  <c r="N630" i="15" s="1"/>
  <c r="J630" i="15"/>
  <c r="D630" i="15"/>
  <c r="G630" i="15" s="1"/>
  <c r="H630" i="15" s="1"/>
  <c r="C630" i="15"/>
  <c r="K629" i="15"/>
  <c r="L629" i="15" s="1"/>
  <c r="M629" i="15" s="1"/>
  <c r="N629" i="15" s="1"/>
  <c r="J629" i="15"/>
  <c r="I629" i="15"/>
  <c r="C629" i="15"/>
  <c r="D629" i="15" s="1"/>
  <c r="G629" i="15" s="1"/>
  <c r="H629" i="15" s="1"/>
  <c r="M628" i="15"/>
  <c r="N628" i="15" s="1"/>
  <c r="L628" i="15"/>
  <c r="K628" i="15"/>
  <c r="J628" i="15"/>
  <c r="C628" i="15"/>
  <c r="D628" i="15" s="1"/>
  <c r="G628" i="15" s="1"/>
  <c r="H628" i="15" s="1"/>
  <c r="K627" i="15"/>
  <c r="L627" i="15" s="1"/>
  <c r="M627" i="15" s="1"/>
  <c r="N627" i="15" s="1"/>
  <c r="J627" i="15"/>
  <c r="I627" i="15"/>
  <c r="D627" i="15"/>
  <c r="G627" i="15" s="1"/>
  <c r="H627" i="15" s="1"/>
  <c r="O627" i="15" s="1"/>
  <c r="C627" i="15"/>
  <c r="K626" i="15"/>
  <c r="L626" i="15" s="1"/>
  <c r="M626" i="15" s="1"/>
  <c r="N626" i="15" s="1"/>
  <c r="J626" i="15"/>
  <c r="D626" i="15"/>
  <c r="G626" i="15" s="1"/>
  <c r="H626" i="15" s="1"/>
  <c r="C626" i="15"/>
  <c r="M625" i="15"/>
  <c r="N625" i="15" s="1"/>
  <c r="L625" i="15"/>
  <c r="K625" i="15"/>
  <c r="J625" i="15"/>
  <c r="D625" i="15"/>
  <c r="G625" i="15" s="1"/>
  <c r="H625" i="15" s="1"/>
  <c r="C625" i="15"/>
  <c r="K624" i="15"/>
  <c r="L624" i="15" s="1"/>
  <c r="M624" i="15" s="1"/>
  <c r="N624" i="15" s="1"/>
  <c r="J624" i="15"/>
  <c r="C624" i="15"/>
  <c r="D624" i="15" s="1"/>
  <c r="G624" i="15" s="1"/>
  <c r="H624" i="15" s="1"/>
  <c r="M623" i="15"/>
  <c r="N623" i="15" s="1"/>
  <c r="K623" i="15"/>
  <c r="L623" i="15" s="1"/>
  <c r="J623" i="15"/>
  <c r="C623" i="15"/>
  <c r="D623" i="15" s="1"/>
  <c r="G623" i="15" s="1"/>
  <c r="H623" i="15" s="1"/>
  <c r="L622" i="15"/>
  <c r="M622" i="15" s="1"/>
  <c r="N622" i="15" s="1"/>
  <c r="O622" i="15" s="1"/>
  <c r="P622" i="15" s="1"/>
  <c r="K622" i="15"/>
  <c r="J622" i="15"/>
  <c r="C622" i="15"/>
  <c r="D622" i="15" s="1"/>
  <c r="G622" i="15" s="1"/>
  <c r="H622" i="15" s="1"/>
  <c r="I622" i="15" s="1"/>
  <c r="P621" i="15"/>
  <c r="Q621" i="15" s="1"/>
  <c r="O621" i="15"/>
  <c r="L621" i="15"/>
  <c r="M621" i="15" s="1"/>
  <c r="N621" i="15" s="1"/>
  <c r="K621" i="15"/>
  <c r="J621" i="15"/>
  <c r="G621" i="15"/>
  <c r="H621" i="15" s="1"/>
  <c r="I621" i="15" s="1"/>
  <c r="C621" i="15"/>
  <c r="D621" i="15" s="1"/>
  <c r="L620" i="15"/>
  <c r="M620" i="15" s="1"/>
  <c r="N620" i="15" s="1"/>
  <c r="K620" i="15"/>
  <c r="J620" i="15"/>
  <c r="I620" i="15"/>
  <c r="C620" i="15"/>
  <c r="D620" i="15" s="1"/>
  <c r="G620" i="15" s="1"/>
  <c r="H620" i="15" s="1"/>
  <c r="L619" i="15"/>
  <c r="M619" i="15" s="1"/>
  <c r="N619" i="15" s="1"/>
  <c r="K619" i="15"/>
  <c r="J619" i="15"/>
  <c r="C619" i="15"/>
  <c r="D619" i="15" s="1"/>
  <c r="G619" i="15" s="1"/>
  <c r="H619" i="15" s="1"/>
  <c r="N618" i="15"/>
  <c r="K618" i="15"/>
  <c r="L618" i="15" s="1"/>
  <c r="M618" i="15" s="1"/>
  <c r="J618" i="15"/>
  <c r="H618" i="15"/>
  <c r="G618" i="15"/>
  <c r="D618" i="15"/>
  <c r="C618" i="15"/>
  <c r="K617" i="15"/>
  <c r="L617" i="15" s="1"/>
  <c r="M617" i="15" s="1"/>
  <c r="N617" i="15" s="1"/>
  <c r="J617" i="15"/>
  <c r="H617" i="15"/>
  <c r="G617" i="15"/>
  <c r="D617" i="15"/>
  <c r="C617" i="15"/>
  <c r="K616" i="15"/>
  <c r="L616" i="15" s="1"/>
  <c r="M616" i="15" s="1"/>
  <c r="N616" i="15" s="1"/>
  <c r="J616" i="15"/>
  <c r="C616" i="15"/>
  <c r="D616" i="15" s="1"/>
  <c r="G616" i="15" s="1"/>
  <c r="H616" i="15" s="1"/>
  <c r="N615" i="15"/>
  <c r="M615" i="15"/>
  <c r="K615" i="15"/>
  <c r="L615" i="15" s="1"/>
  <c r="J615" i="15"/>
  <c r="D615" i="15"/>
  <c r="G615" i="15" s="1"/>
  <c r="H615" i="15" s="1"/>
  <c r="O615" i="15" s="1"/>
  <c r="C615" i="15"/>
  <c r="K614" i="15"/>
  <c r="L614" i="15" s="1"/>
  <c r="M614" i="15" s="1"/>
  <c r="N614" i="15" s="1"/>
  <c r="J614" i="15"/>
  <c r="C614" i="15"/>
  <c r="D614" i="15" s="1"/>
  <c r="G614" i="15" s="1"/>
  <c r="H614" i="15" s="1"/>
  <c r="M613" i="15"/>
  <c r="N613" i="15" s="1"/>
  <c r="L613" i="15"/>
  <c r="K613" i="15"/>
  <c r="J613" i="15"/>
  <c r="C613" i="15"/>
  <c r="D613" i="15" s="1"/>
  <c r="G613" i="15" s="1"/>
  <c r="H613" i="15" s="1"/>
  <c r="L612" i="15"/>
  <c r="M612" i="15" s="1"/>
  <c r="N612" i="15" s="1"/>
  <c r="K612" i="15"/>
  <c r="J612" i="15"/>
  <c r="I612" i="15"/>
  <c r="C612" i="15"/>
  <c r="D612" i="15" s="1"/>
  <c r="G612" i="15" s="1"/>
  <c r="H612" i="15" s="1"/>
  <c r="M611" i="15"/>
  <c r="N611" i="15" s="1"/>
  <c r="L611" i="15"/>
  <c r="K611" i="15"/>
  <c r="J611" i="15"/>
  <c r="C611" i="15"/>
  <c r="D611" i="15" s="1"/>
  <c r="G611" i="15" s="1"/>
  <c r="H611" i="15" s="1"/>
  <c r="K610" i="15"/>
  <c r="L610" i="15" s="1"/>
  <c r="M610" i="15" s="1"/>
  <c r="N610" i="15" s="1"/>
  <c r="J610" i="15"/>
  <c r="H610" i="15"/>
  <c r="G610" i="15"/>
  <c r="D610" i="15"/>
  <c r="C610" i="15"/>
  <c r="N609" i="15"/>
  <c r="M609" i="15"/>
  <c r="L609" i="15"/>
  <c r="K609" i="15"/>
  <c r="J609" i="15"/>
  <c r="C609" i="15"/>
  <c r="D609" i="15" s="1"/>
  <c r="G609" i="15" s="1"/>
  <c r="H609" i="15" s="1"/>
  <c r="K608" i="15"/>
  <c r="L608" i="15" s="1"/>
  <c r="M608" i="15" s="1"/>
  <c r="N608" i="15" s="1"/>
  <c r="J608" i="15"/>
  <c r="I608" i="15"/>
  <c r="H608" i="15"/>
  <c r="D608" i="15"/>
  <c r="G608" i="15" s="1"/>
  <c r="C608" i="15"/>
  <c r="L607" i="15"/>
  <c r="L606" i="15"/>
  <c r="L605" i="15"/>
  <c r="L604" i="15"/>
  <c r="L603" i="15"/>
  <c r="L602" i="15"/>
  <c r="K601" i="15"/>
  <c r="L601" i="15" s="1"/>
  <c r="M601" i="15" s="1"/>
  <c r="N601" i="15" s="1"/>
  <c r="J601" i="15"/>
  <c r="D601" i="15"/>
  <c r="G601" i="15" s="1"/>
  <c r="H601" i="15" s="1"/>
  <c r="C601" i="15"/>
  <c r="K600" i="15"/>
  <c r="L600" i="15" s="1"/>
  <c r="M600" i="15" s="1"/>
  <c r="N600" i="15" s="1"/>
  <c r="J600" i="15"/>
  <c r="D600" i="15"/>
  <c r="G600" i="15" s="1"/>
  <c r="H600" i="15" s="1"/>
  <c r="C600" i="15"/>
  <c r="M599" i="15"/>
  <c r="N599" i="15" s="1"/>
  <c r="O599" i="15" s="1"/>
  <c r="P599" i="15" s="1"/>
  <c r="K599" i="15"/>
  <c r="L599" i="15" s="1"/>
  <c r="J599" i="15"/>
  <c r="D599" i="15"/>
  <c r="G599" i="15" s="1"/>
  <c r="H599" i="15" s="1"/>
  <c r="I599" i="15" s="1"/>
  <c r="C599" i="15"/>
  <c r="M598" i="15"/>
  <c r="N598" i="15" s="1"/>
  <c r="L598" i="15"/>
  <c r="K598" i="15"/>
  <c r="J598" i="15"/>
  <c r="C598" i="15"/>
  <c r="D598" i="15" s="1"/>
  <c r="G598" i="15" s="1"/>
  <c r="H598" i="15" s="1"/>
  <c r="K597" i="15"/>
  <c r="L597" i="15" s="1"/>
  <c r="M597" i="15" s="1"/>
  <c r="N597" i="15" s="1"/>
  <c r="J597" i="15"/>
  <c r="H597" i="15"/>
  <c r="G597" i="15"/>
  <c r="C597" i="15"/>
  <c r="D597" i="15" s="1"/>
  <c r="L596" i="15"/>
  <c r="M596" i="15" s="1"/>
  <c r="N596" i="15" s="1"/>
  <c r="K596" i="15"/>
  <c r="J596" i="15"/>
  <c r="C596" i="15"/>
  <c r="D596" i="15" s="1"/>
  <c r="G596" i="15" s="1"/>
  <c r="H596" i="15" s="1"/>
  <c r="L595" i="15"/>
  <c r="M595" i="15" s="1"/>
  <c r="N595" i="15" s="1"/>
  <c r="K595" i="15"/>
  <c r="J595" i="15"/>
  <c r="I595" i="15"/>
  <c r="G595" i="15"/>
  <c r="H595" i="15" s="1"/>
  <c r="D595" i="15"/>
  <c r="C595" i="15"/>
  <c r="L594" i="15"/>
  <c r="M594" i="15" s="1"/>
  <c r="N594" i="15" s="1"/>
  <c r="K594" i="15"/>
  <c r="J594" i="15"/>
  <c r="D594" i="15"/>
  <c r="G594" i="15" s="1"/>
  <c r="H594" i="15" s="1"/>
  <c r="C594" i="15"/>
  <c r="K593" i="15"/>
  <c r="L593" i="15" s="1"/>
  <c r="M593" i="15" s="1"/>
  <c r="N593" i="15" s="1"/>
  <c r="J593" i="15"/>
  <c r="I593" i="15"/>
  <c r="H593" i="15"/>
  <c r="C593" i="15"/>
  <c r="D593" i="15" s="1"/>
  <c r="G593" i="15" s="1"/>
  <c r="L592" i="15"/>
  <c r="M592" i="15" s="1"/>
  <c r="N592" i="15" s="1"/>
  <c r="K592" i="15"/>
  <c r="J592" i="15"/>
  <c r="C592" i="15"/>
  <c r="D592" i="15" s="1"/>
  <c r="G592" i="15" s="1"/>
  <c r="H592" i="15" s="1"/>
  <c r="M591" i="15"/>
  <c r="N591" i="15" s="1"/>
  <c r="K591" i="15"/>
  <c r="L591" i="15" s="1"/>
  <c r="J591" i="15"/>
  <c r="G591" i="15"/>
  <c r="H591" i="15" s="1"/>
  <c r="D591" i="15"/>
  <c r="C591" i="15"/>
  <c r="K590" i="15"/>
  <c r="L590" i="15" s="1"/>
  <c r="M590" i="15" s="1"/>
  <c r="N590" i="15" s="1"/>
  <c r="J590" i="15"/>
  <c r="D590" i="15"/>
  <c r="G590" i="15" s="1"/>
  <c r="H590" i="15" s="1"/>
  <c r="C590" i="15"/>
  <c r="K589" i="15"/>
  <c r="L589" i="15" s="1"/>
  <c r="M589" i="15" s="1"/>
  <c r="N589" i="15" s="1"/>
  <c r="J589" i="15"/>
  <c r="I589" i="15"/>
  <c r="H589" i="15"/>
  <c r="G589" i="15"/>
  <c r="C589" i="15"/>
  <c r="D589" i="15" s="1"/>
  <c r="M588" i="15"/>
  <c r="N588" i="15" s="1"/>
  <c r="L588" i="15"/>
  <c r="K588" i="15"/>
  <c r="J588" i="15"/>
  <c r="C588" i="15"/>
  <c r="D588" i="15" s="1"/>
  <c r="G588" i="15" s="1"/>
  <c r="H588" i="15" s="1"/>
  <c r="K587" i="15"/>
  <c r="L587" i="15" s="1"/>
  <c r="M587" i="15" s="1"/>
  <c r="N587" i="15" s="1"/>
  <c r="J587" i="15"/>
  <c r="D587" i="15"/>
  <c r="G587" i="15" s="1"/>
  <c r="H587" i="15" s="1"/>
  <c r="C587" i="15"/>
  <c r="O586" i="15"/>
  <c r="P586" i="15" s="1"/>
  <c r="K586" i="15"/>
  <c r="L586" i="15" s="1"/>
  <c r="M586" i="15" s="1"/>
  <c r="N586" i="15" s="1"/>
  <c r="J586" i="15"/>
  <c r="D586" i="15"/>
  <c r="G586" i="15" s="1"/>
  <c r="H586" i="15" s="1"/>
  <c r="I586" i="15" s="1"/>
  <c r="C586" i="15"/>
  <c r="N585" i="15"/>
  <c r="K585" i="15"/>
  <c r="L585" i="15" s="1"/>
  <c r="M585" i="15" s="1"/>
  <c r="J585" i="15"/>
  <c r="G585" i="15"/>
  <c r="H585" i="15" s="1"/>
  <c r="D585" i="15"/>
  <c r="C585" i="15"/>
  <c r="L584" i="15"/>
  <c r="M584" i="15" s="1"/>
  <c r="N584" i="15" s="1"/>
  <c r="K584" i="15"/>
  <c r="J584" i="15"/>
  <c r="C584" i="15"/>
  <c r="D584" i="15" s="1"/>
  <c r="G584" i="15" s="1"/>
  <c r="H584" i="15" s="1"/>
  <c r="N583" i="15"/>
  <c r="M583" i="15"/>
  <c r="K583" i="15"/>
  <c r="L583" i="15" s="1"/>
  <c r="J583" i="15"/>
  <c r="C583" i="15"/>
  <c r="D583" i="15" s="1"/>
  <c r="G583" i="15" s="1"/>
  <c r="H583" i="15" s="1"/>
  <c r="K582" i="15"/>
  <c r="L582" i="15" s="1"/>
  <c r="M582" i="15" s="1"/>
  <c r="N582" i="15" s="1"/>
  <c r="J582" i="15"/>
  <c r="H582" i="15"/>
  <c r="C582" i="15"/>
  <c r="D582" i="15" s="1"/>
  <c r="G582" i="15" s="1"/>
  <c r="L581" i="15"/>
  <c r="M581" i="15" s="1"/>
  <c r="N581" i="15" s="1"/>
  <c r="O581" i="15" s="1"/>
  <c r="P581" i="15" s="1"/>
  <c r="Q581" i="15" s="1"/>
  <c r="K581" i="15"/>
  <c r="J581" i="15"/>
  <c r="C581" i="15"/>
  <c r="D581" i="15" s="1"/>
  <c r="G581" i="15" s="1"/>
  <c r="H581" i="15" s="1"/>
  <c r="I581" i="15" s="1"/>
  <c r="M580" i="15"/>
  <c r="N580" i="15" s="1"/>
  <c r="L580" i="15"/>
  <c r="K580" i="15"/>
  <c r="J580" i="15"/>
  <c r="H580" i="15"/>
  <c r="C580" i="15"/>
  <c r="D580" i="15" s="1"/>
  <c r="G580" i="15" s="1"/>
  <c r="L579" i="15"/>
  <c r="M579" i="15" s="1"/>
  <c r="N579" i="15" s="1"/>
  <c r="K579" i="15"/>
  <c r="J579" i="15"/>
  <c r="G579" i="15"/>
  <c r="H579" i="15" s="1"/>
  <c r="O579" i="15" s="1"/>
  <c r="D579" i="15"/>
  <c r="C579" i="15"/>
  <c r="K578" i="15"/>
  <c r="L578" i="15" s="1"/>
  <c r="M578" i="15" s="1"/>
  <c r="N578" i="15" s="1"/>
  <c r="J578" i="15"/>
  <c r="I578" i="15"/>
  <c r="H578" i="15"/>
  <c r="O578" i="15" s="1"/>
  <c r="G578" i="15"/>
  <c r="D578" i="15"/>
  <c r="C578" i="15"/>
  <c r="L577" i="15"/>
  <c r="L576" i="15"/>
  <c r="L575" i="15"/>
  <c r="L574" i="15"/>
  <c r="L573" i="15"/>
  <c r="K572" i="15"/>
  <c r="L572" i="15" s="1"/>
  <c r="M572" i="15" s="1"/>
  <c r="N572" i="15" s="1"/>
  <c r="J572" i="15"/>
  <c r="I572" i="15"/>
  <c r="H572" i="15"/>
  <c r="D572" i="15"/>
  <c r="G572" i="15" s="1"/>
  <c r="C572" i="15"/>
  <c r="K571" i="15"/>
  <c r="L571" i="15" s="1"/>
  <c r="M571" i="15" s="1"/>
  <c r="N571" i="15" s="1"/>
  <c r="J571" i="15"/>
  <c r="C571" i="15"/>
  <c r="D571" i="15" s="1"/>
  <c r="G571" i="15" s="1"/>
  <c r="H571" i="15" s="1"/>
  <c r="K570" i="15"/>
  <c r="L570" i="15" s="1"/>
  <c r="M570" i="15" s="1"/>
  <c r="N570" i="15" s="1"/>
  <c r="J570" i="15"/>
  <c r="D570" i="15"/>
  <c r="G570" i="15" s="1"/>
  <c r="H570" i="15" s="1"/>
  <c r="C570" i="15"/>
  <c r="M569" i="15"/>
  <c r="N569" i="15" s="1"/>
  <c r="L569" i="15"/>
  <c r="K569" i="15"/>
  <c r="J569" i="15"/>
  <c r="C569" i="15"/>
  <c r="D569" i="15" s="1"/>
  <c r="G569" i="15" s="1"/>
  <c r="H569" i="15" s="1"/>
  <c r="N568" i="15"/>
  <c r="M568" i="15"/>
  <c r="L568" i="15"/>
  <c r="K568" i="15"/>
  <c r="J568" i="15"/>
  <c r="I568" i="15"/>
  <c r="H568" i="15"/>
  <c r="O568" i="15" s="1"/>
  <c r="G568" i="15"/>
  <c r="D568" i="15"/>
  <c r="C568" i="15"/>
  <c r="K567" i="15"/>
  <c r="L567" i="15" s="1"/>
  <c r="M567" i="15" s="1"/>
  <c r="N567" i="15" s="1"/>
  <c r="J567" i="15"/>
  <c r="D567" i="15"/>
  <c r="G567" i="15" s="1"/>
  <c r="H567" i="15" s="1"/>
  <c r="I567" i="15" s="1"/>
  <c r="C567" i="15"/>
  <c r="N566" i="15"/>
  <c r="L566" i="15"/>
  <c r="M566" i="15" s="1"/>
  <c r="K566" i="15"/>
  <c r="J566" i="15"/>
  <c r="D566" i="15"/>
  <c r="G566" i="15" s="1"/>
  <c r="H566" i="15" s="1"/>
  <c r="C566" i="15"/>
  <c r="K565" i="15"/>
  <c r="L565" i="15" s="1"/>
  <c r="M565" i="15" s="1"/>
  <c r="N565" i="15" s="1"/>
  <c r="J565" i="15"/>
  <c r="D565" i="15"/>
  <c r="G565" i="15" s="1"/>
  <c r="H565" i="15" s="1"/>
  <c r="C565" i="15"/>
  <c r="K564" i="15"/>
  <c r="L564" i="15" s="1"/>
  <c r="M564" i="15" s="1"/>
  <c r="N564" i="15" s="1"/>
  <c r="J564" i="15"/>
  <c r="D564" i="15"/>
  <c r="G564" i="15" s="1"/>
  <c r="H564" i="15" s="1"/>
  <c r="C564" i="15"/>
  <c r="K563" i="15"/>
  <c r="L563" i="15" s="1"/>
  <c r="M563" i="15" s="1"/>
  <c r="N563" i="15" s="1"/>
  <c r="J563" i="15"/>
  <c r="C563" i="15"/>
  <c r="D563" i="15" s="1"/>
  <c r="G563" i="15" s="1"/>
  <c r="H563" i="15" s="1"/>
  <c r="M562" i="15"/>
  <c r="N562" i="15" s="1"/>
  <c r="L562" i="15"/>
  <c r="K562" i="15"/>
  <c r="J562" i="15"/>
  <c r="H562" i="15"/>
  <c r="C562" i="15"/>
  <c r="D562" i="15" s="1"/>
  <c r="G562" i="15" s="1"/>
  <c r="K561" i="15"/>
  <c r="L561" i="15" s="1"/>
  <c r="M561" i="15" s="1"/>
  <c r="N561" i="15" s="1"/>
  <c r="J561" i="15"/>
  <c r="I561" i="15"/>
  <c r="H561" i="15"/>
  <c r="G561" i="15"/>
  <c r="C561" i="15"/>
  <c r="D561" i="15" s="1"/>
  <c r="N560" i="15"/>
  <c r="M560" i="15"/>
  <c r="L560" i="15"/>
  <c r="K560" i="15"/>
  <c r="J560" i="15"/>
  <c r="G560" i="15"/>
  <c r="H560" i="15" s="1"/>
  <c r="D560" i="15"/>
  <c r="C560" i="15"/>
  <c r="K559" i="15"/>
  <c r="L559" i="15" s="1"/>
  <c r="M559" i="15" s="1"/>
  <c r="N559" i="15" s="1"/>
  <c r="J559" i="15"/>
  <c r="G559" i="15"/>
  <c r="H559" i="15" s="1"/>
  <c r="D559" i="15"/>
  <c r="C559" i="15"/>
  <c r="O558" i="15"/>
  <c r="P558" i="15" s="1"/>
  <c r="Q558" i="15" s="1"/>
  <c r="N558" i="15"/>
  <c r="L558" i="15"/>
  <c r="M558" i="15" s="1"/>
  <c r="K558" i="15"/>
  <c r="J558" i="15"/>
  <c r="D558" i="15"/>
  <c r="G558" i="15" s="1"/>
  <c r="H558" i="15" s="1"/>
  <c r="I558" i="15" s="1"/>
  <c r="C558" i="15"/>
  <c r="M557" i="15"/>
  <c r="N557" i="15" s="1"/>
  <c r="L557" i="15"/>
  <c r="K557" i="15"/>
  <c r="J557" i="15"/>
  <c r="C557" i="15"/>
  <c r="D557" i="15" s="1"/>
  <c r="G557" i="15" s="1"/>
  <c r="H557" i="15" s="1"/>
  <c r="L556" i="15"/>
  <c r="M556" i="15" s="1"/>
  <c r="N556" i="15" s="1"/>
  <c r="K556" i="15"/>
  <c r="J556" i="15"/>
  <c r="D556" i="15"/>
  <c r="G556" i="15" s="1"/>
  <c r="H556" i="15" s="1"/>
  <c r="C556" i="15"/>
  <c r="K555" i="15"/>
  <c r="L555" i="15" s="1"/>
  <c r="M555" i="15" s="1"/>
  <c r="N555" i="15" s="1"/>
  <c r="J555" i="15"/>
  <c r="I555" i="15"/>
  <c r="H555" i="15"/>
  <c r="G555" i="15"/>
  <c r="D555" i="15"/>
  <c r="C555" i="15"/>
  <c r="O554" i="15"/>
  <c r="P554" i="15" s="1"/>
  <c r="L554" i="15"/>
  <c r="M554" i="15" s="1"/>
  <c r="N554" i="15" s="1"/>
  <c r="K554" i="15"/>
  <c r="J554" i="15"/>
  <c r="C554" i="15"/>
  <c r="D554" i="15" s="1"/>
  <c r="G554" i="15" s="1"/>
  <c r="H554" i="15" s="1"/>
  <c r="I554" i="15" s="1"/>
  <c r="O553" i="15"/>
  <c r="P553" i="15" s="1"/>
  <c r="Q553" i="15" s="1"/>
  <c r="L553" i="15"/>
  <c r="M553" i="15" s="1"/>
  <c r="N553" i="15" s="1"/>
  <c r="K553" i="15"/>
  <c r="J553" i="15"/>
  <c r="G553" i="15"/>
  <c r="H553" i="15" s="1"/>
  <c r="I553" i="15" s="1"/>
  <c r="D553" i="15"/>
  <c r="C553" i="15"/>
  <c r="L552" i="15"/>
  <c r="M552" i="15" s="1"/>
  <c r="N552" i="15" s="1"/>
  <c r="K552" i="15"/>
  <c r="J552" i="15"/>
  <c r="C552" i="15"/>
  <c r="D552" i="15" s="1"/>
  <c r="G552" i="15" s="1"/>
  <c r="H552" i="15" s="1"/>
  <c r="M551" i="15"/>
  <c r="N551" i="15" s="1"/>
  <c r="L551" i="15"/>
  <c r="K551" i="15"/>
  <c r="J551" i="15"/>
  <c r="D551" i="15"/>
  <c r="G551" i="15" s="1"/>
  <c r="H551" i="15" s="1"/>
  <c r="C551" i="15"/>
  <c r="K550" i="15"/>
  <c r="L550" i="15" s="1"/>
  <c r="M550" i="15" s="1"/>
  <c r="N550" i="15" s="1"/>
  <c r="J550" i="15"/>
  <c r="I550" i="15"/>
  <c r="H550" i="15"/>
  <c r="O550" i="15" s="1"/>
  <c r="G550" i="15"/>
  <c r="D550" i="15"/>
  <c r="C550" i="15"/>
  <c r="K549" i="15"/>
  <c r="L549" i="15" s="1"/>
  <c r="M549" i="15" s="1"/>
  <c r="N549" i="15" s="1"/>
  <c r="J549" i="15"/>
  <c r="C549" i="15"/>
  <c r="D549" i="15" s="1"/>
  <c r="G549" i="15" s="1"/>
  <c r="H549" i="15" s="1"/>
  <c r="L548" i="15"/>
  <c r="L547" i="15"/>
  <c r="L546" i="15"/>
  <c r="L545" i="15"/>
  <c r="L544" i="15"/>
  <c r="L543" i="15"/>
  <c r="L542" i="15"/>
  <c r="L541" i="15"/>
  <c r="L540" i="15"/>
  <c r="K539" i="15"/>
  <c r="L539" i="15" s="1"/>
  <c r="M539" i="15" s="1"/>
  <c r="N539" i="15" s="1"/>
  <c r="J539" i="15"/>
  <c r="I539" i="15"/>
  <c r="H539" i="15"/>
  <c r="D539" i="15"/>
  <c r="G539" i="15" s="1"/>
  <c r="C539" i="15"/>
  <c r="K538" i="15"/>
  <c r="L538" i="15" s="1"/>
  <c r="M538" i="15" s="1"/>
  <c r="N538" i="15" s="1"/>
  <c r="J538" i="15"/>
  <c r="I538" i="15"/>
  <c r="C538" i="15"/>
  <c r="D538" i="15" s="1"/>
  <c r="G538" i="15" s="1"/>
  <c r="H538" i="15" s="1"/>
  <c r="M537" i="15"/>
  <c r="N537" i="15" s="1"/>
  <c r="L537" i="15"/>
  <c r="K537" i="15"/>
  <c r="J537" i="15"/>
  <c r="G537" i="15"/>
  <c r="H537" i="15" s="1"/>
  <c r="D537" i="15"/>
  <c r="C537" i="15"/>
  <c r="K536" i="15"/>
  <c r="L536" i="15" s="1"/>
  <c r="M536" i="15" s="1"/>
  <c r="N536" i="15" s="1"/>
  <c r="J536" i="15"/>
  <c r="H536" i="15"/>
  <c r="O536" i="15" s="1"/>
  <c r="G536" i="15"/>
  <c r="C536" i="15"/>
  <c r="D536" i="15" s="1"/>
  <c r="L535" i="15"/>
  <c r="M535" i="15" s="1"/>
  <c r="N535" i="15" s="1"/>
  <c r="K535" i="15"/>
  <c r="J535" i="15"/>
  <c r="D535" i="15"/>
  <c r="G535" i="15" s="1"/>
  <c r="H535" i="15" s="1"/>
  <c r="C535" i="15"/>
  <c r="K534" i="15"/>
  <c r="L534" i="15" s="1"/>
  <c r="M534" i="15" s="1"/>
  <c r="N534" i="15" s="1"/>
  <c r="J534" i="15"/>
  <c r="I534" i="15"/>
  <c r="G534" i="15"/>
  <c r="H534" i="15" s="1"/>
  <c r="O534" i="15" s="1"/>
  <c r="D534" i="15"/>
  <c r="C534" i="15"/>
  <c r="K533" i="15"/>
  <c r="L533" i="15" s="1"/>
  <c r="M533" i="15" s="1"/>
  <c r="N533" i="15" s="1"/>
  <c r="J533" i="15"/>
  <c r="D533" i="15"/>
  <c r="G533" i="15" s="1"/>
  <c r="H533" i="15" s="1"/>
  <c r="C533" i="15"/>
  <c r="K532" i="15"/>
  <c r="L532" i="15" s="1"/>
  <c r="M532" i="15" s="1"/>
  <c r="N532" i="15" s="1"/>
  <c r="J532" i="15"/>
  <c r="C532" i="15"/>
  <c r="D532" i="15" s="1"/>
  <c r="G532" i="15" s="1"/>
  <c r="H532" i="15" s="1"/>
  <c r="N531" i="15"/>
  <c r="M531" i="15"/>
  <c r="L531" i="15"/>
  <c r="K531" i="15"/>
  <c r="J531" i="15"/>
  <c r="C531" i="15"/>
  <c r="D531" i="15" s="1"/>
  <c r="G531" i="15" s="1"/>
  <c r="H531" i="15" s="1"/>
  <c r="K530" i="15"/>
  <c r="L530" i="15" s="1"/>
  <c r="M530" i="15" s="1"/>
  <c r="N530" i="15" s="1"/>
  <c r="J530" i="15"/>
  <c r="G530" i="15"/>
  <c r="H530" i="15" s="1"/>
  <c r="D530" i="15"/>
  <c r="C530" i="15"/>
  <c r="K529" i="15"/>
  <c r="L529" i="15" s="1"/>
  <c r="M529" i="15" s="1"/>
  <c r="N529" i="15" s="1"/>
  <c r="J529" i="15"/>
  <c r="C529" i="15"/>
  <c r="D529" i="15" s="1"/>
  <c r="G529" i="15" s="1"/>
  <c r="H529" i="15" s="1"/>
  <c r="O528" i="15"/>
  <c r="P528" i="15" s="1"/>
  <c r="Q528" i="15" s="1"/>
  <c r="K528" i="15"/>
  <c r="L528" i="15" s="1"/>
  <c r="M528" i="15" s="1"/>
  <c r="N528" i="15" s="1"/>
  <c r="J528" i="15"/>
  <c r="G528" i="15"/>
  <c r="H528" i="15" s="1"/>
  <c r="I528" i="15" s="1"/>
  <c r="D528" i="15"/>
  <c r="C528" i="15"/>
  <c r="L527" i="15"/>
  <c r="M527" i="15" s="1"/>
  <c r="N527" i="15" s="1"/>
  <c r="K527" i="15"/>
  <c r="J527" i="15"/>
  <c r="C527" i="15"/>
  <c r="D527" i="15" s="1"/>
  <c r="G527" i="15" s="1"/>
  <c r="H527" i="15" s="1"/>
  <c r="K526" i="15"/>
  <c r="L526" i="15" s="1"/>
  <c r="M526" i="15" s="1"/>
  <c r="N526" i="15" s="1"/>
  <c r="J526" i="15"/>
  <c r="C526" i="15"/>
  <c r="D526" i="15" s="1"/>
  <c r="G526" i="15" s="1"/>
  <c r="H526" i="15" s="1"/>
  <c r="K525" i="15"/>
  <c r="L525" i="15" s="1"/>
  <c r="M525" i="15" s="1"/>
  <c r="N525" i="15" s="1"/>
  <c r="J525" i="15"/>
  <c r="D525" i="15"/>
  <c r="G525" i="15" s="1"/>
  <c r="H525" i="15" s="1"/>
  <c r="C525" i="15"/>
  <c r="K524" i="15"/>
  <c r="L524" i="15" s="1"/>
  <c r="M524" i="15" s="1"/>
  <c r="N524" i="15" s="1"/>
  <c r="J524" i="15"/>
  <c r="D524" i="15"/>
  <c r="G524" i="15" s="1"/>
  <c r="H524" i="15" s="1"/>
  <c r="C524" i="15"/>
  <c r="K523" i="15"/>
  <c r="L523" i="15" s="1"/>
  <c r="M523" i="15" s="1"/>
  <c r="N523" i="15" s="1"/>
  <c r="J523" i="15"/>
  <c r="I523" i="15"/>
  <c r="C523" i="15"/>
  <c r="D523" i="15" s="1"/>
  <c r="G523" i="15" s="1"/>
  <c r="H523" i="15" s="1"/>
  <c r="O523" i="15" s="1"/>
  <c r="M522" i="15"/>
  <c r="N522" i="15" s="1"/>
  <c r="L522" i="15"/>
  <c r="K522" i="15"/>
  <c r="J522" i="15"/>
  <c r="H522" i="15"/>
  <c r="G522" i="15"/>
  <c r="D522" i="15"/>
  <c r="C522" i="15"/>
  <c r="K521" i="15"/>
  <c r="L521" i="15" s="1"/>
  <c r="M521" i="15" s="1"/>
  <c r="N521" i="15" s="1"/>
  <c r="J521" i="15"/>
  <c r="C521" i="15"/>
  <c r="D521" i="15" s="1"/>
  <c r="G521" i="15" s="1"/>
  <c r="H521" i="15" s="1"/>
  <c r="K520" i="15"/>
  <c r="L520" i="15" s="1"/>
  <c r="M520" i="15" s="1"/>
  <c r="N520" i="15" s="1"/>
  <c r="J520" i="15"/>
  <c r="G520" i="15"/>
  <c r="H520" i="15" s="1"/>
  <c r="D520" i="15"/>
  <c r="C520" i="15"/>
  <c r="L519" i="15"/>
  <c r="M519" i="15" s="1"/>
  <c r="N519" i="15" s="1"/>
  <c r="K519" i="15"/>
  <c r="J519" i="15"/>
  <c r="G519" i="15"/>
  <c r="H519" i="15" s="1"/>
  <c r="D519" i="15"/>
  <c r="C519" i="15"/>
  <c r="K518" i="15"/>
  <c r="L518" i="15" s="1"/>
  <c r="M518" i="15" s="1"/>
  <c r="N518" i="15" s="1"/>
  <c r="J518" i="15"/>
  <c r="C518" i="15"/>
  <c r="D518" i="15" s="1"/>
  <c r="G518" i="15" s="1"/>
  <c r="H518" i="15" s="1"/>
  <c r="K517" i="15"/>
  <c r="L517" i="15" s="1"/>
  <c r="M517" i="15" s="1"/>
  <c r="N517" i="15" s="1"/>
  <c r="J517" i="15"/>
  <c r="H517" i="15"/>
  <c r="G517" i="15"/>
  <c r="D517" i="15"/>
  <c r="C517" i="15"/>
  <c r="K516" i="15"/>
  <c r="L516" i="15" s="1"/>
  <c r="M516" i="15" s="1"/>
  <c r="N516" i="15" s="1"/>
  <c r="J516" i="15"/>
  <c r="D516" i="15"/>
  <c r="G516" i="15" s="1"/>
  <c r="H516" i="15" s="1"/>
  <c r="C516" i="15"/>
  <c r="L515" i="15"/>
  <c r="L514" i="15"/>
  <c r="L513" i="15"/>
  <c r="L512" i="15"/>
  <c r="L511" i="15"/>
  <c r="L510" i="15"/>
  <c r="K509" i="15"/>
  <c r="L509" i="15" s="1"/>
  <c r="M509" i="15" s="1"/>
  <c r="N509" i="15" s="1"/>
  <c r="J509" i="15"/>
  <c r="I509" i="15"/>
  <c r="H509" i="15"/>
  <c r="G509" i="15"/>
  <c r="D509" i="15"/>
  <c r="C509" i="15"/>
  <c r="L508" i="15"/>
  <c r="M508" i="15" s="1"/>
  <c r="N508" i="15" s="1"/>
  <c r="K508" i="15"/>
  <c r="J508" i="15"/>
  <c r="D508" i="15"/>
  <c r="G508" i="15" s="1"/>
  <c r="H508" i="15" s="1"/>
  <c r="C508" i="15"/>
  <c r="K507" i="15"/>
  <c r="L507" i="15" s="1"/>
  <c r="M507" i="15" s="1"/>
  <c r="N507" i="15" s="1"/>
  <c r="J507" i="15"/>
  <c r="H507" i="15"/>
  <c r="C507" i="15"/>
  <c r="D507" i="15" s="1"/>
  <c r="G507" i="15" s="1"/>
  <c r="M506" i="15"/>
  <c r="N506" i="15" s="1"/>
  <c r="L506" i="15"/>
  <c r="K506" i="15"/>
  <c r="J506" i="15"/>
  <c r="D506" i="15"/>
  <c r="G506" i="15" s="1"/>
  <c r="H506" i="15" s="1"/>
  <c r="C506" i="15"/>
  <c r="M505" i="15"/>
  <c r="N505" i="15" s="1"/>
  <c r="L505" i="15"/>
  <c r="K505" i="15"/>
  <c r="J505" i="15"/>
  <c r="D505" i="15"/>
  <c r="G505" i="15" s="1"/>
  <c r="H505" i="15" s="1"/>
  <c r="C505" i="15"/>
  <c r="O504" i="15"/>
  <c r="K504" i="15"/>
  <c r="L504" i="15" s="1"/>
  <c r="M504" i="15" s="1"/>
  <c r="N504" i="15" s="1"/>
  <c r="J504" i="15"/>
  <c r="I504" i="15"/>
  <c r="H504" i="15"/>
  <c r="G504" i="15"/>
  <c r="D504" i="15"/>
  <c r="C504" i="15"/>
  <c r="N503" i="15"/>
  <c r="M503" i="15"/>
  <c r="L503" i="15"/>
  <c r="K503" i="15"/>
  <c r="J503" i="15"/>
  <c r="D503" i="15"/>
  <c r="G503" i="15" s="1"/>
  <c r="H503" i="15" s="1"/>
  <c r="C503" i="15"/>
  <c r="K502" i="15"/>
  <c r="L502" i="15" s="1"/>
  <c r="M502" i="15" s="1"/>
  <c r="N502" i="15" s="1"/>
  <c r="J502" i="15"/>
  <c r="C502" i="15"/>
  <c r="D502" i="15" s="1"/>
  <c r="G502" i="15" s="1"/>
  <c r="H502" i="15" s="1"/>
  <c r="K501" i="15"/>
  <c r="L501" i="15" s="1"/>
  <c r="M501" i="15" s="1"/>
  <c r="N501" i="15" s="1"/>
  <c r="J501" i="15"/>
  <c r="D501" i="15"/>
  <c r="G501" i="15" s="1"/>
  <c r="H501" i="15" s="1"/>
  <c r="C501" i="15"/>
  <c r="L500" i="15"/>
  <c r="M500" i="15" s="1"/>
  <c r="N500" i="15" s="1"/>
  <c r="K500" i="15"/>
  <c r="J500" i="15"/>
  <c r="G500" i="15"/>
  <c r="H500" i="15" s="1"/>
  <c r="D500" i="15"/>
  <c r="C500" i="15"/>
  <c r="K499" i="15"/>
  <c r="L499" i="15" s="1"/>
  <c r="M499" i="15" s="1"/>
  <c r="N499" i="15" s="1"/>
  <c r="J499" i="15"/>
  <c r="G499" i="15"/>
  <c r="H499" i="15" s="1"/>
  <c r="C499" i="15"/>
  <c r="D499" i="15" s="1"/>
  <c r="N498" i="15"/>
  <c r="M498" i="15"/>
  <c r="L498" i="15"/>
  <c r="K498" i="15"/>
  <c r="J498" i="15"/>
  <c r="I498" i="15"/>
  <c r="G498" i="15"/>
  <c r="H498" i="15" s="1"/>
  <c r="O498" i="15" s="1"/>
  <c r="P498" i="15" s="1"/>
  <c r="Q498" i="15" s="1"/>
  <c r="D498" i="15"/>
  <c r="C498" i="15"/>
  <c r="K497" i="15"/>
  <c r="L497" i="15" s="1"/>
  <c r="M497" i="15" s="1"/>
  <c r="N497" i="15" s="1"/>
  <c r="J497" i="15"/>
  <c r="I497" i="15"/>
  <c r="D497" i="15"/>
  <c r="G497" i="15" s="1"/>
  <c r="H497" i="15" s="1"/>
  <c r="C497" i="15"/>
  <c r="K496" i="15"/>
  <c r="L496" i="15" s="1"/>
  <c r="M496" i="15" s="1"/>
  <c r="N496" i="15" s="1"/>
  <c r="J496" i="15"/>
  <c r="D496" i="15"/>
  <c r="G496" i="15" s="1"/>
  <c r="H496" i="15" s="1"/>
  <c r="C496" i="15"/>
  <c r="K495" i="15"/>
  <c r="L495" i="15" s="1"/>
  <c r="M495" i="15" s="1"/>
  <c r="N495" i="15" s="1"/>
  <c r="J495" i="15"/>
  <c r="I495" i="15"/>
  <c r="H495" i="15"/>
  <c r="O495" i="15" s="1"/>
  <c r="C495" i="15"/>
  <c r="D495" i="15" s="1"/>
  <c r="G495" i="15" s="1"/>
  <c r="L494" i="15"/>
  <c r="M494" i="15" s="1"/>
  <c r="N494" i="15" s="1"/>
  <c r="K494" i="15"/>
  <c r="J494" i="15"/>
  <c r="C494" i="15"/>
  <c r="D494" i="15" s="1"/>
  <c r="G494" i="15" s="1"/>
  <c r="H494" i="15" s="1"/>
  <c r="M493" i="15"/>
  <c r="N493" i="15" s="1"/>
  <c r="K493" i="15"/>
  <c r="L493" i="15" s="1"/>
  <c r="J493" i="15"/>
  <c r="G493" i="15"/>
  <c r="H493" i="15" s="1"/>
  <c r="D493" i="15"/>
  <c r="C493" i="15"/>
  <c r="K492" i="15"/>
  <c r="L492" i="15" s="1"/>
  <c r="M492" i="15" s="1"/>
  <c r="N492" i="15" s="1"/>
  <c r="J492" i="15"/>
  <c r="C492" i="15"/>
  <c r="D492" i="15" s="1"/>
  <c r="G492" i="15" s="1"/>
  <c r="H492" i="15" s="1"/>
  <c r="P491" i="15"/>
  <c r="Q491" i="15" s="1"/>
  <c r="K491" i="15"/>
  <c r="L491" i="15" s="1"/>
  <c r="M491" i="15" s="1"/>
  <c r="N491" i="15" s="1"/>
  <c r="J491" i="15"/>
  <c r="I491" i="15"/>
  <c r="H491" i="15"/>
  <c r="O491" i="15" s="1"/>
  <c r="G491" i="15"/>
  <c r="C491" i="15"/>
  <c r="D491" i="15" s="1"/>
  <c r="M490" i="15"/>
  <c r="N490" i="15" s="1"/>
  <c r="L490" i="15"/>
  <c r="K490" i="15"/>
  <c r="J490" i="15"/>
  <c r="C490" i="15"/>
  <c r="D490" i="15" s="1"/>
  <c r="G490" i="15" s="1"/>
  <c r="H490" i="15" s="1"/>
  <c r="K489" i="15"/>
  <c r="L489" i="15" s="1"/>
  <c r="M489" i="15" s="1"/>
  <c r="N489" i="15" s="1"/>
  <c r="J489" i="15"/>
  <c r="D489" i="15"/>
  <c r="G489" i="15" s="1"/>
  <c r="H489" i="15" s="1"/>
  <c r="C489" i="15"/>
  <c r="L488" i="15"/>
  <c r="M488" i="15" s="1"/>
  <c r="N488" i="15" s="1"/>
  <c r="K488" i="15"/>
  <c r="J488" i="15"/>
  <c r="D488" i="15"/>
  <c r="G488" i="15" s="1"/>
  <c r="H488" i="15" s="1"/>
  <c r="C488" i="15"/>
  <c r="O487" i="15"/>
  <c r="P487" i="15" s="1"/>
  <c r="Q487" i="15" s="1"/>
  <c r="K487" i="15"/>
  <c r="L487" i="15" s="1"/>
  <c r="M487" i="15" s="1"/>
  <c r="N487" i="15" s="1"/>
  <c r="J487" i="15"/>
  <c r="G487" i="15"/>
  <c r="H487" i="15" s="1"/>
  <c r="I487" i="15" s="1"/>
  <c r="D487" i="15"/>
  <c r="C487" i="15"/>
  <c r="L486" i="15"/>
  <c r="M486" i="15" s="1"/>
  <c r="N486" i="15" s="1"/>
  <c r="K486" i="15"/>
  <c r="J486" i="15"/>
  <c r="D486" i="15"/>
  <c r="G486" i="15" s="1"/>
  <c r="H486" i="15" s="1"/>
  <c r="C486" i="15"/>
  <c r="L485" i="15"/>
  <c r="L484" i="15"/>
  <c r="L483" i="15"/>
  <c r="L482" i="15"/>
  <c r="L481" i="15"/>
  <c r="L480" i="15"/>
  <c r="L479" i="15"/>
  <c r="N478" i="15"/>
  <c r="M478" i="15"/>
  <c r="L478" i="15"/>
  <c r="K478" i="15"/>
  <c r="J478" i="15"/>
  <c r="G478" i="15"/>
  <c r="H478" i="15" s="1"/>
  <c r="D478" i="15"/>
  <c r="C478" i="15"/>
  <c r="K477" i="15"/>
  <c r="L477" i="15" s="1"/>
  <c r="M477" i="15" s="1"/>
  <c r="N477" i="15" s="1"/>
  <c r="J477" i="15"/>
  <c r="I477" i="15"/>
  <c r="C477" i="15"/>
  <c r="D477" i="15" s="1"/>
  <c r="G477" i="15" s="1"/>
  <c r="H477" i="15" s="1"/>
  <c r="O476" i="15"/>
  <c r="P476" i="15" s="1"/>
  <c r="Q476" i="15" s="1"/>
  <c r="N476" i="15"/>
  <c r="L476" i="15"/>
  <c r="M476" i="15" s="1"/>
  <c r="K476" i="15"/>
  <c r="J476" i="15"/>
  <c r="D476" i="15"/>
  <c r="G476" i="15" s="1"/>
  <c r="H476" i="15" s="1"/>
  <c r="I476" i="15" s="1"/>
  <c r="C476" i="15"/>
  <c r="L475" i="15"/>
  <c r="M475" i="15" s="1"/>
  <c r="N475" i="15" s="1"/>
  <c r="K475" i="15"/>
  <c r="J475" i="15"/>
  <c r="D475" i="15"/>
  <c r="G475" i="15" s="1"/>
  <c r="H475" i="15" s="1"/>
  <c r="C475" i="15"/>
  <c r="N474" i="15"/>
  <c r="M474" i="15"/>
  <c r="L474" i="15"/>
  <c r="K474" i="15"/>
  <c r="J474" i="15"/>
  <c r="C474" i="15"/>
  <c r="D474" i="15" s="1"/>
  <c r="G474" i="15" s="1"/>
  <c r="H474" i="15" s="1"/>
  <c r="K473" i="15"/>
  <c r="L473" i="15" s="1"/>
  <c r="M473" i="15" s="1"/>
  <c r="N473" i="15" s="1"/>
  <c r="J473" i="15"/>
  <c r="H473" i="15"/>
  <c r="C473" i="15"/>
  <c r="D473" i="15" s="1"/>
  <c r="G473" i="15" s="1"/>
  <c r="M472" i="15"/>
  <c r="N472" i="15" s="1"/>
  <c r="O472" i="15" s="1"/>
  <c r="P472" i="15" s="1"/>
  <c r="L472" i="15"/>
  <c r="K472" i="15"/>
  <c r="J472" i="15"/>
  <c r="D472" i="15"/>
  <c r="G472" i="15" s="1"/>
  <c r="H472" i="15" s="1"/>
  <c r="I472" i="15" s="1"/>
  <c r="C472" i="15"/>
  <c r="L471" i="15"/>
  <c r="M471" i="15" s="1"/>
  <c r="N471" i="15" s="1"/>
  <c r="K471" i="15"/>
  <c r="J471" i="15"/>
  <c r="H471" i="15"/>
  <c r="G471" i="15"/>
  <c r="C471" i="15"/>
  <c r="D471" i="15" s="1"/>
  <c r="M470" i="15"/>
  <c r="N470" i="15" s="1"/>
  <c r="L470" i="15"/>
  <c r="K470" i="15"/>
  <c r="J470" i="15"/>
  <c r="D470" i="15"/>
  <c r="G470" i="15" s="1"/>
  <c r="H470" i="15" s="1"/>
  <c r="C470" i="15"/>
  <c r="L469" i="15"/>
  <c r="M469" i="15" s="1"/>
  <c r="N469" i="15" s="1"/>
  <c r="O469" i="15" s="1"/>
  <c r="K469" i="15"/>
  <c r="J469" i="15"/>
  <c r="G469" i="15"/>
  <c r="H469" i="15" s="1"/>
  <c r="I469" i="15" s="1"/>
  <c r="D469" i="15"/>
  <c r="C469" i="15"/>
  <c r="N468" i="15"/>
  <c r="L468" i="15"/>
  <c r="M468" i="15" s="1"/>
  <c r="K468" i="15"/>
  <c r="J468" i="15"/>
  <c r="G468" i="15"/>
  <c r="H468" i="15" s="1"/>
  <c r="D468" i="15"/>
  <c r="C468" i="15"/>
  <c r="L467" i="15"/>
  <c r="M467" i="15" s="1"/>
  <c r="N467" i="15" s="1"/>
  <c r="K467" i="15"/>
  <c r="J467" i="15"/>
  <c r="G467" i="15"/>
  <c r="H467" i="15" s="1"/>
  <c r="D467" i="15"/>
  <c r="C467" i="15"/>
  <c r="M466" i="15"/>
  <c r="N466" i="15" s="1"/>
  <c r="K466" i="15"/>
  <c r="L466" i="15" s="1"/>
  <c r="J466" i="15"/>
  <c r="C466" i="15"/>
  <c r="D466" i="15" s="1"/>
  <c r="G466" i="15" s="1"/>
  <c r="H466" i="15" s="1"/>
  <c r="K465" i="15"/>
  <c r="L465" i="15" s="1"/>
  <c r="M465" i="15" s="1"/>
  <c r="N465" i="15" s="1"/>
  <c r="J465" i="15"/>
  <c r="G465" i="15"/>
  <c r="H465" i="15" s="1"/>
  <c r="D465" i="15"/>
  <c r="C465" i="15"/>
  <c r="L464" i="15"/>
  <c r="M464" i="15" s="1"/>
  <c r="N464" i="15" s="1"/>
  <c r="K464" i="15"/>
  <c r="J464" i="15"/>
  <c r="D464" i="15"/>
  <c r="G464" i="15" s="1"/>
  <c r="H464" i="15" s="1"/>
  <c r="C464" i="15"/>
  <c r="M463" i="15"/>
  <c r="N463" i="15" s="1"/>
  <c r="L463" i="15"/>
  <c r="K463" i="15"/>
  <c r="J463" i="15"/>
  <c r="G463" i="15"/>
  <c r="H463" i="15" s="1"/>
  <c r="C463" i="15"/>
  <c r="D463" i="15" s="1"/>
  <c r="L462" i="15"/>
  <c r="M462" i="15" s="1"/>
  <c r="N462" i="15" s="1"/>
  <c r="K462" i="15"/>
  <c r="J462" i="15"/>
  <c r="D462" i="15"/>
  <c r="G462" i="15" s="1"/>
  <c r="H462" i="15" s="1"/>
  <c r="C462" i="15"/>
  <c r="N461" i="15"/>
  <c r="M461" i="15"/>
  <c r="L461" i="15"/>
  <c r="K461" i="15"/>
  <c r="J461" i="15"/>
  <c r="G461" i="15"/>
  <c r="H461" i="15" s="1"/>
  <c r="D461" i="15"/>
  <c r="C461" i="15"/>
  <c r="K460" i="15"/>
  <c r="L460" i="15" s="1"/>
  <c r="M460" i="15" s="1"/>
  <c r="N460" i="15" s="1"/>
  <c r="J460" i="15"/>
  <c r="H460" i="15"/>
  <c r="G460" i="15"/>
  <c r="D460" i="15"/>
  <c r="C460" i="15"/>
  <c r="N459" i="15"/>
  <c r="M459" i="15"/>
  <c r="L459" i="15"/>
  <c r="K459" i="15"/>
  <c r="J459" i="15"/>
  <c r="G459" i="15"/>
  <c r="H459" i="15" s="1"/>
  <c r="C459" i="15"/>
  <c r="D459" i="15" s="1"/>
  <c r="K458" i="15"/>
  <c r="L458" i="15" s="1"/>
  <c r="M458" i="15" s="1"/>
  <c r="N458" i="15" s="1"/>
  <c r="J458" i="15"/>
  <c r="I458" i="15"/>
  <c r="C458" i="15"/>
  <c r="D458" i="15" s="1"/>
  <c r="G458" i="15" s="1"/>
  <c r="H458" i="15" s="1"/>
  <c r="N457" i="15"/>
  <c r="M457" i="15"/>
  <c r="K457" i="15"/>
  <c r="L457" i="15" s="1"/>
  <c r="J457" i="15"/>
  <c r="G457" i="15"/>
  <c r="H457" i="15" s="1"/>
  <c r="C457" i="15"/>
  <c r="D457" i="15" s="1"/>
  <c r="K456" i="15"/>
  <c r="L456" i="15" s="1"/>
  <c r="M456" i="15" s="1"/>
  <c r="N456" i="15" s="1"/>
  <c r="J456" i="15"/>
  <c r="G456" i="15"/>
  <c r="H456" i="15" s="1"/>
  <c r="D456" i="15"/>
  <c r="C456" i="15"/>
  <c r="O455" i="15"/>
  <c r="P455" i="15" s="1"/>
  <c r="Q455" i="15" s="1"/>
  <c r="L455" i="15"/>
  <c r="M455" i="15" s="1"/>
  <c r="N455" i="15" s="1"/>
  <c r="K455" i="15"/>
  <c r="J455" i="15"/>
  <c r="C455" i="15"/>
  <c r="D455" i="15" s="1"/>
  <c r="G455" i="15" s="1"/>
  <c r="H455" i="15" s="1"/>
  <c r="I455" i="15" s="1"/>
  <c r="L454" i="15"/>
  <c r="L453" i="15"/>
  <c r="L452" i="15"/>
  <c r="L451" i="15"/>
  <c r="K450" i="15"/>
  <c r="L450" i="15" s="1"/>
  <c r="M450" i="15" s="1"/>
  <c r="N450" i="15" s="1"/>
  <c r="J450" i="15"/>
  <c r="D450" i="15"/>
  <c r="G450" i="15" s="1"/>
  <c r="H450" i="15" s="1"/>
  <c r="C450" i="15"/>
  <c r="N449" i="15"/>
  <c r="M449" i="15"/>
  <c r="K449" i="15"/>
  <c r="L449" i="15" s="1"/>
  <c r="J449" i="15"/>
  <c r="G449" i="15"/>
  <c r="H449" i="15" s="1"/>
  <c r="C449" i="15"/>
  <c r="D449" i="15" s="1"/>
  <c r="K448" i="15"/>
  <c r="L448" i="15" s="1"/>
  <c r="M448" i="15" s="1"/>
  <c r="N448" i="15" s="1"/>
  <c r="J448" i="15"/>
  <c r="H448" i="15"/>
  <c r="C448" i="15"/>
  <c r="D448" i="15" s="1"/>
  <c r="G448" i="15" s="1"/>
  <c r="M447" i="15"/>
  <c r="N447" i="15" s="1"/>
  <c r="L447" i="15"/>
  <c r="K447" i="15"/>
  <c r="J447" i="15"/>
  <c r="G447" i="15"/>
  <c r="H447" i="15" s="1"/>
  <c r="C447" i="15"/>
  <c r="D447" i="15" s="1"/>
  <c r="M446" i="15"/>
  <c r="N446" i="15" s="1"/>
  <c r="L446" i="15"/>
  <c r="K446" i="15"/>
  <c r="J446" i="15"/>
  <c r="C446" i="15"/>
  <c r="D446" i="15" s="1"/>
  <c r="G446" i="15" s="1"/>
  <c r="H446" i="15" s="1"/>
  <c r="L445" i="15"/>
  <c r="M445" i="15" s="1"/>
  <c r="N445" i="15" s="1"/>
  <c r="K445" i="15"/>
  <c r="J445" i="15"/>
  <c r="C445" i="15"/>
  <c r="D445" i="15" s="1"/>
  <c r="G445" i="15" s="1"/>
  <c r="H445" i="15" s="1"/>
  <c r="L444" i="15"/>
  <c r="M444" i="15" s="1"/>
  <c r="N444" i="15" s="1"/>
  <c r="K444" i="15"/>
  <c r="J444" i="15"/>
  <c r="G444" i="15"/>
  <c r="H444" i="15" s="1"/>
  <c r="O444" i="15" s="1"/>
  <c r="D444" i="15"/>
  <c r="C444" i="15"/>
  <c r="N443" i="15"/>
  <c r="M443" i="15"/>
  <c r="L443" i="15"/>
  <c r="K443" i="15"/>
  <c r="J443" i="15"/>
  <c r="D443" i="15"/>
  <c r="G443" i="15" s="1"/>
  <c r="H443" i="15" s="1"/>
  <c r="C443" i="15"/>
  <c r="L442" i="15"/>
  <c r="M442" i="15" s="1"/>
  <c r="N442" i="15" s="1"/>
  <c r="K442" i="15"/>
  <c r="J442" i="15"/>
  <c r="I442" i="15"/>
  <c r="D442" i="15"/>
  <c r="G442" i="15" s="1"/>
  <c r="H442" i="15" s="1"/>
  <c r="C442" i="15"/>
  <c r="O441" i="15"/>
  <c r="P441" i="15" s="1"/>
  <c r="Q441" i="15" s="1"/>
  <c r="N441" i="15"/>
  <c r="K441" i="15"/>
  <c r="L441" i="15" s="1"/>
  <c r="M441" i="15" s="1"/>
  <c r="J441" i="15"/>
  <c r="D441" i="15"/>
  <c r="G441" i="15" s="1"/>
  <c r="H441" i="15" s="1"/>
  <c r="I441" i="15" s="1"/>
  <c r="C441" i="15"/>
  <c r="N440" i="15"/>
  <c r="L440" i="15"/>
  <c r="M440" i="15" s="1"/>
  <c r="K440" i="15"/>
  <c r="J440" i="15"/>
  <c r="C440" i="15"/>
  <c r="D440" i="15" s="1"/>
  <c r="G440" i="15" s="1"/>
  <c r="H440" i="15" s="1"/>
  <c r="K439" i="15"/>
  <c r="L439" i="15" s="1"/>
  <c r="M439" i="15" s="1"/>
  <c r="N439" i="15" s="1"/>
  <c r="J439" i="15"/>
  <c r="H439" i="15"/>
  <c r="C439" i="15"/>
  <c r="D439" i="15" s="1"/>
  <c r="G439" i="15" s="1"/>
  <c r="N438" i="15"/>
  <c r="M438" i="15"/>
  <c r="L438" i="15"/>
  <c r="K438" i="15"/>
  <c r="J438" i="15"/>
  <c r="G438" i="15"/>
  <c r="H438" i="15" s="1"/>
  <c r="D438" i="15"/>
  <c r="C438" i="15"/>
  <c r="K437" i="15"/>
  <c r="L437" i="15" s="1"/>
  <c r="M437" i="15" s="1"/>
  <c r="N437" i="15" s="1"/>
  <c r="J437" i="15"/>
  <c r="G437" i="15"/>
  <c r="H437" i="15" s="1"/>
  <c r="C437" i="15"/>
  <c r="D437" i="15" s="1"/>
  <c r="L436" i="15"/>
  <c r="M436" i="15" s="1"/>
  <c r="N436" i="15" s="1"/>
  <c r="K436" i="15"/>
  <c r="J436" i="15"/>
  <c r="H436" i="15"/>
  <c r="O436" i="15" s="1"/>
  <c r="G436" i="15"/>
  <c r="D436" i="15"/>
  <c r="C436" i="15"/>
  <c r="M435" i="15"/>
  <c r="N435" i="15" s="1"/>
  <c r="L435" i="15"/>
  <c r="K435" i="15"/>
  <c r="J435" i="15"/>
  <c r="I435" i="15"/>
  <c r="D435" i="15"/>
  <c r="G435" i="15" s="1"/>
  <c r="H435" i="15" s="1"/>
  <c r="O435" i="15" s="1"/>
  <c r="C435" i="15"/>
  <c r="N434" i="15"/>
  <c r="L434" i="15"/>
  <c r="M434" i="15" s="1"/>
  <c r="K434" i="15"/>
  <c r="J434" i="15"/>
  <c r="D434" i="15"/>
  <c r="G434" i="15" s="1"/>
  <c r="H434" i="15" s="1"/>
  <c r="C434" i="15"/>
  <c r="K433" i="15"/>
  <c r="L433" i="15" s="1"/>
  <c r="M433" i="15" s="1"/>
  <c r="N433" i="15" s="1"/>
  <c r="J433" i="15"/>
  <c r="C433" i="15"/>
  <c r="D433" i="15" s="1"/>
  <c r="G433" i="15" s="1"/>
  <c r="H433" i="15" s="1"/>
  <c r="N432" i="15"/>
  <c r="L432" i="15"/>
  <c r="M432" i="15" s="1"/>
  <c r="K432" i="15"/>
  <c r="J432" i="15"/>
  <c r="D432" i="15"/>
  <c r="G432" i="15" s="1"/>
  <c r="H432" i="15" s="1"/>
  <c r="C432" i="15"/>
  <c r="K431" i="15"/>
  <c r="L431" i="15" s="1"/>
  <c r="M431" i="15" s="1"/>
  <c r="N431" i="15" s="1"/>
  <c r="J431" i="15"/>
  <c r="I431" i="15"/>
  <c r="G431" i="15"/>
  <c r="H431" i="15" s="1"/>
  <c r="C431" i="15"/>
  <c r="D431" i="15" s="1"/>
  <c r="L430" i="15"/>
  <c r="M430" i="15" s="1"/>
  <c r="N430" i="15" s="1"/>
  <c r="K430" i="15"/>
  <c r="J430" i="15"/>
  <c r="C430" i="15"/>
  <c r="D430" i="15" s="1"/>
  <c r="G430" i="15" s="1"/>
  <c r="H430" i="15" s="1"/>
  <c r="L429" i="15"/>
  <c r="M429" i="15" s="1"/>
  <c r="N429" i="15" s="1"/>
  <c r="K429" i="15"/>
  <c r="J429" i="15"/>
  <c r="G429" i="15"/>
  <c r="H429" i="15" s="1"/>
  <c r="C429" i="15"/>
  <c r="D429" i="15" s="1"/>
  <c r="L428" i="15"/>
  <c r="M428" i="15" s="1"/>
  <c r="N428" i="15" s="1"/>
  <c r="K428" i="15"/>
  <c r="J428" i="15"/>
  <c r="I428" i="15"/>
  <c r="H428" i="15"/>
  <c r="O428" i="15" s="1"/>
  <c r="D428" i="15"/>
  <c r="G428" i="15" s="1"/>
  <c r="C428" i="15"/>
  <c r="L427" i="15"/>
  <c r="M427" i="15" s="1"/>
  <c r="N427" i="15" s="1"/>
  <c r="K427" i="15"/>
  <c r="J427" i="15"/>
  <c r="C427" i="15"/>
  <c r="D427" i="15" s="1"/>
  <c r="G427" i="15" s="1"/>
  <c r="H427" i="15" s="1"/>
  <c r="L426" i="15"/>
  <c r="L425" i="15"/>
  <c r="L424" i="15"/>
  <c r="L423" i="15"/>
  <c r="L422" i="15"/>
  <c r="L421" i="15"/>
  <c r="N420" i="15"/>
  <c r="L420" i="15"/>
  <c r="M420" i="15" s="1"/>
  <c r="K420" i="15"/>
  <c r="J420" i="15"/>
  <c r="D420" i="15"/>
  <c r="G420" i="15" s="1"/>
  <c r="H420" i="15" s="1"/>
  <c r="C420" i="15"/>
  <c r="O419" i="15"/>
  <c r="P419" i="15" s="1"/>
  <c r="Q419" i="15" s="1"/>
  <c r="K419" i="15"/>
  <c r="L419" i="15" s="1"/>
  <c r="M419" i="15" s="1"/>
  <c r="N419" i="15" s="1"/>
  <c r="J419" i="15"/>
  <c r="D419" i="15"/>
  <c r="G419" i="15" s="1"/>
  <c r="H419" i="15" s="1"/>
  <c r="I419" i="15" s="1"/>
  <c r="C419" i="15"/>
  <c r="L418" i="15"/>
  <c r="M418" i="15" s="1"/>
  <c r="N418" i="15" s="1"/>
  <c r="K418" i="15"/>
  <c r="J418" i="15"/>
  <c r="I418" i="15"/>
  <c r="D418" i="15"/>
  <c r="G418" i="15" s="1"/>
  <c r="H418" i="15" s="1"/>
  <c r="C418" i="15"/>
  <c r="O417" i="15"/>
  <c r="P417" i="15" s="1"/>
  <c r="Q417" i="15" s="1"/>
  <c r="M417" i="15"/>
  <c r="N417" i="15" s="1"/>
  <c r="K417" i="15"/>
  <c r="L417" i="15" s="1"/>
  <c r="J417" i="15"/>
  <c r="D417" i="15"/>
  <c r="G417" i="15" s="1"/>
  <c r="H417" i="15" s="1"/>
  <c r="I417" i="15" s="1"/>
  <c r="C417" i="15"/>
  <c r="K416" i="15"/>
  <c r="L416" i="15" s="1"/>
  <c r="M416" i="15" s="1"/>
  <c r="N416" i="15" s="1"/>
  <c r="J416" i="15"/>
  <c r="H416" i="15"/>
  <c r="D416" i="15"/>
  <c r="G416" i="15" s="1"/>
  <c r="C416" i="15"/>
  <c r="M415" i="15"/>
  <c r="N415" i="15" s="1"/>
  <c r="O415" i="15" s="1"/>
  <c r="P415" i="15" s="1"/>
  <c r="L415" i="15"/>
  <c r="K415" i="15"/>
  <c r="J415" i="15"/>
  <c r="C415" i="15"/>
  <c r="D415" i="15" s="1"/>
  <c r="G415" i="15" s="1"/>
  <c r="H415" i="15" s="1"/>
  <c r="I415" i="15" s="1"/>
  <c r="N414" i="15"/>
  <c r="L414" i="15"/>
  <c r="M414" i="15" s="1"/>
  <c r="K414" i="15"/>
  <c r="J414" i="15"/>
  <c r="I414" i="15"/>
  <c r="H414" i="15"/>
  <c r="D414" i="15"/>
  <c r="G414" i="15" s="1"/>
  <c r="C414" i="15"/>
  <c r="N413" i="15"/>
  <c r="M413" i="15"/>
  <c r="L413" i="15"/>
  <c r="K413" i="15"/>
  <c r="J413" i="15"/>
  <c r="C413" i="15"/>
  <c r="D413" i="15" s="1"/>
  <c r="G413" i="15" s="1"/>
  <c r="H413" i="15" s="1"/>
  <c r="N412" i="15"/>
  <c r="K412" i="15"/>
  <c r="L412" i="15" s="1"/>
  <c r="M412" i="15" s="1"/>
  <c r="J412" i="15"/>
  <c r="I412" i="15"/>
  <c r="H412" i="15"/>
  <c r="G412" i="15"/>
  <c r="D412" i="15"/>
  <c r="C412" i="15"/>
  <c r="L411" i="15"/>
  <c r="M411" i="15" s="1"/>
  <c r="N411" i="15" s="1"/>
  <c r="K411" i="15"/>
  <c r="J411" i="15"/>
  <c r="D411" i="15"/>
  <c r="G411" i="15" s="1"/>
  <c r="H411" i="15" s="1"/>
  <c r="C411" i="15"/>
  <c r="L410" i="15"/>
  <c r="M410" i="15" s="1"/>
  <c r="N410" i="15" s="1"/>
  <c r="K410" i="15"/>
  <c r="J410" i="15"/>
  <c r="I410" i="15"/>
  <c r="H410" i="15"/>
  <c r="C410" i="15"/>
  <c r="D410" i="15" s="1"/>
  <c r="G410" i="15" s="1"/>
  <c r="K409" i="15"/>
  <c r="L409" i="15" s="1"/>
  <c r="M409" i="15" s="1"/>
  <c r="N409" i="15" s="1"/>
  <c r="J409" i="15"/>
  <c r="I409" i="15"/>
  <c r="C409" i="15"/>
  <c r="D409" i="15" s="1"/>
  <c r="G409" i="15" s="1"/>
  <c r="H409" i="15" s="1"/>
  <c r="K408" i="15"/>
  <c r="L408" i="15" s="1"/>
  <c r="M408" i="15" s="1"/>
  <c r="N408" i="15" s="1"/>
  <c r="J408" i="15"/>
  <c r="H408" i="15"/>
  <c r="G408" i="15"/>
  <c r="D408" i="15"/>
  <c r="C408" i="15"/>
  <c r="K407" i="15"/>
  <c r="L407" i="15" s="1"/>
  <c r="M407" i="15" s="1"/>
  <c r="N407" i="15" s="1"/>
  <c r="J407" i="15"/>
  <c r="H407" i="15"/>
  <c r="C407" i="15"/>
  <c r="D407" i="15" s="1"/>
  <c r="G407" i="15" s="1"/>
  <c r="L406" i="15"/>
  <c r="M406" i="15" s="1"/>
  <c r="N406" i="15" s="1"/>
  <c r="K406" i="15"/>
  <c r="J406" i="15"/>
  <c r="H406" i="15"/>
  <c r="G406" i="15"/>
  <c r="D406" i="15"/>
  <c r="C406" i="15"/>
  <c r="K405" i="15"/>
  <c r="L405" i="15" s="1"/>
  <c r="M405" i="15" s="1"/>
  <c r="N405" i="15" s="1"/>
  <c r="J405" i="15"/>
  <c r="C405" i="15"/>
  <c r="D405" i="15" s="1"/>
  <c r="G405" i="15" s="1"/>
  <c r="H405" i="15" s="1"/>
  <c r="K404" i="15"/>
  <c r="L404" i="15" s="1"/>
  <c r="M404" i="15" s="1"/>
  <c r="N404" i="15" s="1"/>
  <c r="J404" i="15"/>
  <c r="G404" i="15"/>
  <c r="H404" i="15" s="1"/>
  <c r="D404" i="15"/>
  <c r="C404" i="15"/>
  <c r="L403" i="15"/>
  <c r="M403" i="15" s="1"/>
  <c r="N403" i="15" s="1"/>
  <c r="K403" i="15"/>
  <c r="J403" i="15"/>
  <c r="H403" i="15"/>
  <c r="D403" i="15"/>
  <c r="G403" i="15" s="1"/>
  <c r="C403" i="15"/>
  <c r="N402" i="15"/>
  <c r="L402" i="15"/>
  <c r="M402" i="15" s="1"/>
  <c r="K402" i="15"/>
  <c r="J402" i="15"/>
  <c r="H402" i="15"/>
  <c r="C402" i="15"/>
  <c r="D402" i="15" s="1"/>
  <c r="G402" i="15" s="1"/>
  <c r="K401" i="15"/>
  <c r="L401" i="15" s="1"/>
  <c r="M401" i="15" s="1"/>
  <c r="N401" i="15" s="1"/>
  <c r="J401" i="15"/>
  <c r="G401" i="15"/>
  <c r="H401" i="15" s="1"/>
  <c r="C401" i="15"/>
  <c r="D401" i="15" s="1"/>
  <c r="N400" i="15"/>
  <c r="O400" i="15" s="1"/>
  <c r="P400" i="15" s="1"/>
  <c r="M400" i="15"/>
  <c r="K400" i="15"/>
  <c r="L400" i="15" s="1"/>
  <c r="J400" i="15"/>
  <c r="C400" i="15"/>
  <c r="D400" i="15" s="1"/>
  <c r="G400" i="15" s="1"/>
  <c r="H400" i="15" s="1"/>
  <c r="I400" i="15" s="1"/>
  <c r="L399" i="15"/>
  <c r="M399" i="15" s="1"/>
  <c r="N399" i="15" s="1"/>
  <c r="K399" i="15"/>
  <c r="J399" i="15"/>
  <c r="C399" i="15"/>
  <c r="D399" i="15" s="1"/>
  <c r="G399" i="15" s="1"/>
  <c r="H399" i="15" s="1"/>
  <c r="L398" i="15"/>
  <c r="M398" i="15" s="1"/>
  <c r="N398" i="15" s="1"/>
  <c r="K398" i="15"/>
  <c r="J398" i="15"/>
  <c r="C398" i="15"/>
  <c r="D398" i="15" s="1"/>
  <c r="G398" i="15" s="1"/>
  <c r="H398" i="15" s="1"/>
  <c r="N397" i="15"/>
  <c r="L397" i="15"/>
  <c r="M397" i="15" s="1"/>
  <c r="K397" i="15"/>
  <c r="J397" i="15"/>
  <c r="C397" i="15"/>
  <c r="D397" i="15" s="1"/>
  <c r="G397" i="15" s="1"/>
  <c r="H397" i="15" s="1"/>
  <c r="L396" i="15"/>
  <c r="L395" i="15"/>
  <c r="L394" i="15"/>
  <c r="L393" i="15"/>
  <c r="L392" i="15"/>
  <c r="L391" i="15"/>
  <c r="L390" i="15"/>
  <c r="K389" i="15"/>
  <c r="L389" i="15" s="1"/>
  <c r="M389" i="15" s="1"/>
  <c r="N389" i="15" s="1"/>
  <c r="J389" i="15"/>
  <c r="H389" i="15"/>
  <c r="D389" i="15"/>
  <c r="G389" i="15" s="1"/>
  <c r="C389" i="15"/>
  <c r="L388" i="15"/>
  <c r="M388" i="15" s="1"/>
  <c r="N388" i="15" s="1"/>
  <c r="K388" i="15"/>
  <c r="J388" i="15"/>
  <c r="G388" i="15"/>
  <c r="H388" i="15" s="1"/>
  <c r="I388" i="15" s="1"/>
  <c r="D388" i="15"/>
  <c r="C388" i="15"/>
  <c r="K387" i="15"/>
  <c r="L387" i="15" s="1"/>
  <c r="M387" i="15" s="1"/>
  <c r="N387" i="15" s="1"/>
  <c r="J387" i="15"/>
  <c r="I387" i="15"/>
  <c r="G387" i="15"/>
  <c r="H387" i="15" s="1"/>
  <c r="C387" i="15"/>
  <c r="D387" i="15" s="1"/>
  <c r="M386" i="15"/>
  <c r="N386" i="15" s="1"/>
  <c r="L386" i="15"/>
  <c r="K386" i="15"/>
  <c r="J386" i="15"/>
  <c r="G386" i="15"/>
  <c r="H386" i="15" s="1"/>
  <c r="D386" i="15"/>
  <c r="C386" i="15"/>
  <c r="K385" i="15"/>
  <c r="L385" i="15" s="1"/>
  <c r="M385" i="15" s="1"/>
  <c r="N385" i="15" s="1"/>
  <c r="J385" i="15"/>
  <c r="D385" i="15"/>
  <c r="G385" i="15" s="1"/>
  <c r="H385" i="15" s="1"/>
  <c r="C385" i="15"/>
  <c r="N384" i="15"/>
  <c r="L384" i="15"/>
  <c r="M384" i="15" s="1"/>
  <c r="K384" i="15"/>
  <c r="J384" i="15"/>
  <c r="D384" i="15"/>
  <c r="G384" i="15" s="1"/>
  <c r="H384" i="15" s="1"/>
  <c r="C384" i="15"/>
  <c r="K383" i="15"/>
  <c r="L383" i="15" s="1"/>
  <c r="M383" i="15" s="1"/>
  <c r="N383" i="15" s="1"/>
  <c r="J383" i="15"/>
  <c r="G383" i="15"/>
  <c r="H383" i="15" s="1"/>
  <c r="C383" i="15"/>
  <c r="D383" i="15" s="1"/>
  <c r="N382" i="15"/>
  <c r="M382" i="15"/>
  <c r="K382" i="15"/>
  <c r="L382" i="15" s="1"/>
  <c r="J382" i="15"/>
  <c r="C382" i="15"/>
  <c r="D382" i="15" s="1"/>
  <c r="G382" i="15" s="1"/>
  <c r="H382" i="15" s="1"/>
  <c r="M381" i="15"/>
  <c r="N381" i="15" s="1"/>
  <c r="K381" i="15"/>
  <c r="L381" i="15" s="1"/>
  <c r="J381" i="15"/>
  <c r="D381" i="15"/>
  <c r="G381" i="15" s="1"/>
  <c r="H381" i="15" s="1"/>
  <c r="C381" i="15"/>
  <c r="M380" i="15"/>
  <c r="N380" i="15" s="1"/>
  <c r="L380" i="15"/>
  <c r="K380" i="15"/>
  <c r="J380" i="15"/>
  <c r="C380" i="15"/>
  <c r="D380" i="15" s="1"/>
  <c r="G380" i="15" s="1"/>
  <c r="H380" i="15" s="1"/>
  <c r="K379" i="15"/>
  <c r="L379" i="15" s="1"/>
  <c r="M379" i="15" s="1"/>
  <c r="N379" i="15" s="1"/>
  <c r="J379" i="15"/>
  <c r="G379" i="15"/>
  <c r="H379" i="15" s="1"/>
  <c r="C379" i="15"/>
  <c r="D379" i="15" s="1"/>
  <c r="M378" i="15"/>
  <c r="N378" i="15" s="1"/>
  <c r="L378" i="15"/>
  <c r="K378" i="15"/>
  <c r="J378" i="15"/>
  <c r="C378" i="15"/>
  <c r="D378" i="15" s="1"/>
  <c r="G378" i="15" s="1"/>
  <c r="H378" i="15" s="1"/>
  <c r="K377" i="15"/>
  <c r="L377" i="15" s="1"/>
  <c r="M377" i="15" s="1"/>
  <c r="N377" i="15" s="1"/>
  <c r="O377" i="15" s="1"/>
  <c r="P377" i="15" s="1"/>
  <c r="Q377" i="15" s="1"/>
  <c r="J377" i="15"/>
  <c r="D377" i="15"/>
  <c r="G377" i="15" s="1"/>
  <c r="H377" i="15" s="1"/>
  <c r="I377" i="15" s="1"/>
  <c r="C377" i="15"/>
  <c r="K376" i="15"/>
  <c r="L376" i="15" s="1"/>
  <c r="M376" i="15" s="1"/>
  <c r="N376" i="15" s="1"/>
  <c r="J376" i="15"/>
  <c r="H376" i="15"/>
  <c r="D376" i="15"/>
  <c r="G376" i="15" s="1"/>
  <c r="C376" i="15"/>
  <c r="N375" i="15"/>
  <c r="M375" i="15"/>
  <c r="K375" i="15"/>
  <c r="L375" i="15" s="1"/>
  <c r="J375" i="15"/>
  <c r="C375" i="15"/>
  <c r="D375" i="15" s="1"/>
  <c r="G375" i="15" s="1"/>
  <c r="H375" i="15" s="1"/>
  <c r="K374" i="15"/>
  <c r="L374" i="15" s="1"/>
  <c r="M374" i="15" s="1"/>
  <c r="N374" i="15" s="1"/>
  <c r="J374" i="15"/>
  <c r="D374" i="15"/>
  <c r="G374" i="15" s="1"/>
  <c r="H374" i="15" s="1"/>
  <c r="C374" i="15"/>
  <c r="K373" i="15"/>
  <c r="L373" i="15" s="1"/>
  <c r="M373" i="15" s="1"/>
  <c r="N373" i="15" s="1"/>
  <c r="J373" i="15"/>
  <c r="G373" i="15"/>
  <c r="H373" i="15" s="1"/>
  <c r="C373" i="15"/>
  <c r="D373" i="15" s="1"/>
  <c r="L372" i="15"/>
  <c r="M372" i="15" s="1"/>
  <c r="N372" i="15" s="1"/>
  <c r="K372" i="15"/>
  <c r="J372" i="15"/>
  <c r="H372" i="15"/>
  <c r="G372" i="15"/>
  <c r="D372" i="15"/>
  <c r="C372" i="15"/>
  <c r="M371" i="15"/>
  <c r="N371" i="15" s="1"/>
  <c r="L371" i="15"/>
  <c r="K371" i="15"/>
  <c r="J371" i="15"/>
  <c r="I371" i="15"/>
  <c r="C371" i="15"/>
  <c r="D371" i="15" s="1"/>
  <c r="G371" i="15" s="1"/>
  <c r="H371" i="15" s="1"/>
  <c r="N370" i="15"/>
  <c r="O370" i="15" s="1"/>
  <c r="P370" i="15" s="1"/>
  <c r="L370" i="15"/>
  <c r="M370" i="15" s="1"/>
  <c r="K370" i="15"/>
  <c r="J370" i="15"/>
  <c r="D370" i="15"/>
  <c r="G370" i="15" s="1"/>
  <c r="H370" i="15" s="1"/>
  <c r="I370" i="15" s="1"/>
  <c r="C370" i="15"/>
  <c r="O369" i="15"/>
  <c r="P369" i="15" s="1"/>
  <c r="Q369" i="15" s="1"/>
  <c r="N369" i="15"/>
  <c r="M369" i="15"/>
  <c r="L369" i="15"/>
  <c r="K369" i="15"/>
  <c r="J369" i="15"/>
  <c r="C369" i="15"/>
  <c r="D369" i="15" s="1"/>
  <c r="G369" i="15" s="1"/>
  <c r="H369" i="15" s="1"/>
  <c r="I369" i="15" s="1"/>
  <c r="L368" i="15"/>
  <c r="M368" i="15" s="1"/>
  <c r="N368" i="15" s="1"/>
  <c r="K368" i="15"/>
  <c r="J368" i="15"/>
  <c r="H368" i="15"/>
  <c r="O368" i="15" s="1"/>
  <c r="D368" i="15"/>
  <c r="G368" i="15" s="1"/>
  <c r="C368" i="15"/>
  <c r="K367" i="15"/>
  <c r="L367" i="15" s="1"/>
  <c r="M367" i="15" s="1"/>
  <c r="N367" i="15" s="1"/>
  <c r="J367" i="15"/>
  <c r="I367" i="15"/>
  <c r="C367" i="15"/>
  <c r="D367" i="15" s="1"/>
  <c r="G367" i="15" s="1"/>
  <c r="H367" i="15" s="1"/>
  <c r="M366" i="15"/>
  <c r="N366" i="15" s="1"/>
  <c r="L366" i="15"/>
  <c r="K366" i="15"/>
  <c r="J366" i="15"/>
  <c r="C366" i="15"/>
  <c r="D366" i="15" s="1"/>
  <c r="G366" i="15" s="1"/>
  <c r="H366" i="15" s="1"/>
  <c r="L365" i="15"/>
  <c r="L364" i="15"/>
  <c r="L363" i="15"/>
  <c r="L362" i="15"/>
  <c r="L361" i="15"/>
  <c r="L360" i="15"/>
  <c r="L359" i="15"/>
  <c r="L358" i="15"/>
  <c r="M357" i="15"/>
  <c r="N357" i="15" s="1"/>
  <c r="K357" i="15"/>
  <c r="L357" i="15" s="1"/>
  <c r="J357" i="15"/>
  <c r="H357" i="15"/>
  <c r="G357" i="15"/>
  <c r="C357" i="15"/>
  <c r="D357" i="15" s="1"/>
  <c r="L356" i="15"/>
  <c r="M356" i="15" s="1"/>
  <c r="N356" i="15" s="1"/>
  <c r="K356" i="15"/>
  <c r="J356" i="15"/>
  <c r="I356" i="15"/>
  <c r="C356" i="15"/>
  <c r="D356" i="15" s="1"/>
  <c r="G356" i="15" s="1"/>
  <c r="H356" i="15" s="1"/>
  <c r="O356" i="15" s="1"/>
  <c r="N355" i="15"/>
  <c r="M355" i="15"/>
  <c r="L355" i="15"/>
  <c r="K355" i="15"/>
  <c r="J355" i="15"/>
  <c r="G355" i="15"/>
  <c r="H355" i="15" s="1"/>
  <c r="D355" i="15"/>
  <c r="C355" i="15"/>
  <c r="K354" i="15"/>
  <c r="L354" i="15" s="1"/>
  <c r="M354" i="15" s="1"/>
  <c r="N354" i="15" s="1"/>
  <c r="J354" i="15"/>
  <c r="H354" i="15"/>
  <c r="O354" i="15" s="1"/>
  <c r="G354" i="15"/>
  <c r="D354" i="15"/>
  <c r="C354" i="15"/>
  <c r="N353" i="15"/>
  <c r="M353" i="15"/>
  <c r="L353" i="15"/>
  <c r="K353" i="15"/>
  <c r="J353" i="15"/>
  <c r="C353" i="15"/>
  <c r="D353" i="15" s="1"/>
  <c r="G353" i="15" s="1"/>
  <c r="H353" i="15" s="1"/>
  <c r="K352" i="15"/>
  <c r="L352" i="15" s="1"/>
  <c r="M352" i="15" s="1"/>
  <c r="N352" i="15" s="1"/>
  <c r="J352" i="15"/>
  <c r="I352" i="15"/>
  <c r="H352" i="15"/>
  <c r="D352" i="15"/>
  <c r="G352" i="15" s="1"/>
  <c r="C352" i="15"/>
  <c r="N351" i="15"/>
  <c r="O351" i="15" s="1"/>
  <c r="P351" i="15" s="1"/>
  <c r="M351" i="15"/>
  <c r="K351" i="15"/>
  <c r="L351" i="15" s="1"/>
  <c r="J351" i="15"/>
  <c r="C351" i="15"/>
  <c r="D351" i="15" s="1"/>
  <c r="G351" i="15" s="1"/>
  <c r="H351" i="15" s="1"/>
  <c r="I351" i="15" s="1"/>
  <c r="K350" i="15"/>
  <c r="L350" i="15" s="1"/>
  <c r="M350" i="15" s="1"/>
  <c r="N350" i="15" s="1"/>
  <c r="J350" i="15"/>
  <c r="H350" i="15"/>
  <c r="G350" i="15"/>
  <c r="D350" i="15"/>
  <c r="C350" i="15"/>
  <c r="K349" i="15"/>
  <c r="L349" i="15" s="1"/>
  <c r="M349" i="15" s="1"/>
  <c r="N349" i="15" s="1"/>
  <c r="O349" i="15" s="1"/>
  <c r="P349" i="15" s="1"/>
  <c r="J349" i="15"/>
  <c r="C349" i="15"/>
  <c r="D349" i="15" s="1"/>
  <c r="G349" i="15" s="1"/>
  <c r="H349" i="15" s="1"/>
  <c r="I349" i="15" s="1"/>
  <c r="N348" i="15"/>
  <c r="M348" i="15"/>
  <c r="L348" i="15"/>
  <c r="K348" i="15"/>
  <c r="J348" i="15"/>
  <c r="G348" i="15"/>
  <c r="H348" i="15" s="1"/>
  <c r="D348" i="15"/>
  <c r="C348" i="15"/>
  <c r="K347" i="15"/>
  <c r="L347" i="15" s="1"/>
  <c r="M347" i="15" s="1"/>
  <c r="N347" i="15" s="1"/>
  <c r="J347" i="15"/>
  <c r="C347" i="15"/>
  <c r="D347" i="15" s="1"/>
  <c r="G347" i="15" s="1"/>
  <c r="H347" i="15" s="1"/>
  <c r="N346" i="15"/>
  <c r="L346" i="15"/>
  <c r="M346" i="15" s="1"/>
  <c r="K346" i="15"/>
  <c r="J346" i="15"/>
  <c r="D346" i="15"/>
  <c r="G346" i="15" s="1"/>
  <c r="H346" i="15" s="1"/>
  <c r="C346" i="15"/>
  <c r="K345" i="15"/>
  <c r="L345" i="15" s="1"/>
  <c r="M345" i="15" s="1"/>
  <c r="N345" i="15" s="1"/>
  <c r="J345" i="15"/>
  <c r="C345" i="15"/>
  <c r="D345" i="15" s="1"/>
  <c r="G345" i="15" s="1"/>
  <c r="H345" i="15" s="1"/>
  <c r="K344" i="15"/>
  <c r="L344" i="15" s="1"/>
  <c r="M344" i="15" s="1"/>
  <c r="N344" i="15" s="1"/>
  <c r="J344" i="15"/>
  <c r="I344" i="15"/>
  <c r="H344" i="15"/>
  <c r="O344" i="15" s="1"/>
  <c r="D344" i="15"/>
  <c r="G344" i="15" s="1"/>
  <c r="C344" i="15"/>
  <c r="K343" i="15"/>
  <c r="L343" i="15" s="1"/>
  <c r="M343" i="15" s="1"/>
  <c r="N343" i="15" s="1"/>
  <c r="J343" i="15"/>
  <c r="C343" i="15"/>
  <c r="D343" i="15" s="1"/>
  <c r="G343" i="15" s="1"/>
  <c r="H343" i="15" s="1"/>
  <c r="N342" i="15"/>
  <c r="M342" i="15"/>
  <c r="L342" i="15"/>
  <c r="K342" i="15"/>
  <c r="J342" i="15"/>
  <c r="D342" i="15"/>
  <c r="G342" i="15" s="1"/>
  <c r="H342" i="15" s="1"/>
  <c r="C342" i="15"/>
  <c r="L341" i="15"/>
  <c r="M341" i="15" s="1"/>
  <c r="N341" i="15" s="1"/>
  <c r="K341" i="15"/>
  <c r="J341" i="15"/>
  <c r="I341" i="15"/>
  <c r="H341" i="15"/>
  <c r="O341" i="15" s="1"/>
  <c r="P341" i="15" s="1"/>
  <c r="G341" i="15"/>
  <c r="C341" i="15"/>
  <c r="D341" i="15" s="1"/>
  <c r="M340" i="15"/>
  <c r="N340" i="15" s="1"/>
  <c r="L340" i="15"/>
  <c r="K340" i="15"/>
  <c r="J340" i="15"/>
  <c r="H340" i="15"/>
  <c r="G340" i="15"/>
  <c r="D340" i="15"/>
  <c r="C340" i="15"/>
  <c r="L339" i="15"/>
  <c r="M339" i="15" s="1"/>
  <c r="N339" i="15" s="1"/>
  <c r="K339" i="15"/>
  <c r="J339" i="15"/>
  <c r="I339" i="15"/>
  <c r="G339" i="15"/>
  <c r="H339" i="15" s="1"/>
  <c r="O339" i="15" s="1"/>
  <c r="P339" i="15" s="1"/>
  <c r="D339" i="15"/>
  <c r="C339" i="15"/>
  <c r="L338" i="15"/>
  <c r="M338" i="15" s="1"/>
  <c r="N338" i="15" s="1"/>
  <c r="K338" i="15"/>
  <c r="J338" i="15"/>
  <c r="G338" i="15"/>
  <c r="H338" i="15" s="1"/>
  <c r="D338" i="15"/>
  <c r="C338" i="15"/>
  <c r="K337" i="15"/>
  <c r="L337" i="15" s="1"/>
  <c r="M337" i="15" s="1"/>
  <c r="N337" i="15" s="1"/>
  <c r="J337" i="15"/>
  <c r="I337" i="15"/>
  <c r="C337" i="15"/>
  <c r="D337" i="15" s="1"/>
  <c r="G337" i="15" s="1"/>
  <c r="H337" i="15" s="1"/>
  <c r="N336" i="15"/>
  <c r="M336" i="15"/>
  <c r="L336" i="15"/>
  <c r="K336" i="15"/>
  <c r="J336" i="15"/>
  <c r="H336" i="15"/>
  <c r="D336" i="15"/>
  <c r="G336" i="15" s="1"/>
  <c r="C336" i="15"/>
  <c r="K335" i="15"/>
  <c r="L335" i="15" s="1"/>
  <c r="M335" i="15" s="1"/>
  <c r="N335" i="15" s="1"/>
  <c r="J335" i="15"/>
  <c r="H335" i="15"/>
  <c r="O335" i="15" s="1"/>
  <c r="G335" i="15"/>
  <c r="D335" i="15"/>
  <c r="C335" i="15"/>
  <c r="L334" i="15"/>
  <c r="M334" i="15" s="1"/>
  <c r="N334" i="15" s="1"/>
  <c r="O334" i="15" s="1"/>
  <c r="P334" i="15" s="1"/>
  <c r="K334" i="15"/>
  <c r="J334" i="15"/>
  <c r="D334" i="15"/>
  <c r="G334" i="15" s="1"/>
  <c r="H334" i="15" s="1"/>
  <c r="I334" i="15" s="1"/>
  <c r="C334" i="15"/>
  <c r="L332" i="15"/>
  <c r="L331" i="15"/>
  <c r="L330" i="15"/>
  <c r="L329" i="15"/>
  <c r="L328" i="15"/>
  <c r="L327" i="15"/>
  <c r="N326" i="15"/>
  <c r="M326" i="15"/>
  <c r="K326" i="15"/>
  <c r="L326" i="15" s="1"/>
  <c r="J326" i="15"/>
  <c r="C326" i="15"/>
  <c r="D326" i="15" s="1"/>
  <c r="G326" i="15" s="1"/>
  <c r="H326" i="15" s="1"/>
  <c r="K325" i="15"/>
  <c r="L325" i="15" s="1"/>
  <c r="M325" i="15" s="1"/>
  <c r="N325" i="15" s="1"/>
  <c r="J325" i="15"/>
  <c r="H325" i="15"/>
  <c r="G325" i="15"/>
  <c r="D325" i="15"/>
  <c r="C325" i="15"/>
  <c r="L324" i="15"/>
  <c r="M324" i="15" s="1"/>
  <c r="N324" i="15" s="1"/>
  <c r="K324" i="15"/>
  <c r="J324" i="15"/>
  <c r="G324" i="15"/>
  <c r="H324" i="15" s="1"/>
  <c r="I324" i="15" s="1"/>
  <c r="C324" i="15"/>
  <c r="D324" i="15" s="1"/>
  <c r="L323" i="15"/>
  <c r="M323" i="15" s="1"/>
  <c r="N323" i="15" s="1"/>
  <c r="K323" i="15"/>
  <c r="J323" i="15"/>
  <c r="I323" i="15"/>
  <c r="H323" i="15"/>
  <c r="G323" i="15"/>
  <c r="D323" i="15"/>
  <c r="C323" i="15"/>
  <c r="L322" i="15"/>
  <c r="M322" i="15" s="1"/>
  <c r="N322" i="15" s="1"/>
  <c r="O322" i="15" s="1"/>
  <c r="P322" i="15" s="1"/>
  <c r="K322" i="15"/>
  <c r="J322" i="15"/>
  <c r="D322" i="15"/>
  <c r="G322" i="15" s="1"/>
  <c r="H322" i="15" s="1"/>
  <c r="I322" i="15" s="1"/>
  <c r="C322" i="15"/>
  <c r="K321" i="15"/>
  <c r="L321" i="15" s="1"/>
  <c r="M321" i="15" s="1"/>
  <c r="N321" i="15" s="1"/>
  <c r="J321" i="15"/>
  <c r="G321" i="15"/>
  <c r="H321" i="15" s="1"/>
  <c r="D321" i="15"/>
  <c r="C321" i="15"/>
  <c r="N320" i="15"/>
  <c r="M320" i="15"/>
  <c r="L320" i="15"/>
  <c r="K320" i="15"/>
  <c r="J320" i="15"/>
  <c r="D320" i="15"/>
  <c r="G320" i="15" s="1"/>
  <c r="H320" i="15" s="1"/>
  <c r="I320" i="15" s="1"/>
  <c r="C320" i="15"/>
  <c r="K319" i="15"/>
  <c r="L319" i="15" s="1"/>
  <c r="M319" i="15" s="1"/>
  <c r="N319" i="15" s="1"/>
  <c r="J319" i="15"/>
  <c r="H319" i="15"/>
  <c r="D319" i="15"/>
  <c r="G319" i="15" s="1"/>
  <c r="C319" i="15"/>
  <c r="M318" i="15"/>
  <c r="N318" i="15" s="1"/>
  <c r="O318" i="15" s="1"/>
  <c r="P318" i="15" s="1"/>
  <c r="K318" i="15"/>
  <c r="L318" i="15" s="1"/>
  <c r="J318" i="15"/>
  <c r="D318" i="15"/>
  <c r="G318" i="15" s="1"/>
  <c r="H318" i="15" s="1"/>
  <c r="I318" i="15" s="1"/>
  <c r="C318" i="15"/>
  <c r="O317" i="15"/>
  <c r="P317" i="15" s="1"/>
  <c r="K317" i="15"/>
  <c r="L317" i="15" s="1"/>
  <c r="M317" i="15" s="1"/>
  <c r="N317" i="15" s="1"/>
  <c r="J317" i="15"/>
  <c r="D317" i="15"/>
  <c r="G317" i="15" s="1"/>
  <c r="H317" i="15" s="1"/>
  <c r="I317" i="15" s="1"/>
  <c r="C317" i="15"/>
  <c r="K316" i="15"/>
  <c r="L316" i="15" s="1"/>
  <c r="M316" i="15" s="1"/>
  <c r="N316" i="15" s="1"/>
  <c r="J316" i="15"/>
  <c r="C316" i="15"/>
  <c r="D316" i="15" s="1"/>
  <c r="G316" i="15" s="1"/>
  <c r="H316" i="15" s="1"/>
  <c r="N315" i="15"/>
  <c r="M315" i="15"/>
  <c r="L315" i="15"/>
  <c r="K315" i="15"/>
  <c r="J315" i="15"/>
  <c r="D315" i="15"/>
  <c r="G315" i="15" s="1"/>
  <c r="H315" i="15" s="1"/>
  <c r="C315" i="15"/>
  <c r="M314" i="15"/>
  <c r="N314" i="15" s="1"/>
  <c r="L314" i="15"/>
  <c r="K314" i="15"/>
  <c r="J314" i="15"/>
  <c r="C314" i="15"/>
  <c r="D314" i="15" s="1"/>
  <c r="G314" i="15" s="1"/>
  <c r="H314" i="15" s="1"/>
  <c r="K313" i="15"/>
  <c r="L313" i="15" s="1"/>
  <c r="M313" i="15" s="1"/>
  <c r="N313" i="15" s="1"/>
  <c r="J313" i="15"/>
  <c r="H313" i="15"/>
  <c r="G313" i="15"/>
  <c r="D313" i="15"/>
  <c r="C313" i="15"/>
  <c r="L312" i="15"/>
  <c r="M312" i="15" s="1"/>
  <c r="N312" i="15" s="1"/>
  <c r="K312" i="15"/>
  <c r="J312" i="15"/>
  <c r="D312" i="15"/>
  <c r="G312" i="15" s="1"/>
  <c r="H312" i="15" s="1"/>
  <c r="I312" i="15" s="1"/>
  <c r="C312" i="15"/>
  <c r="K311" i="15"/>
  <c r="L311" i="15" s="1"/>
  <c r="M311" i="15" s="1"/>
  <c r="N311" i="15" s="1"/>
  <c r="J311" i="15"/>
  <c r="C311" i="15"/>
  <c r="D311" i="15" s="1"/>
  <c r="G311" i="15" s="1"/>
  <c r="H311" i="15" s="1"/>
  <c r="O311" i="15" s="1"/>
  <c r="K310" i="15"/>
  <c r="L310" i="15" s="1"/>
  <c r="M310" i="15" s="1"/>
  <c r="N310" i="15" s="1"/>
  <c r="J310" i="15"/>
  <c r="H310" i="15"/>
  <c r="G310" i="15"/>
  <c r="D310" i="15"/>
  <c r="C310" i="15"/>
  <c r="K309" i="15"/>
  <c r="L309" i="15" s="1"/>
  <c r="M309" i="15" s="1"/>
  <c r="N309" i="15" s="1"/>
  <c r="J309" i="15"/>
  <c r="D309" i="15"/>
  <c r="G309" i="15" s="1"/>
  <c r="H309" i="15" s="1"/>
  <c r="C309" i="15"/>
  <c r="L308" i="15"/>
  <c r="M308" i="15" s="1"/>
  <c r="N308" i="15" s="1"/>
  <c r="K308" i="15"/>
  <c r="J308" i="15"/>
  <c r="H308" i="15"/>
  <c r="C308" i="15"/>
  <c r="D308" i="15" s="1"/>
  <c r="G308" i="15" s="1"/>
  <c r="N307" i="15"/>
  <c r="M307" i="15"/>
  <c r="L307" i="15"/>
  <c r="K307" i="15"/>
  <c r="J307" i="15"/>
  <c r="I307" i="15"/>
  <c r="H307" i="15"/>
  <c r="O307" i="15" s="1"/>
  <c r="P307" i="15" s="1"/>
  <c r="Q307" i="15" s="1"/>
  <c r="G307" i="15"/>
  <c r="D307" i="15"/>
  <c r="C307" i="15"/>
  <c r="K306" i="15"/>
  <c r="L306" i="15" s="1"/>
  <c r="M306" i="15" s="1"/>
  <c r="N306" i="15" s="1"/>
  <c r="J306" i="15"/>
  <c r="C306" i="15"/>
  <c r="D306" i="15" s="1"/>
  <c r="G306" i="15" s="1"/>
  <c r="H306" i="15" s="1"/>
  <c r="K305" i="15"/>
  <c r="L305" i="15" s="1"/>
  <c r="M305" i="15" s="1"/>
  <c r="N305" i="15" s="1"/>
  <c r="J305" i="15"/>
  <c r="G305" i="15"/>
  <c r="H305" i="15" s="1"/>
  <c r="D305" i="15"/>
  <c r="C305" i="15"/>
  <c r="L304" i="15"/>
  <c r="M304" i="15" s="1"/>
  <c r="N304" i="15" s="1"/>
  <c r="K304" i="15"/>
  <c r="J304" i="15"/>
  <c r="C304" i="15"/>
  <c r="D304" i="15" s="1"/>
  <c r="G304" i="15" s="1"/>
  <c r="H304" i="15" s="1"/>
  <c r="L303" i="15"/>
  <c r="M303" i="15" s="1"/>
  <c r="N303" i="15" s="1"/>
  <c r="K303" i="15"/>
  <c r="J303" i="15"/>
  <c r="I303" i="15"/>
  <c r="C303" i="15"/>
  <c r="D303" i="15" s="1"/>
  <c r="G303" i="15" s="1"/>
  <c r="H303" i="15" s="1"/>
  <c r="L301" i="15"/>
  <c r="L300" i="15"/>
  <c r="L299" i="15"/>
  <c r="L298" i="15"/>
  <c r="L297" i="15"/>
  <c r="L296" i="15"/>
  <c r="L295" i="15"/>
  <c r="M295" i="15" s="1"/>
  <c r="N295" i="15" s="1"/>
  <c r="K295" i="15"/>
  <c r="J295" i="15"/>
  <c r="C295" i="15"/>
  <c r="D295" i="15" s="1"/>
  <c r="G295" i="15" s="1"/>
  <c r="H295" i="15" s="1"/>
  <c r="M294" i="15"/>
  <c r="N294" i="15" s="1"/>
  <c r="L294" i="15"/>
  <c r="K294" i="15"/>
  <c r="J294" i="15"/>
  <c r="I294" i="15"/>
  <c r="C294" i="15"/>
  <c r="D294" i="15" s="1"/>
  <c r="G294" i="15" s="1"/>
  <c r="H294" i="15" s="1"/>
  <c r="O293" i="15"/>
  <c r="P293" i="15" s="1"/>
  <c r="Q293" i="15" s="1"/>
  <c r="N293" i="15"/>
  <c r="K293" i="15"/>
  <c r="L293" i="15" s="1"/>
  <c r="M293" i="15" s="1"/>
  <c r="J293" i="15"/>
  <c r="D293" i="15"/>
  <c r="G293" i="15" s="1"/>
  <c r="H293" i="15" s="1"/>
  <c r="I293" i="15" s="1"/>
  <c r="C293" i="15"/>
  <c r="L292" i="15"/>
  <c r="M292" i="15" s="1"/>
  <c r="N292" i="15" s="1"/>
  <c r="K292" i="15"/>
  <c r="J292" i="15"/>
  <c r="C292" i="15"/>
  <c r="D292" i="15" s="1"/>
  <c r="G292" i="15" s="1"/>
  <c r="H292" i="15" s="1"/>
  <c r="I292" i="15" s="1"/>
  <c r="L291" i="15"/>
  <c r="M291" i="15" s="1"/>
  <c r="N291" i="15" s="1"/>
  <c r="K291" i="15"/>
  <c r="J291" i="15"/>
  <c r="C291" i="15"/>
  <c r="D291" i="15" s="1"/>
  <c r="G291" i="15" s="1"/>
  <c r="H291" i="15" s="1"/>
  <c r="M290" i="15"/>
  <c r="N290" i="15" s="1"/>
  <c r="L290" i="15"/>
  <c r="K290" i="15"/>
  <c r="J290" i="15"/>
  <c r="C290" i="15"/>
  <c r="D290" i="15" s="1"/>
  <c r="G290" i="15" s="1"/>
  <c r="H290" i="15" s="1"/>
  <c r="L289" i="15"/>
  <c r="M289" i="15" s="1"/>
  <c r="N289" i="15" s="1"/>
  <c r="K289" i="15"/>
  <c r="J289" i="15"/>
  <c r="D289" i="15"/>
  <c r="G289" i="15" s="1"/>
  <c r="H289" i="15" s="1"/>
  <c r="C289" i="15"/>
  <c r="K288" i="15"/>
  <c r="L288" i="15" s="1"/>
  <c r="M288" i="15" s="1"/>
  <c r="N288" i="15" s="1"/>
  <c r="O288" i="15" s="1"/>
  <c r="P288" i="15" s="1"/>
  <c r="Q288" i="15" s="1"/>
  <c r="J288" i="15"/>
  <c r="H288" i="15"/>
  <c r="I288" i="15" s="1"/>
  <c r="G288" i="15"/>
  <c r="D288" i="15"/>
  <c r="C288" i="15"/>
  <c r="L287" i="15"/>
  <c r="M287" i="15" s="1"/>
  <c r="N287" i="15" s="1"/>
  <c r="K287" i="15"/>
  <c r="J287" i="15"/>
  <c r="H287" i="15"/>
  <c r="G287" i="15"/>
  <c r="D287" i="15"/>
  <c r="C287" i="15"/>
  <c r="K286" i="15"/>
  <c r="L286" i="15" s="1"/>
  <c r="M286" i="15" s="1"/>
  <c r="N286" i="15" s="1"/>
  <c r="J286" i="15"/>
  <c r="C286" i="15"/>
  <c r="D286" i="15" s="1"/>
  <c r="G286" i="15" s="1"/>
  <c r="H286" i="15" s="1"/>
  <c r="K285" i="15"/>
  <c r="L285" i="15" s="1"/>
  <c r="M285" i="15" s="1"/>
  <c r="N285" i="15" s="1"/>
  <c r="J285" i="15"/>
  <c r="I285" i="15"/>
  <c r="H285" i="15"/>
  <c r="G285" i="15"/>
  <c r="D285" i="15"/>
  <c r="C285" i="15"/>
  <c r="L284" i="15"/>
  <c r="M284" i="15" s="1"/>
  <c r="N284" i="15" s="1"/>
  <c r="K284" i="15"/>
  <c r="J284" i="15"/>
  <c r="D284" i="15"/>
  <c r="G284" i="15" s="1"/>
  <c r="H284" i="15" s="1"/>
  <c r="C284" i="15"/>
  <c r="K283" i="15"/>
  <c r="L283" i="15" s="1"/>
  <c r="M283" i="15" s="1"/>
  <c r="N283" i="15" s="1"/>
  <c r="J283" i="15"/>
  <c r="H283" i="15"/>
  <c r="C283" i="15"/>
  <c r="D283" i="15" s="1"/>
  <c r="G283" i="15" s="1"/>
  <c r="N282" i="15"/>
  <c r="M282" i="15"/>
  <c r="L282" i="15"/>
  <c r="K282" i="15"/>
  <c r="J282" i="15"/>
  <c r="G282" i="15"/>
  <c r="H282" i="15" s="1"/>
  <c r="I282" i="15" s="1"/>
  <c r="D282" i="15"/>
  <c r="C282" i="15"/>
  <c r="K281" i="15"/>
  <c r="L281" i="15" s="1"/>
  <c r="M281" i="15" s="1"/>
  <c r="N281" i="15" s="1"/>
  <c r="J281" i="15"/>
  <c r="C281" i="15"/>
  <c r="D281" i="15" s="1"/>
  <c r="G281" i="15" s="1"/>
  <c r="H281" i="15" s="1"/>
  <c r="K280" i="15"/>
  <c r="L280" i="15" s="1"/>
  <c r="M280" i="15" s="1"/>
  <c r="N280" i="15" s="1"/>
  <c r="J280" i="15"/>
  <c r="G280" i="15"/>
  <c r="H280" i="15" s="1"/>
  <c r="D280" i="15"/>
  <c r="C280" i="15"/>
  <c r="L279" i="15"/>
  <c r="M279" i="15" s="1"/>
  <c r="N279" i="15" s="1"/>
  <c r="K279" i="15"/>
  <c r="J279" i="15"/>
  <c r="C279" i="15"/>
  <c r="D279" i="15" s="1"/>
  <c r="G279" i="15" s="1"/>
  <c r="H279" i="15" s="1"/>
  <c r="L278" i="15"/>
  <c r="M278" i="15" s="1"/>
  <c r="N278" i="15" s="1"/>
  <c r="K278" i="15"/>
  <c r="J278" i="15"/>
  <c r="I278" i="15"/>
  <c r="C278" i="15"/>
  <c r="D278" i="15" s="1"/>
  <c r="G278" i="15" s="1"/>
  <c r="H278" i="15" s="1"/>
  <c r="N277" i="15"/>
  <c r="K277" i="15"/>
  <c r="L277" i="15" s="1"/>
  <c r="M277" i="15" s="1"/>
  <c r="J277" i="15"/>
  <c r="D277" i="15"/>
  <c r="G277" i="15" s="1"/>
  <c r="H277" i="15" s="1"/>
  <c r="C277" i="15"/>
  <c r="L276" i="15"/>
  <c r="M276" i="15" s="1"/>
  <c r="N276" i="15" s="1"/>
  <c r="K276" i="15"/>
  <c r="J276" i="15"/>
  <c r="C276" i="15"/>
  <c r="D276" i="15" s="1"/>
  <c r="G276" i="15" s="1"/>
  <c r="H276" i="15" s="1"/>
  <c r="L275" i="15"/>
  <c r="M275" i="15" s="1"/>
  <c r="N275" i="15" s="1"/>
  <c r="K275" i="15"/>
  <c r="J275" i="15"/>
  <c r="C275" i="15"/>
  <c r="D275" i="15" s="1"/>
  <c r="G275" i="15" s="1"/>
  <c r="H275" i="15" s="1"/>
  <c r="M274" i="15"/>
  <c r="N274" i="15" s="1"/>
  <c r="L274" i="15"/>
  <c r="K274" i="15"/>
  <c r="J274" i="15"/>
  <c r="C274" i="15"/>
  <c r="D274" i="15" s="1"/>
  <c r="G274" i="15" s="1"/>
  <c r="H274" i="15" s="1"/>
  <c r="L273" i="15"/>
  <c r="M273" i="15" s="1"/>
  <c r="N273" i="15" s="1"/>
  <c r="K273" i="15"/>
  <c r="J273" i="15"/>
  <c r="C273" i="15"/>
  <c r="D273" i="15" s="1"/>
  <c r="G273" i="15" s="1"/>
  <c r="H273" i="15" s="1"/>
  <c r="K272" i="15"/>
  <c r="L272" i="15" s="1"/>
  <c r="M272" i="15" s="1"/>
  <c r="N272" i="15" s="1"/>
  <c r="J272" i="15"/>
  <c r="G272" i="15"/>
  <c r="H272" i="15" s="1"/>
  <c r="D272" i="15"/>
  <c r="C272" i="15"/>
  <c r="L270" i="15"/>
  <c r="L269" i="15"/>
  <c r="L268" i="15"/>
  <c r="L267" i="15"/>
  <c r="L266" i="15"/>
  <c r="L265" i="15"/>
  <c r="K264" i="15"/>
  <c r="L264" i="15" s="1"/>
  <c r="M264" i="15" s="1"/>
  <c r="N264" i="15" s="1"/>
  <c r="J264" i="15"/>
  <c r="G264" i="15"/>
  <c r="H264" i="15" s="1"/>
  <c r="D264" i="15"/>
  <c r="C264" i="15"/>
  <c r="K263" i="15"/>
  <c r="L263" i="15" s="1"/>
  <c r="M263" i="15" s="1"/>
  <c r="N263" i="15" s="1"/>
  <c r="J263" i="15"/>
  <c r="D263" i="15"/>
  <c r="G263" i="15" s="1"/>
  <c r="H263" i="15" s="1"/>
  <c r="I263" i="15" s="1"/>
  <c r="C263" i="15"/>
  <c r="K262" i="15"/>
  <c r="L262" i="15" s="1"/>
  <c r="M262" i="15" s="1"/>
  <c r="N262" i="15" s="1"/>
  <c r="J262" i="15"/>
  <c r="C262" i="15"/>
  <c r="D262" i="15" s="1"/>
  <c r="G262" i="15" s="1"/>
  <c r="H262" i="15" s="1"/>
  <c r="M261" i="15"/>
  <c r="N261" i="15" s="1"/>
  <c r="L261" i="15"/>
  <c r="K261" i="15"/>
  <c r="J261" i="15"/>
  <c r="C261" i="15"/>
  <c r="D261" i="15" s="1"/>
  <c r="G261" i="15" s="1"/>
  <c r="H261" i="15" s="1"/>
  <c r="M260" i="15"/>
  <c r="N260" i="15" s="1"/>
  <c r="K260" i="15"/>
  <c r="L260" i="15" s="1"/>
  <c r="J260" i="15"/>
  <c r="G260" i="15"/>
  <c r="H260" i="15" s="1"/>
  <c r="D260" i="15"/>
  <c r="C260" i="15"/>
  <c r="K259" i="15"/>
  <c r="L259" i="15" s="1"/>
  <c r="M259" i="15" s="1"/>
  <c r="N259" i="15" s="1"/>
  <c r="J259" i="15"/>
  <c r="C259" i="15"/>
  <c r="D259" i="15" s="1"/>
  <c r="G259" i="15" s="1"/>
  <c r="H259" i="15" s="1"/>
  <c r="K258" i="15"/>
  <c r="L258" i="15" s="1"/>
  <c r="M258" i="15" s="1"/>
  <c r="N258" i="15" s="1"/>
  <c r="J258" i="15"/>
  <c r="G258" i="15"/>
  <c r="H258" i="15" s="1"/>
  <c r="I258" i="15" s="1"/>
  <c r="C258" i="15"/>
  <c r="D258" i="15" s="1"/>
  <c r="L257" i="15"/>
  <c r="M257" i="15" s="1"/>
  <c r="N257" i="15" s="1"/>
  <c r="K257" i="15"/>
  <c r="J257" i="15"/>
  <c r="C257" i="15"/>
  <c r="D257" i="15" s="1"/>
  <c r="G257" i="15" s="1"/>
  <c r="H257" i="15" s="1"/>
  <c r="N256" i="15"/>
  <c r="K256" i="15"/>
  <c r="L256" i="15" s="1"/>
  <c r="M256" i="15" s="1"/>
  <c r="J256" i="15"/>
  <c r="D256" i="15"/>
  <c r="G256" i="15" s="1"/>
  <c r="H256" i="15" s="1"/>
  <c r="I256" i="15" s="1"/>
  <c r="C256" i="15"/>
  <c r="K255" i="15"/>
  <c r="L255" i="15" s="1"/>
  <c r="M255" i="15" s="1"/>
  <c r="N255" i="15" s="1"/>
  <c r="J255" i="15"/>
  <c r="I255" i="15"/>
  <c r="D255" i="15"/>
  <c r="G255" i="15" s="1"/>
  <c r="H255" i="15" s="1"/>
  <c r="C255" i="15"/>
  <c r="O254" i="15"/>
  <c r="P254" i="15" s="1"/>
  <c r="Q254" i="15" s="1"/>
  <c r="N254" i="15"/>
  <c r="K254" i="15"/>
  <c r="L254" i="15" s="1"/>
  <c r="M254" i="15" s="1"/>
  <c r="J254" i="15"/>
  <c r="G254" i="15"/>
  <c r="H254" i="15" s="1"/>
  <c r="I254" i="15" s="1"/>
  <c r="D254" i="15"/>
  <c r="C254" i="15"/>
  <c r="L253" i="15"/>
  <c r="M253" i="15" s="1"/>
  <c r="N253" i="15" s="1"/>
  <c r="K253" i="15"/>
  <c r="J253" i="15"/>
  <c r="D253" i="15"/>
  <c r="G253" i="15" s="1"/>
  <c r="H253" i="15" s="1"/>
  <c r="C253" i="15"/>
  <c r="N252" i="15"/>
  <c r="M252" i="15"/>
  <c r="K252" i="15"/>
  <c r="L252" i="15" s="1"/>
  <c r="J252" i="15"/>
  <c r="C252" i="15"/>
  <c r="D252" i="15" s="1"/>
  <c r="G252" i="15" s="1"/>
  <c r="H252" i="15" s="1"/>
  <c r="L251" i="15"/>
  <c r="M251" i="15" s="1"/>
  <c r="N251" i="15" s="1"/>
  <c r="K251" i="15"/>
  <c r="J251" i="15"/>
  <c r="C251" i="15"/>
  <c r="D251" i="15" s="1"/>
  <c r="G251" i="15" s="1"/>
  <c r="H251" i="15" s="1"/>
  <c r="L250" i="15"/>
  <c r="M250" i="15" s="1"/>
  <c r="N250" i="15" s="1"/>
  <c r="K250" i="15"/>
  <c r="J250" i="15"/>
  <c r="C250" i="15"/>
  <c r="D250" i="15" s="1"/>
  <c r="G250" i="15" s="1"/>
  <c r="H250" i="15" s="1"/>
  <c r="I250" i="15" s="1"/>
  <c r="M249" i="15"/>
  <c r="N249" i="15" s="1"/>
  <c r="L249" i="15"/>
  <c r="K249" i="15"/>
  <c r="J249" i="15"/>
  <c r="H249" i="15"/>
  <c r="C249" i="15"/>
  <c r="D249" i="15" s="1"/>
  <c r="G249" i="15" s="1"/>
  <c r="M248" i="15"/>
  <c r="N248" i="15" s="1"/>
  <c r="O248" i="15" s="1"/>
  <c r="P248" i="15" s="1"/>
  <c r="Q248" i="15" s="1"/>
  <c r="L248" i="15"/>
  <c r="K248" i="15"/>
  <c r="J248" i="15"/>
  <c r="D248" i="15"/>
  <c r="G248" i="15" s="1"/>
  <c r="H248" i="15" s="1"/>
  <c r="I248" i="15" s="1"/>
  <c r="C248" i="15"/>
  <c r="L247" i="15"/>
  <c r="M247" i="15" s="1"/>
  <c r="N247" i="15" s="1"/>
  <c r="K247" i="15"/>
  <c r="J247" i="15"/>
  <c r="H247" i="15"/>
  <c r="G247" i="15"/>
  <c r="D247" i="15"/>
  <c r="C247" i="15"/>
  <c r="N246" i="15"/>
  <c r="M246" i="15"/>
  <c r="L246" i="15"/>
  <c r="K246" i="15"/>
  <c r="J246" i="15"/>
  <c r="G246" i="15"/>
  <c r="H246" i="15" s="1"/>
  <c r="I246" i="15" s="1"/>
  <c r="D246" i="15"/>
  <c r="C246" i="15"/>
  <c r="K245" i="15"/>
  <c r="L245" i="15" s="1"/>
  <c r="M245" i="15" s="1"/>
  <c r="N245" i="15" s="1"/>
  <c r="J245" i="15"/>
  <c r="I245" i="15"/>
  <c r="H245" i="15"/>
  <c r="D245" i="15"/>
  <c r="G245" i="15" s="1"/>
  <c r="C245" i="15"/>
  <c r="N244" i="15"/>
  <c r="O244" i="15" s="1"/>
  <c r="P244" i="15" s="1"/>
  <c r="Q244" i="15" s="1"/>
  <c r="M244" i="15"/>
  <c r="K244" i="15"/>
  <c r="L244" i="15" s="1"/>
  <c r="J244" i="15"/>
  <c r="C244" i="15"/>
  <c r="D244" i="15" s="1"/>
  <c r="G244" i="15" s="1"/>
  <c r="H244" i="15" s="1"/>
  <c r="I244" i="15" s="1"/>
  <c r="L243" i="15"/>
  <c r="M243" i="15" s="1"/>
  <c r="N243" i="15" s="1"/>
  <c r="O243" i="15" s="1"/>
  <c r="P243" i="15" s="1"/>
  <c r="K243" i="15"/>
  <c r="J243" i="15"/>
  <c r="D243" i="15"/>
  <c r="G243" i="15" s="1"/>
  <c r="H243" i="15" s="1"/>
  <c r="I243" i="15" s="1"/>
  <c r="C243" i="15"/>
  <c r="L242" i="15"/>
  <c r="M242" i="15" s="1"/>
  <c r="N242" i="15" s="1"/>
  <c r="K242" i="15"/>
  <c r="J242" i="15"/>
  <c r="G242" i="15"/>
  <c r="H242" i="15" s="1"/>
  <c r="C242" i="15"/>
  <c r="D242" i="15" s="1"/>
  <c r="N241" i="15"/>
  <c r="M241" i="15"/>
  <c r="L241" i="15"/>
  <c r="K241" i="15"/>
  <c r="J241" i="15"/>
  <c r="D241" i="15"/>
  <c r="G241" i="15" s="1"/>
  <c r="H241" i="15" s="1"/>
  <c r="C241" i="15"/>
  <c r="L239" i="15"/>
  <c r="L238" i="15"/>
  <c r="L237" i="15"/>
  <c r="L236" i="15"/>
  <c r="L235" i="15"/>
  <c r="L234" i="15"/>
  <c r="M234" i="15" s="1"/>
  <c r="N234" i="15" s="1"/>
  <c r="K234" i="15"/>
  <c r="J234" i="15"/>
  <c r="H234" i="15"/>
  <c r="G234" i="15"/>
  <c r="D234" i="15"/>
  <c r="C234" i="15"/>
  <c r="M233" i="15"/>
  <c r="N233" i="15" s="1"/>
  <c r="L233" i="15"/>
  <c r="K233" i="15"/>
  <c r="J233" i="15"/>
  <c r="G233" i="15"/>
  <c r="H233" i="15" s="1"/>
  <c r="D233" i="15"/>
  <c r="C233" i="15"/>
  <c r="K232" i="15"/>
  <c r="L232" i="15" s="1"/>
  <c r="M232" i="15" s="1"/>
  <c r="N232" i="15" s="1"/>
  <c r="J232" i="15"/>
  <c r="H232" i="15"/>
  <c r="O232" i="15" s="1"/>
  <c r="D232" i="15"/>
  <c r="G232" i="15" s="1"/>
  <c r="C232" i="15"/>
  <c r="M231" i="15"/>
  <c r="N231" i="15" s="1"/>
  <c r="K231" i="15"/>
  <c r="L231" i="15" s="1"/>
  <c r="J231" i="15"/>
  <c r="D231" i="15"/>
  <c r="G231" i="15" s="1"/>
  <c r="H231" i="15" s="1"/>
  <c r="C231" i="15"/>
  <c r="L230" i="15"/>
  <c r="M230" i="15" s="1"/>
  <c r="N230" i="15" s="1"/>
  <c r="K230" i="15"/>
  <c r="J230" i="15"/>
  <c r="D230" i="15"/>
  <c r="G230" i="15" s="1"/>
  <c r="H230" i="15" s="1"/>
  <c r="C230" i="15"/>
  <c r="K229" i="15"/>
  <c r="L229" i="15" s="1"/>
  <c r="M229" i="15" s="1"/>
  <c r="N229" i="15" s="1"/>
  <c r="J229" i="15"/>
  <c r="G229" i="15"/>
  <c r="H229" i="15" s="1"/>
  <c r="C229" i="15"/>
  <c r="D229" i="15" s="1"/>
  <c r="N228" i="15"/>
  <c r="M228" i="15"/>
  <c r="L228" i="15"/>
  <c r="K228" i="15"/>
  <c r="J228" i="15"/>
  <c r="H228" i="15"/>
  <c r="O228" i="15" s="1"/>
  <c r="G228" i="15"/>
  <c r="D228" i="15"/>
  <c r="C228" i="15"/>
  <c r="K227" i="15"/>
  <c r="L227" i="15" s="1"/>
  <c r="M227" i="15" s="1"/>
  <c r="N227" i="15" s="1"/>
  <c r="J227" i="15"/>
  <c r="D227" i="15"/>
  <c r="G227" i="15" s="1"/>
  <c r="H227" i="15" s="1"/>
  <c r="C227" i="15"/>
  <c r="K226" i="15"/>
  <c r="L226" i="15" s="1"/>
  <c r="M226" i="15" s="1"/>
  <c r="N226" i="15" s="1"/>
  <c r="J226" i="15"/>
  <c r="D226" i="15"/>
  <c r="G226" i="15" s="1"/>
  <c r="H226" i="15" s="1"/>
  <c r="C226" i="15"/>
  <c r="L225" i="15"/>
  <c r="M225" i="15" s="1"/>
  <c r="N225" i="15" s="1"/>
  <c r="K225" i="15"/>
  <c r="J225" i="15"/>
  <c r="C225" i="15"/>
  <c r="D225" i="15" s="1"/>
  <c r="G225" i="15" s="1"/>
  <c r="H225" i="15" s="1"/>
  <c r="M224" i="15"/>
  <c r="N224" i="15" s="1"/>
  <c r="K224" i="15"/>
  <c r="L224" i="15" s="1"/>
  <c r="J224" i="15"/>
  <c r="C224" i="15"/>
  <c r="D224" i="15" s="1"/>
  <c r="G224" i="15" s="1"/>
  <c r="H224" i="15" s="1"/>
  <c r="N223" i="15"/>
  <c r="M223" i="15"/>
  <c r="L223" i="15"/>
  <c r="K223" i="15"/>
  <c r="J223" i="15"/>
  <c r="D223" i="15"/>
  <c r="G223" i="15" s="1"/>
  <c r="H223" i="15" s="1"/>
  <c r="C223" i="15"/>
  <c r="L222" i="15"/>
  <c r="M222" i="15" s="1"/>
  <c r="N222" i="15" s="1"/>
  <c r="K222" i="15"/>
  <c r="J222" i="15"/>
  <c r="G222" i="15"/>
  <c r="H222" i="15" s="1"/>
  <c r="C222" i="15"/>
  <c r="D222" i="15" s="1"/>
  <c r="L221" i="15"/>
  <c r="M221" i="15" s="1"/>
  <c r="N221" i="15" s="1"/>
  <c r="K221" i="15"/>
  <c r="J221" i="15"/>
  <c r="G221" i="15"/>
  <c r="H221" i="15" s="1"/>
  <c r="D221" i="15"/>
  <c r="C221" i="15"/>
  <c r="N220" i="15"/>
  <c r="M220" i="15"/>
  <c r="L220" i="15"/>
  <c r="K220" i="15"/>
  <c r="J220" i="15"/>
  <c r="C220" i="15"/>
  <c r="D220" i="15" s="1"/>
  <c r="G220" i="15" s="1"/>
  <c r="H220" i="15" s="1"/>
  <c r="L219" i="15"/>
  <c r="M219" i="15" s="1"/>
  <c r="N219" i="15" s="1"/>
  <c r="K219" i="15"/>
  <c r="J219" i="15"/>
  <c r="I219" i="15"/>
  <c r="D219" i="15"/>
  <c r="G219" i="15" s="1"/>
  <c r="H219" i="15" s="1"/>
  <c r="C219" i="15"/>
  <c r="N218" i="15"/>
  <c r="K218" i="15"/>
  <c r="L218" i="15" s="1"/>
  <c r="M218" i="15" s="1"/>
  <c r="J218" i="15"/>
  <c r="G218" i="15"/>
  <c r="H218" i="15" s="1"/>
  <c r="D218" i="15"/>
  <c r="C218" i="15"/>
  <c r="K217" i="15"/>
  <c r="L217" i="15" s="1"/>
  <c r="M217" i="15" s="1"/>
  <c r="N217" i="15" s="1"/>
  <c r="J217" i="15"/>
  <c r="D217" i="15"/>
  <c r="G217" i="15" s="1"/>
  <c r="H217" i="15" s="1"/>
  <c r="C217" i="15"/>
  <c r="K216" i="15"/>
  <c r="L216" i="15" s="1"/>
  <c r="M216" i="15" s="1"/>
  <c r="N216" i="15" s="1"/>
  <c r="J216" i="15"/>
  <c r="H216" i="15"/>
  <c r="C216" i="15"/>
  <c r="D216" i="15" s="1"/>
  <c r="G216" i="15" s="1"/>
  <c r="M215" i="15"/>
  <c r="N215" i="15" s="1"/>
  <c r="L215" i="15"/>
  <c r="K215" i="15"/>
  <c r="J215" i="15"/>
  <c r="D215" i="15"/>
  <c r="G215" i="15" s="1"/>
  <c r="H215" i="15" s="1"/>
  <c r="C215" i="15"/>
  <c r="K214" i="15"/>
  <c r="L214" i="15" s="1"/>
  <c r="M214" i="15" s="1"/>
  <c r="N214" i="15" s="1"/>
  <c r="J214" i="15"/>
  <c r="C214" i="15"/>
  <c r="D214" i="15" s="1"/>
  <c r="G214" i="15" s="1"/>
  <c r="H214" i="15" s="1"/>
  <c r="I214" i="15" s="1"/>
  <c r="L213" i="15"/>
  <c r="M213" i="15" s="1"/>
  <c r="N213" i="15" s="1"/>
  <c r="O213" i="15" s="1"/>
  <c r="P213" i="15" s="1"/>
  <c r="K213" i="15"/>
  <c r="J213" i="15"/>
  <c r="H213" i="15"/>
  <c r="I213" i="15" s="1"/>
  <c r="G213" i="15"/>
  <c r="D213" i="15"/>
  <c r="C213" i="15"/>
  <c r="L212" i="15"/>
  <c r="M212" i="15" s="1"/>
  <c r="N212" i="15" s="1"/>
  <c r="K212" i="15"/>
  <c r="J212" i="15"/>
  <c r="G212" i="15"/>
  <c r="H212" i="15" s="1"/>
  <c r="I212" i="15" s="1"/>
  <c r="D212" i="15"/>
  <c r="C212" i="15"/>
  <c r="K211" i="15"/>
  <c r="L211" i="15" s="1"/>
  <c r="M211" i="15" s="1"/>
  <c r="N211" i="15" s="1"/>
  <c r="J211" i="15"/>
  <c r="D211" i="15"/>
  <c r="G211" i="15" s="1"/>
  <c r="H211" i="15" s="1"/>
  <c r="C211" i="15"/>
  <c r="N203" i="15"/>
  <c r="K203" i="15"/>
  <c r="L203" i="15" s="1"/>
  <c r="M203" i="15" s="1"/>
  <c r="J203" i="15"/>
  <c r="I203" i="15"/>
  <c r="D203" i="15"/>
  <c r="G203" i="15" s="1"/>
  <c r="H203" i="15" s="1"/>
  <c r="C203" i="15"/>
  <c r="M202" i="15"/>
  <c r="N202" i="15" s="1"/>
  <c r="L202" i="15"/>
  <c r="K202" i="15"/>
  <c r="J202" i="15"/>
  <c r="C202" i="15"/>
  <c r="D202" i="15" s="1"/>
  <c r="G202" i="15" s="1"/>
  <c r="H202" i="15" s="1"/>
  <c r="M201" i="15"/>
  <c r="N201" i="15" s="1"/>
  <c r="K201" i="15"/>
  <c r="L201" i="15" s="1"/>
  <c r="J201" i="15"/>
  <c r="C201" i="15"/>
  <c r="D201" i="15" s="1"/>
  <c r="G201" i="15" s="1"/>
  <c r="H201" i="15" s="1"/>
  <c r="N200" i="15"/>
  <c r="M200" i="15"/>
  <c r="L200" i="15"/>
  <c r="K200" i="15"/>
  <c r="J200" i="15"/>
  <c r="G200" i="15"/>
  <c r="H200" i="15" s="1"/>
  <c r="D200" i="15"/>
  <c r="C200" i="15"/>
  <c r="K199" i="15"/>
  <c r="L199" i="15" s="1"/>
  <c r="M199" i="15" s="1"/>
  <c r="N199" i="15" s="1"/>
  <c r="J199" i="15"/>
  <c r="G199" i="15"/>
  <c r="H199" i="15" s="1"/>
  <c r="D199" i="15"/>
  <c r="C199" i="15"/>
  <c r="L198" i="15"/>
  <c r="M198" i="15" s="1"/>
  <c r="N198" i="15" s="1"/>
  <c r="K198" i="15"/>
  <c r="J198" i="15"/>
  <c r="I198" i="15"/>
  <c r="D198" i="15"/>
  <c r="G198" i="15" s="1"/>
  <c r="H198" i="15" s="1"/>
  <c r="C198" i="15"/>
  <c r="N197" i="15"/>
  <c r="K197" i="15"/>
  <c r="L197" i="15" s="1"/>
  <c r="M197" i="15" s="1"/>
  <c r="J197" i="15"/>
  <c r="D197" i="15"/>
  <c r="G197" i="15" s="1"/>
  <c r="H197" i="15" s="1"/>
  <c r="C197" i="15"/>
  <c r="K196" i="15"/>
  <c r="L196" i="15" s="1"/>
  <c r="M196" i="15" s="1"/>
  <c r="N196" i="15" s="1"/>
  <c r="J196" i="15"/>
  <c r="D196" i="15"/>
  <c r="G196" i="15" s="1"/>
  <c r="H196" i="15" s="1"/>
  <c r="C196" i="15"/>
  <c r="N195" i="15"/>
  <c r="M195" i="15"/>
  <c r="K195" i="15"/>
  <c r="L195" i="15" s="1"/>
  <c r="J195" i="15"/>
  <c r="D195" i="15"/>
  <c r="G195" i="15" s="1"/>
  <c r="H195" i="15" s="1"/>
  <c r="C195" i="15"/>
  <c r="K194" i="15"/>
  <c r="L194" i="15" s="1"/>
  <c r="M194" i="15" s="1"/>
  <c r="N194" i="15" s="1"/>
  <c r="J194" i="15"/>
  <c r="H194" i="15"/>
  <c r="C194" i="15"/>
  <c r="D194" i="15" s="1"/>
  <c r="G194" i="15" s="1"/>
  <c r="M193" i="15"/>
  <c r="N193" i="15" s="1"/>
  <c r="L193" i="15"/>
  <c r="K193" i="15"/>
  <c r="J193" i="15"/>
  <c r="G193" i="15"/>
  <c r="H193" i="15" s="1"/>
  <c r="I193" i="15" s="1"/>
  <c r="C193" i="15"/>
  <c r="D193" i="15" s="1"/>
  <c r="M192" i="15"/>
  <c r="N192" i="15" s="1"/>
  <c r="L192" i="15"/>
  <c r="K192" i="15"/>
  <c r="J192" i="15"/>
  <c r="C192" i="15"/>
  <c r="D192" i="15" s="1"/>
  <c r="G192" i="15" s="1"/>
  <c r="H192" i="15" s="1"/>
  <c r="L191" i="15"/>
  <c r="M191" i="15" s="1"/>
  <c r="N191" i="15" s="1"/>
  <c r="K191" i="15"/>
  <c r="J191" i="15"/>
  <c r="C191" i="15"/>
  <c r="D191" i="15" s="1"/>
  <c r="G191" i="15" s="1"/>
  <c r="H191" i="15" s="1"/>
  <c r="L190" i="15"/>
  <c r="M190" i="15" s="1"/>
  <c r="N190" i="15" s="1"/>
  <c r="K190" i="15"/>
  <c r="J190" i="15"/>
  <c r="I190" i="15"/>
  <c r="H190" i="15"/>
  <c r="O190" i="15" s="1"/>
  <c r="P190" i="15" s="1"/>
  <c r="Q190" i="15" s="1"/>
  <c r="G190" i="15"/>
  <c r="D190" i="15"/>
  <c r="C190" i="15"/>
  <c r="L189" i="15"/>
  <c r="M189" i="15" s="1"/>
  <c r="N189" i="15" s="1"/>
  <c r="K189" i="15"/>
  <c r="J189" i="15"/>
  <c r="G189" i="15"/>
  <c r="H189" i="15" s="1"/>
  <c r="I189" i="15" s="1"/>
  <c r="D189" i="15"/>
  <c r="C189" i="15"/>
  <c r="K188" i="15"/>
  <c r="L188" i="15" s="1"/>
  <c r="M188" i="15" s="1"/>
  <c r="N188" i="15" s="1"/>
  <c r="J188" i="15"/>
  <c r="I188" i="15"/>
  <c r="H188" i="15"/>
  <c r="O188" i="15" s="1"/>
  <c r="D188" i="15"/>
  <c r="G188" i="15" s="1"/>
  <c r="C188" i="15"/>
  <c r="K187" i="15"/>
  <c r="L187" i="15" s="1"/>
  <c r="M187" i="15" s="1"/>
  <c r="N187" i="15" s="1"/>
  <c r="J187" i="15"/>
  <c r="C187" i="15"/>
  <c r="D187" i="15" s="1"/>
  <c r="G187" i="15" s="1"/>
  <c r="H187" i="15" s="1"/>
  <c r="L186" i="15"/>
  <c r="M186" i="15" s="1"/>
  <c r="N186" i="15" s="1"/>
  <c r="K186" i="15"/>
  <c r="J186" i="15"/>
  <c r="D186" i="15"/>
  <c r="G186" i="15" s="1"/>
  <c r="H186" i="15" s="1"/>
  <c r="C186" i="15"/>
  <c r="L185" i="15"/>
  <c r="M185" i="15" s="1"/>
  <c r="N185" i="15" s="1"/>
  <c r="K185" i="15"/>
  <c r="J185" i="15"/>
  <c r="G185" i="15"/>
  <c r="H185" i="15" s="1"/>
  <c r="C185" i="15"/>
  <c r="D185" i="15" s="1"/>
  <c r="N184" i="15"/>
  <c r="M184" i="15"/>
  <c r="L184" i="15"/>
  <c r="K184" i="15"/>
  <c r="J184" i="15"/>
  <c r="D184" i="15"/>
  <c r="G184" i="15" s="1"/>
  <c r="H184" i="15" s="1"/>
  <c r="C184" i="15"/>
  <c r="M183" i="15"/>
  <c r="N183" i="15" s="1"/>
  <c r="L183" i="15"/>
  <c r="K183" i="15"/>
  <c r="J183" i="15"/>
  <c r="D183" i="15"/>
  <c r="G183" i="15" s="1"/>
  <c r="H183" i="15" s="1"/>
  <c r="C183" i="15"/>
  <c r="N182" i="15"/>
  <c r="L182" i="15"/>
  <c r="M182" i="15" s="1"/>
  <c r="K182" i="15"/>
  <c r="J182" i="15"/>
  <c r="G182" i="15"/>
  <c r="H182" i="15" s="1"/>
  <c r="D182" i="15"/>
  <c r="C182" i="15"/>
  <c r="K181" i="15"/>
  <c r="L181" i="15" s="1"/>
  <c r="M181" i="15" s="1"/>
  <c r="N181" i="15" s="1"/>
  <c r="J181" i="15"/>
  <c r="C181" i="15"/>
  <c r="D181" i="15" s="1"/>
  <c r="G181" i="15" s="1"/>
  <c r="H181" i="15" s="1"/>
  <c r="N180" i="15"/>
  <c r="K180" i="15"/>
  <c r="L180" i="15" s="1"/>
  <c r="M180" i="15" s="1"/>
  <c r="J180" i="15"/>
  <c r="C180" i="15"/>
  <c r="D180" i="15" s="1"/>
  <c r="G180" i="15" s="1"/>
  <c r="H180" i="15" s="1"/>
  <c r="L178" i="15"/>
  <c r="L177" i="15"/>
  <c r="L176" i="15"/>
  <c r="L175" i="15"/>
  <c r="L174" i="15"/>
  <c r="L173" i="15"/>
  <c r="K172" i="15"/>
  <c r="L172" i="15" s="1"/>
  <c r="M172" i="15" s="1"/>
  <c r="N172" i="15" s="1"/>
  <c r="J172" i="15"/>
  <c r="C172" i="15"/>
  <c r="D172" i="15" s="1"/>
  <c r="G172" i="15" s="1"/>
  <c r="H172" i="15" s="1"/>
  <c r="M171" i="15"/>
  <c r="N171" i="15" s="1"/>
  <c r="L171" i="15"/>
  <c r="K171" i="15"/>
  <c r="J171" i="15"/>
  <c r="C171" i="15"/>
  <c r="D171" i="15" s="1"/>
  <c r="G171" i="15" s="1"/>
  <c r="H171" i="15" s="1"/>
  <c r="M170" i="15"/>
  <c r="N170" i="15" s="1"/>
  <c r="K170" i="15"/>
  <c r="L170" i="15" s="1"/>
  <c r="J170" i="15"/>
  <c r="G170" i="15"/>
  <c r="H170" i="15" s="1"/>
  <c r="D170" i="15"/>
  <c r="C170" i="15"/>
  <c r="L169" i="15"/>
  <c r="M169" i="15" s="1"/>
  <c r="N169" i="15" s="1"/>
  <c r="K169" i="15"/>
  <c r="J169" i="15"/>
  <c r="C169" i="15"/>
  <c r="D169" i="15" s="1"/>
  <c r="G169" i="15" s="1"/>
  <c r="H169" i="15" s="1"/>
  <c r="K168" i="15"/>
  <c r="L168" i="15" s="1"/>
  <c r="M168" i="15" s="1"/>
  <c r="N168" i="15" s="1"/>
  <c r="J168" i="15"/>
  <c r="G168" i="15"/>
  <c r="H168" i="15" s="1"/>
  <c r="C168" i="15"/>
  <c r="D168" i="15" s="1"/>
  <c r="L167" i="15"/>
  <c r="M167" i="15" s="1"/>
  <c r="N167" i="15" s="1"/>
  <c r="K167" i="15"/>
  <c r="J167" i="15"/>
  <c r="C167" i="15"/>
  <c r="D167" i="15" s="1"/>
  <c r="G167" i="15" s="1"/>
  <c r="H167" i="15" s="1"/>
  <c r="N166" i="15"/>
  <c r="K166" i="15"/>
  <c r="L166" i="15" s="1"/>
  <c r="M166" i="15" s="1"/>
  <c r="J166" i="15"/>
  <c r="G166" i="15"/>
  <c r="H166" i="15" s="1"/>
  <c r="I166" i="15" s="1"/>
  <c r="D166" i="15"/>
  <c r="C166" i="15"/>
  <c r="L165" i="15"/>
  <c r="M165" i="15" s="1"/>
  <c r="N165" i="15" s="1"/>
  <c r="K165" i="15"/>
  <c r="J165" i="15"/>
  <c r="I165" i="15"/>
  <c r="D165" i="15"/>
  <c r="G165" i="15" s="1"/>
  <c r="H165" i="15" s="1"/>
  <c r="C165" i="15"/>
  <c r="N164" i="15"/>
  <c r="K164" i="15"/>
  <c r="L164" i="15" s="1"/>
  <c r="M164" i="15" s="1"/>
  <c r="J164" i="15"/>
  <c r="H164" i="15"/>
  <c r="I164" i="15" s="1"/>
  <c r="G164" i="15"/>
  <c r="D164" i="15"/>
  <c r="C164" i="15"/>
  <c r="K163" i="15"/>
  <c r="L163" i="15" s="1"/>
  <c r="M163" i="15" s="1"/>
  <c r="N163" i="15" s="1"/>
  <c r="J163" i="15"/>
  <c r="D163" i="15"/>
  <c r="G163" i="15" s="1"/>
  <c r="H163" i="15" s="1"/>
  <c r="C163" i="15"/>
  <c r="N162" i="15"/>
  <c r="M162" i="15"/>
  <c r="K162" i="15"/>
  <c r="L162" i="15" s="1"/>
  <c r="J162" i="15"/>
  <c r="D162" i="15"/>
  <c r="G162" i="15" s="1"/>
  <c r="H162" i="15" s="1"/>
  <c r="C162" i="15"/>
  <c r="L161" i="15"/>
  <c r="M161" i="15" s="1"/>
  <c r="N161" i="15" s="1"/>
  <c r="K161" i="15"/>
  <c r="J161" i="15"/>
  <c r="C161" i="15"/>
  <c r="D161" i="15" s="1"/>
  <c r="G161" i="15" s="1"/>
  <c r="H161" i="15" s="1"/>
  <c r="L160" i="15"/>
  <c r="M160" i="15" s="1"/>
  <c r="N160" i="15" s="1"/>
  <c r="K160" i="15"/>
  <c r="J160" i="15"/>
  <c r="I160" i="15"/>
  <c r="H160" i="15"/>
  <c r="O160" i="15" s="1"/>
  <c r="P160" i="15" s="1"/>
  <c r="Q160" i="15" s="1"/>
  <c r="G160" i="15"/>
  <c r="D160" i="15"/>
  <c r="C160" i="15"/>
  <c r="L159" i="15"/>
  <c r="M159" i="15" s="1"/>
  <c r="N159" i="15" s="1"/>
  <c r="K159" i="15"/>
  <c r="J159" i="15"/>
  <c r="G159" i="15"/>
  <c r="H159" i="15" s="1"/>
  <c r="I159" i="15" s="1"/>
  <c r="D159" i="15"/>
  <c r="C159" i="15"/>
  <c r="K158" i="15"/>
  <c r="L158" i="15" s="1"/>
  <c r="M158" i="15" s="1"/>
  <c r="N158" i="15" s="1"/>
  <c r="J158" i="15"/>
  <c r="D158" i="15"/>
  <c r="G158" i="15" s="1"/>
  <c r="H158" i="15" s="1"/>
  <c r="C158" i="15"/>
  <c r="N157" i="15"/>
  <c r="K157" i="15"/>
  <c r="L157" i="15" s="1"/>
  <c r="M157" i="15" s="1"/>
  <c r="J157" i="15"/>
  <c r="D157" i="15"/>
  <c r="G157" i="15" s="1"/>
  <c r="H157" i="15" s="1"/>
  <c r="C157" i="15"/>
  <c r="K156" i="15"/>
  <c r="L156" i="15" s="1"/>
  <c r="M156" i="15" s="1"/>
  <c r="N156" i="15" s="1"/>
  <c r="J156" i="15"/>
  <c r="C156" i="15"/>
  <c r="D156" i="15" s="1"/>
  <c r="G156" i="15" s="1"/>
  <c r="H156" i="15" s="1"/>
  <c r="K155" i="15"/>
  <c r="L155" i="15" s="1"/>
  <c r="M155" i="15" s="1"/>
  <c r="N155" i="15" s="1"/>
  <c r="J155" i="15"/>
  <c r="I155" i="15"/>
  <c r="H155" i="15"/>
  <c r="C155" i="15"/>
  <c r="D155" i="15" s="1"/>
  <c r="G155" i="15" s="1"/>
  <c r="N154" i="15"/>
  <c r="M154" i="15"/>
  <c r="L154" i="15"/>
  <c r="K154" i="15"/>
  <c r="J154" i="15"/>
  <c r="C154" i="15"/>
  <c r="D154" i="15" s="1"/>
  <c r="G154" i="15" s="1"/>
  <c r="H154" i="15" s="1"/>
  <c r="K153" i="15"/>
  <c r="L153" i="15" s="1"/>
  <c r="M153" i="15" s="1"/>
  <c r="N153" i="15" s="1"/>
  <c r="J153" i="15"/>
  <c r="C153" i="15"/>
  <c r="D153" i="15" s="1"/>
  <c r="G153" i="15" s="1"/>
  <c r="H153" i="15" s="1"/>
  <c r="L152" i="15"/>
  <c r="M152" i="15" s="1"/>
  <c r="N152" i="15" s="1"/>
  <c r="K152" i="15"/>
  <c r="J152" i="15"/>
  <c r="G152" i="15"/>
  <c r="H152" i="15" s="1"/>
  <c r="D152" i="15"/>
  <c r="C152" i="15"/>
  <c r="M151" i="15"/>
  <c r="N151" i="15" s="1"/>
  <c r="L151" i="15"/>
  <c r="K151" i="15"/>
  <c r="J151" i="15"/>
  <c r="D151" i="15"/>
  <c r="G151" i="15" s="1"/>
  <c r="H151" i="15" s="1"/>
  <c r="C151" i="15"/>
  <c r="L150" i="15"/>
  <c r="M150" i="15" s="1"/>
  <c r="N150" i="15" s="1"/>
  <c r="K150" i="15"/>
  <c r="J150" i="15"/>
  <c r="I150" i="15"/>
  <c r="D150" i="15"/>
  <c r="G150" i="15" s="1"/>
  <c r="H150" i="15" s="1"/>
  <c r="C150" i="15"/>
  <c r="N149" i="15"/>
  <c r="K149" i="15"/>
  <c r="L149" i="15" s="1"/>
  <c r="M149" i="15" s="1"/>
  <c r="J149" i="15"/>
  <c r="H149" i="15"/>
  <c r="I149" i="15" s="1"/>
  <c r="G149" i="15"/>
  <c r="D149" i="15"/>
  <c r="C149" i="15"/>
  <c r="L147" i="15"/>
  <c r="L146" i="15"/>
  <c r="L145" i="15"/>
  <c r="L144" i="15"/>
  <c r="L143" i="15"/>
  <c r="M143" i="15" s="1"/>
  <c r="N143" i="15" s="1"/>
  <c r="K143" i="15"/>
  <c r="J143" i="15"/>
  <c r="G143" i="15"/>
  <c r="H143" i="15" s="1"/>
  <c r="D143" i="15"/>
  <c r="C143" i="15"/>
  <c r="L142" i="15"/>
  <c r="M142" i="15" s="1"/>
  <c r="N142" i="15" s="1"/>
  <c r="K142" i="15"/>
  <c r="J142" i="15"/>
  <c r="C142" i="15"/>
  <c r="D142" i="15" s="1"/>
  <c r="G142" i="15" s="1"/>
  <c r="H142" i="15" s="1"/>
  <c r="K141" i="15"/>
  <c r="L141" i="15" s="1"/>
  <c r="M141" i="15" s="1"/>
  <c r="N141" i="15" s="1"/>
  <c r="J141" i="15"/>
  <c r="I141" i="15"/>
  <c r="D141" i="15"/>
  <c r="G141" i="15" s="1"/>
  <c r="H141" i="15" s="1"/>
  <c r="C141" i="15"/>
  <c r="N140" i="15"/>
  <c r="K140" i="15"/>
  <c r="L140" i="15" s="1"/>
  <c r="M140" i="15" s="1"/>
  <c r="J140" i="15"/>
  <c r="G140" i="15"/>
  <c r="H140" i="15" s="1"/>
  <c r="D140" i="15"/>
  <c r="C140" i="15"/>
  <c r="L139" i="15"/>
  <c r="M139" i="15" s="1"/>
  <c r="N139" i="15" s="1"/>
  <c r="K139" i="15"/>
  <c r="J139" i="15"/>
  <c r="D139" i="15"/>
  <c r="G139" i="15" s="1"/>
  <c r="H139" i="15" s="1"/>
  <c r="C139" i="15"/>
  <c r="K138" i="15"/>
  <c r="L138" i="15" s="1"/>
  <c r="M138" i="15" s="1"/>
  <c r="N138" i="15" s="1"/>
  <c r="J138" i="15"/>
  <c r="C138" i="15"/>
  <c r="D138" i="15" s="1"/>
  <c r="G138" i="15" s="1"/>
  <c r="H138" i="15" s="1"/>
  <c r="N137" i="15"/>
  <c r="M137" i="15"/>
  <c r="L137" i="15"/>
  <c r="K137" i="15"/>
  <c r="J137" i="15"/>
  <c r="C137" i="15"/>
  <c r="D137" i="15" s="1"/>
  <c r="G137" i="15" s="1"/>
  <c r="H137" i="15" s="1"/>
  <c r="L136" i="15"/>
  <c r="M136" i="15" s="1"/>
  <c r="N136" i="15" s="1"/>
  <c r="K136" i="15"/>
  <c r="J136" i="15"/>
  <c r="C136" i="15"/>
  <c r="D136" i="15" s="1"/>
  <c r="G136" i="15" s="1"/>
  <c r="H136" i="15" s="1"/>
  <c r="L135" i="15"/>
  <c r="M135" i="15" s="1"/>
  <c r="N135" i="15" s="1"/>
  <c r="K135" i="15"/>
  <c r="J135" i="15"/>
  <c r="H135" i="15"/>
  <c r="O135" i="15" s="1"/>
  <c r="G135" i="15"/>
  <c r="D135" i="15"/>
  <c r="C135" i="15"/>
  <c r="N134" i="15"/>
  <c r="M134" i="15"/>
  <c r="L134" i="15"/>
  <c r="K134" i="15"/>
  <c r="J134" i="15"/>
  <c r="D134" i="15"/>
  <c r="G134" i="15" s="1"/>
  <c r="H134" i="15" s="1"/>
  <c r="C134" i="15"/>
  <c r="L133" i="15"/>
  <c r="M133" i="15" s="1"/>
  <c r="N133" i="15" s="1"/>
  <c r="K133" i="15"/>
  <c r="J133" i="15"/>
  <c r="I133" i="15"/>
  <c r="D133" i="15"/>
  <c r="G133" i="15" s="1"/>
  <c r="H133" i="15" s="1"/>
  <c r="C133" i="15"/>
  <c r="K132" i="15"/>
  <c r="L132" i="15" s="1"/>
  <c r="M132" i="15" s="1"/>
  <c r="N132" i="15" s="1"/>
  <c r="J132" i="15"/>
  <c r="D132" i="15"/>
  <c r="G132" i="15" s="1"/>
  <c r="H132" i="15" s="1"/>
  <c r="C132" i="15"/>
  <c r="M131" i="15"/>
  <c r="N131" i="15" s="1"/>
  <c r="L131" i="15"/>
  <c r="K131" i="15"/>
  <c r="J131" i="15"/>
  <c r="C131" i="15"/>
  <c r="D131" i="15" s="1"/>
  <c r="G131" i="15" s="1"/>
  <c r="H131" i="15" s="1"/>
  <c r="K130" i="15"/>
  <c r="L130" i="15" s="1"/>
  <c r="M130" i="15" s="1"/>
  <c r="N130" i="15" s="1"/>
  <c r="J130" i="15"/>
  <c r="H130" i="15"/>
  <c r="C130" i="15"/>
  <c r="D130" i="15" s="1"/>
  <c r="G130" i="15" s="1"/>
  <c r="M129" i="15"/>
  <c r="N129" i="15" s="1"/>
  <c r="L129" i="15"/>
  <c r="K129" i="15"/>
  <c r="J129" i="15"/>
  <c r="G129" i="15"/>
  <c r="H129" i="15" s="1"/>
  <c r="D129" i="15"/>
  <c r="C129" i="15"/>
  <c r="M128" i="15"/>
  <c r="N128" i="15" s="1"/>
  <c r="L128" i="15"/>
  <c r="K128" i="15"/>
  <c r="J128" i="15"/>
  <c r="C128" i="15"/>
  <c r="D128" i="15" s="1"/>
  <c r="G128" i="15" s="1"/>
  <c r="H128" i="15" s="1"/>
  <c r="L127" i="15"/>
  <c r="M127" i="15" s="1"/>
  <c r="N127" i="15" s="1"/>
  <c r="K127" i="15"/>
  <c r="J127" i="15"/>
  <c r="G127" i="15"/>
  <c r="H127" i="15" s="1"/>
  <c r="D127" i="15"/>
  <c r="C127" i="15"/>
  <c r="L126" i="15"/>
  <c r="M126" i="15" s="1"/>
  <c r="N126" i="15" s="1"/>
  <c r="K126" i="15"/>
  <c r="J126" i="15"/>
  <c r="C126" i="15"/>
  <c r="D126" i="15" s="1"/>
  <c r="G126" i="15" s="1"/>
  <c r="H126" i="15" s="1"/>
  <c r="I126" i="15" s="1"/>
  <c r="K125" i="15"/>
  <c r="L125" i="15" s="1"/>
  <c r="M125" i="15" s="1"/>
  <c r="N125" i="15" s="1"/>
  <c r="J125" i="15"/>
  <c r="I125" i="15"/>
  <c r="D125" i="15"/>
  <c r="G125" i="15" s="1"/>
  <c r="H125" i="15" s="1"/>
  <c r="C125" i="15"/>
  <c r="N124" i="15"/>
  <c r="K124" i="15"/>
  <c r="L124" i="15" s="1"/>
  <c r="M124" i="15" s="1"/>
  <c r="J124" i="15"/>
  <c r="G124" i="15"/>
  <c r="H124" i="15" s="1"/>
  <c r="D124" i="15"/>
  <c r="C124" i="15"/>
  <c r="L123" i="15"/>
  <c r="M123" i="15" s="1"/>
  <c r="N123" i="15" s="1"/>
  <c r="K123" i="15"/>
  <c r="J123" i="15"/>
  <c r="D123" i="15"/>
  <c r="G123" i="15" s="1"/>
  <c r="H123" i="15" s="1"/>
  <c r="C123" i="15"/>
  <c r="K122" i="15"/>
  <c r="L122" i="15" s="1"/>
  <c r="M122" i="15" s="1"/>
  <c r="N122" i="15" s="1"/>
  <c r="J122" i="15"/>
  <c r="C122" i="15"/>
  <c r="D122" i="15" s="1"/>
  <c r="G122" i="15" s="1"/>
  <c r="H122" i="15" s="1"/>
  <c r="N121" i="15"/>
  <c r="M121" i="15"/>
  <c r="L121" i="15"/>
  <c r="K121" i="15"/>
  <c r="J121" i="15"/>
  <c r="H121" i="15"/>
  <c r="C121" i="15"/>
  <c r="D121" i="15" s="1"/>
  <c r="G121" i="15" s="1"/>
  <c r="L120" i="15"/>
  <c r="M120" i="15" s="1"/>
  <c r="N120" i="15" s="1"/>
  <c r="K120" i="15"/>
  <c r="J120" i="15"/>
  <c r="C120" i="15"/>
  <c r="D120" i="15" s="1"/>
  <c r="G120" i="15" s="1"/>
  <c r="H120" i="15" s="1"/>
  <c r="L118" i="15"/>
  <c r="L117" i="15"/>
  <c r="L116" i="15"/>
  <c r="L115" i="15"/>
  <c r="M115" i="15" s="1"/>
  <c r="N115" i="15" s="1"/>
  <c r="K115" i="15"/>
  <c r="J115" i="15"/>
  <c r="C115" i="15"/>
  <c r="D115" i="15" s="1"/>
  <c r="G115" i="15" s="1"/>
  <c r="H115" i="15" s="1"/>
  <c r="L114" i="15"/>
  <c r="M114" i="15" s="1"/>
  <c r="N114" i="15" s="1"/>
  <c r="K114" i="15"/>
  <c r="J114" i="15"/>
  <c r="H114" i="15"/>
  <c r="G114" i="15"/>
  <c r="D114" i="15"/>
  <c r="C114" i="15"/>
  <c r="M113" i="15"/>
  <c r="N113" i="15" s="1"/>
  <c r="L113" i="15"/>
  <c r="K113" i="15"/>
  <c r="J113" i="15"/>
  <c r="D113" i="15"/>
  <c r="G113" i="15" s="1"/>
  <c r="H113" i="15" s="1"/>
  <c r="C113" i="15"/>
  <c r="L112" i="15"/>
  <c r="M112" i="15" s="1"/>
  <c r="N112" i="15" s="1"/>
  <c r="K112" i="15"/>
  <c r="J112" i="15"/>
  <c r="I112" i="15"/>
  <c r="D112" i="15"/>
  <c r="G112" i="15" s="1"/>
  <c r="H112" i="15" s="1"/>
  <c r="C112" i="15"/>
  <c r="K111" i="15"/>
  <c r="L111" i="15" s="1"/>
  <c r="M111" i="15" s="1"/>
  <c r="N111" i="15" s="1"/>
  <c r="J111" i="15"/>
  <c r="D111" i="15"/>
  <c r="G111" i="15" s="1"/>
  <c r="H111" i="15" s="1"/>
  <c r="I111" i="15" s="1"/>
  <c r="C111" i="15"/>
  <c r="M110" i="15"/>
  <c r="N110" i="15" s="1"/>
  <c r="L110" i="15"/>
  <c r="K110" i="15"/>
  <c r="J110" i="15"/>
  <c r="C110" i="15"/>
  <c r="D110" i="15" s="1"/>
  <c r="G110" i="15" s="1"/>
  <c r="H110" i="15" s="1"/>
  <c r="K109" i="15"/>
  <c r="L109" i="15" s="1"/>
  <c r="M109" i="15" s="1"/>
  <c r="N109" i="15" s="1"/>
  <c r="J109" i="15"/>
  <c r="H109" i="15"/>
  <c r="C109" i="15"/>
  <c r="D109" i="15" s="1"/>
  <c r="G109" i="15" s="1"/>
  <c r="M108" i="15"/>
  <c r="N108" i="15" s="1"/>
  <c r="L108" i="15"/>
  <c r="K108" i="15"/>
  <c r="J108" i="15"/>
  <c r="G108" i="15"/>
  <c r="H108" i="15" s="1"/>
  <c r="I108" i="15" s="1"/>
  <c r="D108" i="15"/>
  <c r="C108" i="15"/>
  <c r="M107" i="15"/>
  <c r="N107" i="15" s="1"/>
  <c r="L107" i="15"/>
  <c r="K107" i="15"/>
  <c r="J107" i="15"/>
  <c r="C107" i="15"/>
  <c r="D107" i="15" s="1"/>
  <c r="G107" i="15" s="1"/>
  <c r="H107" i="15" s="1"/>
  <c r="L106" i="15"/>
  <c r="M106" i="15" s="1"/>
  <c r="N106" i="15" s="1"/>
  <c r="K106" i="15"/>
  <c r="J106" i="15"/>
  <c r="G106" i="15"/>
  <c r="H106" i="15" s="1"/>
  <c r="D106" i="15"/>
  <c r="C106" i="15"/>
  <c r="L105" i="15"/>
  <c r="M105" i="15" s="1"/>
  <c r="N105" i="15" s="1"/>
  <c r="K105" i="15"/>
  <c r="J105" i="15"/>
  <c r="C105" i="15"/>
  <c r="D105" i="15" s="1"/>
  <c r="G105" i="15" s="1"/>
  <c r="H105" i="15" s="1"/>
  <c r="K104" i="15"/>
  <c r="L104" i="15" s="1"/>
  <c r="M104" i="15" s="1"/>
  <c r="N104" i="15" s="1"/>
  <c r="J104" i="15"/>
  <c r="I104" i="15"/>
  <c r="D104" i="15"/>
  <c r="G104" i="15" s="1"/>
  <c r="H104" i="15" s="1"/>
  <c r="C104" i="15"/>
  <c r="N103" i="15"/>
  <c r="K103" i="15"/>
  <c r="L103" i="15" s="1"/>
  <c r="M103" i="15" s="1"/>
  <c r="J103" i="15"/>
  <c r="G103" i="15"/>
  <c r="H103" i="15" s="1"/>
  <c r="O103" i="15" s="1"/>
  <c r="D103" i="15"/>
  <c r="C103" i="15"/>
  <c r="K102" i="15"/>
  <c r="L102" i="15" s="1"/>
  <c r="M102" i="15" s="1"/>
  <c r="N102" i="15" s="1"/>
  <c r="J102" i="15"/>
  <c r="D102" i="15"/>
  <c r="G102" i="15" s="1"/>
  <c r="H102" i="15" s="1"/>
  <c r="C102" i="15"/>
  <c r="K101" i="15"/>
  <c r="L101" i="15" s="1"/>
  <c r="M101" i="15" s="1"/>
  <c r="N101" i="15" s="1"/>
  <c r="J101" i="15"/>
  <c r="C101" i="15"/>
  <c r="D101" i="15" s="1"/>
  <c r="G101" i="15" s="1"/>
  <c r="H101" i="15" s="1"/>
  <c r="L100" i="15"/>
  <c r="M100" i="15" s="1"/>
  <c r="N100" i="15" s="1"/>
  <c r="K100" i="15"/>
  <c r="J100" i="15"/>
  <c r="H100" i="15"/>
  <c r="C100" i="15"/>
  <c r="D100" i="15" s="1"/>
  <c r="G100" i="15" s="1"/>
  <c r="K99" i="15"/>
  <c r="L99" i="15" s="1"/>
  <c r="M99" i="15" s="1"/>
  <c r="N99" i="15" s="1"/>
  <c r="O99" i="15" s="1"/>
  <c r="P99" i="15" s="1"/>
  <c r="Q99" i="15" s="1"/>
  <c r="J99" i="15"/>
  <c r="G99" i="15"/>
  <c r="H99" i="15" s="1"/>
  <c r="I99" i="15" s="1"/>
  <c r="C99" i="15"/>
  <c r="D99" i="15" s="1"/>
  <c r="N98" i="15"/>
  <c r="L98" i="15"/>
  <c r="M98" i="15" s="1"/>
  <c r="K98" i="15"/>
  <c r="J98" i="15"/>
  <c r="H98" i="15"/>
  <c r="I98" i="15" s="1"/>
  <c r="G98" i="15"/>
  <c r="D98" i="15"/>
  <c r="C98" i="15"/>
  <c r="K97" i="15"/>
  <c r="L97" i="15" s="1"/>
  <c r="M97" i="15" s="1"/>
  <c r="N97" i="15" s="1"/>
  <c r="J97" i="15"/>
  <c r="C97" i="15"/>
  <c r="D97" i="15" s="1"/>
  <c r="G97" i="15" s="1"/>
  <c r="H97" i="15" s="1"/>
  <c r="K96" i="15"/>
  <c r="L96" i="15" s="1"/>
  <c r="M96" i="15" s="1"/>
  <c r="N96" i="15" s="1"/>
  <c r="J96" i="15"/>
  <c r="H96" i="15"/>
  <c r="D96" i="15"/>
  <c r="G96" i="15" s="1"/>
  <c r="C96" i="15"/>
  <c r="K95" i="15"/>
  <c r="L95" i="15" s="1"/>
  <c r="M95" i="15" s="1"/>
  <c r="N95" i="15" s="1"/>
  <c r="J95" i="15"/>
  <c r="G95" i="15"/>
  <c r="H95" i="15" s="1"/>
  <c r="D95" i="15"/>
  <c r="C95" i="15"/>
  <c r="K94" i="15"/>
  <c r="L94" i="15" s="1"/>
  <c r="M94" i="15" s="1"/>
  <c r="N94" i="15" s="1"/>
  <c r="J94" i="15"/>
  <c r="H94" i="15"/>
  <c r="D94" i="15"/>
  <c r="G94" i="15" s="1"/>
  <c r="C94" i="15"/>
  <c r="K93" i="15"/>
  <c r="L93" i="15" s="1"/>
  <c r="M93" i="15" s="1"/>
  <c r="N93" i="15" s="1"/>
  <c r="J93" i="15"/>
  <c r="G93" i="15"/>
  <c r="H93" i="15" s="1"/>
  <c r="I93" i="15" s="1"/>
  <c r="C93" i="15"/>
  <c r="D93" i="15" s="1"/>
  <c r="N92" i="15"/>
  <c r="M92" i="15"/>
  <c r="L92" i="15"/>
  <c r="K92" i="15"/>
  <c r="J92" i="15"/>
  <c r="C92" i="15"/>
  <c r="D92" i="15" s="1"/>
  <c r="G92" i="15" s="1"/>
  <c r="H92" i="15" s="1"/>
  <c r="L90" i="15"/>
  <c r="L89" i="15"/>
  <c r="L88" i="15"/>
  <c r="L87" i="15"/>
  <c r="L86" i="15"/>
  <c r="N85" i="15"/>
  <c r="L85" i="15"/>
  <c r="M85" i="15" s="1"/>
  <c r="K85" i="15"/>
  <c r="J85" i="15"/>
  <c r="D85" i="15"/>
  <c r="G85" i="15" s="1"/>
  <c r="H85" i="15" s="1"/>
  <c r="C85" i="15"/>
  <c r="L84" i="15"/>
  <c r="M84" i="15" s="1"/>
  <c r="N84" i="15" s="1"/>
  <c r="K84" i="15"/>
  <c r="J84" i="15"/>
  <c r="C84" i="15"/>
  <c r="D84" i="15" s="1"/>
  <c r="G84" i="15" s="1"/>
  <c r="H84" i="15" s="1"/>
  <c r="O84" i="15" s="1"/>
  <c r="L83" i="15"/>
  <c r="M83" i="15" s="1"/>
  <c r="N83" i="15" s="1"/>
  <c r="K83" i="15"/>
  <c r="J83" i="15"/>
  <c r="H83" i="15"/>
  <c r="D83" i="15"/>
  <c r="G83" i="15" s="1"/>
  <c r="C83" i="15"/>
  <c r="K82" i="15"/>
  <c r="L82" i="15" s="1"/>
  <c r="M82" i="15" s="1"/>
  <c r="N82" i="15" s="1"/>
  <c r="J82" i="15"/>
  <c r="G82" i="15"/>
  <c r="H82" i="15" s="1"/>
  <c r="D82" i="15"/>
  <c r="C82" i="15"/>
  <c r="L81" i="15"/>
  <c r="M81" i="15" s="1"/>
  <c r="N81" i="15" s="1"/>
  <c r="K81" i="15"/>
  <c r="J81" i="15"/>
  <c r="H81" i="15"/>
  <c r="D81" i="15"/>
  <c r="G81" i="15" s="1"/>
  <c r="C81" i="15"/>
  <c r="L80" i="15"/>
  <c r="M80" i="15" s="1"/>
  <c r="N80" i="15" s="1"/>
  <c r="O80" i="15" s="1"/>
  <c r="P80" i="15" s="1"/>
  <c r="Q80" i="15" s="1"/>
  <c r="K80" i="15"/>
  <c r="J80" i="15"/>
  <c r="C80" i="15"/>
  <c r="D80" i="15" s="1"/>
  <c r="G80" i="15" s="1"/>
  <c r="H80" i="15" s="1"/>
  <c r="I80" i="15" s="1"/>
  <c r="L79" i="15"/>
  <c r="M79" i="15" s="1"/>
  <c r="N79" i="15" s="1"/>
  <c r="K79" i="15"/>
  <c r="J79" i="15"/>
  <c r="G79" i="15"/>
  <c r="H79" i="15" s="1"/>
  <c r="D79" i="15"/>
  <c r="C79" i="15"/>
  <c r="M78" i="15"/>
  <c r="N78" i="15" s="1"/>
  <c r="L78" i="15"/>
  <c r="K78" i="15"/>
  <c r="J78" i="15"/>
  <c r="C78" i="15"/>
  <c r="D78" i="15" s="1"/>
  <c r="G78" i="15" s="1"/>
  <c r="H78" i="15" s="1"/>
  <c r="K77" i="15"/>
  <c r="L77" i="15" s="1"/>
  <c r="M77" i="15" s="1"/>
  <c r="N77" i="15" s="1"/>
  <c r="J77" i="15"/>
  <c r="D77" i="15"/>
  <c r="G77" i="15" s="1"/>
  <c r="H77" i="15" s="1"/>
  <c r="C77" i="15"/>
  <c r="M76" i="15"/>
  <c r="N76" i="15" s="1"/>
  <c r="L76" i="15"/>
  <c r="K76" i="15"/>
  <c r="J76" i="15"/>
  <c r="C76" i="15"/>
  <c r="D76" i="15" s="1"/>
  <c r="G76" i="15" s="1"/>
  <c r="H76" i="15" s="1"/>
  <c r="L75" i="15"/>
  <c r="M75" i="15" s="1"/>
  <c r="N75" i="15" s="1"/>
  <c r="K75" i="15"/>
  <c r="J75" i="15"/>
  <c r="D75" i="15"/>
  <c r="G75" i="15" s="1"/>
  <c r="H75" i="15" s="1"/>
  <c r="C75" i="15"/>
  <c r="M74" i="15"/>
  <c r="N74" i="15" s="1"/>
  <c r="K74" i="15"/>
  <c r="L74" i="15" s="1"/>
  <c r="J74" i="15"/>
  <c r="C74" i="15"/>
  <c r="D74" i="15" s="1"/>
  <c r="G74" i="15" s="1"/>
  <c r="H74" i="15" s="1"/>
  <c r="K73" i="15"/>
  <c r="L73" i="15" s="1"/>
  <c r="M73" i="15" s="1"/>
  <c r="N73" i="15" s="1"/>
  <c r="J73" i="15"/>
  <c r="C73" i="15"/>
  <c r="D73" i="15" s="1"/>
  <c r="G73" i="15" s="1"/>
  <c r="H73" i="15" s="1"/>
  <c r="L72" i="15"/>
  <c r="M72" i="15" s="1"/>
  <c r="N72" i="15" s="1"/>
  <c r="K72" i="15"/>
  <c r="J72" i="15"/>
  <c r="I72" i="15"/>
  <c r="C72" i="15"/>
  <c r="D72" i="15" s="1"/>
  <c r="G72" i="15" s="1"/>
  <c r="H72" i="15" s="1"/>
  <c r="M71" i="15"/>
  <c r="N71" i="15" s="1"/>
  <c r="L71" i="15"/>
  <c r="K71" i="15"/>
  <c r="J71" i="15"/>
  <c r="C71" i="15"/>
  <c r="D71" i="15" s="1"/>
  <c r="G71" i="15" s="1"/>
  <c r="H71" i="15" s="1"/>
  <c r="L70" i="15"/>
  <c r="M70" i="15" s="1"/>
  <c r="N70" i="15" s="1"/>
  <c r="K70" i="15"/>
  <c r="J70" i="15"/>
  <c r="I70" i="15"/>
  <c r="C70" i="15"/>
  <c r="D70" i="15" s="1"/>
  <c r="G70" i="15" s="1"/>
  <c r="H70" i="15" s="1"/>
  <c r="L69" i="15"/>
  <c r="M69" i="15" s="1"/>
  <c r="N69" i="15" s="1"/>
  <c r="K69" i="15"/>
  <c r="J69" i="15"/>
  <c r="G69" i="15"/>
  <c r="H69" i="15" s="1"/>
  <c r="I69" i="15" s="1"/>
  <c r="D69" i="15"/>
  <c r="C69" i="15"/>
  <c r="K68" i="15"/>
  <c r="L68" i="15" s="1"/>
  <c r="M68" i="15" s="1"/>
  <c r="N68" i="15" s="1"/>
  <c r="J68" i="15"/>
  <c r="D68" i="15"/>
  <c r="G68" i="15" s="1"/>
  <c r="H68" i="15" s="1"/>
  <c r="C68" i="15"/>
  <c r="M67" i="15"/>
  <c r="N67" i="15" s="1"/>
  <c r="L67" i="15"/>
  <c r="K67" i="15"/>
  <c r="J67" i="15"/>
  <c r="C67" i="15"/>
  <c r="D67" i="15" s="1"/>
  <c r="G67" i="15" s="1"/>
  <c r="H67" i="15" s="1"/>
  <c r="K66" i="15"/>
  <c r="L66" i="15" s="1"/>
  <c r="M66" i="15" s="1"/>
  <c r="N66" i="15" s="1"/>
  <c r="J66" i="15"/>
  <c r="H66" i="15"/>
  <c r="O66" i="15" s="1"/>
  <c r="C66" i="15"/>
  <c r="D66" i="15" s="1"/>
  <c r="G66" i="15" s="1"/>
  <c r="L65" i="15"/>
  <c r="M65" i="15" s="1"/>
  <c r="N65" i="15" s="1"/>
  <c r="K65" i="15"/>
  <c r="J65" i="15"/>
  <c r="D65" i="15"/>
  <c r="G65" i="15" s="1"/>
  <c r="H65" i="15" s="1"/>
  <c r="I65" i="15" s="1"/>
  <c r="C65" i="15"/>
  <c r="L64" i="15"/>
  <c r="M64" i="15" s="1"/>
  <c r="N64" i="15" s="1"/>
  <c r="K64" i="15"/>
  <c r="J64" i="15"/>
  <c r="H64" i="15"/>
  <c r="O64" i="15" s="1"/>
  <c r="G64" i="15"/>
  <c r="C64" i="15"/>
  <c r="D64" i="15" s="1"/>
  <c r="L63" i="15"/>
  <c r="M63" i="15" s="1"/>
  <c r="N63" i="15" s="1"/>
  <c r="K63" i="15"/>
  <c r="J63" i="15"/>
  <c r="D63" i="15"/>
  <c r="G63" i="15" s="1"/>
  <c r="H63" i="15" s="1"/>
  <c r="C63" i="15"/>
  <c r="L62" i="15"/>
  <c r="M62" i="15" s="1"/>
  <c r="N62" i="15" s="1"/>
  <c r="K62" i="15"/>
  <c r="J62" i="15"/>
  <c r="G62" i="15"/>
  <c r="H62" i="15" s="1"/>
  <c r="O62" i="15" s="1"/>
  <c r="D62" i="15"/>
  <c r="C62" i="15"/>
  <c r="L60" i="15"/>
  <c r="L59" i="15"/>
  <c r="L58" i="15"/>
  <c r="N57" i="15"/>
  <c r="M57" i="15"/>
  <c r="L57" i="15"/>
  <c r="K57" i="15"/>
  <c r="J57" i="15"/>
  <c r="C57" i="15"/>
  <c r="D57" i="15" s="1"/>
  <c r="G57" i="15" s="1"/>
  <c r="H57" i="15" s="1"/>
  <c r="K56" i="15"/>
  <c r="L56" i="15" s="1"/>
  <c r="M56" i="15" s="1"/>
  <c r="N56" i="15" s="1"/>
  <c r="J56" i="15"/>
  <c r="H56" i="15"/>
  <c r="O56" i="15" s="1"/>
  <c r="G56" i="15"/>
  <c r="D56" i="15"/>
  <c r="C56" i="15"/>
  <c r="M55" i="15"/>
  <c r="N55" i="15" s="1"/>
  <c r="L55" i="15"/>
  <c r="K55" i="15"/>
  <c r="J55" i="15"/>
  <c r="G55" i="15"/>
  <c r="H55" i="15" s="1"/>
  <c r="D55" i="15"/>
  <c r="C55" i="15"/>
  <c r="K54" i="15"/>
  <c r="L54" i="15" s="1"/>
  <c r="M54" i="15" s="1"/>
  <c r="N54" i="15" s="1"/>
  <c r="J54" i="15"/>
  <c r="C54" i="15"/>
  <c r="D54" i="15" s="1"/>
  <c r="G54" i="15" s="1"/>
  <c r="H54" i="15" s="1"/>
  <c r="M53" i="15"/>
  <c r="N53" i="15" s="1"/>
  <c r="K53" i="15"/>
  <c r="L53" i="15" s="1"/>
  <c r="J53" i="15"/>
  <c r="C53" i="15"/>
  <c r="D53" i="15" s="1"/>
  <c r="G53" i="15" s="1"/>
  <c r="H53" i="15" s="1"/>
  <c r="K52" i="15"/>
  <c r="L52" i="15" s="1"/>
  <c r="M52" i="15" s="1"/>
  <c r="N52" i="15" s="1"/>
  <c r="J52" i="15"/>
  <c r="G52" i="15"/>
  <c r="H52" i="15" s="1"/>
  <c r="D52" i="15"/>
  <c r="C52" i="15"/>
  <c r="K51" i="15"/>
  <c r="L51" i="15" s="1"/>
  <c r="M51" i="15" s="1"/>
  <c r="N51" i="15" s="1"/>
  <c r="O51" i="15" s="1"/>
  <c r="P51" i="15" s="1"/>
  <c r="Q51" i="15" s="1"/>
  <c r="J51" i="15"/>
  <c r="C51" i="15"/>
  <c r="D51" i="15" s="1"/>
  <c r="G51" i="15" s="1"/>
  <c r="H51" i="15" s="1"/>
  <c r="I51" i="15" s="1"/>
  <c r="O50" i="15"/>
  <c r="P50" i="15" s="1"/>
  <c r="Q50" i="15" s="1"/>
  <c r="L50" i="15"/>
  <c r="M50" i="15" s="1"/>
  <c r="N50" i="15" s="1"/>
  <c r="K50" i="15"/>
  <c r="J50" i="15"/>
  <c r="H50" i="15"/>
  <c r="I50" i="15" s="1"/>
  <c r="G50" i="15"/>
  <c r="D50" i="15"/>
  <c r="C50" i="15"/>
  <c r="K49" i="15"/>
  <c r="L49" i="15" s="1"/>
  <c r="M49" i="15" s="1"/>
  <c r="N49" i="15" s="1"/>
  <c r="J49" i="15"/>
  <c r="C49" i="15"/>
  <c r="D49" i="15" s="1"/>
  <c r="G49" i="15" s="1"/>
  <c r="H49" i="15" s="1"/>
  <c r="K48" i="15"/>
  <c r="L48" i="15" s="1"/>
  <c r="M48" i="15" s="1"/>
  <c r="N48" i="15" s="1"/>
  <c r="J48" i="15"/>
  <c r="D48" i="15"/>
  <c r="G48" i="15" s="1"/>
  <c r="H48" i="15" s="1"/>
  <c r="C48" i="15"/>
  <c r="K47" i="15"/>
  <c r="L47" i="15" s="1"/>
  <c r="M47" i="15" s="1"/>
  <c r="N47" i="15" s="1"/>
  <c r="J47" i="15"/>
  <c r="C47" i="15"/>
  <c r="D47" i="15" s="1"/>
  <c r="G47" i="15" s="1"/>
  <c r="H47" i="15" s="1"/>
  <c r="L46" i="15"/>
  <c r="M46" i="15" s="1"/>
  <c r="N46" i="15" s="1"/>
  <c r="K46" i="15"/>
  <c r="J46" i="15"/>
  <c r="D46" i="15"/>
  <c r="G46" i="15" s="1"/>
  <c r="H46" i="15" s="1"/>
  <c r="C46" i="15"/>
  <c r="K45" i="15"/>
  <c r="L45" i="15" s="1"/>
  <c r="M45" i="15" s="1"/>
  <c r="N45" i="15" s="1"/>
  <c r="J45" i="15"/>
  <c r="C45" i="15"/>
  <c r="D45" i="15" s="1"/>
  <c r="G45" i="15" s="1"/>
  <c r="H45" i="15" s="1"/>
  <c r="N44" i="15"/>
  <c r="K44" i="15"/>
  <c r="L44" i="15" s="1"/>
  <c r="M44" i="15" s="1"/>
  <c r="J44" i="15"/>
  <c r="D44" i="15"/>
  <c r="G44" i="15" s="1"/>
  <c r="H44" i="15" s="1"/>
  <c r="C44" i="15"/>
  <c r="K43" i="15"/>
  <c r="L43" i="15" s="1"/>
  <c r="M43" i="15" s="1"/>
  <c r="N43" i="15" s="1"/>
  <c r="J43" i="15"/>
  <c r="C43" i="15"/>
  <c r="D43" i="15" s="1"/>
  <c r="G43" i="15" s="1"/>
  <c r="H43" i="15" s="1"/>
  <c r="M42" i="15"/>
  <c r="N42" i="15" s="1"/>
  <c r="L42" i="15"/>
  <c r="K42" i="15"/>
  <c r="J42" i="15"/>
  <c r="D42" i="15"/>
  <c r="G42" i="15" s="1"/>
  <c r="H42" i="15" s="1"/>
  <c r="C42" i="15"/>
  <c r="K41" i="15"/>
  <c r="L41" i="15" s="1"/>
  <c r="M41" i="15" s="1"/>
  <c r="N41" i="15" s="1"/>
  <c r="J41" i="15"/>
  <c r="C41" i="15"/>
  <c r="D41" i="15" s="1"/>
  <c r="G41" i="15" s="1"/>
  <c r="H41" i="15" s="1"/>
  <c r="L40" i="15"/>
  <c r="M40" i="15" s="1"/>
  <c r="N40" i="15" s="1"/>
  <c r="K40" i="15"/>
  <c r="J40" i="15"/>
  <c r="D40" i="15"/>
  <c r="G40" i="15" s="1"/>
  <c r="H40" i="15" s="1"/>
  <c r="C40" i="15"/>
  <c r="K39" i="15"/>
  <c r="L39" i="15" s="1"/>
  <c r="M39" i="15" s="1"/>
  <c r="N39" i="15" s="1"/>
  <c r="J39" i="15"/>
  <c r="I39" i="15"/>
  <c r="D39" i="15"/>
  <c r="G39" i="15" s="1"/>
  <c r="H39" i="15" s="1"/>
  <c r="C39" i="15"/>
  <c r="M38" i="15"/>
  <c r="N38" i="15" s="1"/>
  <c r="L38" i="15"/>
  <c r="K38" i="15"/>
  <c r="J38" i="15"/>
  <c r="C38" i="15"/>
  <c r="D38" i="15" s="1"/>
  <c r="G38" i="15" s="1"/>
  <c r="H38" i="15" s="1"/>
  <c r="K37" i="15"/>
  <c r="L37" i="15" s="1"/>
  <c r="M37" i="15" s="1"/>
  <c r="N37" i="15" s="1"/>
  <c r="J37" i="15"/>
  <c r="C37" i="15"/>
  <c r="D37" i="15" s="1"/>
  <c r="G37" i="15" s="1"/>
  <c r="H37" i="15" s="1"/>
  <c r="L36" i="15"/>
  <c r="M36" i="15" s="1"/>
  <c r="N36" i="15" s="1"/>
  <c r="K36" i="15"/>
  <c r="J36" i="15"/>
  <c r="C36" i="15"/>
  <c r="D36" i="15" s="1"/>
  <c r="G36" i="15" s="1"/>
  <c r="H36" i="15" s="1"/>
  <c r="L35" i="15"/>
  <c r="M35" i="15" s="1"/>
  <c r="N35" i="15" s="1"/>
  <c r="K35" i="15"/>
  <c r="J35" i="15"/>
  <c r="G35" i="15"/>
  <c r="H35" i="15" s="1"/>
  <c r="C35" i="15"/>
  <c r="D35" i="15" s="1"/>
  <c r="L34" i="15"/>
  <c r="M34" i="15" s="1"/>
  <c r="N34" i="15" s="1"/>
  <c r="K34" i="15"/>
  <c r="J34" i="15"/>
  <c r="C34" i="15"/>
  <c r="D34" i="15" s="1"/>
  <c r="G34" i="15" s="1"/>
  <c r="H34" i="15" s="1"/>
  <c r="L32" i="15"/>
  <c r="L31" i="15"/>
  <c r="L30" i="15"/>
  <c r="M29" i="15"/>
  <c r="N29" i="15" s="1"/>
  <c r="L29" i="15"/>
  <c r="K29" i="15"/>
  <c r="J29" i="15"/>
  <c r="C29" i="15"/>
  <c r="D29" i="15" s="1"/>
  <c r="G29" i="15" s="1"/>
  <c r="H29" i="15" s="1"/>
  <c r="L28" i="15"/>
  <c r="M28" i="15" s="1"/>
  <c r="N28" i="15" s="1"/>
  <c r="K28" i="15"/>
  <c r="J28" i="15"/>
  <c r="D28" i="15"/>
  <c r="G28" i="15" s="1"/>
  <c r="H28" i="15" s="1"/>
  <c r="C28" i="15"/>
  <c r="L27" i="15"/>
  <c r="M27" i="15" s="1"/>
  <c r="N27" i="15" s="1"/>
  <c r="K27" i="15"/>
  <c r="J27" i="15"/>
  <c r="G27" i="15"/>
  <c r="H27" i="15" s="1"/>
  <c r="D27" i="15"/>
  <c r="C27" i="15"/>
  <c r="O26" i="15"/>
  <c r="P26" i="15" s="1"/>
  <c r="Q26" i="15" s="1"/>
  <c r="L26" i="15"/>
  <c r="M26" i="15" s="1"/>
  <c r="N26" i="15" s="1"/>
  <c r="K26" i="15"/>
  <c r="J26" i="15"/>
  <c r="H26" i="15"/>
  <c r="I26" i="15" s="1"/>
  <c r="G26" i="15"/>
  <c r="D26" i="15"/>
  <c r="C26" i="15"/>
  <c r="L25" i="15"/>
  <c r="M25" i="15" s="1"/>
  <c r="N25" i="15" s="1"/>
  <c r="K25" i="15"/>
  <c r="J25" i="15"/>
  <c r="D25" i="15"/>
  <c r="G25" i="15" s="1"/>
  <c r="H25" i="15" s="1"/>
  <c r="C25" i="15"/>
  <c r="K24" i="15"/>
  <c r="L24" i="15" s="1"/>
  <c r="M24" i="15" s="1"/>
  <c r="N24" i="15" s="1"/>
  <c r="J24" i="15"/>
  <c r="D24" i="15"/>
  <c r="G24" i="15" s="1"/>
  <c r="H24" i="15" s="1"/>
  <c r="C24" i="15"/>
  <c r="K23" i="15"/>
  <c r="L23" i="15" s="1"/>
  <c r="M23" i="15" s="1"/>
  <c r="N23" i="15" s="1"/>
  <c r="J23" i="15"/>
  <c r="H23" i="15"/>
  <c r="O23" i="15" s="1"/>
  <c r="G23" i="15"/>
  <c r="D23" i="15"/>
  <c r="C23" i="15"/>
  <c r="K22" i="15"/>
  <c r="L22" i="15" s="1"/>
  <c r="M22" i="15" s="1"/>
  <c r="N22" i="15" s="1"/>
  <c r="J22" i="15"/>
  <c r="D22" i="15"/>
  <c r="G22" i="15" s="1"/>
  <c r="H22" i="15" s="1"/>
  <c r="C22" i="15"/>
  <c r="K21" i="15"/>
  <c r="L21" i="15" s="1"/>
  <c r="M21" i="15" s="1"/>
  <c r="N21" i="15" s="1"/>
  <c r="J21" i="15"/>
  <c r="H21" i="15"/>
  <c r="O21" i="15" s="1"/>
  <c r="C21" i="15"/>
  <c r="D21" i="15" s="1"/>
  <c r="G21" i="15" s="1"/>
  <c r="M20" i="15"/>
  <c r="N20" i="15" s="1"/>
  <c r="L20" i="15"/>
  <c r="K20" i="15"/>
  <c r="J20" i="15"/>
  <c r="C20" i="15"/>
  <c r="D20" i="15" s="1"/>
  <c r="G20" i="15" s="1"/>
  <c r="H20" i="15" s="1"/>
  <c r="K19" i="15"/>
  <c r="L19" i="15" s="1"/>
  <c r="M19" i="15" s="1"/>
  <c r="N19" i="15" s="1"/>
  <c r="J19" i="15"/>
  <c r="C19" i="15"/>
  <c r="D19" i="15" s="1"/>
  <c r="G19" i="15" s="1"/>
  <c r="H19" i="15" s="1"/>
  <c r="L18" i="15"/>
  <c r="M18" i="15" s="1"/>
  <c r="N18" i="15" s="1"/>
  <c r="K18" i="15"/>
  <c r="J18" i="15"/>
  <c r="I18" i="15"/>
  <c r="H18" i="15"/>
  <c r="O18" i="15" s="1"/>
  <c r="P18" i="15" s="1"/>
  <c r="G18" i="15"/>
  <c r="D18" i="15"/>
  <c r="C18" i="15"/>
  <c r="L17" i="15"/>
  <c r="M17" i="15" s="1"/>
  <c r="N17" i="15" s="1"/>
  <c r="K17" i="15"/>
  <c r="J17" i="15"/>
  <c r="C17" i="15"/>
  <c r="D17" i="15" s="1"/>
  <c r="G17" i="15" s="1"/>
  <c r="H17" i="15" s="1"/>
  <c r="K16" i="15"/>
  <c r="L16" i="15" s="1"/>
  <c r="M16" i="15" s="1"/>
  <c r="N16" i="15" s="1"/>
  <c r="J16" i="15"/>
  <c r="D16" i="15"/>
  <c r="G16" i="15" s="1"/>
  <c r="H16" i="15" s="1"/>
  <c r="C16" i="15"/>
  <c r="N15" i="15"/>
  <c r="K15" i="15"/>
  <c r="L15" i="15" s="1"/>
  <c r="M15" i="15" s="1"/>
  <c r="J15" i="15"/>
  <c r="G15" i="15"/>
  <c r="H15" i="15" s="1"/>
  <c r="D15" i="15"/>
  <c r="C15" i="15"/>
  <c r="K14" i="15"/>
  <c r="L14" i="15" s="1"/>
  <c r="M14" i="15" s="1"/>
  <c r="N14" i="15" s="1"/>
  <c r="J14" i="15"/>
  <c r="D14" i="15"/>
  <c r="G14" i="15" s="1"/>
  <c r="H14" i="15" s="1"/>
  <c r="C14" i="15"/>
  <c r="K13" i="15"/>
  <c r="L13" i="15" s="1"/>
  <c r="M13" i="15" s="1"/>
  <c r="N13" i="15" s="1"/>
  <c r="J13" i="15"/>
  <c r="C13" i="15"/>
  <c r="D13" i="15" s="1"/>
  <c r="G13" i="15" s="1"/>
  <c r="H13" i="15" s="1"/>
  <c r="N12" i="15"/>
  <c r="M12" i="15"/>
  <c r="L12" i="15"/>
  <c r="K12" i="15"/>
  <c r="J12" i="15"/>
  <c r="C12" i="15"/>
  <c r="D12" i="15" s="1"/>
  <c r="G12" i="15" s="1"/>
  <c r="H12" i="15" s="1"/>
  <c r="K11" i="15"/>
  <c r="L11" i="15" s="1"/>
  <c r="M11" i="15" s="1"/>
  <c r="N11" i="15" s="1"/>
  <c r="J11" i="15"/>
  <c r="C11" i="15"/>
  <c r="D11" i="15" s="1"/>
  <c r="G11" i="15" s="1"/>
  <c r="H11" i="15" s="1"/>
  <c r="L10" i="15"/>
  <c r="M10" i="15" s="1"/>
  <c r="N10" i="15" s="1"/>
  <c r="K10" i="15"/>
  <c r="J10" i="15"/>
  <c r="H10" i="15"/>
  <c r="I10" i="15" s="1"/>
  <c r="G10" i="15"/>
  <c r="D10" i="15"/>
  <c r="C10" i="15"/>
  <c r="M9" i="15"/>
  <c r="N9" i="15" s="1"/>
  <c r="L9" i="15"/>
  <c r="K9" i="15"/>
  <c r="J9" i="15"/>
  <c r="D9" i="15"/>
  <c r="G9" i="15" s="1"/>
  <c r="H9" i="15" s="1"/>
  <c r="C9" i="15"/>
  <c r="L8" i="15"/>
  <c r="M8" i="15" s="1"/>
  <c r="N8" i="15" s="1"/>
  <c r="K8" i="15"/>
  <c r="J8" i="15"/>
  <c r="D8" i="15"/>
  <c r="G8" i="15" s="1"/>
  <c r="H8" i="15" s="1"/>
  <c r="O8" i="15" s="1"/>
  <c r="C8" i="15"/>
  <c r="K7" i="15"/>
  <c r="L7" i="15" s="1"/>
  <c r="M7" i="15" s="1"/>
  <c r="N7" i="15" s="1"/>
  <c r="J7" i="15"/>
  <c r="H7" i="15"/>
  <c r="O7" i="15" s="1"/>
  <c r="G7" i="15"/>
  <c r="D7" i="15"/>
  <c r="C7" i="15"/>
  <c r="K6" i="15"/>
  <c r="L6" i="15" s="1"/>
  <c r="M6" i="15" s="1"/>
  <c r="N6" i="15" s="1"/>
  <c r="J6" i="15"/>
  <c r="D6" i="15"/>
  <c r="G6" i="15" s="1"/>
  <c r="H6" i="15" s="1"/>
  <c r="C6" i="15"/>
  <c r="L575" i="13"/>
  <c r="M575" i="13" s="1"/>
  <c r="N575" i="13" s="1"/>
  <c r="K575" i="13"/>
  <c r="J575" i="13"/>
  <c r="D575" i="13"/>
  <c r="G575" i="13" s="1"/>
  <c r="H575" i="13" s="1"/>
  <c r="C575" i="13"/>
  <c r="L574" i="13"/>
  <c r="M574" i="13" s="1"/>
  <c r="N574" i="13" s="1"/>
  <c r="K574" i="13"/>
  <c r="J574" i="13"/>
  <c r="C574" i="13"/>
  <c r="D574" i="13" s="1"/>
  <c r="G574" i="13" s="1"/>
  <c r="H574" i="13" s="1"/>
  <c r="L573" i="13"/>
  <c r="M573" i="13" s="1"/>
  <c r="N573" i="13" s="1"/>
  <c r="K573" i="13"/>
  <c r="J573" i="13"/>
  <c r="C573" i="13"/>
  <c r="D573" i="13" s="1"/>
  <c r="G573" i="13" s="1"/>
  <c r="H573" i="13" s="1"/>
  <c r="M572" i="13"/>
  <c r="N572" i="13" s="1"/>
  <c r="L572" i="13"/>
  <c r="K572" i="13"/>
  <c r="J572" i="13"/>
  <c r="H572" i="13"/>
  <c r="C572" i="13"/>
  <c r="D572" i="13" s="1"/>
  <c r="G572" i="13" s="1"/>
  <c r="L571" i="13"/>
  <c r="M571" i="13" s="1"/>
  <c r="N571" i="13" s="1"/>
  <c r="K571" i="13"/>
  <c r="J571" i="13"/>
  <c r="C571" i="13"/>
  <c r="D571" i="13" s="1"/>
  <c r="G571" i="13" s="1"/>
  <c r="H571" i="13" s="1"/>
  <c r="L570" i="13"/>
  <c r="M570" i="13" s="1"/>
  <c r="N570" i="13" s="1"/>
  <c r="K570" i="13"/>
  <c r="J570" i="13"/>
  <c r="H570" i="13"/>
  <c r="O570" i="13" s="1"/>
  <c r="G570" i="13"/>
  <c r="D570" i="13"/>
  <c r="C570" i="13"/>
  <c r="M569" i="13"/>
  <c r="N569" i="13" s="1"/>
  <c r="L569" i="13"/>
  <c r="K569" i="13"/>
  <c r="J569" i="13"/>
  <c r="C569" i="13"/>
  <c r="D569" i="13" s="1"/>
  <c r="G569" i="13" s="1"/>
  <c r="H569" i="13" s="1"/>
  <c r="L568" i="13"/>
  <c r="M568" i="13" s="1"/>
  <c r="N568" i="13" s="1"/>
  <c r="K568" i="13"/>
  <c r="J568" i="13"/>
  <c r="I568" i="13"/>
  <c r="C568" i="13"/>
  <c r="D568" i="13" s="1"/>
  <c r="G568" i="13" s="1"/>
  <c r="H568" i="13" s="1"/>
  <c r="N567" i="13"/>
  <c r="M567" i="13"/>
  <c r="L567" i="13"/>
  <c r="K567" i="13"/>
  <c r="J567" i="13"/>
  <c r="C567" i="13"/>
  <c r="D567" i="13" s="1"/>
  <c r="G567" i="13" s="1"/>
  <c r="H567" i="13" s="1"/>
  <c r="N566" i="13"/>
  <c r="M566" i="13"/>
  <c r="L566" i="13"/>
  <c r="K566" i="13"/>
  <c r="J566" i="13"/>
  <c r="D566" i="13"/>
  <c r="G566" i="13" s="1"/>
  <c r="H566" i="13" s="1"/>
  <c r="C566" i="13"/>
  <c r="M565" i="13"/>
  <c r="N565" i="13" s="1"/>
  <c r="L565" i="13"/>
  <c r="K565" i="13"/>
  <c r="J565" i="13"/>
  <c r="G565" i="13"/>
  <c r="H565" i="13" s="1"/>
  <c r="C565" i="13"/>
  <c r="D565" i="13" s="1"/>
  <c r="L564" i="13"/>
  <c r="M564" i="13" s="1"/>
  <c r="N564" i="13" s="1"/>
  <c r="K564" i="13"/>
  <c r="J564" i="13"/>
  <c r="C564" i="13"/>
  <c r="D564" i="13" s="1"/>
  <c r="G564" i="13" s="1"/>
  <c r="H564" i="13" s="1"/>
  <c r="L563" i="13"/>
  <c r="M563" i="13" s="1"/>
  <c r="N563" i="13" s="1"/>
  <c r="K563" i="13"/>
  <c r="J563" i="13"/>
  <c r="C563" i="13"/>
  <c r="D563" i="13" s="1"/>
  <c r="G563" i="13" s="1"/>
  <c r="H563" i="13" s="1"/>
  <c r="N562" i="13"/>
  <c r="L562" i="13"/>
  <c r="M562" i="13" s="1"/>
  <c r="K562" i="13"/>
  <c r="J562" i="13"/>
  <c r="I562" i="13"/>
  <c r="D562" i="13"/>
  <c r="G562" i="13" s="1"/>
  <c r="H562" i="13" s="1"/>
  <c r="O562" i="13" s="1"/>
  <c r="C562" i="13"/>
  <c r="L561" i="13"/>
  <c r="M561" i="13" s="1"/>
  <c r="N561" i="13" s="1"/>
  <c r="K561" i="13"/>
  <c r="J561" i="13"/>
  <c r="C561" i="13"/>
  <c r="D561" i="13" s="1"/>
  <c r="G561" i="13" s="1"/>
  <c r="H561" i="13" s="1"/>
  <c r="L560" i="13"/>
  <c r="M560" i="13" s="1"/>
  <c r="N560" i="13" s="1"/>
  <c r="K560" i="13"/>
  <c r="J560" i="13"/>
  <c r="D560" i="13"/>
  <c r="G560" i="13" s="1"/>
  <c r="H560" i="13" s="1"/>
  <c r="C560" i="13"/>
  <c r="N559" i="13"/>
  <c r="M559" i="13"/>
  <c r="L559" i="13"/>
  <c r="K559" i="13"/>
  <c r="J559" i="13"/>
  <c r="I559" i="13"/>
  <c r="P559" i="13" s="1"/>
  <c r="Q559" i="13" s="1"/>
  <c r="H559" i="13"/>
  <c r="O559" i="13" s="1"/>
  <c r="G559" i="13"/>
  <c r="D559" i="13"/>
  <c r="C559" i="13"/>
  <c r="N558" i="13"/>
  <c r="M558" i="13"/>
  <c r="L558" i="13"/>
  <c r="K558" i="13"/>
  <c r="J558" i="13"/>
  <c r="C558" i="13"/>
  <c r="D558" i="13" s="1"/>
  <c r="G558" i="13" s="1"/>
  <c r="H558" i="13" s="1"/>
  <c r="I558" i="13" s="1"/>
  <c r="M557" i="13"/>
  <c r="N557" i="13" s="1"/>
  <c r="L557" i="13"/>
  <c r="K557" i="13"/>
  <c r="J557" i="13"/>
  <c r="G557" i="13"/>
  <c r="H557" i="13" s="1"/>
  <c r="C557" i="13"/>
  <c r="D557" i="13" s="1"/>
  <c r="N556" i="13"/>
  <c r="M556" i="13"/>
  <c r="L556" i="13"/>
  <c r="K556" i="13"/>
  <c r="J556" i="13"/>
  <c r="C556" i="13"/>
  <c r="D556" i="13" s="1"/>
  <c r="G556" i="13" s="1"/>
  <c r="H556" i="13" s="1"/>
  <c r="N555" i="13"/>
  <c r="M555" i="13"/>
  <c r="L555" i="13"/>
  <c r="K555" i="13"/>
  <c r="J555" i="13"/>
  <c r="G555" i="13"/>
  <c r="H555" i="13" s="1"/>
  <c r="O555" i="13" s="1"/>
  <c r="D555" i="13"/>
  <c r="C555" i="13"/>
  <c r="L554" i="13"/>
  <c r="M554" i="13" s="1"/>
  <c r="N554" i="13" s="1"/>
  <c r="K554" i="13"/>
  <c r="J554" i="13"/>
  <c r="D554" i="13"/>
  <c r="G554" i="13" s="1"/>
  <c r="H554" i="13" s="1"/>
  <c r="C554" i="13"/>
  <c r="Q553" i="13"/>
  <c r="N553" i="13"/>
  <c r="M553" i="13"/>
  <c r="L553" i="13"/>
  <c r="K553" i="13"/>
  <c r="J553" i="13"/>
  <c r="I553" i="13"/>
  <c r="H553" i="13"/>
  <c r="O553" i="13" s="1"/>
  <c r="P553" i="13" s="1"/>
  <c r="G553" i="13"/>
  <c r="D553" i="13"/>
  <c r="C553" i="13"/>
  <c r="L552" i="13"/>
  <c r="M552" i="13" s="1"/>
  <c r="N552" i="13" s="1"/>
  <c r="K552" i="13"/>
  <c r="J552" i="13"/>
  <c r="C552" i="13"/>
  <c r="D552" i="13" s="1"/>
  <c r="G552" i="13" s="1"/>
  <c r="H552" i="13" s="1"/>
  <c r="N542" i="13"/>
  <c r="M542" i="13"/>
  <c r="L542" i="13"/>
  <c r="K542" i="13"/>
  <c r="J542" i="13"/>
  <c r="G542" i="13"/>
  <c r="H542" i="13" s="1"/>
  <c r="I542" i="13" s="1"/>
  <c r="D542" i="13"/>
  <c r="C542" i="13"/>
  <c r="N541" i="13"/>
  <c r="M541" i="13"/>
  <c r="L541" i="13"/>
  <c r="K541" i="13"/>
  <c r="J541" i="13"/>
  <c r="C541" i="13"/>
  <c r="D541" i="13" s="1"/>
  <c r="G541" i="13" s="1"/>
  <c r="H541" i="13" s="1"/>
  <c r="M540" i="13"/>
  <c r="N540" i="13" s="1"/>
  <c r="L540" i="13"/>
  <c r="K540" i="13"/>
  <c r="J540" i="13"/>
  <c r="C540" i="13"/>
  <c r="D540" i="13" s="1"/>
  <c r="G540" i="13" s="1"/>
  <c r="H540" i="13" s="1"/>
  <c r="M539" i="13"/>
  <c r="N539" i="13" s="1"/>
  <c r="L539" i="13"/>
  <c r="K539" i="13"/>
  <c r="J539" i="13"/>
  <c r="C539" i="13"/>
  <c r="D539" i="13" s="1"/>
  <c r="G539" i="13" s="1"/>
  <c r="H539" i="13" s="1"/>
  <c r="N538" i="13"/>
  <c r="M538" i="13"/>
  <c r="L538" i="13"/>
  <c r="K538" i="13"/>
  <c r="J538" i="13"/>
  <c r="C538" i="13"/>
  <c r="D538" i="13" s="1"/>
  <c r="G538" i="13" s="1"/>
  <c r="H538" i="13" s="1"/>
  <c r="L537" i="13"/>
  <c r="M537" i="13" s="1"/>
  <c r="N537" i="13" s="1"/>
  <c r="K537" i="13"/>
  <c r="J537" i="13"/>
  <c r="I537" i="13"/>
  <c r="H537" i="13"/>
  <c r="O537" i="13" s="1"/>
  <c r="P537" i="13" s="1"/>
  <c r="G537" i="13"/>
  <c r="D537" i="13"/>
  <c r="C537" i="13"/>
  <c r="N536" i="13"/>
  <c r="M536" i="13"/>
  <c r="L536" i="13"/>
  <c r="K536" i="13"/>
  <c r="J536" i="13"/>
  <c r="D536" i="13"/>
  <c r="G536" i="13" s="1"/>
  <c r="H536" i="13" s="1"/>
  <c r="C536" i="13"/>
  <c r="M535" i="13"/>
  <c r="N535" i="13" s="1"/>
  <c r="L535" i="13"/>
  <c r="K535" i="13"/>
  <c r="J535" i="13"/>
  <c r="C535" i="13"/>
  <c r="D535" i="13" s="1"/>
  <c r="G535" i="13" s="1"/>
  <c r="H535" i="13" s="1"/>
  <c r="O534" i="13"/>
  <c r="P534" i="13" s="1"/>
  <c r="Q534" i="13" s="1"/>
  <c r="N534" i="13"/>
  <c r="M534" i="13"/>
  <c r="L534" i="13"/>
  <c r="K534" i="13"/>
  <c r="J534" i="13"/>
  <c r="D534" i="13"/>
  <c r="G534" i="13" s="1"/>
  <c r="H534" i="13" s="1"/>
  <c r="I534" i="13" s="1"/>
  <c r="C534" i="13"/>
  <c r="M533" i="13"/>
  <c r="N533" i="13" s="1"/>
  <c r="L533" i="13"/>
  <c r="K533" i="13"/>
  <c r="J533" i="13"/>
  <c r="C533" i="13"/>
  <c r="D533" i="13" s="1"/>
  <c r="G533" i="13" s="1"/>
  <c r="H533" i="13" s="1"/>
  <c r="M532" i="13"/>
  <c r="N532" i="13" s="1"/>
  <c r="L532" i="13"/>
  <c r="K532" i="13"/>
  <c r="J532" i="13"/>
  <c r="C532" i="13"/>
  <c r="D532" i="13" s="1"/>
  <c r="G532" i="13" s="1"/>
  <c r="H532" i="13" s="1"/>
  <c r="L531" i="13"/>
  <c r="M531" i="13" s="1"/>
  <c r="N531" i="13" s="1"/>
  <c r="K531" i="13"/>
  <c r="J531" i="13"/>
  <c r="C531" i="13"/>
  <c r="D531" i="13" s="1"/>
  <c r="G531" i="13" s="1"/>
  <c r="H531" i="13" s="1"/>
  <c r="M530" i="13"/>
  <c r="N530" i="13" s="1"/>
  <c r="L530" i="13"/>
  <c r="K530" i="13"/>
  <c r="J530" i="13"/>
  <c r="D530" i="13"/>
  <c r="G530" i="13" s="1"/>
  <c r="H530" i="13" s="1"/>
  <c r="C530" i="13"/>
  <c r="L529" i="13"/>
  <c r="M529" i="13" s="1"/>
  <c r="N529" i="13" s="1"/>
  <c r="K529" i="13"/>
  <c r="J529" i="13"/>
  <c r="H529" i="13"/>
  <c r="G529" i="13"/>
  <c r="D529" i="13"/>
  <c r="C529" i="13"/>
  <c r="M528" i="13"/>
  <c r="N528" i="13" s="1"/>
  <c r="L528" i="13"/>
  <c r="K528" i="13"/>
  <c r="J528" i="13"/>
  <c r="H528" i="13"/>
  <c r="G528" i="13"/>
  <c r="D528" i="13"/>
  <c r="C528" i="13"/>
  <c r="L527" i="13"/>
  <c r="M527" i="13" s="1"/>
  <c r="N527" i="13" s="1"/>
  <c r="K527" i="13"/>
  <c r="J527" i="13"/>
  <c r="I527" i="13"/>
  <c r="H527" i="13"/>
  <c r="D527" i="13"/>
  <c r="G527" i="13" s="1"/>
  <c r="C527" i="13"/>
  <c r="M526" i="13"/>
  <c r="N526" i="13" s="1"/>
  <c r="L526" i="13"/>
  <c r="K526" i="13"/>
  <c r="J526" i="13"/>
  <c r="D526" i="13"/>
  <c r="G526" i="13" s="1"/>
  <c r="H526" i="13" s="1"/>
  <c r="C526" i="13"/>
  <c r="L525" i="13"/>
  <c r="M525" i="13" s="1"/>
  <c r="N525" i="13" s="1"/>
  <c r="K525" i="13"/>
  <c r="J525" i="13"/>
  <c r="H525" i="13"/>
  <c r="G525" i="13"/>
  <c r="D525" i="13"/>
  <c r="C525" i="13"/>
  <c r="O524" i="13"/>
  <c r="P524" i="13" s="1"/>
  <c r="Q524" i="13" s="1"/>
  <c r="M524" i="13"/>
  <c r="N524" i="13" s="1"/>
  <c r="L524" i="13"/>
  <c r="K524" i="13"/>
  <c r="J524" i="13"/>
  <c r="C524" i="13"/>
  <c r="D524" i="13" s="1"/>
  <c r="G524" i="13" s="1"/>
  <c r="H524" i="13" s="1"/>
  <c r="I524" i="13" s="1"/>
  <c r="L523" i="13"/>
  <c r="M523" i="13" s="1"/>
  <c r="N523" i="13" s="1"/>
  <c r="K523" i="13"/>
  <c r="J523" i="13"/>
  <c r="I523" i="13"/>
  <c r="H523" i="13"/>
  <c r="G523" i="13"/>
  <c r="D523" i="13"/>
  <c r="C523" i="13"/>
  <c r="N522" i="13"/>
  <c r="O522" i="13" s="1"/>
  <c r="P522" i="13" s="1"/>
  <c r="Q522" i="13" s="1"/>
  <c r="M522" i="13"/>
  <c r="L522" i="13"/>
  <c r="K522" i="13"/>
  <c r="J522" i="13"/>
  <c r="C522" i="13"/>
  <c r="D522" i="13" s="1"/>
  <c r="G522" i="13" s="1"/>
  <c r="H522" i="13" s="1"/>
  <c r="I522" i="13" s="1"/>
  <c r="N521" i="13"/>
  <c r="L521" i="13"/>
  <c r="M521" i="13" s="1"/>
  <c r="K521" i="13"/>
  <c r="J521" i="13"/>
  <c r="G521" i="13"/>
  <c r="H521" i="13" s="1"/>
  <c r="D521" i="13"/>
  <c r="C521" i="13"/>
  <c r="M520" i="13"/>
  <c r="N520" i="13" s="1"/>
  <c r="L520" i="13"/>
  <c r="K520" i="13"/>
  <c r="J520" i="13"/>
  <c r="D520" i="13"/>
  <c r="G520" i="13" s="1"/>
  <c r="H520" i="13" s="1"/>
  <c r="C520" i="13"/>
  <c r="L519" i="13"/>
  <c r="M519" i="13" s="1"/>
  <c r="N519" i="13" s="1"/>
  <c r="K519" i="13"/>
  <c r="J519" i="13"/>
  <c r="I519" i="13"/>
  <c r="H519" i="13"/>
  <c r="O519" i="13" s="1"/>
  <c r="D519" i="13"/>
  <c r="G519" i="13" s="1"/>
  <c r="C519" i="13"/>
  <c r="N512" i="13"/>
  <c r="M512" i="13"/>
  <c r="L512" i="13"/>
  <c r="K512" i="13"/>
  <c r="J512" i="13"/>
  <c r="G512" i="13"/>
  <c r="H512" i="13" s="1"/>
  <c r="D512" i="13"/>
  <c r="C512" i="13"/>
  <c r="L511" i="13"/>
  <c r="M511" i="13" s="1"/>
  <c r="N511" i="13" s="1"/>
  <c r="K511" i="13"/>
  <c r="J511" i="13"/>
  <c r="H511" i="13"/>
  <c r="G511" i="13"/>
  <c r="D511" i="13"/>
  <c r="C511" i="13"/>
  <c r="L510" i="13"/>
  <c r="M510" i="13" s="1"/>
  <c r="N510" i="13" s="1"/>
  <c r="K510" i="13"/>
  <c r="J510" i="13"/>
  <c r="C510" i="13"/>
  <c r="D510" i="13" s="1"/>
  <c r="G510" i="13" s="1"/>
  <c r="H510" i="13" s="1"/>
  <c r="N509" i="13"/>
  <c r="M509" i="13"/>
  <c r="L509" i="13"/>
  <c r="K509" i="13"/>
  <c r="J509" i="13"/>
  <c r="G509" i="13"/>
  <c r="H509" i="13" s="1"/>
  <c r="D509" i="13"/>
  <c r="C509" i="13"/>
  <c r="N508" i="13"/>
  <c r="M508" i="13"/>
  <c r="L508" i="13"/>
  <c r="K508" i="13"/>
  <c r="J508" i="13"/>
  <c r="C508" i="13"/>
  <c r="D508" i="13" s="1"/>
  <c r="G508" i="13" s="1"/>
  <c r="H508" i="13" s="1"/>
  <c r="N507" i="13"/>
  <c r="L507" i="13"/>
  <c r="M507" i="13" s="1"/>
  <c r="K507" i="13"/>
  <c r="J507" i="13"/>
  <c r="D507" i="13"/>
  <c r="G507" i="13" s="1"/>
  <c r="H507" i="13" s="1"/>
  <c r="C507" i="13"/>
  <c r="N506" i="13"/>
  <c r="M506" i="13"/>
  <c r="L506" i="13"/>
  <c r="K506" i="13"/>
  <c r="J506" i="13"/>
  <c r="C506" i="13"/>
  <c r="D506" i="13" s="1"/>
  <c r="G506" i="13" s="1"/>
  <c r="H506" i="13" s="1"/>
  <c r="N505" i="13"/>
  <c r="M505" i="13"/>
  <c r="L505" i="13"/>
  <c r="K505" i="13"/>
  <c r="J505" i="13"/>
  <c r="H505" i="13"/>
  <c r="O505" i="13" s="1"/>
  <c r="D505" i="13"/>
  <c r="G505" i="13" s="1"/>
  <c r="C505" i="13"/>
  <c r="M504" i="13"/>
  <c r="N504" i="13" s="1"/>
  <c r="L504" i="13"/>
  <c r="K504" i="13"/>
  <c r="J504" i="13"/>
  <c r="D504" i="13"/>
  <c r="G504" i="13" s="1"/>
  <c r="H504" i="13" s="1"/>
  <c r="C504" i="13"/>
  <c r="N503" i="13"/>
  <c r="M503" i="13"/>
  <c r="L503" i="13"/>
  <c r="K503" i="13"/>
  <c r="J503" i="13"/>
  <c r="D503" i="13"/>
  <c r="G503" i="13" s="1"/>
  <c r="H503" i="13" s="1"/>
  <c r="C503" i="13"/>
  <c r="O502" i="13"/>
  <c r="P502" i="13" s="1"/>
  <c r="M502" i="13"/>
  <c r="N502" i="13" s="1"/>
  <c r="L502" i="13"/>
  <c r="K502" i="13"/>
  <c r="J502" i="13"/>
  <c r="C502" i="13"/>
  <c r="D502" i="13" s="1"/>
  <c r="G502" i="13" s="1"/>
  <c r="H502" i="13" s="1"/>
  <c r="I502" i="13" s="1"/>
  <c r="N501" i="13"/>
  <c r="M501" i="13"/>
  <c r="L501" i="13"/>
  <c r="K501" i="13"/>
  <c r="J501" i="13"/>
  <c r="C501" i="13"/>
  <c r="D501" i="13" s="1"/>
  <c r="G501" i="13" s="1"/>
  <c r="H501" i="13" s="1"/>
  <c r="L500" i="13"/>
  <c r="M500" i="13" s="1"/>
  <c r="N500" i="13" s="1"/>
  <c r="K500" i="13"/>
  <c r="J500" i="13"/>
  <c r="C500" i="13"/>
  <c r="D500" i="13" s="1"/>
  <c r="G500" i="13" s="1"/>
  <c r="H500" i="13" s="1"/>
  <c r="N499" i="13"/>
  <c r="L499" i="13"/>
  <c r="M499" i="13" s="1"/>
  <c r="K499" i="13"/>
  <c r="J499" i="13"/>
  <c r="H499" i="13"/>
  <c r="O499" i="13" s="1"/>
  <c r="G499" i="13"/>
  <c r="D499" i="13"/>
  <c r="C499" i="13"/>
  <c r="M498" i="13"/>
  <c r="N498" i="13" s="1"/>
  <c r="L498" i="13"/>
  <c r="K498" i="13"/>
  <c r="J498" i="13"/>
  <c r="D498" i="13"/>
  <c r="G498" i="13" s="1"/>
  <c r="H498" i="13" s="1"/>
  <c r="C498" i="13"/>
  <c r="N497" i="13"/>
  <c r="M497" i="13"/>
  <c r="L497" i="13"/>
  <c r="K497" i="13"/>
  <c r="J497" i="13"/>
  <c r="D497" i="13"/>
  <c r="G497" i="13" s="1"/>
  <c r="H497" i="13" s="1"/>
  <c r="C497" i="13"/>
  <c r="N496" i="13"/>
  <c r="M496" i="13"/>
  <c r="L496" i="13"/>
  <c r="K496" i="13"/>
  <c r="J496" i="13"/>
  <c r="I496" i="13"/>
  <c r="D496" i="13"/>
  <c r="G496" i="13" s="1"/>
  <c r="H496" i="13" s="1"/>
  <c r="O496" i="13" s="1"/>
  <c r="C496" i="13"/>
  <c r="N495" i="13"/>
  <c r="M495" i="13"/>
  <c r="L495" i="13"/>
  <c r="K495" i="13"/>
  <c r="J495" i="13"/>
  <c r="H495" i="13"/>
  <c r="C495" i="13"/>
  <c r="D495" i="13" s="1"/>
  <c r="G495" i="13" s="1"/>
  <c r="M494" i="13"/>
  <c r="N494" i="13" s="1"/>
  <c r="L494" i="13"/>
  <c r="K494" i="13"/>
  <c r="J494" i="13"/>
  <c r="I494" i="13"/>
  <c r="H494" i="13"/>
  <c r="G494" i="13"/>
  <c r="C494" i="13"/>
  <c r="D494" i="13" s="1"/>
  <c r="N493" i="13"/>
  <c r="M493" i="13"/>
  <c r="L493" i="13"/>
  <c r="K493" i="13"/>
  <c r="J493" i="13"/>
  <c r="I493" i="13"/>
  <c r="D493" i="13"/>
  <c r="G493" i="13" s="1"/>
  <c r="H493" i="13" s="1"/>
  <c r="O493" i="13" s="1"/>
  <c r="C493" i="13"/>
  <c r="M492" i="13"/>
  <c r="N492" i="13" s="1"/>
  <c r="L492" i="13"/>
  <c r="K492" i="13"/>
  <c r="J492" i="13"/>
  <c r="I492" i="13"/>
  <c r="G492" i="13"/>
  <c r="H492" i="13" s="1"/>
  <c r="O492" i="13" s="1"/>
  <c r="D492" i="13"/>
  <c r="C492" i="13"/>
  <c r="O491" i="13"/>
  <c r="P491" i="13" s="1"/>
  <c r="Q491" i="13" s="1"/>
  <c r="N491" i="13"/>
  <c r="L491" i="13"/>
  <c r="M491" i="13" s="1"/>
  <c r="K491" i="13"/>
  <c r="J491" i="13"/>
  <c r="G491" i="13"/>
  <c r="H491" i="13" s="1"/>
  <c r="I491" i="13" s="1"/>
  <c r="D491" i="13"/>
  <c r="C491" i="13"/>
  <c r="M490" i="13"/>
  <c r="N490" i="13" s="1"/>
  <c r="L490" i="13"/>
  <c r="K490" i="13"/>
  <c r="J490" i="13"/>
  <c r="C490" i="13"/>
  <c r="D490" i="13" s="1"/>
  <c r="G490" i="13" s="1"/>
  <c r="H490" i="13" s="1"/>
  <c r="L489" i="13"/>
  <c r="M489" i="13" s="1"/>
  <c r="N489" i="13" s="1"/>
  <c r="K489" i="13"/>
  <c r="J489" i="13"/>
  <c r="D489" i="13"/>
  <c r="G489" i="13" s="1"/>
  <c r="H489" i="13" s="1"/>
  <c r="C489" i="13"/>
  <c r="M481" i="13"/>
  <c r="N481" i="13" s="1"/>
  <c r="L481" i="13"/>
  <c r="K481" i="13"/>
  <c r="J481" i="13"/>
  <c r="Q481" i="13" s="1"/>
  <c r="I481" i="13"/>
  <c r="H481" i="13"/>
  <c r="O481" i="13" s="1"/>
  <c r="P481" i="13" s="1"/>
  <c r="C481" i="13"/>
  <c r="D481" i="13" s="1"/>
  <c r="G481" i="13" s="1"/>
  <c r="M480" i="13"/>
  <c r="N480" i="13" s="1"/>
  <c r="L480" i="13"/>
  <c r="K480" i="13"/>
  <c r="J480" i="13"/>
  <c r="C480" i="13"/>
  <c r="D480" i="13" s="1"/>
  <c r="G480" i="13" s="1"/>
  <c r="H480" i="13" s="1"/>
  <c r="L479" i="13"/>
  <c r="M479" i="13" s="1"/>
  <c r="N479" i="13" s="1"/>
  <c r="K479" i="13"/>
  <c r="J479" i="13"/>
  <c r="G479" i="13"/>
  <c r="H479" i="13" s="1"/>
  <c r="C479" i="13"/>
  <c r="D479" i="13" s="1"/>
  <c r="L478" i="13"/>
  <c r="M478" i="13" s="1"/>
  <c r="N478" i="13" s="1"/>
  <c r="K478" i="13"/>
  <c r="J478" i="13"/>
  <c r="G478" i="13"/>
  <c r="H478" i="13" s="1"/>
  <c r="D478" i="13"/>
  <c r="C478" i="13"/>
  <c r="L477" i="13"/>
  <c r="M477" i="13" s="1"/>
  <c r="N477" i="13" s="1"/>
  <c r="K477" i="13"/>
  <c r="J477" i="13"/>
  <c r="I477" i="13"/>
  <c r="H477" i="13"/>
  <c r="C477" i="13"/>
  <c r="D477" i="13" s="1"/>
  <c r="G477" i="13" s="1"/>
  <c r="M476" i="13"/>
  <c r="N476" i="13" s="1"/>
  <c r="L476" i="13"/>
  <c r="K476" i="13"/>
  <c r="J476" i="13"/>
  <c r="G476" i="13"/>
  <c r="H476" i="13" s="1"/>
  <c r="D476" i="13"/>
  <c r="C476" i="13"/>
  <c r="L475" i="13"/>
  <c r="M475" i="13" s="1"/>
  <c r="N475" i="13" s="1"/>
  <c r="K475" i="13"/>
  <c r="J475" i="13"/>
  <c r="G475" i="13"/>
  <c r="H475" i="13" s="1"/>
  <c r="D475" i="13"/>
  <c r="C475" i="13"/>
  <c r="L474" i="13"/>
  <c r="M474" i="13" s="1"/>
  <c r="N474" i="13" s="1"/>
  <c r="K474" i="13"/>
  <c r="J474" i="13"/>
  <c r="H474" i="13"/>
  <c r="G474" i="13"/>
  <c r="D474" i="13"/>
  <c r="C474" i="13"/>
  <c r="M473" i="13"/>
  <c r="N473" i="13" s="1"/>
  <c r="L473" i="13"/>
  <c r="K473" i="13"/>
  <c r="J473" i="13"/>
  <c r="C473" i="13"/>
  <c r="D473" i="13" s="1"/>
  <c r="G473" i="13" s="1"/>
  <c r="H473" i="13" s="1"/>
  <c r="M472" i="13"/>
  <c r="N472" i="13" s="1"/>
  <c r="L472" i="13"/>
  <c r="K472" i="13"/>
  <c r="J472" i="13"/>
  <c r="I472" i="13"/>
  <c r="D472" i="13"/>
  <c r="G472" i="13" s="1"/>
  <c r="H472" i="13" s="1"/>
  <c r="O472" i="13" s="1"/>
  <c r="C472" i="13"/>
  <c r="N471" i="13"/>
  <c r="M471" i="13"/>
  <c r="L471" i="13"/>
  <c r="K471" i="13"/>
  <c r="J471" i="13"/>
  <c r="D471" i="13"/>
  <c r="G471" i="13" s="1"/>
  <c r="H471" i="13" s="1"/>
  <c r="C471" i="13"/>
  <c r="L470" i="13"/>
  <c r="M470" i="13" s="1"/>
  <c r="N470" i="13" s="1"/>
  <c r="K470" i="13"/>
  <c r="J470" i="13"/>
  <c r="H470" i="13"/>
  <c r="G470" i="13"/>
  <c r="D470" i="13"/>
  <c r="C470" i="13"/>
  <c r="L469" i="13"/>
  <c r="M469" i="13" s="1"/>
  <c r="N469" i="13" s="1"/>
  <c r="K469" i="13"/>
  <c r="J469" i="13"/>
  <c r="I469" i="13"/>
  <c r="H469" i="13"/>
  <c r="C469" i="13"/>
  <c r="D469" i="13" s="1"/>
  <c r="G469" i="13" s="1"/>
  <c r="M468" i="13"/>
  <c r="N468" i="13" s="1"/>
  <c r="L468" i="13"/>
  <c r="K468" i="13"/>
  <c r="J468" i="13"/>
  <c r="D468" i="13"/>
  <c r="G468" i="13" s="1"/>
  <c r="H468" i="13" s="1"/>
  <c r="C468" i="13"/>
  <c r="L467" i="13"/>
  <c r="M467" i="13" s="1"/>
  <c r="N467" i="13" s="1"/>
  <c r="K467" i="13"/>
  <c r="J467" i="13"/>
  <c r="D467" i="13"/>
  <c r="G467" i="13" s="1"/>
  <c r="H467" i="13" s="1"/>
  <c r="C467" i="13"/>
  <c r="L466" i="13"/>
  <c r="M466" i="13" s="1"/>
  <c r="N466" i="13" s="1"/>
  <c r="K466" i="13"/>
  <c r="J466" i="13"/>
  <c r="H466" i="13"/>
  <c r="G466" i="13"/>
  <c r="D466" i="13"/>
  <c r="C466" i="13"/>
  <c r="M465" i="13"/>
  <c r="N465" i="13" s="1"/>
  <c r="L465" i="13"/>
  <c r="K465" i="13"/>
  <c r="J465" i="13"/>
  <c r="C465" i="13"/>
  <c r="D465" i="13" s="1"/>
  <c r="G465" i="13" s="1"/>
  <c r="H465" i="13" s="1"/>
  <c r="L464" i="13"/>
  <c r="M464" i="13" s="1"/>
  <c r="N464" i="13" s="1"/>
  <c r="K464" i="13"/>
  <c r="J464" i="13"/>
  <c r="C464" i="13"/>
  <c r="D464" i="13" s="1"/>
  <c r="G464" i="13" s="1"/>
  <c r="H464" i="13" s="1"/>
  <c r="O464" i="13" s="1"/>
  <c r="M463" i="13"/>
  <c r="N463" i="13" s="1"/>
  <c r="L463" i="13"/>
  <c r="K463" i="13"/>
  <c r="J463" i="13"/>
  <c r="C463" i="13"/>
  <c r="D463" i="13" s="1"/>
  <c r="G463" i="13" s="1"/>
  <c r="H463" i="13" s="1"/>
  <c r="L462" i="13"/>
  <c r="M462" i="13" s="1"/>
  <c r="N462" i="13" s="1"/>
  <c r="K462" i="13"/>
  <c r="J462" i="13"/>
  <c r="C462" i="13"/>
  <c r="D462" i="13" s="1"/>
  <c r="G462" i="13" s="1"/>
  <c r="H462" i="13" s="1"/>
  <c r="L461" i="13"/>
  <c r="M461" i="13" s="1"/>
  <c r="N461" i="13" s="1"/>
  <c r="K461" i="13"/>
  <c r="J461" i="13"/>
  <c r="I461" i="13"/>
  <c r="H461" i="13"/>
  <c r="O461" i="13" s="1"/>
  <c r="G461" i="13"/>
  <c r="D461" i="13"/>
  <c r="C461" i="13"/>
  <c r="L460" i="13"/>
  <c r="M460" i="13" s="1"/>
  <c r="N460" i="13" s="1"/>
  <c r="K460" i="13"/>
  <c r="J460" i="13"/>
  <c r="C460" i="13"/>
  <c r="D460" i="13" s="1"/>
  <c r="G460" i="13" s="1"/>
  <c r="H460" i="13" s="1"/>
  <c r="L459" i="13"/>
  <c r="M459" i="13" s="1"/>
  <c r="N459" i="13" s="1"/>
  <c r="K459" i="13"/>
  <c r="J459" i="13"/>
  <c r="D459" i="13"/>
  <c r="G459" i="13" s="1"/>
  <c r="H459" i="13" s="1"/>
  <c r="C459" i="13"/>
  <c r="N458" i="13"/>
  <c r="M458" i="13"/>
  <c r="L458" i="13"/>
  <c r="K458" i="13"/>
  <c r="J458" i="13"/>
  <c r="I458" i="13"/>
  <c r="H458" i="13"/>
  <c r="O458" i="13" s="1"/>
  <c r="G458" i="13"/>
  <c r="D458" i="13"/>
  <c r="C458" i="13"/>
  <c r="L453" i="13"/>
  <c r="M453" i="13" s="1"/>
  <c r="N453" i="13" s="1"/>
  <c r="K453" i="13"/>
  <c r="J453" i="13"/>
  <c r="D453" i="13"/>
  <c r="G453" i="13" s="1"/>
  <c r="H453" i="13" s="1"/>
  <c r="C453" i="13"/>
  <c r="M452" i="13"/>
  <c r="N452" i="13" s="1"/>
  <c r="L452" i="13"/>
  <c r="K452" i="13"/>
  <c r="J452" i="13"/>
  <c r="C452" i="13"/>
  <c r="D452" i="13" s="1"/>
  <c r="G452" i="13" s="1"/>
  <c r="H452" i="13" s="1"/>
  <c r="N451" i="13"/>
  <c r="M451" i="13"/>
  <c r="L451" i="13"/>
  <c r="K451" i="13"/>
  <c r="J451" i="13"/>
  <c r="G451" i="13"/>
  <c r="H451" i="13" s="1"/>
  <c r="D451" i="13"/>
  <c r="C451" i="13"/>
  <c r="L450" i="13"/>
  <c r="M450" i="13" s="1"/>
  <c r="N450" i="13" s="1"/>
  <c r="K450" i="13"/>
  <c r="J450" i="13"/>
  <c r="C450" i="13"/>
  <c r="D450" i="13" s="1"/>
  <c r="G450" i="13" s="1"/>
  <c r="H450" i="13" s="1"/>
  <c r="O450" i="13" s="1"/>
  <c r="L449" i="13"/>
  <c r="M449" i="13" s="1"/>
  <c r="N449" i="13" s="1"/>
  <c r="K449" i="13"/>
  <c r="J449" i="13"/>
  <c r="D449" i="13"/>
  <c r="G449" i="13" s="1"/>
  <c r="H449" i="13" s="1"/>
  <c r="C449" i="13"/>
  <c r="N448" i="13"/>
  <c r="M448" i="13"/>
  <c r="L448" i="13"/>
  <c r="K448" i="13"/>
  <c r="J448" i="13"/>
  <c r="D448" i="13"/>
  <c r="G448" i="13" s="1"/>
  <c r="H448" i="13" s="1"/>
  <c r="C448" i="13"/>
  <c r="L447" i="13"/>
  <c r="M447" i="13" s="1"/>
  <c r="N447" i="13" s="1"/>
  <c r="K447" i="13"/>
  <c r="J447" i="13"/>
  <c r="C447" i="13"/>
  <c r="D447" i="13" s="1"/>
  <c r="G447" i="13" s="1"/>
  <c r="H447" i="13" s="1"/>
  <c r="N446" i="13"/>
  <c r="M446" i="13"/>
  <c r="L446" i="13"/>
  <c r="K446" i="13"/>
  <c r="J446" i="13"/>
  <c r="C446" i="13"/>
  <c r="D446" i="13" s="1"/>
  <c r="G446" i="13" s="1"/>
  <c r="H446" i="13" s="1"/>
  <c r="L445" i="13"/>
  <c r="M445" i="13" s="1"/>
  <c r="N445" i="13" s="1"/>
  <c r="K445" i="13"/>
  <c r="J445" i="13"/>
  <c r="C445" i="13"/>
  <c r="D445" i="13" s="1"/>
  <c r="G445" i="13" s="1"/>
  <c r="H445" i="13" s="1"/>
  <c r="M444" i="13"/>
  <c r="N444" i="13" s="1"/>
  <c r="L444" i="13"/>
  <c r="K444" i="13"/>
  <c r="J444" i="13"/>
  <c r="C444" i="13"/>
  <c r="D444" i="13" s="1"/>
  <c r="G444" i="13" s="1"/>
  <c r="H444" i="13" s="1"/>
  <c r="I444" i="13" s="1"/>
  <c r="L443" i="13"/>
  <c r="M443" i="13" s="1"/>
  <c r="N443" i="13" s="1"/>
  <c r="K443" i="13"/>
  <c r="J443" i="13"/>
  <c r="C443" i="13"/>
  <c r="D443" i="13" s="1"/>
  <c r="G443" i="13" s="1"/>
  <c r="H443" i="13" s="1"/>
  <c r="N442" i="13"/>
  <c r="M442" i="13"/>
  <c r="L442" i="13"/>
  <c r="K442" i="13"/>
  <c r="J442" i="13"/>
  <c r="C442" i="13"/>
  <c r="D442" i="13" s="1"/>
  <c r="G442" i="13" s="1"/>
  <c r="H442" i="13" s="1"/>
  <c r="L441" i="13"/>
  <c r="M441" i="13" s="1"/>
  <c r="N441" i="13" s="1"/>
  <c r="K441" i="13"/>
  <c r="J441" i="13"/>
  <c r="G441" i="13"/>
  <c r="H441" i="13" s="1"/>
  <c r="D441" i="13"/>
  <c r="C441" i="13"/>
  <c r="O440" i="13"/>
  <c r="P440" i="13" s="1"/>
  <c r="Q440" i="13" s="1"/>
  <c r="L440" i="13"/>
  <c r="M440" i="13" s="1"/>
  <c r="N440" i="13" s="1"/>
  <c r="K440" i="13"/>
  <c r="J440" i="13"/>
  <c r="C440" i="13"/>
  <c r="D440" i="13" s="1"/>
  <c r="G440" i="13" s="1"/>
  <c r="H440" i="13" s="1"/>
  <c r="I440" i="13" s="1"/>
  <c r="L439" i="13"/>
  <c r="M439" i="13" s="1"/>
  <c r="N439" i="13" s="1"/>
  <c r="K439" i="13"/>
  <c r="J439" i="13"/>
  <c r="I439" i="13"/>
  <c r="H439" i="13"/>
  <c r="O439" i="13" s="1"/>
  <c r="D439" i="13"/>
  <c r="G439" i="13" s="1"/>
  <c r="C439" i="13"/>
  <c r="M438" i="13"/>
  <c r="N438" i="13" s="1"/>
  <c r="L438" i="13"/>
  <c r="K438" i="13"/>
  <c r="J438" i="13"/>
  <c r="G438" i="13"/>
  <c r="H438" i="13" s="1"/>
  <c r="D438" i="13"/>
  <c r="C438" i="13"/>
  <c r="L437" i="13"/>
  <c r="M437" i="13" s="1"/>
  <c r="N437" i="13" s="1"/>
  <c r="K437" i="13"/>
  <c r="J437" i="13"/>
  <c r="G437" i="13"/>
  <c r="H437" i="13" s="1"/>
  <c r="D437" i="13"/>
  <c r="C437" i="13"/>
  <c r="L436" i="13"/>
  <c r="M436" i="13" s="1"/>
  <c r="N436" i="13" s="1"/>
  <c r="K436" i="13"/>
  <c r="J436" i="13"/>
  <c r="C436" i="13"/>
  <c r="D436" i="13" s="1"/>
  <c r="G436" i="13" s="1"/>
  <c r="H436" i="13" s="1"/>
  <c r="L435" i="13"/>
  <c r="M435" i="13" s="1"/>
  <c r="N435" i="13" s="1"/>
  <c r="K435" i="13"/>
  <c r="J435" i="13"/>
  <c r="G435" i="13"/>
  <c r="H435" i="13" s="1"/>
  <c r="D435" i="13"/>
  <c r="C435" i="13"/>
  <c r="L434" i="13"/>
  <c r="M434" i="13" s="1"/>
  <c r="N434" i="13" s="1"/>
  <c r="K434" i="13"/>
  <c r="J434" i="13"/>
  <c r="C434" i="13"/>
  <c r="D434" i="13" s="1"/>
  <c r="G434" i="13" s="1"/>
  <c r="H434" i="13" s="1"/>
  <c r="N433" i="13"/>
  <c r="L433" i="13"/>
  <c r="M433" i="13" s="1"/>
  <c r="K433" i="13"/>
  <c r="J433" i="13"/>
  <c r="I433" i="13"/>
  <c r="D433" i="13"/>
  <c r="G433" i="13" s="1"/>
  <c r="H433" i="13" s="1"/>
  <c r="O433" i="13" s="1"/>
  <c r="C433" i="13"/>
  <c r="L432" i="13"/>
  <c r="M432" i="13" s="1"/>
  <c r="N432" i="13" s="1"/>
  <c r="K432" i="13"/>
  <c r="J432" i="13"/>
  <c r="C432" i="13"/>
  <c r="D432" i="13" s="1"/>
  <c r="G432" i="13" s="1"/>
  <c r="H432" i="13" s="1"/>
  <c r="L431" i="13"/>
  <c r="M431" i="13" s="1"/>
  <c r="N431" i="13" s="1"/>
  <c r="K431" i="13"/>
  <c r="J431" i="13"/>
  <c r="D431" i="13"/>
  <c r="G431" i="13" s="1"/>
  <c r="H431" i="13" s="1"/>
  <c r="C431" i="13"/>
  <c r="N430" i="13"/>
  <c r="M430" i="13"/>
  <c r="L430" i="13"/>
  <c r="K430" i="13"/>
  <c r="J430" i="13"/>
  <c r="C430" i="13"/>
  <c r="D430" i="13" s="1"/>
  <c r="G430" i="13" s="1"/>
  <c r="H430" i="13" s="1"/>
  <c r="L423" i="13"/>
  <c r="M423" i="13" s="1"/>
  <c r="N423" i="13" s="1"/>
  <c r="K423" i="13"/>
  <c r="J423" i="13"/>
  <c r="C423" i="13"/>
  <c r="D423" i="13" s="1"/>
  <c r="G423" i="13" s="1"/>
  <c r="H423" i="13" s="1"/>
  <c r="M422" i="13"/>
  <c r="N422" i="13" s="1"/>
  <c r="L422" i="13"/>
  <c r="K422" i="13"/>
  <c r="J422" i="13"/>
  <c r="D422" i="13"/>
  <c r="G422" i="13" s="1"/>
  <c r="H422" i="13" s="1"/>
  <c r="C422" i="13"/>
  <c r="L421" i="13"/>
  <c r="M421" i="13" s="1"/>
  <c r="N421" i="13" s="1"/>
  <c r="K421" i="13"/>
  <c r="J421" i="13"/>
  <c r="C421" i="13"/>
  <c r="D421" i="13" s="1"/>
  <c r="G421" i="13" s="1"/>
  <c r="H421" i="13" s="1"/>
  <c r="O420" i="13"/>
  <c r="P420" i="13" s="1"/>
  <c r="L420" i="13"/>
  <c r="M420" i="13" s="1"/>
  <c r="N420" i="13" s="1"/>
  <c r="K420" i="13"/>
  <c r="J420" i="13"/>
  <c r="H420" i="13"/>
  <c r="I420" i="13" s="1"/>
  <c r="G420" i="13"/>
  <c r="D420" i="13"/>
  <c r="C420" i="13"/>
  <c r="N419" i="13"/>
  <c r="M419" i="13"/>
  <c r="L419" i="13"/>
  <c r="K419" i="13"/>
  <c r="J419" i="13"/>
  <c r="C419" i="13"/>
  <c r="D419" i="13" s="1"/>
  <c r="G419" i="13" s="1"/>
  <c r="H419" i="13" s="1"/>
  <c r="L418" i="13"/>
  <c r="M418" i="13" s="1"/>
  <c r="N418" i="13" s="1"/>
  <c r="K418" i="13"/>
  <c r="J418" i="13"/>
  <c r="C418" i="13"/>
  <c r="D418" i="13" s="1"/>
  <c r="G418" i="13" s="1"/>
  <c r="H418" i="13" s="1"/>
  <c r="O417" i="13"/>
  <c r="P417" i="13" s="1"/>
  <c r="Q417" i="13" s="1"/>
  <c r="N417" i="13"/>
  <c r="M417" i="13"/>
  <c r="L417" i="13"/>
  <c r="K417" i="13"/>
  <c r="J417" i="13"/>
  <c r="G417" i="13"/>
  <c r="H417" i="13" s="1"/>
  <c r="I417" i="13" s="1"/>
  <c r="D417" i="13"/>
  <c r="C417" i="13"/>
  <c r="L416" i="13"/>
  <c r="M416" i="13" s="1"/>
  <c r="N416" i="13" s="1"/>
  <c r="K416" i="13"/>
  <c r="J416" i="13"/>
  <c r="D416" i="13"/>
  <c r="G416" i="13" s="1"/>
  <c r="H416" i="13" s="1"/>
  <c r="C416" i="13"/>
  <c r="L415" i="13"/>
  <c r="M415" i="13" s="1"/>
  <c r="N415" i="13" s="1"/>
  <c r="K415" i="13"/>
  <c r="J415" i="13"/>
  <c r="I415" i="13"/>
  <c r="H415" i="13"/>
  <c r="O415" i="13" s="1"/>
  <c r="P415" i="13" s="1"/>
  <c r="C415" i="13"/>
  <c r="D415" i="13" s="1"/>
  <c r="G415" i="13" s="1"/>
  <c r="M414" i="13"/>
  <c r="N414" i="13" s="1"/>
  <c r="L414" i="13"/>
  <c r="K414" i="13"/>
  <c r="J414" i="13"/>
  <c r="C414" i="13"/>
  <c r="D414" i="13" s="1"/>
  <c r="G414" i="13" s="1"/>
  <c r="H414" i="13" s="1"/>
  <c r="L413" i="13"/>
  <c r="M413" i="13" s="1"/>
  <c r="N413" i="13" s="1"/>
  <c r="K413" i="13"/>
  <c r="J413" i="13"/>
  <c r="C413" i="13"/>
  <c r="D413" i="13" s="1"/>
  <c r="G413" i="13" s="1"/>
  <c r="H413" i="13" s="1"/>
  <c r="L412" i="13"/>
  <c r="M412" i="13" s="1"/>
  <c r="N412" i="13" s="1"/>
  <c r="K412" i="13"/>
  <c r="J412" i="13"/>
  <c r="I412" i="13"/>
  <c r="H412" i="13"/>
  <c r="G412" i="13"/>
  <c r="D412" i="13"/>
  <c r="C412" i="13"/>
  <c r="L411" i="13"/>
  <c r="M411" i="13" s="1"/>
  <c r="N411" i="13" s="1"/>
  <c r="O411" i="13" s="1"/>
  <c r="P411" i="13" s="1"/>
  <c r="Q411" i="13" s="1"/>
  <c r="K411" i="13"/>
  <c r="J411" i="13"/>
  <c r="C411" i="13"/>
  <c r="D411" i="13" s="1"/>
  <c r="G411" i="13" s="1"/>
  <c r="H411" i="13" s="1"/>
  <c r="I411" i="13" s="1"/>
  <c r="L410" i="13"/>
  <c r="M410" i="13" s="1"/>
  <c r="N410" i="13" s="1"/>
  <c r="K410" i="13"/>
  <c r="J410" i="13"/>
  <c r="C410" i="13"/>
  <c r="D410" i="13" s="1"/>
  <c r="G410" i="13" s="1"/>
  <c r="H410" i="13" s="1"/>
  <c r="O409" i="13"/>
  <c r="P409" i="13" s="1"/>
  <c r="Q409" i="13" s="1"/>
  <c r="N409" i="13"/>
  <c r="M409" i="13"/>
  <c r="L409" i="13"/>
  <c r="K409" i="13"/>
  <c r="J409" i="13"/>
  <c r="D409" i="13"/>
  <c r="G409" i="13" s="1"/>
  <c r="H409" i="13" s="1"/>
  <c r="I409" i="13" s="1"/>
  <c r="C409" i="13"/>
  <c r="L408" i="13"/>
  <c r="M408" i="13" s="1"/>
  <c r="N408" i="13" s="1"/>
  <c r="K408" i="13"/>
  <c r="J408" i="13"/>
  <c r="C408" i="13"/>
  <c r="D408" i="13" s="1"/>
  <c r="G408" i="13" s="1"/>
  <c r="H408" i="13" s="1"/>
  <c r="L407" i="13"/>
  <c r="M407" i="13" s="1"/>
  <c r="N407" i="13" s="1"/>
  <c r="K407" i="13"/>
  <c r="J407" i="13"/>
  <c r="I407" i="13"/>
  <c r="H407" i="13"/>
  <c r="O407" i="13" s="1"/>
  <c r="C407" i="13"/>
  <c r="D407" i="13" s="1"/>
  <c r="G407" i="13" s="1"/>
  <c r="M406" i="13"/>
  <c r="N406" i="13" s="1"/>
  <c r="L406" i="13"/>
  <c r="K406" i="13"/>
  <c r="J406" i="13"/>
  <c r="H406" i="13"/>
  <c r="G406" i="13"/>
  <c r="D406" i="13"/>
  <c r="C406" i="13"/>
  <c r="M405" i="13"/>
  <c r="N405" i="13" s="1"/>
  <c r="L405" i="13"/>
  <c r="K405" i="13"/>
  <c r="J405" i="13"/>
  <c r="C405" i="13"/>
  <c r="D405" i="13" s="1"/>
  <c r="G405" i="13" s="1"/>
  <c r="H405" i="13" s="1"/>
  <c r="L404" i="13"/>
  <c r="M404" i="13" s="1"/>
  <c r="N404" i="13" s="1"/>
  <c r="K404" i="13"/>
  <c r="J404" i="13"/>
  <c r="G404" i="13"/>
  <c r="H404" i="13" s="1"/>
  <c r="D404" i="13"/>
  <c r="C404" i="13"/>
  <c r="L403" i="13"/>
  <c r="M403" i="13" s="1"/>
  <c r="N403" i="13" s="1"/>
  <c r="K403" i="13"/>
  <c r="J403" i="13"/>
  <c r="C403" i="13"/>
  <c r="D403" i="13" s="1"/>
  <c r="G403" i="13" s="1"/>
  <c r="H403" i="13" s="1"/>
  <c r="L402" i="13"/>
  <c r="M402" i="13" s="1"/>
  <c r="N402" i="13" s="1"/>
  <c r="K402" i="13"/>
  <c r="J402" i="13"/>
  <c r="I402" i="13"/>
  <c r="C402" i="13"/>
  <c r="D402" i="13" s="1"/>
  <c r="G402" i="13" s="1"/>
  <c r="H402" i="13" s="1"/>
  <c r="N401" i="13"/>
  <c r="M401" i="13"/>
  <c r="L401" i="13"/>
  <c r="K401" i="13"/>
  <c r="J401" i="13"/>
  <c r="D401" i="13"/>
  <c r="G401" i="13" s="1"/>
  <c r="H401" i="13" s="1"/>
  <c r="C401" i="13"/>
  <c r="M400" i="13"/>
  <c r="N400" i="13" s="1"/>
  <c r="L400" i="13"/>
  <c r="K400" i="13"/>
  <c r="J400" i="13"/>
  <c r="C400" i="13"/>
  <c r="D400" i="13" s="1"/>
  <c r="G400" i="13" s="1"/>
  <c r="H400" i="13" s="1"/>
  <c r="L392" i="13"/>
  <c r="M392" i="13" s="1"/>
  <c r="N392" i="13" s="1"/>
  <c r="K392" i="13"/>
  <c r="J392" i="13"/>
  <c r="C392" i="13"/>
  <c r="D392" i="13" s="1"/>
  <c r="G392" i="13" s="1"/>
  <c r="H392" i="13" s="1"/>
  <c r="N391" i="13"/>
  <c r="M391" i="13"/>
  <c r="L391" i="13"/>
  <c r="K391" i="13"/>
  <c r="J391" i="13"/>
  <c r="D391" i="13"/>
  <c r="G391" i="13" s="1"/>
  <c r="H391" i="13" s="1"/>
  <c r="C391" i="13"/>
  <c r="M390" i="13"/>
  <c r="N390" i="13" s="1"/>
  <c r="L390" i="13"/>
  <c r="K390" i="13"/>
  <c r="J390" i="13"/>
  <c r="C390" i="13"/>
  <c r="D390" i="13" s="1"/>
  <c r="G390" i="13" s="1"/>
  <c r="H390" i="13" s="1"/>
  <c r="L389" i="13"/>
  <c r="M389" i="13" s="1"/>
  <c r="N389" i="13" s="1"/>
  <c r="K389" i="13"/>
  <c r="J389" i="13"/>
  <c r="G389" i="13"/>
  <c r="H389" i="13" s="1"/>
  <c r="D389" i="13"/>
  <c r="C389" i="13"/>
  <c r="L388" i="13"/>
  <c r="M388" i="13" s="1"/>
  <c r="N388" i="13" s="1"/>
  <c r="K388" i="13"/>
  <c r="J388" i="13"/>
  <c r="D388" i="13"/>
  <c r="G388" i="13" s="1"/>
  <c r="H388" i="13" s="1"/>
  <c r="C388" i="13"/>
  <c r="L387" i="13"/>
  <c r="M387" i="13" s="1"/>
  <c r="N387" i="13" s="1"/>
  <c r="K387" i="13"/>
  <c r="J387" i="13"/>
  <c r="C387" i="13"/>
  <c r="D387" i="13" s="1"/>
  <c r="G387" i="13" s="1"/>
  <c r="H387" i="13" s="1"/>
  <c r="O387" i="13" s="1"/>
  <c r="N386" i="13"/>
  <c r="M386" i="13"/>
  <c r="L386" i="13"/>
  <c r="K386" i="13"/>
  <c r="J386" i="13"/>
  <c r="C386" i="13"/>
  <c r="D386" i="13" s="1"/>
  <c r="G386" i="13" s="1"/>
  <c r="H386" i="13" s="1"/>
  <c r="O386" i="13" s="1"/>
  <c r="L385" i="13"/>
  <c r="M385" i="13" s="1"/>
  <c r="N385" i="13" s="1"/>
  <c r="K385" i="13"/>
  <c r="J385" i="13"/>
  <c r="C385" i="13"/>
  <c r="D385" i="13" s="1"/>
  <c r="G385" i="13" s="1"/>
  <c r="H385" i="13" s="1"/>
  <c r="L384" i="13"/>
  <c r="M384" i="13" s="1"/>
  <c r="N384" i="13" s="1"/>
  <c r="K384" i="13"/>
  <c r="J384" i="13"/>
  <c r="C384" i="13"/>
  <c r="D384" i="13" s="1"/>
  <c r="G384" i="13" s="1"/>
  <c r="H384" i="13" s="1"/>
  <c r="N383" i="13"/>
  <c r="M383" i="13"/>
  <c r="L383" i="13"/>
  <c r="K383" i="13"/>
  <c r="J383" i="13"/>
  <c r="H383" i="13"/>
  <c r="G383" i="13"/>
  <c r="D383" i="13"/>
  <c r="C383" i="13"/>
  <c r="L382" i="13"/>
  <c r="M382" i="13" s="1"/>
  <c r="N382" i="13" s="1"/>
  <c r="K382" i="13"/>
  <c r="J382" i="13"/>
  <c r="I382" i="13"/>
  <c r="C382" i="13"/>
  <c r="D382" i="13" s="1"/>
  <c r="G382" i="13" s="1"/>
  <c r="H382" i="13" s="1"/>
  <c r="O382" i="13" s="1"/>
  <c r="L381" i="13"/>
  <c r="M381" i="13" s="1"/>
  <c r="N381" i="13" s="1"/>
  <c r="K381" i="13"/>
  <c r="J381" i="13"/>
  <c r="H381" i="13"/>
  <c r="G381" i="13"/>
  <c r="D381" i="13"/>
  <c r="C381" i="13"/>
  <c r="L380" i="13"/>
  <c r="M380" i="13" s="1"/>
  <c r="N380" i="13" s="1"/>
  <c r="K380" i="13"/>
  <c r="J380" i="13"/>
  <c r="C380" i="13"/>
  <c r="D380" i="13" s="1"/>
  <c r="G380" i="13" s="1"/>
  <c r="H380" i="13" s="1"/>
  <c r="M379" i="13"/>
  <c r="N379" i="13" s="1"/>
  <c r="L379" i="13"/>
  <c r="K379" i="13"/>
  <c r="J379" i="13"/>
  <c r="D379" i="13"/>
  <c r="G379" i="13" s="1"/>
  <c r="H379" i="13" s="1"/>
  <c r="C379" i="13"/>
  <c r="M378" i="13"/>
  <c r="N378" i="13" s="1"/>
  <c r="L378" i="13"/>
  <c r="K378" i="13"/>
  <c r="J378" i="13"/>
  <c r="C378" i="13"/>
  <c r="D378" i="13" s="1"/>
  <c r="G378" i="13" s="1"/>
  <c r="H378" i="13" s="1"/>
  <c r="L377" i="13"/>
  <c r="M377" i="13" s="1"/>
  <c r="N377" i="13" s="1"/>
  <c r="K377" i="13"/>
  <c r="J377" i="13"/>
  <c r="D377" i="13"/>
  <c r="G377" i="13" s="1"/>
  <c r="H377" i="13" s="1"/>
  <c r="C377" i="13"/>
  <c r="L376" i="13"/>
  <c r="M376" i="13" s="1"/>
  <c r="N376" i="13" s="1"/>
  <c r="K376" i="13"/>
  <c r="J376" i="13"/>
  <c r="G376" i="13"/>
  <c r="H376" i="13" s="1"/>
  <c r="C376" i="13"/>
  <c r="D376" i="13" s="1"/>
  <c r="L375" i="13"/>
  <c r="M375" i="13" s="1"/>
  <c r="N375" i="13" s="1"/>
  <c r="K375" i="13"/>
  <c r="J375" i="13"/>
  <c r="D375" i="13"/>
  <c r="G375" i="13" s="1"/>
  <c r="H375" i="13" s="1"/>
  <c r="C375" i="13"/>
  <c r="L374" i="13"/>
  <c r="M374" i="13" s="1"/>
  <c r="N374" i="13" s="1"/>
  <c r="K374" i="13"/>
  <c r="J374" i="13"/>
  <c r="D374" i="13"/>
  <c r="G374" i="13" s="1"/>
  <c r="H374" i="13" s="1"/>
  <c r="C374" i="13"/>
  <c r="N373" i="13"/>
  <c r="L373" i="13"/>
  <c r="M373" i="13" s="1"/>
  <c r="K373" i="13"/>
  <c r="J373" i="13"/>
  <c r="D373" i="13"/>
  <c r="G373" i="13" s="1"/>
  <c r="H373" i="13" s="1"/>
  <c r="C373" i="13"/>
  <c r="L372" i="13"/>
  <c r="M372" i="13" s="1"/>
  <c r="N372" i="13" s="1"/>
  <c r="K372" i="13"/>
  <c r="J372" i="13"/>
  <c r="H372" i="13"/>
  <c r="O372" i="13" s="1"/>
  <c r="G372" i="13"/>
  <c r="D372" i="13"/>
  <c r="C372" i="13"/>
  <c r="M371" i="13"/>
  <c r="N371" i="13" s="1"/>
  <c r="L371" i="13"/>
  <c r="K371" i="13"/>
  <c r="J371" i="13"/>
  <c r="C371" i="13"/>
  <c r="D371" i="13" s="1"/>
  <c r="G371" i="13" s="1"/>
  <c r="H371" i="13" s="1"/>
  <c r="N370" i="13"/>
  <c r="M370" i="13"/>
  <c r="L370" i="13"/>
  <c r="K370" i="13"/>
  <c r="J370" i="13"/>
  <c r="Q370" i="13" s="1"/>
  <c r="I370" i="13"/>
  <c r="H370" i="13"/>
  <c r="O370" i="13" s="1"/>
  <c r="P370" i="13" s="1"/>
  <c r="G370" i="13"/>
  <c r="D370" i="13"/>
  <c r="C370" i="13"/>
  <c r="N369" i="13"/>
  <c r="M369" i="13"/>
  <c r="L369" i="13"/>
  <c r="K369" i="13"/>
  <c r="J369" i="13"/>
  <c r="C369" i="13"/>
  <c r="D369" i="13" s="1"/>
  <c r="G369" i="13" s="1"/>
  <c r="H369" i="13" s="1"/>
  <c r="O360" i="13"/>
  <c r="P360" i="13" s="1"/>
  <c r="Q360" i="13" s="1"/>
  <c r="M360" i="13"/>
  <c r="N360" i="13" s="1"/>
  <c r="L360" i="13"/>
  <c r="K360" i="13"/>
  <c r="J360" i="13"/>
  <c r="C360" i="13"/>
  <c r="D360" i="13" s="1"/>
  <c r="G360" i="13" s="1"/>
  <c r="H360" i="13" s="1"/>
  <c r="I360" i="13" s="1"/>
  <c r="M359" i="13"/>
  <c r="N359" i="13" s="1"/>
  <c r="L359" i="13"/>
  <c r="K359" i="13"/>
  <c r="J359" i="13"/>
  <c r="C359" i="13"/>
  <c r="D359" i="13" s="1"/>
  <c r="G359" i="13" s="1"/>
  <c r="H359" i="13" s="1"/>
  <c r="N358" i="13"/>
  <c r="M358" i="13"/>
  <c r="L358" i="13"/>
  <c r="K358" i="13"/>
  <c r="J358" i="13"/>
  <c r="C358" i="13"/>
  <c r="D358" i="13" s="1"/>
  <c r="G358" i="13" s="1"/>
  <c r="H358" i="13" s="1"/>
  <c r="L357" i="13"/>
  <c r="M357" i="13" s="1"/>
  <c r="N357" i="13" s="1"/>
  <c r="K357" i="13"/>
  <c r="J357" i="13"/>
  <c r="I357" i="13"/>
  <c r="D357" i="13"/>
  <c r="G357" i="13" s="1"/>
  <c r="H357" i="13" s="1"/>
  <c r="C357" i="13"/>
  <c r="N356" i="13"/>
  <c r="M356" i="13"/>
  <c r="L356" i="13"/>
  <c r="K356" i="13"/>
  <c r="J356" i="13"/>
  <c r="D356" i="13"/>
  <c r="G356" i="13" s="1"/>
  <c r="H356" i="13" s="1"/>
  <c r="I356" i="13" s="1"/>
  <c r="C356" i="13"/>
  <c r="M355" i="13"/>
  <c r="N355" i="13" s="1"/>
  <c r="L355" i="13"/>
  <c r="K355" i="13"/>
  <c r="J355" i="13"/>
  <c r="C355" i="13"/>
  <c r="D355" i="13" s="1"/>
  <c r="G355" i="13" s="1"/>
  <c r="H355" i="13" s="1"/>
  <c r="N354" i="13"/>
  <c r="M354" i="13"/>
  <c r="L354" i="13"/>
  <c r="K354" i="13"/>
  <c r="J354" i="13"/>
  <c r="G354" i="13"/>
  <c r="H354" i="13" s="1"/>
  <c r="D354" i="13"/>
  <c r="C354" i="13"/>
  <c r="M353" i="13"/>
  <c r="N353" i="13" s="1"/>
  <c r="L353" i="13"/>
  <c r="K353" i="13"/>
  <c r="J353" i="13"/>
  <c r="C353" i="13"/>
  <c r="D353" i="13" s="1"/>
  <c r="G353" i="13" s="1"/>
  <c r="H353" i="13" s="1"/>
  <c r="M352" i="13"/>
  <c r="N352" i="13" s="1"/>
  <c r="L352" i="13"/>
  <c r="K352" i="13"/>
  <c r="J352" i="13"/>
  <c r="H352" i="13"/>
  <c r="G352" i="13"/>
  <c r="C352" i="13"/>
  <c r="D352" i="13" s="1"/>
  <c r="L351" i="13"/>
  <c r="M351" i="13" s="1"/>
  <c r="N351" i="13" s="1"/>
  <c r="K351" i="13"/>
  <c r="J351" i="13"/>
  <c r="I351" i="13"/>
  <c r="D351" i="13"/>
  <c r="G351" i="13" s="1"/>
  <c r="H351" i="13" s="1"/>
  <c r="O351" i="13" s="1"/>
  <c r="C351" i="13"/>
  <c r="N350" i="13"/>
  <c r="M350" i="13"/>
  <c r="L350" i="13"/>
  <c r="K350" i="13"/>
  <c r="J350" i="13"/>
  <c r="G350" i="13"/>
  <c r="H350" i="13" s="1"/>
  <c r="D350" i="13"/>
  <c r="C350" i="13"/>
  <c r="N349" i="13"/>
  <c r="L349" i="13"/>
  <c r="M349" i="13" s="1"/>
  <c r="K349" i="13"/>
  <c r="J349" i="13"/>
  <c r="I349" i="13"/>
  <c r="H349" i="13"/>
  <c r="O349" i="13" s="1"/>
  <c r="G349" i="13"/>
  <c r="D349" i="13"/>
  <c r="C349" i="13"/>
  <c r="N348" i="13"/>
  <c r="M348" i="13"/>
  <c r="L348" i="13"/>
  <c r="K348" i="13"/>
  <c r="J348" i="13"/>
  <c r="D348" i="13"/>
  <c r="G348" i="13" s="1"/>
  <c r="H348" i="13" s="1"/>
  <c r="C348" i="13"/>
  <c r="L347" i="13"/>
  <c r="M347" i="13" s="1"/>
  <c r="N347" i="13" s="1"/>
  <c r="K347" i="13"/>
  <c r="J347" i="13"/>
  <c r="I347" i="13"/>
  <c r="C347" i="13"/>
  <c r="D347" i="13" s="1"/>
  <c r="G347" i="13" s="1"/>
  <c r="H347" i="13" s="1"/>
  <c r="N346" i="13"/>
  <c r="O346" i="13" s="1"/>
  <c r="P346" i="13" s="1"/>
  <c r="M346" i="13"/>
  <c r="L346" i="13"/>
  <c r="K346" i="13"/>
  <c r="J346" i="13"/>
  <c r="C346" i="13"/>
  <c r="D346" i="13" s="1"/>
  <c r="G346" i="13" s="1"/>
  <c r="H346" i="13" s="1"/>
  <c r="I346" i="13" s="1"/>
  <c r="L345" i="13"/>
  <c r="M345" i="13" s="1"/>
  <c r="N345" i="13" s="1"/>
  <c r="K345" i="13"/>
  <c r="J345" i="13"/>
  <c r="H345" i="13"/>
  <c r="C345" i="13"/>
  <c r="D345" i="13" s="1"/>
  <c r="G345" i="13" s="1"/>
  <c r="M344" i="13"/>
  <c r="N344" i="13" s="1"/>
  <c r="O344" i="13" s="1"/>
  <c r="P344" i="13" s="1"/>
  <c r="Q344" i="13" s="1"/>
  <c r="L344" i="13"/>
  <c r="K344" i="13"/>
  <c r="J344" i="13"/>
  <c r="G344" i="13"/>
  <c r="H344" i="13" s="1"/>
  <c r="I344" i="13" s="1"/>
  <c r="C344" i="13"/>
  <c r="D344" i="13" s="1"/>
  <c r="M343" i="13"/>
  <c r="N343" i="13" s="1"/>
  <c r="L343" i="13"/>
  <c r="K343" i="13"/>
  <c r="J343" i="13"/>
  <c r="C343" i="13"/>
  <c r="D343" i="13" s="1"/>
  <c r="G343" i="13" s="1"/>
  <c r="H343" i="13" s="1"/>
  <c r="N342" i="13"/>
  <c r="M342" i="13"/>
  <c r="L342" i="13"/>
  <c r="K342" i="13"/>
  <c r="J342" i="13"/>
  <c r="C342" i="13"/>
  <c r="D342" i="13" s="1"/>
  <c r="G342" i="13" s="1"/>
  <c r="H342" i="13" s="1"/>
  <c r="L341" i="13"/>
  <c r="M341" i="13" s="1"/>
  <c r="N341" i="13" s="1"/>
  <c r="K341" i="13"/>
  <c r="J341" i="13"/>
  <c r="G341" i="13"/>
  <c r="H341" i="13" s="1"/>
  <c r="D341" i="13"/>
  <c r="C341" i="13"/>
  <c r="L340" i="13"/>
  <c r="M340" i="13" s="1"/>
  <c r="N340" i="13" s="1"/>
  <c r="K340" i="13"/>
  <c r="J340" i="13"/>
  <c r="C340" i="13"/>
  <c r="D340" i="13" s="1"/>
  <c r="G340" i="13" s="1"/>
  <c r="H340" i="13" s="1"/>
  <c r="M339" i="13"/>
  <c r="N339" i="13" s="1"/>
  <c r="L339" i="13"/>
  <c r="K339" i="13"/>
  <c r="J339" i="13"/>
  <c r="H339" i="13"/>
  <c r="D339" i="13"/>
  <c r="G339" i="13" s="1"/>
  <c r="C339" i="13"/>
  <c r="M338" i="13"/>
  <c r="N338" i="13" s="1"/>
  <c r="L338" i="13"/>
  <c r="K338" i="13"/>
  <c r="J338" i="13"/>
  <c r="G338" i="13"/>
  <c r="H338" i="13" s="1"/>
  <c r="D338" i="13"/>
  <c r="C338" i="13"/>
  <c r="M337" i="13"/>
  <c r="N337" i="13" s="1"/>
  <c r="L337" i="13"/>
  <c r="K337" i="13"/>
  <c r="J337" i="13"/>
  <c r="H337" i="13"/>
  <c r="G337" i="13"/>
  <c r="D337" i="13"/>
  <c r="C337" i="13"/>
  <c r="L329" i="13"/>
  <c r="M329" i="13" s="1"/>
  <c r="N329" i="13" s="1"/>
  <c r="K329" i="13"/>
  <c r="J329" i="13"/>
  <c r="C329" i="13"/>
  <c r="D329" i="13" s="1"/>
  <c r="G329" i="13" s="1"/>
  <c r="H329" i="13" s="1"/>
  <c r="I329" i="13" s="1"/>
  <c r="L328" i="13"/>
  <c r="M328" i="13" s="1"/>
  <c r="N328" i="13" s="1"/>
  <c r="K328" i="13"/>
  <c r="J328" i="13"/>
  <c r="I328" i="13"/>
  <c r="H328" i="13"/>
  <c r="O328" i="13" s="1"/>
  <c r="P328" i="13" s="1"/>
  <c r="G328" i="13"/>
  <c r="D328" i="13"/>
  <c r="C328" i="13"/>
  <c r="M327" i="13"/>
  <c r="N327" i="13" s="1"/>
  <c r="L327" i="13"/>
  <c r="K327" i="13"/>
  <c r="J327" i="13"/>
  <c r="C327" i="13"/>
  <c r="D327" i="13" s="1"/>
  <c r="G327" i="13" s="1"/>
  <c r="H327" i="13" s="1"/>
  <c r="M326" i="13"/>
  <c r="N326" i="13" s="1"/>
  <c r="L326" i="13"/>
  <c r="K326" i="13"/>
  <c r="J326" i="13"/>
  <c r="C326" i="13"/>
  <c r="D326" i="13" s="1"/>
  <c r="G326" i="13" s="1"/>
  <c r="H326" i="13" s="1"/>
  <c r="M325" i="13"/>
  <c r="N325" i="13" s="1"/>
  <c r="L325" i="13"/>
  <c r="K325" i="13"/>
  <c r="J325" i="13"/>
  <c r="G325" i="13"/>
  <c r="H325" i="13" s="1"/>
  <c r="D325" i="13"/>
  <c r="C325" i="13"/>
  <c r="M324" i="13"/>
  <c r="N324" i="13" s="1"/>
  <c r="L324" i="13"/>
  <c r="K324" i="13"/>
  <c r="J324" i="13"/>
  <c r="C324" i="13"/>
  <c r="D324" i="13" s="1"/>
  <c r="G324" i="13" s="1"/>
  <c r="H324" i="13" s="1"/>
  <c r="L323" i="13"/>
  <c r="M323" i="13" s="1"/>
  <c r="N323" i="13" s="1"/>
  <c r="K323" i="13"/>
  <c r="J323" i="13"/>
  <c r="G323" i="13"/>
  <c r="H323" i="13" s="1"/>
  <c r="D323" i="13"/>
  <c r="C323" i="13"/>
  <c r="O322" i="13"/>
  <c r="P322" i="13" s="1"/>
  <c r="Q322" i="13" s="1"/>
  <c r="L322" i="13"/>
  <c r="M322" i="13" s="1"/>
  <c r="N322" i="13" s="1"/>
  <c r="K322" i="13"/>
  <c r="J322" i="13"/>
  <c r="C322" i="13"/>
  <c r="D322" i="13" s="1"/>
  <c r="G322" i="13" s="1"/>
  <c r="H322" i="13" s="1"/>
  <c r="I322" i="13" s="1"/>
  <c r="L321" i="13"/>
  <c r="M321" i="13" s="1"/>
  <c r="N321" i="13" s="1"/>
  <c r="K321" i="13"/>
  <c r="J321" i="13"/>
  <c r="H321" i="13"/>
  <c r="D321" i="13"/>
  <c r="G321" i="13" s="1"/>
  <c r="C321" i="13"/>
  <c r="M320" i="13"/>
  <c r="N320" i="13" s="1"/>
  <c r="L320" i="13"/>
  <c r="K320" i="13"/>
  <c r="J320" i="13"/>
  <c r="D320" i="13"/>
  <c r="G320" i="13" s="1"/>
  <c r="H320" i="13" s="1"/>
  <c r="C320" i="13"/>
  <c r="N319" i="13"/>
  <c r="M319" i="13"/>
  <c r="L319" i="13"/>
  <c r="K319" i="13"/>
  <c r="J319" i="13"/>
  <c r="C319" i="13"/>
  <c r="D319" i="13" s="1"/>
  <c r="G319" i="13" s="1"/>
  <c r="H319" i="13" s="1"/>
  <c r="M318" i="13"/>
  <c r="N318" i="13" s="1"/>
  <c r="L318" i="13"/>
  <c r="K318" i="13"/>
  <c r="J318" i="13"/>
  <c r="I318" i="13"/>
  <c r="H318" i="13"/>
  <c r="O318" i="13" s="1"/>
  <c r="G318" i="13"/>
  <c r="C318" i="13"/>
  <c r="D318" i="13" s="1"/>
  <c r="M317" i="13"/>
  <c r="N317" i="13" s="1"/>
  <c r="L317" i="13"/>
  <c r="K317" i="13"/>
  <c r="J317" i="13"/>
  <c r="C317" i="13"/>
  <c r="D317" i="13" s="1"/>
  <c r="G317" i="13" s="1"/>
  <c r="H317" i="13" s="1"/>
  <c r="Q316" i="13"/>
  <c r="O316" i="13"/>
  <c r="P316" i="13" s="1"/>
  <c r="M316" i="13"/>
  <c r="N316" i="13" s="1"/>
  <c r="L316" i="13"/>
  <c r="K316" i="13"/>
  <c r="J316" i="13"/>
  <c r="G316" i="13"/>
  <c r="H316" i="13" s="1"/>
  <c r="I316" i="13" s="1"/>
  <c r="C316" i="13"/>
  <c r="D316" i="13" s="1"/>
  <c r="L315" i="13"/>
  <c r="M315" i="13" s="1"/>
  <c r="N315" i="13" s="1"/>
  <c r="K315" i="13"/>
  <c r="J315" i="13"/>
  <c r="H315" i="13"/>
  <c r="G315" i="13"/>
  <c r="D315" i="13"/>
  <c r="C315" i="13"/>
  <c r="N314" i="13"/>
  <c r="M314" i="13"/>
  <c r="L314" i="13"/>
  <c r="K314" i="13"/>
  <c r="J314" i="13"/>
  <c r="C314" i="13"/>
  <c r="D314" i="13" s="1"/>
  <c r="G314" i="13" s="1"/>
  <c r="H314" i="13" s="1"/>
  <c r="N313" i="13"/>
  <c r="L313" i="13"/>
  <c r="M313" i="13" s="1"/>
  <c r="K313" i="13"/>
  <c r="J313" i="13"/>
  <c r="H313" i="13"/>
  <c r="D313" i="13"/>
  <c r="G313" i="13" s="1"/>
  <c r="C313" i="13"/>
  <c r="M312" i="13"/>
  <c r="N312" i="13" s="1"/>
  <c r="L312" i="13"/>
  <c r="K312" i="13"/>
  <c r="J312" i="13"/>
  <c r="I312" i="13"/>
  <c r="C312" i="13"/>
  <c r="D312" i="13" s="1"/>
  <c r="G312" i="13" s="1"/>
  <c r="H312" i="13" s="1"/>
  <c r="N311" i="13"/>
  <c r="M311" i="13"/>
  <c r="L311" i="13"/>
  <c r="K311" i="13"/>
  <c r="J311" i="13"/>
  <c r="C311" i="13"/>
  <c r="D311" i="13" s="1"/>
  <c r="G311" i="13" s="1"/>
  <c r="H311" i="13" s="1"/>
  <c r="M310" i="13"/>
  <c r="N310" i="13" s="1"/>
  <c r="L310" i="13"/>
  <c r="K310" i="13"/>
  <c r="J310" i="13"/>
  <c r="C310" i="13"/>
  <c r="D310" i="13" s="1"/>
  <c r="G310" i="13" s="1"/>
  <c r="H310" i="13" s="1"/>
  <c r="I310" i="13" s="1"/>
  <c r="L309" i="13"/>
  <c r="M309" i="13" s="1"/>
  <c r="N309" i="13" s="1"/>
  <c r="K309" i="13"/>
  <c r="J309" i="13"/>
  <c r="C309" i="13"/>
  <c r="D309" i="13" s="1"/>
  <c r="G309" i="13" s="1"/>
  <c r="H309" i="13" s="1"/>
  <c r="N308" i="13"/>
  <c r="M308" i="13"/>
  <c r="L308" i="13"/>
  <c r="K308" i="13"/>
  <c r="J308" i="13"/>
  <c r="D308" i="13"/>
  <c r="G308" i="13" s="1"/>
  <c r="H308" i="13" s="1"/>
  <c r="I308" i="13" s="1"/>
  <c r="C308" i="13"/>
  <c r="L307" i="13"/>
  <c r="M307" i="13" s="1"/>
  <c r="N307" i="13" s="1"/>
  <c r="K307" i="13"/>
  <c r="J307" i="13"/>
  <c r="D307" i="13"/>
  <c r="G307" i="13" s="1"/>
  <c r="H307" i="13" s="1"/>
  <c r="C307" i="13"/>
  <c r="N306" i="13"/>
  <c r="M306" i="13"/>
  <c r="L306" i="13"/>
  <c r="K306" i="13"/>
  <c r="J306" i="13"/>
  <c r="D306" i="13"/>
  <c r="G306" i="13" s="1"/>
  <c r="H306" i="13" s="1"/>
  <c r="C306" i="13"/>
  <c r="L298" i="13"/>
  <c r="M298" i="13" s="1"/>
  <c r="N298" i="13" s="1"/>
  <c r="K298" i="13"/>
  <c r="J298" i="13"/>
  <c r="D298" i="13"/>
  <c r="G298" i="13" s="1"/>
  <c r="H298" i="13" s="1"/>
  <c r="C298" i="13"/>
  <c r="N297" i="13"/>
  <c r="M297" i="13"/>
  <c r="L297" i="13"/>
  <c r="K297" i="13"/>
  <c r="J297" i="13"/>
  <c r="I297" i="13"/>
  <c r="D297" i="13"/>
  <c r="G297" i="13" s="1"/>
  <c r="H297" i="13" s="1"/>
  <c r="O297" i="13" s="1"/>
  <c r="C297" i="13"/>
  <c r="L296" i="13"/>
  <c r="M296" i="13" s="1"/>
  <c r="N296" i="13" s="1"/>
  <c r="K296" i="13"/>
  <c r="J296" i="13"/>
  <c r="D296" i="13"/>
  <c r="G296" i="13" s="1"/>
  <c r="H296" i="13" s="1"/>
  <c r="C296" i="13"/>
  <c r="M295" i="13"/>
  <c r="N295" i="13" s="1"/>
  <c r="L295" i="13"/>
  <c r="K295" i="13"/>
  <c r="J295" i="13"/>
  <c r="C295" i="13"/>
  <c r="D295" i="13" s="1"/>
  <c r="G295" i="13" s="1"/>
  <c r="H295" i="13" s="1"/>
  <c r="L294" i="13"/>
  <c r="M294" i="13" s="1"/>
  <c r="N294" i="13" s="1"/>
  <c r="K294" i="13"/>
  <c r="J294" i="13"/>
  <c r="I294" i="13"/>
  <c r="C294" i="13"/>
  <c r="D294" i="13" s="1"/>
  <c r="G294" i="13" s="1"/>
  <c r="H294" i="13" s="1"/>
  <c r="N293" i="13"/>
  <c r="M293" i="13"/>
  <c r="L293" i="13"/>
  <c r="K293" i="13"/>
  <c r="J293" i="13"/>
  <c r="C293" i="13"/>
  <c r="D293" i="13" s="1"/>
  <c r="G293" i="13" s="1"/>
  <c r="H293" i="13" s="1"/>
  <c r="L292" i="13"/>
  <c r="M292" i="13" s="1"/>
  <c r="N292" i="13" s="1"/>
  <c r="K292" i="13"/>
  <c r="J292" i="13"/>
  <c r="I292" i="13"/>
  <c r="H292" i="13"/>
  <c r="G292" i="13"/>
  <c r="D292" i="13"/>
  <c r="C292" i="13"/>
  <c r="N291" i="13"/>
  <c r="M291" i="13"/>
  <c r="L291" i="13"/>
  <c r="K291" i="13"/>
  <c r="J291" i="13"/>
  <c r="G291" i="13"/>
  <c r="H291" i="13" s="1"/>
  <c r="D291" i="13"/>
  <c r="C291" i="13"/>
  <c r="L290" i="13"/>
  <c r="M290" i="13" s="1"/>
  <c r="N290" i="13" s="1"/>
  <c r="K290" i="13"/>
  <c r="J290" i="13"/>
  <c r="C290" i="13"/>
  <c r="D290" i="13" s="1"/>
  <c r="G290" i="13" s="1"/>
  <c r="H290" i="13" s="1"/>
  <c r="N289" i="13"/>
  <c r="O289" i="13" s="1"/>
  <c r="P289" i="13" s="1"/>
  <c r="Q289" i="13" s="1"/>
  <c r="M289" i="13"/>
  <c r="L289" i="13"/>
  <c r="K289" i="13"/>
  <c r="J289" i="13"/>
  <c r="D289" i="13"/>
  <c r="G289" i="13" s="1"/>
  <c r="H289" i="13" s="1"/>
  <c r="I289" i="13" s="1"/>
  <c r="C289" i="13"/>
  <c r="L288" i="13"/>
  <c r="M288" i="13" s="1"/>
  <c r="N288" i="13" s="1"/>
  <c r="K288" i="13"/>
  <c r="J288" i="13"/>
  <c r="C288" i="13"/>
  <c r="D288" i="13" s="1"/>
  <c r="G288" i="13" s="1"/>
  <c r="H288" i="13" s="1"/>
  <c r="M287" i="13"/>
  <c r="N287" i="13" s="1"/>
  <c r="L287" i="13"/>
  <c r="K287" i="13"/>
  <c r="J287" i="13"/>
  <c r="C287" i="13"/>
  <c r="D287" i="13" s="1"/>
  <c r="G287" i="13" s="1"/>
  <c r="H287" i="13" s="1"/>
  <c r="I287" i="13" s="1"/>
  <c r="M286" i="13"/>
  <c r="N286" i="13" s="1"/>
  <c r="L286" i="13"/>
  <c r="K286" i="13"/>
  <c r="J286" i="13"/>
  <c r="H286" i="13"/>
  <c r="C286" i="13"/>
  <c r="D286" i="13" s="1"/>
  <c r="G286" i="13" s="1"/>
  <c r="N285" i="13"/>
  <c r="M285" i="13"/>
  <c r="L285" i="13"/>
  <c r="K285" i="13"/>
  <c r="J285" i="13"/>
  <c r="D285" i="13"/>
  <c r="G285" i="13" s="1"/>
  <c r="H285" i="13" s="1"/>
  <c r="C285" i="13"/>
  <c r="L284" i="13"/>
  <c r="M284" i="13" s="1"/>
  <c r="N284" i="13" s="1"/>
  <c r="K284" i="13"/>
  <c r="J284" i="13"/>
  <c r="H284" i="13"/>
  <c r="G284" i="13"/>
  <c r="D284" i="13"/>
  <c r="C284" i="13"/>
  <c r="L283" i="13"/>
  <c r="M283" i="13" s="1"/>
  <c r="N283" i="13" s="1"/>
  <c r="K283" i="13"/>
  <c r="J283" i="13"/>
  <c r="D283" i="13"/>
  <c r="G283" i="13" s="1"/>
  <c r="H283" i="13" s="1"/>
  <c r="C283" i="13"/>
  <c r="L282" i="13"/>
  <c r="M282" i="13" s="1"/>
  <c r="N282" i="13" s="1"/>
  <c r="K282" i="13"/>
  <c r="J282" i="13"/>
  <c r="H282" i="13"/>
  <c r="D282" i="13"/>
  <c r="G282" i="13" s="1"/>
  <c r="C282" i="13"/>
  <c r="N281" i="13"/>
  <c r="M281" i="13"/>
  <c r="L281" i="13"/>
  <c r="K281" i="13"/>
  <c r="J281" i="13"/>
  <c r="G281" i="13"/>
  <c r="H281" i="13" s="1"/>
  <c r="D281" i="13"/>
  <c r="C281" i="13"/>
  <c r="L280" i="13"/>
  <c r="M280" i="13" s="1"/>
  <c r="N280" i="13" s="1"/>
  <c r="K280" i="13"/>
  <c r="J280" i="13"/>
  <c r="G280" i="13"/>
  <c r="H280" i="13" s="1"/>
  <c r="D280" i="13"/>
  <c r="C280" i="13"/>
  <c r="L279" i="13"/>
  <c r="M279" i="13" s="1"/>
  <c r="N279" i="13" s="1"/>
  <c r="K279" i="13"/>
  <c r="J279" i="13"/>
  <c r="C279" i="13"/>
  <c r="D279" i="13" s="1"/>
  <c r="G279" i="13" s="1"/>
  <c r="H279" i="13" s="1"/>
  <c r="L278" i="13"/>
  <c r="M278" i="13" s="1"/>
  <c r="N278" i="13" s="1"/>
  <c r="K278" i="13"/>
  <c r="J278" i="13"/>
  <c r="I278" i="13"/>
  <c r="H278" i="13"/>
  <c r="O278" i="13" s="1"/>
  <c r="G278" i="13"/>
  <c r="D278" i="13"/>
  <c r="C278" i="13"/>
  <c r="L277" i="13"/>
  <c r="M277" i="13" s="1"/>
  <c r="N277" i="13" s="1"/>
  <c r="K277" i="13"/>
  <c r="J277" i="13"/>
  <c r="C277" i="13"/>
  <c r="D277" i="13" s="1"/>
  <c r="G277" i="13" s="1"/>
  <c r="H277" i="13" s="1"/>
  <c r="N276" i="13"/>
  <c r="L276" i="13"/>
  <c r="M276" i="13" s="1"/>
  <c r="K276" i="13"/>
  <c r="J276" i="13"/>
  <c r="D276" i="13"/>
  <c r="G276" i="13" s="1"/>
  <c r="H276" i="13" s="1"/>
  <c r="C276" i="13"/>
  <c r="M275" i="13"/>
  <c r="N275" i="13" s="1"/>
  <c r="L275" i="13"/>
  <c r="K275" i="13"/>
  <c r="J275" i="13"/>
  <c r="C275" i="13"/>
  <c r="D275" i="13" s="1"/>
  <c r="G275" i="13" s="1"/>
  <c r="H275" i="13" s="1"/>
  <c r="L267" i="13"/>
  <c r="M267" i="13" s="1"/>
  <c r="N267" i="13" s="1"/>
  <c r="K267" i="13"/>
  <c r="J267" i="13"/>
  <c r="D267" i="13"/>
  <c r="G267" i="13" s="1"/>
  <c r="H267" i="13" s="1"/>
  <c r="C267" i="13"/>
  <c r="M266" i="13"/>
  <c r="N266" i="13" s="1"/>
  <c r="L266" i="13"/>
  <c r="K266" i="13"/>
  <c r="J266" i="13"/>
  <c r="C266" i="13"/>
  <c r="D266" i="13" s="1"/>
  <c r="G266" i="13" s="1"/>
  <c r="H266" i="13" s="1"/>
  <c r="L265" i="13"/>
  <c r="M265" i="13" s="1"/>
  <c r="N265" i="13" s="1"/>
  <c r="K265" i="13"/>
  <c r="J265" i="13"/>
  <c r="G265" i="13"/>
  <c r="H265" i="13" s="1"/>
  <c r="D265" i="13"/>
  <c r="C265" i="13"/>
  <c r="M264" i="13"/>
  <c r="N264" i="13" s="1"/>
  <c r="L264" i="13"/>
  <c r="K264" i="13"/>
  <c r="J264" i="13"/>
  <c r="C264" i="13"/>
  <c r="D264" i="13" s="1"/>
  <c r="G264" i="13" s="1"/>
  <c r="H264" i="13" s="1"/>
  <c r="O263" i="13"/>
  <c r="P263" i="13" s="1"/>
  <c r="Q263" i="13" s="1"/>
  <c r="N263" i="13"/>
  <c r="M263" i="13"/>
  <c r="L263" i="13"/>
  <c r="K263" i="13"/>
  <c r="J263" i="13"/>
  <c r="D263" i="13"/>
  <c r="G263" i="13" s="1"/>
  <c r="H263" i="13" s="1"/>
  <c r="I263" i="13" s="1"/>
  <c r="C263" i="13"/>
  <c r="M262" i="13"/>
  <c r="N262" i="13" s="1"/>
  <c r="L262" i="13"/>
  <c r="K262" i="13"/>
  <c r="J262" i="13"/>
  <c r="C262" i="13"/>
  <c r="D262" i="13" s="1"/>
  <c r="G262" i="13" s="1"/>
  <c r="H262" i="13" s="1"/>
  <c r="N261" i="13"/>
  <c r="L261" i="13"/>
  <c r="M261" i="13" s="1"/>
  <c r="K261" i="13"/>
  <c r="J261" i="13"/>
  <c r="D261" i="13"/>
  <c r="G261" i="13" s="1"/>
  <c r="H261" i="13" s="1"/>
  <c r="C261" i="13"/>
  <c r="M260" i="13"/>
  <c r="N260" i="13" s="1"/>
  <c r="L260" i="13"/>
  <c r="K260" i="13"/>
  <c r="J260" i="13"/>
  <c r="C260" i="13"/>
  <c r="D260" i="13" s="1"/>
  <c r="G260" i="13" s="1"/>
  <c r="H260" i="13" s="1"/>
  <c r="N259" i="13"/>
  <c r="M259" i="13"/>
  <c r="L259" i="13"/>
  <c r="K259" i="13"/>
  <c r="J259" i="13"/>
  <c r="C259" i="13"/>
  <c r="D259" i="13" s="1"/>
  <c r="G259" i="13" s="1"/>
  <c r="H259" i="13" s="1"/>
  <c r="M258" i="13"/>
  <c r="N258" i="13" s="1"/>
  <c r="L258" i="13"/>
  <c r="K258" i="13"/>
  <c r="J258" i="13"/>
  <c r="C258" i="13"/>
  <c r="D258" i="13" s="1"/>
  <c r="G258" i="13" s="1"/>
  <c r="H258" i="13" s="1"/>
  <c r="N257" i="13"/>
  <c r="M257" i="13"/>
  <c r="L257" i="13"/>
  <c r="K257" i="13"/>
  <c r="J257" i="13"/>
  <c r="G257" i="13"/>
  <c r="H257" i="13" s="1"/>
  <c r="I257" i="13" s="1"/>
  <c r="D257" i="13"/>
  <c r="C257" i="13"/>
  <c r="L256" i="13"/>
  <c r="M256" i="13" s="1"/>
  <c r="N256" i="13" s="1"/>
  <c r="K256" i="13"/>
  <c r="J256" i="13"/>
  <c r="C256" i="13"/>
  <c r="D256" i="13" s="1"/>
  <c r="G256" i="13" s="1"/>
  <c r="H256" i="13" s="1"/>
  <c r="N255" i="13"/>
  <c r="M255" i="13"/>
  <c r="L255" i="13"/>
  <c r="K255" i="13"/>
  <c r="J255" i="13"/>
  <c r="G255" i="13"/>
  <c r="H255" i="13" s="1"/>
  <c r="D255" i="13"/>
  <c r="C255" i="13"/>
  <c r="L254" i="13"/>
  <c r="M254" i="13" s="1"/>
  <c r="N254" i="13" s="1"/>
  <c r="K254" i="13"/>
  <c r="J254" i="13"/>
  <c r="C254" i="13"/>
  <c r="D254" i="13" s="1"/>
  <c r="G254" i="13" s="1"/>
  <c r="H254" i="13" s="1"/>
  <c r="N253" i="13"/>
  <c r="O253" i="13" s="1"/>
  <c r="P253" i="13" s="1"/>
  <c r="Q253" i="13" s="1"/>
  <c r="L253" i="13"/>
  <c r="M253" i="13" s="1"/>
  <c r="K253" i="13"/>
  <c r="J253" i="13"/>
  <c r="D253" i="13"/>
  <c r="G253" i="13" s="1"/>
  <c r="H253" i="13" s="1"/>
  <c r="I253" i="13" s="1"/>
  <c r="C253" i="13"/>
  <c r="L252" i="13"/>
  <c r="M252" i="13" s="1"/>
  <c r="N252" i="13" s="1"/>
  <c r="K252" i="13"/>
  <c r="J252" i="13"/>
  <c r="C252" i="13"/>
  <c r="D252" i="13" s="1"/>
  <c r="G252" i="13" s="1"/>
  <c r="H252" i="13" s="1"/>
  <c r="M251" i="13"/>
  <c r="N251" i="13" s="1"/>
  <c r="L251" i="13"/>
  <c r="K251" i="13"/>
  <c r="J251" i="13"/>
  <c r="C251" i="13"/>
  <c r="D251" i="13" s="1"/>
  <c r="G251" i="13" s="1"/>
  <c r="H251" i="13" s="1"/>
  <c r="M250" i="13"/>
  <c r="N250" i="13" s="1"/>
  <c r="L250" i="13"/>
  <c r="K250" i="13"/>
  <c r="J250" i="13"/>
  <c r="C250" i="13"/>
  <c r="D250" i="13" s="1"/>
  <c r="G250" i="13" s="1"/>
  <c r="H250" i="13" s="1"/>
  <c r="N249" i="13"/>
  <c r="M249" i="13"/>
  <c r="L249" i="13"/>
  <c r="K249" i="13"/>
  <c r="J249" i="13"/>
  <c r="D249" i="13"/>
  <c r="G249" i="13" s="1"/>
  <c r="H249" i="13" s="1"/>
  <c r="C249" i="13"/>
  <c r="L248" i="13"/>
  <c r="M248" i="13" s="1"/>
  <c r="N248" i="13" s="1"/>
  <c r="K248" i="13"/>
  <c r="J248" i="13"/>
  <c r="H248" i="13"/>
  <c r="G248" i="13"/>
  <c r="C248" i="13"/>
  <c r="D248" i="13" s="1"/>
  <c r="N247" i="13"/>
  <c r="M247" i="13"/>
  <c r="L247" i="13"/>
  <c r="K247" i="13"/>
  <c r="J247" i="13"/>
  <c r="C247" i="13"/>
  <c r="D247" i="13" s="1"/>
  <c r="G247" i="13" s="1"/>
  <c r="H247" i="13" s="1"/>
  <c r="L246" i="13"/>
  <c r="M246" i="13" s="1"/>
  <c r="N246" i="13" s="1"/>
  <c r="K246" i="13"/>
  <c r="J246" i="13"/>
  <c r="G246" i="13"/>
  <c r="H246" i="13" s="1"/>
  <c r="D246" i="13"/>
  <c r="C246" i="13"/>
  <c r="N245" i="13"/>
  <c r="L245" i="13"/>
  <c r="M245" i="13" s="1"/>
  <c r="K245" i="13"/>
  <c r="J245" i="13"/>
  <c r="D245" i="13"/>
  <c r="G245" i="13" s="1"/>
  <c r="H245" i="13" s="1"/>
  <c r="C245" i="13"/>
  <c r="M244" i="13"/>
  <c r="N244" i="13" s="1"/>
  <c r="L244" i="13"/>
  <c r="K244" i="13"/>
  <c r="J244" i="13"/>
  <c r="I244" i="13"/>
  <c r="H244" i="13"/>
  <c r="O244" i="13" s="1"/>
  <c r="C244" i="13"/>
  <c r="D244" i="13" s="1"/>
  <c r="G244" i="13" s="1"/>
  <c r="L237" i="13"/>
  <c r="M237" i="13" s="1"/>
  <c r="N237" i="13" s="1"/>
  <c r="K237" i="13"/>
  <c r="J237" i="13"/>
  <c r="C237" i="13"/>
  <c r="D237" i="13" s="1"/>
  <c r="G237" i="13" s="1"/>
  <c r="H237" i="13" s="1"/>
  <c r="M236" i="13"/>
  <c r="N236" i="13" s="1"/>
  <c r="L236" i="13"/>
  <c r="K236" i="13"/>
  <c r="J236" i="13"/>
  <c r="C236" i="13"/>
  <c r="D236" i="13" s="1"/>
  <c r="G236" i="13" s="1"/>
  <c r="H236" i="13" s="1"/>
  <c r="L235" i="13"/>
  <c r="M235" i="13" s="1"/>
  <c r="N235" i="13" s="1"/>
  <c r="K235" i="13"/>
  <c r="J235" i="13"/>
  <c r="G235" i="13"/>
  <c r="H235" i="13" s="1"/>
  <c r="D235" i="13"/>
  <c r="C235" i="13"/>
  <c r="L234" i="13"/>
  <c r="M234" i="13" s="1"/>
  <c r="N234" i="13" s="1"/>
  <c r="K234" i="13"/>
  <c r="J234" i="13"/>
  <c r="C234" i="13"/>
  <c r="D234" i="13" s="1"/>
  <c r="G234" i="13" s="1"/>
  <c r="H234" i="13" s="1"/>
  <c r="L233" i="13"/>
  <c r="M233" i="13" s="1"/>
  <c r="N233" i="13" s="1"/>
  <c r="K233" i="13"/>
  <c r="J233" i="13"/>
  <c r="D233" i="13"/>
  <c r="G233" i="13" s="1"/>
  <c r="H233" i="13" s="1"/>
  <c r="C233" i="13"/>
  <c r="N232" i="13"/>
  <c r="L232" i="13"/>
  <c r="M232" i="13" s="1"/>
  <c r="K232" i="13"/>
  <c r="J232" i="13"/>
  <c r="I232" i="13"/>
  <c r="G232" i="13"/>
  <c r="H232" i="13" s="1"/>
  <c r="O232" i="13" s="1"/>
  <c r="D232" i="13"/>
  <c r="C232" i="13"/>
  <c r="L231" i="13"/>
  <c r="M231" i="13" s="1"/>
  <c r="N231" i="13" s="1"/>
  <c r="K231" i="13"/>
  <c r="J231" i="13"/>
  <c r="G231" i="13"/>
  <c r="H231" i="13" s="1"/>
  <c r="O231" i="13" s="1"/>
  <c r="D231" i="13"/>
  <c r="C231" i="13"/>
  <c r="L230" i="13"/>
  <c r="M230" i="13" s="1"/>
  <c r="N230" i="13" s="1"/>
  <c r="K230" i="13"/>
  <c r="J230" i="13"/>
  <c r="D230" i="13"/>
  <c r="G230" i="13" s="1"/>
  <c r="H230" i="13" s="1"/>
  <c r="C230" i="13"/>
  <c r="L229" i="13"/>
  <c r="M229" i="13" s="1"/>
  <c r="N229" i="13" s="1"/>
  <c r="K229" i="13"/>
  <c r="J229" i="13"/>
  <c r="D229" i="13"/>
  <c r="G229" i="13" s="1"/>
  <c r="H229" i="13" s="1"/>
  <c r="C229" i="13"/>
  <c r="N228" i="13"/>
  <c r="M228" i="13"/>
  <c r="L228" i="13"/>
  <c r="K228" i="13"/>
  <c r="J228" i="13"/>
  <c r="D228" i="13"/>
  <c r="G228" i="13" s="1"/>
  <c r="H228" i="13" s="1"/>
  <c r="C228" i="13"/>
  <c r="N227" i="13"/>
  <c r="M227" i="13"/>
  <c r="L227" i="13"/>
  <c r="K227" i="13"/>
  <c r="J227" i="13"/>
  <c r="D227" i="13"/>
  <c r="G227" i="13" s="1"/>
  <c r="H227" i="13" s="1"/>
  <c r="C227" i="13"/>
  <c r="M226" i="13"/>
  <c r="N226" i="13" s="1"/>
  <c r="L226" i="13"/>
  <c r="K226" i="13"/>
  <c r="J226" i="13"/>
  <c r="I226" i="13"/>
  <c r="H226" i="13"/>
  <c r="O226" i="13" s="1"/>
  <c r="C226" i="13"/>
  <c r="D226" i="13" s="1"/>
  <c r="G226" i="13" s="1"/>
  <c r="L225" i="13"/>
  <c r="M225" i="13" s="1"/>
  <c r="N225" i="13" s="1"/>
  <c r="K225" i="13"/>
  <c r="J225" i="13"/>
  <c r="D225" i="13"/>
  <c r="G225" i="13" s="1"/>
  <c r="H225" i="13" s="1"/>
  <c r="C225" i="13"/>
  <c r="L224" i="13"/>
  <c r="M224" i="13" s="1"/>
  <c r="N224" i="13" s="1"/>
  <c r="K224" i="13"/>
  <c r="J224" i="13"/>
  <c r="H224" i="13"/>
  <c r="G224" i="13"/>
  <c r="C224" i="13"/>
  <c r="D224" i="13" s="1"/>
  <c r="L223" i="13"/>
  <c r="M223" i="13" s="1"/>
  <c r="N223" i="13" s="1"/>
  <c r="K223" i="13"/>
  <c r="J223" i="13"/>
  <c r="D223" i="13"/>
  <c r="G223" i="13" s="1"/>
  <c r="H223" i="13" s="1"/>
  <c r="C223" i="13"/>
  <c r="L222" i="13"/>
  <c r="M222" i="13" s="1"/>
  <c r="N222" i="13" s="1"/>
  <c r="K222" i="13"/>
  <c r="J222" i="13"/>
  <c r="G222" i="13"/>
  <c r="H222" i="13" s="1"/>
  <c r="D222" i="13"/>
  <c r="C222" i="13"/>
  <c r="L221" i="13"/>
  <c r="M221" i="13" s="1"/>
  <c r="N221" i="13" s="1"/>
  <c r="K221" i="13"/>
  <c r="J221" i="13"/>
  <c r="D221" i="13"/>
  <c r="G221" i="13" s="1"/>
  <c r="H221" i="13" s="1"/>
  <c r="C221" i="13"/>
  <c r="L220" i="13"/>
  <c r="M220" i="13" s="1"/>
  <c r="N220" i="13" s="1"/>
  <c r="K220" i="13"/>
  <c r="J220" i="13"/>
  <c r="H220" i="13"/>
  <c r="G220" i="13"/>
  <c r="D220" i="13"/>
  <c r="C220" i="13"/>
  <c r="M219" i="13"/>
  <c r="N219" i="13" s="1"/>
  <c r="L219" i="13"/>
  <c r="K219" i="13"/>
  <c r="J219" i="13"/>
  <c r="C219" i="13"/>
  <c r="D219" i="13" s="1"/>
  <c r="G219" i="13" s="1"/>
  <c r="H219" i="13" s="1"/>
  <c r="N218" i="13"/>
  <c r="M218" i="13"/>
  <c r="L218" i="13"/>
  <c r="K218" i="13"/>
  <c r="J218" i="13"/>
  <c r="G218" i="13"/>
  <c r="H218" i="13" s="1"/>
  <c r="D218" i="13"/>
  <c r="C218" i="13"/>
  <c r="M217" i="13"/>
  <c r="N217" i="13" s="1"/>
  <c r="L217" i="13"/>
  <c r="K217" i="13"/>
  <c r="J217" i="13"/>
  <c r="C217" i="13"/>
  <c r="D217" i="13" s="1"/>
  <c r="G217" i="13" s="1"/>
  <c r="H217" i="13" s="1"/>
  <c r="O216" i="13"/>
  <c r="P216" i="13" s="1"/>
  <c r="Q216" i="13" s="1"/>
  <c r="M216" i="13"/>
  <c r="N216" i="13" s="1"/>
  <c r="L216" i="13"/>
  <c r="K216" i="13"/>
  <c r="J216" i="13"/>
  <c r="C216" i="13"/>
  <c r="D216" i="13" s="1"/>
  <c r="G216" i="13" s="1"/>
  <c r="H216" i="13" s="1"/>
  <c r="I216" i="13" s="1"/>
  <c r="M215" i="13"/>
  <c r="N215" i="13" s="1"/>
  <c r="L215" i="13"/>
  <c r="K215" i="13"/>
  <c r="J215" i="13"/>
  <c r="C215" i="13"/>
  <c r="D215" i="13" s="1"/>
  <c r="G215" i="13" s="1"/>
  <c r="H215" i="13" s="1"/>
  <c r="N214" i="13"/>
  <c r="M214" i="13"/>
  <c r="L214" i="13"/>
  <c r="K214" i="13"/>
  <c r="J214" i="13"/>
  <c r="D214" i="13"/>
  <c r="G214" i="13" s="1"/>
  <c r="H214" i="13" s="1"/>
  <c r="C214" i="13"/>
  <c r="L206" i="13"/>
  <c r="M206" i="13" s="1"/>
  <c r="N206" i="13" s="1"/>
  <c r="K206" i="13"/>
  <c r="J206" i="13"/>
  <c r="D206" i="13"/>
  <c r="G206" i="13" s="1"/>
  <c r="H206" i="13" s="1"/>
  <c r="C206" i="13"/>
  <c r="N205" i="13"/>
  <c r="M205" i="13"/>
  <c r="L205" i="13"/>
  <c r="K205" i="13"/>
  <c r="J205" i="13"/>
  <c r="H205" i="13"/>
  <c r="I205" i="13" s="1"/>
  <c r="G205" i="13"/>
  <c r="D205" i="13"/>
  <c r="C205" i="13"/>
  <c r="L204" i="13"/>
  <c r="M204" i="13" s="1"/>
  <c r="N204" i="13" s="1"/>
  <c r="K204" i="13"/>
  <c r="J204" i="13"/>
  <c r="D204" i="13"/>
  <c r="G204" i="13" s="1"/>
  <c r="H204" i="13" s="1"/>
  <c r="C204" i="13"/>
  <c r="N203" i="13"/>
  <c r="M203" i="13"/>
  <c r="L203" i="13"/>
  <c r="K203" i="13"/>
  <c r="J203" i="13"/>
  <c r="D203" i="13"/>
  <c r="G203" i="13" s="1"/>
  <c r="H203" i="13" s="1"/>
  <c r="C203" i="13"/>
  <c r="M202" i="13"/>
  <c r="N202" i="13" s="1"/>
  <c r="L202" i="13"/>
  <c r="K202" i="13"/>
  <c r="J202" i="13"/>
  <c r="C202" i="13"/>
  <c r="D202" i="13" s="1"/>
  <c r="G202" i="13" s="1"/>
  <c r="H202" i="13" s="1"/>
  <c r="M201" i="13"/>
  <c r="N201" i="13" s="1"/>
  <c r="L201" i="13"/>
  <c r="K201" i="13"/>
  <c r="J201" i="13"/>
  <c r="C201" i="13"/>
  <c r="D201" i="13" s="1"/>
  <c r="G201" i="13" s="1"/>
  <c r="H201" i="13" s="1"/>
  <c r="L200" i="13"/>
  <c r="M200" i="13" s="1"/>
  <c r="N200" i="13" s="1"/>
  <c r="K200" i="13"/>
  <c r="J200" i="13"/>
  <c r="I200" i="13"/>
  <c r="C200" i="13"/>
  <c r="D200" i="13" s="1"/>
  <c r="G200" i="13" s="1"/>
  <c r="H200" i="13" s="1"/>
  <c r="M199" i="13"/>
  <c r="N199" i="13" s="1"/>
  <c r="L199" i="13"/>
  <c r="K199" i="13"/>
  <c r="J199" i="13"/>
  <c r="C199" i="13"/>
  <c r="D199" i="13" s="1"/>
  <c r="G199" i="13" s="1"/>
  <c r="H199" i="13" s="1"/>
  <c r="L198" i="13"/>
  <c r="M198" i="13" s="1"/>
  <c r="N198" i="13" s="1"/>
  <c r="K198" i="13"/>
  <c r="J198" i="13"/>
  <c r="I198" i="13"/>
  <c r="H198" i="13"/>
  <c r="G198" i="13"/>
  <c r="D198" i="13"/>
  <c r="C198" i="13"/>
  <c r="N197" i="13"/>
  <c r="M197" i="13"/>
  <c r="L197" i="13"/>
  <c r="K197" i="13"/>
  <c r="J197" i="13"/>
  <c r="C197" i="13"/>
  <c r="D197" i="13" s="1"/>
  <c r="G197" i="13" s="1"/>
  <c r="H197" i="13" s="1"/>
  <c r="L196" i="13"/>
  <c r="M196" i="13" s="1"/>
  <c r="N196" i="13" s="1"/>
  <c r="K196" i="13"/>
  <c r="J196" i="13"/>
  <c r="C196" i="13"/>
  <c r="D196" i="13" s="1"/>
  <c r="G196" i="13" s="1"/>
  <c r="H196" i="13" s="1"/>
  <c r="N195" i="13"/>
  <c r="M195" i="13"/>
  <c r="L195" i="13"/>
  <c r="K195" i="13"/>
  <c r="J195" i="13"/>
  <c r="H195" i="13"/>
  <c r="D195" i="13"/>
  <c r="G195" i="13" s="1"/>
  <c r="C195" i="13"/>
  <c r="L194" i="13"/>
  <c r="M194" i="13" s="1"/>
  <c r="N194" i="13" s="1"/>
  <c r="K194" i="13"/>
  <c r="J194" i="13"/>
  <c r="C194" i="13"/>
  <c r="D194" i="13" s="1"/>
  <c r="G194" i="13" s="1"/>
  <c r="H194" i="13" s="1"/>
  <c r="M193" i="13"/>
  <c r="N193" i="13" s="1"/>
  <c r="L193" i="13"/>
  <c r="K193" i="13"/>
  <c r="J193" i="13"/>
  <c r="C193" i="13"/>
  <c r="D193" i="13" s="1"/>
  <c r="G193" i="13" s="1"/>
  <c r="H193" i="13" s="1"/>
  <c r="M192" i="13"/>
  <c r="N192" i="13" s="1"/>
  <c r="L192" i="13"/>
  <c r="K192" i="13"/>
  <c r="J192" i="13"/>
  <c r="H192" i="13"/>
  <c r="C192" i="13"/>
  <c r="D192" i="13" s="1"/>
  <c r="G192" i="13" s="1"/>
  <c r="N191" i="13"/>
  <c r="M191" i="13"/>
  <c r="L191" i="13"/>
  <c r="K191" i="13"/>
  <c r="J191" i="13"/>
  <c r="C191" i="13"/>
  <c r="D191" i="13" s="1"/>
  <c r="G191" i="13" s="1"/>
  <c r="H191" i="13" s="1"/>
  <c r="L190" i="13"/>
  <c r="M190" i="13" s="1"/>
  <c r="N190" i="13" s="1"/>
  <c r="K190" i="13"/>
  <c r="J190" i="13"/>
  <c r="G190" i="13"/>
  <c r="H190" i="13" s="1"/>
  <c r="D190" i="13"/>
  <c r="C190" i="13"/>
  <c r="L189" i="13"/>
  <c r="M189" i="13" s="1"/>
  <c r="N189" i="13" s="1"/>
  <c r="K189" i="13"/>
  <c r="J189" i="13"/>
  <c r="D189" i="13"/>
  <c r="G189" i="13" s="1"/>
  <c r="H189" i="13" s="1"/>
  <c r="C189" i="13"/>
  <c r="L188" i="13"/>
  <c r="M188" i="13" s="1"/>
  <c r="N188" i="13" s="1"/>
  <c r="K188" i="13"/>
  <c r="J188" i="13"/>
  <c r="H188" i="13"/>
  <c r="O188" i="13" s="1"/>
  <c r="D188" i="13"/>
  <c r="G188" i="13" s="1"/>
  <c r="C188" i="13"/>
  <c r="M187" i="13"/>
  <c r="N187" i="13" s="1"/>
  <c r="L187" i="13"/>
  <c r="K187" i="13"/>
  <c r="J187" i="13"/>
  <c r="G187" i="13"/>
  <c r="H187" i="13" s="1"/>
  <c r="D187" i="13"/>
  <c r="C187" i="13"/>
  <c r="L186" i="13"/>
  <c r="M186" i="13" s="1"/>
  <c r="N186" i="13" s="1"/>
  <c r="K186" i="13"/>
  <c r="J186" i="13"/>
  <c r="G186" i="13"/>
  <c r="H186" i="13" s="1"/>
  <c r="D186" i="13"/>
  <c r="C186" i="13"/>
  <c r="L185" i="13"/>
  <c r="M185" i="13" s="1"/>
  <c r="N185" i="13" s="1"/>
  <c r="K185" i="13"/>
  <c r="J185" i="13"/>
  <c r="C185" i="13"/>
  <c r="D185" i="13" s="1"/>
  <c r="G185" i="13" s="1"/>
  <c r="H185" i="13" s="1"/>
  <c r="L184" i="13"/>
  <c r="M184" i="13" s="1"/>
  <c r="N184" i="13" s="1"/>
  <c r="K184" i="13"/>
  <c r="J184" i="13"/>
  <c r="I184" i="13"/>
  <c r="H184" i="13"/>
  <c r="O184" i="13" s="1"/>
  <c r="G184" i="13"/>
  <c r="D184" i="13"/>
  <c r="C184" i="13"/>
  <c r="L183" i="13"/>
  <c r="M183" i="13" s="1"/>
  <c r="N183" i="13" s="1"/>
  <c r="K183" i="13"/>
  <c r="J183" i="13"/>
  <c r="C183" i="13"/>
  <c r="D183" i="13" s="1"/>
  <c r="G183" i="13" s="1"/>
  <c r="H183" i="13" s="1"/>
  <c r="N175" i="13"/>
  <c r="L175" i="13"/>
  <c r="M175" i="13" s="1"/>
  <c r="K175" i="13"/>
  <c r="J175" i="13"/>
  <c r="D175" i="13"/>
  <c r="G175" i="13" s="1"/>
  <c r="H175" i="13" s="1"/>
  <c r="C175" i="13"/>
  <c r="L174" i="13"/>
  <c r="M174" i="13" s="1"/>
  <c r="N174" i="13" s="1"/>
  <c r="K174" i="13"/>
  <c r="J174" i="13"/>
  <c r="C174" i="13"/>
  <c r="D174" i="13" s="1"/>
  <c r="G174" i="13" s="1"/>
  <c r="H174" i="13" s="1"/>
  <c r="L173" i="13"/>
  <c r="M173" i="13" s="1"/>
  <c r="N173" i="13" s="1"/>
  <c r="K173" i="13"/>
  <c r="J173" i="13"/>
  <c r="D173" i="13"/>
  <c r="G173" i="13" s="1"/>
  <c r="H173" i="13" s="1"/>
  <c r="C173" i="13"/>
  <c r="M172" i="13"/>
  <c r="N172" i="13" s="1"/>
  <c r="L172" i="13"/>
  <c r="K172" i="13"/>
  <c r="J172" i="13"/>
  <c r="C172" i="13"/>
  <c r="D172" i="13" s="1"/>
  <c r="G172" i="13" s="1"/>
  <c r="H172" i="13" s="1"/>
  <c r="P171" i="13"/>
  <c r="O171" i="13"/>
  <c r="L171" i="13"/>
  <c r="M171" i="13" s="1"/>
  <c r="N171" i="13" s="1"/>
  <c r="K171" i="13"/>
  <c r="J171" i="13"/>
  <c r="D171" i="13"/>
  <c r="G171" i="13" s="1"/>
  <c r="H171" i="13" s="1"/>
  <c r="I171" i="13" s="1"/>
  <c r="C171" i="13"/>
  <c r="L170" i="13"/>
  <c r="M170" i="13" s="1"/>
  <c r="N170" i="13" s="1"/>
  <c r="K170" i="13"/>
  <c r="J170" i="13"/>
  <c r="C170" i="13"/>
  <c r="D170" i="13" s="1"/>
  <c r="G170" i="13" s="1"/>
  <c r="H170" i="13" s="1"/>
  <c r="N169" i="13"/>
  <c r="M169" i="13"/>
  <c r="L169" i="13"/>
  <c r="K169" i="13"/>
  <c r="J169" i="13"/>
  <c r="D169" i="13"/>
  <c r="G169" i="13" s="1"/>
  <c r="H169" i="13" s="1"/>
  <c r="C169" i="13"/>
  <c r="M168" i="13"/>
  <c r="N168" i="13" s="1"/>
  <c r="L168" i="13"/>
  <c r="K168" i="13"/>
  <c r="J168" i="13"/>
  <c r="C168" i="13"/>
  <c r="D168" i="13" s="1"/>
  <c r="G168" i="13" s="1"/>
  <c r="H168" i="13" s="1"/>
  <c r="N167" i="13"/>
  <c r="L167" i="13"/>
  <c r="M167" i="13" s="1"/>
  <c r="K167" i="13"/>
  <c r="J167" i="13"/>
  <c r="G167" i="13"/>
  <c r="H167" i="13" s="1"/>
  <c r="D167" i="13"/>
  <c r="C167" i="13"/>
  <c r="M166" i="13"/>
  <c r="N166" i="13" s="1"/>
  <c r="L166" i="13"/>
  <c r="K166" i="13"/>
  <c r="J166" i="13"/>
  <c r="C166" i="13"/>
  <c r="D166" i="13" s="1"/>
  <c r="G166" i="13" s="1"/>
  <c r="H166" i="13" s="1"/>
  <c r="N165" i="13"/>
  <c r="M165" i="13"/>
  <c r="L165" i="13"/>
  <c r="K165" i="13"/>
  <c r="J165" i="13"/>
  <c r="H165" i="13"/>
  <c r="D165" i="13"/>
  <c r="G165" i="13" s="1"/>
  <c r="C165" i="13"/>
  <c r="M164" i="13"/>
  <c r="N164" i="13" s="1"/>
  <c r="L164" i="13"/>
  <c r="K164" i="13"/>
  <c r="J164" i="13"/>
  <c r="C164" i="13"/>
  <c r="D164" i="13" s="1"/>
  <c r="G164" i="13" s="1"/>
  <c r="H164" i="13" s="1"/>
  <c r="N163" i="13"/>
  <c r="M163" i="13"/>
  <c r="L163" i="13"/>
  <c r="K163" i="13"/>
  <c r="J163" i="13"/>
  <c r="G163" i="13"/>
  <c r="H163" i="13" s="1"/>
  <c r="I163" i="13" s="1"/>
  <c r="D163" i="13"/>
  <c r="C163" i="13"/>
  <c r="L162" i="13"/>
  <c r="M162" i="13" s="1"/>
  <c r="N162" i="13" s="1"/>
  <c r="K162" i="13"/>
  <c r="J162" i="13"/>
  <c r="C162" i="13"/>
  <c r="D162" i="13" s="1"/>
  <c r="G162" i="13" s="1"/>
  <c r="H162" i="13" s="1"/>
  <c r="O161" i="13"/>
  <c r="P161" i="13" s="1"/>
  <c r="N161" i="13"/>
  <c r="M161" i="13"/>
  <c r="L161" i="13"/>
  <c r="K161" i="13"/>
  <c r="J161" i="13"/>
  <c r="C161" i="13"/>
  <c r="D161" i="13" s="1"/>
  <c r="G161" i="13" s="1"/>
  <c r="H161" i="13" s="1"/>
  <c r="I161" i="13" s="1"/>
  <c r="L160" i="13"/>
  <c r="M160" i="13" s="1"/>
  <c r="N160" i="13" s="1"/>
  <c r="K160" i="13"/>
  <c r="J160" i="13"/>
  <c r="C160" i="13"/>
  <c r="D160" i="13" s="1"/>
  <c r="G160" i="13" s="1"/>
  <c r="H160" i="13" s="1"/>
  <c r="L159" i="13"/>
  <c r="M159" i="13" s="1"/>
  <c r="N159" i="13" s="1"/>
  <c r="O159" i="13" s="1"/>
  <c r="P159" i="13" s="1"/>
  <c r="Q159" i="13" s="1"/>
  <c r="K159" i="13"/>
  <c r="J159" i="13"/>
  <c r="D159" i="13"/>
  <c r="G159" i="13" s="1"/>
  <c r="H159" i="13" s="1"/>
  <c r="I159" i="13" s="1"/>
  <c r="C159" i="13"/>
  <c r="L158" i="13"/>
  <c r="M158" i="13" s="1"/>
  <c r="N158" i="13" s="1"/>
  <c r="K158" i="13"/>
  <c r="J158" i="13"/>
  <c r="I158" i="13"/>
  <c r="D158" i="13"/>
  <c r="G158" i="13" s="1"/>
  <c r="H158" i="13" s="1"/>
  <c r="C158" i="13"/>
  <c r="N157" i="13"/>
  <c r="M157" i="13"/>
  <c r="L157" i="13"/>
  <c r="K157" i="13"/>
  <c r="J157" i="13"/>
  <c r="C157" i="13"/>
  <c r="D157" i="13" s="1"/>
  <c r="G157" i="13" s="1"/>
  <c r="H157" i="13" s="1"/>
  <c r="N156" i="13"/>
  <c r="M156" i="13"/>
  <c r="L156" i="13"/>
  <c r="K156" i="13"/>
  <c r="J156" i="13"/>
  <c r="D156" i="13"/>
  <c r="G156" i="13" s="1"/>
  <c r="H156" i="13" s="1"/>
  <c r="C156" i="13"/>
  <c r="N155" i="13"/>
  <c r="M155" i="13"/>
  <c r="L155" i="13"/>
  <c r="K155" i="13"/>
  <c r="J155" i="13"/>
  <c r="G155" i="13"/>
  <c r="H155" i="13" s="1"/>
  <c r="D155" i="13"/>
  <c r="C155" i="13"/>
  <c r="M154" i="13"/>
  <c r="N154" i="13" s="1"/>
  <c r="L154" i="13"/>
  <c r="K154" i="13"/>
  <c r="J154" i="13"/>
  <c r="H154" i="13"/>
  <c r="G154" i="13"/>
  <c r="C154" i="13"/>
  <c r="D154" i="13" s="1"/>
  <c r="L153" i="13"/>
  <c r="M153" i="13" s="1"/>
  <c r="N153" i="13" s="1"/>
  <c r="K153" i="13"/>
  <c r="J153" i="13"/>
  <c r="G153" i="13"/>
  <c r="H153" i="13" s="1"/>
  <c r="I153" i="13" s="1"/>
  <c r="D153" i="13"/>
  <c r="C153" i="13"/>
  <c r="M152" i="13"/>
  <c r="N152" i="13" s="1"/>
  <c r="L152" i="13"/>
  <c r="K152" i="13"/>
  <c r="J152" i="13"/>
  <c r="I152" i="13"/>
  <c r="G152" i="13"/>
  <c r="H152" i="13" s="1"/>
  <c r="D152" i="13"/>
  <c r="C152" i="13"/>
  <c r="L146" i="13"/>
  <c r="M146" i="13" s="1"/>
  <c r="N146" i="13" s="1"/>
  <c r="O146" i="13" s="1"/>
  <c r="P146" i="13" s="1"/>
  <c r="Q146" i="13" s="1"/>
  <c r="K146" i="13"/>
  <c r="J146" i="13"/>
  <c r="D146" i="13"/>
  <c r="G146" i="13" s="1"/>
  <c r="H146" i="13" s="1"/>
  <c r="I146" i="13" s="1"/>
  <c r="C146" i="13"/>
  <c r="M145" i="13"/>
  <c r="N145" i="13" s="1"/>
  <c r="L145" i="13"/>
  <c r="K145" i="13"/>
  <c r="J145" i="13"/>
  <c r="C145" i="13"/>
  <c r="D145" i="13" s="1"/>
  <c r="G145" i="13" s="1"/>
  <c r="H145" i="13" s="1"/>
  <c r="N144" i="13"/>
  <c r="L144" i="13"/>
  <c r="M144" i="13" s="1"/>
  <c r="K144" i="13"/>
  <c r="J144" i="13"/>
  <c r="C144" i="13"/>
  <c r="D144" i="13" s="1"/>
  <c r="G144" i="13" s="1"/>
  <c r="H144" i="13" s="1"/>
  <c r="M143" i="13"/>
  <c r="N143" i="13" s="1"/>
  <c r="L143" i="13"/>
  <c r="K143" i="13"/>
  <c r="J143" i="13"/>
  <c r="C143" i="13"/>
  <c r="D143" i="13" s="1"/>
  <c r="G143" i="13" s="1"/>
  <c r="H143" i="13" s="1"/>
  <c r="N142" i="13"/>
  <c r="O142" i="13" s="1"/>
  <c r="P142" i="13" s="1"/>
  <c r="M142" i="13"/>
  <c r="L142" i="13"/>
  <c r="K142" i="13"/>
  <c r="J142" i="13"/>
  <c r="C142" i="13"/>
  <c r="D142" i="13" s="1"/>
  <c r="G142" i="13" s="1"/>
  <c r="H142" i="13" s="1"/>
  <c r="I142" i="13" s="1"/>
  <c r="L141" i="13"/>
  <c r="M141" i="13" s="1"/>
  <c r="N141" i="13" s="1"/>
  <c r="K141" i="13"/>
  <c r="J141" i="13"/>
  <c r="G141" i="13"/>
  <c r="H141" i="13" s="1"/>
  <c r="C141" i="13"/>
  <c r="D141" i="13" s="1"/>
  <c r="M140" i="13"/>
  <c r="N140" i="13" s="1"/>
  <c r="L140" i="13"/>
  <c r="K140" i="13"/>
  <c r="J140" i="13"/>
  <c r="C140" i="13"/>
  <c r="D140" i="13" s="1"/>
  <c r="G140" i="13" s="1"/>
  <c r="H140" i="13" s="1"/>
  <c r="M139" i="13"/>
  <c r="N139" i="13" s="1"/>
  <c r="L139" i="13"/>
  <c r="K139" i="13"/>
  <c r="J139" i="13"/>
  <c r="C139" i="13"/>
  <c r="D139" i="13" s="1"/>
  <c r="G139" i="13" s="1"/>
  <c r="H139" i="13" s="1"/>
  <c r="N138" i="13"/>
  <c r="M138" i="13"/>
  <c r="L138" i="13"/>
  <c r="K138" i="13"/>
  <c r="J138" i="13"/>
  <c r="H138" i="13"/>
  <c r="D138" i="13"/>
  <c r="G138" i="13" s="1"/>
  <c r="C138" i="13"/>
  <c r="M137" i="13"/>
  <c r="N137" i="13" s="1"/>
  <c r="L137" i="13"/>
  <c r="K137" i="13"/>
  <c r="J137" i="13"/>
  <c r="C137" i="13"/>
  <c r="D137" i="13" s="1"/>
  <c r="G137" i="13" s="1"/>
  <c r="H137" i="13" s="1"/>
  <c r="L136" i="13"/>
  <c r="M136" i="13" s="1"/>
  <c r="N136" i="13" s="1"/>
  <c r="K136" i="13"/>
  <c r="J136" i="13"/>
  <c r="G136" i="13"/>
  <c r="H136" i="13" s="1"/>
  <c r="O136" i="13" s="1"/>
  <c r="D136" i="13"/>
  <c r="C136" i="13"/>
  <c r="L135" i="13"/>
  <c r="M135" i="13" s="1"/>
  <c r="N135" i="13" s="1"/>
  <c r="K135" i="13"/>
  <c r="J135" i="13"/>
  <c r="G135" i="13"/>
  <c r="H135" i="13" s="1"/>
  <c r="D135" i="13"/>
  <c r="C135" i="13"/>
  <c r="L134" i="13"/>
  <c r="M134" i="13" s="1"/>
  <c r="N134" i="13" s="1"/>
  <c r="K134" i="13"/>
  <c r="J134" i="13"/>
  <c r="I134" i="13"/>
  <c r="D134" i="13"/>
  <c r="G134" i="13" s="1"/>
  <c r="H134" i="13" s="1"/>
  <c r="O134" i="13" s="1"/>
  <c r="C134" i="13"/>
  <c r="N133" i="13"/>
  <c r="M133" i="13"/>
  <c r="L133" i="13"/>
  <c r="K133" i="13"/>
  <c r="J133" i="13"/>
  <c r="D133" i="13"/>
  <c r="G133" i="13" s="1"/>
  <c r="H133" i="13" s="1"/>
  <c r="C133" i="13"/>
  <c r="N132" i="13"/>
  <c r="M132" i="13"/>
  <c r="L132" i="13"/>
  <c r="K132" i="13"/>
  <c r="J132" i="13"/>
  <c r="C132" i="13"/>
  <c r="D132" i="13" s="1"/>
  <c r="G132" i="13" s="1"/>
  <c r="H132" i="13" s="1"/>
  <c r="M131" i="13"/>
  <c r="N131" i="13" s="1"/>
  <c r="L131" i="13"/>
  <c r="K131" i="13"/>
  <c r="J131" i="13"/>
  <c r="H131" i="13"/>
  <c r="C131" i="13"/>
  <c r="D131" i="13" s="1"/>
  <c r="G131" i="13" s="1"/>
  <c r="N130" i="13"/>
  <c r="M130" i="13"/>
  <c r="L130" i="13"/>
  <c r="K130" i="13"/>
  <c r="J130" i="13"/>
  <c r="G130" i="13"/>
  <c r="H130" i="13" s="1"/>
  <c r="I130" i="13" s="1"/>
  <c r="D130" i="13"/>
  <c r="C130" i="13"/>
  <c r="M129" i="13"/>
  <c r="N129" i="13" s="1"/>
  <c r="L129" i="13"/>
  <c r="K129" i="13"/>
  <c r="J129" i="13"/>
  <c r="C129" i="13"/>
  <c r="D129" i="13" s="1"/>
  <c r="G129" i="13" s="1"/>
  <c r="H129" i="13" s="1"/>
  <c r="L128" i="13"/>
  <c r="M128" i="13" s="1"/>
  <c r="N128" i="13" s="1"/>
  <c r="K128" i="13"/>
  <c r="J128" i="13"/>
  <c r="G128" i="13"/>
  <c r="H128" i="13" s="1"/>
  <c r="D128" i="13"/>
  <c r="C128" i="13"/>
  <c r="L127" i="13"/>
  <c r="M127" i="13" s="1"/>
  <c r="N127" i="13" s="1"/>
  <c r="K127" i="13"/>
  <c r="J127" i="13"/>
  <c r="G127" i="13"/>
  <c r="H127" i="13" s="1"/>
  <c r="D127" i="13"/>
  <c r="C127" i="13"/>
  <c r="L126" i="13"/>
  <c r="M126" i="13" s="1"/>
  <c r="N126" i="13" s="1"/>
  <c r="K126" i="13"/>
  <c r="J126" i="13"/>
  <c r="D126" i="13"/>
  <c r="G126" i="13" s="1"/>
  <c r="H126" i="13" s="1"/>
  <c r="C126" i="13"/>
  <c r="N125" i="13"/>
  <c r="M125" i="13"/>
  <c r="L125" i="13"/>
  <c r="K125" i="13"/>
  <c r="J125" i="13"/>
  <c r="D125" i="13"/>
  <c r="G125" i="13" s="1"/>
  <c r="H125" i="13" s="1"/>
  <c r="C125" i="13"/>
  <c r="M124" i="13"/>
  <c r="N124" i="13" s="1"/>
  <c r="L124" i="13"/>
  <c r="K124" i="13"/>
  <c r="J124" i="13"/>
  <c r="C124" i="13"/>
  <c r="D124" i="13" s="1"/>
  <c r="G124" i="13" s="1"/>
  <c r="H124" i="13" s="1"/>
  <c r="M123" i="13"/>
  <c r="N123" i="13" s="1"/>
  <c r="L123" i="13"/>
  <c r="K123" i="13"/>
  <c r="J123" i="13"/>
  <c r="C123" i="13"/>
  <c r="D123" i="13" s="1"/>
  <c r="G123" i="13" s="1"/>
  <c r="H123" i="13" s="1"/>
  <c r="N118" i="13"/>
  <c r="M118" i="13"/>
  <c r="L118" i="13"/>
  <c r="K118" i="13"/>
  <c r="J118" i="13"/>
  <c r="D118" i="13"/>
  <c r="G118" i="13" s="1"/>
  <c r="H118" i="13" s="1"/>
  <c r="C118" i="13"/>
  <c r="M117" i="13"/>
  <c r="N117" i="13" s="1"/>
  <c r="L117" i="13"/>
  <c r="K117" i="13"/>
  <c r="J117" i="13"/>
  <c r="C117" i="13"/>
  <c r="D117" i="13" s="1"/>
  <c r="G117" i="13" s="1"/>
  <c r="H117" i="13" s="1"/>
  <c r="L116" i="13"/>
  <c r="M116" i="13" s="1"/>
  <c r="N116" i="13" s="1"/>
  <c r="K116" i="13"/>
  <c r="J116" i="13"/>
  <c r="I116" i="13"/>
  <c r="H116" i="13"/>
  <c r="O116" i="13" s="1"/>
  <c r="P116" i="13" s="1"/>
  <c r="Q116" i="13" s="1"/>
  <c r="G116" i="13"/>
  <c r="D116" i="13"/>
  <c r="C116" i="13"/>
  <c r="L115" i="13"/>
  <c r="M115" i="13" s="1"/>
  <c r="N115" i="13" s="1"/>
  <c r="K115" i="13"/>
  <c r="J115" i="13"/>
  <c r="G115" i="13"/>
  <c r="H115" i="13" s="1"/>
  <c r="D115" i="13"/>
  <c r="C115" i="13"/>
  <c r="L114" i="13"/>
  <c r="M114" i="13" s="1"/>
  <c r="N114" i="13" s="1"/>
  <c r="K114" i="13"/>
  <c r="J114" i="13"/>
  <c r="I114" i="13"/>
  <c r="D114" i="13"/>
  <c r="G114" i="13" s="1"/>
  <c r="H114" i="13" s="1"/>
  <c r="O114" i="13" s="1"/>
  <c r="C114" i="13"/>
  <c r="N113" i="13"/>
  <c r="M113" i="13"/>
  <c r="L113" i="13"/>
  <c r="K113" i="13"/>
  <c r="J113" i="13"/>
  <c r="D113" i="13"/>
  <c r="G113" i="13" s="1"/>
  <c r="H113" i="13" s="1"/>
  <c r="C113" i="13"/>
  <c r="N112" i="13"/>
  <c r="M112" i="13"/>
  <c r="L112" i="13"/>
  <c r="K112" i="13"/>
  <c r="J112" i="13"/>
  <c r="C112" i="13"/>
  <c r="D112" i="13" s="1"/>
  <c r="G112" i="13" s="1"/>
  <c r="H112" i="13" s="1"/>
  <c r="M111" i="13"/>
  <c r="N111" i="13" s="1"/>
  <c r="L111" i="13"/>
  <c r="K111" i="13"/>
  <c r="J111" i="13"/>
  <c r="H111" i="13"/>
  <c r="C111" i="13"/>
  <c r="D111" i="13" s="1"/>
  <c r="G111" i="13" s="1"/>
  <c r="N110" i="13"/>
  <c r="M110" i="13"/>
  <c r="L110" i="13"/>
  <c r="K110" i="13"/>
  <c r="J110" i="13"/>
  <c r="D110" i="13"/>
  <c r="G110" i="13" s="1"/>
  <c r="H110" i="13" s="1"/>
  <c r="C110" i="13"/>
  <c r="M109" i="13"/>
  <c r="N109" i="13" s="1"/>
  <c r="L109" i="13"/>
  <c r="K109" i="13"/>
  <c r="J109" i="13"/>
  <c r="C109" i="13"/>
  <c r="D109" i="13" s="1"/>
  <c r="G109" i="13" s="1"/>
  <c r="H109" i="13" s="1"/>
  <c r="L108" i="13"/>
  <c r="M108" i="13" s="1"/>
  <c r="N108" i="13" s="1"/>
  <c r="K108" i="13"/>
  <c r="J108" i="13"/>
  <c r="H108" i="13"/>
  <c r="G108" i="13"/>
  <c r="D108" i="13"/>
  <c r="C108" i="13"/>
  <c r="L107" i="13"/>
  <c r="M107" i="13" s="1"/>
  <c r="N107" i="13" s="1"/>
  <c r="K107" i="13"/>
  <c r="J107" i="13"/>
  <c r="C107" i="13"/>
  <c r="D107" i="13" s="1"/>
  <c r="G107" i="13" s="1"/>
  <c r="H107" i="13" s="1"/>
  <c r="L106" i="13"/>
  <c r="M106" i="13" s="1"/>
  <c r="N106" i="13" s="1"/>
  <c r="K106" i="13"/>
  <c r="J106" i="13"/>
  <c r="I106" i="13"/>
  <c r="D106" i="13"/>
  <c r="G106" i="13" s="1"/>
  <c r="H106" i="13" s="1"/>
  <c r="C106" i="13"/>
  <c r="N105" i="13"/>
  <c r="M105" i="13"/>
  <c r="L105" i="13"/>
  <c r="K105" i="13"/>
  <c r="J105" i="13"/>
  <c r="D105" i="13"/>
  <c r="G105" i="13" s="1"/>
  <c r="H105" i="13" s="1"/>
  <c r="C105" i="13"/>
  <c r="L104" i="13"/>
  <c r="M104" i="13" s="1"/>
  <c r="N104" i="13" s="1"/>
  <c r="K104" i="13"/>
  <c r="J104" i="13"/>
  <c r="H104" i="13"/>
  <c r="D104" i="13"/>
  <c r="G104" i="13" s="1"/>
  <c r="C104" i="13"/>
  <c r="L103" i="13"/>
  <c r="M103" i="13" s="1"/>
  <c r="N103" i="13" s="1"/>
  <c r="K103" i="13"/>
  <c r="J103" i="13"/>
  <c r="I103" i="13"/>
  <c r="H103" i="13"/>
  <c r="C103" i="13"/>
  <c r="D103" i="13" s="1"/>
  <c r="G103" i="13" s="1"/>
  <c r="M102" i="13"/>
  <c r="N102" i="13" s="1"/>
  <c r="L102" i="13"/>
  <c r="K102" i="13"/>
  <c r="J102" i="13"/>
  <c r="C102" i="13"/>
  <c r="D102" i="13" s="1"/>
  <c r="G102" i="13" s="1"/>
  <c r="H102" i="13" s="1"/>
  <c r="L101" i="13"/>
  <c r="M101" i="13" s="1"/>
  <c r="N101" i="13" s="1"/>
  <c r="K101" i="13"/>
  <c r="J101" i="13"/>
  <c r="D101" i="13"/>
  <c r="G101" i="13" s="1"/>
  <c r="H101" i="13" s="1"/>
  <c r="C101" i="13"/>
  <c r="L100" i="13"/>
  <c r="M100" i="13" s="1"/>
  <c r="N100" i="13" s="1"/>
  <c r="O100" i="13" s="1"/>
  <c r="P100" i="13" s="1"/>
  <c r="K100" i="13"/>
  <c r="J100" i="13"/>
  <c r="Q100" i="13" s="1"/>
  <c r="I100" i="13"/>
  <c r="H100" i="13"/>
  <c r="G100" i="13"/>
  <c r="D100" i="13"/>
  <c r="C100" i="13"/>
  <c r="N99" i="13"/>
  <c r="M99" i="13"/>
  <c r="L99" i="13"/>
  <c r="K99" i="13"/>
  <c r="J99" i="13"/>
  <c r="G99" i="13"/>
  <c r="H99" i="13" s="1"/>
  <c r="D99" i="13"/>
  <c r="C99" i="13"/>
  <c r="L98" i="13"/>
  <c r="M98" i="13" s="1"/>
  <c r="N98" i="13" s="1"/>
  <c r="K98" i="13"/>
  <c r="J98" i="13"/>
  <c r="I98" i="13"/>
  <c r="D98" i="13"/>
  <c r="G98" i="13" s="1"/>
  <c r="H98" i="13" s="1"/>
  <c r="C98" i="13"/>
  <c r="N97" i="13"/>
  <c r="M97" i="13"/>
  <c r="L97" i="13"/>
  <c r="K97" i="13"/>
  <c r="J97" i="13"/>
  <c r="G97" i="13"/>
  <c r="H97" i="13" s="1"/>
  <c r="D97" i="13"/>
  <c r="C97" i="13"/>
  <c r="L96" i="13"/>
  <c r="M96" i="13" s="1"/>
  <c r="N96" i="13" s="1"/>
  <c r="K96" i="13"/>
  <c r="J96" i="13"/>
  <c r="G96" i="13"/>
  <c r="H96" i="13" s="1"/>
  <c r="D96" i="13"/>
  <c r="C96" i="13"/>
  <c r="M95" i="13"/>
  <c r="N95" i="13" s="1"/>
  <c r="L95" i="13"/>
  <c r="K95" i="13"/>
  <c r="J95" i="13"/>
  <c r="I95" i="13"/>
  <c r="H95" i="13"/>
  <c r="C95" i="13"/>
  <c r="D95" i="13" s="1"/>
  <c r="G95" i="13" s="1"/>
  <c r="M86" i="13"/>
  <c r="N86" i="13" s="1"/>
  <c r="L86" i="13"/>
  <c r="K86" i="13"/>
  <c r="J86" i="13"/>
  <c r="D86" i="13"/>
  <c r="G86" i="13" s="1"/>
  <c r="H86" i="13" s="1"/>
  <c r="C86" i="13"/>
  <c r="L85" i="13"/>
  <c r="M85" i="13" s="1"/>
  <c r="N85" i="13" s="1"/>
  <c r="K85" i="13"/>
  <c r="J85" i="13"/>
  <c r="G85" i="13"/>
  <c r="H85" i="13" s="1"/>
  <c r="D85" i="13"/>
  <c r="C85" i="13"/>
  <c r="L84" i="13"/>
  <c r="M84" i="13" s="1"/>
  <c r="N84" i="13" s="1"/>
  <c r="K84" i="13"/>
  <c r="J84" i="13"/>
  <c r="I84" i="13"/>
  <c r="H84" i="13"/>
  <c r="O84" i="13" s="1"/>
  <c r="P84" i="13" s="1"/>
  <c r="G84" i="13"/>
  <c r="D84" i="13"/>
  <c r="C84" i="13"/>
  <c r="N83" i="13"/>
  <c r="M83" i="13"/>
  <c r="L83" i="13"/>
  <c r="K83" i="13"/>
  <c r="J83" i="13"/>
  <c r="I83" i="13"/>
  <c r="G83" i="13"/>
  <c r="H83" i="13" s="1"/>
  <c r="O83" i="13" s="1"/>
  <c r="D83" i="13"/>
  <c r="C83" i="13"/>
  <c r="L82" i="13"/>
  <c r="M82" i="13" s="1"/>
  <c r="N82" i="13" s="1"/>
  <c r="K82" i="13"/>
  <c r="J82" i="13"/>
  <c r="I82" i="13"/>
  <c r="D82" i="13"/>
  <c r="G82" i="13" s="1"/>
  <c r="H82" i="13" s="1"/>
  <c r="C82" i="13"/>
  <c r="N81" i="13"/>
  <c r="M81" i="13"/>
  <c r="L81" i="13"/>
  <c r="K81" i="13"/>
  <c r="J81" i="13"/>
  <c r="D81" i="13"/>
  <c r="G81" i="13" s="1"/>
  <c r="H81" i="13" s="1"/>
  <c r="C81" i="13"/>
  <c r="L80" i="13"/>
  <c r="M80" i="13" s="1"/>
  <c r="N80" i="13" s="1"/>
  <c r="K80" i="13"/>
  <c r="J80" i="13"/>
  <c r="H80" i="13"/>
  <c r="G80" i="13"/>
  <c r="D80" i="13"/>
  <c r="C80" i="13"/>
  <c r="L79" i="13"/>
  <c r="M79" i="13" s="1"/>
  <c r="N79" i="13" s="1"/>
  <c r="K79" i="13"/>
  <c r="J79" i="13"/>
  <c r="I79" i="13"/>
  <c r="H79" i="13"/>
  <c r="C79" i="13"/>
  <c r="D79" i="13" s="1"/>
  <c r="G79" i="13" s="1"/>
  <c r="M78" i="13"/>
  <c r="N78" i="13" s="1"/>
  <c r="L78" i="13"/>
  <c r="K78" i="13"/>
  <c r="J78" i="13"/>
  <c r="C78" i="13"/>
  <c r="D78" i="13" s="1"/>
  <c r="G78" i="13" s="1"/>
  <c r="H78" i="13" s="1"/>
  <c r="L77" i="13"/>
  <c r="M77" i="13" s="1"/>
  <c r="N77" i="13" s="1"/>
  <c r="K77" i="13"/>
  <c r="J77" i="13"/>
  <c r="D77" i="13"/>
  <c r="G77" i="13" s="1"/>
  <c r="H77" i="13" s="1"/>
  <c r="C77" i="13"/>
  <c r="L76" i="13"/>
  <c r="M76" i="13" s="1"/>
  <c r="N76" i="13" s="1"/>
  <c r="K76" i="13"/>
  <c r="J76" i="13"/>
  <c r="I76" i="13"/>
  <c r="H76" i="13"/>
  <c r="G76" i="13"/>
  <c r="D76" i="13"/>
  <c r="C76" i="13"/>
  <c r="N75" i="13"/>
  <c r="M75" i="13"/>
  <c r="L75" i="13"/>
  <c r="K75" i="13"/>
  <c r="J75" i="13"/>
  <c r="G75" i="13"/>
  <c r="H75" i="13" s="1"/>
  <c r="D75" i="13"/>
  <c r="C75" i="13"/>
  <c r="L74" i="13"/>
  <c r="M74" i="13" s="1"/>
  <c r="N74" i="13" s="1"/>
  <c r="K74" i="13"/>
  <c r="J74" i="13"/>
  <c r="I74" i="13"/>
  <c r="H74" i="13"/>
  <c r="D74" i="13"/>
  <c r="G74" i="13" s="1"/>
  <c r="C74" i="13"/>
  <c r="N73" i="13"/>
  <c r="M73" i="13"/>
  <c r="L73" i="13"/>
  <c r="K73" i="13"/>
  <c r="J73" i="13"/>
  <c r="G73" i="13"/>
  <c r="H73" i="13" s="1"/>
  <c r="C73" i="13"/>
  <c r="D73" i="13" s="1"/>
  <c r="L72" i="13"/>
  <c r="M72" i="13" s="1"/>
  <c r="N72" i="13" s="1"/>
  <c r="K72" i="13"/>
  <c r="J72" i="13"/>
  <c r="H72" i="13"/>
  <c r="G72" i="13"/>
  <c r="D72" i="13"/>
  <c r="C72" i="13"/>
  <c r="M71" i="13"/>
  <c r="N71" i="13" s="1"/>
  <c r="L71" i="13"/>
  <c r="K71" i="13"/>
  <c r="J71" i="13"/>
  <c r="G71" i="13"/>
  <c r="H71" i="13" s="1"/>
  <c r="C71" i="13"/>
  <c r="D71" i="13" s="1"/>
  <c r="L70" i="13"/>
  <c r="M70" i="13" s="1"/>
  <c r="N70" i="13" s="1"/>
  <c r="K70" i="13"/>
  <c r="J70" i="13"/>
  <c r="H70" i="13"/>
  <c r="G70" i="13"/>
  <c r="D70" i="13"/>
  <c r="C70" i="13"/>
  <c r="M69" i="13"/>
  <c r="N69" i="13" s="1"/>
  <c r="O69" i="13" s="1"/>
  <c r="P69" i="13" s="1"/>
  <c r="Q69" i="13" s="1"/>
  <c r="L69" i="13"/>
  <c r="K69" i="13"/>
  <c r="J69" i="13"/>
  <c r="C69" i="13"/>
  <c r="D69" i="13" s="1"/>
  <c r="G69" i="13" s="1"/>
  <c r="H69" i="13" s="1"/>
  <c r="I69" i="13" s="1"/>
  <c r="N68" i="13"/>
  <c r="L68" i="13"/>
  <c r="M68" i="13" s="1"/>
  <c r="K68" i="13"/>
  <c r="J68" i="13"/>
  <c r="G68" i="13"/>
  <c r="H68" i="13" s="1"/>
  <c r="D68" i="13"/>
  <c r="C68" i="13"/>
  <c r="N67" i="13"/>
  <c r="L67" i="13"/>
  <c r="M67" i="13" s="1"/>
  <c r="K67" i="13"/>
  <c r="J67" i="13"/>
  <c r="D67" i="13"/>
  <c r="G67" i="13" s="1"/>
  <c r="H67" i="13" s="1"/>
  <c r="C67" i="13"/>
  <c r="L66" i="13"/>
  <c r="M66" i="13" s="1"/>
  <c r="N66" i="13" s="1"/>
  <c r="K66" i="13"/>
  <c r="J66" i="13"/>
  <c r="I66" i="13"/>
  <c r="H66" i="13"/>
  <c r="O66" i="13" s="1"/>
  <c r="D66" i="13"/>
  <c r="G66" i="13" s="1"/>
  <c r="C66" i="13"/>
  <c r="M65" i="13"/>
  <c r="N65" i="13" s="1"/>
  <c r="L65" i="13"/>
  <c r="K65" i="13"/>
  <c r="J65" i="13"/>
  <c r="C65" i="13"/>
  <c r="D65" i="13" s="1"/>
  <c r="G65" i="13" s="1"/>
  <c r="H65" i="13" s="1"/>
  <c r="L64" i="13"/>
  <c r="M64" i="13" s="1"/>
  <c r="N64" i="13" s="1"/>
  <c r="K64" i="13"/>
  <c r="J64" i="13"/>
  <c r="G64" i="13"/>
  <c r="H64" i="13" s="1"/>
  <c r="D64" i="13"/>
  <c r="C64" i="13"/>
  <c r="M63" i="13"/>
  <c r="N63" i="13" s="1"/>
  <c r="L63" i="13"/>
  <c r="K63" i="13"/>
  <c r="J63" i="13"/>
  <c r="C63" i="13"/>
  <c r="D63" i="13" s="1"/>
  <c r="G63" i="13" s="1"/>
  <c r="H63" i="13" s="1"/>
  <c r="N58" i="13"/>
  <c r="M58" i="13"/>
  <c r="L58" i="13"/>
  <c r="K58" i="13"/>
  <c r="J58" i="13"/>
  <c r="H58" i="13"/>
  <c r="G58" i="13"/>
  <c r="D58" i="13"/>
  <c r="C58" i="13"/>
  <c r="M57" i="13"/>
  <c r="N57" i="13" s="1"/>
  <c r="L57" i="13"/>
  <c r="K57" i="13"/>
  <c r="J57" i="13"/>
  <c r="C57" i="13"/>
  <c r="D57" i="13" s="1"/>
  <c r="G57" i="13" s="1"/>
  <c r="H57" i="13" s="1"/>
  <c r="N56" i="13"/>
  <c r="L56" i="13"/>
  <c r="M56" i="13" s="1"/>
  <c r="K56" i="13"/>
  <c r="J56" i="13"/>
  <c r="D56" i="13"/>
  <c r="G56" i="13" s="1"/>
  <c r="H56" i="13" s="1"/>
  <c r="I56" i="13" s="1"/>
  <c r="C56" i="13"/>
  <c r="L55" i="13"/>
  <c r="M55" i="13" s="1"/>
  <c r="N55" i="13" s="1"/>
  <c r="K55" i="13"/>
  <c r="J55" i="13"/>
  <c r="C55" i="13"/>
  <c r="D55" i="13" s="1"/>
  <c r="G55" i="13" s="1"/>
  <c r="H55" i="13" s="1"/>
  <c r="K54" i="13"/>
  <c r="L54" i="13" s="1"/>
  <c r="M54" i="13" s="1"/>
  <c r="N54" i="13" s="1"/>
  <c r="J54" i="13"/>
  <c r="H54" i="13"/>
  <c r="O54" i="13" s="1"/>
  <c r="D54" i="13"/>
  <c r="G54" i="13" s="1"/>
  <c r="C54" i="13"/>
  <c r="N53" i="13"/>
  <c r="M53" i="13"/>
  <c r="K53" i="13"/>
  <c r="L53" i="13" s="1"/>
  <c r="J53" i="13"/>
  <c r="C53" i="13"/>
  <c r="D53" i="13" s="1"/>
  <c r="G53" i="13" s="1"/>
  <c r="H53" i="13" s="1"/>
  <c r="N52" i="13"/>
  <c r="M52" i="13"/>
  <c r="L52" i="13"/>
  <c r="K52" i="13"/>
  <c r="J52" i="13"/>
  <c r="C52" i="13"/>
  <c r="D52" i="13" s="1"/>
  <c r="G52" i="13" s="1"/>
  <c r="H52" i="13" s="1"/>
  <c r="L51" i="13"/>
  <c r="M51" i="13" s="1"/>
  <c r="N51" i="13" s="1"/>
  <c r="K51" i="13"/>
  <c r="J51" i="13"/>
  <c r="I51" i="13"/>
  <c r="H51" i="13"/>
  <c r="G51" i="13"/>
  <c r="C51" i="13"/>
  <c r="D51" i="13" s="1"/>
  <c r="N50" i="13"/>
  <c r="M50" i="13"/>
  <c r="L50" i="13"/>
  <c r="K50" i="13"/>
  <c r="J50" i="13"/>
  <c r="D50" i="13"/>
  <c r="G50" i="13" s="1"/>
  <c r="H50" i="13" s="1"/>
  <c r="C50" i="13"/>
  <c r="K49" i="13"/>
  <c r="L49" i="13" s="1"/>
  <c r="M49" i="13" s="1"/>
  <c r="N49" i="13" s="1"/>
  <c r="J49" i="13"/>
  <c r="I49" i="13"/>
  <c r="G49" i="13"/>
  <c r="H49" i="13" s="1"/>
  <c r="D49" i="13"/>
  <c r="C49" i="13"/>
  <c r="K48" i="13"/>
  <c r="L48" i="13" s="1"/>
  <c r="M48" i="13" s="1"/>
  <c r="N48" i="13" s="1"/>
  <c r="J48" i="13"/>
  <c r="G48" i="13"/>
  <c r="H48" i="13" s="1"/>
  <c r="D48" i="13"/>
  <c r="C48" i="13"/>
  <c r="K47" i="13"/>
  <c r="L47" i="13" s="1"/>
  <c r="M47" i="13" s="1"/>
  <c r="N47" i="13" s="1"/>
  <c r="J47" i="13"/>
  <c r="I47" i="13"/>
  <c r="H47" i="13"/>
  <c r="C47" i="13"/>
  <c r="D47" i="13" s="1"/>
  <c r="G47" i="13" s="1"/>
  <c r="N46" i="13"/>
  <c r="M46" i="13"/>
  <c r="L46" i="13"/>
  <c r="K46" i="13"/>
  <c r="J46" i="13"/>
  <c r="H46" i="13"/>
  <c r="D46" i="13"/>
  <c r="G46" i="13" s="1"/>
  <c r="C46" i="13"/>
  <c r="M45" i="13"/>
  <c r="N45" i="13" s="1"/>
  <c r="K45" i="13"/>
  <c r="L45" i="13" s="1"/>
  <c r="J45" i="13"/>
  <c r="C45" i="13"/>
  <c r="D45" i="13" s="1"/>
  <c r="G45" i="13" s="1"/>
  <c r="H45" i="13" s="1"/>
  <c r="I45" i="13" s="1"/>
  <c r="L44" i="13"/>
  <c r="M44" i="13" s="1"/>
  <c r="N44" i="13" s="1"/>
  <c r="K44" i="13"/>
  <c r="J44" i="13"/>
  <c r="G44" i="13"/>
  <c r="H44" i="13" s="1"/>
  <c r="D44" i="13"/>
  <c r="C44" i="13"/>
  <c r="M43" i="13"/>
  <c r="N43" i="13" s="1"/>
  <c r="L43" i="13"/>
  <c r="K43" i="13"/>
  <c r="J43" i="13"/>
  <c r="C43" i="13"/>
  <c r="D43" i="13" s="1"/>
  <c r="G43" i="13" s="1"/>
  <c r="H43" i="13" s="1"/>
  <c r="O43" i="13" s="1"/>
  <c r="L42" i="13"/>
  <c r="M42" i="13" s="1"/>
  <c r="N42" i="13" s="1"/>
  <c r="K42" i="13"/>
  <c r="J42" i="13"/>
  <c r="C42" i="13"/>
  <c r="D42" i="13" s="1"/>
  <c r="G42" i="13" s="1"/>
  <c r="H42" i="13" s="1"/>
  <c r="K41" i="13"/>
  <c r="L41" i="13" s="1"/>
  <c r="M41" i="13" s="1"/>
  <c r="N41" i="13" s="1"/>
  <c r="J41" i="13"/>
  <c r="C41" i="13"/>
  <c r="D41" i="13" s="1"/>
  <c r="G41" i="13" s="1"/>
  <c r="H41" i="13" s="1"/>
  <c r="M40" i="13"/>
  <c r="N40" i="13" s="1"/>
  <c r="L40" i="13"/>
  <c r="K40" i="13"/>
  <c r="J40" i="13"/>
  <c r="D40" i="13"/>
  <c r="G40" i="13" s="1"/>
  <c r="H40" i="13" s="1"/>
  <c r="C40" i="13"/>
  <c r="L39" i="13"/>
  <c r="M39" i="13" s="1"/>
  <c r="N39" i="13" s="1"/>
  <c r="K39" i="13"/>
  <c r="J39" i="13"/>
  <c r="C39" i="13"/>
  <c r="D39" i="13" s="1"/>
  <c r="G39" i="13" s="1"/>
  <c r="H39" i="13" s="1"/>
  <c r="L38" i="13"/>
  <c r="M38" i="13" s="1"/>
  <c r="N38" i="13" s="1"/>
  <c r="K38" i="13"/>
  <c r="J38" i="13"/>
  <c r="D38" i="13"/>
  <c r="G38" i="13" s="1"/>
  <c r="H38" i="13" s="1"/>
  <c r="C38" i="13"/>
  <c r="N37" i="13"/>
  <c r="L37" i="13"/>
  <c r="M37" i="13" s="1"/>
  <c r="K37" i="13"/>
  <c r="J37" i="13"/>
  <c r="C37" i="13"/>
  <c r="D37" i="13" s="1"/>
  <c r="G37" i="13" s="1"/>
  <c r="H37" i="13" s="1"/>
  <c r="K36" i="13"/>
  <c r="L36" i="13" s="1"/>
  <c r="M36" i="13" s="1"/>
  <c r="N36" i="13" s="1"/>
  <c r="J36" i="13"/>
  <c r="I36" i="13"/>
  <c r="G36" i="13"/>
  <c r="H36" i="13" s="1"/>
  <c r="D36" i="13"/>
  <c r="C36" i="13"/>
  <c r="N35" i="13"/>
  <c r="L35" i="13"/>
  <c r="M35" i="13" s="1"/>
  <c r="K35" i="13"/>
  <c r="J35" i="13"/>
  <c r="D35" i="13"/>
  <c r="G35" i="13" s="1"/>
  <c r="H35" i="13" s="1"/>
  <c r="C35" i="13"/>
  <c r="K29" i="13"/>
  <c r="L29" i="13" s="1"/>
  <c r="M29" i="13" s="1"/>
  <c r="N29" i="13" s="1"/>
  <c r="J29" i="13"/>
  <c r="H29" i="13"/>
  <c r="C29" i="13"/>
  <c r="D29" i="13" s="1"/>
  <c r="G29" i="13" s="1"/>
  <c r="N28" i="13"/>
  <c r="K28" i="13"/>
  <c r="L28" i="13" s="1"/>
  <c r="M28" i="13" s="1"/>
  <c r="J28" i="13"/>
  <c r="D28" i="13"/>
  <c r="G28" i="13" s="1"/>
  <c r="H28" i="13" s="1"/>
  <c r="C28" i="13"/>
  <c r="K27" i="13"/>
  <c r="L27" i="13" s="1"/>
  <c r="M27" i="13" s="1"/>
  <c r="N27" i="13" s="1"/>
  <c r="J27" i="13"/>
  <c r="D27" i="13"/>
  <c r="G27" i="13" s="1"/>
  <c r="H27" i="13" s="1"/>
  <c r="C27" i="13"/>
  <c r="L26" i="13"/>
  <c r="M26" i="13" s="1"/>
  <c r="N26" i="13" s="1"/>
  <c r="O26" i="13" s="1"/>
  <c r="P26" i="13" s="1"/>
  <c r="K26" i="13"/>
  <c r="J26" i="13"/>
  <c r="C26" i="13"/>
  <c r="D26" i="13" s="1"/>
  <c r="G26" i="13" s="1"/>
  <c r="H26" i="13" s="1"/>
  <c r="I26" i="13" s="1"/>
  <c r="N25" i="13"/>
  <c r="L25" i="13"/>
  <c r="M25" i="13" s="1"/>
  <c r="K25" i="13"/>
  <c r="J25" i="13"/>
  <c r="D25" i="13"/>
  <c r="G25" i="13" s="1"/>
  <c r="H25" i="13" s="1"/>
  <c r="C25" i="13"/>
  <c r="L24" i="13"/>
  <c r="M24" i="13" s="1"/>
  <c r="N24" i="13" s="1"/>
  <c r="K24" i="13"/>
  <c r="J24" i="13"/>
  <c r="C24" i="13"/>
  <c r="D24" i="13" s="1"/>
  <c r="G24" i="13" s="1"/>
  <c r="H24" i="13" s="1"/>
  <c r="N23" i="13"/>
  <c r="K23" i="13"/>
  <c r="L23" i="13" s="1"/>
  <c r="M23" i="13" s="1"/>
  <c r="J23" i="13"/>
  <c r="I23" i="13"/>
  <c r="H23" i="13"/>
  <c r="G23" i="13"/>
  <c r="D23" i="13"/>
  <c r="C23" i="13"/>
  <c r="L22" i="13"/>
  <c r="M22" i="13" s="1"/>
  <c r="N22" i="13" s="1"/>
  <c r="K22" i="13"/>
  <c r="J22" i="13"/>
  <c r="C22" i="13"/>
  <c r="D22" i="13" s="1"/>
  <c r="G22" i="13" s="1"/>
  <c r="H22" i="13" s="1"/>
  <c r="N21" i="13"/>
  <c r="L21" i="13"/>
  <c r="M21" i="13" s="1"/>
  <c r="K21" i="13"/>
  <c r="J21" i="13"/>
  <c r="C21" i="13"/>
  <c r="D21" i="13" s="1"/>
  <c r="G21" i="13" s="1"/>
  <c r="H21" i="13" s="1"/>
  <c r="M20" i="13"/>
  <c r="N20" i="13" s="1"/>
  <c r="K20" i="13"/>
  <c r="L20" i="13" s="1"/>
  <c r="J20" i="13"/>
  <c r="I20" i="13"/>
  <c r="C20" i="13"/>
  <c r="D20" i="13" s="1"/>
  <c r="G20" i="13" s="1"/>
  <c r="H20" i="13" s="1"/>
  <c r="K19" i="13"/>
  <c r="L19" i="13" s="1"/>
  <c r="M19" i="13" s="1"/>
  <c r="N19" i="13" s="1"/>
  <c r="J19" i="13"/>
  <c r="G19" i="13"/>
  <c r="H19" i="13" s="1"/>
  <c r="D19" i="13"/>
  <c r="C19" i="13"/>
  <c r="K18" i="13"/>
  <c r="L18" i="13" s="1"/>
  <c r="M18" i="13" s="1"/>
  <c r="N18" i="13" s="1"/>
  <c r="J18" i="13"/>
  <c r="C18" i="13"/>
  <c r="D18" i="13" s="1"/>
  <c r="G18" i="13" s="1"/>
  <c r="H18" i="13" s="1"/>
  <c r="N17" i="13"/>
  <c r="L17" i="13"/>
  <c r="M17" i="13" s="1"/>
  <c r="K17" i="13"/>
  <c r="J17" i="13"/>
  <c r="G17" i="13"/>
  <c r="H17" i="13" s="1"/>
  <c r="D17" i="13"/>
  <c r="C17" i="13"/>
  <c r="K16" i="13"/>
  <c r="L16" i="13" s="1"/>
  <c r="M16" i="13" s="1"/>
  <c r="N16" i="13" s="1"/>
  <c r="J16" i="13"/>
  <c r="D16" i="13"/>
  <c r="G16" i="13" s="1"/>
  <c r="H16" i="13" s="1"/>
  <c r="C16" i="13"/>
  <c r="M15" i="13"/>
  <c r="N15" i="13" s="1"/>
  <c r="K15" i="13"/>
  <c r="L15" i="13" s="1"/>
  <c r="J15" i="13"/>
  <c r="D15" i="13"/>
  <c r="G15" i="13" s="1"/>
  <c r="H15" i="13" s="1"/>
  <c r="C15" i="13"/>
  <c r="L14" i="13"/>
  <c r="M14" i="13" s="1"/>
  <c r="N14" i="13" s="1"/>
  <c r="K14" i="13"/>
  <c r="J14" i="13"/>
  <c r="C14" i="13"/>
  <c r="D14" i="13" s="1"/>
  <c r="G14" i="13" s="1"/>
  <c r="H14" i="13" s="1"/>
  <c r="M13" i="13"/>
  <c r="N13" i="13" s="1"/>
  <c r="K13" i="13"/>
  <c r="L13" i="13" s="1"/>
  <c r="J13" i="13"/>
  <c r="C13" i="13"/>
  <c r="D13" i="13" s="1"/>
  <c r="G13" i="13" s="1"/>
  <c r="H13" i="13" s="1"/>
  <c r="M12" i="13"/>
  <c r="N12" i="13" s="1"/>
  <c r="L12" i="13"/>
  <c r="K12" i="13"/>
  <c r="J12" i="13"/>
  <c r="G12" i="13"/>
  <c r="H12" i="13" s="1"/>
  <c r="D12" i="13"/>
  <c r="C12" i="13"/>
  <c r="M11" i="13"/>
  <c r="N11" i="13" s="1"/>
  <c r="L11" i="13"/>
  <c r="K11" i="13"/>
  <c r="J11" i="13"/>
  <c r="C11" i="13"/>
  <c r="D11" i="13" s="1"/>
  <c r="G11" i="13" s="1"/>
  <c r="H11" i="13" s="1"/>
  <c r="L10" i="13"/>
  <c r="M10" i="13" s="1"/>
  <c r="N10" i="13" s="1"/>
  <c r="K10" i="13"/>
  <c r="J10" i="13"/>
  <c r="G10" i="13"/>
  <c r="H10" i="13" s="1"/>
  <c r="D10" i="13"/>
  <c r="C10" i="13"/>
  <c r="K9" i="13"/>
  <c r="L9" i="13" s="1"/>
  <c r="M9" i="13" s="1"/>
  <c r="N9" i="13" s="1"/>
  <c r="J9" i="13"/>
  <c r="G9" i="13"/>
  <c r="H9" i="13" s="1"/>
  <c r="I9" i="13" s="1"/>
  <c r="D9" i="13"/>
  <c r="C9" i="13"/>
  <c r="N8" i="13"/>
  <c r="L8" i="13"/>
  <c r="M8" i="13" s="1"/>
  <c r="K8" i="13"/>
  <c r="J8" i="13"/>
  <c r="D8" i="13"/>
  <c r="G8" i="13" s="1"/>
  <c r="H8" i="13" s="1"/>
  <c r="C8" i="13"/>
  <c r="N7" i="13"/>
  <c r="M7" i="13"/>
  <c r="K7" i="13"/>
  <c r="L7" i="13" s="1"/>
  <c r="J7" i="13"/>
  <c r="C7" i="13"/>
  <c r="D7" i="13" s="1"/>
  <c r="G7" i="13" s="1"/>
  <c r="H7" i="13" s="1"/>
  <c r="K6" i="13"/>
  <c r="L6" i="13" s="1"/>
  <c r="M6" i="13" s="1"/>
  <c r="N6" i="13" s="1"/>
  <c r="J6" i="13"/>
  <c r="D6" i="13"/>
  <c r="G6" i="13" s="1"/>
  <c r="H6" i="13" s="1"/>
  <c r="C6" i="13"/>
  <c r="O20" i="17" l="1"/>
  <c r="I20" i="17"/>
  <c r="I49" i="17"/>
  <c r="O49" i="17"/>
  <c r="P49" i="17" s="1"/>
  <c r="Q49" i="17" s="1"/>
  <c r="O81" i="17"/>
  <c r="P81" i="17" s="1"/>
  <c r="Q81" i="17" s="1"/>
  <c r="I81" i="17"/>
  <c r="I124" i="17"/>
  <c r="O124" i="17"/>
  <c r="I17" i="17"/>
  <c r="O17" i="17"/>
  <c r="P17" i="17" s="1"/>
  <c r="Q17" i="17" s="1"/>
  <c r="I27" i="17"/>
  <c r="O27" i="17"/>
  <c r="I64" i="17"/>
  <c r="O64" i="17"/>
  <c r="P64" i="17" s="1"/>
  <c r="Q64" i="17" s="1"/>
  <c r="I97" i="17"/>
  <c r="O97" i="17"/>
  <c r="I14" i="17"/>
  <c r="O14" i="17"/>
  <c r="P14" i="17" s="1"/>
  <c r="Q14" i="17" s="1"/>
  <c r="I80" i="17"/>
  <c r="O80" i="17"/>
  <c r="P80" i="17" s="1"/>
  <c r="Q80" i="17" s="1"/>
  <c r="O222" i="17"/>
  <c r="P222" i="17" s="1"/>
  <c r="I222" i="17"/>
  <c r="I24" i="17"/>
  <c r="O24" i="17"/>
  <c r="I94" i="17"/>
  <c r="O94" i="17"/>
  <c r="P94" i="17" s="1"/>
  <c r="Q94" i="17" s="1"/>
  <c r="I102" i="17"/>
  <c r="O102" i="17"/>
  <c r="P102" i="17" s="1"/>
  <c r="Q102" i="17" s="1"/>
  <c r="O128" i="17"/>
  <c r="P128" i="17" s="1"/>
  <c r="I128" i="17"/>
  <c r="I189" i="17"/>
  <c r="O189" i="17"/>
  <c r="I199" i="17"/>
  <c r="O199" i="17"/>
  <c r="P199" i="17" s="1"/>
  <c r="Q199" i="17" s="1"/>
  <c r="I226" i="17"/>
  <c r="O226" i="17"/>
  <c r="P226" i="17" s="1"/>
  <c r="Q226" i="17" s="1"/>
  <c r="I39" i="17"/>
  <c r="O39" i="17"/>
  <c r="O78" i="17"/>
  <c r="P78" i="17" s="1"/>
  <c r="I78" i="17"/>
  <c r="I85" i="17"/>
  <c r="O85" i="17"/>
  <c r="P85" i="17" s="1"/>
  <c r="Q85" i="17" s="1"/>
  <c r="I96" i="17"/>
  <c r="O96" i="17"/>
  <c r="P96" i="17" s="1"/>
  <c r="Q96" i="17" s="1"/>
  <c r="I252" i="17"/>
  <c r="O252" i="17"/>
  <c r="P252" i="17" s="1"/>
  <c r="Q252" i="17" s="1"/>
  <c r="I11" i="17"/>
  <c r="O11" i="17"/>
  <c r="I21" i="17"/>
  <c r="O21" i="17"/>
  <c r="P21" i="17" s="1"/>
  <c r="Q21" i="17" s="1"/>
  <c r="I44" i="17"/>
  <c r="O44" i="17"/>
  <c r="P44" i="17" s="1"/>
  <c r="Q44" i="17" s="1"/>
  <c r="O53" i="17"/>
  <c r="I53" i="17"/>
  <c r="I307" i="17"/>
  <c r="O307" i="17"/>
  <c r="P307" i="17" s="1"/>
  <c r="Q307" i="17" s="1"/>
  <c r="I13" i="17"/>
  <c r="O13" i="17"/>
  <c r="P13" i="17" s="1"/>
  <c r="Q13" i="17" s="1"/>
  <c r="I26" i="17"/>
  <c r="O26" i="17"/>
  <c r="P26" i="17" s="1"/>
  <c r="O47" i="17"/>
  <c r="P47" i="17" s="1"/>
  <c r="Q47" i="17" s="1"/>
  <c r="I47" i="17"/>
  <c r="I55" i="17"/>
  <c r="O55" i="17"/>
  <c r="P55" i="17" s="1"/>
  <c r="Q55" i="17" s="1"/>
  <c r="I149" i="17"/>
  <c r="O149" i="17"/>
  <c r="P149" i="17" s="1"/>
  <c r="I8" i="17"/>
  <c r="O8" i="17"/>
  <c r="P8" i="17" s="1"/>
  <c r="Q8" i="17" s="1"/>
  <c r="I50" i="17"/>
  <c r="O50" i="17"/>
  <c r="I52" i="17"/>
  <c r="O52" i="17"/>
  <c r="P52" i="17" s="1"/>
  <c r="Q52" i="17" s="1"/>
  <c r="I188" i="17"/>
  <c r="O188" i="17"/>
  <c r="P188" i="17" s="1"/>
  <c r="I285" i="17"/>
  <c r="O285" i="17"/>
  <c r="P285" i="17" s="1"/>
  <c r="Q285" i="17" s="1"/>
  <c r="O25" i="17"/>
  <c r="P25" i="17" s="1"/>
  <c r="Q25" i="17" s="1"/>
  <c r="Q26" i="17"/>
  <c r="Q70" i="17"/>
  <c r="Q78" i="17"/>
  <c r="P83" i="17"/>
  <c r="Q83" i="17" s="1"/>
  <c r="O95" i="17"/>
  <c r="P95" i="17" s="1"/>
  <c r="Q95" i="17" s="1"/>
  <c r="I95" i="17"/>
  <c r="O121" i="17"/>
  <c r="I121" i="17"/>
  <c r="I150" i="17"/>
  <c r="O150" i="17"/>
  <c r="P150" i="17" s="1"/>
  <c r="Q150" i="17" s="1"/>
  <c r="O183" i="17"/>
  <c r="P183" i="17" s="1"/>
  <c r="Q183" i="17" s="1"/>
  <c r="O291" i="17"/>
  <c r="I291" i="17"/>
  <c r="O350" i="17"/>
  <c r="P350" i="17" s="1"/>
  <c r="Q350" i="17" s="1"/>
  <c r="I350" i="17"/>
  <c r="I10" i="17"/>
  <c r="O10" i="17"/>
  <c r="P10" i="17" s="1"/>
  <c r="I41" i="17"/>
  <c r="O41" i="17"/>
  <c r="P41" i="17" s="1"/>
  <c r="Q41" i="17" s="1"/>
  <c r="P42" i="17"/>
  <c r="I74" i="17"/>
  <c r="O74" i="17"/>
  <c r="P74" i="17" s="1"/>
  <c r="Q74" i="17" s="1"/>
  <c r="O93" i="17"/>
  <c r="I93" i="17"/>
  <c r="O143" i="17"/>
  <c r="P143" i="17" s="1"/>
  <c r="Q143" i="17" s="1"/>
  <c r="I143" i="17"/>
  <c r="I152" i="17"/>
  <c r="O152" i="17"/>
  <c r="I157" i="17"/>
  <c r="O157" i="17"/>
  <c r="P157" i="17" s="1"/>
  <c r="I166" i="17"/>
  <c r="O166" i="17"/>
  <c r="P166" i="17" s="1"/>
  <c r="Q166" i="17" s="1"/>
  <c r="O169" i="17"/>
  <c r="P169" i="17" s="1"/>
  <c r="I169" i="17"/>
  <c r="I190" i="17"/>
  <c r="O190" i="17"/>
  <c r="P190" i="17" s="1"/>
  <c r="O245" i="17"/>
  <c r="I245" i="17"/>
  <c r="O272" i="17"/>
  <c r="P272" i="17" s="1"/>
  <c r="Q272" i="17" s="1"/>
  <c r="I272" i="17"/>
  <c r="I337" i="17"/>
  <c r="O337" i="17"/>
  <c r="P337" i="17" s="1"/>
  <c r="I388" i="17"/>
  <c r="O388" i="17"/>
  <c r="P388" i="17" s="1"/>
  <c r="Q388" i="17" s="1"/>
  <c r="O9" i="17"/>
  <c r="P9" i="17" s="1"/>
  <c r="Q9" i="17" s="1"/>
  <c r="Q10" i="17"/>
  <c r="O18" i="17"/>
  <c r="P18" i="17" s="1"/>
  <c r="Q18" i="17" s="1"/>
  <c r="I23" i="17"/>
  <c r="P23" i="17" s="1"/>
  <c r="Q23" i="17" s="1"/>
  <c r="I42" i="17"/>
  <c r="I45" i="17"/>
  <c r="P45" i="17" s="1"/>
  <c r="Q45" i="17" s="1"/>
  <c r="O56" i="17"/>
  <c r="P56" i="17" s="1"/>
  <c r="Q56" i="17" s="1"/>
  <c r="I56" i="17"/>
  <c r="O79" i="17"/>
  <c r="P79" i="17" s="1"/>
  <c r="Q79" i="17" s="1"/>
  <c r="I79" i="17"/>
  <c r="I82" i="17"/>
  <c r="O82" i="17"/>
  <c r="P82" i="17" s="1"/>
  <c r="I104" i="17"/>
  <c r="O104" i="17"/>
  <c r="P104" i="17" s="1"/>
  <c r="I125" i="17"/>
  <c r="O125" i="17"/>
  <c r="I131" i="17"/>
  <c r="O131" i="17"/>
  <c r="O142" i="17"/>
  <c r="I142" i="17"/>
  <c r="I153" i="17"/>
  <c r="P153" i="17" s="1"/>
  <c r="Q153" i="17" s="1"/>
  <c r="Q157" i="17"/>
  <c r="Q169" i="17"/>
  <c r="I171" i="17"/>
  <c r="O171" i="17"/>
  <c r="I203" i="17"/>
  <c r="O203" i="17"/>
  <c r="P203" i="17" s="1"/>
  <c r="O287" i="17"/>
  <c r="I287" i="17"/>
  <c r="I288" i="17"/>
  <c r="P288" i="17" s="1"/>
  <c r="Q288" i="17" s="1"/>
  <c r="P308" i="17"/>
  <c r="I324" i="17"/>
  <c r="O324" i="17"/>
  <c r="P324" i="17" s="1"/>
  <c r="P7" i="17"/>
  <c r="O22" i="17"/>
  <c r="P22" i="17" s="1"/>
  <c r="I35" i="17"/>
  <c r="P35" i="17" s="1"/>
  <c r="Q35" i="17" s="1"/>
  <c r="Q42" i="17"/>
  <c r="P48" i="17"/>
  <c r="Q82" i="17"/>
  <c r="I107" i="17"/>
  <c r="O107" i="17"/>
  <c r="P107" i="17" s="1"/>
  <c r="Q107" i="17" s="1"/>
  <c r="I127" i="17"/>
  <c r="O127" i="17"/>
  <c r="I133" i="17"/>
  <c r="O133" i="17"/>
  <c r="P133" i="17" s="1"/>
  <c r="Q133" i="17" s="1"/>
  <c r="I136" i="17"/>
  <c r="P136" i="17" s="1"/>
  <c r="Q136" i="17" s="1"/>
  <c r="I165" i="17"/>
  <c r="O165" i="17"/>
  <c r="P165" i="17" s="1"/>
  <c r="O216" i="17"/>
  <c r="I216" i="17"/>
  <c r="I218" i="17"/>
  <c r="O218" i="17"/>
  <c r="P218" i="17" s="1"/>
  <c r="Q218" i="17" s="1"/>
  <c r="I219" i="17"/>
  <c r="O219" i="17"/>
  <c r="P219" i="17" s="1"/>
  <c r="O281" i="17"/>
  <c r="P281" i="17" s="1"/>
  <c r="I281" i="17"/>
  <c r="I308" i="17"/>
  <c r="I54" i="17"/>
  <c r="O54" i="17"/>
  <c r="P54" i="17" s="1"/>
  <c r="I66" i="17"/>
  <c r="O66" i="17"/>
  <c r="I92" i="17"/>
  <c r="O92" i="17"/>
  <c r="P92" i="17" s="1"/>
  <c r="Q92" i="17" s="1"/>
  <c r="Q128" i="17"/>
  <c r="P130" i="17"/>
  <c r="Q130" i="17" s="1"/>
  <c r="I156" i="17"/>
  <c r="O156" i="17"/>
  <c r="I180" i="17"/>
  <c r="O180" i="17"/>
  <c r="I181" i="17"/>
  <c r="P181" i="17" s="1"/>
  <c r="Q181" i="17" s="1"/>
  <c r="Q197" i="17"/>
  <c r="P202" i="17"/>
  <c r="Q202" i="17" s="1"/>
  <c r="Q219" i="17"/>
  <c r="I260" i="17"/>
  <c r="O260" i="17"/>
  <c r="P260" i="17" s="1"/>
  <c r="Q260" i="17" s="1"/>
  <c r="Q281" i="17"/>
  <c r="I283" i="17"/>
  <c r="O283" i="17"/>
  <c r="P283" i="17" s="1"/>
  <c r="Q283" i="17" s="1"/>
  <c r="I315" i="17"/>
  <c r="O315" i="17"/>
  <c r="P315" i="17" s="1"/>
  <c r="Q315" i="17" s="1"/>
  <c r="O6" i="17"/>
  <c r="Q7" i="17"/>
  <c r="O15" i="17"/>
  <c r="P15" i="17" s="1"/>
  <c r="Q15" i="17" s="1"/>
  <c r="I15" i="17"/>
  <c r="O16" i="17"/>
  <c r="I19" i="17"/>
  <c r="P19" i="17" s="1"/>
  <c r="Q19" i="17" s="1"/>
  <c r="Q22" i="17"/>
  <c r="I29" i="17"/>
  <c r="O29" i="17"/>
  <c r="P29" i="17" s="1"/>
  <c r="Q29" i="17" s="1"/>
  <c r="O36" i="17"/>
  <c r="P36" i="17" s="1"/>
  <c r="Q36" i="17" s="1"/>
  <c r="O43" i="17"/>
  <c r="P43" i="17" s="1"/>
  <c r="Q43" i="17" s="1"/>
  <c r="I43" i="17"/>
  <c r="Q48" i="17"/>
  <c r="Q54" i="17"/>
  <c r="I69" i="17"/>
  <c r="O69" i="17"/>
  <c r="P69" i="17" s="1"/>
  <c r="Q69" i="17" s="1"/>
  <c r="O105" i="17"/>
  <c r="P105" i="17" s="1"/>
  <c r="Q105" i="17" s="1"/>
  <c r="I110" i="17"/>
  <c r="O110" i="17"/>
  <c r="P110" i="17" s="1"/>
  <c r="Q110" i="17" s="1"/>
  <c r="O113" i="17"/>
  <c r="P113" i="17" s="1"/>
  <c r="Q113" i="17" s="1"/>
  <c r="I115" i="17"/>
  <c r="O115" i="17"/>
  <c r="P115" i="17" s="1"/>
  <c r="Q115" i="17" s="1"/>
  <c r="I120" i="17"/>
  <c r="P120" i="17" s="1"/>
  <c r="Q120" i="17" s="1"/>
  <c r="I130" i="17"/>
  <c r="O135" i="17"/>
  <c r="P155" i="17"/>
  <c r="Q155" i="17" s="1"/>
  <c r="I168" i="17"/>
  <c r="P168" i="17" s="1"/>
  <c r="Q168" i="17" s="1"/>
  <c r="Q184" i="17"/>
  <c r="O201" i="17"/>
  <c r="I201" i="17"/>
  <c r="I202" i="17"/>
  <c r="I215" i="17"/>
  <c r="O215" i="17"/>
  <c r="P215" i="17" s="1"/>
  <c r="Q215" i="17" s="1"/>
  <c r="I221" i="17"/>
  <c r="O221" i="17"/>
  <c r="P221" i="17" s="1"/>
  <c r="O224" i="17"/>
  <c r="I224" i="17"/>
  <c r="I233" i="17"/>
  <c r="O233" i="17"/>
  <c r="P233" i="17" s="1"/>
  <c r="Q233" i="17" s="1"/>
  <c r="I255" i="17"/>
  <c r="P255" i="17" s="1"/>
  <c r="Q255" i="17" s="1"/>
  <c r="I258" i="17"/>
  <c r="P258" i="17" s="1"/>
  <c r="Q258" i="17" s="1"/>
  <c r="O276" i="17"/>
  <c r="P276" i="17" s="1"/>
  <c r="Q276" i="17" s="1"/>
  <c r="I276" i="17"/>
  <c r="I280" i="17"/>
  <c r="O280" i="17"/>
  <c r="P280" i="17" s="1"/>
  <c r="Q280" i="17" s="1"/>
  <c r="I338" i="17"/>
  <c r="O338" i="17"/>
  <c r="P338" i="17" s="1"/>
  <c r="I6" i="17"/>
  <c r="I16" i="17"/>
  <c r="O34" i="17"/>
  <c r="I38" i="17"/>
  <c r="O38" i="17"/>
  <c r="P38" i="17" s="1"/>
  <c r="I46" i="17"/>
  <c r="O46" i="17"/>
  <c r="P46" i="17" s="1"/>
  <c r="P84" i="17"/>
  <c r="Q84" i="17" s="1"/>
  <c r="O99" i="17"/>
  <c r="P99" i="17" s="1"/>
  <c r="Q99" i="17" s="1"/>
  <c r="I113" i="17"/>
  <c r="I135" i="17"/>
  <c r="O137" i="17"/>
  <c r="Q149" i="17"/>
  <c r="I155" i="17"/>
  <c r="I191" i="17"/>
  <c r="P191" i="17" s="1"/>
  <c r="Q191" i="17" s="1"/>
  <c r="I198" i="17"/>
  <c r="O198" i="17"/>
  <c r="P198" i="17" s="1"/>
  <c r="I227" i="17"/>
  <c r="O227" i="17"/>
  <c r="P227" i="17" s="1"/>
  <c r="Q227" i="17" s="1"/>
  <c r="I273" i="17"/>
  <c r="O273" i="17"/>
  <c r="I295" i="17"/>
  <c r="O295" i="17"/>
  <c r="P295" i="17" s="1"/>
  <c r="I34" i="17"/>
  <c r="Q46" i="17"/>
  <c r="O51" i="17"/>
  <c r="I51" i="17"/>
  <c r="O57" i="17"/>
  <c r="P57" i="17" s="1"/>
  <c r="Q57" i="17" s="1"/>
  <c r="O67" i="17"/>
  <c r="P67" i="17" s="1"/>
  <c r="Q67" i="17" s="1"/>
  <c r="I72" i="17"/>
  <c r="O72" i="17"/>
  <c r="P72" i="17" s="1"/>
  <c r="Q72" i="17" s="1"/>
  <c r="Q73" i="17"/>
  <c r="O75" i="17"/>
  <c r="P75" i="17" s="1"/>
  <c r="Q75" i="17" s="1"/>
  <c r="I77" i="17"/>
  <c r="O77" i="17"/>
  <c r="P77" i="17" s="1"/>
  <c r="Q77" i="17" s="1"/>
  <c r="I84" i="17"/>
  <c r="P108" i="17"/>
  <c r="Q108" i="17" s="1"/>
  <c r="I112" i="17"/>
  <c r="O112" i="17"/>
  <c r="P112" i="17" s="1"/>
  <c r="I122" i="17"/>
  <c r="P122" i="17" s="1"/>
  <c r="Q122" i="17" s="1"/>
  <c r="O123" i="17"/>
  <c r="I123" i="17"/>
  <c r="P126" i="17"/>
  <c r="Q126" i="17" s="1"/>
  <c r="I129" i="17"/>
  <c r="O129" i="17"/>
  <c r="P129" i="17" s="1"/>
  <c r="Q129" i="17" s="1"/>
  <c r="I132" i="17"/>
  <c r="O132" i="17"/>
  <c r="P132" i="17" s="1"/>
  <c r="Q132" i="17" s="1"/>
  <c r="I137" i="17"/>
  <c r="I154" i="17"/>
  <c r="O154" i="17"/>
  <c r="P154" i="17" s="1"/>
  <c r="Q154" i="17" s="1"/>
  <c r="P158" i="17"/>
  <c r="Q158" i="17" s="1"/>
  <c r="O161" i="17"/>
  <c r="I161" i="17"/>
  <c r="O167" i="17"/>
  <c r="I167" i="17"/>
  <c r="I182" i="17"/>
  <c r="O182" i="17"/>
  <c r="P182" i="17" s="1"/>
  <c r="Q182" i="17" s="1"/>
  <c r="O213" i="17"/>
  <c r="P213" i="17" s="1"/>
  <c r="I229" i="17"/>
  <c r="O229" i="17"/>
  <c r="P229" i="17" s="1"/>
  <c r="Q229" i="17" s="1"/>
  <c r="O306" i="17"/>
  <c r="P306" i="17" s="1"/>
  <c r="Q306" i="17" s="1"/>
  <c r="I306" i="17"/>
  <c r="O40" i="17"/>
  <c r="P40" i="17" s="1"/>
  <c r="Q40" i="17" s="1"/>
  <c r="O73" i="17"/>
  <c r="P73" i="17" s="1"/>
  <c r="O76" i="17"/>
  <c r="P76" i="17" s="1"/>
  <c r="Q76" i="17" s="1"/>
  <c r="O111" i="17"/>
  <c r="P111" i="17" s="1"/>
  <c r="Q111" i="17" s="1"/>
  <c r="Q112" i="17"/>
  <c r="O114" i="17"/>
  <c r="P114" i="17" s="1"/>
  <c r="Q114" i="17" s="1"/>
  <c r="O134" i="17"/>
  <c r="P134" i="17" s="1"/>
  <c r="Q134" i="17" s="1"/>
  <c r="I134" i="17"/>
  <c r="O159" i="17"/>
  <c r="P159" i="17" s="1"/>
  <c r="Q159" i="17" s="1"/>
  <c r="I159" i="17"/>
  <c r="Q163" i="17"/>
  <c r="O192" i="17"/>
  <c r="P192" i="17" s="1"/>
  <c r="Q192" i="17" s="1"/>
  <c r="I192" i="17"/>
  <c r="O194" i="17"/>
  <c r="P194" i="17" s="1"/>
  <c r="Q194" i="17" s="1"/>
  <c r="O217" i="17"/>
  <c r="P217" i="17" s="1"/>
  <c r="Q217" i="17" s="1"/>
  <c r="I223" i="17"/>
  <c r="O223" i="17"/>
  <c r="I253" i="17"/>
  <c r="O253" i="17"/>
  <c r="P253" i="17" s="1"/>
  <c r="Q253" i="17" s="1"/>
  <c r="I256" i="17"/>
  <c r="O256" i="17"/>
  <c r="P256" i="17" s="1"/>
  <c r="Q256" i="17" s="1"/>
  <c r="O262" i="17"/>
  <c r="P262" i="17" s="1"/>
  <c r="Q262" i="17" s="1"/>
  <c r="I262" i="17"/>
  <c r="I286" i="17"/>
  <c r="O286" i="17"/>
  <c r="P286" i="17" s="1"/>
  <c r="Q286" i="17" s="1"/>
  <c r="I305" i="17"/>
  <c r="O305" i="17"/>
  <c r="I309" i="17"/>
  <c r="O309" i="17"/>
  <c r="P309" i="17" s="1"/>
  <c r="Q309" i="17" s="1"/>
  <c r="P319" i="17"/>
  <c r="Q324" i="17"/>
  <c r="Q351" i="17"/>
  <c r="P354" i="17"/>
  <c r="Q354" i="17" s="1"/>
  <c r="I367" i="17"/>
  <c r="O367" i="17"/>
  <c r="O374" i="17"/>
  <c r="I374" i="17"/>
  <c r="O323" i="17"/>
  <c r="I323" i="17"/>
  <c r="I326" i="17"/>
  <c r="O326" i="17"/>
  <c r="P326" i="17" s="1"/>
  <c r="Q326" i="17" s="1"/>
  <c r="I345" i="17"/>
  <c r="O345" i="17"/>
  <c r="O457" i="17"/>
  <c r="I457" i="17"/>
  <c r="I504" i="17"/>
  <c r="O504" i="17"/>
  <c r="P504" i="17" s="1"/>
  <c r="Q504" i="17" s="1"/>
  <c r="Q319" i="17"/>
  <c r="O335" i="17"/>
  <c r="P335" i="17" s="1"/>
  <c r="Q335" i="17" s="1"/>
  <c r="O443" i="17"/>
  <c r="I443" i="17"/>
  <c r="O490" i="17"/>
  <c r="I490" i="17"/>
  <c r="Q318" i="17"/>
  <c r="I344" i="17"/>
  <c r="O344" i="17"/>
  <c r="I369" i="17"/>
  <c r="O369" i="17"/>
  <c r="P369" i="17" s="1"/>
  <c r="Q369" i="17" s="1"/>
  <c r="I389" i="17"/>
  <c r="O389" i="17"/>
  <c r="P402" i="17"/>
  <c r="Q402" i="17" s="1"/>
  <c r="O427" i="17"/>
  <c r="P427" i="17" s="1"/>
  <c r="I427" i="17"/>
  <c r="O214" i="17"/>
  <c r="P214" i="17" s="1"/>
  <c r="Q214" i="17" s="1"/>
  <c r="I214" i="17"/>
  <c r="I247" i="17"/>
  <c r="O247" i="17"/>
  <c r="P247" i="17" s="1"/>
  <c r="Q247" i="17" s="1"/>
  <c r="I304" i="17"/>
  <c r="O304" i="17"/>
  <c r="P304" i="17" s="1"/>
  <c r="I310" i="17"/>
  <c r="P310" i="17" s="1"/>
  <c r="Q310" i="17" s="1"/>
  <c r="I366" i="17"/>
  <c r="O366" i="17"/>
  <c r="P366" i="17" s="1"/>
  <c r="I402" i="17"/>
  <c r="O408" i="17"/>
  <c r="I408" i="17"/>
  <c r="I439" i="17"/>
  <c r="O439" i="17"/>
  <c r="P439" i="17" s="1"/>
  <c r="Q439" i="17" s="1"/>
  <c r="O449" i="17"/>
  <c r="I449" i="17"/>
  <c r="O63" i="17"/>
  <c r="P63" i="17" s="1"/>
  <c r="I63" i="17"/>
  <c r="I98" i="17"/>
  <c r="P98" i="17" s="1"/>
  <c r="Q98" i="17" s="1"/>
  <c r="O101" i="17"/>
  <c r="P101" i="17" s="1"/>
  <c r="I101" i="17"/>
  <c r="I140" i="17"/>
  <c r="O140" i="17"/>
  <c r="O162" i="17"/>
  <c r="P162" i="17" s="1"/>
  <c r="Q162" i="17" s="1"/>
  <c r="Q188" i="17"/>
  <c r="O195" i="17"/>
  <c r="P195" i="17" s="1"/>
  <c r="Q195" i="17" s="1"/>
  <c r="Q222" i="17"/>
  <c r="O225" i="17"/>
  <c r="P225" i="17" s="1"/>
  <c r="Q225" i="17" s="1"/>
  <c r="O242" i="17"/>
  <c r="P242" i="17" s="1"/>
  <c r="Q242" i="17" s="1"/>
  <c r="O244" i="17"/>
  <c r="P244" i="17" s="1"/>
  <c r="Q244" i="17" s="1"/>
  <c r="O251" i="17"/>
  <c r="I251" i="17"/>
  <c r="I257" i="17"/>
  <c r="O257" i="17"/>
  <c r="P257" i="17" s="1"/>
  <c r="O259" i="17"/>
  <c r="P259" i="17" s="1"/>
  <c r="Q259" i="17" s="1"/>
  <c r="I259" i="17"/>
  <c r="I274" i="17"/>
  <c r="O274" i="17"/>
  <c r="P274" i="17" s="1"/>
  <c r="I275" i="17"/>
  <c r="P275" i="17" s="1"/>
  <c r="Q275" i="17" s="1"/>
  <c r="O294" i="17"/>
  <c r="P294" i="17" s="1"/>
  <c r="Q294" i="17" s="1"/>
  <c r="I294" i="17"/>
  <c r="O303" i="17"/>
  <c r="P303" i="17" s="1"/>
  <c r="Q303" i="17" s="1"/>
  <c r="Q304" i="17"/>
  <c r="O317" i="17"/>
  <c r="I317" i="17"/>
  <c r="O334" i="17"/>
  <c r="P334" i="17" s="1"/>
  <c r="I334" i="17"/>
  <c r="I346" i="17"/>
  <c r="O346" i="17"/>
  <c r="O12" i="17"/>
  <c r="P12" i="17" s="1"/>
  <c r="Q12" i="17" s="1"/>
  <c r="O28" i="17"/>
  <c r="P28" i="17" s="1"/>
  <c r="Q28" i="17" s="1"/>
  <c r="Q38" i="17"/>
  <c r="Q63" i="17"/>
  <c r="O65" i="17"/>
  <c r="P65" i="17" s="1"/>
  <c r="Q65" i="17" s="1"/>
  <c r="O68" i="17"/>
  <c r="Q101" i="17"/>
  <c r="O103" i="17"/>
  <c r="Q104" i="17"/>
  <c r="O106" i="17"/>
  <c r="O141" i="17"/>
  <c r="O164" i="17"/>
  <c r="P164" i="17" s="1"/>
  <c r="Q164" i="17" s="1"/>
  <c r="Q186" i="17"/>
  <c r="Q187" i="17"/>
  <c r="Q198" i="17"/>
  <c r="Q221" i="17"/>
  <c r="Q248" i="17"/>
  <c r="Q274" i="17"/>
  <c r="O340" i="17"/>
  <c r="P340" i="17" s="1"/>
  <c r="Q340" i="17" s="1"/>
  <c r="O343" i="17"/>
  <c r="P343" i="17" s="1"/>
  <c r="Q343" i="17" s="1"/>
  <c r="I343" i="17"/>
  <c r="I12" i="17"/>
  <c r="I28" i="17"/>
  <c r="I65" i="17"/>
  <c r="I68" i="17"/>
  <c r="O71" i="17"/>
  <c r="P71" i="17" s="1"/>
  <c r="Q71" i="17" s="1"/>
  <c r="I71" i="17"/>
  <c r="I103" i="17"/>
  <c r="I106" i="17"/>
  <c r="O109" i="17"/>
  <c r="I109" i="17"/>
  <c r="O138" i="17"/>
  <c r="I138" i="17"/>
  <c r="I141" i="17"/>
  <c r="O151" i="17"/>
  <c r="P151" i="17" s="1"/>
  <c r="Q151" i="17" s="1"/>
  <c r="O160" i="17"/>
  <c r="P160" i="17" s="1"/>
  <c r="Q160" i="17" s="1"/>
  <c r="I160" i="17"/>
  <c r="I163" i="17"/>
  <c r="O163" i="17"/>
  <c r="P163" i="17" s="1"/>
  <c r="I164" i="17"/>
  <c r="O170" i="17"/>
  <c r="P170" i="17" s="1"/>
  <c r="Q170" i="17" s="1"/>
  <c r="Q172" i="17"/>
  <c r="I193" i="17"/>
  <c r="O193" i="17"/>
  <c r="P193" i="17" s="1"/>
  <c r="Q193" i="17" s="1"/>
  <c r="I196" i="17"/>
  <c r="O196" i="17"/>
  <c r="P196" i="17" s="1"/>
  <c r="O197" i="17"/>
  <c r="P197" i="17" s="1"/>
  <c r="I211" i="17"/>
  <c r="P211" i="17" s="1"/>
  <c r="Q211" i="17" s="1"/>
  <c r="O246" i="17"/>
  <c r="P246" i="17" s="1"/>
  <c r="Q246" i="17" s="1"/>
  <c r="I246" i="17"/>
  <c r="P278" i="17"/>
  <c r="Q278" i="17" s="1"/>
  <c r="I289" i="17"/>
  <c r="O289" i="17"/>
  <c r="O292" i="17"/>
  <c r="I292" i="17"/>
  <c r="I312" i="17"/>
  <c r="O312" i="17"/>
  <c r="Q320" i="17"/>
  <c r="O321" i="17"/>
  <c r="P321" i="17" s="1"/>
  <c r="Q321" i="17" s="1"/>
  <c r="O339" i="17"/>
  <c r="I339" i="17"/>
  <c r="O348" i="17"/>
  <c r="P348" i="17" s="1"/>
  <c r="Q348" i="17" s="1"/>
  <c r="I348" i="17"/>
  <c r="O386" i="17"/>
  <c r="P386" i="17" s="1"/>
  <c r="Q386" i="17" s="1"/>
  <c r="I386" i="17"/>
  <c r="O184" i="17"/>
  <c r="P184" i="17" s="1"/>
  <c r="Q190" i="17"/>
  <c r="Q196" i="17"/>
  <c r="I241" i="17"/>
  <c r="O241" i="17"/>
  <c r="O243" i="17"/>
  <c r="I243" i="17"/>
  <c r="O248" i="17"/>
  <c r="P248" i="17" s="1"/>
  <c r="O261" i="17"/>
  <c r="P261" i="17" s="1"/>
  <c r="Q261" i="17" s="1"/>
  <c r="I277" i="17"/>
  <c r="O277" i="17"/>
  <c r="P277" i="17" s="1"/>
  <c r="Q277" i="17" s="1"/>
  <c r="O279" i="17"/>
  <c r="P279" i="17" s="1"/>
  <c r="Q279" i="17" s="1"/>
  <c r="Q290" i="17"/>
  <c r="O313" i="17"/>
  <c r="P313" i="17" s="1"/>
  <c r="Q313" i="17" s="1"/>
  <c r="O325" i="17"/>
  <c r="P325" i="17" s="1"/>
  <c r="Q325" i="17" s="1"/>
  <c r="O351" i="17"/>
  <c r="P351" i="17" s="1"/>
  <c r="I351" i="17"/>
  <c r="I378" i="17"/>
  <c r="O378" i="17"/>
  <c r="P378" i="17" s="1"/>
  <c r="Q378" i="17" s="1"/>
  <c r="O398" i="17"/>
  <c r="P398" i="17" s="1"/>
  <c r="Q398" i="17" s="1"/>
  <c r="P406" i="17"/>
  <c r="Q406" i="17" s="1"/>
  <c r="I411" i="17"/>
  <c r="O411" i="17"/>
  <c r="Q165" i="17"/>
  <c r="Q203" i="17"/>
  <c r="Q212" i="17"/>
  <c r="O220" i="17"/>
  <c r="P220" i="17" s="1"/>
  <c r="Q220" i="17" s="1"/>
  <c r="O228" i="17"/>
  <c r="I228" i="17"/>
  <c r="O234" i="17"/>
  <c r="I234" i="17"/>
  <c r="Q308" i="17"/>
  <c r="O311" i="17"/>
  <c r="P311" i="17" s="1"/>
  <c r="Q311" i="17" s="1"/>
  <c r="O314" i="17"/>
  <c r="O322" i="17"/>
  <c r="P322" i="17" s="1"/>
  <c r="Q322" i="17" s="1"/>
  <c r="I322" i="17"/>
  <c r="O336" i="17"/>
  <c r="P336" i="17" s="1"/>
  <c r="I336" i="17"/>
  <c r="O341" i="17"/>
  <c r="I341" i="17"/>
  <c r="O349" i="17"/>
  <c r="I349" i="17"/>
  <c r="O200" i="17"/>
  <c r="Q213" i="17"/>
  <c r="O230" i="17"/>
  <c r="I230" i="17"/>
  <c r="O264" i="17"/>
  <c r="P264" i="17" s="1"/>
  <c r="Q264" i="17" s="1"/>
  <c r="I293" i="17"/>
  <c r="O293" i="17"/>
  <c r="P293" i="17" s="1"/>
  <c r="Q293" i="17" s="1"/>
  <c r="I314" i="17"/>
  <c r="Q334" i="17"/>
  <c r="O385" i="17"/>
  <c r="I385" i="17"/>
  <c r="I200" i="17"/>
  <c r="O232" i="17"/>
  <c r="P232" i="17" s="1"/>
  <c r="Q232" i="17" s="1"/>
  <c r="Q249" i="17"/>
  <c r="I264" i="17"/>
  <c r="I290" i="17"/>
  <c r="O290" i="17"/>
  <c r="P290" i="17" s="1"/>
  <c r="Q295" i="17"/>
  <c r="O347" i="17"/>
  <c r="P347" i="17" s="1"/>
  <c r="Q347" i="17" s="1"/>
  <c r="I347" i="17"/>
  <c r="O352" i="17"/>
  <c r="P352" i="17" s="1"/>
  <c r="Q352" i="17" s="1"/>
  <c r="I379" i="17"/>
  <c r="P379" i="17" s="1"/>
  <c r="Q379" i="17" s="1"/>
  <c r="O382" i="17"/>
  <c r="P382" i="17" s="1"/>
  <c r="Q382" i="17" s="1"/>
  <c r="I382" i="17"/>
  <c r="I403" i="17"/>
  <c r="O403" i="17"/>
  <c r="P403" i="17" s="1"/>
  <c r="Q403" i="17" s="1"/>
  <c r="I409" i="17"/>
  <c r="O409" i="17"/>
  <c r="O432" i="17"/>
  <c r="I432" i="17"/>
  <c r="Q257" i="17"/>
  <c r="O284" i="17"/>
  <c r="P284" i="17" s="1"/>
  <c r="Q284" i="17" s="1"/>
  <c r="O318" i="17"/>
  <c r="P318" i="17" s="1"/>
  <c r="I353" i="17"/>
  <c r="O353" i="17"/>
  <c r="P353" i="17" s="1"/>
  <c r="O355" i="17"/>
  <c r="I355" i="17"/>
  <c r="O356" i="17"/>
  <c r="P356" i="17" s="1"/>
  <c r="Q356" i="17" s="1"/>
  <c r="Q357" i="17"/>
  <c r="P368" i="17"/>
  <c r="Q368" i="17" s="1"/>
  <c r="I376" i="17"/>
  <c r="O376" i="17"/>
  <c r="P376" i="17" s="1"/>
  <c r="Q376" i="17" s="1"/>
  <c r="I380" i="17"/>
  <c r="O380" i="17"/>
  <c r="P380" i="17" s="1"/>
  <c r="O415" i="17"/>
  <c r="P415" i="17" s="1"/>
  <c r="Q415" i="17" s="1"/>
  <c r="I415" i="17"/>
  <c r="O430" i="17"/>
  <c r="P430" i="17" s="1"/>
  <c r="Q430" i="17" s="1"/>
  <c r="I434" i="17"/>
  <c r="O434" i="17"/>
  <c r="I442" i="17"/>
  <c r="O442" i="17"/>
  <c r="P442" i="17" s="1"/>
  <c r="I461" i="17"/>
  <c r="O461" i="17"/>
  <c r="I472" i="17"/>
  <c r="O472" i="17"/>
  <c r="I477" i="17"/>
  <c r="O477" i="17"/>
  <c r="P477" i="17" s="1"/>
  <c r="Q477" i="17" s="1"/>
  <c r="O489" i="17"/>
  <c r="P489" i="17" s="1"/>
  <c r="Q489" i="17" s="1"/>
  <c r="I489" i="17"/>
  <c r="P516" i="17"/>
  <c r="I433" i="17"/>
  <c r="O433" i="17"/>
  <c r="I441" i="17"/>
  <c r="O441" i="17"/>
  <c r="P441" i="17" s="1"/>
  <c r="Q441" i="17" s="1"/>
  <c r="Q442" i="17"/>
  <c r="I447" i="17"/>
  <c r="O447" i="17"/>
  <c r="P447" i="17" s="1"/>
  <c r="Q447" i="17" s="1"/>
  <c r="I450" i="17"/>
  <c r="O450" i="17"/>
  <c r="I493" i="17"/>
  <c r="O493" i="17"/>
  <c r="P493" i="17" s="1"/>
  <c r="Q493" i="17" s="1"/>
  <c r="I518" i="17"/>
  <c r="O518" i="17"/>
  <c r="O622" i="17"/>
  <c r="I622" i="17"/>
  <c r="I471" i="17"/>
  <c r="O471" i="17"/>
  <c r="P471" i="17" s="1"/>
  <c r="Q471" i="17" s="1"/>
  <c r="Q508" i="17"/>
  <c r="Q516" i="17"/>
  <c r="O534" i="17"/>
  <c r="P534" i="17" s="1"/>
  <c r="Q534" i="17" s="1"/>
  <c r="I534" i="17"/>
  <c r="O554" i="17"/>
  <c r="I554" i="17"/>
  <c r="I564" i="17"/>
  <c r="O564" i="17"/>
  <c r="P564" i="17" s="1"/>
  <c r="Q564" i="17" s="1"/>
  <c r="Q565" i="17"/>
  <c r="I613" i="17"/>
  <c r="O613" i="17"/>
  <c r="P613" i="17" s="1"/>
  <c r="Q613" i="17" s="1"/>
  <c r="I435" i="17"/>
  <c r="O435" i="17"/>
  <c r="P435" i="17" s="1"/>
  <c r="Q435" i="17" s="1"/>
  <c r="I440" i="17"/>
  <c r="P440" i="17" s="1"/>
  <c r="Q440" i="17" s="1"/>
  <c r="O444" i="17"/>
  <c r="I444" i="17"/>
  <c r="O567" i="17"/>
  <c r="P567" i="17" s="1"/>
  <c r="Q567" i="17" s="1"/>
  <c r="I567" i="17"/>
  <c r="O593" i="17"/>
  <c r="P593" i="17" s="1"/>
  <c r="Q593" i="17" s="1"/>
  <c r="I593" i="17"/>
  <c r="I458" i="17"/>
  <c r="O458" i="17"/>
  <c r="P458" i="17" s="1"/>
  <c r="Q458" i="17" s="1"/>
  <c r="O476" i="17"/>
  <c r="I476" i="17"/>
  <c r="O492" i="17"/>
  <c r="P492" i="17" s="1"/>
  <c r="Q492" i="17" s="1"/>
  <c r="I492" i="17"/>
  <c r="I525" i="17"/>
  <c r="O525" i="17"/>
  <c r="P525" i="17" s="1"/>
  <c r="Q282" i="17"/>
  <c r="Q338" i="17"/>
  <c r="O370" i="17"/>
  <c r="P370" i="17" s="1"/>
  <c r="I372" i="17"/>
  <c r="O372" i="17"/>
  <c r="P372" i="17" s="1"/>
  <c r="O387" i="17"/>
  <c r="I387" i="17"/>
  <c r="I405" i="17"/>
  <c r="O405" i="17"/>
  <c r="P405" i="17" s="1"/>
  <c r="Q427" i="17"/>
  <c r="I437" i="17"/>
  <c r="O437" i="17"/>
  <c r="O459" i="17"/>
  <c r="P459" i="17" s="1"/>
  <c r="Q459" i="17" s="1"/>
  <c r="O460" i="17"/>
  <c r="P460" i="17" s="1"/>
  <c r="Q460" i="17" s="1"/>
  <c r="I466" i="17"/>
  <c r="O466" i="17"/>
  <c r="P466" i="17" s="1"/>
  <c r="Q466" i="17" s="1"/>
  <c r="O470" i="17"/>
  <c r="P470" i="17" s="1"/>
  <c r="Q470" i="17" s="1"/>
  <c r="I470" i="17"/>
  <c r="I491" i="17"/>
  <c r="O491" i="17"/>
  <c r="O530" i="17"/>
  <c r="I530" i="17"/>
  <c r="O254" i="17"/>
  <c r="O316" i="17"/>
  <c r="Q336" i="17"/>
  <c r="Q337" i="17"/>
  <c r="Q366" i="17"/>
  <c r="O373" i="17"/>
  <c r="I373" i="17"/>
  <c r="P377" i="17"/>
  <c r="Q377" i="17" s="1"/>
  <c r="O381" i="17"/>
  <c r="P381" i="17" s="1"/>
  <c r="Q381" i="17" s="1"/>
  <c r="I384" i="17"/>
  <c r="O384" i="17"/>
  <c r="P384" i="17" s="1"/>
  <c r="Q384" i="17" s="1"/>
  <c r="O401" i="17"/>
  <c r="P401" i="17" s="1"/>
  <c r="Q401" i="17" s="1"/>
  <c r="I401" i="17"/>
  <c r="O407" i="17"/>
  <c r="I407" i="17"/>
  <c r="I416" i="17"/>
  <c r="O416" i="17"/>
  <c r="P416" i="17" s="1"/>
  <c r="Q416" i="17" s="1"/>
  <c r="I448" i="17"/>
  <c r="O448" i="17"/>
  <c r="P462" i="17"/>
  <c r="Q462" i="17" s="1"/>
  <c r="I501" i="17"/>
  <c r="O501" i="17"/>
  <c r="P501" i="17" s="1"/>
  <c r="Q501" i="17" s="1"/>
  <c r="I254" i="17"/>
  <c r="I316" i="17"/>
  <c r="I377" i="17"/>
  <c r="I381" i="17"/>
  <c r="O400" i="17"/>
  <c r="P400" i="17" s="1"/>
  <c r="Q400" i="17" s="1"/>
  <c r="P404" i="17"/>
  <c r="Q404" i="17" s="1"/>
  <c r="O419" i="17"/>
  <c r="P419" i="17" s="1"/>
  <c r="Q419" i="17" s="1"/>
  <c r="I438" i="17"/>
  <c r="P438" i="17" s="1"/>
  <c r="Q438" i="17" s="1"/>
  <c r="I462" i="17"/>
  <c r="P465" i="17"/>
  <c r="O494" i="17"/>
  <c r="P494" i="17" s="1"/>
  <c r="Q494" i="17" s="1"/>
  <c r="I494" i="17"/>
  <c r="I529" i="17"/>
  <c r="O529" i="17"/>
  <c r="P529" i="17" s="1"/>
  <c r="Q529" i="17" s="1"/>
  <c r="Q353" i="17"/>
  <c r="O375" i="17"/>
  <c r="P375" i="17" s="1"/>
  <c r="Q375" i="17" s="1"/>
  <c r="O383" i="17"/>
  <c r="I383" i="17"/>
  <c r="I397" i="17"/>
  <c r="O397" i="17"/>
  <c r="P397" i="17" s="1"/>
  <c r="Q397" i="17" s="1"/>
  <c r="O410" i="17"/>
  <c r="P410" i="17" s="1"/>
  <c r="Q410" i="17" s="1"/>
  <c r="O412" i="17"/>
  <c r="P412" i="17" s="1"/>
  <c r="Q412" i="17" s="1"/>
  <c r="O428" i="17"/>
  <c r="P428" i="17" s="1"/>
  <c r="Q428" i="17" s="1"/>
  <c r="I429" i="17"/>
  <c r="O429" i="17"/>
  <c r="P429" i="17" s="1"/>
  <c r="Q429" i="17" s="1"/>
  <c r="I431" i="17"/>
  <c r="O431" i="17"/>
  <c r="O486" i="17"/>
  <c r="P486" i="17" s="1"/>
  <c r="Q486" i="17" s="1"/>
  <c r="I486" i="17"/>
  <c r="O519" i="17"/>
  <c r="I519" i="17"/>
  <c r="O520" i="17"/>
  <c r="P520" i="17" s="1"/>
  <c r="Q520" i="17" s="1"/>
  <c r="O528" i="17"/>
  <c r="P528" i="17" s="1"/>
  <c r="Q528" i="17" s="1"/>
  <c r="I528" i="17"/>
  <c r="I531" i="17"/>
  <c r="O531" i="17"/>
  <c r="P531" i="17" s="1"/>
  <c r="O537" i="17"/>
  <c r="I537" i="17"/>
  <c r="I557" i="17"/>
  <c r="O557" i="17"/>
  <c r="O590" i="17"/>
  <c r="P590" i="17" s="1"/>
  <c r="Q590" i="17" s="1"/>
  <c r="I590" i="17"/>
  <c r="I616" i="17"/>
  <c r="O616" i="17"/>
  <c r="P616" i="17" s="1"/>
  <c r="Q616" i="17" s="1"/>
  <c r="I418" i="17"/>
  <c r="O418" i="17"/>
  <c r="O446" i="17"/>
  <c r="P446" i="17" s="1"/>
  <c r="I446" i="17"/>
  <c r="O456" i="17"/>
  <c r="I456" i="17"/>
  <c r="Q465" i="17"/>
  <c r="O506" i="17"/>
  <c r="P506" i="17" s="1"/>
  <c r="I506" i="17"/>
  <c r="O535" i="17"/>
  <c r="P535" i="17" s="1"/>
  <c r="Q535" i="17" s="1"/>
  <c r="I535" i="17"/>
  <c r="I550" i="17"/>
  <c r="O550" i="17"/>
  <c r="P550" i="17" s="1"/>
  <c r="P553" i="17"/>
  <c r="Q553" i="17" s="1"/>
  <c r="Q370" i="17"/>
  <c r="O414" i="17"/>
  <c r="I414" i="17"/>
  <c r="Q446" i="17"/>
  <c r="O478" i="17"/>
  <c r="I496" i="17"/>
  <c r="O496" i="17"/>
  <c r="I500" i="17"/>
  <c r="P500" i="17" s="1"/>
  <c r="Q500" i="17" s="1"/>
  <c r="I503" i="17"/>
  <c r="O503" i="17"/>
  <c r="P503" i="17" s="1"/>
  <c r="Q503" i="17" s="1"/>
  <c r="I517" i="17"/>
  <c r="O517" i="17"/>
  <c r="O568" i="17"/>
  <c r="I568" i="17"/>
  <c r="O399" i="17"/>
  <c r="P399" i="17" s="1"/>
  <c r="Q399" i="17" s="1"/>
  <c r="I399" i="17"/>
  <c r="O436" i="17"/>
  <c r="P436" i="17" s="1"/>
  <c r="Q436" i="17" s="1"/>
  <c r="O464" i="17"/>
  <c r="P464" i="17" s="1"/>
  <c r="Q464" i="17" s="1"/>
  <c r="O468" i="17"/>
  <c r="I468" i="17"/>
  <c r="Q469" i="17"/>
  <c r="O475" i="17"/>
  <c r="P475" i="17" s="1"/>
  <c r="I475" i="17"/>
  <c r="I478" i="17"/>
  <c r="P495" i="17"/>
  <c r="Q495" i="17" s="1"/>
  <c r="P505" i="17"/>
  <c r="Q505" i="17" s="1"/>
  <c r="O509" i="17"/>
  <c r="I509" i="17"/>
  <c r="I580" i="17"/>
  <c r="O580" i="17"/>
  <c r="P580" i="17" s="1"/>
  <c r="Q580" i="17" s="1"/>
  <c r="Q372" i="17"/>
  <c r="I463" i="17"/>
  <c r="O463" i="17"/>
  <c r="P463" i="17" s="1"/>
  <c r="Q463" i="17" s="1"/>
  <c r="I499" i="17"/>
  <c r="O499" i="17"/>
  <c r="P499" i="17" s="1"/>
  <c r="Q499" i="17" s="1"/>
  <c r="O508" i="17"/>
  <c r="P508" i="17" s="1"/>
  <c r="O588" i="17"/>
  <c r="P588" i="17" s="1"/>
  <c r="Q588" i="17" s="1"/>
  <c r="I588" i="17"/>
  <c r="I628" i="17"/>
  <c r="O628" i="17"/>
  <c r="O625" i="17"/>
  <c r="I625" i="17"/>
  <c r="O614" i="17"/>
  <c r="P614" i="17" s="1"/>
  <c r="I614" i="17"/>
  <c r="I538" i="17"/>
  <c r="O538" i="17"/>
  <c r="P538" i="17" s="1"/>
  <c r="Q538" i="17" s="1"/>
  <c r="P569" i="17"/>
  <c r="Q569" i="17" s="1"/>
  <c r="I572" i="17"/>
  <c r="O572" i="17"/>
  <c r="P572" i="17" s="1"/>
  <c r="Q572" i="17" s="1"/>
  <c r="O560" i="17"/>
  <c r="P560" i="17" s="1"/>
  <c r="Q560" i="17" s="1"/>
  <c r="I560" i="17"/>
  <c r="I584" i="17"/>
  <c r="O584" i="17"/>
  <c r="P584" i="17" s="1"/>
  <c r="Q584" i="17" s="1"/>
  <c r="O592" i="17"/>
  <c r="I592" i="17"/>
  <c r="I629" i="17"/>
  <c r="O629" i="17"/>
  <c r="I631" i="17"/>
  <c r="O631" i="17"/>
  <c r="Q413" i="17"/>
  <c r="Q455" i="17"/>
  <c r="O473" i="17"/>
  <c r="O487" i="17"/>
  <c r="I487" i="17"/>
  <c r="I488" i="17"/>
  <c r="O488" i="17"/>
  <c r="P488" i="17" s="1"/>
  <c r="Q488" i="17" s="1"/>
  <c r="O497" i="17"/>
  <c r="P497" i="17" s="1"/>
  <c r="Q497" i="17" s="1"/>
  <c r="O507" i="17"/>
  <c r="P507" i="17" s="1"/>
  <c r="Q507" i="17" s="1"/>
  <c r="O524" i="17"/>
  <c r="P524" i="17" s="1"/>
  <c r="Q524" i="17" s="1"/>
  <c r="I524" i="17"/>
  <c r="O536" i="17"/>
  <c r="I536" i="17"/>
  <c r="I553" i="17"/>
  <c r="P579" i="17"/>
  <c r="O586" i="17"/>
  <c r="P586" i="17" s="1"/>
  <c r="Q586" i="17" s="1"/>
  <c r="I586" i="17"/>
  <c r="I589" i="17"/>
  <c r="O589" i="17"/>
  <c r="P589" i="17" s="1"/>
  <c r="Q589" i="17" s="1"/>
  <c r="O595" i="17"/>
  <c r="P595" i="17" s="1"/>
  <c r="Q595" i="17" s="1"/>
  <c r="I599" i="17"/>
  <c r="O599" i="17"/>
  <c r="P599" i="17" s="1"/>
  <c r="Q599" i="17" s="1"/>
  <c r="Q380" i="17"/>
  <c r="I473" i="17"/>
  <c r="Q475" i="17"/>
  <c r="Q502" i="17"/>
  <c r="O527" i="17"/>
  <c r="P527" i="17" s="1"/>
  <c r="Q527" i="17" s="1"/>
  <c r="I527" i="17"/>
  <c r="I533" i="17"/>
  <c r="O533" i="17"/>
  <c r="P533" i="17" s="1"/>
  <c r="Q533" i="17" s="1"/>
  <c r="I555" i="17"/>
  <c r="O555" i="17"/>
  <c r="P555" i="17" s="1"/>
  <c r="Q555" i="17" s="1"/>
  <c r="I579" i="17"/>
  <c r="I626" i="17"/>
  <c r="O626" i="17"/>
  <c r="P626" i="17" s="1"/>
  <c r="Q626" i="17" s="1"/>
  <c r="Q405" i="17"/>
  <c r="I539" i="17"/>
  <c r="O539" i="17"/>
  <c r="I559" i="17"/>
  <c r="O559" i="17"/>
  <c r="P559" i="17" s="1"/>
  <c r="Q559" i="17" s="1"/>
  <c r="O565" i="17"/>
  <c r="P565" i="17" s="1"/>
  <c r="Q579" i="17"/>
  <c r="O581" i="17"/>
  <c r="P581" i="17" s="1"/>
  <c r="Q581" i="17" s="1"/>
  <c r="I581" i="17"/>
  <c r="O596" i="17"/>
  <c r="P596" i="17" s="1"/>
  <c r="Q596" i="17" s="1"/>
  <c r="I596" i="17"/>
  <c r="I615" i="17"/>
  <c r="O615" i="17"/>
  <c r="P615" i="17" s="1"/>
  <c r="Q615" i="17" s="1"/>
  <c r="O549" i="17"/>
  <c r="P549" i="17" s="1"/>
  <c r="Q549" i="17" s="1"/>
  <c r="I578" i="17"/>
  <c r="O578" i="17"/>
  <c r="O587" i="17"/>
  <c r="P587" i="17" s="1"/>
  <c r="Q587" i="17" s="1"/>
  <c r="I597" i="17"/>
  <c r="O597" i="17"/>
  <c r="P597" i="17" s="1"/>
  <c r="Q610" i="17"/>
  <c r="O617" i="17"/>
  <c r="I617" i="17"/>
  <c r="P627" i="17"/>
  <c r="Q627" i="17" s="1"/>
  <c r="O570" i="17"/>
  <c r="P570" i="17" s="1"/>
  <c r="Q570" i="17" s="1"/>
  <c r="O594" i="17"/>
  <c r="P594" i="17" s="1"/>
  <c r="Q594" i="17" s="1"/>
  <c r="I594" i="17"/>
  <c r="I612" i="17"/>
  <c r="O612" i="17"/>
  <c r="O498" i="17"/>
  <c r="P498" i="17" s="1"/>
  <c r="Q498" i="17" s="1"/>
  <c r="Q506" i="17"/>
  <c r="Q521" i="17"/>
  <c r="O526" i="17"/>
  <c r="P526" i="17" s="1"/>
  <c r="Q526" i="17" s="1"/>
  <c r="Q532" i="17"/>
  <c r="I583" i="17"/>
  <c r="O583" i="17"/>
  <c r="P583" i="17" s="1"/>
  <c r="Q583" i="17" s="1"/>
  <c r="O601" i="17"/>
  <c r="P601" i="17" s="1"/>
  <c r="Q601" i="17" s="1"/>
  <c r="O621" i="17"/>
  <c r="P621" i="17" s="1"/>
  <c r="Q621" i="17" s="1"/>
  <c r="I621" i="17"/>
  <c r="I498" i="17"/>
  <c r="I526" i="17"/>
  <c r="O556" i="17"/>
  <c r="P556" i="17" s="1"/>
  <c r="Q556" i="17" s="1"/>
  <c r="I556" i="17"/>
  <c r="Q562" i="17"/>
  <c r="Q563" i="17"/>
  <c r="I566" i="17"/>
  <c r="O566" i="17"/>
  <c r="P566" i="17" s="1"/>
  <c r="I601" i="17"/>
  <c r="O552" i="17"/>
  <c r="P552" i="17" s="1"/>
  <c r="Q552" i="17" s="1"/>
  <c r="Q597" i="17"/>
  <c r="O598" i="17"/>
  <c r="P598" i="17" s="1"/>
  <c r="Q598" i="17" s="1"/>
  <c r="O600" i="17"/>
  <c r="P600" i="17" s="1"/>
  <c r="Q600" i="17" s="1"/>
  <c r="O618" i="17"/>
  <c r="P618" i="17" s="1"/>
  <c r="Q618" i="17" s="1"/>
  <c r="Q531" i="17"/>
  <c r="Q550" i="17"/>
  <c r="I558" i="17"/>
  <c r="O558" i="17"/>
  <c r="P558" i="17" s="1"/>
  <c r="O562" i="17"/>
  <c r="P562" i="17" s="1"/>
  <c r="O571" i="17"/>
  <c r="P571" i="17" s="1"/>
  <c r="Q571" i="17" s="1"/>
  <c r="I609" i="17"/>
  <c r="O609" i="17"/>
  <c r="P609" i="17" s="1"/>
  <c r="Q614" i="17"/>
  <c r="O624" i="17"/>
  <c r="Q525" i="17"/>
  <c r="Q558" i="17"/>
  <c r="I571" i="17"/>
  <c r="O585" i="17"/>
  <c r="P585" i="17" s="1"/>
  <c r="Q585" i="17" s="1"/>
  <c r="I585" i="17"/>
  <c r="Q609" i="17"/>
  <c r="I624" i="17"/>
  <c r="O630" i="17"/>
  <c r="I630" i="17"/>
  <c r="Q611" i="17"/>
  <c r="I620" i="17"/>
  <c r="O620" i="17"/>
  <c r="P620" i="17" s="1"/>
  <c r="Q620" i="17" s="1"/>
  <c r="Q566" i="17"/>
  <c r="Q591" i="17"/>
  <c r="I24" i="16"/>
  <c r="O24" i="16"/>
  <c r="P24" i="16" s="1"/>
  <c r="Q24" i="16" s="1"/>
  <c r="O38" i="16"/>
  <c r="I38" i="16"/>
  <c r="I42" i="16"/>
  <c r="O42" i="16"/>
  <c r="P42" i="16" s="1"/>
  <c r="I10" i="16"/>
  <c r="O10" i="16"/>
  <c r="O40" i="16"/>
  <c r="I40" i="16"/>
  <c r="I19" i="16"/>
  <c r="O19" i="16"/>
  <c r="P19" i="16" s="1"/>
  <c r="Q19" i="16" s="1"/>
  <c r="I21" i="16"/>
  <c r="O21" i="16"/>
  <c r="P21" i="16" s="1"/>
  <c r="Q21" i="16" s="1"/>
  <c r="I26" i="16"/>
  <c r="O26" i="16"/>
  <c r="I47" i="16"/>
  <c r="O47" i="16"/>
  <c r="P47" i="16" s="1"/>
  <c r="Q47" i="16" s="1"/>
  <c r="I66" i="16"/>
  <c r="O66" i="16"/>
  <c r="P66" i="16" s="1"/>
  <c r="I45" i="16"/>
  <c r="O45" i="16"/>
  <c r="P45" i="16" s="1"/>
  <c r="Q45" i="16" s="1"/>
  <c r="I37" i="16"/>
  <c r="O37" i="16"/>
  <c r="I43" i="16"/>
  <c r="O43" i="16"/>
  <c r="P43" i="16" s="1"/>
  <c r="Q43" i="16" s="1"/>
  <c r="I13" i="16"/>
  <c r="O13" i="16"/>
  <c r="O35" i="16"/>
  <c r="P35" i="16" s="1"/>
  <c r="Q35" i="16" s="1"/>
  <c r="I35" i="16"/>
  <c r="O75" i="16"/>
  <c r="P75" i="16" s="1"/>
  <c r="Q75" i="16" s="1"/>
  <c r="I75" i="16"/>
  <c r="I11" i="16"/>
  <c r="O11" i="16"/>
  <c r="P11" i="16" s="1"/>
  <c r="Q11" i="16" s="1"/>
  <c r="I18" i="16"/>
  <c r="O18" i="16"/>
  <c r="P18" i="16" s="1"/>
  <c r="I29" i="16"/>
  <c r="O29" i="16"/>
  <c r="I48" i="16"/>
  <c r="O48" i="16"/>
  <c r="I6" i="16"/>
  <c r="O6" i="16"/>
  <c r="P6" i="16" s="1"/>
  <c r="Q6" i="16" s="1"/>
  <c r="O22" i="16"/>
  <c r="P22" i="16" s="1"/>
  <c r="Q22" i="16" s="1"/>
  <c r="I22" i="16"/>
  <c r="I74" i="16"/>
  <c r="O74" i="16"/>
  <c r="P74" i="16" s="1"/>
  <c r="Q74" i="16" s="1"/>
  <c r="O15" i="16"/>
  <c r="P15" i="16" s="1"/>
  <c r="Q15" i="16" s="1"/>
  <c r="I15" i="16"/>
  <c r="O16" i="16"/>
  <c r="P16" i="16" s="1"/>
  <c r="Q16" i="16" s="1"/>
  <c r="O69" i="16"/>
  <c r="P69" i="16" s="1"/>
  <c r="Q69" i="16" s="1"/>
  <c r="O73" i="16"/>
  <c r="P73" i="16" s="1"/>
  <c r="O76" i="16"/>
  <c r="P76" i="16" s="1"/>
  <c r="Q76" i="16" s="1"/>
  <c r="I76" i="16"/>
  <c r="O120" i="16"/>
  <c r="I120" i="16"/>
  <c r="I131" i="16"/>
  <c r="O131" i="16"/>
  <c r="P131" i="16" s="1"/>
  <c r="Q131" i="16" s="1"/>
  <c r="O150" i="16"/>
  <c r="P150" i="16" s="1"/>
  <c r="Q150" i="16" s="1"/>
  <c r="I150" i="16"/>
  <c r="I157" i="16"/>
  <c r="O157" i="16"/>
  <c r="I162" i="16"/>
  <c r="O162" i="16"/>
  <c r="P162" i="16" s="1"/>
  <c r="Q162" i="16" s="1"/>
  <c r="I182" i="16"/>
  <c r="O182" i="16"/>
  <c r="P182" i="16" s="1"/>
  <c r="Q182" i="16" s="1"/>
  <c r="O214" i="16"/>
  <c r="P214" i="16" s="1"/>
  <c r="Q214" i="16" s="1"/>
  <c r="I214" i="16"/>
  <c r="I221" i="16"/>
  <c r="O221" i="16"/>
  <c r="O305" i="16"/>
  <c r="I305" i="16"/>
  <c r="P9" i="16"/>
  <c r="O20" i="16"/>
  <c r="P20" i="16" s="1"/>
  <c r="Q20" i="16" s="1"/>
  <c r="I20" i="16"/>
  <c r="I34" i="16"/>
  <c r="O34" i="16"/>
  <c r="O46" i="16"/>
  <c r="I46" i="16"/>
  <c r="Q66" i="16"/>
  <c r="I81" i="16"/>
  <c r="O81" i="16"/>
  <c r="P81" i="16" s="1"/>
  <c r="I96" i="16"/>
  <c r="O96" i="16"/>
  <c r="O125" i="16"/>
  <c r="I125" i="16"/>
  <c r="O155" i="16"/>
  <c r="P155" i="16" s="1"/>
  <c r="Q155" i="16" s="1"/>
  <c r="I155" i="16"/>
  <c r="O168" i="16"/>
  <c r="P168" i="16" s="1"/>
  <c r="Q168" i="16" s="1"/>
  <c r="I168" i="16"/>
  <c r="I247" i="16"/>
  <c r="O247" i="16"/>
  <c r="I9" i="16"/>
  <c r="O41" i="16"/>
  <c r="I41" i="16"/>
  <c r="I55" i="16"/>
  <c r="O55" i="16"/>
  <c r="I63" i="16"/>
  <c r="O63" i="16"/>
  <c r="P63" i="16" s="1"/>
  <c r="O72" i="16"/>
  <c r="P72" i="16" s="1"/>
  <c r="Q72" i="16" s="1"/>
  <c r="I72" i="16"/>
  <c r="Q73" i="16"/>
  <c r="I92" i="16"/>
  <c r="O92" i="16"/>
  <c r="I98" i="16"/>
  <c r="O98" i="16"/>
  <c r="P98" i="16" s="1"/>
  <c r="Q98" i="16" s="1"/>
  <c r="I113" i="16"/>
  <c r="O113" i="16"/>
  <c r="P113" i="16" s="1"/>
  <c r="Q113" i="16" s="1"/>
  <c r="I135" i="16"/>
  <c r="O135" i="16"/>
  <c r="P135" i="16" s="1"/>
  <c r="Q135" i="16" s="1"/>
  <c r="I140" i="16"/>
  <c r="O140" i="16"/>
  <c r="I154" i="16"/>
  <c r="O154" i="16"/>
  <c r="P154" i="16" s="1"/>
  <c r="Q154" i="16" s="1"/>
  <c r="I180" i="16"/>
  <c r="O180" i="16"/>
  <c r="O227" i="16"/>
  <c r="P227" i="16" s="1"/>
  <c r="Q227" i="16" s="1"/>
  <c r="I227" i="16"/>
  <c r="O322" i="16"/>
  <c r="P322" i="16" s="1"/>
  <c r="Q322" i="16" s="1"/>
  <c r="I322" i="16"/>
  <c r="O7" i="16"/>
  <c r="P7" i="16" s="1"/>
  <c r="Q7" i="16" s="1"/>
  <c r="I7" i="16"/>
  <c r="P8" i="16"/>
  <c r="Q8" i="16" s="1"/>
  <c r="Q9" i="16"/>
  <c r="O14" i="16"/>
  <c r="P14" i="16" s="1"/>
  <c r="Q14" i="16" s="1"/>
  <c r="I14" i="16"/>
  <c r="I51" i="16"/>
  <c r="P51" i="16" s="1"/>
  <c r="Q51" i="16" s="1"/>
  <c r="O57" i="16"/>
  <c r="P57" i="16" s="1"/>
  <c r="Q57" i="16" s="1"/>
  <c r="I57" i="16"/>
  <c r="Q63" i="16"/>
  <c r="I65" i="16"/>
  <c r="P65" i="16" s="1"/>
  <c r="Q65" i="16" s="1"/>
  <c r="I77" i="16"/>
  <c r="O77" i="16"/>
  <c r="P77" i="16" s="1"/>
  <c r="Q77" i="16" s="1"/>
  <c r="I83" i="16"/>
  <c r="O83" i="16"/>
  <c r="I107" i="16"/>
  <c r="O107" i="16"/>
  <c r="I170" i="16"/>
  <c r="O170" i="16"/>
  <c r="P170" i="16" s="1"/>
  <c r="Q170" i="16" s="1"/>
  <c r="I223" i="16"/>
  <c r="O223" i="16"/>
  <c r="P223" i="16" s="1"/>
  <c r="Q223" i="16" s="1"/>
  <c r="O259" i="16"/>
  <c r="P259" i="16" s="1"/>
  <c r="I259" i="16"/>
  <c r="I23" i="16"/>
  <c r="O23" i="16"/>
  <c r="P23" i="16" s="1"/>
  <c r="Q23" i="16" s="1"/>
  <c r="O27" i="16"/>
  <c r="P27" i="16" s="1"/>
  <c r="Q27" i="16" s="1"/>
  <c r="I39" i="16"/>
  <c r="O39" i="16"/>
  <c r="P39" i="16" s="1"/>
  <c r="Q39" i="16" s="1"/>
  <c r="I53" i="16"/>
  <c r="O53" i="16"/>
  <c r="P53" i="16" s="1"/>
  <c r="Q53" i="16" s="1"/>
  <c r="I100" i="16"/>
  <c r="O100" i="16"/>
  <c r="P100" i="16" s="1"/>
  <c r="Q100" i="16" s="1"/>
  <c r="I134" i="16"/>
  <c r="O134" i="16"/>
  <c r="P134" i="16" s="1"/>
  <c r="Q134" i="16" s="1"/>
  <c r="O137" i="16"/>
  <c r="P137" i="16" s="1"/>
  <c r="I137" i="16"/>
  <c r="O142" i="16"/>
  <c r="P142" i="16" s="1"/>
  <c r="Q142" i="16" s="1"/>
  <c r="I142" i="16"/>
  <c r="I151" i="16"/>
  <c r="O151" i="16"/>
  <c r="I156" i="16"/>
  <c r="O156" i="16"/>
  <c r="P156" i="16" s="1"/>
  <c r="Q156" i="16" s="1"/>
  <c r="I201" i="16"/>
  <c r="O201" i="16"/>
  <c r="I216" i="16"/>
  <c r="O216" i="16"/>
  <c r="O12" i="16"/>
  <c r="P12" i="16" s="1"/>
  <c r="Q12" i="16" s="1"/>
  <c r="I12" i="16"/>
  <c r="O36" i="16"/>
  <c r="I36" i="16"/>
  <c r="O44" i="16"/>
  <c r="P44" i="16" s="1"/>
  <c r="I44" i="16"/>
  <c r="P54" i="16"/>
  <c r="O68" i="16"/>
  <c r="I68" i="16"/>
  <c r="I94" i="16"/>
  <c r="O94" i="16"/>
  <c r="P94" i="16" s="1"/>
  <c r="Q94" i="16" s="1"/>
  <c r="I115" i="16"/>
  <c r="O115" i="16"/>
  <c r="I123" i="16"/>
  <c r="O123" i="16"/>
  <c r="I129" i="16"/>
  <c r="O129" i="16"/>
  <c r="P129" i="16" s="1"/>
  <c r="Q129" i="16" s="1"/>
  <c r="Q137" i="16"/>
  <c r="I185" i="16"/>
  <c r="O185" i="16"/>
  <c r="I226" i="16"/>
  <c r="O226" i="16"/>
  <c r="P226" i="16" s="1"/>
  <c r="Q226" i="16" s="1"/>
  <c r="O284" i="16"/>
  <c r="I284" i="16"/>
  <c r="O403" i="16"/>
  <c r="P403" i="16" s="1"/>
  <c r="Q403" i="16" s="1"/>
  <c r="I403" i="16"/>
  <c r="Q18" i="16"/>
  <c r="O62" i="16"/>
  <c r="O102" i="16"/>
  <c r="P102" i="16" s="1"/>
  <c r="Q102" i="16" s="1"/>
  <c r="I102" i="16"/>
  <c r="O104" i="16"/>
  <c r="P104" i="16" s="1"/>
  <c r="I104" i="16"/>
  <c r="O109" i="16"/>
  <c r="I109" i="16"/>
  <c r="O153" i="16"/>
  <c r="I153" i="16"/>
  <c r="I258" i="16"/>
  <c r="O258" i="16"/>
  <c r="Q273" i="16"/>
  <c r="O17" i="16"/>
  <c r="P17" i="16" s="1"/>
  <c r="Q17" i="16" s="1"/>
  <c r="O50" i="16"/>
  <c r="P50" i="16" s="1"/>
  <c r="Q54" i="16"/>
  <c r="I62" i="16"/>
  <c r="Q95" i="16"/>
  <c r="Q104" i="16"/>
  <c r="I139" i="16"/>
  <c r="O139" i="16"/>
  <c r="O160" i="16"/>
  <c r="I160" i="16"/>
  <c r="O277" i="16"/>
  <c r="I277" i="16"/>
  <c r="Q101" i="16"/>
  <c r="O103" i="16"/>
  <c r="P103" i="16" s="1"/>
  <c r="I103" i="16"/>
  <c r="O130" i="16"/>
  <c r="P130" i="16" s="1"/>
  <c r="O141" i="16"/>
  <c r="P141" i="16" s="1"/>
  <c r="O158" i="16"/>
  <c r="P158" i="16" s="1"/>
  <c r="I165" i="16"/>
  <c r="O165" i="16"/>
  <c r="P165" i="16" s="1"/>
  <c r="Q165" i="16" s="1"/>
  <c r="P169" i="16"/>
  <c r="Q169" i="16" s="1"/>
  <c r="O233" i="16"/>
  <c r="P233" i="16" s="1"/>
  <c r="Q233" i="16" s="1"/>
  <c r="I233" i="16"/>
  <c r="O244" i="16"/>
  <c r="P244" i="16" s="1"/>
  <c r="O253" i="16"/>
  <c r="P253" i="16" s="1"/>
  <c r="Q253" i="16" s="1"/>
  <c r="I253" i="16"/>
  <c r="O278" i="16"/>
  <c r="P278" i="16" s="1"/>
  <c r="Q278" i="16" s="1"/>
  <c r="I280" i="16"/>
  <c r="O280" i="16"/>
  <c r="P280" i="16" s="1"/>
  <c r="O295" i="16"/>
  <c r="P295" i="16" s="1"/>
  <c r="Q295" i="16" s="1"/>
  <c r="I295" i="16"/>
  <c r="O307" i="16"/>
  <c r="P307" i="16" s="1"/>
  <c r="Q307" i="16" s="1"/>
  <c r="I307" i="16"/>
  <c r="O316" i="16"/>
  <c r="P316" i="16" s="1"/>
  <c r="Q316" i="16" s="1"/>
  <c r="I339" i="16"/>
  <c r="O339" i="16"/>
  <c r="Q103" i="16"/>
  <c r="Q112" i="16"/>
  <c r="O114" i="16"/>
  <c r="P114" i="16" s="1"/>
  <c r="I187" i="16"/>
  <c r="O187" i="16"/>
  <c r="P199" i="16"/>
  <c r="Q199" i="16" s="1"/>
  <c r="P202" i="16"/>
  <c r="I215" i="16"/>
  <c r="O215" i="16"/>
  <c r="P215" i="16" s="1"/>
  <c r="Q215" i="16" s="1"/>
  <c r="P257" i="16"/>
  <c r="Q257" i="16" s="1"/>
  <c r="O274" i="16"/>
  <c r="P274" i="16" s="1"/>
  <c r="Q274" i="16" s="1"/>
  <c r="I274" i="16"/>
  <c r="Q280" i="16"/>
  <c r="O294" i="16"/>
  <c r="P294" i="16" s="1"/>
  <c r="Q294" i="16" s="1"/>
  <c r="I294" i="16"/>
  <c r="O314" i="16"/>
  <c r="P314" i="16" s="1"/>
  <c r="Q314" i="16" s="1"/>
  <c r="I314" i="16"/>
  <c r="I318" i="16"/>
  <c r="O318" i="16"/>
  <c r="P318" i="16" s="1"/>
  <c r="O336" i="16"/>
  <c r="P336" i="16" s="1"/>
  <c r="Q336" i="16" s="1"/>
  <c r="O341" i="16"/>
  <c r="P341" i="16" s="1"/>
  <c r="Q341" i="16" s="1"/>
  <c r="I341" i="16"/>
  <c r="I347" i="16"/>
  <c r="O347" i="16"/>
  <c r="P347" i="16" s="1"/>
  <c r="Q347" i="16" s="1"/>
  <c r="O382" i="16"/>
  <c r="P382" i="16" s="1"/>
  <c r="Q382" i="16" s="1"/>
  <c r="I382" i="16"/>
  <c r="Q130" i="16"/>
  <c r="Q141" i="16"/>
  <c r="Q158" i="16"/>
  <c r="O164" i="16"/>
  <c r="I164" i="16"/>
  <c r="O181" i="16"/>
  <c r="P181" i="16" s="1"/>
  <c r="Q181" i="16" s="1"/>
  <c r="I181" i="16"/>
  <c r="I199" i="16"/>
  <c r="I202" i="16"/>
  <c r="P285" i="16"/>
  <c r="I338" i="16"/>
  <c r="O338" i="16"/>
  <c r="O366" i="16"/>
  <c r="I366" i="16"/>
  <c r="O407" i="16"/>
  <c r="P407" i="16" s="1"/>
  <c r="Q407" i="16" s="1"/>
  <c r="O434" i="16"/>
  <c r="P434" i="16" s="1"/>
  <c r="Q434" i="16" s="1"/>
  <c r="I434" i="16"/>
  <c r="O462" i="16"/>
  <c r="P462" i="16" s="1"/>
  <c r="Q462" i="16" s="1"/>
  <c r="I462" i="16"/>
  <c r="I476" i="16"/>
  <c r="O476" i="16"/>
  <c r="I493" i="16"/>
  <c r="O493" i="16"/>
  <c r="I509" i="16"/>
  <c r="O509" i="16"/>
  <c r="I522" i="16"/>
  <c r="O522" i="16"/>
  <c r="P522" i="16" s="1"/>
  <c r="I553" i="16"/>
  <c r="O553" i="16"/>
  <c r="O84" i="16"/>
  <c r="I85" i="16"/>
  <c r="P85" i="16" s="1"/>
  <c r="Q85" i="16" s="1"/>
  <c r="Q114" i="16"/>
  <c r="O143" i="16"/>
  <c r="P143" i="16" s="1"/>
  <c r="I167" i="16"/>
  <c r="O167" i="16"/>
  <c r="P167" i="16" s="1"/>
  <c r="Q202" i="16"/>
  <c r="I222" i="16"/>
  <c r="P222" i="16" s="1"/>
  <c r="Q222" i="16" s="1"/>
  <c r="I228" i="16"/>
  <c r="O228" i="16"/>
  <c r="P228" i="16" s="1"/>
  <c r="I232" i="16"/>
  <c r="O232" i="16"/>
  <c r="I260" i="16"/>
  <c r="O260" i="16"/>
  <c r="I264" i="16"/>
  <c r="O264" i="16"/>
  <c r="P264" i="16" s="1"/>
  <c r="Q264" i="16" s="1"/>
  <c r="O279" i="16"/>
  <c r="I279" i="16"/>
  <c r="I323" i="16"/>
  <c r="O323" i="16"/>
  <c r="I326" i="16"/>
  <c r="O326" i="16"/>
  <c r="P326" i="16" s="1"/>
  <c r="I374" i="16"/>
  <c r="O374" i="16"/>
  <c r="P374" i="16" s="1"/>
  <c r="Q374" i="16" s="1"/>
  <c r="I409" i="16"/>
  <c r="O409" i="16"/>
  <c r="O415" i="16"/>
  <c r="P415" i="16" s="1"/>
  <c r="Q415" i="16" s="1"/>
  <c r="I415" i="16"/>
  <c r="P80" i="16"/>
  <c r="Q80" i="16" s="1"/>
  <c r="Q81" i="16"/>
  <c r="P82" i="16"/>
  <c r="Q82" i="16" s="1"/>
  <c r="I84" i="16"/>
  <c r="I143" i="16"/>
  <c r="Q167" i="16"/>
  <c r="O186" i="16"/>
  <c r="I186" i="16"/>
  <c r="I248" i="16"/>
  <c r="O248" i="16"/>
  <c r="I255" i="16"/>
  <c r="O255" i="16"/>
  <c r="O256" i="16"/>
  <c r="P256" i="16" s="1"/>
  <c r="Q256" i="16" s="1"/>
  <c r="I256" i="16"/>
  <c r="Q285" i="16"/>
  <c r="I290" i="16"/>
  <c r="O290" i="16"/>
  <c r="O293" i="16"/>
  <c r="I293" i="16"/>
  <c r="I308" i="16"/>
  <c r="O308" i="16"/>
  <c r="I311" i="16"/>
  <c r="P311" i="16" s="1"/>
  <c r="Q311" i="16" s="1"/>
  <c r="Q324" i="16"/>
  <c r="I348" i="16"/>
  <c r="O348" i="16"/>
  <c r="I352" i="16"/>
  <c r="O352" i="16"/>
  <c r="I376" i="16"/>
  <c r="O376" i="16"/>
  <c r="P376" i="16" s="1"/>
  <c r="Q376" i="16" s="1"/>
  <c r="O411" i="16"/>
  <c r="P411" i="16" s="1"/>
  <c r="Q411" i="16" s="1"/>
  <c r="I411" i="16"/>
  <c r="O430" i="16"/>
  <c r="P430" i="16" s="1"/>
  <c r="Q430" i="16" s="1"/>
  <c r="I430" i="16"/>
  <c r="O25" i="16"/>
  <c r="P25" i="16" s="1"/>
  <c r="Q25" i="16" s="1"/>
  <c r="O28" i="16"/>
  <c r="I28" i="16"/>
  <c r="Q42" i="16"/>
  <c r="Q44" i="16"/>
  <c r="O78" i="16"/>
  <c r="P78" i="16" s="1"/>
  <c r="Q78" i="16" s="1"/>
  <c r="Q79" i="16"/>
  <c r="I80" i="16"/>
  <c r="I82" i="16"/>
  <c r="Q143" i="16"/>
  <c r="O149" i="16"/>
  <c r="P149" i="16" s="1"/>
  <c r="Q149" i="16" s="1"/>
  <c r="O161" i="16"/>
  <c r="P161" i="16" s="1"/>
  <c r="Q161" i="16" s="1"/>
  <c r="I161" i="16"/>
  <c r="P163" i="16"/>
  <c r="O196" i="16"/>
  <c r="P196" i="16" s="1"/>
  <c r="Q196" i="16" s="1"/>
  <c r="O200" i="16"/>
  <c r="I200" i="16"/>
  <c r="O254" i="16"/>
  <c r="I254" i="16"/>
  <c r="I303" i="16"/>
  <c r="P303" i="16" s="1"/>
  <c r="Q303" i="16" s="1"/>
  <c r="I310" i="16"/>
  <c r="O310" i="16"/>
  <c r="P310" i="16" s="1"/>
  <c r="Q310" i="16" s="1"/>
  <c r="O49" i="16"/>
  <c r="P49" i="16" s="1"/>
  <c r="Q49" i="16" s="1"/>
  <c r="I71" i="16"/>
  <c r="O71" i="16"/>
  <c r="O97" i="16"/>
  <c r="P97" i="16" s="1"/>
  <c r="Q97" i="16" s="1"/>
  <c r="I99" i="16"/>
  <c r="O99" i="16"/>
  <c r="P99" i="16" s="1"/>
  <c r="Q99" i="16" s="1"/>
  <c r="I105" i="16"/>
  <c r="O105" i="16"/>
  <c r="P105" i="16" s="1"/>
  <c r="O106" i="16"/>
  <c r="O110" i="16"/>
  <c r="I121" i="16"/>
  <c r="O121" i="16"/>
  <c r="P121" i="16" s="1"/>
  <c r="O122" i="16"/>
  <c r="O126" i="16"/>
  <c r="O133" i="16"/>
  <c r="P133" i="16" s="1"/>
  <c r="Q133" i="16" s="1"/>
  <c r="I136" i="16"/>
  <c r="O136" i="16"/>
  <c r="O138" i="16"/>
  <c r="P138" i="16" s="1"/>
  <c r="Q138" i="16" s="1"/>
  <c r="O152" i="16"/>
  <c r="I159" i="16"/>
  <c r="O159" i="16"/>
  <c r="P234" i="16"/>
  <c r="Q234" i="16" s="1"/>
  <c r="O245" i="16"/>
  <c r="P245" i="16" s="1"/>
  <c r="I286" i="16"/>
  <c r="O286" i="16"/>
  <c r="I351" i="16"/>
  <c r="O351" i="16"/>
  <c r="P351" i="16" s="1"/>
  <c r="Q351" i="16" s="1"/>
  <c r="I372" i="16"/>
  <c r="O372" i="16"/>
  <c r="P372" i="16" s="1"/>
  <c r="Q372" i="16" s="1"/>
  <c r="I387" i="16"/>
  <c r="O387" i="16"/>
  <c r="I49" i="16"/>
  <c r="Q50" i="16"/>
  <c r="O52" i="16"/>
  <c r="I52" i="16"/>
  <c r="O70" i="16"/>
  <c r="P70" i="16" s="1"/>
  <c r="Q70" i="16" s="1"/>
  <c r="O95" i="16"/>
  <c r="P95" i="16" s="1"/>
  <c r="I97" i="16"/>
  <c r="O101" i="16"/>
  <c r="P101" i="16" s="1"/>
  <c r="I101" i="16"/>
  <c r="Q105" i="16"/>
  <c r="I106" i="16"/>
  <c r="O108" i="16"/>
  <c r="P108" i="16" s="1"/>
  <c r="Q108" i="16" s="1"/>
  <c r="I110" i="16"/>
  <c r="Q111" i="16"/>
  <c r="O112" i="16"/>
  <c r="P112" i="16" s="1"/>
  <c r="Q121" i="16"/>
  <c r="I122" i="16"/>
  <c r="O124" i="16"/>
  <c r="P124" i="16" s="1"/>
  <c r="Q124" i="16" s="1"/>
  <c r="I126" i="16"/>
  <c r="Q127" i="16"/>
  <c r="O128" i="16"/>
  <c r="P128" i="16" s="1"/>
  <c r="Q128" i="16" s="1"/>
  <c r="O132" i="16"/>
  <c r="P132" i="16" s="1"/>
  <c r="Q132" i="16" s="1"/>
  <c r="I132" i="16"/>
  <c r="I133" i="16"/>
  <c r="I152" i="16"/>
  <c r="Q163" i="16"/>
  <c r="I166" i="16"/>
  <c r="P166" i="16" s="1"/>
  <c r="Q166" i="16" s="1"/>
  <c r="Q191" i="16"/>
  <c r="I193" i="16"/>
  <c r="O193" i="16"/>
  <c r="P193" i="16" s="1"/>
  <c r="Q193" i="16" s="1"/>
  <c r="I203" i="16"/>
  <c r="O203" i="16"/>
  <c r="P203" i="16" s="1"/>
  <c r="Q203" i="16" s="1"/>
  <c r="I217" i="16"/>
  <c r="O217" i="16"/>
  <c r="P217" i="16" s="1"/>
  <c r="Q217" i="16" s="1"/>
  <c r="I220" i="16"/>
  <c r="O220" i="16"/>
  <c r="I234" i="16"/>
  <c r="O250" i="16"/>
  <c r="P250" i="16" s="1"/>
  <c r="Q250" i="16" s="1"/>
  <c r="Q259" i="16"/>
  <c r="I272" i="16"/>
  <c r="O272" i="16"/>
  <c r="P272" i="16" s="1"/>
  <c r="Q272" i="16" s="1"/>
  <c r="I283" i="16"/>
  <c r="O283" i="16"/>
  <c r="I289" i="16"/>
  <c r="O289" i="16"/>
  <c r="P289" i="16" s="1"/>
  <c r="Q289" i="16" s="1"/>
  <c r="O325" i="16"/>
  <c r="I325" i="16"/>
  <c r="I342" i="16"/>
  <c r="P342" i="16" s="1"/>
  <c r="Q342" i="16" s="1"/>
  <c r="I367" i="16"/>
  <c r="O367" i="16"/>
  <c r="P367" i="16" s="1"/>
  <c r="Q367" i="16" s="1"/>
  <c r="I399" i="16"/>
  <c r="O399" i="16"/>
  <c r="O93" i="16"/>
  <c r="P93" i="16" s="1"/>
  <c r="Q93" i="16" s="1"/>
  <c r="Q192" i="16"/>
  <c r="O194" i="16"/>
  <c r="P194" i="16" s="1"/>
  <c r="Q194" i="16" s="1"/>
  <c r="O197" i="16"/>
  <c r="P197" i="16" s="1"/>
  <c r="Q197" i="16" s="1"/>
  <c r="Q229" i="16"/>
  <c r="I242" i="16"/>
  <c r="O242" i="16"/>
  <c r="O243" i="16"/>
  <c r="P243" i="16" s="1"/>
  <c r="Q243" i="16" s="1"/>
  <c r="O249" i="16"/>
  <c r="P249" i="16" s="1"/>
  <c r="Q249" i="16" s="1"/>
  <c r="I249" i="16"/>
  <c r="Q261" i="16"/>
  <c r="O273" i="16"/>
  <c r="P273" i="16" s="1"/>
  <c r="O291" i="16"/>
  <c r="I291" i="16"/>
  <c r="O306" i="16"/>
  <c r="P306" i="16" s="1"/>
  <c r="Q306" i="16" s="1"/>
  <c r="I306" i="16"/>
  <c r="O309" i="16"/>
  <c r="P309" i="16" s="1"/>
  <c r="Q309" i="16" s="1"/>
  <c r="P324" i="16"/>
  <c r="I346" i="16"/>
  <c r="O346" i="16"/>
  <c r="Q350" i="16"/>
  <c r="O398" i="16"/>
  <c r="P398" i="16" s="1"/>
  <c r="Q398" i="16" s="1"/>
  <c r="I398" i="16"/>
  <c r="I401" i="16"/>
  <c r="O401" i="16"/>
  <c r="I416" i="16"/>
  <c r="O416" i="16"/>
  <c r="P416" i="16" s="1"/>
  <c r="Q416" i="16" s="1"/>
  <c r="I418" i="16"/>
  <c r="O418" i="16"/>
  <c r="P418" i="16" s="1"/>
  <c r="Q418" i="16" s="1"/>
  <c r="I444" i="16"/>
  <c r="O444" i="16"/>
  <c r="O172" i="16"/>
  <c r="P172" i="16" s="1"/>
  <c r="I172" i="16"/>
  <c r="O184" i="16"/>
  <c r="P184" i="16" s="1"/>
  <c r="Q184" i="16" s="1"/>
  <c r="I184" i="16"/>
  <c r="O213" i="16"/>
  <c r="P213" i="16" s="1"/>
  <c r="I213" i="16"/>
  <c r="Q219" i="16"/>
  <c r="O224" i="16"/>
  <c r="O281" i="16"/>
  <c r="P281" i="16" s="1"/>
  <c r="Q281" i="16" s="1"/>
  <c r="I304" i="16"/>
  <c r="O304" i="16"/>
  <c r="P304" i="16" s="1"/>
  <c r="Q400" i="16"/>
  <c r="I496" i="16"/>
  <c r="O496" i="16"/>
  <c r="I533" i="16"/>
  <c r="O533" i="16"/>
  <c r="O579" i="16"/>
  <c r="P579" i="16" s="1"/>
  <c r="Q579" i="16" s="1"/>
  <c r="I579" i="16"/>
  <c r="Q172" i="16"/>
  <c r="O189" i="16"/>
  <c r="P189" i="16" s="1"/>
  <c r="Q189" i="16" s="1"/>
  <c r="O198" i="16"/>
  <c r="P198" i="16" s="1"/>
  <c r="Q198" i="16" s="1"/>
  <c r="Q213" i="16"/>
  <c r="I224" i="16"/>
  <c r="Q245" i="16"/>
  <c r="Q246" i="16"/>
  <c r="I252" i="16"/>
  <c r="O252" i="16"/>
  <c r="P252" i="16" s="1"/>
  <c r="I288" i="16"/>
  <c r="O288" i="16"/>
  <c r="P288" i="16" s="1"/>
  <c r="O321" i="16"/>
  <c r="P321" i="16" s="1"/>
  <c r="Q321" i="16" s="1"/>
  <c r="O375" i="16"/>
  <c r="I375" i="16"/>
  <c r="I589" i="16"/>
  <c r="O589" i="16"/>
  <c r="P589" i="16" s="1"/>
  <c r="Q589" i="16" s="1"/>
  <c r="O192" i="16"/>
  <c r="P192" i="16" s="1"/>
  <c r="I192" i="16"/>
  <c r="I195" i="16"/>
  <c r="O195" i="16"/>
  <c r="O211" i="16"/>
  <c r="P211" i="16" s="1"/>
  <c r="Q211" i="16" s="1"/>
  <c r="Q252" i="16"/>
  <c r="O276" i="16"/>
  <c r="P276" i="16" s="1"/>
  <c r="Q276" i="16" s="1"/>
  <c r="O282" i="16"/>
  <c r="P282" i="16" s="1"/>
  <c r="Q282" i="16" s="1"/>
  <c r="I282" i="16"/>
  <c r="I312" i="16"/>
  <c r="O312" i="16"/>
  <c r="P312" i="16" s="1"/>
  <c r="I320" i="16"/>
  <c r="O320" i="16"/>
  <c r="P320" i="16" s="1"/>
  <c r="I340" i="16"/>
  <c r="O340" i="16"/>
  <c r="P340" i="16" s="1"/>
  <c r="I354" i="16"/>
  <c r="O354" i="16"/>
  <c r="O383" i="16"/>
  <c r="P383" i="16" s="1"/>
  <c r="Q383" i="16" s="1"/>
  <c r="I383" i="16"/>
  <c r="I389" i="16"/>
  <c r="O389" i="16"/>
  <c r="I410" i="16"/>
  <c r="O410" i="16"/>
  <c r="P410" i="16" s="1"/>
  <c r="Q410" i="16" s="1"/>
  <c r="O427" i="16"/>
  <c r="P427" i="16" s="1"/>
  <c r="Q427" i="16" s="1"/>
  <c r="I427" i="16"/>
  <c r="O435" i="16"/>
  <c r="P435" i="16" s="1"/>
  <c r="I435" i="16"/>
  <c r="I447" i="16"/>
  <c r="O447" i="16"/>
  <c r="P447" i="16" s="1"/>
  <c r="Q447" i="16" s="1"/>
  <c r="I473" i="16"/>
  <c r="O473" i="16"/>
  <c r="P473" i="16" s="1"/>
  <c r="Q473" i="16" s="1"/>
  <c r="O230" i="16"/>
  <c r="P230" i="16" s="1"/>
  <c r="Q230" i="16" s="1"/>
  <c r="O246" i="16"/>
  <c r="P246" i="16" s="1"/>
  <c r="O262" i="16"/>
  <c r="P262" i="16" s="1"/>
  <c r="Q262" i="16" s="1"/>
  <c r="O313" i="16"/>
  <c r="P313" i="16" s="1"/>
  <c r="Q313" i="16" s="1"/>
  <c r="O334" i="16"/>
  <c r="P334" i="16" s="1"/>
  <c r="Q334" i="16" s="1"/>
  <c r="I334" i="16"/>
  <c r="O344" i="16"/>
  <c r="P344" i="16" s="1"/>
  <c r="Q344" i="16" s="1"/>
  <c r="O350" i="16"/>
  <c r="P350" i="16" s="1"/>
  <c r="P400" i="16"/>
  <c r="I417" i="16"/>
  <c r="O417" i="16"/>
  <c r="P417" i="16" s="1"/>
  <c r="O428" i="16"/>
  <c r="P428" i="16" s="1"/>
  <c r="Q428" i="16" s="1"/>
  <c r="I428" i="16"/>
  <c r="P431" i="16"/>
  <c r="Q431" i="16" s="1"/>
  <c r="O469" i="16"/>
  <c r="P469" i="16" s="1"/>
  <c r="Q469" i="16" s="1"/>
  <c r="P497" i="16"/>
  <c r="Q497" i="16" s="1"/>
  <c r="I564" i="16"/>
  <c r="O564" i="16"/>
  <c r="P564" i="16" s="1"/>
  <c r="Q564" i="16" s="1"/>
  <c r="P582" i="16"/>
  <c r="Q582" i="16" s="1"/>
  <c r="P477" i="16"/>
  <c r="Q477" i="16" s="1"/>
  <c r="I504" i="16"/>
  <c r="O504" i="16"/>
  <c r="P504" i="16" s="1"/>
  <c r="Q504" i="16" s="1"/>
  <c r="O534" i="16"/>
  <c r="P534" i="16" s="1"/>
  <c r="Q534" i="16" s="1"/>
  <c r="I534" i="16"/>
  <c r="I539" i="16"/>
  <c r="O539" i="16"/>
  <c r="P539" i="16" s="1"/>
  <c r="Q539" i="16" s="1"/>
  <c r="O494" i="16"/>
  <c r="I494" i="16"/>
  <c r="I526" i="16"/>
  <c r="O526" i="16"/>
  <c r="P526" i="16" s="1"/>
  <c r="Q526" i="16" s="1"/>
  <c r="Q466" i="16"/>
  <c r="O474" i="16"/>
  <c r="P474" i="16" s="1"/>
  <c r="I474" i="16"/>
  <c r="I491" i="16"/>
  <c r="O491" i="16"/>
  <c r="P519" i="16"/>
  <c r="I523" i="16"/>
  <c r="P523" i="16" s="1"/>
  <c r="Q523" i="16" s="1"/>
  <c r="I530" i="16"/>
  <c r="O530" i="16"/>
  <c r="P530" i="16" s="1"/>
  <c r="O406" i="16"/>
  <c r="P406" i="16" s="1"/>
  <c r="I406" i="16"/>
  <c r="I433" i="16"/>
  <c r="O433" i="16"/>
  <c r="I471" i="16"/>
  <c r="O471" i="16"/>
  <c r="P471" i="16" s="1"/>
  <c r="Q471" i="16" s="1"/>
  <c r="I498" i="16"/>
  <c r="O498" i="16"/>
  <c r="I519" i="16"/>
  <c r="O525" i="16"/>
  <c r="P525" i="16" s="1"/>
  <c r="Q525" i="16" s="1"/>
  <c r="I525" i="16"/>
  <c r="P556" i="16"/>
  <c r="Q556" i="16" s="1"/>
  <c r="Q212" i="16"/>
  <c r="Q228" i="16"/>
  <c r="Q244" i="16"/>
  <c r="O337" i="16"/>
  <c r="I337" i="16"/>
  <c r="O357" i="16"/>
  <c r="O380" i="16"/>
  <c r="P380" i="16" s="1"/>
  <c r="Q380" i="16" s="1"/>
  <c r="I380" i="16"/>
  <c r="Q406" i="16"/>
  <c r="O413" i="16"/>
  <c r="I413" i="16"/>
  <c r="I437" i="16"/>
  <c r="P437" i="16" s="1"/>
  <c r="Q437" i="16" s="1"/>
  <c r="O440" i="16"/>
  <c r="P440" i="16" s="1"/>
  <c r="Q440" i="16" s="1"/>
  <c r="I440" i="16"/>
  <c r="O446" i="16"/>
  <c r="I446" i="16"/>
  <c r="P458" i="16"/>
  <c r="Q458" i="16" s="1"/>
  <c r="O503" i="16"/>
  <c r="P503" i="16" s="1"/>
  <c r="I503" i="16"/>
  <c r="I550" i="16"/>
  <c r="O550" i="16"/>
  <c r="I556" i="16"/>
  <c r="O315" i="16"/>
  <c r="I315" i="16"/>
  <c r="O317" i="16"/>
  <c r="P317" i="16" s="1"/>
  <c r="I317" i="16"/>
  <c r="O343" i="16"/>
  <c r="P343" i="16" s="1"/>
  <c r="Q343" i="16" s="1"/>
  <c r="I345" i="16"/>
  <c r="P345" i="16" s="1"/>
  <c r="Q345" i="16" s="1"/>
  <c r="I356" i="16"/>
  <c r="O356" i="16"/>
  <c r="P356" i="16" s="1"/>
  <c r="Q356" i="16" s="1"/>
  <c r="I357" i="16"/>
  <c r="O371" i="16"/>
  <c r="I371" i="16"/>
  <c r="I379" i="16"/>
  <c r="O379" i="16"/>
  <c r="I402" i="16"/>
  <c r="P402" i="16" s="1"/>
  <c r="Q402" i="16" s="1"/>
  <c r="I405" i="16"/>
  <c r="O405" i="16"/>
  <c r="P405" i="16" s="1"/>
  <c r="Q405" i="16" s="1"/>
  <c r="I429" i="16"/>
  <c r="O429" i="16"/>
  <c r="P429" i="16" s="1"/>
  <c r="O436" i="16"/>
  <c r="O441" i="16"/>
  <c r="P441" i="16" s="1"/>
  <c r="I458" i="16"/>
  <c r="O495" i="16"/>
  <c r="I495" i="16"/>
  <c r="Q288" i="16"/>
  <c r="Q317" i="16"/>
  <c r="Q318" i="16"/>
  <c r="O335" i="16"/>
  <c r="P335" i="16" s="1"/>
  <c r="Q335" i="16" s="1"/>
  <c r="O369" i="16"/>
  <c r="I369" i="16"/>
  <c r="I397" i="16"/>
  <c r="O397" i="16"/>
  <c r="O404" i="16"/>
  <c r="P404" i="16" s="1"/>
  <c r="Q404" i="16" s="1"/>
  <c r="I404" i="16"/>
  <c r="I432" i="16"/>
  <c r="O432" i="16"/>
  <c r="P432" i="16" s="1"/>
  <c r="Q432" i="16" s="1"/>
  <c r="I436" i="16"/>
  <c r="O449" i="16"/>
  <c r="P449" i="16" s="1"/>
  <c r="I457" i="16"/>
  <c r="O457" i="16"/>
  <c r="P457" i="16" s="1"/>
  <c r="Q457" i="16" s="1"/>
  <c r="O475" i="16"/>
  <c r="P475" i="16" s="1"/>
  <c r="Q475" i="16" s="1"/>
  <c r="I475" i="16"/>
  <c r="O489" i="16"/>
  <c r="P489" i="16" s="1"/>
  <c r="Q489" i="16" s="1"/>
  <c r="I499" i="16"/>
  <c r="O499" i="16"/>
  <c r="O585" i="16"/>
  <c r="I585" i="16"/>
  <c r="P588" i="16"/>
  <c r="Q588" i="16" s="1"/>
  <c r="Q304" i="16"/>
  <c r="O355" i="16"/>
  <c r="P355" i="16" s="1"/>
  <c r="Q355" i="16" s="1"/>
  <c r="O439" i="16"/>
  <c r="I439" i="16"/>
  <c r="Q442" i="16"/>
  <c r="Q448" i="16"/>
  <c r="I463" i="16"/>
  <c r="O463" i="16"/>
  <c r="I520" i="16"/>
  <c r="O520" i="16"/>
  <c r="P520" i="16" s="1"/>
  <c r="Q520" i="16" s="1"/>
  <c r="O527" i="16"/>
  <c r="I527" i="16"/>
  <c r="I554" i="16"/>
  <c r="O554" i="16"/>
  <c r="I557" i="16"/>
  <c r="O557" i="16"/>
  <c r="P557" i="16" s="1"/>
  <c r="Q557" i="16" s="1"/>
  <c r="I567" i="16"/>
  <c r="O567" i="16"/>
  <c r="P567" i="16" s="1"/>
  <c r="Q567" i="16" s="1"/>
  <c r="P592" i="16"/>
  <c r="Q592" i="16" s="1"/>
  <c r="I593" i="16"/>
  <c r="O593" i="16"/>
  <c r="P593" i="16" s="1"/>
  <c r="Q593" i="16" s="1"/>
  <c r="O601" i="16"/>
  <c r="P601" i="16" s="1"/>
  <c r="Q601" i="16" s="1"/>
  <c r="I601" i="16"/>
  <c r="O353" i="16"/>
  <c r="I373" i="16"/>
  <c r="O373" i="16"/>
  <c r="P373" i="16" s="1"/>
  <c r="O386" i="16"/>
  <c r="P386" i="16" s="1"/>
  <c r="Q386" i="16" s="1"/>
  <c r="O388" i="16"/>
  <c r="P388" i="16" s="1"/>
  <c r="Q388" i="16" s="1"/>
  <c r="O408" i="16"/>
  <c r="I408" i="16"/>
  <c r="Q429" i="16"/>
  <c r="O438" i="16"/>
  <c r="P438" i="16" s="1"/>
  <c r="Q438" i="16" s="1"/>
  <c r="O450" i="16"/>
  <c r="I450" i="16"/>
  <c r="O461" i="16"/>
  <c r="P461" i="16" s="1"/>
  <c r="I461" i="16"/>
  <c r="I505" i="16"/>
  <c r="O505" i="16"/>
  <c r="P505" i="16" s="1"/>
  <c r="Q505" i="16" s="1"/>
  <c r="Q519" i="16"/>
  <c r="O528" i="16"/>
  <c r="P528" i="16" s="1"/>
  <c r="Q528" i="16" s="1"/>
  <c r="I528" i="16"/>
  <c r="I581" i="16"/>
  <c r="O581" i="16"/>
  <c r="P581" i="16" s="1"/>
  <c r="Q581" i="16" s="1"/>
  <c r="Q312" i="16"/>
  <c r="I353" i="16"/>
  <c r="Q373" i="16"/>
  <c r="O384" i="16"/>
  <c r="P384" i="16" s="1"/>
  <c r="Q384" i="16" s="1"/>
  <c r="I386" i="16"/>
  <c r="I388" i="16"/>
  <c r="O419" i="16"/>
  <c r="I419" i="16"/>
  <c r="O443" i="16"/>
  <c r="I445" i="16"/>
  <c r="O445" i="16"/>
  <c r="O448" i="16"/>
  <c r="P448" i="16" s="1"/>
  <c r="I456" i="16"/>
  <c r="O456" i="16"/>
  <c r="P456" i="16" s="1"/>
  <c r="Q456" i="16" s="1"/>
  <c r="P460" i="16"/>
  <c r="Q460" i="16" s="1"/>
  <c r="Q461" i="16"/>
  <c r="O464" i="16"/>
  <c r="P464" i="16" s="1"/>
  <c r="Q464" i="16" s="1"/>
  <c r="I478" i="16"/>
  <c r="O478" i="16"/>
  <c r="I551" i="16"/>
  <c r="O551" i="16"/>
  <c r="P551" i="16" s="1"/>
  <c r="Q551" i="16" s="1"/>
  <c r="O565" i="16"/>
  <c r="P565" i="16" s="1"/>
  <c r="Q565" i="16" s="1"/>
  <c r="I565" i="16"/>
  <c r="I578" i="16"/>
  <c r="O578" i="16"/>
  <c r="O599" i="16"/>
  <c r="I599" i="16"/>
  <c r="Q292" i="16"/>
  <c r="Q320" i="16"/>
  <c r="Q326" i="16"/>
  <c r="Q340" i="16"/>
  <c r="O377" i="16"/>
  <c r="P377" i="16" s="1"/>
  <c r="Q377" i="16" s="1"/>
  <c r="I377" i="16"/>
  <c r="I384" i="16"/>
  <c r="Q417" i="16"/>
  <c r="I443" i="16"/>
  <c r="I448" i="16"/>
  <c r="P455" i="16"/>
  <c r="Q455" i="16" s="1"/>
  <c r="I460" i="16"/>
  <c r="I464" i="16"/>
  <c r="O467" i="16"/>
  <c r="P467" i="16" s="1"/>
  <c r="Q467" i="16" s="1"/>
  <c r="I467" i="16"/>
  <c r="O487" i="16"/>
  <c r="P487" i="16" s="1"/>
  <c r="Q487" i="16" s="1"/>
  <c r="I487" i="16"/>
  <c r="O518" i="16"/>
  <c r="P518" i="16" s="1"/>
  <c r="Q518" i="16" s="1"/>
  <c r="I518" i="16"/>
  <c r="O560" i="16"/>
  <c r="I560" i="16"/>
  <c r="I570" i="16"/>
  <c r="O570" i="16"/>
  <c r="O459" i="16"/>
  <c r="I459" i="16"/>
  <c r="O466" i="16"/>
  <c r="P466" i="16" s="1"/>
  <c r="O486" i="16"/>
  <c r="P486" i="16" s="1"/>
  <c r="Q486" i="16" s="1"/>
  <c r="Q490" i="16"/>
  <c r="O500" i="16"/>
  <c r="I500" i="16"/>
  <c r="O506" i="16"/>
  <c r="I506" i="16"/>
  <c r="O524" i="16"/>
  <c r="P524" i="16" s="1"/>
  <c r="Q524" i="16" s="1"/>
  <c r="Q562" i="16"/>
  <c r="I566" i="16"/>
  <c r="O566" i="16"/>
  <c r="Q441" i="16"/>
  <c r="Q449" i="16"/>
  <c r="Q474" i="16"/>
  <c r="P521" i="16"/>
  <c r="I538" i="16"/>
  <c r="O538" i="16"/>
  <c r="O595" i="16"/>
  <c r="P595" i="16" s="1"/>
  <c r="Q595" i="16" s="1"/>
  <c r="O598" i="16"/>
  <c r="P598" i="16" s="1"/>
  <c r="Q598" i="16" s="1"/>
  <c r="O465" i="16"/>
  <c r="P465" i="16" s="1"/>
  <c r="O470" i="16"/>
  <c r="O472" i="16"/>
  <c r="O490" i="16"/>
  <c r="P490" i="16" s="1"/>
  <c r="O492" i="16"/>
  <c r="P492" i="16" s="1"/>
  <c r="Q492" i="16" s="1"/>
  <c r="I501" i="16"/>
  <c r="O501" i="16"/>
  <c r="Q503" i="16"/>
  <c r="O508" i="16"/>
  <c r="P508" i="16" s="1"/>
  <c r="Q508" i="16" s="1"/>
  <c r="I508" i="16"/>
  <c r="O532" i="16"/>
  <c r="P532" i="16" s="1"/>
  <c r="Q532" i="16" s="1"/>
  <c r="I532" i="16"/>
  <c r="O535" i="16"/>
  <c r="P535" i="16" s="1"/>
  <c r="Q535" i="16" s="1"/>
  <c r="O555" i="16"/>
  <c r="P555" i="16" s="1"/>
  <c r="Q555" i="16" s="1"/>
  <c r="I555" i="16"/>
  <c r="Q559" i="16"/>
  <c r="I569" i="16"/>
  <c r="O569" i="16"/>
  <c r="I598" i="16"/>
  <c r="Q381" i="16"/>
  <c r="Q435" i="16"/>
  <c r="O468" i="16"/>
  <c r="P468" i="16" s="1"/>
  <c r="Q468" i="16" s="1"/>
  <c r="I470" i="16"/>
  <c r="I472" i="16"/>
  <c r="O488" i="16"/>
  <c r="P488" i="16" s="1"/>
  <c r="Q488" i="16" s="1"/>
  <c r="I490" i="16"/>
  <c r="I492" i="16"/>
  <c r="O502" i="16"/>
  <c r="P502" i="16" s="1"/>
  <c r="Q502" i="16" s="1"/>
  <c r="O516" i="16"/>
  <c r="P516" i="16" s="1"/>
  <c r="Q516" i="16" s="1"/>
  <c r="Q521" i="16"/>
  <c r="O536" i="16"/>
  <c r="P536" i="16" s="1"/>
  <c r="Q536" i="16" s="1"/>
  <c r="I536" i="16"/>
  <c r="O580" i="16"/>
  <c r="P580" i="16" s="1"/>
  <c r="Q580" i="16" s="1"/>
  <c r="I580" i="16"/>
  <c r="O583" i="16"/>
  <c r="P583" i="16" s="1"/>
  <c r="Q583" i="16" s="1"/>
  <c r="I583" i="16"/>
  <c r="I590" i="16"/>
  <c r="O590" i="16"/>
  <c r="P590" i="16" s="1"/>
  <c r="Q590" i="16" s="1"/>
  <c r="I594" i="16"/>
  <c r="O594" i="16"/>
  <c r="I517" i="16"/>
  <c r="O517" i="16"/>
  <c r="P517" i="16" s="1"/>
  <c r="Q517" i="16" s="1"/>
  <c r="O559" i="16"/>
  <c r="P559" i="16" s="1"/>
  <c r="O584" i="16"/>
  <c r="P584" i="16" s="1"/>
  <c r="Q584" i="16" s="1"/>
  <c r="I584" i="16"/>
  <c r="O596" i="16"/>
  <c r="P596" i="16" s="1"/>
  <c r="Q596" i="16" s="1"/>
  <c r="I596" i="16"/>
  <c r="I597" i="16"/>
  <c r="O597" i="16"/>
  <c r="P597" i="16" s="1"/>
  <c r="Q597" i="16" s="1"/>
  <c r="Q507" i="16"/>
  <c r="O529" i="16"/>
  <c r="P529" i="16" s="1"/>
  <c r="Q529" i="16" s="1"/>
  <c r="I529" i="16"/>
  <c r="P563" i="16"/>
  <c r="Q563" i="16" s="1"/>
  <c r="O587" i="16"/>
  <c r="P587" i="16" s="1"/>
  <c r="Q587" i="16" s="1"/>
  <c r="I587" i="16"/>
  <c r="Q530" i="16"/>
  <c r="O549" i="16"/>
  <c r="P549" i="16" s="1"/>
  <c r="Q549" i="16" s="1"/>
  <c r="O558" i="16"/>
  <c r="P558" i="16" s="1"/>
  <c r="Q558" i="16" s="1"/>
  <c r="I563" i="16"/>
  <c r="O600" i="16"/>
  <c r="I600" i="16"/>
  <c r="Q465" i="16"/>
  <c r="I549" i="16"/>
  <c r="O562" i="16"/>
  <c r="P562" i="16" s="1"/>
  <c r="O571" i="16"/>
  <c r="P571" i="16" s="1"/>
  <c r="Q571" i="16" s="1"/>
  <c r="I571" i="16"/>
  <c r="O572" i="16"/>
  <c r="P572" i="16" s="1"/>
  <c r="Q572" i="16" s="1"/>
  <c r="O591" i="16"/>
  <c r="P591" i="16" s="1"/>
  <c r="Q591" i="16" s="1"/>
  <c r="Q522" i="16"/>
  <c r="O552" i="16"/>
  <c r="P552" i="16" s="1"/>
  <c r="Q552" i="16" s="1"/>
  <c r="O568" i="16"/>
  <c r="Q586" i="16"/>
  <c r="I552" i="16"/>
  <c r="I568" i="16"/>
  <c r="O13" i="15"/>
  <c r="I13" i="15"/>
  <c r="I20" i="15"/>
  <c r="O20" i="15"/>
  <c r="P20" i="15" s="1"/>
  <c r="Q20" i="15" s="1"/>
  <c r="P23" i="15"/>
  <c r="Q23" i="15" s="1"/>
  <c r="I25" i="15"/>
  <c r="O25" i="15"/>
  <c r="P25" i="15" s="1"/>
  <c r="Q25" i="15" s="1"/>
  <c r="I36" i="15"/>
  <c r="O36" i="15"/>
  <c r="O67" i="15"/>
  <c r="I67" i="15"/>
  <c r="I77" i="15"/>
  <c r="O77" i="15"/>
  <c r="P77" i="15" s="1"/>
  <c r="Q77" i="15" s="1"/>
  <c r="I85" i="15"/>
  <c r="O85" i="15"/>
  <c r="I15" i="15"/>
  <c r="O15" i="15"/>
  <c r="P15" i="15" s="1"/>
  <c r="Q15" i="15" s="1"/>
  <c r="I17" i="15"/>
  <c r="O17" i="15"/>
  <c r="P17" i="15" s="1"/>
  <c r="Q17" i="15" s="1"/>
  <c r="I53" i="15"/>
  <c r="O53" i="15"/>
  <c r="P53" i="15" s="1"/>
  <c r="Q53" i="15" s="1"/>
  <c r="I105" i="15"/>
  <c r="O105" i="15"/>
  <c r="I12" i="15"/>
  <c r="O12" i="15"/>
  <c r="P12" i="15" s="1"/>
  <c r="Q18" i="15"/>
  <c r="I40" i="15"/>
  <c r="O40" i="15"/>
  <c r="P40" i="15" s="1"/>
  <c r="Q40" i="15" s="1"/>
  <c r="I42" i="15"/>
  <c r="O42" i="15"/>
  <c r="I55" i="15"/>
  <c r="O55" i="15"/>
  <c r="P55" i="15" s="1"/>
  <c r="Q55" i="15" s="1"/>
  <c r="I76" i="15"/>
  <c r="O76" i="15"/>
  <c r="P76" i="15" s="1"/>
  <c r="Q76" i="15" s="1"/>
  <c r="I79" i="15"/>
  <c r="O79" i="15"/>
  <c r="P79" i="15" s="1"/>
  <c r="Q79" i="15" s="1"/>
  <c r="I82" i="15"/>
  <c r="O82" i="15"/>
  <c r="I92" i="15"/>
  <c r="O92" i="15"/>
  <c r="P92" i="15" s="1"/>
  <c r="I9" i="15"/>
  <c r="O9" i="15"/>
  <c r="P9" i="15" s="1"/>
  <c r="Q9" i="15" s="1"/>
  <c r="I28" i="15"/>
  <c r="O28" i="15"/>
  <c r="P28" i="15" s="1"/>
  <c r="Q28" i="15" s="1"/>
  <c r="I44" i="15"/>
  <c r="O44" i="15"/>
  <c r="O46" i="15"/>
  <c r="I46" i="15"/>
  <c r="I48" i="15"/>
  <c r="O48" i="15"/>
  <c r="P64" i="15"/>
  <c r="O95" i="15"/>
  <c r="P95" i="15" s="1"/>
  <c r="Q95" i="15" s="1"/>
  <c r="I95" i="15"/>
  <c r="O35" i="15"/>
  <c r="I35" i="15"/>
  <c r="O37" i="15"/>
  <c r="I37" i="15"/>
  <c r="Q64" i="15"/>
  <c r="I71" i="15"/>
  <c r="O71" i="15"/>
  <c r="P71" i="15" s="1"/>
  <c r="I57" i="15"/>
  <c r="O57" i="15"/>
  <c r="P57" i="15" s="1"/>
  <c r="Q57" i="15" s="1"/>
  <c r="P21" i="15"/>
  <c r="Q21" i="15" s="1"/>
  <c r="I52" i="15"/>
  <c r="O52" i="15"/>
  <c r="P52" i="15" s="1"/>
  <c r="I73" i="15"/>
  <c r="O73" i="15"/>
  <c r="P73" i="15" s="1"/>
  <c r="O75" i="15"/>
  <c r="I75" i="15"/>
  <c r="I29" i="15"/>
  <c r="O29" i="15"/>
  <c r="I34" i="15"/>
  <c r="O34" i="15"/>
  <c r="P34" i="15" s="1"/>
  <c r="Q34" i="15" s="1"/>
  <c r="O38" i="15"/>
  <c r="I38" i="15"/>
  <c r="I47" i="15"/>
  <c r="O47" i="15"/>
  <c r="P47" i="15" s="1"/>
  <c r="Q47" i="15" s="1"/>
  <c r="O101" i="15"/>
  <c r="P101" i="15" s="1"/>
  <c r="Q101" i="15" s="1"/>
  <c r="I101" i="15"/>
  <c r="I6" i="15"/>
  <c r="O6" i="15"/>
  <c r="P6" i="15" s="1"/>
  <c r="O19" i="15"/>
  <c r="P19" i="15" s="1"/>
  <c r="Q19" i="15" s="1"/>
  <c r="I19" i="15"/>
  <c r="I22" i="15"/>
  <c r="O22" i="15"/>
  <c r="P22" i="15" s="1"/>
  <c r="Q22" i="15" s="1"/>
  <c r="O70" i="15"/>
  <c r="P70" i="15" s="1"/>
  <c r="O72" i="15"/>
  <c r="P72" i="15" s="1"/>
  <c r="O93" i="15"/>
  <c r="P93" i="15" s="1"/>
  <c r="O104" i="15"/>
  <c r="P104" i="15" s="1"/>
  <c r="Q104" i="15" s="1"/>
  <c r="I113" i="15"/>
  <c r="O113" i="15"/>
  <c r="P113" i="15" s="1"/>
  <c r="Q113" i="15" s="1"/>
  <c r="I142" i="15"/>
  <c r="O142" i="15"/>
  <c r="P142" i="15" s="1"/>
  <c r="Q142" i="15" s="1"/>
  <c r="O180" i="15"/>
  <c r="I180" i="15"/>
  <c r="O192" i="15"/>
  <c r="I192" i="15"/>
  <c r="I195" i="15"/>
  <c r="O195" i="15"/>
  <c r="P195" i="15" s="1"/>
  <c r="Q195" i="15" s="1"/>
  <c r="I223" i="15"/>
  <c r="O223" i="15"/>
  <c r="P223" i="15" s="1"/>
  <c r="Q6" i="15"/>
  <c r="O10" i="15"/>
  <c r="P10" i="15" s="1"/>
  <c r="Q10" i="15" s="1"/>
  <c r="I63" i="15"/>
  <c r="O63" i="15"/>
  <c r="P63" i="15" s="1"/>
  <c r="Q63" i="15" s="1"/>
  <c r="P66" i="15"/>
  <c r="Q66" i="15" s="1"/>
  <c r="O68" i="15"/>
  <c r="P68" i="15" s="1"/>
  <c r="Q68" i="15" s="1"/>
  <c r="Q71" i="15"/>
  <c r="O97" i="15"/>
  <c r="I100" i="15"/>
  <c r="O100" i="15"/>
  <c r="P100" i="15" s="1"/>
  <c r="O114" i="15"/>
  <c r="I114" i="15"/>
  <c r="I121" i="15"/>
  <c r="O121" i="15"/>
  <c r="P121" i="15" s="1"/>
  <c r="O124" i="15"/>
  <c r="I124" i="15"/>
  <c r="O157" i="15"/>
  <c r="I157" i="15"/>
  <c r="I182" i="15"/>
  <c r="O182" i="15"/>
  <c r="P182" i="15" s="1"/>
  <c r="Q182" i="15" s="1"/>
  <c r="I186" i="15"/>
  <c r="O186" i="15"/>
  <c r="O272" i="15"/>
  <c r="I272" i="15"/>
  <c r="I276" i="15"/>
  <c r="O276" i="15"/>
  <c r="I306" i="15"/>
  <c r="O306" i="15"/>
  <c r="P306" i="15" s="1"/>
  <c r="I7" i="15"/>
  <c r="P7" i="15" s="1"/>
  <c r="Q7" i="15" s="1"/>
  <c r="I21" i="15"/>
  <c r="I23" i="15"/>
  <c r="O24" i="15"/>
  <c r="O54" i="15"/>
  <c r="I62" i="15"/>
  <c r="P62" i="15" s="1"/>
  <c r="Q62" i="15" s="1"/>
  <c r="I64" i="15"/>
  <c r="I66" i="15"/>
  <c r="I68" i="15"/>
  <c r="Q70" i="15"/>
  <c r="Q72" i="15"/>
  <c r="I97" i="15"/>
  <c r="Q100" i="15"/>
  <c r="I103" i="15"/>
  <c r="P103" i="15" s="1"/>
  <c r="Q103" i="15" s="1"/>
  <c r="I127" i="15"/>
  <c r="O127" i="15"/>
  <c r="P127" i="15" s="1"/>
  <c r="Q127" i="15" s="1"/>
  <c r="I154" i="15"/>
  <c r="O154" i="15"/>
  <c r="P154" i="15" s="1"/>
  <c r="Q154" i="15" s="1"/>
  <c r="O171" i="15"/>
  <c r="P171" i="15" s="1"/>
  <c r="Q171" i="15" s="1"/>
  <c r="I171" i="15"/>
  <c r="I197" i="15"/>
  <c r="O197" i="15"/>
  <c r="P197" i="15" s="1"/>
  <c r="Q197" i="15" s="1"/>
  <c r="I8" i="15"/>
  <c r="P8" i="15" s="1"/>
  <c r="Q8" i="15" s="1"/>
  <c r="I24" i="15"/>
  <c r="I49" i="15"/>
  <c r="O49" i="15"/>
  <c r="P49" i="15" s="1"/>
  <c r="Q49" i="15" s="1"/>
  <c r="I54" i="15"/>
  <c r="I94" i="15"/>
  <c r="O94" i="15"/>
  <c r="P94" i="15" s="1"/>
  <c r="I102" i="15"/>
  <c r="O102" i="15"/>
  <c r="P102" i="15" s="1"/>
  <c r="I123" i="15"/>
  <c r="O123" i="15"/>
  <c r="P123" i="15" s="1"/>
  <c r="Q123" i="15" s="1"/>
  <c r="O152" i="15"/>
  <c r="P152" i="15" s="1"/>
  <c r="I152" i="15"/>
  <c r="I200" i="15"/>
  <c r="O200" i="15"/>
  <c r="P200" i="15" s="1"/>
  <c r="O11" i="15"/>
  <c r="I11" i="15"/>
  <c r="I14" i="15"/>
  <c r="O14" i="15"/>
  <c r="P14" i="15" s="1"/>
  <c r="O45" i="15"/>
  <c r="P45" i="15" s="1"/>
  <c r="Q45" i="15" s="1"/>
  <c r="I45" i="15"/>
  <c r="Q94" i="15"/>
  <c r="Q102" i="15"/>
  <c r="I106" i="15"/>
  <c r="O106" i="15"/>
  <c r="P106" i="15" s="1"/>
  <c r="Q106" i="15" s="1"/>
  <c r="O120" i="15"/>
  <c r="P120" i="15" s="1"/>
  <c r="I120" i="15"/>
  <c r="I132" i="15"/>
  <c r="O132" i="15"/>
  <c r="P132" i="15" s="1"/>
  <c r="Q132" i="15" s="1"/>
  <c r="I151" i="15"/>
  <c r="O151" i="15"/>
  <c r="P151" i="15" s="1"/>
  <c r="Q151" i="15" s="1"/>
  <c r="Q152" i="15"/>
  <c r="I162" i="15"/>
  <c r="O162" i="15"/>
  <c r="P162" i="15" s="1"/>
  <c r="Q162" i="15" s="1"/>
  <c r="I191" i="15"/>
  <c r="O191" i="15"/>
  <c r="P191" i="15" s="1"/>
  <c r="Q191" i="15" s="1"/>
  <c r="I218" i="15"/>
  <c r="O218" i="15"/>
  <c r="P218" i="15" s="1"/>
  <c r="Q218" i="15" s="1"/>
  <c r="I230" i="15"/>
  <c r="O230" i="15"/>
  <c r="P230" i="15" s="1"/>
  <c r="Q230" i="15" s="1"/>
  <c r="I252" i="15"/>
  <c r="O252" i="15"/>
  <c r="I342" i="15"/>
  <c r="O342" i="15"/>
  <c r="P342" i="15" s="1"/>
  <c r="O373" i="15"/>
  <c r="I373" i="15"/>
  <c r="Q12" i="15"/>
  <c r="Q14" i="15"/>
  <c r="I78" i="15"/>
  <c r="O78" i="15"/>
  <c r="I84" i="15"/>
  <c r="P84" i="15" s="1"/>
  <c r="Q84" i="15" s="1"/>
  <c r="Q93" i="15"/>
  <c r="I110" i="15"/>
  <c r="O110" i="15"/>
  <c r="P110" i="15" s="1"/>
  <c r="O115" i="15"/>
  <c r="I115" i="15"/>
  <c r="I129" i="15"/>
  <c r="O129" i="15"/>
  <c r="O138" i="15"/>
  <c r="P138" i="15" s="1"/>
  <c r="I138" i="15"/>
  <c r="I156" i="15"/>
  <c r="O156" i="15"/>
  <c r="P156" i="15" s="1"/>
  <c r="O168" i="15"/>
  <c r="I168" i="15"/>
  <c r="O184" i="15"/>
  <c r="P184" i="15" s="1"/>
  <c r="Q184" i="15" s="1"/>
  <c r="I184" i="15"/>
  <c r="I187" i="15"/>
  <c r="O187" i="15"/>
  <c r="P187" i="15" s="1"/>
  <c r="O280" i="15"/>
  <c r="I280" i="15"/>
  <c r="O16" i="15"/>
  <c r="O27" i="15"/>
  <c r="I27" i="15"/>
  <c r="O41" i="15"/>
  <c r="P41" i="15" s="1"/>
  <c r="Q41" i="15" s="1"/>
  <c r="O43" i="15"/>
  <c r="Q52" i="15"/>
  <c r="I56" i="15"/>
  <c r="P56" i="15" s="1"/>
  <c r="Q56" i="15" s="1"/>
  <c r="O69" i="15"/>
  <c r="P69" i="15" s="1"/>
  <c r="Q69" i="15" s="1"/>
  <c r="O74" i="15"/>
  <c r="I74" i="15"/>
  <c r="I81" i="15"/>
  <c r="O81" i="15"/>
  <c r="P81" i="15" s="1"/>
  <c r="Q81" i="15" s="1"/>
  <c r="O98" i="15"/>
  <c r="P98" i="15" s="1"/>
  <c r="Q98" i="15" s="1"/>
  <c r="O108" i="15"/>
  <c r="P108" i="15" s="1"/>
  <c r="O111" i="15"/>
  <c r="P111" i="15" s="1"/>
  <c r="Q111" i="15" s="1"/>
  <c r="I131" i="15"/>
  <c r="O131" i="15"/>
  <c r="P131" i="15" s="1"/>
  <c r="I134" i="15"/>
  <c r="O134" i="15"/>
  <c r="Q138" i="15"/>
  <c r="I143" i="15"/>
  <c r="O143" i="15"/>
  <c r="P143" i="15" s="1"/>
  <c r="Q143" i="15" s="1"/>
  <c r="O170" i="15"/>
  <c r="I170" i="15"/>
  <c r="O221" i="15"/>
  <c r="P221" i="15" s="1"/>
  <c r="Q221" i="15" s="1"/>
  <c r="I221" i="15"/>
  <c r="I241" i="15"/>
  <c r="O241" i="15"/>
  <c r="P241" i="15" s="1"/>
  <c r="Q241" i="15" s="1"/>
  <c r="I277" i="15"/>
  <c r="O277" i="15"/>
  <c r="P277" i="15" s="1"/>
  <c r="Q277" i="15" s="1"/>
  <c r="I16" i="15"/>
  <c r="O39" i="15"/>
  <c r="P39" i="15" s="1"/>
  <c r="Q39" i="15" s="1"/>
  <c r="I41" i="15"/>
  <c r="I43" i="15"/>
  <c r="O65" i="15"/>
  <c r="P65" i="15" s="1"/>
  <c r="O122" i="15"/>
  <c r="I122" i="15"/>
  <c r="O126" i="15"/>
  <c r="P126" i="15" s="1"/>
  <c r="Q126" i="15" s="1"/>
  <c r="P135" i="15"/>
  <c r="Q135" i="15" s="1"/>
  <c r="I137" i="15"/>
  <c r="O137" i="15"/>
  <c r="P137" i="15" s="1"/>
  <c r="Q137" i="15" s="1"/>
  <c r="O140" i="15"/>
  <c r="P140" i="15" s="1"/>
  <c r="Q140" i="15" s="1"/>
  <c r="I140" i="15"/>
  <c r="O172" i="15"/>
  <c r="I172" i="15"/>
  <c r="I217" i="15"/>
  <c r="O217" i="15"/>
  <c r="P217" i="15" s="1"/>
  <c r="Q217" i="15" s="1"/>
  <c r="O346" i="15"/>
  <c r="P346" i="15" s="1"/>
  <c r="Q346" i="15" s="1"/>
  <c r="I346" i="15"/>
  <c r="O155" i="15"/>
  <c r="P155" i="15" s="1"/>
  <c r="Q155" i="15" s="1"/>
  <c r="Q156" i="15"/>
  <c r="O183" i="15"/>
  <c r="I183" i="15"/>
  <c r="I202" i="15"/>
  <c r="O202" i="15"/>
  <c r="O203" i="15"/>
  <c r="P203" i="15" s="1"/>
  <c r="Q203" i="15" s="1"/>
  <c r="O229" i="15"/>
  <c r="P229" i="15" s="1"/>
  <c r="Q229" i="15" s="1"/>
  <c r="I229" i="15"/>
  <c r="I233" i="15"/>
  <c r="O233" i="15"/>
  <c r="O234" i="15"/>
  <c r="I234" i="15"/>
  <c r="O250" i="15"/>
  <c r="P250" i="15" s="1"/>
  <c r="Q250" i="15" s="1"/>
  <c r="O260" i="15"/>
  <c r="P260" i="15" s="1"/>
  <c r="Q260" i="15" s="1"/>
  <c r="I260" i="15"/>
  <c r="I279" i="15"/>
  <c r="O279" i="15"/>
  <c r="P279" i="15" s="1"/>
  <c r="Q279" i="15" s="1"/>
  <c r="O343" i="15"/>
  <c r="I343" i="15"/>
  <c r="I347" i="15"/>
  <c r="O347" i="15"/>
  <c r="P347" i="15" s="1"/>
  <c r="Q352" i="15"/>
  <c r="O136" i="15"/>
  <c r="P136" i="15" s="1"/>
  <c r="Q136" i="15" s="1"/>
  <c r="I136" i="15"/>
  <c r="I139" i="15"/>
  <c r="O139" i="15"/>
  <c r="O149" i="15"/>
  <c r="P149" i="15" s="1"/>
  <c r="Q149" i="15" s="1"/>
  <c r="O158" i="15"/>
  <c r="O164" i="15"/>
  <c r="P164" i="15" s="1"/>
  <c r="Q164" i="15" s="1"/>
  <c r="O166" i="15"/>
  <c r="P166" i="15" s="1"/>
  <c r="Q166" i="15" s="1"/>
  <c r="I169" i="15"/>
  <c r="O169" i="15"/>
  <c r="P169" i="15" s="1"/>
  <c r="O193" i="15"/>
  <c r="P193" i="15" s="1"/>
  <c r="Q193" i="15" s="1"/>
  <c r="O212" i="15"/>
  <c r="P212" i="15" s="1"/>
  <c r="Q212" i="15" s="1"/>
  <c r="O214" i="15"/>
  <c r="P214" i="15" s="1"/>
  <c r="O216" i="15"/>
  <c r="I225" i="15"/>
  <c r="O225" i="15"/>
  <c r="P225" i="15" s="1"/>
  <c r="Q225" i="15" s="1"/>
  <c r="O226" i="15"/>
  <c r="P226" i="15" s="1"/>
  <c r="Q226" i="15" s="1"/>
  <c r="I251" i="15"/>
  <c r="O251" i="15"/>
  <c r="O264" i="15"/>
  <c r="I264" i="15"/>
  <c r="O273" i="15"/>
  <c r="I273" i="15"/>
  <c r="Q285" i="15"/>
  <c r="I287" i="15"/>
  <c r="O287" i="15"/>
  <c r="O290" i="15"/>
  <c r="I290" i="15"/>
  <c r="I340" i="15"/>
  <c r="O340" i="15"/>
  <c r="P340" i="15" s="1"/>
  <c r="Q340" i="15" s="1"/>
  <c r="I345" i="15"/>
  <c r="O345" i="15"/>
  <c r="P345" i="15" s="1"/>
  <c r="Q345" i="15" s="1"/>
  <c r="I355" i="15"/>
  <c r="O355" i="15"/>
  <c r="P355" i="15" s="1"/>
  <c r="Q355" i="15" s="1"/>
  <c r="I420" i="15"/>
  <c r="O420" i="15"/>
  <c r="P420" i="15" s="1"/>
  <c r="Q420" i="15" s="1"/>
  <c r="Q120" i="15"/>
  <c r="Q121" i="15"/>
  <c r="I135" i="15"/>
  <c r="I158" i="15"/>
  <c r="P188" i="15"/>
  <c r="Q188" i="15" s="1"/>
  <c r="O201" i="15"/>
  <c r="P201" i="15" s="1"/>
  <c r="Q201" i="15" s="1"/>
  <c r="I201" i="15"/>
  <c r="I216" i="15"/>
  <c r="I226" i="15"/>
  <c r="O246" i="15"/>
  <c r="P246" i="15" s="1"/>
  <c r="Q246" i="15" s="1"/>
  <c r="I259" i="15"/>
  <c r="O259" i="15"/>
  <c r="P259" i="15" s="1"/>
  <c r="O275" i="15"/>
  <c r="P275" i="15" s="1"/>
  <c r="Q275" i="15" s="1"/>
  <c r="I275" i="15"/>
  <c r="I309" i="15"/>
  <c r="O309" i="15"/>
  <c r="P309" i="15" s="1"/>
  <c r="I335" i="15"/>
  <c r="P335" i="15" s="1"/>
  <c r="Q335" i="15" s="1"/>
  <c r="I398" i="15"/>
  <c r="O398" i="15"/>
  <c r="P398" i="15" s="1"/>
  <c r="Q398" i="15" s="1"/>
  <c r="I406" i="15"/>
  <c r="O406" i="15"/>
  <c r="P406" i="15" s="1"/>
  <c r="Q406" i="15" s="1"/>
  <c r="O494" i="15"/>
  <c r="P494" i="15" s="1"/>
  <c r="Q494" i="15" s="1"/>
  <c r="I494" i="15"/>
  <c r="O125" i="15"/>
  <c r="P125" i="15" s="1"/>
  <c r="Q125" i="15" s="1"/>
  <c r="O141" i="15"/>
  <c r="P141" i="15" s="1"/>
  <c r="Q141" i="15" s="1"/>
  <c r="O161" i="15"/>
  <c r="I161" i="15"/>
  <c r="O167" i="15"/>
  <c r="I167" i="15"/>
  <c r="O185" i="15"/>
  <c r="P185" i="15" s="1"/>
  <c r="I185" i="15"/>
  <c r="Q187" i="15"/>
  <c r="I215" i="15"/>
  <c r="O215" i="15"/>
  <c r="P215" i="15" s="1"/>
  <c r="O224" i="15"/>
  <c r="I224" i="15"/>
  <c r="I232" i="15"/>
  <c r="P232" i="15" s="1"/>
  <c r="Q232" i="15" s="1"/>
  <c r="I281" i="15"/>
  <c r="O281" i="15"/>
  <c r="P281" i="15" s="1"/>
  <c r="Q281" i="15" s="1"/>
  <c r="O286" i="15"/>
  <c r="P286" i="15" s="1"/>
  <c r="Q286" i="15" s="1"/>
  <c r="I286" i="15"/>
  <c r="Q316" i="15"/>
  <c r="I325" i="15"/>
  <c r="O325" i="15"/>
  <c r="P325" i="15" s="1"/>
  <c r="I353" i="15"/>
  <c r="O353" i="15"/>
  <c r="P353" i="15" s="1"/>
  <c r="Q353" i="15" s="1"/>
  <c r="O403" i="15"/>
  <c r="P403" i="15" s="1"/>
  <c r="Q403" i="15" s="1"/>
  <c r="I403" i="15"/>
  <c r="I433" i="15"/>
  <c r="O433" i="15"/>
  <c r="O163" i="15"/>
  <c r="P163" i="15" s="1"/>
  <c r="I163" i="15"/>
  <c r="Q185" i="15"/>
  <c r="I194" i="15"/>
  <c r="O194" i="15"/>
  <c r="O196" i="15"/>
  <c r="I196" i="15"/>
  <c r="I199" i="15"/>
  <c r="O199" i="15"/>
  <c r="P199" i="15" s="1"/>
  <c r="Q215" i="15"/>
  <c r="I220" i="15"/>
  <c r="O220" i="15"/>
  <c r="P220" i="15" s="1"/>
  <c r="Q220" i="15" s="1"/>
  <c r="I222" i="15"/>
  <c r="O222" i="15"/>
  <c r="P222" i="15" s="1"/>
  <c r="I231" i="15"/>
  <c r="O231" i="15"/>
  <c r="P311" i="15"/>
  <c r="Q311" i="15" s="1"/>
  <c r="Q325" i="15"/>
  <c r="O385" i="15"/>
  <c r="P385" i="15" s="1"/>
  <c r="I385" i="15"/>
  <c r="O402" i="15"/>
  <c r="P402" i="15" s="1"/>
  <c r="Q402" i="15" s="1"/>
  <c r="I402" i="15"/>
  <c r="O405" i="15"/>
  <c r="P405" i="15" s="1"/>
  <c r="Q405" i="15" s="1"/>
  <c r="I405" i="15"/>
  <c r="I443" i="15"/>
  <c r="O443" i="15"/>
  <c r="P443" i="15" s="1"/>
  <c r="Q443" i="15" s="1"/>
  <c r="Q73" i="15"/>
  <c r="O107" i="15"/>
  <c r="P107" i="15" s="1"/>
  <c r="I107" i="15"/>
  <c r="O128" i="15"/>
  <c r="P128" i="15" s="1"/>
  <c r="I128" i="15"/>
  <c r="O150" i="15"/>
  <c r="P150" i="15" s="1"/>
  <c r="Q150" i="15" s="1"/>
  <c r="Q163" i="15"/>
  <c r="O165" i="15"/>
  <c r="P165" i="15" s="1"/>
  <c r="O198" i="15"/>
  <c r="P198" i="15" s="1"/>
  <c r="Q199" i="15"/>
  <c r="Q222" i="15"/>
  <c r="Q255" i="15"/>
  <c r="O256" i="15"/>
  <c r="P256" i="15" s="1"/>
  <c r="Q256" i="15" s="1"/>
  <c r="O262" i="15"/>
  <c r="I262" i="15"/>
  <c r="I311" i="15"/>
  <c r="O312" i="15"/>
  <c r="P312" i="15" s="1"/>
  <c r="Q312" i="15" s="1"/>
  <c r="Q324" i="15"/>
  <c r="I348" i="15"/>
  <c r="O348" i="15"/>
  <c r="P348" i="15" s="1"/>
  <c r="Q348" i="15" s="1"/>
  <c r="Q385" i="15"/>
  <c r="O83" i="15"/>
  <c r="Q92" i="15"/>
  <c r="O96" i="15"/>
  <c r="Q107" i="15"/>
  <c r="Q108" i="15"/>
  <c r="O109" i="15"/>
  <c r="P109" i="15" s="1"/>
  <c r="Q109" i="15" s="1"/>
  <c r="Q110" i="15"/>
  <c r="Q128" i="15"/>
  <c r="O130" i="15"/>
  <c r="Q131" i="15"/>
  <c r="O211" i="15"/>
  <c r="O261" i="15"/>
  <c r="P261" i="15" s="1"/>
  <c r="Q261" i="15" s="1"/>
  <c r="I261" i="15"/>
  <c r="O263" i="15"/>
  <c r="P263" i="15" s="1"/>
  <c r="Q263" i="15" s="1"/>
  <c r="O282" i="15"/>
  <c r="P282" i="15" s="1"/>
  <c r="Q282" i="15" s="1"/>
  <c r="O291" i="15"/>
  <c r="I291" i="15"/>
  <c r="O292" i="15"/>
  <c r="P292" i="15" s="1"/>
  <c r="I295" i="15"/>
  <c r="O295" i="15"/>
  <c r="P295" i="15" s="1"/>
  <c r="Q295" i="15" s="1"/>
  <c r="O305" i="15"/>
  <c r="P305" i="15" s="1"/>
  <c r="I305" i="15"/>
  <c r="O320" i="15"/>
  <c r="P320" i="15" s="1"/>
  <c r="Q320" i="15" s="1"/>
  <c r="I326" i="15"/>
  <c r="O326" i="15"/>
  <c r="O379" i="15"/>
  <c r="I379" i="15"/>
  <c r="Q65" i="15"/>
  <c r="I83" i="15"/>
  <c r="I96" i="15"/>
  <c r="I109" i="15"/>
  <c r="O112" i="15"/>
  <c r="P112" i="15" s="1"/>
  <c r="Q112" i="15" s="1"/>
  <c r="I130" i="15"/>
  <c r="O133" i="15"/>
  <c r="P133" i="15" s="1"/>
  <c r="Q133" i="15" s="1"/>
  <c r="O153" i="15"/>
  <c r="P153" i="15" s="1"/>
  <c r="Q153" i="15" s="1"/>
  <c r="I153" i="15"/>
  <c r="O159" i="15"/>
  <c r="P159" i="15" s="1"/>
  <c r="Q159" i="15" s="1"/>
  <c r="Q165" i="15"/>
  <c r="O181" i="15"/>
  <c r="P181" i="15" s="1"/>
  <c r="Q181" i="15" s="1"/>
  <c r="I181" i="15"/>
  <c r="O189" i="15"/>
  <c r="P189" i="15" s="1"/>
  <c r="Q189" i="15" s="1"/>
  <c r="Q198" i="15"/>
  <c r="I211" i="15"/>
  <c r="Q213" i="15"/>
  <c r="O227" i="15"/>
  <c r="I227" i="15"/>
  <c r="I228" i="15"/>
  <c r="P228" i="15" s="1"/>
  <c r="Q228" i="15" s="1"/>
  <c r="O258" i="15"/>
  <c r="P258" i="15" s="1"/>
  <c r="Q258" i="15" s="1"/>
  <c r="Q305" i="15"/>
  <c r="Q317" i="15"/>
  <c r="O336" i="15"/>
  <c r="P336" i="15" s="1"/>
  <c r="Q336" i="15" s="1"/>
  <c r="I336" i="15"/>
  <c r="P356" i="15"/>
  <c r="Q356" i="15" s="1"/>
  <c r="I375" i="15"/>
  <c r="O375" i="15"/>
  <c r="P375" i="15" s="1"/>
  <c r="Q375" i="15" s="1"/>
  <c r="Q169" i="15"/>
  <c r="Q214" i="15"/>
  <c r="O255" i="15"/>
  <c r="P255" i="15" s="1"/>
  <c r="O285" i="15"/>
  <c r="P285" i="15" s="1"/>
  <c r="P344" i="15"/>
  <c r="Q344" i="15" s="1"/>
  <c r="I357" i="15"/>
  <c r="O357" i="15"/>
  <c r="P357" i="15" s="1"/>
  <c r="Q357" i="15" s="1"/>
  <c r="I404" i="15"/>
  <c r="O404" i="15"/>
  <c r="P404" i="15" s="1"/>
  <c r="Q404" i="15" s="1"/>
  <c r="I463" i="15"/>
  <c r="O463" i="15"/>
  <c r="P463" i="15" s="1"/>
  <c r="Q463" i="15" s="1"/>
  <c r="Q200" i="15"/>
  <c r="O219" i="15"/>
  <c r="P219" i="15" s="1"/>
  <c r="Q219" i="15" s="1"/>
  <c r="Q223" i="15"/>
  <c r="O245" i="15"/>
  <c r="P245" i="15" s="1"/>
  <c r="Q245" i="15" s="1"/>
  <c r="Q306" i="15"/>
  <c r="O310" i="15"/>
  <c r="I315" i="15"/>
  <c r="O315" i="15"/>
  <c r="P315" i="15" s="1"/>
  <c r="Q315" i="15" s="1"/>
  <c r="O321" i="15"/>
  <c r="I321" i="15"/>
  <c r="I338" i="15"/>
  <c r="O338" i="15"/>
  <c r="P338" i="15" s="1"/>
  <c r="Q338" i="15" s="1"/>
  <c r="Q339" i="15"/>
  <c r="P354" i="15"/>
  <c r="Q354" i="15" s="1"/>
  <c r="I381" i="15"/>
  <c r="O381" i="15"/>
  <c r="I384" i="15"/>
  <c r="O384" i="15"/>
  <c r="P384" i="15" s="1"/>
  <c r="I399" i="15"/>
  <c r="O399" i="15"/>
  <c r="P399" i="15" s="1"/>
  <c r="Q399" i="15" s="1"/>
  <c r="O242" i="15"/>
  <c r="P242" i="15" s="1"/>
  <c r="Q242" i="15" s="1"/>
  <c r="I242" i="15"/>
  <c r="O247" i="15"/>
  <c r="P247" i="15" s="1"/>
  <c r="Q247" i="15" s="1"/>
  <c r="O249" i="15"/>
  <c r="O257" i="15"/>
  <c r="I257" i="15"/>
  <c r="I304" i="15"/>
  <c r="O304" i="15"/>
  <c r="P304" i="15" s="1"/>
  <c r="Q304" i="15" s="1"/>
  <c r="I310" i="15"/>
  <c r="I314" i="15"/>
  <c r="O314" i="15"/>
  <c r="I354" i="15"/>
  <c r="Q384" i="15"/>
  <c r="Q410" i="15"/>
  <c r="O493" i="15"/>
  <c r="P493" i="15" s="1"/>
  <c r="Q493" i="15" s="1"/>
  <c r="I493" i="15"/>
  <c r="Q243" i="15"/>
  <c r="I247" i="15"/>
  <c r="I249" i="15"/>
  <c r="O253" i="15"/>
  <c r="P253" i="15" s="1"/>
  <c r="Q253" i="15" s="1"/>
  <c r="I253" i="15"/>
  <c r="O274" i="15"/>
  <c r="I274" i="15"/>
  <c r="I284" i="15"/>
  <c r="O284" i="15"/>
  <c r="P284" i="15" s="1"/>
  <c r="Q284" i="15" s="1"/>
  <c r="Q292" i="15"/>
  <c r="Q323" i="15"/>
  <c r="O337" i="15"/>
  <c r="P337" i="15" s="1"/>
  <c r="Q337" i="15" s="1"/>
  <c r="I374" i="15"/>
  <c r="O374" i="15"/>
  <c r="Q407" i="15"/>
  <c r="O564" i="15"/>
  <c r="P564" i="15" s="1"/>
  <c r="Q564" i="15" s="1"/>
  <c r="I564" i="15"/>
  <c r="Q259" i="15"/>
  <c r="Q309" i="15"/>
  <c r="O316" i="15"/>
  <c r="P316" i="15" s="1"/>
  <c r="I316" i="15"/>
  <c r="O323" i="15"/>
  <c r="P323" i="15" s="1"/>
  <c r="Q349" i="15"/>
  <c r="I350" i="15"/>
  <c r="O350" i="15"/>
  <c r="P350" i="15" s="1"/>
  <c r="Q350" i="15" s="1"/>
  <c r="I366" i="15"/>
  <c r="O366" i="15"/>
  <c r="P366" i="15" s="1"/>
  <c r="O407" i="15"/>
  <c r="P407" i="15" s="1"/>
  <c r="I407" i="15"/>
  <c r="P435" i="15"/>
  <c r="Q435" i="15" s="1"/>
  <c r="I437" i="15"/>
  <c r="O437" i="15"/>
  <c r="O525" i="15"/>
  <c r="I525" i="15"/>
  <c r="O531" i="15"/>
  <c r="P531" i="15" s="1"/>
  <c r="Q531" i="15" s="1"/>
  <c r="I531" i="15"/>
  <c r="I537" i="15"/>
  <c r="O537" i="15"/>
  <c r="P537" i="15" s="1"/>
  <c r="I549" i="15"/>
  <c r="O549" i="15"/>
  <c r="P549" i="15" s="1"/>
  <c r="I560" i="15"/>
  <c r="O560" i="15"/>
  <c r="P560" i="15" s="1"/>
  <c r="Q560" i="15" s="1"/>
  <c r="O580" i="15"/>
  <c r="P580" i="15" s="1"/>
  <c r="Q580" i="15" s="1"/>
  <c r="I580" i="15"/>
  <c r="I427" i="15"/>
  <c r="O427" i="15"/>
  <c r="P427" i="15" s="1"/>
  <c r="Q427" i="15" s="1"/>
  <c r="P436" i="15"/>
  <c r="Q436" i="15" s="1"/>
  <c r="I459" i="15"/>
  <c r="O459" i="15"/>
  <c r="P459" i="15" s="1"/>
  <c r="Q459" i="15" s="1"/>
  <c r="I461" i="15"/>
  <c r="O461" i="15"/>
  <c r="O462" i="15"/>
  <c r="I462" i="15"/>
  <c r="P615" i="15"/>
  <c r="Q615" i="15" s="1"/>
  <c r="O624" i="15"/>
  <c r="I624" i="15"/>
  <c r="O389" i="15"/>
  <c r="P389" i="15" s="1"/>
  <c r="Q389" i="15" s="1"/>
  <c r="I389" i="15"/>
  <c r="I436" i="15"/>
  <c r="I448" i="15"/>
  <c r="O448" i="15"/>
  <c r="I478" i="15"/>
  <c r="O478" i="15"/>
  <c r="I489" i="15"/>
  <c r="O489" i="15"/>
  <c r="P489" i="15" s="1"/>
  <c r="Q489" i="15" s="1"/>
  <c r="I499" i="15"/>
  <c r="O499" i="15"/>
  <c r="P499" i="15" s="1"/>
  <c r="Q499" i="15" s="1"/>
  <c r="Q534" i="15"/>
  <c r="I598" i="15"/>
  <c r="O598" i="15"/>
  <c r="P598" i="15" s="1"/>
  <c r="Q598" i="15" s="1"/>
  <c r="I609" i="15"/>
  <c r="O609" i="15"/>
  <c r="P609" i="15" s="1"/>
  <c r="Q609" i="15" s="1"/>
  <c r="I615" i="15"/>
  <c r="I447" i="15"/>
  <c r="O447" i="15"/>
  <c r="P447" i="15" s="1"/>
  <c r="Q447" i="15" s="1"/>
  <c r="I456" i="15"/>
  <c r="O456" i="15"/>
  <c r="O526" i="15"/>
  <c r="I526" i="15"/>
  <c r="I533" i="15"/>
  <c r="O533" i="15"/>
  <c r="P533" i="15" s="1"/>
  <c r="I590" i="15"/>
  <c r="O590" i="15"/>
  <c r="I601" i="15"/>
  <c r="O601" i="15"/>
  <c r="O610" i="15"/>
  <c r="I610" i="15"/>
  <c r="I444" i="15"/>
  <c r="P444" i="15" s="1"/>
  <c r="Q444" i="15" s="1"/>
  <c r="O446" i="15"/>
  <c r="P446" i="15" s="1"/>
  <c r="Q446" i="15" s="1"/>
  <c r="I446" i="15"/>
  <c r="O501" i="15"/>
  <c r="P501" i="15" s="1"/>
  <c r="Q501" i="15" s="1"/>
  <c r="I501" i="15"/>
  <c r="I587" i="15"/>
  <c r="O587" i="15"/>
  <c r="P587" i="15" s="1"/>
  <c r="O592" i="15"/>
  <c r="I592" i="15"/>
  <c r="O278" i="15"/>
  <c r="P278" i="15" s="1"/>
  <c r="Q278" i="15" s="1"/>
  <c r="O294" i="15"/>
  <c r="P294" i="15" s="1"/>
  <c r="Q294" i="15" s="1"/>
  <c r="O303" i="15"/>
  <c r="P303" i="15" s="1"/>
  <c r="Q303" i="15" s="1"/>
  <c r="O324" i="15"/>
  <c r="P324" i="15" s="1"/>
  <c r="Q347" i="15"/>
  <c r="I372" i="15"/>
  <c r="O372" i="15"/>
  <c r="P372" i="15" s="1"/>
  <c r="Q372" i="15" s="1"/>
  <c r="O387" i="15"/>
  <c r="P387" i="15" s="1"/>
  <c r="O397" i="15"/>
  <c r="I397" i="15"/>
  <c r="I429" i="15"/>
  <c r="O429" i="15"/>
  <c r="P429" i="15" s="1"/>
  <c r="Q429" i="15" s="1"/>
  <c r="I438" i="15"/>
  <c r="O438" i="15"/>
  <c r="Q469" i="15"/>
  <c r="O490" i="15"/>
  <c r="I490" i="15"/>
  <c r="O283" i="15"/>
  <c r="I289" i="15"/>
  <c r="O289" i="15"/>
  <c r="O308" i="15"/>
  <c r="P308" i="15" s="1"/>
  <c r="Q308" i="15" s="1"/>
  <c r="O313" i="15"/>
  <c r="P313" i="15" s="1"/>
  <c r="Q313" i="15" s="1"/>
  <c r="O319" i="15"/>
  <c r="P319" i="15" s="1"/>
  <c r="Q319" i="15" s="1"/>
  <c r="Q341" i="15"/>
  <c r="I383" i="15"/>
  <c r="O383" i="15"/>
  <c r="P383" i="15" s="1"/>
  <c r="Q383" i="15" s="1"/>
  <c r="O401" i="15"/>
  <c r="I401" i="15"/>
  <c r="I408" i="15"/>
  <c r="O408" i="15"/>
  <c r="P408" i="15" s="1"/>
  <c r="I432" i="15"/>
  <c r="O432" i="15"/>
  <c r="P432" i="15" s="1"/>
  <c r="Q458" i="15"/>
  <c r="I467" i="15"/>
  <c r="O467" i="15"/>
  <c r="O507" i="15"/>
  <c r="I507" i="15"/>
  <c r="O518" i="15"/>
  <c r="P518" i="15" s="1"/>
  <c r="Q518" i="15" s="1"/>
  <c r="I518" i="15"/>
  <c r="I527" i="15"/>
  <c r="O527" i="15"/>
  <c r="O583" i="15"/>
  <c r="I583" i="15"/>
  <c r="I283" i="15"/>
  <c r="I308" i="15"/>
  <c r="I313" i="15"/>
  <c r="Q318" i="15"/>
  <c r="I319" i="15"/>
  <c r="Q322" i="15"/>
  <c r="Q351" i="15"/>
  <c r="O367" i="15"/>
  <c r="P367" i="15" s="1"/>
  <c r="Q367" i="15" s="1"/>
  <c r="I368" i="15"/>
  <c r="P368" i="15" s="1"/>
  <c r="Q368" i="15" s="1"/>
  <c r="Q370" i="15"/>
  <c r="O382" i="15"/>
  <c r="I382" i="15"/>
  <c r="I386" i="15"/>
  <c r="O386" i="15"/>
  <c r="P386" i="15" s="1"/>
  <c r="Q386" i="15" s="1"/>
  <c r="Q387" i="15"/>
  <c r="P428" i="15"/>
  <c r="Q428" i="15" s="1"/>
  <c r="I457" i="15"/>
  <c r="O457" i="15"/>
  <c r="P469" i="15"/>
  <c r="O474" i="15"/>
  <c r="P474" i="15" s="1"/>
  <c r="Q474" i="15" s="1"/>
  <c r="I474" i="15"/>
  <c r="O502" i="15"/>
  <c r="I502" i="15"/>
  <c r="P523" i="15"/>
  <c r="Q523" i="15" s="1"/>
  <c r="O352" i="15"/>
  <c r="P352" i="15" s="1"/>
  <c r="O409" i="15"/>
  <c r="P409" i="15" s="1"/>
  <c r="Q409" i="15" s="1"/>
  <c r="O412" i="15"/>
  <c r="P412" i="15" s="1"/>
  <c r="Q412" i="15" s="1"/>
  <c r="Q415" i="15"/>
  <c r="I445" i="15"/>
  <c r="O445" i="15"/>
  <c r="P445" i="15" s="1"/>
  <c r="Q445" i="15" s="1"/>
  <c r="I465" i="15"/>
  <c r="O465" i="15"/>
  <c r="P465" i="15" s="1"/>
  <c r="Q465" i="15" s="1"/>
  <c r="P495" i="15"/>
  <c r="Q495" i="15" s="1"/>
  <c r="I500" i="15"/>
  <c r="O500" i="15"/>
  <c r="O521" i="15"/>
  <c r="I521" i="15"/>
  <c r="I524" i="15"/>
  <c r="O524" i="15"/>
  <c r="P524" i="15" s="1"/>
  <c r="Q524" i="15" s="1"/>
  <c r="I529" i="15"/>
  <c r="O529" i="15"/>
  <c r="P550" i="15"/>
  <c r="Q550" i="15" s="1"/>
  <c r="I631" i="15"/>
  <c r="O631" i="15"/>
  <c r="P631" i="15" s="1"/>
  <c r="Q631" i="15" s="1"/>
  <c r="Q342" i="15"/>
  <c r="O378" i="15"/>
  <c r="P378" i="15" s="1"/>
  <c r="Q378" i="15" s="1"/>
  <c r="I380" i="15"/>
  <c r="O380" i="15"/>
  <c r="O388" i="15"/>
  <c r="P388" i="15" s="1"/>
  <c r="O466" i="15"/>
  <c r="I466" i="15"/>
  <c r="I492" i="15"/>
  <c r="O492" i="15"/>
  <c r="P492" i="15" s="1"/>
  <c r="Q492" i="15" s="1"/>
  <c r="O520" i="15"/>
  <c r="P520" i="15" s="1"/>
  <c r="Q520" i="15" s="1"/>
  <c r="I520" i="15"/>
  <c r="I625" i="15"/>
  <c r="O625" i="15"/>
  <c r="P625" i="15" s="1"/>
  <c r="Q625" i="15" s="1"/>
  <c r="I378" i="15"/>
  <c r="O418" i="15"/>
  <c r="P418" i="15" s="1"/>
  <c r="Q418" i="15" s="1"/>
  <c r="O431" i="15"/>
  <c r="P431" i="15" s="1"/>
  <c r="Q431" i="15" s="1"/>
  <c r="Q432" i="15"/>
  <c r="O450" i="15"/>
  <c r="I450" i="15"/>
  <c r="O460" i="15"/>
  <c r="P460" i="15" s="1"/>
  <c r="Q460" i="15" s="1"/>
  <c r="I460" i="15"/>
  <c r="I496" i="15"/>
  <c r="O496" i="15"/>
  <c r="P496" i="15" s="1"/>
  <c r="Q496" i="15" s="1"/>
  <c r="I522" i="15"/>
  <c r="O522" i="15"/>
  <c r="I535" i="15"/>
  <c r="O535" i="15"/>
  <c r="P535" i="15" s="1"/>
  <c r="Q535" i="15" s="1"/>
  <c r="I565" i="15"/>
  <c r="O565" i="15"/>
  <c r="P568" i="15"/>
  <c r="Q568" i="15" s="1"/>
  <c r="I569" i="15"/>
  <c r="O569" i="15"/>
  <c r="Q588" i="15"/>
  <c r="O591" i="15"/>
  <c r="I591" i="15"/>
  <c r="Q334" i="15"/>
  <c r="Q366" i="15"/>
  <c r="O371" i="15"/>
  <c r="P371" i="15" s="1"/>
  <c r="Q371" i="15" s="1"/>
  <c r="O376" i="15"/>
  <c r="P376" i="15" s="1"/>
  <c r="Q376" i="15" s="1"/>
  <c r="I376" i="15"/>
  <c r="O410" i="15"/>
  <c r="P410" i="15" s="1"/>
  <c r="I411" i="15"/>
  <c r="O411" i="15"/>
  <c r="I413" i="15"/>
  <c r="O413" i="15"/>
  <c r="P413" i="15" s="1"/>
  <c r="Q413" i="15" s="1"/>
  <c r="O414" i="15"/>
  <c r="P414" i="15" s="1"/>
  <c r="Q414" i="15" s="1"/>
  <c r="I416" i="15"/>
  <c r="O416" i="15"/>
  <c r="I430" i="15"/>
  <c r="O430" i="15"/>
  <c r="I440" i="15"/>
  <c r="O440" i="15"/>
  <c r="P440" i="15" s="1"/>
  <c r="Q440" i="15" s="1"/>
  <c r="I449" i="15"/>
  <c r="O449" i="15"/>
  <c r="I503" i="15"/>
  <c r="O503" i="15"/>
  <c r="P503" i="15" s="1"/>
  <c r="Q503" i="15" s="1"/>
  <c r="O517" i="15"/>
  <c r="I517" i="15"/>
  <c r="O532" i="15"/>
  <c r="P532" i="15" s="1"/>
  <c r="Q532" i="15" s="1"/>
  <c r="I532" i="15"/>
  <c r="I585" i="15"/>
  <c r="O585" i="15"/>
  <c r="P585" i="15" s="1"/>
  <c r="Q585" i="15" s="1"/>
  <c r="P627" i="15"/>
  <c r="O458" i="15"/>
  <c r="P458" i="15" s="1"/>
  <c r="O509" i="15"/>
  <c r="P509" i="15" s="1"/>
  <c r="Q509" i="15" s="1"/>
  <c r="O530" i="15"/>
  <c r="P530" i="15" s="1"/>
  <c r="Q530" i="15" s="1"/>
  <c r="I530" i="15"/>
  <c r="P534" i="15"/>
  <c r="O538" i="15"/>
  <c r="P538" i="15" s="1"/>
  <c r="Q538" i="15" s="1"/>
  <c r="O556" i="15"/>
  <c r="P556" i="15" s="1"/>
  <c r="Q556" i="15" s="1"/>
  <c r="I556" i="15"/>
  <c r="I570" i="15"/>
  <c r="O570" i="15"/>
  <c r="P570" i="15" s="1"/>
  <c r="Q570" i="15" s="1"/>
  <c r="O584" i="15"/>
  <c r="P584" i="15" s="1"/>
  <c r="Q584" i="15" s="1"/>
  <c r="I584" i="15"/>
  <c r="Q408" i="15"/>
  <c r="I464" i="15"/>
  <c r="O464" i="15"/>
  <c r="P464" i="15" s="1"/>
  <c r="Q464" i="15" s="1"/>
  <c r="O477" i="15"/>
  <c r="P477" i="15" s="1"/>
  <c r="Q477" i="15" s="1"/>
  <c r="O486" i="15"/>
  <c r="P486" i="15" s="1"/>
  <c r="Q486" i="15" s="1"/>
  <c r="I486" i="15"/>
  <c r="Q533" i="15"/>
  <c r="P536" i="15"/>
  <c r="Q536" i="15" s="1"/>
  <c r="Q549" i="15"/>
  <c r="I566" i="15"/>
  <c r="O566" i="15"/>
  <c r="Q587" i="15"/>
  <c r="Q627" i="15"/>
  <c r="Q388" i="15"/>
  <c r="O434" i="15"/>
  <c r="P434" i="15" s="1"/>
  <c r="Q434" i="15" s="1"/>
  <c r="O439" i="15"/>
  <c r="I470" i="15"/>
  <c r="O470" i="15"/>
  <c r="P470" i="15" s="1"/>
  <c r="O471" i="15"/>
  <c r="P471" i="15" s="1"/>
  <c r="Q471" i="15" s="1"/>
  <c r="O473" i="15"/>
  <c r="P473" i="15" s="1"/>
  <c r="Q473" i="15" s="1"/>
  <c r="O475" i="15"/>
  <c r="O488" i="15"/>
  <c r="P504" i="15"/>
  <c r="Q504" i="15" s="1"/>
  <c r="I506" i="15"/>
  <c r="O506" i="15"/>
  <c r="I519" i="15"/>
  <c r="O519" i="15"/>
  <c r="P519" i="15" s="1"/>
  <c r="Q519" i="15" s="1"/>
  <c r="I536" i="15"/>
  <c r="I579" i="15"/>
  <c r="P579" i="15" s="1"/>
  <c r="Q579" i="15" s="1"/>
  <c r="Q629" i="15"/>
  <c r="Q400" i="15"/>
  <c r="I434" i="15"/>
  <c r="I439" i="15"/>
  <c r="O442" i="15"/>
  <c r="P442" i="15" s="1"/>
  <c r="Q442" i="15" s="1"/>
  <c r="O468" i="15"/>
  <c r="I468" i="15"/>
  <c r="Q470" i="15"/>
  <c r="I471" i="15"/>
  <c r="I473" i="15"/>
  <c r="I475" i="15"/>
  <c r="I488" i="15"/>
  <c r="O539" i="15"/>
  <c r="P539" i="15" s="1"/>
  <c r="Q539" i="15" s="1"/>
  <c r="O557" i="15"/>
  <c r="P557" i="15" s="1"/>
  <c r="Q557" i="15" s="1"/>
  <c r="I557" i="15"/>
  <c r="O563" i="15"/>
  <c r="P563" i="15" s="1"/>
  <c r="I563" i="15"/>
  <c r="P578" i="15"/>
  <c r="I594" i="15"/>
  <c r="O594" i="15"/>
  <c r="P594" i="15" s="1"/>
  <c r="Q594" i="15" s="1"/>
  <c r="Q612" i="15"/>
  <c r="O626" i="15"/>
  <c r="P626" i="15" s="1"/>
  <c r="Q626" i="15" s="1"/>
  <c r="I626" i="15"/>
  <c r="O497" i="15"/>
  <c r="P497" i="15" s="1"/>
  <c r="Q497" i="15" s="1"/>
  <c r="O505" i="15"/>
  <c r="I505" i="15"/>
  <c r="I508" i="15"/>
  <c r="O508" i="15"/>
  <c r="I516" i="15"/>
  <c r="O516" i="15"/>
  <c r="O551" i="15"/>
  <c r="P551" i="15" s="1"/>
  <c r="Q551" i="15" s="1"/>
  <c r="I551" i="15"/>
  <c r="O555" i="15"/>
  <c r="P555" i="15" s="1"/>
  <c r="Q555" i="15" s="1"/>
  <c r="I562" i="15"/>
  <c r="O562" i="15"/>
  <c r="Q563" i="15"/>
  <c r="I571" i="15"/>
  <c r="O571" i="15"/>
  <c r="P571" i="15" s="1"/>
  <c r="Q571" i="15" s="1"/>
  <c r="I588" i="15"/>
  <c r="O588" i="15"/>
  <c r="P588" i="15" s="1"/>
  <c r="O616" i="15"/>
  <c r="P616" i="15" s="1"/>
  <c r="Q616" i="15" s="1"/>
  <c r="I616" i="15"/>
  <c r="I630" i="15"/>
  <c r="O630" i="15"/>
  <c r="Q578" i="15"/>
  <c r="O600" i="15"/>
  <c r="P600" i="15" s="1"/>
  <c r="Q600" i="15" s="1"/>
  <c r="I600" i="15"/>
  <c r="I611" i="15"/>
  <c r="O611" i="15"/>
  <c r="P611" i="15" s="1"/>
  <c r="Q611" i="15" s="1"/>
  <c r="I618" i="15"/>
  <c r="O618" i="15"/>
  <c r="I628" i="15"/>
  <c r="O628" i="15"/>
  <c r="O559" i="15"/>
  <c r="O597" i="15"/>
  <c r="P597" i="15" s="1"/>
  <c r="Q597" i="15" s="1"/>
  <c r="Q472" i="15"/>
  <c r="O552" i="15"/>
  <c r="P552" i="15" s="1"/>
  <c r="Q552" i="15" s="1"/>
  <c r="I552" i="15"/>
  <c r="I559" i="15"/>
  <c r="O572" i="15"/>
  <c r="P572" i="15" s="1"/>
  <c r="Q572" i="15" s="1"/>
  <c r="O589" i="15"/>
  <c r="P589" i="15" s="1"/>
  <c r="Q589" i="15" s="1"/>
  <c r="O596" i="15"/>
  <c r="I596" i="15"/>
  <c r="I597" i="15"/>
  <c r="I613" i="15"/>
  <c r="O613" i="15"/>
  <c r="I617" i="15"/>
  <c r="O617" i="15"/>
  <c r="P617" i="15" s="1"/>
  <c r="Q617" i="15" s="1"/>
  <c r="I582" i="15"/>
  <c r="O582" i="15"/>
  <c r="Q586" i="15"/>
  <c r="O593" i="15"/>
  <c r="P593" i="15" s="1"/>
  <c r="Q593" i="15" s="1"/>
  <c r="Q599" i="15"/>
  <c r="O612" i="15"/>
  <c r="P612" i="15" s="1"/>
  <c r="I614" i="15"/>
  <c r="O614" i="15"/>
  <c r="P614" i="15" s="1"/>
  <c r="Q614" i="15" s="1"/>
  <c r="O619" i="15"/>
  <c r="P619" i="15" s="1"/>
  <c r="Q619" i="15" s="1"/>
  <c r="I619" i="15"/>
  <c r="O629" i="15"/>
  <c r="P629" i="15" s="1"/>
  <c r="O595" i="15"/>
  <c r="P595" i="15" s="1"/>
  <c r="Q595" i="15" s="1"/>
  <c r="O623" i="15"/>
  <c r="Q537" i="15"/>
  <c r="O567" i="15"/>
  <c r="P567" i="15" s="1"/>
  <c r="Q567" i="15" s="1"/>
  <c r="I623" i="15"/>
  <c r="O561" i="15"/>
  <c r="P561" i="15" s="1"/>
  <c r="Q561" i="15" s="1"/>
  <c r="O620" i="15"/>
  <c r="P620" i="15" s="1"/>
  <c r="Q620" i="15" s="1"/>
  <c r="O608" i="15"/>
  <c r="P608" i="15" s="1"/>
  <c r="Q608" i="15" s="1"/>
  <c r="Q554" i="15"/>
  <c r="Q622" i="15"/>
  <c r="I6" i="13"/>
  <c r="O6" i="13"/>
  <c r="P6" i="13" s="1"/>
  <c r="I12" i="13"/>
  <c r="O12" i="13"/>
  <c r="P12" i="13" s="1"/>
  <c r="I17" i="13"/>
  <c r="O17" i="13"/>
  <c r="P17" i="13" s="1"/>
  <c r="O25" i="13"/>
  <c r="P25" i="13" s="1"/>
  <c r="I25" i="13"/>
  <c r="O38" i="13"/>
  <c r="I38" i="13"/>
  <c r="I118" i="13"/>
  <c r="O118" i="13"/>
  <c r="I283" i="13"/>
  <c r="O283" i="13"/>
  <c r="P283" i="13" s="1"/>
  <c r="Q283" i="13" s="1"/>
  <c r="O8" i="13"/>
  <c r="P8" i="13" s="1"/>
  <c r="Q8" i="13" s="1"/>
  <c r="I8" i="13"/>
  <c r="O11" i="13"/>
  <c r="I11" i="13"/>
  <c r="I14" i="13"/>
  <c r="O14" i="13"/>
  <c r="Q25" i="13"/>
  <c r="I40" i="13"/>
  <c r="O40" i="13"/>
  <c r="O42" i="13"/>
  <c r="I42" i="13"/>
  <c r="I64" i="13"/>
  <c r="O64" i="13"/>
  <c r="P64" i="13" s="1"/>
  <c r="Q64" i="13" s="1"/>
  <c r="I86" i="13"/>
  <c r="O86" i="13"/>
  <c r="P86" i="13" s="1"/>
  <c r="Q86" i="13" s="1"/>
  <c r="I247" i="13"/>
  <c r="O247" i="13"/>
  <c r="I19" i="13"/>
  <c r="O19" i="13"/>
  <c r="P19" i="13" s="1"/>
  <c r="O21" i="13"/>
  <c r="I21" i="13"/>
  <c r="I27" i="13"/>
  <c r="O27" i="13"/>
  <c r="I37" i="13"/>
  <c r="O37" i="13"/>
  <c r="P37" i="13" s="1"/>
  <c r="Q37" i="13" s="1"/>
  <c r="I67" i="13"/>
  <c r="O67" i="13"/>
  <c r="P67" i="13" s="1"/>
  <c r="Q67" i="13" s="1"/>
  <c r="I78" i="13"/>
  <c r="O78" i="13"/>
  <c r="P78" i="13" s="1"/>
  <c r="Q78" i="13" s="1"/>
  <c r="O190" i="13"/>
  <c r="P190" i="13" s="1"/>
  <c r="Q190" i="13" s="1"/>
  <c r="I190" i="13"/>
  <c r="I7" i="13"/>
  <c r="O7" i="13"/>
  <c r="P7" i="13" s="1"/>
  <c r="Q7" i="13" s="1"/>
  <c r="O16" i="13"/>
  <c r="I16" i="13"/>
  <c r="I99" i="13"/>
  <c r="O99" i="13"/>
  <c r="P99" i="13" s="1"/>
  <c r="Q99" i="13" s="1"/>
  <c r="I39" i="13"/>
  <c r="O39" i="13"/>
  <c r="P39" i="13" s="1"/>
  <c r="Q39" i="13" s="1"/>
  <c r="I44" i="13"/>
  <c r="O44" i="13"/>
  <c r="P44" i="13" s="1"/>
  <c r="Q44" i="13" s="1"/>
  <c r="I10" i="13"/>
  <c r="O10" i="13"/>
  <c r="P10" i="13" s="1"/>
  <c r="Q10" i="13" s="1"/>
  <c r="I13" i="13"/>
  <c r="O13" i="13"/>
  <c r="O18" i="13"/>
  <c r="P18" i="13" s="1"/>
  <c r="I18" i="13"/>
  <c r="I50" i="13"/>
  <c r="O50" i="13"/>
  <c r="P50" i="13" s="1"/>
  <c r="Q50" i="13" s="1"/>
  <c r="I65" i="13"/>
  <c r="O65" i="13"/>
  <c r="P65" i="13" s="1"/>
  <c r="O15" i="13"/>
  <c r="P15" i="13" s="1"/>
  <c r="Q15" i="13" s="1"/>
  <c r="I15" i="13"/>
  <c r="Q18" i="13"/>
  <c r="I28" i="13"/>
  <c r="O28" i="13"/>
  <c r="P28" i="13" s="1"/>
  <c r="Q28" i="13" s="1"/>
  <c r="I41" i="13"/>
  <c r="O41" i="13"/>
  <c r="P41" i="13" s="1"/>
  <c r="Q41" i="13" s="1"/>
  <c r="I102" i="13"/>
  <c r="O102" i="13"/>
  <c r="O123" i="13"/>
  <c r="I123" i="13"/>
  <c r="I191" i="13"/>
  <c r="O191" i="13"/>
  <c r="P191" i="13" s="1"/>
  <c r="Q191" i="13" s="1"/>
  <c r="I22" i="13"/>
  <c r="O22" i="13"/>
  <c r="P22" i="13" s="1"/>
  <c r="Q22" i="13" s="1"/>
  <c r="I35" i="13"/>
  <c r="O35" i="13"/>
  <c r="I75" i="13"/>
  <c r="O75" i="13"/>
  <c r="P75" i="13" s="1"/>
  <c r="Q75" i="13" s="1"/>
  <c r="I96" i="13"/>
  <c r="O96" i="13"/>
  <c r="P96" i="13" s="1"/>
  <c r="Q96" i="13" s="1"/>
  <c r="O9" i="13"/>
  <c r="P9" i="13" s="1"/>
  <c r="Q9" i="13" s="1"/>
  <c r="O20" i="13"/>
  <c r="P20" i="13" s="1"/>
  <c r="O23" i="13"/>
  <c r="P23" i="13" s="1"/>
  <c r="Q23" i="13" s="1"/>
  <c r="Q26" i="13"/>
  <c r="I48" i="13"/>
  <c r="O48" i="13"/>
  <c r="P48" i="13" s="1"/>
  <c r="Q48" i="13" s="1"/>
  <c r="Q65" i="13"/>
  <c r="I101" i="13"/>
  <c r="O101" i="13"/>
  <c r="I110" i="13"/>
  <c r="O110" i="13"/>
  <c r="P110" i="13" s="1"/>
  <c r="O126" i="13"/>
  <c r="I126" i="13"/>
  <c r="I133" i="13"/>
  <c r="O133" i="13"/>
  <c r="P133" i="13" s="1"/>
  <c r="Q133" i="13" s="1"/>
  <c r="I138" i="13"/>
  <c r="O138" i="13"/>
  <c r="O163" i="13"/>
  <c r="P163" i="13" s="1"/>
  <c r="I193" i="13"/>
  <c r="O193" i="13"/>
  <c r="I348" i="13"/>
  <c r="O348" i="13"/>
  <c r="P348" i="13" s="1"/>
  <c r="Q348" i="13" s="1"/>
  <c r="I437" i="13"/>
  <c r="O437" i="13"/>
  <c r="O46" i="13"/>
  <c r="P46" i="13" s="1"/>
  <c r="Q46" i="13" s="1"/>
  <c r="I46" i="13"/>
  <c r="O47" i="13"/>
  <c r="P47" i="13" s="1"/>
  <c r="O56" i="13"/>
  <c r="P56" i="13" s="1"/>
  <c r="Q56" i="13" s="1"/>
  <c r="I73" i="13"/>
  <c r="O73" i="13"/>
  <c r="I81" i="13"/>
  <c r="O81" i="13"/>
  <c r="P81" i="13" s="1"/>
  <c r="Q81" i="13" s="1"/>
  <c r="I85" i="13"/>
  <c r="O85" i="13"/>
  <c r="P85" i="13" s="1"/>
  <c r="Q110" i="13"/>
  <c r="I115" i="13"/>
  <c r="O115" i="13"/>
  <c r="O137" i="13"/>
  <c r="P137" i="13" s="1"/>
  <c r="I137" i="13"/>
  <c r="O145" i="13"/>
  <c r="I145" i="13"/>
  <c r="O156" i="13"/>
  <c r="P156" i="13" s="1"/>
  <c r="Q156" i="13" s="1"/>
  <c r="I156" i="13"/>
  <c r="O165" i="13"/>
  <c r="P165" i="13" s="1"/>
  <c r="Q165" i="13" s="1"/>
  <c r="I165" i="13"/>
  <c r="O221" i="13"/>
  <c r="I221" i="13"/>
  <c r="O229" i="13"/>
  <c r="I229" i="13"/>
  <c r="O284" i="13"/>
  <c r="P284" i="13" s="1"/>
  <c r="Q284" i="13" s="1"/>
  <c r="I284" i="13"/>
  <c r="I291" i="13"/>
  <c r="O291" i="13"/>
  <c r="P291" i="13" s="1"/>
  <c r="Q291" i="13" s="1"/>
  <c r="O376" i="13"/>
  <c r="I376" i="13"/>
  <c r="I391" i="13"/>
  <c r="O391" i="13"/>
  <c r="P391" i="13" s="1"/>
  <c r="Q391" i="13" s="1"/>
  <c r="Q20" i="13"/>
  <c r="I43" i="13"/>
  <c r="P43" i="13" s="1"/>
  <c r="Q43" i="13" s="1"/>
  <c r="I63" i="13"/>
  <c r="O63" i="13"/>
  <c r="P63" i="13" s="1"/>
  <c r="Q63" i="13" s="1"/>
  <c r="Q85" i="13"/>
  <c r="I105" i="13"/>
  <c r="O105" i="13"/>
  <c r="P105" i="13" s="1"/>
  <c r="Q105" i="13" s="1"/>
  <c r="I155" i="13"/>
  <c r="O155" i="13"/>
  <c r="O192" i="13"/>
  <c r="P192" i="13" s="1"/>
  <c r="Q192" i="13" s="1"/>
  <c r="I192" i="13"/>
  <c r="O196" i="13"/>
  <c r="I196" i="13"/>
  <c r="O203" i="13"/>
  <c r="P203" i="13" s="1"/>
  <c r="Q203" i="13" s="1"/>
  <c r="I203" i="13"/>
  <c r="O224" i="13"/>
  <c r="P224" i="13" s="1"/>
  <c r="I224" i="13"/>
  <c r="I233" i="13"/>
  <c r="O233" i="13"/>
  <c r="P233" i="13" s="1"/>
  <c r="Q233" i="13" s="1"/>
  <c r="O246" i="13"/>
  <c r="P246" i="13" s="1"/>
  <c r="Q246" i="13" s="1"/>
  <c r="I246" i="13"/>
  <c r="I261" i="13"/>
  <c r="O261" i="13"/>
  <c r="P261" i="13" s="1"/>
  <c r="Q261" i="13" s="1"/>
  <c r="Q6" i="13"/>
  <c r="Q12" i="13"/>
  <c r="Q17" i="13"/>
  <c r="Q47" i="13"/>
  <c r="O58" i="13"/>
  <c r="I58" i="13"/>
  <c r="I80" i="13"/>
  <c r="O80" i="13"/>
  <c r="P80" i="13" s="1"/>
  <c r="Q80" i="13" s="1"/>
  <c r="I124" i="13"/>
  <c r="O124" i="13"/>
  <c r="I140" i="13"/>
  <c r="O140" i="13"/>
  <c r="O154" i="13"/>
  <c r="I154" i="13"/>
  <c r="I169" i="13"/>
  <c r="O169" i="13"/>
  <c r="O173" i="13"/>
  <c r="P173" i="13" s="1"/>
  <c r="Q173" i="13" s="1"/>
  <c r="I173" i="13"/>
  <c r="I227" i="13"/>
  <c r="O227" i="13"/>
  <c r="P244" i="13"/>
  <c r="Q244" i="13" s="1"/>
  <c r="I245" i="13"/>
  <c r="O245" i="13"/>
  <c r="I265" i="13"/>
  <c r="O265" i="13"/>
  <c r="I325" i="13"/>
  <c r="O325" i="13"/>
  <c r="I354" i="13"/>
  <c r="O354" i="13"/>
  <c r="P354" i="13" s="1"/>
  <c r="Q354" i="13" s="1"/>
  <c r="O29" i="13"/>
  <c r="P29" i="13" s="1"/>
  <c r="Q29" i="13" s="1"/>
  <c r="I29" i="13"/>
  <c r="I52" i="13"/>
  <c r="O52" i="13"/>
  <c r="I71" i="13"/>
  <c r="O71" i="13"/>
  <c r="P71" i="13" s="1"/>
  <c r="Q71" i="13" s="1"/>
  <c r="I72" i="13"/>
  <c r="O72" i="13"/>
  <c r="P72" i="13" s="1"/>
  <c r="Q72" i="13" s="1"/>
  <c r="O128" i="13"/>
  <c r="P128" i="13" s="1"/>
  <c r="Q128" i="13" s="1"/>
  <c r="I128" i="13"/>
  <c r="O144" i="13"/>
  <c r="P144" i="13" s="1"/>
  <c r="Q144" i="13" s="1"/>
  <c r="I144" i="13"/>
  <c r="I186" i="13"/>
  <c r="O186" i="13"/>
  <c r="P186" i="13" s="1"/>
  <c r="Q186" i="13" s="1"/>
  <c r="I195" i="13"/>
  <c r="O195" i="13"/>
  <c r="I199" i="13"/>
  <c r="O199" i="13"/>
  <c r="P199" i="13" s="1"/>
  <c r="Q199" i="13" s="1"/>
  <c r="I214" i="13"/>
  <c r="O214" i="13"/>
  <c r="P214" i="13" s="1"/>
  <c r="Q214" i="13" s="1"/>
  <c r="O220" i="13"/>
  <c r="I220" i="13"/>
  <c r="I340" i="13"/>
  <c r="O340" i="13"/>
  <c r="I375" i="13"/>
  <c r="O375" i="13"/>
  <c r="O36" i="13"/>
  <c r="P36" i="13" s="1"/>
  <c r="Q36" i="13" s="1"/>
  <c r="I77" i="13"/>
  <c r="O77" i="13"/>
  <c r="I136" i="13"/>
  <c r="P136" i="13" s="1"/>
  <c r="Q136" i="13" s="1"/>
  <c r="I172" i="13"/>
  <c r="O172" i="13"/>
  <c r="P172" i="13" s="1"/>
  <c r="O175" i="13"/>
  <c r="I175" i="13"/>
  <c r="I231" i="13"/>
  <c r="P231" i="13" s="1"/>
  <c r="Q231" i="13" s="1"/>
  <c r="I249" i="13"/>
  <c r="O249" i="13"/>
  <c r="O45" i="13"/>
  <c r="P45" i="13" s="1"/>
  <c r="I55" i="13"/>
  <c r="O55" i="13"/>
  <c r="P55" i="13" s="1"/>
  <c r="Q55" i="13" s="1"/>
  <c r="O68" i="13"/>
  <c r="P68" i="13" s="1"/>
  <c r="Q68" i="13" s="1"/>
  <c r="I68" i="13"/>
  <c r="I97" i="13"/>
  <c r="O97" i="13"/>
  <c r="P97" i="13" s="1"/>
  <c r="O107" i="13"/>
  <c r="I107" i="13"/>
  <c r="O108" i="13"/>
  <c r="P108" i="13" s="1"/>
  <c r="Q108" i="13" s="1"/>
  <c r="I108" i="13"/>
  <c r="O117" i="13"/>
  <c r="P117" i="13" s="1"/>
  <c r="Q117" i="13" s="1"/>
  <c r="I117" i="13"/>
  <c r="I135" i="13"/>
  <c r="O135" i="13"/>
  <c r="P135" i="13" s="1"/>
  <c r="Q135" i="13" s="1"/>
  <c r="O139" i="13"/>
  <c r="I139" i="13"/>
  <c r="O143" i="13"/>
  <c r="P143" i="13" s="1"/>
  <c r="Q143" i="13" s="1"/>
  <c r="I143" i="13"/>
  <c r="I185" i="13"/>
  <c r="O185" i="13"/>
  <c r="P185" i="13" s="1"/>
  <c r="Q185" i="13" s="1"/>
  <c r="I189" i="13"/>
  <c r="O189" i="13"/>
  <c r="P189" i="13" s="1"/>
  <c r="Q189" i="13" s="1"/>
  <c r="I197" i="13"/>
  <c r="O197" i="13"/>
  <c r="P197" i="13" s="1"/>
  <c r="Q197" i="13" s="1"/>
  <c r="I230" i="13"/>
  <c r="O230" i="13"/>
  <c r="O234" i="13"/>
  <c r="P234" i="13" s="1"/>
  <c r="I234" i="13"/>
  <c r="I255" i="13"/>
  <c r="O255" i="13"/>
  <c r="P255" i="13" s="1"/>
  <c r="Q255" i="13" s="1"/>
  <c r="O259" i="13"/>
  <c r="P259" i="13" s="1"/>
  <c r="Q259" i="13" s="1"/>
  <c r="I259" i="13"/>
  <c r="I280" i="13"/>
  <c r="O280" i="13"/>
  <c r="I285" i="13"/>
  <c r="O285" i="13"/>
  <c r="O310" i="13"/>
  <c r="P310" i="13" s="1"/>
  <c r="Q310" i="13" s="1"/>
  <c r="I419" i="13"/>
  <c r="O419" i="13"/>
  <c r="P419" i="13" s="1"/>
  <c r="Q419" i="13" s="1"/>
  <c r="I24" i="13"/>
  <c r="O24" i="13"/>
  <c r="P66" i="13"/>
  <c r="Q66" i="13" s="1"/>
  <c r="O70" i="13"/>
  <c r="I70" i="13"/>
  <c r="O76" i="13"/>
  <c r="P76" i="13" s="1"/>
  <c r="Q76" i="13" s="1"/>
  <c r="P83" i="13"/>
  <c r="Q83" i="13" s="1"/>
  <c r="Q97" i="13"/>
  <c r="O111" i="13"/>
  <c r="I111" i="13"/>
  <c r="O130" i="13"/>
  <c r="P130" i="13" s="1"/>
  <c r="P134" i="13"/>
  <c r="Q134" i="13" s="1"/>
  <c r="O157" i="13"/>
  <c r="P157" i="13" s="1"/>
  <c r="Q157" i="13" s="1"/>
  <c r="I157" i="13"/>
  <c r="I167" i="13"/>
  <c r="O167" i="13"/>
  <c r="P167" i="13" s="1"/>
  <c r="Q167" i="13" s="1"/>
  <c r="I201" i="13"/>
  <c r="O201" i="13"/>
  <c r="P201" i="13" s="1"/>
  <c r="Q201" i="13" s="1"/>
  <c r="O222" i="13"/>
  <c r="I222" i="13"/>
  <c r="I225" i="13"/>
  <c r="O225" i="13"/>
  <c r="I436" i="13"/>
  <c r="O436" i="13"/>
  <c r="Q51" i="13"/>
  <c r="Q79" i="13"/>
  <c r="I125" i="13"/>
  <c r="O125" i="13"/>
  <c r="P125" i="13" s="1"/>
  <c r="Q125" i="13" s="1"/>
  <c r="Q137" i="13"/>
  <c r="I174" i="13"/>
  <c r="O174" i="13"/>
  <c r="I194" i="13"/>
  <c r="O194" i="13"/>
  <c r="P194" i="13" s="1"/>
  <c r="P232" i="13"/>
  <c r="Q232" i="13" s="1"/>
  <c r="O341" i="13"/>
  <c r="I341" i="13"/>
  <c r="O378" i="13"/>
  <c r="P378" i="13" s="1"/>
  <c r="Q378" i="13" s="1"/>
  <c r="I378" i="13"/>
  <c r="O404" i="13"/>
  <c r="I404" i="13"/>
  <c r="I448" i="13"/>
  <c r="O448" i="13"/>
  <c r="P448" i="13" s="1"/>
  <c r="Q448" i="13" s="1"/>
  <c r="Q452" i="13"/>
  <c r="I460" i="13"/>
  <c r="O460" i="13"/>
  <c r="I463" i="13"/>
  <c r="O463" i="13"/>
  <c r="I451" i="13"/>
  <c r="O451" i="13"/>
  <c r="O575" i="13"/>
  <c r="I575" i="13"/>
  <c r="Q19" i="13"/>
  <c r="O49" i="13"/>
  <c r="P49" i="13" s="1"/>
  <c r="Q49" i="13" s="1"/>
  <c r="Q74" i="13"/>
  <c r="P114" i="13"/>
  <c r="O129" i="13"/>
  <c r="I129" i="13"/>
  <c r="I132" i="13"/>
  <c r="O132" i="13"/>
  <c r="P184" i="13"/>
  <c r="O205" i="13"/>
  <c r="P205" i="13" s="1"/>
  <c r="Q205" i="13" s="1"/>
  <c r="O237" i="13"/>
  <c r="I237" i="13"/>
  <c r="P278" i="13"/>
  <c r="Q278" i="13" s="1"/>
  <c r="Q84" i="13"/>
  <c r="I113" i="13"/>
  <c r="O113" i="13"/>
  <c r="Q130" i="13"/>
  <c r="O131" i="13"/>
  <c r="P131" i="13" s="1"/>
  <c r="Q131" i="13" s="1"/>
  <c r="I131" i="13"/>
  <c r="I218" i="13"/>
  <c r="O218" i="13"/>
  <c r="P218" i="13" s="1"/>
  <c r="I223" i="13"/>
  <c r="O223" i="13"/>
  <c r="P223" i="13" s="1"/>
  <c r="Q223" i="13" s="1"/>
  <c r="Q224" i="13"/>
  <c r="Q234" i="13"/>
  <c r="I281" i="13"/>
  <c r="O281" i="13"/>
  <c r="O282" i="13"/>
  <c r="I282" i="13"/>
  <c r="I323" i="13"/>
  <c r="O323" i="13"/>
  <c r="P323" i="13" s="1"/>
  <c r="Q323" i="13" s="1"/>
  <c r="O374" i="13"/>
  <c r="P374" i="13" s="1"/>
  <c r="Q374" i="13" s="1"/>
  <c r="I374" i="13"/>
  <c r="I389" i="13"/>
  <c r="O389" i="13"/>
  <c r="O431" i="13"/>
  <c r="P431" i="13" s="1"/>
  <c r="I431" i="13"/>
  <c r="I450" i="13"/>
  <c r="P450" i="13" s="1"/>
  <c r="Q450" i="13" s="1"/>
  <c r="I468" i="13"/>
  <c r="O468" i="13"/>
  <c r="P468" i="13" s="1"/>
  <c r="Q468" i="13" s="1"/>
  <c r="I473" i="13"/>
  <c r="O473" i="13"/>
  <c r="Q45" i="13"/>
  <c r="O51" i="13"/>
  <c r="P51" i="13" s="1"/>
  <c r="O53" i="13"/>
  <c r="I53" i="13"/>
  <c r="I54" i="13"/>
  <c r="P54" i="13" s="1"/>
  <c r="Q54" i="13" s="1"/>
  <c r="I57" i="13"/>
  <c r="O57" i="13"/>
  <c r="I104" i="13"/>
  <c r="O104" i="13"/>
  <c r="P104" i="13" s="1"/>
  <c r="Q104" i="13" s="1"/>
  <c r="O109" i="13"/>
  <c r="I109" i="13"/>
  <c r="I112" i="13"/>
  <c r="O112" i="13"/>
  <c r="P112" i="13" s="1"/>
  <c r="Q112" i="13" s="1"/>
  <c r="Q114" i="13"/>
  <c r="I127" i="13"/>
  <c r="O127" i="13"/>
  <c r="O141" i="13"/>
  <c r="P141" i="13" s="1"/>
  <c r="Q141" i="13" s="1"/>
  <c r="I141" i="13"/>
  <c r="Q184" i="13"/>
  <c r="I187" i="13"/>
  <c r="O187" i="13"/>
  <c r="P187" i="13" s="1"/>
  <c r="Q187" i="13" s="1"/>
  <c r="I188" i="13"/>
  <c r="P188" i="13" s="1"/>
  <c r="Q188" i="13" s="1"/>
  <c r="O204" i="13"/>
  <c r="P204" i="13" s="1"/>
  <c r="Q204" i="13" s="1"/>
  <c r="I204" i="13"/>
  <c r="Q218" i="13"/>
  <c r="P226" i="13"/>
  <c r="Q226" i="13" s="1"/>
  <c r="O228" i="13"/>
  <c r="I228" i="13"/>
  <c r="O236" i="13"/>
  <c r="P236" i="13" s="1"/>
  <c r="Q236" i="13" s="1"/>
  <c r="I236" i="13"/>
  <c r="I266" i="13"/>
  <c r="O266" i="13"/>
  <c r="P266" i="13" s="1"/>
  <c r="O286" i="13"/>
  <c r="I286" i="13"/>
  <c r="I295" i="13"/>
  <c r="O295" i="13"/>
  <c r="O306" i="13"/>
  <c r="I306" i="13"/>
  <c r="I353" i="13"/>
  <c r="O353" i="13"/>
  <c r="P353" i="13" s="1"/>
  <c r="Q353" i="13" s="1"/>
  <c r="I446" i="13"/>
  <c r="O446" i="13"/>
  <c r="P446" i="13" s="1"/>
  <c r="Q446" i="13" s="1"/>
  <c r="I574" i="13"/>
  <c r="O574" i="13"/>
  <c r="O74" i="13"/>
  <c r="P74" i="13" s="1"/>
  <c r="O82" i="13"/>
  <c r="P82" i="13" s="1"/>
  <c r="Q82" i="13" s="1"/>
  <c r="O98" i="13"/>
  <c r="P98" i="13" s="1"/>
  <c r="Q98" i="13" s="1"/>
  <c r="Q170" i="13"/>
  <c r="Q171" i="13"/>
  <c r="I183" i="13"/>
  <c r="O183" i="13"/>
  <c r="O219" i="13"/>
  <c r="I219" i="13"/>
  <c r="I235" i="13"/>
  <c r="O235" i="13"/>
  <c r="P235" i="13" s="1"/>
  <c r="Q235" i="13" s="1"/>
  <c r="O251" i="13"/>
  <c r="I251" i="13"/>
  <c r="O267" i="13"/>
  <c r="P267" i="13" s="1"/>
  <c r="Q267" i="13" s="1"/>
  <c r="I267" i="13"/>
  <c r="O298" i="13"/>
  <c r="P298" i="13" s="1"/>
  <c r="Q298" i="13" s="1"/>
  <c r="I298" i="13"/>
  <c r="I319" i="13"/>
  <c r="O319" i="13"/>
  <c r="P319" i="13" s="1"/>
  <c r="Q319" i="13" s="1"/>
  <c r="Q326" i="13"/>
  <c r="I342" i="13"/>
  <c r="O342" i="13"/>
  <c r="P382" i="13"/>
  <c r="I383" i="13"/>
  <c r="O383" i="13"/>
  <c r="P383" i="13" s="1"/>
  <c r="Q383" i="13" s="1"/>
  <c r="I422" i="13"/>
  <c r="O422" i="13"/>
  <c r="I442" i="13"/>
  <c r="O442" i="13"/>
  <c r="I504" i="13"/>
  <c r="O504" i="13"/>
  <c r="O160" i="13"/>
  <c r="P160" i="13" s="1"/>
  <c r="Q160" i="13" s="1"/>
  <c r="O162" i="13"/>
  <c r="P162" i="13" s="1"/>
  <c r="Q162" i="13" s="1"/>
  <c r="O164" i="13"/>
  <c r="P164" i="13" s="1"/>
  <c r="Q164" i="13" s="1"/>
  <c r="I164" i="13"/>
  <c r="O166" i="13"/>
  <c r="I166" i="13"/>
  <c r="O168" i="13"/>
  <c r="I168" i="13"/>
  <c r="O206" i="13"/>
  <c r="P206" i="13" s="1"/>
  <c r="Q206" i="13" s="1"/>
  <c r="O215" i="13"/>
  <c r="P215" i="13" s="1"/>
  <c r="Q215" i="13" s="1"/>
  <c r="I215" i="13"/>
  <c r="I217" i="13"/>
  <c r="O217" i="13"/>
  <c r="O276" i="13"/>
  <c r="P276" i="13" s="1"/>
  <c r="Q276" i="13" s="1"/>
  <c r="I276" i="13"/>
  <c r="O287" i="13"/>
  <c r="P287" i="13" s="1"/>
  <c r="Q287" i="13" s="1"/>
  <c r="O308" i="13"/>
  <c r="P308" i="13" s="1"/>
  <c r="Q308" i="13" s="1"/>
  <c r="I358" i="13"/>
  <c r="O358" i="13"/>
  <c r="I377" i="13"/>
  <c r="O377" i="13"/>
  <c r="O106" i="13"/>
  <c r="P106" i="13" s="1"/>
  <c r="Q106" i="13" s="1"/>
  <c r="O153" i="13"/>
  <c r="P153" i="13" s="1"/>
  <c r="Q153" i="13" s="1"/>
  <c r="O158" i="13"/>
  <c r="P158" i="13" s="1"/>
  <c r="Q158" i="13" s="1"/>
  <c r="I160" i="13"/>
  <c r="Q161" i="13"/>
  <c r="I162" i="13"/>
  <c r="Q194" i="13"/>
  <c r="I206" i="13"/>
  <c r="O257" i="13"/>
  <c r="P257" i="13" s="1"/>
  <c r="I275" i="13"/>
  <c r="O275" i="13"/>
  <c r="P275" i="13" s="1"/>
  <c r="Q275" i="13" s="1"/>
  <c r="O290" i="13"/>
  <c r="P290" i="13" s="1"/>
  <c r="Q290" i="13" s="1"/>
  <c r="I290" i="13"/>
  <c r="I293" i="13"/>
  <c r="O293" i="13"/>
  <c r="Q328" i="13"/>
  <c r="O356" i="13"/>
  <c r="P356" i="13" s="1"/>
  <c r="Q356" i="13" s="1"/>
  <c r="O405" i="13"/>
  <c r="I405" i="13"/>
  <c r="I406" i="13"/>
  <c r="O406" i="13"/>
  <c r="O443" i="13"/>
  <c r="P443" i="13" s="1"/>
  <c r="Q443" i="13" s="1"/>
  <c r="I443" i="13"/>
  <c r="O79" i="13"/>
  <c r="P79" i="13" s="1"/>
  <c r="O95" i="13"/>
  <c r="P95" i="13" s="1"/>
  <c r="Q95" i="13" s="1"/>
  <c r="O103" i="13"/>
  <c r="P103" i="13" s="1"/>
  <c r="Q103" i="13" s="1"/>
  <c r="O152" i="13"/>
  <c r="P152" i="13" s="1"/>
  <c r="Q152" i="13" s="1"/>
  <c r="O170" i="13"/>
  <c r="P170" i="13" s="1"/>
  <c r="I170" i="13"/>
  <c r="Q172" i="13"/>
  <c r="O198" i="13"/>
  <c r="P198" i="13" s="1"/>
  <c r="Q198" i="13" s="1"/>
  <c r="O200" i="13"/>
  <c r="P200" i="13" s="1"/>
  <c r="Q200" i="13" s="1"/>
  <c r="I202" i="13"/>
  <c r="O202" i="13"/>
  <c r="I279" i="13"/>
  <c r="O279" i="13"/>
  <c r="I288" i="13"/>
  <c r="O288" i="13"/>
  <c r="P288" i="13" s="1"/>
  <c r="Q288" i="13" s="1"/>
  <c r="P297" i="13"/>
  <c r="Q297" i="13" s="1"/>
  <c r="O326" i="13"/>
  <c r="P326" i="13" s="1"/>
  <c r="I326" i="13"/>
  <c r="O339" i="13"/>
  <c r="P339" i="13" s="1"/>
  <c r="I339" i="13"/>
  <c r="Q351" i="13"/>
  <c r="I384" i="13"/>
  <c r="O384" i="13"/>
  <c r="P384" i="13" s="1"/>
  <c r="Q384" i="13" s="1"/>
  <c r="O390" i="13"/>
  <c r="P390" i="13" s="1"/>
  <c r="Q390" i="13" s="1"/>
  <c r="I390" i="13"/>
  <c r="O392" i="13"/>
  <c r="I392" i="13"/>
  <c r="O490" i="13"/>
  <c r="I490" i="13"/>
  <c r="O557" i="13"/>
  <c r="I557" i="13"/>
  <c r="I277" i="13"/>
  <c r="O277" i="13"/>
  <c r="I296" i="13"/>
  <c r="O296" i="13"/>
  <c r="P296" i="13" s="1"/>
  <c r="Q296" i="13" s="1"/>
  <c r="Q307" i="13"/>
  <c r="I327" i="13"/>
  <c r="O327" i="13"/>
  <c r="O343" i="13"/>
  <c r="P343" i="13" s="1"/>
  <c r="Q343" i="13" s="1"/>
  <c r="I343" i="13"/>
  <c r="I350" i="13"/>
  <c r="O350" i="13"/>
  <c r="P350" i="13" s="1"/>
  <c r="Q350" i="13" s="1"/>
  <c r="O379" i="13"/>
  <c r="P379" i="13" s="1"/>
  <c r="Q379" i="13" s="1"/>
  <c r="I379" i="13"/>
  <c r="I403" i="13"/>
  <c r="O403" i="13"/>
  <c r="O452" i="13"/>
  <c r="P452" i="13" s="1"/>
  <c r="I452" i="13"/>
  <c r="P461" i="13"/>
  <c r="I467" i="13"/>
  <c r="O467" i="13"/>
  <c r="I478" i="13"/>
  <c r="O478" i="13"/>
  <c r="O497" i="13"/>
  <c r="P497" i="13" s="1"/>
  <c r="Q497" i="13" s="1"/>
  <c r="I497" i="13"/>
  <c r="I501" i="13"/>
  <c r="O501" i="13"/>
  <c r="P501" i="13" s="1"/>
  <c r="Q501" i="13" s="1"/>
  <c r="I495" i="13"/>
  <c r="O495" i="13"/>
  <c r="I507" i="13"/>
  <c r="O507" i="13"/>
  <c r="O538" i="13"/>
  <c r="P538" i="13" s="1"/>
  <c r="Q538" i="13" s="1"/>
  <c r="I538" i="13"/>
  <c r="Q163" i="13"/>
  <c r="O248" i="13"/>
  <c r="P248" i="13" s="1"/>
  <c r="Q248" i="13" s="1"/>
  <c r="O250" i="13"/>
  <c r="P250" i="13" s="1"/>
  <c r="Q250" i="13" s="1"/>
  <c r="O254" i="13"/>
  <c r="O256" i="13"/>
  <c r="O258" i="13"/>
  <c r="I258" i="13"/>
  <c r="O260" i="13"/>
  <c r="I260" i="13"/>
  <c r="O262" i="13"/>
  <c r="P262" i="13" s="1"/>
  <c r="I262" i="13"/>
  <c r="O312" i="13"/>
  <c r="P312" i="13" s="1"/>
  <c r="Q312" i="13" s="1"/>
  <c r="I314" i="13"/>
  <c r="O314" i="13"/>
  <c r="I317" i="13"/>
  <c r="O317" i="13"/>
  <c r="P317" i="13" s="1"/>
  <c r="Q317" i="13" s="1"/>
  <c r="P318" i="13"/>
  <c r="Q318" i="13" s="1"/>
  <c r="I338" i="13"/>
  <c r="O338" i="13"/>
  <c r="Q382" i="13"/>
  <c r="I416" i="13"/>
  <c r="O416" i="13"/>
  <c r="P416" i="13" s="1"/>
  <c r="Q416" i="13" s="1"/>
  <c r="I475" i="13"/>
  <c r="O475" i="13"/>
  <c r="P475" i="13" s="1"/>
  <c r="O479" i="13"/>
  <c r="I479" i="13"/>
  <c r="O540" i="13"/>
  <c r="I540" i="13"/>
  <c r="I248" i="13"/>
  <c r="I250" i="13"/>
  <c r="O252" i="13"/>
  <c r="P252" i="13" s="1"/>
  <c r="Q252" i="13" s="1"/>
  <c r="I254" i="13"/>
  <c r="I256" i="13"/>
  <c r="Q262" i="13"/>
  <c r="O307" i="13"/>
  <c r="P307" i="13" s="1"/>
  <c r="O309" i="13"/>
  <c r="I309" i="13"/>
  <c r="I311" i="13"/>
  <c r="O311" i="13"/>
  <c r="P311" i="13" s="1"/>
  <c r="Q311" i="13" s="1"/>
  <c r="O313" i="13"/>
  <c r="P313" i="13" s="1"/>
  <c r="Q313" i="13" s="1"/>
  <c r="I313" i="13"/>
  <c r="O315" i="13"/>
  <c r="I320" i="13"/>
  <c r="O320" i="13"/>
  <c r="O321" i="13"/>
  <c r="I337" i="13"/>
  <c r="O337" i="13"/>
  <c r="P337" i="13" s="1"/>
  <c r="Q337" i="13" s="1"/>
  <c r="Q339" i="13"/>
  <c r="I352" i="13"/>
  <c r="O352" i="13"/>
  <c r="O355" i="13"/>
  <c r="P355" i="13" s="1"/>
  <c r="I355" i="13"/>
  <c r="O371" i="13"/>
  <c r="I371" i="13"/>
  <c r="O373" i="13"/>
  <c r="P373" i="13" s="1"/>
  <c r="I373" i="13"/>
  <c r="O381" i="13"/>
  <c r="P381" i="13" s="1"/>
  <c r="Q381" i="13" s="1"/>
  <c r="I381" i="13"/>
  <c r="I388" i="13"/>
  <c r="O388" i="13"/>
  <c r="O418" i="13"/>
  <c r="P418" i="13" s="1"/>
  <c r="Q418" i="13" s="1"/>
  <c r="I418" i="13"/>
  <c r="I432" i="13"/>
  <c r="O432" i="13"/>
  <c r="Q475" i="13"/>
  <c r="I528" i="13"/>
  <c r="O528" i="13"/>
  <c r="Q142" i="13"/>
  <c r="I252" i="13"/>
  <c r="O264" i="13"/>
  <c r="P264" i="13" s="1"/>
  <c r="Q264" i="13" s="1"/>
  <c r="I264" i="13"/>
  <c r="Q266" i="13"/>
  <c r="O292" i="13"/>
  <c r="P292" i="13" s="1"/>
  <c r="Q292" i="13" s="1"/>
  <c r="O294" i="13"/>
  <c r="P294" i="13" s="1"/>
  <c r="Q294" i="13" s="1"/>
  <c r="I307" i="13"/>
  <c r="I315" i="13"/>
  <c r="I321" i="13"/>
  <c r="Q329" i="13"/>
  <c r="P351" i="13"/>
  <c r="I372" i="13"/>
  <c r="P372" i="13" s="1"/>
  <c r="Q372" i="13" s="1"/>
  <c r="I380" i="13"/>
  <c r="O380" i="13"/>
  <c r="P380" i="13" s="1"/>
  <c r="Q380" i="13" s="1"/>
  <c r="I400" i="13"/>
  <c r="O400" i="13"/>
  <c r="I408" i="13"/>
  <c r="O408" i="13"/>
  <c r="O435" i="13"/>
  <c r="I435" i="13"/>
  <c r="I464" i="13"/>
  <c r="P464" i="13" s="1"/>
  <c r="Q464" i="13" s="1"/>
  <c r="O474" i="13"/>
  <c r="P474" i="13" s="1"/>
  <c r="Q474" i="13" s="1"/>
  <c r="I474" i="13"/>
  <c r="I520" i="13"/>
  <c r="O520" i="13"/>
  <c r="P520" i="13" s="1"/>
  <c r="Q520" i="13" s="1"/>
  <c r="P349" i="13"/>
  <c r="Q349" i="13" s="1"/>
  <c r="I385" i="13"/>
  <c r="O385" i="13"/>
  <c r="I401" i="13"/>
  <c r="O401" i="13"/>
  <c r="P407" i="13"/>
  <c r="Q407" i="13" s="1"/>
  <c r="O423" i="13"/>
  <c r="P423" i="13" s="1"/>
  <c r="Q423" i="13" s="1"/>
  <c r="I423" i="13"/>
  <c r="P433" i="13"/>
  <c r="Q433" i="13" s="1"/>
  <c r="I438" i="13"/>
  <c r="O438" i="13"/>
  <c r="I453" i="13"/>
  <c r="O453" i="13"/>
  <c r="P453" i="13" s="1"/>
  <c r="Q453" i="13" s="1"/>
  <c r="O459" i="13"/>
  <c r="P459" i="13" s="1"/>
  <c r="Q459" i="13" s="1"/>
  <c r="I459" i="13"/>
  <c r="I470" i="13"/>
  <c r="O470" i="13"/>
  <c r="P493" i="13"/>
  <c r="Q493" i="13" s="1"/>
  <c r="P496" i="13"/>
  <c r="Q496" i="13" s="1"/>
  <c r="O539" i="13"/>
  <c r="I539" i="13"/>
  <c r="I541" i="13"/>
  <c r="O541" i="13"/>
  <c r="Q257" i="13"/>
  <c r="O324" i="13"/>
  <c r="P324" i="13" s="1"/>
  <c r="I324" i="13"/>
  <c r="O329" i="13"/>
  <c r="P329" i="13" s="1"/>
  <c r="O347" i="13"/>
  <c r="P347" i="13" s="1"/>
  <c r="Q355" i="13"/>
  <c r="Q373" i="13"/>
  <c r="O412" i="13"/>
  <c r="P412" i="13" s="1"/>
  <c r="I430" i="13"/>
  <c r="O430" i="13"/>
  <c r="P430" i="13" s="1"/>
  <c r="Q430" i="13" s="1"/>
  <c r="Q431" i="13"/>
  <c r="O441" i="13"/>
  <c r="I441" i="13"/>
  <c r="O444" i="13"/>
  <c r="P444" i="13" s="1"/>
  <c r="Q444" i="13" s="1"/>
  <c r="Q461" i="13"/>
  <c r="I506" i="13"/>
  <c r="O506" i="13"/>
  <c r="P506" i="13" s="1"/>
  <c r="Q506" i="13" s="1"/>
  <c r="P555" i="13"/>
  <c r="Q555" i="13" s="1"/>
  <c r="I556" i="13"/>
  <c r="O556" i="13"/>
  <c r="P556" i="13" s="1"/>
  <c r="Q556" i="13" s="1"/>
  <c r="Q324" i="13"/>
  <c r="I345" i="13"/>
  <c r="O345" i="13"/>
  <c r="P345" i="13" s="1"/>
  <c r="Q346" i="13"/>
  <c r="P386" i="13"/>
  <c r="Q386" i="13" s="1"/>
  <c r="P387" i="13"/>
  <c r="Q387" i="13" s="1"/>
  <c r="Q420" i="13"/>
  <c r="I434" i="13"/>
  <c r="O434" i="13"/>
  <c r="O447" i="13"/>
  <c r="I447" i="13"/>
  <c r="I503" i="13"/>
  <c r="O503" i="13"/>
  <c r="P503" i="13" s="1"/>
  <c r="Q503" i="13" s="1"/>
  <c r="I505" i="13"/>
  <c r="P505" i="13" s="1"/>
  <c r="Q505" i="13" s="1"/>
  <c r="I530" i="13"/>
  <c r="O530" i="13"/>
  <c r="O542" i="13"/>
  <c r="P542" i="13" s="1"/>
  <c r="Q542" i="13" s="1"/>
  <c r="I555" i="13"/>
  <c r="Q345" i="13"/>
  <c r="Q347" i="13"/>
  <c r="O357" i="13"/>
  <c r="P357" i="13" s="1"/>
  <c r="Q357" i="13" s="1"/>
  <c r="O359" i="13"/>
  <c r="P359" i="13" s="1"/>
  <c r="Q359" i="13" s="1"/>
  <c r="I359" i="13"/>
  <c r="I369" i="13"/>
  <c r="O369" i="13"/>
  <c r="P369" i="13" s="1"/>
  <c r="I386" i="13"/>
  <c r="I387" i="13"/>
  <c r="Q412" i="13"/>
  <c r="I414" i="13"/>
  <c r="O414" i="13"/>
  <c r="Q415" i="13"/>
  <c r="P439" i="13"/>
  <c r="Q439" i="13" s="1"/>
  <c r="I445" i="13"/>
  <c r="O445" i="13"/>
  <c r="P445" i="13" s="1"/>
  <c r="Q445" i="13" s="1"/>
  <c r="P458" i="13"/>
  <c r="Q458" i="13" s="1"/>
  <c r="I465" i="13"/>
  <c r="O465" i="13"/>
  <c r="P465" i="13" s="1"/>
  <c r="Q465" i="13" s="1"/>
  <c r="I532" i="13"/>
  <c r="O532" i="13"/>
  <c r="O536" i="13"/>
  <c r="P536" i="13" s="1"/>
  <c r="Q536" i="13" s="1"/>
  <c r="I536" i="13"/>
  <c r="Q369" i="13"/>
  <c r="O402" i="13"/>
  <c r="P402" i="13" s="1"/>
  <c r="Q402" i="13" s="1"/>
  <c r="O413" i="13"/>
  <c r="P413" i="13" s="1"/>
  <c r="Q413" i="13" s="1"/>
  <c r="I413" i="13"/>
  <c r="I476" i="13"/>
  <c r="O476" i="13"/>
  <c r="P476" i="13" s="1"/>
  <c r="Q476" i="13" s="1"/>
  <c r="O509" i="13"/>
  <c r="P509" i="13" s="1"/>
  <c r="Q509" i="13" s="1"/>
  <c r="I509" i="13"/>
  <c r="O521" i="13"/>
  <c r="P521" i="13" s="1"/>
  <c r="Q521" i="13" s="1"/>
  <c r="I521" i="13"/>
  <c r="O449" i="13"/>
  <c r="O489" i="13"/>
  <c r="I489" i="13"/>
  <c r="I511" i="13"/>
  <c r="O511" i="13"/>
  <c r="I526" i="13"/>
  <c r="O526" i="13"/>
  <c r="P526" i="13" s="1"/>
  <c r="Q526" i="13" s="1"/>
  <c r="O410" i="13"/>
  <c r="P410" i="13" s="1"/>
  <c r="Q410" i="13" s="1"/>
  <c r="O421" i="13"/>
  <c r="P421" i="13" s="1"/>
  <c r="Q421" i="13" s="1"/>
  <c r="I421" i="13"/>
  <c r="I449" i="13"/>
  <c r="I471" i="13"/>
  <c r="O471" i="13"/>
  <c r="P471" i="13" s="1"/>
  <c r="Q471" i="13" s="1"/>
  <c r="Q492" i="13"/>
  <c r="I510" i="13"/>
  <c r="O510" i="13"/>
  <c r="O558" i="13"/>
  <c r="P558" i="13" s="1"/>
  <c r="Q558" i="13" s="1"/>
  <c r="Q564" i="13"/>
  <c r="I567" i="13"/>
  <c r="O567" i="13"/>
  <c r="Q568" i="13"/>
  <c r="I410" i="13"/>
  <c r="O462" i="13"/>
  <c r="I462" i="13"/>
  <c r="O466" i="13"/>
  <c r="P466" i="13" s="1"/>
  <c r="Q466" i="13" s="1"/>
  <c r="I466" i="13"/>
  <c r="P472" i="13"/>
  <c r="Q472" i="13" s="1"/>
  <c r="P562" i="13"/>
  <c r="Q562" i="13" s="1"/>
  <c r="O565" i="13"/>
  <c r="P565" i="13" s="1"/>
  <c r="Q565" i="13" s="1"/>
  <c r="I565" i="13"/>
  <c r="O500" i="13"/>
  <c r="O554" i="13"/>
  <c r="I554" i="13"/>
  <c r="I571" i="13"/>
  <c r="O571" i="13"/>
  <c r="Q494" i="13"/>
  <c r="P499" i="13"/>
  <c r="Q499" i="13" s="1"/>
  <c r="I500" i="13"/>
  <c r="I525" i="13"/>
  <c r="O525" i="13"/>
  <c r="P525" i="13" s="1"/>
  <c r="Q525" i="13" s="1"/>
  <c r="O560" i="13"/>
  <c r="I560" i="13"/>
  <c r="I563" i="13"/>
  <c r="O563" i="13"/>
  <c r="P563" i="13" s="1"/>
  <c r="Q563" i="13" s="1"/>
  <c r="I480" i="13"/>
  <c r="O480" i="13"/>
  <c r="P480" i="13" s="1"/>
  <c r="Q480" i="13" s="1"/>
  <c r="P492" i="13"/>
  <c r="I499" i="13"/>
  <c r="I512" i="13"/>
  <c r="O512" i="13"/>
  <c r="P512" i="13" s="1"/>
  <c r="Q512" i="13" s="1"/>
  <c r="P519" i="13"/>
  <c r="Q519" i="13" s="1"/>
  <c r="O573" i="13"/>
  <c r="P573" i="13" s="1"/>
  <c r="I573" i="13"/>
  <c r="O469" i="13"/>
  <c r="P469" i="13" s="1"/>
  <c r="Q469" i="13" s="1"/>
  <c r="O477" i="13"/>
  <c r="P477" i="13" s="1"/>
  <c r="Q477" i="13" s="1"/>
  <c r="Q502" i="13"/>
  <c r="Q535" i="13"/>
  <c r="Q552" i="13"/>
  <c r="O561" i="13"/>
  <c r="I561" i="13"/>
  <c r="I564" i="13"/>
  <c r="O564" i="13"/>
  <c r="P564" i="13" s="1"/>
  <c r="I566" i="13"/>
  <c r="O566" i="13"/>
  <c r="P566" i="13" s="1"/>
  <c r="I572" i="13"/>
  <c r="O572" i="13"/>
  <c r="Q573" i="13"/>
  <c r="O529" i="13"/>
  <c r="O531" i="13"/>
  <c r="P531" i="13" s="1"/>
  <c r="Q531" i="13" s="1"/>
  <c r="I533" i="13"/>
  <c r="O533" i="13"/>
  <c r="P533" i="13" s="1"/>
  <c r="Q533" i="13" s="1"/>
  <c r="I569" i="13"/>
  <c r="O569" i="13"/>
  <c r="P569" i="13" s="1"/>
  <c r="Q569" i="13" s="1"/>
  <c r="O498" i="13"/>
  <c r="I508" i="13"/>
  <c r="O508" i="13"/>
  <c r="P508" i="13" s="1"/>
  <c r="I529" i="13"/>
  <c r="I531" i="13"/>
  <c r="Q537" i="13"/>
  <c r="O494" i="13"/>
  <c r="P494" i="13" s="1"/>
  <c r="I498" i="13"/>
  <c r="Q508" i="13"/>
  <c r="O523" i="13"/>
  <c r="P523" i="13" s="1"/>
  <c r="Q523" i="13" s="1"/>
  <c r="O535" i="13"/>
  <c r="P535" i="13" s="1"/>
  <c r="I535" i="13"/>
  <c r="O552" i="13"/>
  <c r="P552" i="13" s="1"/>
  <c r="I552" i="13"/>
  <c r="I570" i="13"/>
  <c r="P570" i="13" s="1"/>
  <c r="Q570" i="13" s="1"/>
  <c r="O527" i="13"/>
  <c r="P527" i="13" s="1"/>
  <c r="Q527" i="13" s="1"/>
  <c r="Q566" i="13"/>
  <c r="O568" i="13"/>
  <c r="P568" i="13" s="1"/>
  <c r="P630" i="17" l="1"/>
  <c r="Q630" i="17" s="1"/>
  <c r="P624" i="17"/>
  <c r="Q624" i="17" s="1"/>
  <c r="P539" i="17"/>
  <c r="Q539" i="17" s="1"/>
  <c r="P473" i="17"/>
  <c r="Q473" i="17" s="1"/>
  <c r="P592" i="17"/>
  <c r="Q592" i="17" s="1"/>
  <c r="P628" i="17"/>
  <c r="Q628" i="17" s="1"/>
  <c r="P517" i="17"/>
  <c r="Q517" i="17" s="1"/>
  <c r="P537" i="17"/>
  <c r="Q537" i="17" s="1"/>
  <c r="P448" i="17"/>
  <c r="Q448" i="17" s="1"/>
  <c r="P491" i="17"/>
  <c r="Q491" i="17" s="1"/>
  <c r="P437" i="17"/>
  <c r="Q437" i="17" s="1"/>
  <c r="P622" i="17"/>
  <c r="Q622" i="17" s="1"/>
  <c r="P461" i="17"/>
  <c r="Q461" i="17" s="1"/>
  <c r="P409" i="17"/>
  <c r="Q409" i="17" s="1"/>
  <c r="P349" i="17"/>
  <c r="Q349" i="17" s="1"/>
  <c r="P314" i="17"/>
  <c r="Q314" i="17" s="1"/>
  <c r="P339" i="17"/>
  <c r="Q339" i="17" s="1"/>
  <c r="P289" i="17"/>
  <c r="Q289" i="17" s="1"/>
  <c r="P106" i="17"/>
  <c r="Q106" i="17" s="1"/>
  <c r="P317" i="17"/>
  <c r="Q317" i="17" s="1"/>
  <c r="P140" i="17"/>
  <c r="Q140" i="17" s="1"/>
  <c r="P449" i="17"/>
  <c r="Q449" i="17" s="1"/>
  <c r="P345" i="17"/>
  <c r="Q345" i="17" s="1"/>
  <c r="P367" i="17"/>
  <c r="Q367" i="17" s="1"/>
  <c r="P305" i="17"/>
  <c r="Q305" i="17" s="1"/>
  <c r="P273" i="17"/>
  <c r="Q273" i="17" s="1"/>
  <c r="P224" i="17"/>
  <c r="Q224" i="17" s="1"/>
  <c r="P156" i="17"/>
  <c r="Q156" i="17" s="1"/>
  <c r="P66" i="17"/>
  <c r="Q66" i="17" s="1"/>
  <c r="P216" i="17"/>
  <c r="Q216" i="17" s="1"/>
  <c r="P127" i="17"/>
  <c r="Q127" i="17" s="1"/>
  <c r="P171" i="17"/>
  <c r="Q171" i="17" s="1"/>
  <c r="P131" i="17"/>
  <c r="Q131" i="17" s="1"/>
  <c r="P152" i="17"/>
  <c r="Q152" i="17" s="1"/>
  <c r="P93" i="17"/>
  <c r="Q93" i="17" s="1"/>
  <c r="P121" i="17"/>
  <c r="Q121" i="17" s="1"/>
  <c r="P124" i="17"/>
  <c r="Q124" i="17" s="1"/>
  <c r="P518" i="17"/>
  <c r="Q518" i="17" s="1"/>
  <c r="P344" i="17"/>
  <c r="Q344" i="17" s="1"/>
  <c r="P34" i="17"/>
  <c r="Q34" i="17" s="1"/>
  <c r="P50" i="17"/>
  <c r="Q50" i="17" s="1"/>
  <c r="P39" i="17"/>
  <c r="Q39" i="17" s="1"/>
  <c r="P578" i="17"/>
  <c r="Q578" i="17" s="1"/>
  <c r="P456" i="17"/>
  <c r="Q456" i="17" s="1"/>
  <c r="P230" i="17"/>
  <c r="Q230" i="17" s="1"/>
  <c r="P341" i="17"/>
  <c r="Q341" i="17" s="1"/>
  <c r="P243" i="17"/>
  <c r="Q243" i="17" s="1"/>
  <c r="P103" i="17"/>
  <c r="Q103" i="17" s="1"/>
  <c r="P123" i="17"/>
  <c r="Q123" i="17" s="1"/>
  <c r="P51" i="17"/>
  <c r="Q51" i="17" s="1"/>
  <c r="P16" i="17"/>
  <c r="Q16" i="17" s="1"/>
  <c r="P125" i="17"/>
  <c r="Q125" i="17" s="1"/>
  <c r="P53" i="17"/>
  <c r="Q53" i="17" s="1"/>
  <c r="P612" i="17"/>
  <c r="Q612" i="17" s="1"/>
  <c r="P631" i="17"/>
  <c r="Q631" i="17" s="1"/>
  <c r="P414" i="17"/>
  <c r="Q414" i="17" s="1"/>
  <c r="P241" i="17"/>
  <c r="Q241" i="17" s="1"/>
  <c r="P312" i="17"/>
  <c r="Q312" i="17" s="1"/>
  <c r="P346" i="17"/>
  <c r="Q346" i="17" s="1"/>
  <c r="P137" i="17"/>
  <c r="Q137" i="17" s="1"/>
  <c r="P27" i="17"/>
  <c r="Q27" i="17" s="1"/>
  <c r="P617" i="17"/>
  <c r="Q617" i="17" s="1"/>
  <c r="P316" i="17"/>
  <c r="Q316" i="17" s="1"/>
  <c r="P68" i="17"/>
  <c r="Q68" i="17" s="1"/>
  <c r="P408" i="17"/>
  <c r="Q408" i="17" s="1"/>
  <c r="P167" i="17"/>
  <c r="Q167" i="17" s="1"/>
  <c r="P135" i="17"/>
  <c r="Q135" i="17" s="1"/>
  <c r="P287" i="17"/>
  <c r="Q287" i="17" s="1"/>
  <c r="P629" i="17"/>
  <c r="Q629" i="17" s="1"/>
  <c r="P496" i="17"/>
  <c r="Q496" i="17" s="1"/>
  <c r="P418" i="17"/>
  <c r="Q418" i="17" s="1"/>
  <c r="P557" i="17"/>
  <c r="Q557" i="17" s="1"/>
  <c r="P431" i="17"/>
  <c r="Q431" i="17" s="1"/>
  <c r="P254" i="17"/>
  <c r="Q254" i="17" s="1"/>
  <c r="P476" i="17"/>
  <c r="Q476" i="17" s="1"/>
  <c r="P444" i="17"/>
  <c r="Q444" i="17" s="1"/>
  <c r="P450" i="17"/>
  <c r="Q450" i="17" s="1"/>
  <c r="P433" i="17"/>
  <c r="Q433" i="17" s="1"/>
  <c r="P472" i="17"/>
  <c r="Q472" i="17" s="1"/>
  <c r="P434" i="17"/>
  <c r="Q434" i="17" s="1"/>
  <c r="P355" i="17"/>
  <c r="Q355" i="17" s="1"/>
  <c r="P432" i="17"/>
  <c r="Q432" i="17" s="1"/>
  <c r="P200" i="17"/>
  <c r="Q200" i="17" s="1"/>
  <c r="P234" i="17"/>
  <c r="Q234" i="17" s="1"/>
  <c r="P411" i="17"/>
  <c r="Q411" i="17" s="1"/>
  <c r="P138" i="17"/>
  <c r="Q138" i="17" s="1"/>
  <c r="P251" i="17"/>
  <c r="Q251" i="17" s="1"/>
  <c r="P389" i="17"/>
  <c r="Q389" i="17" s="1"/>
  <c r="P490" i="17"/>
  <c r="Q490" i="17" s="1"/>
  <c r="P323" i="17"/>
  <c r="Q323" i="17" s="1"/>
  <c r="P223" i="17"/>
  <c r="Q223" i="17" s="1"/>
  <c r="P180" i="17"/>
  <c r="Q180" i="17" s="1"/>
  <c r="P245" i="17"/>
  <c r="Q245" i="17" s="1"/>
  <c r="P161" i="17"/>
  <c r="Q161" i="17" s="1"/>
  <c r="P6" i="17"/>
  <c r="Q6" i="17" s="1"/>
  <c r="P142" i="17"/>
  <c r="Q142" i="17" s="1"/>
  <c r="P291" i="17"/>
  <c r="Q291" i="17" s="1"/>
  <c r="P536" i="17"/>
  <c r="Q536" i="17" s="1"/>
  <c r="P487" i="17"/>
  <c r="Q487" i="17" s="1"/>
  <c r="P625" i="17"/>
  <c r="Q625" i="17" s="1"/>
  <c r="P509" i="17"/>
  <c r="Q509" i="17" s="1"/>
  <c r="P468" i="17"/>
  <c r="Q468" i="17" s="1"/>
  <c r="P568" i="17"/>
  <c r="Q568" i="17" s="1"/>
  <c r="P478" i="17"/>
  <c r="Q478" i="17" s="1"/>
  <c r="P519" i="17"/>
  <c r="Q519" i="17" s="1"/>
  <c r="P383" i="17"/>
  <c r="Q383" i="17" s="1"/>
  <c r="P407" i="17"/>
  <c r="Q407" i="17" s="1"/>
  <c r="P373" i="17"/>
  <c r="Q373" i="17" s="1"/>
  <c r="P530" i="17"/>
  <c r="Q530" i="17" s="1"/>
  <c r="P387" i="17"/>
  <c r="Q387" i="17" s="1"/>
  <c r="P554" i="17"/>
  <c r="Q554" i="17" s="1"/>
  <c r="P385" i="17"/>
  <c r="Q385" i="17" s="1"/>
  <c r="P228" i="17"/>
  <c r="Q228" i="17" s="1"/>
  <c r="P292" i="17"/>
  <c r="Q292" i="17" s="1"/>
  <c r="P109" i="17"/>
  <c r="Q109" i="17" s="1"/>
  <c r="P141" i="17"/>
  <c r="Q141" i="17" s="1"/>
  <c r="P443" i="17"/>
  <c r="Q443" i="17" s="1"/>
  <c r="P457" i="17"/>
  <c r="Q457" i="17" s="1"/>
  <c r="P374" i="17"/>
  <c r="Q374" i="17" s="1"/>
  <c r="P201" i="17"/>
  <c r="Q201" i="17" s="1"/>
  <c r="P11" i="17"/>
  <c r="Q11" i="17" s="1"/>
  <c r="P189" i="17"/>
  <c r="Q189" i="17" s="1"/>
  <c r="P24" i="17"/>
  <c r="Q24" i="17" s="1"/>
  <c r="P97" i="17"/>
  <c r="Q97" i="17" s="1"/>
  <c r="P20" i="17"/>
  <c r="Q20" i="17" s="1"/>
  <c r="P560" i="16"/>
  <c r="Q560" i="16" s="1"/>
  <c r="P439" i="16"/>
  <c r="Q439" i="16" s="1"/>
  <c r="P568" i="16"/>
  <c r="Q568" i="16" s="1"/>
  <c r="P566" i="16"/>
  <c r="Q566" i="16" s="1"/>
  <c r="P570" i="16"/>
  <c r="Q570" i="16" s="1"/>
  <c r="P578" i="16"/>
  <c r="Q578" i="16" s="1"/>
  <c r="P554" i="16"/>
  <c r="Q554" i="16" s="1"/>
  <c r="P436" i="16"/>
  <c r="Q436" i="16" s="1"/>
  <c r="P550" i="16"/>
  <c r="Q550" i="16" s="1"/>
  <c r="P498" i="16"/>
  <c r="Q498" i="16" s="1"/>
  <c r="P401" i="16"/>
  <c r="Q401" i="16" s="1"/>
  <c r="P283" i="16"/>
  <c r="Q283" i="16" s="1"/>
  <c r="P220" i="16"/>
  <c r="Q220" i="16" s="1"/>
  <c r="P387" i="16"/>
  <c r="Q387" i="16" s="1"/>
  <c r="P110" i="16"/>
  <c r="Q110" i="16" s="1"/>
  <c r="P71" i="16"/>
  <c r="Q71" i="16" s="1"/>
  <c r="P290" i="16"/>
  <c r="Q290" i="16" s="1"/>
  <c r="P338" i="16"/>
  <c r="Q338" i="16" s="1"/>
  <c r="P139" i="16"/>
  <c r="Q139" i="16" s="1"/>
  <c r="P185" i="16"/>
  <c r="Q185" i="16" s="1"/>
  <c r="P140" i="16"/>
  <c r="Q140" i="16" s="1"/>
  <c r="P92" i="16"/>
  <c r="Q92" i="16" s="1"/>
  <c r="P55" i="16"/>
  <c r="Q55" i="16" s="1"/>
  <c r="P96" i="16"/>
  <c r="Q96" i="16" s="1"/>
  <c r="P221" i="16"/>
  <c r="Q221" i="16" s="1"/>
  <c r="P157" i="16"/>
  <c r="Q157" i="16" s="1"/>
  <c r="P37" i="16"/>
  <c r="Q37" i="16" s="1"/>
  <c r="P26" i="16"/>
  <c r="Q26" i="16" s="1"/>
  <c r="P10" i="16"/>
  <c r="Q10" i="16" s="1"/>
  <c r="P594" i="16"/>
  <c r="Q594" i="16" s="1"/>
  <c r="P443" i="16"/>
  <c r="Q443" i="16" s="1"/>
  <c r="P136" i="16"/>
  <c r="Q136" i="16" s="1"/>
  <c r="P106" i="16"/>
  <c r="Q106" i="16" s="1"/>
  <c r="P29" i="16"/>
  <c r="Q29" i="16" s="1"/>
  <c r="P501" i="16"/>
  <c r="Q501" i="16" s="1"/>
  <c r="P450" i="16"/>
  <c r="Q450" i="16" s="1"/>
  <c r="P397" i="16"/>
  <c r="Q397" i="16" s="1"/>
  <c r="P371" i="16"/>
  <c r="Q371" i="16" s="1"/>
  <c r="P444" i="16"/>
  <c r="Q444" i="16" s="1"/>
  <c r="P279" i="16"/>
  <c r="Q279" i="16" s="1"/>
  <c r="P164" i="16"/>
  <c r="Q164" i="16" s="1"/>
  <c r="P258" i="16"/>
  <c r="Q258" i="16" s="1"/>
  <c r="P36" i="16"/>
  <c r="Q36" i="16" s="1"/>
  <c r="P419" i="16"/>
  <c r="Q419" i="16" s="1"/>
  <c r="P527" i="16"/>
  <c r="Q527" i="16" s="1"/>
  <c r="P357" i="16"/>
  <c r="Q357" i="16" s="1"/>
  <c r="P389" i="16"/>
  <c r="Q389" i="16" s="1"/>
  <c r="P254" i="16"/>
  <c r="Q254" i="16" s="1"/>
  <c r="P308" i="16"/>
  <c r="Q308" i="16" s="1"/>
  <c r="P509" i="16"/>
  <c r="Q509" i="16" s="1"/>
  <c r="P151" i="16"/>
  <c r="Q151" i="16" s="1"/>
  <c r="P180" i="16"/>
  <c r="Q180" i="16" s="1"/>
  <c r="P41" i="16"/>
  <c r="Q41" i="16" s="1"/>
  <c r="P13" i="16"/>
  <c r="Q13" i="16" s="1"/>
  <c r="P126" i="16"/>
  <c r="Q126" i="16" s="1"/>
  <c r="P600" i="16"/>
  <c r="Q600" i="16" s="1"/>
  <c r="P538" i="16"/>
  <c r="Q538" i="16" s="1"/>
  <c r="P506" i="16"/>
  <c r="Q506" i="16" s="1"/>
  <c r="P499" i="16"/>
  <c r="Q499" i="16" s="1"/>
  <c r="P369" i="16"/>
  <c r="Q369" i="16" s="1"/>
  <c r="P495" i="16"/>
  <c r="Q495" i="16" s="1"/>
  <c r="P315" i="16"/>
  <c r="Q315" i="16" s="1"/>
  <c r="P413" i="16"/>
  <c r="Q413" i="16" s="1"/>
  <c r="P433" i="16"/>
  <c r="Q433" i="16" s="1"/>
  <c r="P491" i="16"/>
  <c r="Q491" i="16" s="1"/>
  <c r="P195" i="16"/>
  <c r="Q195" i="16" s="1"/>
  <c r="P533" i="16"/>
  <c r="Q533" i="16" s="1"/>
  <c r="P346" i="16"/>
  <c r="Q346" i="16" s="1"/>
  <c r="P291" i="16"/>
  <c r="Q291" i="16" s="1"/>
  <c r="P242" i="16"/>
  <c r="Q242" i="16" s="1"/>
  <c r="P325" i="16"/>
  <c r="Q325" i="16" s="1"/>
  <c r="P52" i="16"/>
  <c r="Q52" i="16" s="1"/>
  <c r="P159" i="16"/>
  <c r="Q159" i="16" s="1"/>
  <c r="P122" i="16"/>
  <c r="Q122" i="16" s="1"/>
  <c r="P200" i="16"/>
  <c r="Q200" i="16" s="1"/>
  <c r="P28" i="16"/>
  <c r="Q28" i="16" s="1"/>
  <c r="P352" i="16"/>
  <c r="Q352" i="16" s="1"/>
  <c r="P255" i="16"/>
  <c r="Q255" i="16" s="1"/>
  <c r="P186" i="16"/>
  <c r="Q186" i="16" s="1"/>
  <c r="P323" i="16"/>
  <c r="Q323" i="16" s="1"/>
  <c r="P260" i="16"/>
  <c r="Q260" i="16" s="1"/>
  <c r="P84" i="16"/>
  <c r="Q84" i="16" s="1"/>
  <c r="P493" i="16"/>
  <c r="Q493" i="16" s="1"/>
  <c r="P187" i="16"/>
  <c r="Q187" i="16" s="1"/>
  <c r="P339" i="16"/>
  <c r="Q339" i="16" s="1"/>
  <c r="P277" i="16"/>
  <c r="Q277" i="16" s="1"/>
  <c r="P153" i="16"/>
  <c r="Q153" i="16" s="1"/>
  <c r="P284" i="16"/>
  <c r="Q284" i="16" s="1"/>
  <c r="P123" i="16"/>
  <c r="Q123" i="16" s="1"/>
  <c r="P68" i="16"/>
  <c r="Q68" i="16" s="1"/>
  <c r="P216" i="16"/>
  <c r="Q216" i="16" s="1"/>
  <c r="P107" i="16"/>
  <c r="Q107" i="16" s="1"/>
  <c r="P38" i="16"/>
  <c r="Q38" i="16" s="1"/>
  <c r="P472" i="16"/>
  <c r="Q472" i="16" s="1"/>
  <c r="P353" i="16"/>
  <c r="Q353" i="16" s="1"/>
  <c r="P125" i="16"/>
  <c r="Q125" i="16" s="1"/>
  <c r="P46" i="16"/>
  <c r="Q46" i="16" s="1"/>
  <c r="P305" i="16"/>
  <c r="Q305" i="16" s="1"/>
  <c r="P585" i="16"/>
  <c r="Q585" i="16" s="1"/>
  <c r="P569" i="16"/>
  <c r="Q569" i="16" s="1"/>
  <c r="P470" i="16"/>
  <c r="Q470" i="16" s="1"/>
  <c r="P500" i="16"/>
  <c r="Q500" i="16" s="1"/>
  <c r="P459" i="16"/>
  <c r="Q459" i="16" s="1"/>
  <c r="P599" i="16"/>
  <c r="Q599" i="16" s="1"/>
  <c r="P478" i="16"/>
  <c r="Q478" i="16" s="1"/>
  <c r="P445" i="16"/>
  <c r="Q445" i="16" s="1"/>
  <c r="P408" i="16"/>
  <c r="Q408" i="16" s="1"/>
  <c r="P463" i="16"/>
  <c r="Q463" i="16" s="1"/>
  <c r="P379" i="16"/>
  <c r="Q379" i="16" s="1"/>
  <c r="P446" i="16"/>
  <c r="Q446" i="16" s="1"/>
  <c r="P337" i="16"/>
  <c r="Q337" i="16" s="1"/>
  <c r="P494" i="16"/>
  <c r="Q494" i="16" s="1"/>
  <c r="P354" i="16"/>
  <c r="Q354" i="16" s="1"/>
  <c r="P375" i="16"/>
  <c r="Q375" i="16" s="1"/>
  <c r="P496" i="16"/>
  <c r="Q496" i="16" s="1"/>
  <c r="P224" i="16"/>
  <c r="Q224" i="16" s="1"/>
  <c r="P399" i="16"/>
  <c r="Q399" i="16" s="1"/>
  <c r="P286" i="16"/>
  <c r="Q286" i="16" s="1"/>
  <c r="P152" i="16"/>
  <c r="Q152" i="16" s="1"/>
  <c r="P348" i="16"/>
  <c r="Q348" i="16" s="1"/>
  <c r="P293" i="16"/>
  <c r="Q293" i="16" s="1"/>
  <c r="P248" i="16"/>
  <c r="Q248" i="16" s="1"/>
  <c r="P409" i="16"/>
  <c r="Q409" i="16" s="1"/>
  <c r="P232" i="16"/>
  <c r="Q232" i="16" s="1"/>
  <c r="P553" i="16"/>
  <c r="Q553" i="16" s="1"/>
  <c r="P476" i="16"/>
  <c r="Q476" i="16" s="1"/>
  <c r="P366" i="16"/>
  <c r="Q366" i="16" s="1"/>
  <c r="P160" i="16"/>
  <c r="Q160" i="16" s="1"/>
  <c r="P109" i="16"/>
  <c r="Q109" i="16" s="1"/>
  <c r="P62" i="16"/>
  <c r="Q62" i="16" s="1"/>
  <c r="P115" i="16"/>
  <c r="Q115" i="16" s="1"/>
  <c r="P201" i="16"/>
  <c r="Q201" i="16" s="1"/>
  <c r="P83" i="16"/>
  <c r="Q83" i="16" s="1"/>
  <c r="P247" i="16"/>
  <c r="Q247" i="16" s="1"/>
  <c r="P34" i="16"/>
  <c r="Q34" i="16" s="1"/>
  <c r="P120" i="16"/>
  <c r="Q120" i="16" s="1"/>
  <c r="P48" i="16"/>
  <c r="Q48" i="16" s="1"/>
  <c r="P40" i="16"/>
  <c r="Q40" i="16" s="1"/>
  <c r="P613" i="15"/>
  <c r="Q613" i="15" s="1"/>
  <c r="P618" i="15"/>
  <c r="Q618" i="15" s="1"/>
  <c r="P630" i="15"/>
  <c r="Q630" i="15" s="1"/>
  <c r="P516" i="15"/>
  <c r="Q516" i="15" s="1"/>
  <c r="P475" i="15"/>
  <c r="Q475" i="15" s="1"/>
  <c r="P566" i="15"/>
  <c r="Q566" i="15" s="1"/>
  <c r="P416" i="15"/>
  <c r="Q416" i="15" s="1"/>
  <c r="P450" i="15"/>
  <c r="Q450" i="15" s="1"/>
  <c r="P500" i="15"/>
  <c r="Q500" i="15" s="1"/>
  <c r="P457" i="15"/>
  <c r="Q457" i="15" s="1"/>
  <c r="P527" i="15"/>
  <c r="Q527" i="15" s="1"/>
  <c r="P467" i="15"/>
  <c r="Q467" i="15" s="1"/>
  <c r="P601" i="15"/>
  <c r="Q601" i="15" s="1"/>
  <c r="P456" i="15"/>
  <c r="Q456" i="15" s="1"/>
  <c r="P478" i="15"/>
  <c r="Q478" i="15" s="1"/>
  <c r="P624" i="15"/>
  <c r="Q624" i="15" s="1"/>
  <c r="P525" i="15"/>
  <c r="Q525" i="15" s="1"/>
  <c r="P274" i="15"/>
  <c r="Q274" i="15" s="1"/>
  <c r="P314" i="15"/>
  <c r="Q314" i="15" s="1"/>
  <c r="P249" i="15"/>
  <c r="Q249" i="15" s="1"/>
  <c r="P381" i="15"/>
  <c r="Q381" i="15" s="1"/>
  <c r="P321" i="15"/>
  <c r="Q321" i="15" s="1"/>
  <c r="P227" i="15"/>
  <c r="Q227" i="15" s="1"/>
  <c r="P83" i="15"/>
  <c r="Q83" i="15" s="1"/>
  <c r="P262" i="15"/>
  <c r="Q262" i="15" s="1"/>
  <c r="P194" i="15"/>
  <c r="Q194" i="15" s="1"/>
  <c r="P433" i="15"/>
  <c r="Q433" i="15" s="1"/>
  <c r="P224" i="15"/>
  <c r="Q224" i="15" s="1"/>
  <c r="P167" i="15"/>
  <c r="Q167" i="15" s="1"/>
  <c r="P287" i="15"/>
  <c r="Q287" i="15" s="1"/>
  <c r="P251" i="15"/>
  <c r="Q251" i="15" s="1"/>
  <c r="P139" i="15"/>
  <c r="Q139" i="15" s="1"/>
  <c r="P343" i="15"/>
  <c r="Q343" i="15" s="1"/>
  <c r="P233" i="15"/>
  <c r="Q233" i="15" s="1"/>
  <c r="P202" i="15"/>
  <c r="Q202" i="15" s="1"/>
  <c r="P170" i="15"/>
  <c r="Q170" i="15" s="1"/>
  <c r="P16" i="15"/>
  <c r="Q16" i="15" s="1"/>
  <c r="P168" i="15"/>
  <c r="Q168" i="15" s="1"/>
  <c r="P115" i="15"/>
  <c r="Q115" i="15" s="1"/>
  <c r="P252" i="15"/>
  <c r="Q252" i="15" s="1"/>
  <c r="P186" i="15"/>
  <c r="Q186" i="15" s="1"/>
  <c r="P124" i="15"/>
  <c r="Q124" i="15" s="1"/>
  <c r="P97" i="15"/>
  <c r="Q97" i="15" s="1"/>
  <c r="P192" i="15"/>
  <c r="Q192" i="15" s="1"/>
  <c r="P29" i="15"/>
  <c r="Q29" i="15" s="1"/>
  <c r="P85" i="15"/>
  <c r="Q85" i="15" s="1"/>
  <c r="P522" i="15"/>
  <c r="Q522" i="15" s="1"/>
  <c r="P582" i="15"/>
  <c r="Q582" i="15" s="1"/>
  <c r="P562" i="15"/>
  <c r="Q562" i="15" s="1"/>
  <c r="P508" i="15"/>
  <c r="Q508" i="15" s="1"/>
  <c r="P506" i="15"/>
  <c r="Q506" i="15" s="1"/>
  <c r="P449" i="15"/>
  <c r="Q449" i="15" s="1"/>
  <c r="P569" i="15"/>
  <c r="Q569" i="15" s="1"/>
  <c r="P380" i="15"/>
  <c r="Q380" i="15" s="1"/>
  <c r="P529" i="15"/>
  <c r="Q529" i="15" s="1"/>
  <c r="P401" i="15"/>
  <c r="Q401" i="15" s="1"/>
  <c r="P490" i="15"/>
  <c r="Q490" i="15" s="1"/>
  <c r="P397" i="15"/>
  <c r="Q397" i="15" s="1"/>
  <c r="P590" i="15"/>
  <c r="Q590" i="15" s="1"/>
  <c r="P448" i="15"/>
  <c r="Q448" i="15" s="1"/>
  <c r="P437" i="15"/>
  <c r="Q437" i="15" s="1"/>
  <c r="P161" i="15"/>
  <c r="Q161" i="15" s="1"/>
  <c r="P280" i="15"/>
  <c r="Q280" i="15" s="1"/>
  <c r="P180" i="15"/>
  <c r="Q180" i="15" s="1"/>
  <c r="P310" i="15"/>
  <c r="Q310" i="15" s="1"/>
  <c r="P183" i="15"/>
  <c r="Q183" i="15" s="1"/>
  <c r="P43" i="15"/>
  <c r="Q43" i="15" s="1"/>
  <c r="P54" i="15"/>
  <c r="Q54" i="15" s="1"/>
  <c r="P276" i="15"/>
  <c r="Q276" i="15" s="1"/>
  <c r="P48" i="15"/>
  <c r="Q48" i="15" s="1"/>
  <c r="P379" i="15"/>
  <c r="Q379" i="15" s="1"/>
  <c r="P24" i="15"/>
  <c r="Q24" i="15" s="1"/>
  <c r="P114" i="15"/>
  <c r="Q114" i="15" s="1"/>
  <c r="P596" i="15"/>
  <c r="Q596" i="15" s="1"/>
  <c r="P462" i="15"/>
  <c r="Q462" i="15" s="1"/>
  <c r="P623" i="15"/>
  <c r="Q623" i="15" s="1"/>
  <c r="P559" i="15"/>
  <c r="Q559" i="15" s="1"/>
  <c r="P505" i="15"/>
  <c r="Q505" i="15" s="1"/>
  <c r="P488" i="15"/>
  <c r="Q488" i="15" s="1"/>
  <c r="P411" i="15"/>
  <c r="Q411" i="15" s="1"/>
  <c r="P565" i="15"/>
  <c r="Q565" i="15" s="1"/>
  <c r="P583" i="15"/>
  <c r="Q583" i="15" s="1"/>
  <c r="P507" i="15"/>
  <c r="Q507" i="15" s="1"/>
  <c r="P289" i="15"/>
  <c r="Q289" i="15" s="1"/>
  <c r="P438" i="15"/>
  <c r="Q438" i="15" s="1"/>
  <c r="P592" i="15"/>
  <c r="Q592" i="15" s="1"/>
  <c r="P461" i="15"/>
  <c r="Q461" i="15" s="1"/>
  <c r="P374" i="15"/>
  <c r="Q374" i="15" s="1"/>
  <c r="P326" i="15"/>
  <c r="Q326" i="15" s="1"/>
  <c r="P211" i="15"/>
  <c r="Q211" i="15" s="1"/>
  <c r="P231" i="15"/>
  <c r="Q231" i="15" s="1"/>
  <c r="P273" i="15"/>
  <c r="Q273" i="15" s="1"/>
  <c r="P216" i="15"/>
  <c r="Q216" i="15" s="1"/>
  <c r="P172" i="15"/>
  <c r="Q172" i="15" s="1"/>
  <c r="P134" i="15"/>
  <c r="Q134" i="15" s="1"/>
  <c r="P129" i="15"/>
  <c r="Q129" i="15" s="1"/>
  <c r="P78" i="15"/>
  <c r="Q78" i="15" s="1"/>
  <c r="P373" i="15"/>
  <c r="Q373" i="15" s="1"/>
  <c r="P11" i="15"/>
  <c r="Q11" i="15" s="1"/>
  <c r="P157" i="15"/>
  <c r="Q157" i="15" s="1"/>
  <c r="P38" i="15"/>
  <c r="Q38" i="15" s="1"/>
  <c r="P75" i="15"/>
  <c r="Q75" i="15" s="1"/>
  <c r="P37" i="15"/>
  <c r="Q37" i="15" s="1"/>
  <c r="P67" i="15"/>
  <c r="Q67" i="15" s="1"/>
  <c r="P517" i="15"/>
  <c r="Q517" i="15" s="1"/>
  <c r="P628" i="15"/>
  <c r="Q628" i="15" s="1"/>
  <c r="P430" i="15"/>
  <c r="Q430" i="15" s="1"/>
  <c r="P96" i="15"/>
  <c r="Q96" i="15" s="1"/>
  <c r="P158" i="15"/>
  <c r="Q158" i="15" s="1"/>
  <c r="P272" i="15"/>
  <c r="Q272" i="15" s="1"/>
  <c r="P46" i="15"/>
  <c r="Q46" i="15" s="1"/>
  <c r="P468" i="15"/>
  <c r="Q468" i="15" s="1"/>
  <c r="P502" i="15"/>
  <c r="Q502" i="15" s="1"/>
  <c r="P439" i="15"/>
  <c r="Q439" i="15" s="1"/>
  <c r="P591" i="15"/>
  <c r="Q591" i="15" s="1"/>
  <c r="P466" i="15"/>
  <c r="Q466" i="15" s="1"/>
  <c r="P521" i="15"/>
  <c r="Q521" i="15" s="1"/>
  <c r="P382" i="15"/>
  <c r="Q382" i="15" s="1"/>
  <c r="P283" i="15"/>
  <c r="Q283" i="15" s="1"/>
  <c r="P610" i="15"/>
  <c r="Q610" i="15" s="1"/>
  <c r="P526" i="15"/>
  <c r="Q526" i="15" s="1"/>
  <c r="P257" i="15"/>
  <c r="Q257" i="15" s="1"/>
  <c r="P291" i="15"/>
  <c r="Q291" i="15" s="1"/>
  <c r="P130" i="15"/>
  <c r="Q130" i="15" s="1"/>
  <c r="P196" i="15"/>
  <c r="Q196" i="15" s="1"/>
  <c r="P290" i="15"/>
  <c r="Q290" i="15" s="1"/>
  <c r="P264" i="15"/>
  <c r="Q264" i="15" s="1"/>
  <c r="P234" i="15"/>
  <c r="Q234" i="15" s="1"/>
  <c r="P122" i="15"/>
  <c r="Q122" i="15" s="1"/>
  <c r="P74" i="15"/>
  <c r="Q74" i="15" s="1"/>
  <c r="P27" i="15"/>
  <c r="Q27" i="15" s="1"/>
  <c r="P35" i="15"/>
  <c r="Q35" i="15" s="1"/>
  <c r="P44" i="15"/>
  <c r="Q44" i="15" s="1"/>
  <c r="P82" i="15"/>
  <c r="Q82" i="15" s="1"/>
  <c r="P42" i="15"/>
  <c r="Q42" i="15" s="1"/>
  <c r="P105" i="15"/>
  <c r="Q105" i="15" s="1"/>
  <c r="P36" i="15"/>
  <c r="Q36" i="15" s="1"/>
  <c r="P13" i="15"/>
  <c r="Q13" i="15" s="1"/>
  <c r="P498" i="13"/>
  <c r="Q498" i="13" s="1"/>
  <c r="P434" i="13"/>
  <c r="Q434" i="13" s="1"/>
  <c r="P385" i="13"/>
  <c r="Q385" i="13" s="1"/>
  <c r="P338" i="13"/>
  <c r="Q338" i="13" s="1"/>
  <c r="P202" i="13"/>
  <c r="Q202" i="13" s="1"/>
  <c r="P342" i="13"/>
  <c r="Q342" i="13" s="1"/>
  <c r="P574" i="13"/>
  <c r="Q574" i="13" s="1"/>
  <c r="P295" i="13"/>
  <c r="Q295" i="13" s="1"/>
  <c r="P57" i="13"/>
  <c r="Q57" i="13" s="1"/>
  <c r="P473" i="13"/>
  <c r="Q473" i="13" s="1"/>
  <c r="P281" i="13"/>
  <c r="Q281" i="13" s="1"/>
  <c r="P132" i="13"/>
  <c r="Q132" i="13" s="1"/>
  <c r="P174" i="13"/>
  <c r="Q174" i="13" s="1"/>
  <c r="P225" i="13"/>
  <c r="Q225" i="13" s="1"/>
  <c r="P230" i="13"/>
  <c r="Q230" i="13" s="1"/>
  <c r="P249" i="13"/>
  <c r="Q249" i="13" s="1"/>
  <c r="P195" i="13"/>
  <c r="Q195" i="13" s="1"/>
  <c r="P155" i="13"/>
  <c r="Q155" i="13" s="1"/>
  <c r="P115" i="13"/>
  <c r="Q115" i="13" s="1"/>
  <c r="P437" i="13"/>
  <c r="Q437" i="13" s="1"/>
  <c r="P138" i="13"/>
  <c r="Q138" i="13" s="1"/>
  <c r="P101" i="13"/>
  <c r="Q101" i="13" s="1"/>
  <c r="P35" i="13"/>
  <c r="Q35" i="13" s="1"/>
  <c r="P102" i="13"/>
  <c r="Q102" i="13" s="1"/>
  <c r="P27" i="13"/>
  <c r="Q27" i="13" s="1"/>
  <c r="P247" i="13"/>
  <c r="Q247" i="13" s="1"/>
  <c r="P40" i="13"/>
  <c r="Q40" i="13" s="1"/>
  <c r="P567" i="13"/>
  <c r="Q567" i="13" s="1"/>
  <c r="P414" i="13"/>
  <c r="Q414" i="13" s="1"/>
  <c r="P530" i="13"/>
  <c r="Q530" i="13" s="1"/>
  <c r="P541" i="13"/>
  <c r="Q541" i="13" s="1"/>
  <c r="P400" i="13"/>
  <c r="Q400" i="13" s="1"/>
  <c r="P528" i="13"/>
  <c r="Q528" i="13" s="1"/>
  <c r="P495" i="13"/>
  <c r="Q495" i="13" s="1"/>
  <c r="P467" i="13"/>
  <c r="Q467" i="13" s="1"/>
  <c r="P406" i="13"/>
  <c r="Q406" i="13" s="1"/>
  <c r="P358" i="13"/>
  <c r="Q358" i="13" s="1"/>
  <c r="P422" i="13"/>
  <c r="Q422" i="13" s="1"/>
  <c r="P183" i="13"/>
  <c r="Q183" i="13" s="1"/>
  <c r="P460" i="13"/>
  <c r="Q460" i="13" s="1"/>
  <c r="P77" i="13"/>
  <c r="Q77" i="13" s="1"/>
  <c r="P245" i="13"/>
  <c r="Q245" i="13" s="1"/>
  <c r="P169" i="13"/>
  <c r="Q169" i="13" s="1"/>
  <c r="P73" i="13"/>
  <c r="Q73" i="13" s="1"/>
  <c r="P554" i="13"/>
  <c r="Q554" i="13" s="1"/>
  <c r="P462" i="13"/>
  <c r="Q462" i="13" s="1"/>
  <c r="P489" i="13"/>
  <c r="Q489" i="13" s="1"/>
  <c r="P540" i="13"/>
  <c r="Q540" i="13" s="1"/>
  <c r="P260" i="13"/>
  <c r="Q260" i="13" s="1"/>
  <c r="P557" i="13"/>
  <c r="Q557" i="13" s="1"/>
  <c r="P251" i="13"/>
  <c r="Q251" i="13" s="1"/>
  <c r="P286" i="13"/>
  <c r="Q286" i="13" s="1"/>
  <c r="P228" i="13"/>
  <c r="Q228" i="13" s="1"/>
  <c r="P129" i="13"/>
  <c r="Q129" i="13" s="1"/>
  <c r="P341" i="13"/>
  <c r="Q341" i="13" s="1"/>
  <c r="P222" i="13"/>
  <c r="Q222" i="13" s="1"/>
  <c r="P139" i="13"/>
  <c r="Q139" i="13" s="1"/>
  <c r="P220" i="13"/>
  <c r="Q220" i="13" s="1"/>
  <c r="P229" i="13"/>
  <c r="Q229" i="13" s="1"/>
  <c r="P21" i="13"/>
  <c r="Q21" i="13" s="1"/>
  <c r="P14" i="13"/>
  <c r="Q14" i="13" s="1"/>
  <c r="P118" i="13"/>
  <c r="Q118" i="13" s="1"/>
  <c r="P539" i="13"/>
  <c r="Q539" i="13" s="1"/>
  <c r="P371" i="13"/>
  <c r="Q371" i="13" s="1"/>
  <c r="P405" i="13"/>
  <c r="Q405" i="13" s="1"/>
  <c r="P53" i="13"/>
  <c r="Q53" i="13" s="1"/>
  <c r="P237" i="13"/>
  <c r="Q237" i="13" s="1"/>
  <c r="P575" i="13"/>
  <c r="Q575" i="13" s="1"/>
  <c r="P70" i="13"/>
  <c r="Q70" i="13" s="1"/>
  <c r="P107" i="13"/>
  <c r="Q107" i="13" s="1"/>
  <c r="P154" i="13"/>
  <c r="Q154" i="13" s="1"/>
  <c r="P196" i="13"/>
  <c r="Q196" i="13" s="1"/>
  <c r="P145" i="13"/>
  <c r="Q145" i="13" s="1"/>
  <c r="P529" i="13"/>
  <c r="Q529" i="13" s="1"/>
  <c r="P449" i="13"/>
  <c r="Q449" i="13" s="1"/>
  <c r="P438" i="13"/>
  <c r="Q438" i="13" s="1"/>
  <c r="P401" i="13"/>
  <c r="Q401" i="13" s="1"/>
  <c r="P435" i="13"/>
  <c r="Q435" i="13" s="1"/>
  <c r="P388" i="13"/>
  <c r="Q388" i="13" s="1"/>
  <c r="P320" i="13"/>
  <c r="Q320" i="13" s="1"/>
  <c r="P309" i="13"/>
  <c r="Q309" i="13" s="1"/>
  <c r="P479" i="13"/>
  <c r="Q479" i="13" s="1"/>
  <c r="P314" i="13"/>
  <c r="Q314" i="13" s="1"/>
  <c r="P258" i="13"/>
  <c r="Q258" i="13" s="1"/>
  <c r="P277" i="13"/>
  <c r="Q277" i="13" s="1"/>
  <c r="P490" i="13"/>
  <c r="Q490" i="13" s="1"/>
  <c r="P279" i="13"/>
  <c r="Q279" i="13" s="1"/>
  <c r="P168" i="13"/>
  <c r="Q168" i="13" s="1"/>
  <c r="P504" i="13"/>
  <c r="Q504" i="13" s="1"/>
  <c r="P109" i="13"/>
  <c r="Q109" i="13" s="1"/>
  <c r="P113" i="13"/>
  <c r="Q113" i="13" s="1"/>
  <c r="P451" i="13"/>
  <c r="Q451" i="13" s="1"/>
  <c r="P436" i="13"/>
  <c r="Q436" i="13" s="1"/>
  <c r="P285" i="13"/>
  <c r="Q285" i="13" s="1"/>
  <c r="P175" i="13"/>
  <c r="Q175" i="13" s="1"/>
  <c r="P375" i="13"/>
  <c r="Q375" i="13" s="1"/>
  <c r="P325" i="13"/>
  <c r="Q325" i="13" s="1"/>
  <c r="P227" i="13"/>
  <c r="Q227" i="13" s="1"/>
  <c r="P140" i="13"/>
  <c r="Q140" i="13" s="1"/>
  <c r="P376" i="13"/>
  <c r="Q376" i="13" s="1"/>
  <c r="P221" i="13"/>
  <c r="Q221" i="13" s="1"/>
  <c r="P193" i="13"/>
  <c r="Q193" i="13" s="1"/>
  <c r="P126" i="13"/>
  <c r="Q126" i="13" s="1"/>
  <c r="P16" i="13"/>
  <c r="Q16" i="13" s="1"/>
  <c r="P321" i="13"/>
  <c r="Q321" i="13" s="1"/>
  <c r="P500" i="13"/>
  <c r="Q500" i="13" s="1"/>
  <c r="P256" i="13"/>
  <c r="Q256" i="13" s="1"/>
  <c r="P11" i="13"/>
  <c r="Q11" i="13" s="1"/>
  <c r="P560" i="13"/>
  <c r="Q560" i="13" s="1"/>
  <c r="P441" i="13"/>
  <c r="Q441" i="13" s="1"/>
  <c r="P572" i="13"/>
  <c r="Q572" i="13" s="1"/>
  <c r="P561" i="13"/>
  <c r="Q561" i="13" s="1"/>
  <c r="P571" i="13"/>
  <c r="Q571" i="13" s="1"/>
  <c r="P510" i="13"/>
  <c r="Q510" i="13" s="1"/>
  <c r="P511" i="13"/>
  <c r="Q511" i="13" s="1"/>
  <c r="P532" i="13"/>
  <c r="Q532" i="13" s="1"/>
  <c r="P447" i="13"/>
  <c r="Q447" i="13" s="1"/>
  <c r="P470" i="13"/>
  <c r="Q470" i="13" s="1"/>
  <c r="P408" i="13"/>
  <c r="Q408" i="13" s="1"/>
  <c r="P432" i="13"/>
  <c r="Q432" i="13" s="1"/>
  <c r="P352" i="13"/>
  <c r="Q352" i="13" s="1"/>
  <c r="P315" i="13"/>
  <c r="Q315" i="13" s="1"/>
  <c r="P254" i="13"/>
  <c r="Q254" i="13" s="1"/>
  <c r="P507" i="13"/>
  <c r="Q507" i="13" s="1"/>
  <c r="P478" i="13"/>
  <c r="Q478" i="13" s="1"/>
  <c r="P403" i="13"/>
  <c r="Q403" i="13" s="1"/>
  <c r="P327" i="13"/>
  <c r="Q327" i="13" s="1"/>
  <c r="P392" i="13"/>
  <c r="Q392" i="13" s="1"/>
  <c r="P293" i="13"/>
  <c r="Q293" i="13" s="1"/>
  <c r="P377" i="13"/>
  <c r="Q377" i="13" s="1"/>
  <c r="P217" i="13"/>
  <c r="Q217" i="13" s="1"/>
  <c r="P166" i="13"/>
  <c r="Q166" i="13" s="1"/>
  <c r="P442" i="13"/>
  <c r="Q442" i="13" s="1"/>
  <c r="P219" i="13"/>
  <c r="Q219" i="13" s="1"/>
  <c r="P306" i="13"/>
  <c r="Q306" i="13" s="1"/>
  <c r="P127" i="13"/>
  <c r="Q127" i="13" s="1"/>
  <c r="P389" i="13"/>
  <c r="Q389" i="13" s="1"/>
  <c r="P282" i="13"/>
  <c r="Q282" i="13" s="1"/>
  <c r="P463" i="13"/>
  <c r="Q463" i="13" s="1"/>
  <c r="P404" i="13"/>
  <c r="Q404" i="13" s="1"/>
  <c r="P111" i="13"/>
  <c r="Q111" i="13" s="1"/>
  <c r="P24" i="13"/>
  <c r="Q24" i="13" s="1"/>
  <c r="P280" i="13"/>
  <c r="Q280" i="13" s="1"/>
  <c r="P340" i="13"/>
  <c r="Q340" i="13" s="1"/>
  <c r="P52" i="13"/>
  <c r="Q52" i="13" s="1"/>
  <c r="P265" i="13"/>
  <c r="Q265" i="13" s="1"/>
  <c r="P124" i="13"/>
  <c r="Q124" i="13" s="1"/>
  <c r="P58" i="13"/>
  <c r="Q58" i="13" s="1"/>
  <c r="P123" i="13"/>
  <c r="Q123" i="13" s="1"/>
  <c r="P13" i="13"/>
  <c r="Q13" i="13" s="1"/>
  <c r="P42" i="13"/>
  <c r="Q42" i="13" s="1"/>
  <c r="P38" i="13"/>
  <c r="Q38" i="13" s="1"/>
  <c r="K580" i="12" l="1"/>
  <c r="L580" i="12" s="1"/>
  <c r="M580" i="12" s="1"/>
  <c r="N580" i="12" s="1"/>
  <c r="J580" i="12"/>
  <c r="D580" i="12"/>
  <c r="G580" i="12" s="1"/>
  <c r="H580" i="12" s="1"/>
  <c r="C580" i="12"/>
  <c r="K579" i="12"/>
  <c r="L579" i="12" s="1"/>
  <c r="M579" i="12" s="1"/>
  <c r="N579" i="12" s="1"/>
  <c r="J579" i="12"/>
  <c r="C579" i="12"/>
  <c r="D579" i="12" s="1"/>
  <c r="G579" i="12" s="1"/>
  <c r="H579" i="12" s="1"/>
  <c r="L578" i="12"/>
  <c r="M578" i="12" s="1"/>
  <c r="N578" i="12" s="1"/>
  <c r="K578" i="12"/>
  <c r="J578" i="12"/>
  <c r="D578" i="12"/>
  <c r="G578" i="12" s="1"/>
  <c r="H578" i="12" s="1"/>
  <c r="C578" i="12"/>
  <c r="K577" i="12"/>
  <c r="L577" i="12" s="1"/>
  <c r="M577" i="12" s="1"/>
  <c r="N577" i="12" s="1"/>
  <c r="J577" i="12"/>
  <c r="D577" i="12"/>
  <c r="G577" i="12" s="1"/>
  <c r="H577" i="12" s="1"/>
  <c r="C577" i="12"/>
  <c r="K576" i="12"/>
  <c r="L576" i="12" s="1"/>
  <c r="M576" i="12" s="1"/>
  <c r="N576" i="12" s="1"/>
  <c r="J576" i="12"/>
  <c r="I576" i="12"/>
  <c r="H576" i="12"/>
  <c r="D576" i="12"/>
  <c r="G576" i="12" s="1"/>
  <c r="C576" i="12"/>
  <c r="M575" i="12"/>
  <c r="N575" i="12" s="1"/>
  <c r="O575" i="12" s="1"/>
  <c r="P575" i="12" s="1"/>
  <c r="Q575" i="12" s="1"/>
  <c r="L575" i="12"/>
  <c r="K575" i="12"/>
  <c r="J575" i="12"/>
  <c r="C575" i="12"/>
  <c r="D575" i="12" s="1"/>
  <c r="G575" i="12" s="1"/>
  <c r="H575" i="12" s="1"/>
  <c r="I575" i="12" s="1"/>
  <c r="K574" i="12"/>
  <c r="L574" i="12" s="1"/>
  <c r="M574" i="12" s="1"/>
  <c r="N574" i="12" s="1"/>
  <c r="J574" i="12"/>
  <c r="H574" i="12"/>
  <c r="C574" i="12"/>
  <c r="D574" i="12" s="1"/>
  <c r="G574" i="12" s="1"/>
  <c r="K573" i="12"/>
  <c r="L573" i="12" s="1"/>
  <c r="M573" i="12" s="1"/>
  <c r="N573" i="12" s="1"/>
  <c r="J573" i="12"/>
  <c r="C573" i="12"/>
  <c r="D573" i="12" s="1"/>
  <c r="G573" i="12" s="1"/>
  <c r="H573" i="12" s="1"/>
  <c r="N572" i="12"/>
  <c r="O572" i="12" s="1"/>
  <c r="P572" i="12" s="1"/>
  <c r="K572" i="12"/>
  <c r="L572" i="12" s="1"/>
  <c r="M572" i="12" s="1"/>
  <c r="J572" i="12"/>
  <c r="C572" i="12"/>
  <c r="D572" i="12" s="1"/>
  <c r="G572" i="12" s="1"/>
  <c r="H572" i="12" s="1"/>
  <c r="I572" i="12" s="1"/>
  <c r="O571" i="12"/>
  <c r="P571" i="12" s="1"/>
  <c r="Q571" i="12" s="1"/>
  <c r="L571" i="12"/>
  <c r="M571" i="12" s="1"/>
  <c r="N571" i="12" s="1"/>
  <c r="K571" i="12"/>
  <c r="J571" i="12"/>
  <c r="C571" i="12"/>
  <c r="D571" i="12" s="1"/>
  <c r="G571" i="12" s="1"/>
  <c r="H571" i="12" s="1"/>
  <c r="I571" i="12" s="1"/>
  <c r="L570" i="12"/>
  <c r="M570" i="12" s="1"/>
  <c r="N570" i="12" s="1"/>
  <c r="K570" i="12"/>
  <c r="J570" i="12"/>
  <c r="C570" i="12"/>
  <c r="D570" i="12" s="1"/>
  <c r="G570" i="12" s="1"/>
  <c r="H570" i="12" s="1"/>
  <c r="K569" i="12"/>
  <c r="L569" i="12" s="1"/>
  <c r="M569" i="12" s="1"/>
  <c r="N569" i="12" s="1"/>
  <c r="J569" i="12"/>
  <c r="C569" i="12"/>
  <c r="D569" i="12" s="1"/>
  <c r="G569" i="12" s="1"/>
  <c r="H569" i="12" s="1"/>
  <c r="N568" i="12"/>
  <c r="O568" i="12" s="1"/>
  <c r="P568" i="12" s="1"/>
  <c r="Q568" i="12" s="1"/>
  <c r="K568" i="12"/>
  <c r="L568" i="12" s="1"/>
  <c r="M568" i="12" s="1"/>
  <c r="J568" i="12"/>
  <c r="D568" i="12"/>
  <c r="G568" i="12" s="1"/>
  <c r="H568" i="12" s="1"/>
  <c r="I568" i="12" s="1"/>
  <c r="C568" i="12"/>
  <c r="L567" i="12"/>
  <c r="M567" i="12" s="1"/>
  <c r="N567" i="12" s="1"/>
  <c r="K567" i="12"/>
  <c r="J567" i="12"/>
  <c r="H567" i="12"/>
  <c r="G567" i="12"/>
  <c r="D567" i="12"/>
  <c r="C567" i="12"/>
  <c r="L566" i="12"/>
  <c r="M566" i="12" s="1"/>
  <c r="N566" i="12" s="1"/>
  <c r="K566" i="12"/>
  <c r="J566" i="12"/>
  <c r="C566" i="12"/>
  <c r="D566" i="12" s="1"/>
  <c r="G566" i="12" s="1"/>
  <c r="H566" i="12" s="1"/>
  <c r="M565" i="12"/>
  <c r="N565" i="12" s="1"/>
  <c r="K565" i="12"/>
  <c r="L565" i="12" s="1"/>
  <c r="J565" i="12"/>
  <c r="C565" i="12"/>
  <c r="D565" i="12" s="1"/>
  <c r="G565" i="12" s="1"/>
  <c r="H565" i="12" s="1"/>
  <c r="O564" i="12"/>
  <c r="P564" i="12" s="1"/>
  <c r="K564" i="12"/>
  <c r="L564" i="12" s="1"/>
  <c r="M564" i="12" s="1"/>
  <c r="N564" i="12" s="1"/>
  <c r="J564" i="12"/>
  <c r="C564" i="12"/>
  <c r="D564" i="12" s="1"/>
  <c r="G564" i="12" s="1"/>
  <c r="H564" i="12" s="1"/>
  <c r="I564" i="12" s="1"/>
  <c r="K563" i="12"/>
  <c r="L563" i="12" s="1"/>
  <c r="M563" i="12" s="1"/>
  <c r="N563" i="12" s="1"/>
  <c r="J563" i="12"/>
  <c r="I563" i="12"/>
  <c r="H563" i="12"/>
  <c r="O563" i="12" s="1"/>
  <c r="G563" i="12"/>
  <c r="C563" i="12"/>
  <c r="D563" i="12" s="1"/>
  <c r="L562" i="12"/>
  <c r="M562" i="12" s="1"/>
  <c r="N562" i="12" s="1"/>
  <c r="K562" i="12"/>
  <c r="J562" i="12"/>
  <c r="C562" i="12"/>
  <c r="D562" i="12" s="1"/>
  <c r="G562" i="12" s="1"/>
  <c r="H562" i="12" s="1"/>
  <c r="K561" i="12"/>
  <c r="L561" i="12" s="1"/>
  <c r="M561" i="12" s="1"/>
  <c r="N561" i="12" s="1"/>
  <c r="J561" i="12"/>
  <c r="C561" i="12"/>
  <c r="D561" i="12" s="1"/>
  <c r="G561" i="12" s="1"/>
  <c r="H561" i="12" s="1"/>
  <c r="K560" i="12"/>
  <c r="L560" i="12" s="1"/>
  <c r="M560" i="12" s="1"/>
  <c r="N560" i="12" s="1"/>
  <c r="J560" i="12"/>
  <c r="H560" i="12"/>
  <c r="G560" i="12"/>
  <c r="D560" i="12"/>
  <c r="C560" i="12"/>
  <c r="M559" i="12"/>
  <c r="N559" i="12" s="1"/>
  <c r="L559" i="12"/>
  <c r="K559" i="12"/>
  <c r="J559" i="12"/>
  <c r="C559" i="12"/>
  <c r="D559" i="12" s="1"/>
  <c r="G559" i="12" s="1"/>
  <c r="H559" i="12" s="1"/>
  <c r="I559" i="12" s="1"/>
  <c r="K558" i="12"/>
  <c r="L558" i="12" s="1"/>
  <c r="M558" i="12" s="1"/>
  <c r="N558" i="12" s="1"/>
  <c r="J558" i="12"/>
  <c r="H558" i="12"/>
  <c r="C558" i="12"/>
  <c r="D558" i="12" s="1"/>
  <c r="G558" i="12" s="1"/>
  <c r="M557" i="12"/>
  <c r="N557" i="12" s="1"/>
  <c r="K557" i="12"/>
  <c r="L557" i="12" s="1"/>
  <c r="J557" i="12"/>
  <c r="C557" i="12"/>
  <c r="D557" i="12" s="1"/>
  <c r="G557" i="12" s="1"/>
  <c r="H557" i="12" s="1"/>
  <c r="N552" i="12"/>
  <c r="O552" i="12" s="1"/>
  <c r="P552" i="12" s="1"/>
  <c r="M552" i="12"/>
  <c r="L552" i="12"/>
  <c r="K552" i="12"/>
  <c r="J552" i="12"/>
  <c r="C552" i="12"/>
  <c r="D552" i="12" s="1"/>
  <c r="G552" i="12" s="1"/>
  <c r="H552" i="12" s="1"/>
  <c r="I552" i="12" s="1"/>
  <c r="L551" i="12"/>
  <c r="M551" i="12" s="1"/>
  <c r="N551" i="12" s="1"/>
  <c r="K551" i="12"/>
  <c r="J551" i="12"/>
  <c r="C551" i="12"/>
  <c r="D551" i="12" s="1"/>
  <c r="G551" i="12" s="1"/>
  <c r="H551" i="12" s="1"/>
  <c r="L550" i="12"/>
  <c r="M550" i="12" s="1"/>
  <c r="N550" i="12" s="1"/>
  <c r="K550" i="12"/>
  <c r="J550" i="12"/>
  <c r="C550" i="12"/>
  <c r="D550" i="12" s="1"/>
  <c r="G550" i="12" s="1"/>
  <c r="H550" i="12" s="1"/>
  <c r="L549" i="12"/>
  <c r="M549" i="12" s="1"/>
  <c r="N549" i="12" s="1"/>
  <c r="K549" i="12"/>
  <c r="J549" i="12"/>
  <c r="C549" i="12"/>
  <c r="D549" i="12" s="1"/>
  <c r="G549" i="12" s="1"/>
  <c r="H549" i="12" s="1"/>
  <c r="N548" i="12"/>
  <c r="K548" i="12"/>
  <c r="L548" i="12" s="1"/>
  <c r="M548" i="12" s="1"/>
  <c r="J548" i="12"/>
  <c r="D548" i="12"/>
  <c r="G548" i="12" s="1"/>
  <c r="H548" i="12" s="1"/>
  <c r="C548" i="12"/>
  <c r="K547" i="12"/>
  <c r="L547" i="12" s="1"/>
  <c r="M547" i="12" s="1"/>
  <c r="N547" i="12" s="1"/>
  <c r="J547" i="12"/>
  <c r="H547" i="12"/>
  <c r="G547" i="12"/>
  <c r="D547" i="12"/>
  <c r="C547" i="12"/>
  <c r="K546" i="12"/>
  <c r="L546" i="12" s="1"/>
  <c r="M546" i="12" s="1"/>
  <c r="N546" i="12" s="1"/>
  <c r="J546" i="12"/>
  <c r="C546" i="12"/>
  <c r="D546" i="12" s="1"/>
  <c r="G546" i="12" s="1"/>
  <c r="H546" i="12" s="1"/>
  <c r="N545" i="12"/>
  <c r="O545" i="12" s="1"/>
  <c r="P545" i="12" s="1"/>
  <c r="Q545" i="12" s="1"/>
  <c r="M545" i="12"/>
  <c r="K545" i="12"/>
  <c r="L545" i="12" s="1"/>
  <c r="J545" i="12"/>
  <c r="C545" i="12"/>
  <c r="D545" i="12" s="1"/>
  <c r="G545" i="12" s="1"/>
  <c r="H545" i="12" s="1"/>
  <c r="I545" i="12" s="1"/>
  <c r="O544" i="12"/>
  <c r="P544" i="12" s="1"/>
  <c r="K544" i="12"/>
  <c r="L544" i="12" s="1"/>
  <c r="M544" i="12" s="1"/>
  <c r="N544" i="12" s="1"/>
  <c r="J544" i="12"/>
  <c r="C544" i="12"/>
  <c r="D544" i="12" s="1"/>
  <c r="G544" i="12" s="1"/>
  <c r="H544" i="12" s="1"/>
  <c r="I544" i="12" s="1"/>
  <c r="K543" i="12"/>
  <c r="L543" i="12" s="1"/>
  <c r="M543" i="12" s="1"/>
  <c r="N543" i="12" s="1"/>
  <c r="J543" i="12"/>
  <c r="H543" i="12"/>
  <c r="O543" i="12" s="1"/>
  <c r="G543" i="12"/>
  <c r="C543" i="12"/>
  <c r="D543" i="12" s="1"/>
  <c r="N542" i="12"/>
  <c r="M542" i="12"/>
  <c r="L542" i="12"/>
  <c r="K542" i="12"/>
  <c r="J542" i="12"/>
  <c r="C542" i="12"/>
  <c r="D542" i="12" s="1"/>
  <c r="G542" i="12" s="1"/>
  <c r="H542" i="12" s="1"/>
  <c r="L541" i="12"/>
  <c r="M541" i="12" s="1"/>
  <c r="N541" i="12" s="1"/>
  <c r="K541" i="12"/>
  <c r="J541" i="12"/>
  <c r="G541" i="12"/>
  <c r="H541" i="12" s="1"/>
  <c r="D541" i="12"/>
  <c r="C541" i="12"/>
  <c r="O540" i="12"/>
  <c r="P540" i="12" s="1"/>
  <c r="Q540" i="12" s="1"/>
  <c r="N540" i="12"/>
  <c r="L540" i="12"/>
  <c r="M540" i="12" s="1"/>
  <c r="K540" i="12"/>
  <c r="J540" i="12"/>
  <c r="D540" i="12"/>
  <c r="G540" i="12" s="1"/>
  <c r="H540" i="12" s="1"/>
  <c r="I540" i="12" s="1"/>
  <c r="C540" i="12"/>
  <c r="L539" i="12"/>
  <c r="M539" i="12" s="1"/>
  <c r="N539" i="12" s="1"/>
  <c r="K539" i="12"/>
  <c r="J539" i="12"/>
  <c r="H539" i="12"/>
  <c r="C539" i="12"/>
  <c r="D539" i="12" s="1"/>
  <c r="G539" i="12" s="1"/>
  <c r="L538" i="12"/>
  <c r="M538" i="12" s="1"/>
  <c r="N538" i="12" s="1"/>
  <c r="K538" i="12"/>
  <c r="J538" i="12"/>
  <c r="I538" i="12"/>
  <c r="H538" i="12"/>
  <c r="D538" i="12"/>
  <c r="G538" i="12" s="1"/>
  <c r="C538" i="12"/>
  <c r="K537" i="12"/>
  <c r="L537" i="12" s="1"/>
  <c r="M537" i="12" s="1"/>
  <c r="N537" i="12" s="1"/>
  <c r="J537" i="12"/>
  <c r="H537" i="12"/>
  <c r="G537" i="12"/>
  <c r="D537" i="12"/>
  <c r="C537" i="12"/>
  <c r="M536" i="12"/>
  <c r="N536" i="12" s="1"/>
  <c r="L536" i="12"/>
  <c r="K536" i="12"/>
  <c r="J536" i="12"/>
  <c r="C536" i="12"/>
  <c r="D536" i="12" s="1"/>
  <c r="G536" i="12" s="1"/>
  <c r="H536" i="12" s="1"/>
  <c r="I536" i="12" s="1"/>
  <c r="K535" i="12"/>
  <c r="L535" i="12" s="1"/>
  <c r="M535" i="12" s="1"/>
  <c r="N535" i="12" s="1"/>
  <c r="J535" i="12"/>
  <c r="G535" i="12"/>
  <c r="H535" i="12" s="1"/>
  <c r="C535" i="12"/>
  <c r="D535" i="12" s="1"/>
  <c r="N534" i="12"/>
  <c r="M534" i="12"/>
  <c r="L534" i="12"/>
  <c r="K534" i="12"/>
  <c r="J534" i="12"/>
  <c r="G534" i="12"/>
  <c r="H534" i="12" s="1"/>
  <c r="D534" i="12"/>
  <c r="C534" i="12"/>
  <c r="K533" i="12"/>
  <c r="L533" i="12" s="1"/>
  <c r="M533" i="12" s="1"/>
  <c r="N533" i="12" s="1"/>
  <c r="J533" i="12"/>
  <c r="D533" i="12"/>
  <c r="G533" i="12" s="1"/>
  <c r="H533" i="12" s="1"/>
  <c r="C533" i="12"/>
  <c r="L532" i="12"/>
  <c r="M532" i="12" s="1"/>
  <c r="N532" i="12" s="1"/>
  <c r="K532" i="12"/>
  <c r="J532" i="12"/>
  <c r="D532" i="12"/>
  <c r="G532" i="12" s="1"/>
  <c r="H532" i="12" s="1"/>
  <c r="C532" i="12"/>
  <c r="K531" i="12"/>
  <c r="L531" i="12" s="1"/>
  <c r="M531" i="12" s="1"/>
  <c r="N531" i="12" s="1"/>
  <c r="J531" i="12"/>
  <c r="I531" i="12"/>
  <c r="H531" i="12"/>
  <c r="G531" i="12"/>
  <c r="D531" i="12"/>
  <c r="C531" i="12"/>
  <c r="M530" i="12"/>
  <c r="N530" i="12" s="1"/>
  <c r="L530" i="12"/>
  <c r="K530" i="12"/>
  <c r="J530" i="12"/>
  <c r="C530" i="12"/>
  <c r="D530" i="12" s="1"/>
  <c r="G530" i="12" s="1"/>
  <c r="H530" i="12" s="1"/>
  <c r="N529" i="12"/>
  <c r="M529" i="12"/>
  <c r="K529" i="12"/>
  <c r="L529" i="12" s="1"/>
  <c r="J529" i="12"/>
  <c r="C529" i="12"/>
  <c r="D529" i="12" s="1"/>
  <c r="G529" i="12" s="1"/>
  <c r="H529" i="12" s="1"/>
  <c r="N525" i="12"/>
  <c r="K525" i="12"/>
  <c r="L525" i="12" s="1"/>
  <c r="M525" i="12" s="1"/>
  <c r="J525" i="12"/>
  <c r="H525" i="12"/>
  <c r="C525" i="12"/>
  <c r="D525" i="12" s="1"/>
  <c r="G525" i="12" s="1"/>
  <c r="L524" i="12"/>
  <c r="M524" i="12" s="1"/>
  <c r="N524" i="12" s="1"/>
  <c r="K524" i="12"/>
  <c r="J524" i="12"/>
  <c r="I524" i="12"/>
  <c r="H524" i="12"/>
  <c r="O524" i="12" s="1"/>
  <c r="G524" i="12"/>
  <c r="C524" i="12"/>
  <c r="D524" i="12" s="1"/>
  <c r="L523" i="12"/>
  <c r="M523" i="12" s="1"/>
  <c r="N523" i="12" s="1"/>
  <c r="K523" i="12"/>
  <c r="J523" i="12"/>
  <c r="C523" i="12"/>
  <c r="D523" i="12" s="1"/>
  <c r="G523" i="12" s="1"/>
  <c r="H523" i="12" s="1"/>
  <c r="O523" i="12" s="1"/>
  <c r="L522" i="12"/>
  <c r="M522" i="12" s="1"/>
  <c r="N522" i="12" s="1"/>
  <c r="K522" i="12"/>
  <c r="J522" i="12"/>
  <c r="D522" i="12"/>
  <c r="G522" i="12" s="1"/>
  <c r="H522" i="12" s="1"/>
  <c r="C522" i="12"/>
  <c r="K521" i="12"/>
  <c r="L521" i="12" s="1"/>
  <c r="M521" i="12" s="1"/>
  <c r="N521" i="12" s="1"/>
  <c r="J521" i="12"/>
  <c r="D521" i="12"/>
  <c r="G521" i="12" s="1"/>
  <c r="H521" i="12" s="1"/>
  <c r="C521" i="12"/>
  <c r="K520" i="12"/>
  <c r="L520" i="12" s="1"/>
  <c r="M520" i="12" s="1"/>
  <c r="N520" i="12" s="1"/>
  <c r="J520" i="12"/>
  <c r="D520" i="12"/>
  <c r="G520" i="12" s="1"/>
  <c r="H520" i="12" s="1"/>
  <c r="C520" i="12"/>
  <c r="K519" i="12"/>
  <c r="L519" i="12" s="1"/>
  <c r="M519" i="12" s="1"/>
  <c r="N519" i="12" s="1"/>
  <c r="J519" i="12"/>
  <c r="D519" i="12"/>
  <c r="G519" i="12" s="1"/>
  <c r="H519" i="12" s="1"/>
  <c r="C519" i="12"/>
  <c r="M518" i="12"/>
  <c r="N518" i="12" s="1"/>
  <c r="K518" i="12"/>
  <c r="L518" i="12" s="1"/>
  <c r="J518" i="12"/>
  <c r="C518" i="12"/>
  <c r="D518" i="12" s="1"/>
  <c r="G518" i="12" s="1"/>
  <c r="H518" i="12" s="1"/>
  <c r="K517" i="12"/>
  <c r="L517" i="12" s="1"/>
  <c r="M517" i="12" s="1"/>
  <c r="N517" i="12" s="1"/>
  <c r="O517" i="12" s="1"/>
  <c r="P517" i="12" s="1"/>
  <c r="J517" i="12"/>
  <c r="C517" i="12"/>
  <c r="D517" i="12" s="1"/>
  <c r="G517" i="12" s="1"/>
  <c r="H517" i="12" s="1"/>
  <c r="I517" i="12" s="1"/>
  <c r="M516" i="12"/>
  <c r="N516" i="12" s="1"/>
  <c r="O516" i="12" s="1"/>
  <c r="P516" i="12" s="1"/>
  <c r="L516" i="12"/>
  <c r="K516" i="12"/>
  <c r="J516" i="12"/>
  <c r="G516" i="12"/>
  <c r="H516" i="12" s="1"/>
  <c r="I516" i="12" s="1"/>
  <c r="C516" i="12"/>
  <c r="D516" i="12" s="1"/>
  <c r="M515" i="12"/>
  <c r="N515" i="12" s="1"/>
  <c r="L515" i="12"/>
  <c r="K515" i="12"/>
  <c r="J515" i="12"/>
  <c r="C515" i="12"/>
  <c r="D515" i="12" s="1"/>
  <c r="G515" i="12" s="1"/>
  <c r="H515" i="12" s="1"/>
  <c r="AC514" i="12"/>
  <c r="AD514" i="12" s="1"/>
  <c r="AE514" i="12" s="1"/>
  <c r="AF514" i="12" s="1"/>
  <c r="AB514" i="12"/>
  <c r="V514" i="12"/>
  <c r="Y514" i="12" s="1"/>
  <c r="Z514" i="12" s="1"/>
  <c r="AA514" i="12" s="1"/>
  <c r="U514" i="12"/>
  <c r="N514" i="12"/>
  <c r="L514" i="12"/>
  <c r="M514" i="12" s="1"/>
  <c r="K514" i="12"/>
  <c r="J514" i="12"/>
  <c r="D514" i="12"/>
  <c r="G514" i="12" s="1"/>
  <c r="H514" i="12" s="1"/>
  <c r="C514" i="12"/>
  <c r="AC513" i="12"/>
  <c r="AD513" i="12" s="1"/>
  <c r="AE513" i="12" s="1"/>
  <c r="AF513" i="12" s="1"/>
  <c r="AB513" i="12"/>
  <c r="AA513" i="12"/>
  <c r="U513" i="12"/>
  <c r="V513" i="12" s="1"/>
  <c r="Y513" i="12" s="1"/>
  <c r="Z513" i="12" s="1"/>
  <c r="M513" i="12"/>
  <c r="N513" i="12" s="1"/>
  <c r="K513" i="12"/>
  <c r="L513" i="12" s="1"/>
  <c r="J513" i="12"/>
  <c r="C513" i="12"/>
  <c r="D513" i="12" s="1"/>
  <c r="G513" i="12" s="1"/>
  <c r="H513" i="12" s="1"/>
  <c r="AF512" i="12"/>
  <c r="AE512" i="12"/>
  <c r="AC512" i="12"/>
  <c r="AD512" i="12" s="1"/>
  <c r="AB512" i="12"/>
  <c r="Z512" i="12"/>
  <c r="V512" i="12"/>
  <c r="Y512" i="12" s="1"/>
  <c r="U512" i="12"/>
  <c r="M512" i="12"/>
  <c r="N512" i="12" s="1"/>
  <c r="L512" i="12"/>
  <c r="K512" i="12"/>
  <c r="J512" i="12"/>
  <c r="G512" i="12"/>
  <c r="H512" i="12" s="1"/>
  <c r="D512" i="12"/>
  <c r="C512" i="12"/>
  <c r="AC511" i="12"/>
  <c r="AD511" i="12" s="1"/>
  <c r="AE511" i="12" s="1"/>
  <c r="AF511" i="12" s="1"/>
  <c r="AB511" i="12"/>
  <c r="Y511" i="12"/>
  <c r="Z511" i="12" s="1"/>
  <c r="U511" i="12"/>
  <c r="V511" i="12" s="1"/>
  <c r="N511" i="12"/>
  <c r="M511" i="12"/>
  <c r="L511" i="12"/>
  <c r="K511" i="12"/>
  <c r="J511" i="12"/>
  <c r="C511" i="12"/>
  <c r="D511" i="12" s="1"/>
  <c r="G511" i="12" s="1"/>
  <c r="H511" i="12" s="1"/>
  <c r="AC510" i="12"/>
  <c r="AD510" i="12" s="1"/>
  <c r="AE510" i="12" s="1"/>
  <c r="AF510" i="12" s="1"/>
  <c r="AB510" i="12"/>
  <c r="U510" i="12"/>
  <c r="V510" i="12" s="1"/>
  <c r="Y510" i="12" s="1"/>
  <c r="Z510" i="12" s="1"/>
  <c r="L510" i="12"/>
  <c r="M510" i="12" s="1"/>
  <c r="N510" i="12" s="1"/>
  <c r="K510" i="12"/>
  <c r="J510" i="12"/>
  <c r="D510" i="12"/>
  <c r="G510" i="12" s="1"/>
  <c r="H510" i="12" s="1"/>
  <c r="C510" i="12"/>
  <c r="AD509" i="12"/>
  <c r="AE509" i="12" s="1"/>
  <c r="AF509" i="12" s="1"/>
  <c r="AC509" i="12"/>
  <c r="AB509" i="12"/>
  <c r="U509" i="12"/>
  <c r="V509" i="12" s="1"/>
  <c r="Y509" i="12" s="1"/>
  <c r="Z509" i="12" s="1"/>
  <c r="N509" i="12"/>
  <c r="O509" i="12" s="1"/>
  <c r="P509" i="12" s="1"/>
  <c r="Q509" i="12" s="1"/>
  <c r="L509" i="12"/>
  <c r="M509" i="12" s="1"/>
  <c r="K509" i="12"/>
  <c r="J509" i="12"/>
  <c r="D509" i="12"/>
  <c r="G509" i="12" s="1"/>
  <c r="H509" i="12" s="1"/>
  <c r="I509" i="12" s="1"/>
  <c r="C509" i="12"/>
  <c r="AD508" i="12"/>
  <c r="AE508" i="12" s="1"/>
  <c r="AF508" i="12" s="1"/>
  <c r="AC508" i="12"/>
  <c r="AB508" i="12"/>
  <c r="V508" i="12"/>
  <c r="Y508" i="12" s="1"/>
  <c r="Z508" i="12" s="1"/>
  <c r="U508" i="12"/>
  <c r="L508" i="12"/>
  <c r="M508" i="12" s="1"/>
  <c r="N508" i="12" s="1"/>
  <c r="K508" i="12"/>
  <c r="J508" i="12"/>
  <c r="H508" i="12"/>
  <c r="D508" i="12"/>
  <c r="G508" i="12" s="1"/>
  <c r="C508" i="12"/>
  <c r="AC507" i="12"/>
  <c r="AD507" i="12" s="1"/>
  <c r="AE507" i="12" s="1"/>
  <c r="AF507" i="12" s="1"/>
  <c r="AB507" i="12"/>
  <c r="Y507" i="12"/>
  <c r="Z507" i="12" s="1"/>
  <c r="U507" i="12"/>
  <c r="V507" i="12" s="1"/>
  <c r="K507" i="12"/>
  <c r="L507" i="12" s="1"/>
  <c r="M507" i="12" s="1"/>
  <c r="N507" i="12" s="1"/>
  <c r="J507" i="12"/>
  <c r="D507" i="12"/>
  <c r="G507" i="12" s="1"/>
  <c r="H507" i="12" s="1"/>
  <c r="C507" i="12"/>
  <c r="AD506" i="12"/>
  <c r="AE506" i="12" s="1"/>
  <c r="AF506" i="12" s="1"/>
  <c r="AG506" i="12" s="1"/>
  <c r="AH506" i="12" s="1"/>
  <c r="AC506" i="12"/>
  <c r="AB506" i="12"/>
  <c r="AA506" i="12"/>
  <c r="Z506" i="12"/>
  <c r="Y506" i="12"/>
  <c r="U506" i="12"/>
  <c r="V506" i="12" s="1"/>
  <c r="L506" i="12"/>
  <c r="M506" i="12" s="1"/>
  <c r="N506" i="12" s="1"/>
  <c r="K506" i="12"/>
  <c r="J506" i="12"/>
  <c r="D506" i="12"/>
  <c r="G506" i="12" s="1"/>
  <c r="H506" i="12" s="1"/>
  <c r="C506" i="12"/>
  <c r="AD505" i="12"/>
  <c r="AE505" i="12" s="1"/>
  <c r="AF505" i="12" s="1"/>
  <c r="AC505" i="12"/>
  <c r="AB505" i="12"/>
  <c r="U505" i="12"/>
  <c r="V505" i="12" s="1"/>
  <c r="Y505" i="12" s="1"/>
  <c r="Z505" i="12" s="1"/>
  <c r="K505" i="12"/>
  <c r="L505" i="12" s="1"/>
  <c r="M505" i="12" s="1"/>
  <c r="N505" i="12" s="1"/>
  <c r="J505" i="12"/>
  <c r="I505" i="12"/>
  <c r="G505" i="12"/>
  <c r="H505" i="12" s="1"/>
  <c r="D505" i="12"/>
  <c r="C505" i="12"/>
  <c r="AF504" i="12"/>
  <c r="AD504" i="12"/>
  <c r="AE504" i="12" s="1"/>
  <c r="AC504" i="12"/>
  <c r="AB504" i="12"/>
  <c r="Z504" i="12"/>
  <c r="Y504" i="12"/>
  <c r="V504" i="12"/>
  <c r="U504" i="12"/>
  <c r="K504" i="12"/>
  <c r="L504" i="12" s="1"/>
  <c r="M504" i="12" s="1"/>
  <c r="N504" i="12" s="1"/>
  <c r="J504" i="12"/>
  <c r="C504" i="12"/>
  <c r="D504" i="12" s="1"/>
  <c r="G504" i="12" s="1"/>
  <c r="H504" i="12" s="1"/>
  <c r="AC503" i="12"/>
  <c r="AD503" i="12" s="1"/>
  <c r="AE503" i="12" s="1"/>
  <c r="AF503" i="12" s="1"/>
  <c r="AB503" i="12"/>
  <c r="V503" i="12"/>
  <c r="Y503" i="12" s="1"/>
  <c r="Z503" i="12" s="1"/>
  <c r="U503" i="12"/>
  <c r="K503" i="12"/>
  <c r="L503" i="12" s="1"/>
  <c r="M503" i="12" s="1"/>
  <c r="N503" i="12" s="1"/>
  <c r="J503" i="12"/>
  <c r="D503" i="12"/>
  <c r="G503" i="12" s="1"/>
  <c r="H503" i="12" s="1"/>
  <c r="C503" i="12"/>
  <c r="AD502" i="12"/>
  <c r="AE502" i="12" s="1"/>
  <c r="AF502" i="12" s="1"/>
  <c r="AC502" i="12"/>
  <c r="AB502" i="12"/>
  <c r="Z502" i="12"/>
  <c r="Y502" i="12"/>
  <c r="U502" i="12"/>
  <c r="V502" i="12" s="1"/>
  <c r="L502" i="12"/>
  <c r="M502" i="12" s="1"/>
  <c r="N502" i="12" s="1"/>
  <c r="K502" i="12"/>
  <c r="J502" i="12"/>
  <c r="I502" i="12"/>
  <c r="H502" i="12"/>
  <c r="D502" i="12"/>
  <c r="G502" i="12" s="1"/>
  <c r="C502" i="12"/>
  <c r="AD501" i="12"/>
  <c r="AE501" i="12" s="1"/>
  <c r="AF501" i="12" s="1"/>
  <c r="AC501" i="12"/>
  <c r="AB501" i="12"/>
  <c r="U501" i="12"/>
  <c r="V501" i="12" s="1"/>
  <c r="Y501" i="12" s="1"/>
  <c r="Z501" i="12" s="1"/>
  <c r="AD500" i="12"/>
  <c r="AE500" i="12" s="1"/>
  <c r="AF500" i="12" s="1"/>
  <c r="AC500" i="12"/>
  <c r="AB500" i="12"/>
  <c r="V500" i="12"/>
  <c r="Y500" i="12" s="1"/>
  <c r="Z500" i="12" s="1"/>
  <c r="U500" i="12"/>
  <c r="AC499" i="12"/>
  <c r="AD499" i="12" s="1"/>
  <c r="AE499" i="12" s="1"/>
  <c r="AF499" i="12" s="1"/>
  <c r="AB499" i="12"/>
  <c r="Y499" i="12"/>
  <c r="Z499" i="12" s="1"/>
  <c r="V499" i="12"/>
  <c r="U499" i="12"/>
  <c r="AD498" i="12"/>
  <c r="AE498" i="12" s="1"/>
  <c r="AF498" i="12" s="1"/>
  <c r="AC498" i="12"/>
  <c r="AB498" i="12"/>
  <c r="V498" i="12"/>
  <c r="Y498" i="12" s="1"/>
  <c r="Z498" i="12" s="1"/>
  <c r="U498" i="12"/>
  <c r="K498" i="12"/>
  <c r="L498" i="12" s="1"/>
  <c r="M498" i="12" s="1"/>
  <c r="N498" i="12" s="1"/>
  <c r="J498" i="12"/>
  <c r="I498" i="12"/>
  <c r="H498" i="12"/>
  <c r="G498" i="12"/>
  <c r="C498" i="12"/>
  <c r="D498" i="12" s="1"/>
  <c r="AE497" i="12"/>
  <c r="AF497" i="12" s="1"/>
  <c r="AD497" i="12"/>
  <c r="AC497" i="12"/>
  <c r="AB497" i="12"/>
  <c r="U497" i="12"/>
  <c r="V497" i="12" s="1"/>
  <c r="Y497" i="12" s="1"/>
  <c r="Z497" i="12" s="1"/>
  <c r="L497" i="12"/>
  <c r="M497" i="12" s="1"/>
  <c r="N497" i="12" s="1"/>
  <c r="K497" i="12"/>
  <c r="J497" i="12"/>
  <c r="C497" i="12"/>
  <c r="D497" i="12" s="1"/>
  <c r="G497" i="12" s="1"/>
  <c r="H497" i="12" s="1"/>
  <c r="AF496" i="12"/>
  <c r="AD496" i="12"/>
  <c r="AE496" i="12" s="1"/>
  <c r="AC496" i="12"/>
  <c r="AB496" i="12"/>
  <c r="Z496" i="12"/>
  <c r="AG496" i="12" s="1"/>
  <c r="Y496" i="12"/>
  <c r="V496" i="12"/>
  <c r="U496" i="12"/>
  <c r="L496" i="12"/>
  <c r="M496" i="12" s="1"/>
  <c r="N496" i="12" s="1"/>
  <c r="K496" i="12"/>
  <c r="J496" i="12"/>
  <c r="C496" i="12"/>
  <c r="D496" i="12" s="1"/>
  <c r="G496" i="12" s="1"/>
  <c r="H496" i="12" s="1"/>
  <c r="AC495" i="12"/>
  <c r="AD495" i="12" s="1"/>
  <c r="AE495" i="12" s="1"/>
  <c r="AF495" i="12" s="1"/>
  <c r="AB495" i="12"/>
  <c r="Z495" i="12"/>
  <c r="Y495" i="12"/>
  <c r="V495" i="12"/>
  <c r="U495" i="12"/>
  <c r="L495" i="12"/>
  <c r="M495" i="12" s="1"/>
  <c r="N495" i="12" s="1"/>
  <c r="K495" i="12"/>
  <c r="J495" i="12"/>
  <c r="C495" i="12"/>
  <c r="D495" i="12" s="1"/>
  <c r="G495" i="12" s="1"/>
  <c r="H495" i="12" s="1"/>
  <c r="AC494" i="12"/>
  <c r="AD494" i="12" s="1"/>
  <c r="AE494" i="12" s="1"/>
  <c r="AF494" i="12" s="1"/>
  <c r="AB494" i="12"/>
  <c r="AA494" i="12"/>
  <c r="U494" i="12"/>
  <c r="V494" i="12" s="1"/>
  <c r="Y494" i="12" s="1"/>
  <c r="Z494" i="12" s="1"/>
  <c r="N494" i="12"/>
  <c r="K494" i="12"/>
  <c r="L494" i="12" s="1"/>
  <c r="M494" i="12" s="1"/>
  <c r="J494" i="12"/>
  <c r="D494" i="12"/>
  <c r="G494" i="12" s="1"/>
  <c r="H494" i="12" s="1"/>
  <c r="O494" i="12" s="1"/>
  <c r="C494" i="12"/>
  <c r="AD493" i="12"/>
  <c r="AE493" i="12" s="1"/>
  <c r="AF493" i="12" s="1"/>
  <c r="AC493" i="12"/>
  <c r="AB493" i="12"/>
  <c r="U493" i="12"/>
  <c r="V493" i="12" s="1"/>
  <c r="Y493" i="12" s="1"/>
  <c r="Z493" i="12" s="1"/>
  <c r="K493" i="12"/>
  <c r="L493" i="12" s="1"/>
  <c r="M493" i="12" s="1"/>
  <c r="N493" i="12" s="1"/>
  <c r="J493" i="12"/>
  <c r="I493" i="12"/>
  <c r="H493" i="12"/>
  <c r="C493" i="12"/>
  <c r="D493" i="12" s="1"/>
  <c r="G493" i="12" s="1"/>
  <c r="AE492" i="12"/>
  <c r="AF492" i="12" s="1"/>
  <c r="AD492" i="12"/>
  <c r="AC492" i="12"/>
  <c r="AB492" i="12"/>
  <c r="U492" i="12"/>
  <c r="V492" i="12" s="1"/>
  <c r="Y492" i="12" s="1"/>
  <c r="Z492" i="12" s="1"/>
  <c r="K492" i="12"/>
  <c r="L492" i="12" s="1"/>
  <c r="M492" i="12" s="1"/>
  <c r="N492" i="12" s="1"/>
  <c r="J492" i="12"/>
  <c r="C492" i="12"/>
  <c r="D492" i="12" s="1"/>
  <c r="G492" i="12" s="1"/>
  <c r="H492" i="12" s="1"/>
  <c r="AG491" i="12"/>
  <c r="AH491" i="12" s="1"/>
  <c r="AC491" i="12"/>
  <c r="AD491" i="12" s="1"/>
  <c r="AE491" i="12" s="1"/>
  <c r="AF491" i="12" s="1"/>
  <c r="AB491" i="12"/>
  <c r="AA491" i="12"/>
  <c r="Z491" i="12"/>
  <c r="Y491" i="12"/>
  <c r="V491" i="12"/>
  <c r="U491" i="12"/>
  <c r="L491" i="12"/>
  <c r="M491" i="12" s="1"/>
  <c r="N491" i="12" s="1"/>
  <c r="K491" i="12"/>
  <c r="J491" i="12"/>
  <c r="C491" i="12"/>
  <c r="D491" i="12" s="1"/>
  <c r="G491" i="12" s="1"/>
  <c r="H491" i="12" s="1"/>
  <c r="L490" i="12"/>
  <c r="M490" i="12" s="1"/>
  <c r="N490" i="12" s="1"/>
  <c r="K490" i="12"/>
  <c r="J490" i="12"/>
  <c r="C490" i="12"/>
  <c r="D490" i="12" s="1"/>
  <c r="G490" i="12" s="1"/>
  <c r="H490" i="12" s="1"/>
  <c r="O489" i="12"/>
  <c r="P489" i="12" s="1"/>
  <c r="Q489" i="12" s="1"/>
  <c r="N489" i="12"/>
  <c r="K489" i="12"/>
  <c r="L489" i="12" s="1"/>
  <c r="M489" i="12" s="1"/>
  <c r="J489" i="12"/>
  <c r="D489" i="12"/>
  <c r="G489" i="12" s="1"/>
  <c r="H489" i="12" s="1"/>
  <c r="I489" i="12" s="1"/>
  <c r="C489" i="12"/>
  <c r="N488" i="12"/>
  <c r="M488" i="12"/>
  <c r="L488" i="12"/>
  <c r="K488" i="12"/>
  <c r="J488" i="12"/>
  <c r="C488" i="12"/>
  <c r="D488" i="12" s="1"/>
  <c r="G488" i="12" s="1"/>
  <c r="H488" i="12" s="1"/>
  <c r="AC487" i="12"/>
  <c r="AD487" i="12" s="1"/>
  <c r="AE487" i="12" s="1"/>
  <c r="AF487" i="12" s="1"/>
  <c r="AB487" i="12"/>
  <c r="U487" i="12"/>
  <c r="V487" i="12" s="1"/>
  <c r="Y487" i="12" s="1"/>
  <c r="Z487" i="12" s="1"/>
  <c r="N487" i="12"/>
  <c r="M487" i="12"/>
  <c r="L487" i="12"/>
  <c r="K487" i="12"/>
  <c r="J487" i="12"/>
  <c r="C487" i="12"/>
  <c r="D487" i="12" s="1"/>
  <c r="G487" i="12" s="1"/>
  <c r="H487" i="12" s="1"/>
  <c r="AE486" i="12"/>
  <c r="AF486" i="12" s="1"/>
  <c r="AD486" i="12"/>
  <c r="AC486" i="12"/>
  <c r="AB486" i="12"/>
  <c r="U486" i="12"/>
  <c r="V486" i="12" s="1"/>
  <c r="Y486" i="12" s="1"/>
  <c r="Z486" i="12" s="1"/>
  <c r="K486" i="12"/>
  <c r="L486" i="12" s="1"/>
  <c r="M486" i="12" s="1"/>
  <c r="N486" i="12" s="1"/>
  <c r="O486" i="12" s="1"/>
  <c r="P486" i="12" s="1"/>
  <c r="Q486" i="12" s="1"/>
  <c r="J486" i="12"/>
  <c r="G486" i="12"/>
  <c r="H486" i="12" s="1"/>
  <c r="I486" i="12" s="1"/>
  <c r="D486" i="12"/>
  <c r="C486" i="12"/>
  <c r="AF485" i="12"/>
  <c r="AG485" i="12" s="1"/>
  <c r="AH485" i="12" s="1"/>
  <c r="AI485" i="12" s="1"/>
  <c r="AE485" i="12"/>
  <c r="AD485" i="12"/>
  <c r="AC485" i="12"/>
  <c r="AB485" i="12"/>
  <c r="U485" i="12"/>
  <c r="V485" i="12" s="1"/>
  <c r="Y485" i="12" s="1"/>
  <c r="Z485" i="12" s="1"/>
  <c r="AA485" i="12" s="1"/>
  <c r="L485" i="12"/>
  <c r="M485" i="12" s="1"/>
  <c r="N485" i="12" s="1"/>
  <c r="K485" i="12"/>
  <c r="J485" i="12"/>
  <c r="C485" i="12"/>
  <c r="D485" i="12" s="1"/>
  <c r="G485" i="12" s="1"/>
  <c r="H485" i="12" s="1"/>
  <c r="AG484" i="12"/>
  <c r="AH484" i="12" s="1"/>
  <c r="AI484" i="12" s="1"/>
  <c r="AF484" i="12"/>
  <c r="AC484" i="12"/>
  <c r="AD484" i="12" s="1"/>
  <c r="AE484" i="12" s="1"/>
  <c r="AB484" i="12"/>
  <c r="V484" i="12"/>
  <c r="Y484" i="12" s="1"/>
  <c r="Z484" i="12" s="1"/>
  <c r="AA484" i="12" s="1"/>
  <c r="U484" i="12"/>
  <c r="K484" i="12"/>
  <c r="L484" i="12" s="1"/>
  <c r="M484" i="12" s="1"/>
  <c r="N484" i="12" s="1"/>
  <c r="J484" i="12"/>
  <c r="D484" i="12"/>
  <c r="G484" i="12" s="1"/>
  <c r="H484" i="12" s="1"/>
  <c r="C484" i="12"/>
  <c r="AC483" i="12"/>
  <c r="AD483" i="12" s="1"/>
  <c r="AE483" i="12" s="1"/>
  <c r="AF483" i="12" s="1"/>
  <c r="AB483" i="12"/>
  <c r="U483" i="12"/>
  <c r="V483" i="12" s="1"/>
  <c r="Y483" i="12" s="1"/>
  <c r="Z483" i="12" s="1"/>
  <c r="N483" i="12"/>
  <c r="M483" i="12"/>
  <c r="L483" i="12"/>
  <c r="K483" i="12"/>
  <c r="J483" i="12"/>
  <c r="D483" i="12"/>
  <c r="G483" i="12" s="1"/>
  <c r="H483" i="12" s="1"/>
  <c r="C483" i="12"/>
  <c r="AC482" i="12"/>
  <c r="AD482" i="12" s="1"/>
  <c r="AE482" i="12" s="1"/>
  <c r="AF482" i="12" s="1"/>
  <c r="AB482" i="12"/>
  <c r="U482" i="12"/>
  <c r="V482" i="12" s="1"/>
  <c r="Y482" i="12" s="1"/>
  <c r="Z482" i="12" s="1"/>
  <c r="K482" i="12"/>
  <c r="L482" i="12" s="1"/>
  <c r="M482" i="12" s="1"/>
  <c r="N482" i="12" s="1"/>
  <c r="J482" i="12"/>
  <c r="H482" i="12"/>
  <c r="G482" i="12"/>
  <c r="D482" i="12"/>
  <c r="C482" i="12"/>
  <c r="AD481" i="12"/>
  <c r="AE481" i="12" s="1"/>
  <c r="AF481" i="12" s="1"/>
  <c r="AC481" i="12"/>
  <c r="AB481" i="12"/>
  <c r="Y481" i="12"/>
  <c r="Z481" i="12" s="1"/>
  <c r="V481" i="12"/>
  <c r="U481" i="12"/>
  <c r="K481" i="12"/>
  <c r="L481" i="12" s="1"/>
  <c r="M481" i="12" s="1"/>
  <c r="N481" i="12" s="1"/>
  <c r="J481" i="12"/>
  <c r="C481" i="12"/>
  <c r="D481" i="12" s="1"/>
  <c r="G481" i="12" s="1"/>
  <c r="H481" i="12" s="1"/>
  <c r="AC480" i="12"/>
  <c r="AD480" i="12" s="1"/>
  <c r="AE480" i="12" s="1"/>
  <c r="AF480" i="12" s="1"/>
  <c r="AB480" i="12"/>
  <c r="Y480" i="12"/>
  <c r="Z480" i="12" s="1"/>
  <c r="V480" i="12"/>
  <c r="U480" i="12"/>
  <c r="L480" i="12"/>
  <c r="M480" i="12" s="1"/>
  <c r="N480" i="12" s="1"/>
  <c r="K480" i="12"/>
  <c r="J480" i="12"/>
  <c r="D480" i="12"/>
  <c r="G480" i="12" s="1"/>
  <c r="H480" i="12" s="1"/>
  <c r="C480" i="12"/>
  <c r="AC479" i="12"/>
  <c r="AD479" i="12" s="1"/>
  <c r="AE479" i="12" s="1"/>
  <c r="AF479" i="12" s="1"/>
  <c r="AB479" i="12"/>
  <c r="AA479" i="12"/>
  <c r="Z479" i="12"/>
  <c r="AG479" i="12" s="1"/>
  <c r="U479" i="12"/>
  <c r="V479" i="12" s="1"/>
  <c r="Y479" i="12" s="1"/>
  <c r="M479" i="12"/>
  <c r="N479" i="12" s="1"/>
  <c r="L479" i="12"/>
  <c r="K479" i="12"/>
  <c r="J479" i="12"/>
  <c r="C479" i="12"/>
  <c r="D479" i="12" s="1"/>
  <c r="G479" i="12" s="1"/>
  <c r="H479" i="12" s="1"/>
  <c r="AD478" i="12"/>
  <c r="AE478" i="12" s="1"/>
  <c r="AF478" i="12" s="1"/>
  <c r="AC478" i="12"/>
  <c r="AB478" i="12"/>
  <c r="U478" i="12"/>
  <c r="V478" i="12" s="1"/>
  <c r="Y478" i="12" s="1"/>
  <c r="Z478" i="12" s="1"/>
  <c r="K478" i="12"/>
  <c r="L478" i="12" s="1"/>
  <c r="M478" i="12" s="1"/>
  <c r="N478" i="12" s="1"/>
  <c r="J478" i="12"/>
  <c r="H478" i="12"/>
  <c r="G478" i="12"/>
  <c r="D478" i="12"/>
  <c r="C478" i="12"/>
  <c r="AD477" i="12"/>
  <c r="AE477" i="12" s="1"/>
  <c r="AF477" i="12" s="1"/>
  <c r="AC477" i="12"/>
  <c r="AB477" i="12"/>
  <c r="U477" i="12"/>
  <c r="V477" i="12" s="1"/>
  <c r="Y477" i="12" s="1"/>
  <c r="Z477" i="12" s="1"/>
  <c r="L477" i="12"/>
  <c r="M477" i="12" s="1"/>
  <c r="N477" i="12" s="1"/>
  <c r="K477" i="12"/>
  <c r="J477" i="12"/>
  <c r="I477" i="12"/>
  <c r="C477" i="12"/>
  <c r="D477" i="12" s="1"/>
  <c r="G477" i="12" s="1"/>
  <c r="H477" i="12" s="1"/>
  <c r="AF476" i="12"/>
  <c r="AC476" i="12"/>
  <c r="AD476" i="12" s="1"/>
  <c r="AE476" i="12" s="1"/>
  <c r="AB476" i="12"/>
  <c r="AA476" i="12"/>
  <c r="V476" i="12"/>
  <c r="Y476" i="12" s="1"/>
  <c r="Z476" i="12" s="1"/>
  <c r="AG476" i="12" s="1"/>
  <c r="U476" i="12"/>
  <c r="L476" i="12"/>
  <c r="M476" i="12" s="1"/>
  <c r="N476" i="12" s="1"/>
  <c r="K476" i="12"/>
  <c r="J476" i="12"/>
  <c r="C476" i="12"/>
  <c r="D476" i="12" s="1"/>
  <c r="G476" i="12" s="1"/>
  <c r="H476" i="12" s="1"/>
  <c r="AC475" i="12"/>
  <c r="AD475" i="12" s="1"/>
  <c r="AE475" i="12" s="1"/>
  <c r="AF475" i="12" s="1"/>
  <c r="AB475" i="12"/>
  <c r="AA475" i="12"/>
  <c r="Z475" i="12"/>
  <c r="U475" i="12"/>
  <c r="V475" i="12" s="1"/>
  <c r="Y475" i="12" s="1"/>
  <c r="M475" i="12"/>
  <c r="N475" i="12" s="1"/>
  <c r="L475" i="12"/>
  <c r="K475" i="12"/>
  <c r="J475" i="12"/>
  <c r="C475" i="12"/>
  <c r="D475" i="12" s="1"/>
  <c r="G475" i="12" s="1"/>
  <c r="H475" i="12" s="1"/>
  <c r="AC474" i="12"/>
  <c r="AD474" i="12" s="1"/>
  <c r="AE474" i="12" s="1"/>
  <c r="AF474" i="12" s="1"/>
  <c r="AB474" i="12"/>
  <c r="U474" i="12"/>
  <c r="V474" i="12" s="1"/>
  <c r="Y474" i="12" s="1"/>
  <c r="Z474" i="12" s="1"/>
  <c r="AG473" i="12"/>
  <c r="AH473" i="12" s="1"/>
  <c r="AC473" i="12"/>
  <c r="AD473" i="12" s="1"/>
  <c r="AE473" i="12" s="1"/>
  <c r="AF473" i="12" s="1"/>
  <c r="AB473" i="12"/>
  <c r="AA473" i="12"/>
  <c r="Z473" i="12"/>
  <c r="Y473" i="12"/>
  <c r="V473" i="12"/>
  <c r="U473" i="12"/>
  <c r="AE472" i="12"/>
  <c r="AF472" i="12" s="1"/>
  <c r="AD472" i="12"/>
  <c r="AC472" i="12"/>
  <c r="AB472" i="12"/>
  <c r="U472" i="12"/>
  <c r="V472" i="12" s="1"/>
  <c r="Y472" i="12" s="1"/>
  <c r="Z472" i="12" s="1"/>
  <c r="AA472" i="12" s="1"/>
  <c r="AD471" i="12"/>
  <c r="AE471" i="12" s="1"/>
  <c r="AF471" i="12" s="1"/>
  <c r="AC471" i="12"/>
  <c r="AB471" i="12"/>
  <c r="U471" i="12"/>
  <c r="V471" i="12" s="1"/>
  <c r="Y471" i="12" s="1"/>
  <c r="Z471" i="12" s="1"/>
  <c r="AF470" i="12"/>
  <c r="AG470" i="12" s="1"/>
  <c r="AH470" i="12" s="1"/>
  <c r="AI470" i="12" s="1"/>
  <c r="AC470" i="12"/>
  <c r="AD470" i="12" s="1"/>
  <c r="AE470" i="12" s="1"/>
  <c r="AB470" i="12"/>
  <c r="V470" i="12"/>
  <c r="Y470" i="12" s="1"/>
  <c r="Z470" i="12" s="1"/>
  <c r="AA470" i="12" s="1"/>
  <c r="U470" i="12"/>
  <c r="N470" i="12"/>
  <c r="M470" i="12"/>
  <c r="L470" i="12"/>
  <c r="K470" i="12"/>
  <c r="J470" i="12"/>
  <c r="C470" i="12"/>
  <c r="D470" i="12" s="1"/>
  <c r="G470" i="12" s="1"/>
  <c r="H470" i="12" s="1"/>
  <c r="AC469" i="12"/>
  <c r="AD469" i="12" s="1"/>
  <c r="AE469" i="12" s="1"/>
  <c r="AF469" i="12" s="1"/>
  <c r="AB469" i="12"/>
  <c r="U469" i="12"/>
  <c r="V469" i="12" s="1"/>
  <c r="Y469" i="12" s="1"/>
  <c r="Z469" i="12" s="1"/>
  <c r="N469" i="12"/>
  <c r="M469" i="12"/>
  <c r="L469" i="12"/>
  <c r="K469" i="12"/>
  <c r="J469" i="12"/>
  <c r="C469" i="12"/>
  <c r="D469" i="12" s="1"/>
  <c r="G469" i="12" s="1"/>
  <c r="H469" i="12" s="1"/>
  <c r="AE468" i="12"/>
  <c r="AF468" i="12" s="1"/>
  <c r="AD468" i="12"/>
  <c r="AC468" i="12"/>
  <c r="AB468" i="12"/>
  <c r="U468" i="12"/>
  <c r="V468" i="12" s="1"/>
  <c r="Y468" i="12" s="1"/>
  <c r="Z468" i="12" s="1"/>
  <c r="K468" i="12"/>
  <c r="L468" i="12" s="1"/>
  <c r="M468" i="12" s="1"/>
  <c r="N468" i="12" s="1"/>
  <c r="O468" i="12" s="1"/>
  <c r="P468" i="12" s="1"/>
  <c r="Q468" i="12" s="1"/>
  <c r="J468" i="12"/>
  <c r="G468" i="12"/>
  <c r="H468" i="12" s="1"/>
  <c r="I468" i="12" s="1"/>
  <c r="D468" i="12"/>
  <c r="C468" i="12"/>
  <c r="AG467" i="12"/>
  <c r="AH467" i="12" s="1"/>
  <c r="AI467" i="12" s="1"/>
  <c r="AF467" i="12"/>
  <c r="AE467" i="12"/>
  <c r="AD467" i="12"/>
  <c r="AC467" i="12"/>
  <c r="AB467" i="12"/>
  <c r="U467" i="12"/>
  <c r="V467" i="12" s="1"/>
  <c r="Y467" i="12" s="1"/>
  <c r="Z467" i="12" s="1"/>
  <c r="AA467" i="12" s="1"/>
  <c r="L467" i="12"/>
  <c r="M467" i="12" s="1"/>
  <c r="N467" i="12" s="1"/>
  <c r="K467" i="12"/>
  <c r="J467" i="12"/>
  <c r="C467" i="12"/>
  <c r="D467" i="12" s="1"/>
  <c r="G467" i="12" s="1"/>
  <c r="H467" i="12" s="1"/>
  <c r="AF466" i="12"/>
  <c r="AC466" i="12"/>
  <c r="AD466" i="12" s="1"/>
  <c r="AE466" i="12" s="1"/>
  <c r="AB466" i="12"/>
  <c r="Y466" i="12"/>
  <c r="Z466" i="12" s="1"/>
  <c r="V466" i="12"/>
  <c r="U466" i="12"/>
  <c r="K466" i="12"/>
  <c r="L466" i="12" s="1"/>
  <c r="M466" i="12" s="1"/>
  <c r="N466" i="12" s="1"/>
  <c r="J466" i="12"/>
  <c r="C466" i="12"/>
  <c r="D466" i="12" s="1"/>
  <c r="G466" i="12" s="1"/>
  <c r="H466" i="12" s="1"/>
  <c r="AC465" i="12"/>
  <c r="AD465" i="12" s="1"/>
  <c r="AE465" i="12" s="1"/>
  <c r="AF465" i="12" s="1"/>
  <c r="AB465" i="12"/>
  <c r="U465" i="12"/>
  <c r="V465" i="12" s="1"/>
  <c r="Y465" i="12" s="1"/>
  <c r="Z465" i="12" s="1"/>
  <c r="N465" i="12"/>
  <c r="M465" i="12"/>
  <c r="L465" i="12"/>
  <c r="K465" i="12"/>
  <c r="J465" i="12"/>
  <c r="D465" i="12"/>
  <c r="G465" i="12" s="1"/>
  <c r="H465" i="12" s="1"/>
  <c r="C465" i="12"/>
  <c r="AC464" i="12"/>
  <c r="AD464" i="12" s="1"/>
  <c r="AE464" i="12" s="1"/>
  <c r="AF464" i="12" s="1"/>
  <c r="AB464" i="12"/>
  <c r="U464" i="12"/>
  <c r="V464" i="12" s="1"/>
  <c r="Y464" i="12" s="1"/>
  <c r="Z464" i="12" s="1"/>
  <c r="K464" i="12"/>
  <c r="L464" i="12" s="1"/>
  <c r="M464" i="12" s="1"/>
  <c r="N464" i="12" s="1"/>
  <c r="J464" i="12"/>
  <c r="H464" i="12"/>
  <c r="G464" i="12"/>
  <c r="D464" i="12"/>
  <c r="C464" i="12"/>
  <c r="L463" i="12"/>
  <c r="M463" i="12" s="1"/>
  <c r="N463" i="12" s="1"/>
  <c r="K463" i="12"/>
  <c r="J463" i="12"/>
  <c r="C463" i="12"/>
  <c r="D463" i="12" s="1"/>
  <c r="G463" i="12" s="1"/>
  <c r="H463" i="12" s="1"/>
  <c r="L462" i="12"/>
  <c r="M462" i="12" s="1"/>
  <c r="N462" i="12" s="1"/>
  <c r="K462" i="12"/>
  <c r="J462" i="12"/>
  <c r="C462" i="12"/>
  <c r="D462" i="12" s="1"/>
  <c r="G462" i="12" s="1"/>
  <c r="H462" i="12" s="1"/>
  <c r="N461" i="12"/>
  <c r="M461" i="12"/>
  <c r="K461" i="12"/>
  <c r="L461" i="12" s="1"/>
  <c r="J461" i="12"/>
  <c r="D461" i="12"/>
  <c r="G461" i="12" s="1"/>
  <c r="H461" i="12" s="1"/>
  <c r="C461" i="12"/>
  <c r="AC460" i="12"/>
  <c r="AD460" i="12" s="1"/>
  <c r="AE460" i="12" s="1"/>
  <c r="AF460" i="12" s="1"/>
  <c r="AB460" i="12"/>
  <c r="V460" i="12"/>
  <c r="Y460" i="12" s="1"/>
  <c r="Z460" i="12" s="1"/>
  <c r="U460" i="12"/>
  <c r="K460" i="12"/>
  <c r="L460" i="12" s="1"/>
  <c r="M460" i="12" s="1"/>
  <c r="N460" i="12" s="1"/>
  <c r="J460" i="12"/>
  <c r="C460" i="12"/>
  <c r="D460" i="12" s="1"/>
  <c r="G460" i="12" s="1"/>
  <c r="H460" i="12" s="1"/>
  <c r="AF459" i="12"/>
  <c r="AE459" i="12"/>
  <c r="AD459" i="12"/>
  <c r="AC459" i="12"/>
  <c r="AB459" i="12"/>
  <c r="U459" i="12"/>
  <c r="V459" i="12" s="1"/>
  <c r="Y459" i="12" s="1"/>
  <c r="Z459" i="12" s="1"/>
  <c r="K459" i="12"/>
  <c r="L459" i="12" s="1"/>
  <c r="M459" i="12" s="1"/>
  <c r="N459" i="12" s="1"/>
  <c r="J459" i="12"/>
  <c r="D459" i="12"/>
  <c r="G459" i="12" s="1"/>
  <c r="H459" i="12" s="1"/>
  <c r="I459" i="12" s="1"/>
  <c r="C459" i="12"/>
  <c r="AC458" i="12"/>
  <c r="AD458" i="12" s="1"/>
  <c r="AE458" i="12" s="1"/>
  <c r="AF458" i="12" s="1"/>
  <c r="AB458" i="12"/>
  <c r="V458" i="12"/>
  <c r="Y458" i="12" s="1"/>
  <c r="Z458" i="12" s="1"/>
  <c r="AG458" i="12" s="1"/>
  <c r="U458" i="12"/>
  <c r="M458" i="12"/>
  <c r="N458" i="12" s="1"/>
  <c r="L458" i="12"/>
  <c r="K458" i="12"/>
  <c r="J458" i="12"/>
  <c r="C458" i="12"/>
  <c r="D458" i="12" s="1"/>
  <c r="G458" i="12" s="1"/>
  <c r="H458" i="12" s="1"/>
  <c r="AC457" i="12"/>
  <c r="AD457" i="12" s="1"/>
  <c r="AE457" i="12" s="1"/>
  <c r="AF457" i="12" s="1"/>
  <c r="AB457" i="12"/>
  <c r="AA457" i="12"/>
  <c r="Z457" i="12"/>
  <c r="U457" i="12"/>
  <c r="V457" i="12" s="1"/>
  <c r="Y457" i="12" s="1"/>
  <c r="K457" i="12"/>
  <c r="L457" i="12" s="1"/>
  <c r="M457" i="12" s="1"/>
  <c r="N457" i="12" s="1"/>
  <c r="J457" i="12"/>
  <c r="C457" i="12"/>
  <c r="D457" i="12" s="1"/>
  <c r="G457" i="12" s="1"/>
  <c r="H457" i="12" s="1"/>
  <c r="AF456" i="12"/>
  <c r="AG456" i="12" s="1"/>
  <c r="AH456" i="12" s="1"/>
  <c r="AD456" i="12"/>
  <c r="AE456" i="12" s="1"/>
  <c r="AC456" i="12"/>
  <c r="AB456" i="12"/>
  <c r="U456" i="12"/>
  <c r="V456" i="12" s="1"/>
  <c r="Y456" i="12" s="1"/>
  <c r="Z456" i="12" s="1"/>
  <c r="AA456" i="12" s="1"/>
  <c r="P456" i="12"/>
  <c r="Q456" i="12" s="1"/>
  <c r="O456" i="12"/>
  <c r="L456" i="12"/>
  <c r="M456" i="12" s="1"/>
  <c r="N456" i="12" s="1"/>
  <c r="K456" i="12"/>
  <c r="J456" i="12"/>
  <c r="C456" i="12"/>
  <c r="D456" i="12" s="1"/>
  <c r="G456" i="12" s="1"/>
  <c r="H456" i="12" s="1"/>
  <c r="I456" i="12" s="1"/>
  <c r="AD455" i="12"/>
  <c r="AE455" i="12" s="1"/>
  <c r="AF455" i="12" s="1"/>
  <c r="AC455" i="12"/>
  <c r="AB455" i="12"/>
  <c r="AA455" i="12"/>
  <c r="U455" i="12"/>
  <c r="V455" i="12" s="1"/>
  <c r="Y455" i="12" s="1"/>
  <c r="Z455" i="12" s="1"/>
  <c r="L455" i="12"/>
  <c r="M455" i="12" s="1"/>
  <c r="N455" i="12" s="1"/>
  <c r="K455" i="12"/>
  <c r="J455" i="12"/>
  <c r="C455" i="12"/>
  <c r="D455" i="12" s="1"/>
  <c r="G455" i="12" s="1"/>
  <c r="H455" i="12" s="1"/>
  <c r="AF454" i="12"/>
  <c r="AC454" i="12"/>
  <c r="AD454" i="12" s="1"/>
  <c r="AE454" i="12" s="1"/>
  <c r="AB454" i="12"/>
  <c r="Y454" i="12"/>
  <c r="Z454" i="12" s="1"/>
  <c r="V454" i="12"/>
  <c r="U454" i="12"/>
  <c r="L454" i="12"/>
  <c r="M454" i="12" s="1"/>
  <c r="N454" i="12" s="1"/>
  <c r="K454" i="12"/>
  <c r="J454" i="12"/>
  <c r="C454" i="12"/>
  <c r="D454" i="12" s="1"/>
  <c r="G454" i="12" s="1"/>
  <c r="H454" i="12" s="1"/>
  <c r="AC453" i="12"/>
  <c r="AD453" i="12" s="1"/>
  <c r="AE453" i="12" s="1"/>
  <c r="AF453" i="12" s="1"/>
  <c r="AB453" i="12"/>
  <c r="U453" i="12"/>
  <c r="V453" i="12" s="1"/>
  <c r="Y453" i="12" s="1"/>
  <c r="Z453" i="12" s="1"/>
  <c r="N453" i="12"/>
  <c r="M453" i="12"/>
  <c r="K453" i="12"/>
  <c r="L453" i="12" s="1"/>
  <c r="J453" i="12"/>
  <c r="C453" i="12"/>
  <c r="D453" i="12" s="1"/>
  <c r="G453" i="12" s="1"/>
  <c r="H453" i="12" s="1"/>
  <c r="AC452" i="12"/>
  <c r="AD452" i="12" s="1"/>
  <c r="AE452" i="12" s="1"/>
  <c r="AF452" i="12" s="1"/>
  <c r="AB452" i="12"/>
  <c r="Y452" i="12"/>
  <c r="Z452" i="12" s="1"/>
  <c r="V452" i="12"/>
  <c r="U452" i="12"/>
  <c r="K452" i="12"/>
  <c r="L452" i="12" s="1"/>
  <c r="M452" i="12" s="1"/>
  <c r="N452" i="12" s="1"/>
  <c r="J452" i="12"/>
  <c r="C452" i="12"/>
  <c r="D452" i="12" s="1"/>
  <c r="G452" i="12" s="1"/>
  <c r="H452" i="12" s="1"/>
  <c r="AF451" i="12"/>
  <c r="AE451" i="12"/>
  <c r="AD451" i="12"/>
  <c r="AC451" i="12"/>
  <c r="AB451" i="12"/>
  <c r="Y451" i="12"/>
  <c r="Z451" i="12" s="1"/>
  <c r="V451" i="12"/>
  <c r="U451" i="12"/>
  <c r="K451" i="12"/>
  <c r="L451" i="12" s="1"/>
  <c r="M451" i="12" s="1"/>
  <c r="N451" i="12" s="1"/>
  <c r="J451" i="12"/>
  <c r="I451" i="12"/>
  <c r="D451" i="12"/>
  <c r="G451" i="12" s="1"/>
  <c r="H451" i="12" s="1"/>
  <c r="C451" i="12"/>
  <c r="AF450" i="12"/>
  <c r="AC450" i="12"/>
  <c r="AD450" i="12" s="1"/>
  <c r="AE450" i="12" s="1"/>
  <c r="AB450" i="12"/>
  <c r="V450" i="12"/>
  <c r="Y450" i="12" s="1"/>
  <c r="Z450" i="12" s="1"/>
  <c r="AA450" i="12" s="1"/>
  <c r="U450" i="12"/>
  <c r="N450" i="12"/>
  <c r="O450" i="12" s="1"/>
  <c r="P450" i="12" s="1"/>
  <c r="Q450" i="12" s="1"/>
  <c r="M450" i="12"/>
  <c r="L450" i="12"/>
  <c r="K450" i="12"/>
  <c r="J450" i="12"/>
  <c r="C450" i="12"/>
  <c r="D450" i="12" s="1"/>
  <c r="G450" i="12" s="1"/>
  <c r="H450" i="12" s="1"/>
  <c r="I450" i="12" s="1"/>
  <c r="AC449" i="12"/>
  <c r="AD449" i="12" s="1"/>
  <c r="AE449" i="12" s="1"/>
  <c r="AF449" i="12" s="1"/>
  <c r="AB449" i="12"/>
  <c r="U449" i="12"/>
  <c r="V449" i="12" s="1"/>
  <c r="Y449" i="12" s="1"/>
  <c r="Z449" i="12" s="1"/>
  <c r="K449" i="12"/>
  <c r="L449" i="12" s="1"/>
  <c r="M449" i="12" s="1"/>
  <c r="N449" i="12" s="1"/>
  <c r="J449" i="12"/>
  <c r="I449" i="12"/>
  <c r="C449" i="12"/>
  <c r="D449" i="12" s="1"/>
  <c r="G449" i="12" s="1"/>
  <c r="H449" i="12" s="1"/>
  <c r="AE448" i="12"/>
  <c r="AF448" i="12" s="1"/>
  <c r="AD448" i="12"/>
  <c r="AC448" i="12"/>
  <c r="AB448" i="12"/>
  <c r="U448" i="12"/>
  <c r="V448" i="12" s="1"/>
  <c r="Y448" i="12" s="1"/>
  <c r="Z448" i="12" s="1"/>
  <c r="L448" i="12"/>
  <c r="M448" i="12" s="1"/>
  <c r="N448" i="12" s="1"/>
  <c r="K448" i="12"/>
  <c r="J448" i="12"/>
  <c r="C448" i="12"/>
  <c r="D448" i="12" s="1"/>
  <c r="G448" i="12" s="1"/>
  <c r="H448" i="12" s="1"/>
  <c r="AD447" i="12"/>
  <c r="AE447" i="12" s="1"/>
  <c r="AF447" i="12" s="1"/>
  <c r="AC447" i="12"/>
  <c r="AB447" i="12"/>
  <c r="U447" i="12"/>
  <c r="V447" i="12" s="1"/>
  <c r="Y447" i="12" s="1"/>
  <c r="Z447" i="12" s="1"/>
  <c r="AG447" i="12" s="1"/>
  <c r="N447" i="12"/>
  <c r="L447" i="12"/>
  <c r="M447" i="12" s="1"/>
  <c r="K447" i="12"/>
  <c r="J447" i="12"/>
  <c r="C447" i="12"/>
  <c r="D447" i="12" s="1"/>
  <c r="G447" i="12" s="1"/>
  <c r="H447" i="12" s="1"/>
  <c r="AF446" i="12"/>
  <c r="AC446" i="12"/>
  <c r="AD446" i="12" s="1"/>
  <c r="AE446" i="12" s="1"/>
  <c r="AB446" i="12"/>
  <c r="Y446" i="12"/>
  <c r="Z446" i="12" s="1"/>
  <c r="V446" i="12"/>
  <c r="U446" i="12"/>
  <c r="AD445" i="12"/>
  <c r="AE445" i="12" s="1"/>
  <c r="AF445" i="12" s="1"/>
  <c r="AC445" i="12"/>
  <c r="AB445" i="12"/>
  <c r="Z445" i="12"/>
  <c r="U445" i="12"/>
  <c r="V445" i="12" s="1"/>
  <c r="Y445" i="12" s="1"/>
  <c r="AC444" i="12"/>
  <c r="AD444" i="12" s="1"/>
  <c r="AE444" i="12" s="1"/>
  <c r="AF444" i="12" s="1"/>
  <c r="AB444" i="12"/>
  <c r="U444" i="12"/>
  <c r="V444" i="12" s="1"/>
  <c r="Y444" i="12" s="1"/>
  <c r="Z444" i="12" s="1"/>
  <c r="AG443" i="12"/>
  <c r="AH443" i="12" s="1"/>
  <c r="AI443" i="12" s="1"/>
  <c r="AF443" i="12"/>
  <c r="AE443" i="12"/>
  <c r="AC443" i="12"/>
  <c r="AD443" i="12" s="1"/>
  <c r="AB443" i="12"/>
  <c r="U443" i="12"/>
  <c r="V443" i="12" s="1"/>
  <c r="Y443" i="12" s="1"/>
  <c r="Z443" i="12" s="1"/>
  <c r="AA443" i="12" s="1"/>
  <c r="K443" i="12"/>
  <c r="L443" i="12" s="1"/>
  <c r="M443" i="12" s="1"/>
  <c r="N443" i="12" s="1"/>
  <c r="J443" i="12"/>
  <c r="G443" i="12"/>
  <c r="H443" i="12" s="1"/>
  <c r="D443" i="12"/>
  <c r="C443" i="12"/>
  <c r="AD442" i="12"/>
  <c r="AE442" i="12" s="1"/>
  <c r="AF442" i="12" s="1"/>
  <c r="AC442" i="12"/>
  <c r="AB442" i="12"/>
  <c r="U442" i="12"/>
  <c r="V442" i="12" s="1"/>
  <c r="Y442" i="12" s="1"/>
  <c r="Z442" i="12" s="1"/>
  <c r="M442" i="12"/>
  <c r="N442" i="12" s="1"/>
  <c r="L442" i="12"/>
  <c r="K442" i="12"/>
  <c r="J442" i="12"/>
  <c r="C442" i="12"/>
  <c r="D442" i="12" s="1"/>
  <c r="G442" i="12" s="1"/>
  <c r="H442" i="12" s="1"/>
  <c r="AD441" i="12"/>
  <c r="AE441" i="12" s="1"/>
  <c r="AF441" i="12" s="1"/>
  <c r="AC441" i="12"/>
  <c r="AB441" i="12"/>
  <c r="AA441" i="12"/>
  <c r="U441" i="12"/>
  <c r="V441" i="12" s="1"/>
  <c r="Y441" i="12" s="1"/>
  <c r="Z441" i="12" s="1"/>
  <c r="AG441" i="12" s="1"/>
  <c r="L441" i="12"/>
  <c r="M441" i="12" s="1"/>
  <c r="N441" i="12" s="1"/>
  <c r="K441" i="12"/>
  <c r="J441" i="12"/>
  <c r="D441" i="12"/>
  <c r="G441" i="12" s="1"/>
  <c r="H441" i="12" s="1"/>
  <c r="C441" i="12"/>
  <c r="AC440" i="12"/>
  <c r="AD440" i="12" s="1"/>
  <c r="AE440" i="12" s="1"/>
  <c r="AF440" i="12" s="1"/>
  <c r="AB440" i="12"/>
  <c r="U440" i="12"/>
  <c r="V440" i="12" s="1"/>
  <c r="Y440" i="12" s="1"/>
  <c r="Z440" i="12" s="1"/>
  <c r="M440" i="12"/>
  <c r="N440" i="12" s="1"/>
  <c r="L440" i="12"/>
  <c r="K440" i="12"/>
  <c r="J440" i="12"/>
  <c r="C440" i="12"/>
  <c r="D440" i="12" s="1"/>
  <c r="G440" i="12" s="1"/>
  <c r="H440" i="12" s="1"/>
  <c r="AC439" i="12"/>
  <c r="AD439" i="12" s="1"/>
  <c r="AE439" i="12" s="1"/>
  <c r="AF439" i="12" s="1"/>
  <c r="AB439" i="12"/>
  <c r="Z439" i="12"/>
  <c r="U439" i="12"/>
  <c r="V439" i="12" s="1"/>
  <c r="Y439" i="12" s="1"/>
  <c r="L439" i="12"/>
  <c r="M439" i="12" s="1"/>
  <c r="N439" i="12" s="1"/>
  <c r="K439" i="12"/>
  <c r="J439" i="12"/>
  <c r="D439" i="12"/>
  <c r="G439" i="12" s="1"/>
  <c r="H439" i="12" s="1"/>
  <c r="C439" i="12"/>
  <c r="AC438" i="12"/>
  <c r="AD438" i="12" s="1"/>
  <c r="AE438" i="12" s="1"/>
  <c r="AF438" i="12" s="1"/>
  <c r="AB438" i="12"/>
  <c r="Y438" i="12"/>
  <c r="Z438" i="12" s="1"/>
  <c r="V438" i="12"/>
  <c r="U438" i="12"/>
  <c r="M438" i="12"/>
  <c r="N438" i="12" s="1"/>
  <c r="L438" i="12"/>
  <c r="K438" i="12"/>
  <c r="J438" i="12"/>
  <c r="C438" i="12"/>
  <c r="D438" i="12" s="1"/>
  <c r="G438" i="12" s="1"/>
  <c r="H438" i="12" s="1"/>
  <c r="AD437" i="12"/>
  <c r="AE437" i="12" s="1"/>
  <c r="AF437" i="12" s="1"/>
  <c r="AC437" i="12"/>
  <c r="AB437" i="12"/>
  <c r="U437" i="12"/>
  <c r="V437" i="12" s="1"/>
  <c r="Y437" i="12" s="1"/>
  <c r="Z437" i="12" s="1"/>
  <c r="N437" i="12"/>
  <c r="K437" i="12"/>
  <c r="L437" i="12" s="1"/>
  <c r="M437" i="12" s="1"/>
  <c r="J437" i="12"/>
  <c r="D437" i="12"/>
  <c r="G437" i="12" s="1"/>
  <c r="H437" i="12" s="1"/>
  <c r="C437" i="12"/>
  <c r="K436" i="12"/>
  <c r="L436" i="12" s="1"/>
  <c r="M436" i="12" s="1"/>
  <c r="N436" i="12" s="1"/>
  <c r="J436" i="12"/>
  <c r="C436" i="12"/>
  <c r="D436" i="12" s="1"/>
  <c r="G436" i="12" s="1"/>
  <c r="H436" i="12" s="1"/>
  <c r="K435" i="12"/>
  <c r="L435" i="12" s="1"/>
  <c r="M435" i="12" s="1"/>
  <c r="N435" i="12" s="1"/>
  <c r="J435" i="12"/>
  <c r="C435" i="12"/>
  <c r="D435" i="12" s="1"/>
  <c r="G435" i="12" s="1"/>
  <c r="H435" i="12" s="1"/>
  <c r="N434" i="12"/>
  <c r="M434" i="12"/>
  <c r="L434" i="12"/>
  <c r="K434" i="12"/>
  <c r="J434" i="12"/>
  <c r="G434" i="12"/>
  <c r="H434" i="12" s="1"/>
  <c r="C434" i="12"/>
  <c r="D434" i="12" s="1"/>
  <c r="AC433" i="12"/>
  <c r="AD433" i="12" s="1"/>
  <c r="AE433" i="12" s="1"/>
  <c r="AF433" i="12" s="1"/>
  <c r="AB433" i="12"/>
  <c r="U433" i="12"/>
  <c r="V433" i="12" s="1"/>
  <c r="Y433" i="12" s="1"/>
  <c r="Z433" i="12" s="1"/>
  <c r="K433" i="12"/>
  <c r="L433" i="12" s="1"/>
  <c r="M433" i="12" s="1"/>
  <c r="N433" i="12" s="1"/>
  <c r="J433" i="12"/>
  <c r="I433" i="12"/>
  <c r="H433" i="12"/>
  <c r="O433" i="12" s="1"/>
  <c r="G433" i="12"/>
  <c r="D433" i="12"/>
  <c r="C433" i="12"/>
  <c r="AD432" i="12"/>
  <c r="AE432" i="12" s="1"/>
  <c r="AF432" i="12" s="1"/>
  <c r="AC432" i="12"/>
  <c r="AB432" i="12"/>
  <c r="Y432" i="12"/>
  <c r="Z432" i="12" s="1"/>
  <c r="U432" i="12"/>
  <c r="V432" i="12" s="1"/>
  <c r="K432" i="12"/>
  <c r="L432" i="12" s="1"/>
  <c r="M432" i="12" s="1"/>
  <c r="N432" i="12" s="1"/>
  <c r="J432" i="12"/>
  <c r="C432" i="12"/>
  <c r="D432" i="12" s="1"/>
  <c r="G432" i="12" s="1"/>
  <c r="H432" i="12" s="1"/>
  <c r="AC431" i="12"/>
  <c r="AD431" i="12" s="1"/>
  <c r="AE431" i="12" s="1"/>
  <c r="AF431" i="12" s="1"/>
  <c r="AB431" i="12"/>
  <c r="AA431" i="12"/>
  <c r="Z431" i="12"/>
  <c r="U431" i="12"/>
  <c r="V431" i="12" s="1"/>
  <c r="Y431" i="12" s="1"/>
  <c r="L431" i="12"/>
  <c r="M431" i="12" s="1"/>
  <c r="N431" i="12" s="1"/>
  <c r="K431" i="12"/>
  <c r="J431" i="12"/>
  <c r="D431" i="12"/>
  <c r="G431" i="12" s="1"/>
  <c r="H431" i="12" s="1"/>
  <c r="C431" i="12"/>
  <c r="AD430" i="12"/>
  <c r="AE430" i="12" s="1"/>
  <c r="AF430" i="12" s="1"/>
  <c r="AC430" i="12"/>
  <c r="AB430" i="12"/>
  <c r="Y430" i="12"/>
  <c r="Z430" i="12" s="1"/>
  <c r="U430" i="12"/>
  <c r="V430" i="12" s="1"/>
  <c r="M430" i="12"/>
  <c r="N430" i="12" s="1"/>
  <c r="L430" i="12"/>
  <c r="K430" i="12"/>
  <c r="J430" i="12"/>
  <c r="I430" i="12"/>
  <c r="H430" i="12"/>
  <c r="O430" i="12" s="1"/>
  <c r="C430" i="12"/>
  <c r="D430" i="12" s="1"/>
  <c r="G430" i="12" s="1"/>
  <c r="AC429" i="12"/>
  <c r="AD429" i="12" s="1"/>
  <c r="AE429" i="12" s="1"/>
  <c r="AF429" i="12" s="1"/>
  <c r="AB429" i="12"/>
  <c r="V429" i="12"/>
  <c r="Y429" i="12" s="1"/>
  <c r="Z429" i="12" s="1"/>
  <c r="U429" i="12"/>
  <c r="N429" i="12"/>
  <c r="K429" i="12"/>
  <c r="L429" i="12" s="1"/>
  <c r="M429" i="12" s="1"/>
  <c r="J429" i="12"/>
  <c r="G429" i="12"/>
  <c r="H429" i="12" s="1"/>
  <c r="D429" i="12"/>
  <c r="C429" i="12"/>
  <c r="AC428" i="12"/>
  <c r="AD428" i="12" s="1"/>
  <c r="AE428" i="12" s="1"/>
  <c r="AF428" i="12" s="1"/>
  <c r="AB428" i="12"/>
  <c r="Z428" i="12"/>
  <c r="Y428" i="12"/>
  <c r="U428" i="12"/>
  <c r="V428" i="12" s="1"/>
  <c r="K428" i="12"/>
  <c r="L428" i="12" s="1"/>
  <c r="M428" i="12" s="1"/>
  <c r="N428" i="12" s="1"/>
  <c r="J428" i="12"/>
  <c r="C428" i="12"/>
  <c r="D428" i="12" s="1"/>
  <c r="G428" i="12" s="1"/>
  <c r="H428" i="12" s="1"/>
  <c r="AF427" i="12"/>
  <c r="AE427" i="12"/>
  <c r="AC427" i="12"/>
  <c r="AD427" i="12" s="1"/>
  <c r="AB427" i="12"/>
  <c r="U427" i="12"/>
  <c r="V427" i="12" s="1"/>
  <c r="Y427" i="12" s="1"/>
  <c r="Z427" i="12" s="1"/>
  <c r="O427" i="12"/>
  <c r="P427" i="12" s="1"/>
  <c r="L427" i="12"/>
  <c r="M427" i="12" s="1"/>
  <c r="N427" i="12" s="1"/>
  <c r="K427" i="12"/>
  <c r="J427" i="12"/>
  <c r="C427" i="12"/>
  <c r="D427" i="12" s="1"/>
  <c r="G427" i="12" s="1"/>
  <c r="H427" i="12" s="1"/>
  <c r="I427" i="12" s="1"/>
  <c r="AC426" i="12"/>
  <c r="AD426" i="12" s="1"/>
  <c r="AE426" i="12" s="1"/>
  <c r="AF426" i="12" s="1"/>
  <c r="AB426" i="12"/>
  <c r="AA426" i="12"/>
  <c r="Z426" i="12"/>
  <c r="U426" i="12"/>
  <c r="V426" i="12" s="1"/>
  <c r="Y426" i="12" s="1"/>
  <c r="M426" i="12"/>
  <c r="N426" i="12" s="1"/>
  <c r="L426" i="12"/>
  <c r="K426" i="12"/>
  <c r="J426" i="12"/>
  <c r="C426" i="12"/>
  <c r="D426" i="12" s="1"/>
  <c r="G426" i="12" s="1"/>
  <c r="H426" i="12" s="1"/>
  <c r="AC425" i="12"/>
  <c r="AD425" i="12" s="1"/>
  <c r="AE425" i="12" s="1"/>
  <c r="AF425" i="12" s="1"/>
  <c r="AB425" i="12"/>
  <c r="Y425" i="12"/>
  <c r="Z425" i="12" s="1"/>
  <c r="AG425" i="12" s="1"/>
  <c r="U425" i="12"/>
  <c r="V425" i="12" s="1"/>
  <c r="K425" i="12"/>
  <c r="L425" i="12" s="1"/>
  <c r="M425" i="12" s="1"/>
  <c r="N425" i="12" s="1"/>
  <c r="J425" i="12"/>
  <c r="D425" i="12"/>
  <c r="G425" i="12" s="1"/>
  <c r="H425" i="12" s="1"/>
  <c r="C425" i="12"/>
  <c r="AC424" i="12"/>
  <c r="AD424" i="12" s="1"/>
  <c r="AE424" i="12" s="1"/>
  <c r="AF424" i="12" s="1"/>
  <c r="AB424" i="12"/>
  <c r="AA424" i="12"/>
  <c r="Z424" i="12"/>
  <c r="AG424" i="12" s="1"/>
  <c r="V424" i="12"/>
  <c r="Y424" i="12" s="1"/>
  <c r="U424" i="12"/>
  <c r="L424" i="12"/>
  <c r="M424" i="12" s="1"/>
  <c r="N424" i="12" s="1"/>
  <c r="K424" i="12"/>
  <c r="J424" i="12"/>
  <c r="C424" i="12"/>
  <c r="D424" i="12" s="1"/>
  <c r="G424" i="12" s="1"/>
  <c r="H424" i="12" s="1"/>
  <c r="AF423" i="12"/>
  <c r="AE423" i="12"/>
  <c r="AC423" i="12"/>
  <c r="AD423" i="12" s="1"/>
  <c r="AB423" i="12"/>
  <c r="Z423" i="12"/>
  <c r="AG423" i="12" s="1"/>
  <c r="Y423" i="12"/>
  <c r="U423" i="12"/>
  <c r="V423" i="12" s="1"/>
  <c r="L423" i="12"/>
  <c r="M423" i="12" s="1"/>
  <c r="N423" i="12" s="1"/>
  <c r="K423" i="12"/>
  <c r="J423" i="12"/>
  <c r="C423" i="12"/>
  <c r="D423" i="12" s="1"/>
  <c r="G423" i="12" s="1"/>
  <c r="H423" i="12" s="1"/>
  <c r="AD422" i="12"/>
  <c r="AE422" i="12" s="1"/>
  <c r="AF422" i="12" s="1"/>
  <c r="AC422" i="12"/>
  <c r="AB422" i="12"/>
  <c r="AA422" i="12"/>
  <c r="Z422" i="12"/>
  <c r="AG422" i="12" s="1"/>
  <c r="Y422" i="12"/>
  <c r="U422" i="12"/>
  <c r="V422" i="12" s="1"/>
  <c r="L422" i="12"/>
  <c r="M422" i="12" s="1"/>
  <c r="N422" i="12" s="1"/>
  <c r="K422" i="12"/>
  <c r="J422" i="12"/>
  <c r="C422" i="12"/>
  <c r="D422" i="12" s="1"/>
  <c r="G422" i="12" s="1"/>
  <c r="H422" i="12" s="1"/>
  <c r="AC421" i="12"/>
  <c r="AD421" i="12" s="1"/>
  <c r="AE421" i="12" s="1"/>
  <c r="AF421" i="12" s="1"/>
  <c r="AB421" i="12"/>
  <c r="U421" i="12"/>
  <c r="V421" i="12" s="1"/>
  <c r="Y421" i="12" s="1"/>
  <c r="Z421" i="12" s="1"/>
  <c r="L421" i="12"/>
  <c r="M421" i="12" s="1"/>
  <c r="N421" i="12" s="1"/>
  <c r="K421" i="12"/>
  <c r="J421" i="12"/>
  <c r="D421" i="12"/>
  <c r="G421" i="12" s="1"/>
  <c r="H421" i="12" s="1"/>
  <c r="C421" i="12"/>
  <c r="AC420" i="12"/>
  <c r="AD420" i="12" s="1"/>
  <c r="AE420" i="12" s="1"/>
  <c r="AF420" i="12" s="1"/>
  <c r="AB420" i="12"/>
  <c r="Z420" i="12"/>
  <c r="Y420" i="12"/>
  <c r="V420" i="12"/>
  <c r="U420" i="12"/>
  <c r="K420" i="12"/>
  <c r="L420" i="12" s="1"/>
  <c r="M420" i="12" s="1"/>
  <c r="N420" i="12" s="1"/>
  <c r="J420" i="12"/>
  <c r="D420" i="12"/>
  <c r="G420" i="12" s="1"/>
  <c r="H420" i="12" s="1"/>
  <c r="C420" i="12"/>
  <c r="AC419" i="12"/>
  <c r="AD419" i="12" s="1"/>
  <c r="AE419" i="12" s="1"/>
  <c r="AF419" i="12" s="1"/>
  <c r="AB419" i="12"/>
  <c r="V419" i="12"/>
  <c r="Y419" i="12" s="1"/>
  <c r="Z419" i="12" s="1"/>
  <c r="U419" i="12"/>
  <c r="AC418" i="12"/>
  <c r="AD418" i="12" s="1"/>
  <c r="AE418" i="12" s="1"/>
  <c r="AF418" i="12" s="1"/>
  <c r="AB418" i="12"/>
  <c r="Z418" i="12"/>
  <c r="U418" i="12"/>
  <c r="V418" i="12" s="1"/>
  <c r="Y418" i="12" s="1"/>
  <c r="AG417" i="12"/>
  <c r="AH417" i="12" s="1"/>
  <c r="AE417" i="12"/>
  <c r="AF417" i="12" s="1"/>
  <c r="AD417" i="12"/>
  <c r="AC417" i="12"/>
  <c r="AB417" i="12"/>
  <c r="Y417" i="12"/>
  <c r="Z417" i="12" s="1"/>
  <c r="AA417" i="12" s="1"/>
  <c r="U417" i="12"/>
  <c r="V417" i="12" s="1"/>
  <c r="AE416" i="12"/>
  <c r="AF416" i="12" s="1"/>
  <c r="AD416" i="12"/>
  <c r="AC416" i="12"/>
  <c r="AB416" i="12"/>
  <c r="U416" i="12"/>
  <c r="V416" i="12" s="1"/>
  <c r="Y416" i="12" s="1"/>
  <c r="Z416" i="12" s="1"/>
  <c r="L416" i="12"/>
  <c r="M416" i="12" s="1"/>
  <c r="N416" i="12" s="1"/>
  <c r="K416" i="12"/>
  <c r="J416" i="12"/>
  <c r="D416" i="12"/>
  <c r="G416" i="12" s="1"/>
  <c r="H416" i="12" s="1"/>
  <c r="I416" i="12" s="1"/>
  <c r="C416" i="12"/>
  <c r="AD415" i="12"/>
  <c r="AE415" i="12" s="1"/>
  <c r="AF415" i="12" s="1"/>
  <c r="AC415" i="12"/>
  <c r="AB415" i="12"/>
  <c r="Y415" i="12"/>
  <c r="Z415" i="12" s="1"/>
  <c r="V415" i="12"/>
  <c r="U415" i="12"/>
  <c r="L415" i="12"/>
  <c r="M415" i="12" s="1"/>
  <c r="N415" i="12" s="1"/>
  <c r="K415" i="12"/>
  <c r="J415" i="12"/>
  <c r="G415" i="12"/>
  <c r="H415" i="12" s="1"/>
  <c r="D415" i="12"/>
  <c r="C415" i="12"/>
  <c r="AC414" i="12"/>
  <c r="AD414" i="12" s="1"/>
  <c r="AE414" i="12" s="1"/>
  <c r="AF414" i="12" s="1"/>
  <c r="AB414" i="12"/>
  <c r="U414" i="12"/>
  <c r="V414" i="12" s="1"/>
  <c r="Y414" i="12" s="1"/>
  <c r="Z414" i="12" s="1"/>
  <c r="K414" i="12"/>
  <c r="L414" i="12" s="1"/>
  <c r="M414" i="12" s="1"/>
  <c r="N414" i="12" s="1"/>
  <c r="J414" i="12"/>
  <c r="D414" i="12"/>
  <c r="G414" i="12" s="1"/>
  <c r="H414" i="12" s="1"/>
  <c r="C414" i="12"/>
  <c r="AD413" i="12"/>
  <c r="AE413" i="12" s="1"/>
  <c r="AF413" i="12" s="1"/>
  <c r="AC413" i="12"/>
  <c r="AB413" i="12"/>
  <c r="V413" i="12"/>
  <c r="Y413" i="12" s="1"/>
  <c r="Z413" i="12" s="1"/>
  <c r="U413" i="12"/>
  <c r="K413" i="12"/>
  <c r="L413" i="12" s="1"/>
  <c r="M413" i="12" s="1"/>
  <c r="N413" i="12" s="1"/>
  <c r="J413" i="12"/>
  <c r="G413" i="12"/>
  <c r="H413" i="12" s="1"/>
  <c r="C413" i="12"/>
  <c r="D413" i="12" s="1"/>
  <c r="AD412" i="12"/>
  <c r="AE412" i="12" s="1"/>
  <c r="AF412" i="12" s="1"/>
  <c r="AC412" i="12"/>
  <c r="AB412" i="12"/>
  <c r="Y412" i="12"/>
  <c r="Z412" i="12" s="1"/>
  <c r="V412" i="12"/>
  <c r="U412" i="12"/>
  <c r="K412" i="12"/>
  <c r="L412" i="12" s="1"/>
  <c r="M412" i="12" s="1"/>
  <c r="N412" i="12" s="1"/>
  <c r="J412" i="12"/>
  <c r="D412" i="12"/>
  <c r="G412" i="12" s="1"/>
  <c r="H412" i="12" s="1"/>
  <c r="C412" i="12"/>
  <c r="AC411" i="12"/>
  <c r="AD411" i="12" s="1"/>
  <c r="AE411" i="12" s="1"/>
  <c r="AF411" i="12" s="1"/>
  <c r="AB411" i="12"/>
  <c r="Y411" i="12"/>
  <c r="Z411" i="12" s="1"/>
  <c r="V411" i="12"/>
  <c r="U411" i="12"/>
  <c r="K411" i="12"/>
  <c r="L411" i="12" s="1"/>
  <c r="M411" i="12" s="1"/>
  <c r="N411" i="12" s="1"/>
  <c r="J411" i="12"/>
  <c r="C411" i="12"/>
  <c r="D411" i="12" s="1"/>
  <c r="G411" i="12" s="1"/>
  <c r="H411" i="12" s="1"/>
  <c r="AD410" i="12"/>
  <c r="AE410" i="12" s="1"/>
  <c r="AF410" i="12" s="1"/>
  <c r="AC410" i="12"/>
  <c r="AB410" i="12"/>
  <c r="Y410" i="12"/>
  <c r="Z410" i="12" s="1"/>
  <c r="U410" i="12"/>
  <c r="V410" i="12" s="1"/>
  <c r="L410" i="12"/>
  <c r="M410" i="12" s="1"/>
  <c r="N410" i="12" s="1"/>
  <c r="K410" i="12"/>
  <c r="J410" i="12"/>
  <c r="G410" i="12"/>
  <c r="H410" i="12" s="1"/>
  <c r="D410" i="12"/>
  <c r="C410" i="12"/>
  <c r="K409" i="12"/>
  <c r="L409" i="12" s="1"/>
  <c r="M409" i="12" s="1"/>
  <c r="N409" i="12" s="1"/>
  <c r="J409" i="12"/>
  <c r="I409" i="12"/>
  <c r="D409" i="12"/>
  <c r="G409" i="12" s="1"/>
  <c r="H409" i="12" s="1"/>
  <c r="O409" i="12" s="1"/>
  <c r="C409" i="12"/>
  <c r="N408" i="12"/>
  <c r="K408" i="12"/>
  <c r="L408" i="12" s="1"/>
  <c r="M408" i="12" s="1"/>
  <c r="J408" i="12"/>
  <c r="I408" i="12"/>
  <c r="D408" i="12"/>
  <c r="G408" i="12" s="1"/>
  <c r="H408" i="12" s="1"/>
  <c r="C408" i="12"/>
  <c r="L407" i="12"/>
  <c r="M407" i="12" s="1"/>
  <c r="N407" i="12" s="1"/>
  <c r="K407" i="12"/>
  <c r="J407" i="12"/>
  <c r="C407" i="12"/>
  <c r="D407" i="12" s="1"/>
  <c r="G407" i="12" s="1"/>
  <c r="H407" i="12" s="1"/>
  <c r="AC406" i="12"/>
  <c r="AD406" i="12" s="1"/>
  <c r="AE406" i="12" s="1"/>
  <c r="AF406" i="12" s="1"/>
  <c r="AB406" i="12"/>
  <c r="AA406" i="12"/>
  <c r="Z406" i="12"/>
  <c r="U406" i="12"/>
  <c r="V406" i="12" s="1"/>
  <c r="Y406" i="12" s="1"/>
  <c r="M406" i="12"/>
  <c r="N406" i="12" s="1"/>
  <c r="K406" i="12"/>
  <c r="L406" i="12" s="1"/>
  <c r="J406" i="12"/>
  <c r="C406" i="12"/>
  <c r="D406" i="12" s="1"/>
  <c r="G406" i="12" s="1"/>
  <c r="H406" i="12" s="1"/>
  <c r="AD405" i="12"/>
  <c r="AE405" i="12" s="1"/>
  <c r="AF405" i="12" s="1"/>
  <c r="AC405" i="12"/>
  <c r="AB405" i="12"/>
  <c r="U405" i="12"/>
  <c r="V405" i="12" s="1"/>
  <c r="Y405" i="12" s="1"/>
  <c r="Z405" i="12" s="1"/>
  <c r="L405" i="12"/>
  <c r="M405" i="12" s="1"/>
  <c r="N405" i="12" s="1"/>
  <c r="K405" i="12"/>
  <c r="J405" i="12"/>
  <c r="C405" i="12"/>
  <c r="D405" i="12" s="1"/>
  <c r="G405" i="12" s="1"/>
  <c r="H405" i="12" s="1"/>
  <c r="O405" i="12" s="1"/>
  <c r="AD404" i="12"/>
  <c r="AE404" i="12" s="1"/>
  <c r="AF404" i="12" s="1"/>
  <c r="AC404" i="12"/>
  <c r="AB404" i="12"/>
  <c r="U404" i="12"/>
  <c r="V404" i="12" s="1"/>
  <c r="Y404" i="12" s="1"/>
  <c r="Z404" i="12" s="1"/>
  <c r="L404" i="12"/>
  <c r="M404" i="12" s="1"/>
  <c r="N404" i="12" s="1"/>
  <c r="K404" i="12"/>
  <c r="J404" i="12"/>
  <c r="I404" i="12"/>
  <c r="D404" i="12"/>
  <c r="G404" i="12" s="1"/>
  <c r="H404" i="12" s="1"/>
  <c r="C404" i="12"/>
  <c r="AF403" i="12"/>
  <c r="AG403" i="12" s="1"/>
  <c r="AH403" i="12" s="1"/>
  <c r="AI403" i="12" s="1"/>
  <c r="AC403" i="12"/>
  <c r="AD403" i="12" s="1"/>
  <c r="AE403" i="12" s="1"/>
  <c r="AB403" i="12"/>
  <c r="V403" i="12"/>
  <c r="Y403" i="12" s="1"/>
  <c r="Z403" i="12" s="1"/>
  <c r="AA403" i="12" s="1"/>
  <c r="U403" i="12"/>
  <c r="N403" i="12"/>
  <c r="M403" i="12"/>
  <c r="L403" i="12"/>
  <c r="K403" i="12"/>
  <c r="J403" i="12"/>
  <c r="C403" i="12"/>
  <c r="D403" i="12" s="1"/>
  <c r="G403" i="12" s="1"/>
  <c r="H403" i="12" s="1"/>
  <c r="AC402" i="12"/>
  <c r="AD402" i="12" s="1"/>
  <c r="AE402" i="12" s="1"/>
  <c r="AF402" i="12" s="1"/>
  <c r="AB402" i="12"/>
  <c r="U402" i="12"/>
  <c r="V402" i="12" s="1"/>
  <c r="Y402" i="12" s="1"/>
  <c r="Z402" i="12" s="1"/>
  <c r="M402" i="12"/>
  <c r="N402" i="12" s="1"/>
  <c r="K402" i="12"/>
  <c r="L402" i="12" s="1"/>
  <c r="J402" i="12"/>
  <c r="D402" i="12"/>
  <c r="G402" i="12" s="1"/>
  <c r="H402" i="12" s="1"/>
  <c r="I402" i="12" s="1"/>
  <c r="C402" i="12"/>
  <c r="AE401" i="12"/>
  <c r="AF401" i="12" s="1"/>
  <c r="AD401" i="12"/>
  <c r="AC401" i="12"/>
  <c r="AB401" i="12"/>
  <c r="U401" i="12"/>
  <c r="V401" i="12" s="1"/>
  <c r="Y401" i="12" s="1"/>
  <c r="Z401" i="12" s="1"/>
  <c r="P401" i="12"/>
  <c r="O401" i="12"/>
  <c r="L401" i="12"/>
  <c r="M401" i="12" s="1"/>
  <c r="N401" i="12" s="1"/>
  <c r="K401" i="12"/>
  <c r="J401" i="12"/>
  <c r="C401" i="12"/>
  <c r="D401" i="12" s="1"/>
  <c r="G401" i="12" s="1"/>
  <c r="H401" i="12" s="1"/>
  <c r="I401" i="12" s="1"/>
  <c r="AE400" i="12"/>
  <c r="AF400" i="12" s="1"/>
  <c r="AG400" i="12" s="1"/>
  <c r="AH400" i="12" s="1"/>
  <c r="AI400" i="12" s="1"/>
  <c r="AD400" i="12"/>
  <c r="AC400" i="12"/>
  <c r="AB400" i="12"/>
  <c r="V400" i="12"/>
  <c r="Y400" i="12" s="1"/>
  <c r="Z400" i="12" s="1"/>
  <c r="AA400" i="12" s="1"/>
  <c r="U400" i="12"/>
  <c r="L400" i="12"/>
  <c r="M400" i="12" s="1"/>
  <c r="N400" i="12" s="1"/>
  <c r="K400" i="12"/>
  <c r="J400" i="12"/>
  <c r="D400" i="12"/>
  <c r="G400" i="12" s="1"/>
  <c r="H400" i="12" s="1"/>
  <c r="C400" i="12"/>
  <c r="AF399" i="12"/>
  <c r="AC399" i="12"/>
  <c r="AD399" i="12" s="1"/>
  <c r="AE399" i="12" s="1"/>
  <c r="AB399" i="12"/>
  <c r="Y399" i="12"/>
  <c r="Z399" i="12" s="1"/>
  <c r="V399" i="12"/>
  <c r="U399" i="12"/>
  <c r="K399" i="12"/>
  <c r="L399" i="12" s="1"/>
  <c r="M399" i="12" s="1"/>
  <c r="N399" i="12" s="1"/>
  <c r="J399" i="12"/>
  <c r="D399" i="12"/>
  <c r="G399" i="12" s="1"/>
  <c r="H399" i="12" s="1"/>
  <c r="C399" i="12"/>
  <c r="AC398" i="12"/>
  <c r="AD398" i="12" s="1"/>
  <c r="AE398" i="12" s="1"/>
  <c r="AF398" i="12" s="1"/>
  <c r="AB398" i="12"/>
  <c r="U398" i="12"/>
  <c r="V398" i="12" s="1"/>
  <c r="Y398" i="12" s="1"/>
  <c r="Z398" i="12" s="1"/>
  <c r="K398" i="12"/>
  <c r="L398" i="12" s="1"/>
  <c r="M398" i="12" s="1"/>
  <c r="N398" i="12" s="1"/>
  <c r="J398" i="12"/>
  <c r="C398" i="12"/>
  <c r="D398" i="12" s="1"/>
  <c r="G398" i="12" s="1"/>
  <c r="H398" i="12" s="1"/>
  <c r="AC397" i="12"/>
  <c r="AD397" i="12" s="1"/>
  <c r="AE397" i="12" s="1"/>
  <c r="AF397" i="12" s="1"/>
  <c r="AB397" i="12"/>
  <c r="U397" i="12"/>
  <c r="V397" i="12" s="1"/>
  <c r="Y397" i="12" s="1"/>
  <c r="Z397" i="12" s="1"/>
  <c r="L397" i="12"/>
  <c r="M397" i="12" s="1"/>
  <c r="N397" i="12" s="1"/>
  <c r="K397" i="12"/>
  <c r="J397" i="12"/>
  <c r="H397" i="12"/>
  <c r="I397" i="12" s="1"/>
  <c r="G397" i="12"/>
  <c r="C397" i="12"/>
  <c r="D397" i="12" s="1"/>
  <c r="AD396" i="12"/>
  <c r="AE396" i="12" s="1"/>
  <c r="AF396" i="12" s="1"/>
  <c r="AC396" i="12"/>
  <c r="AB396" i="12"/>
  <c r="Y396" i="12"/>
  <c r="Z396" i="12" s="1"/>
  <c r="AG396" i="12" s="1"/>
  <c r="V396" i="12"/>
  <c r="U396" i="12"/>
  <c r="L396" i="12"/>
  <c r="M396" i="12" s="1"/>
  <c r="N396" i="12" s="1"/>
  <c r="K396" i="12"/>
  <c r="J396" i="12"/>
  <c r="I396" i="12"/>
  <c r="D396" i="12"/>
  <c r="G396" i="12" s="1"/>
  <c r="H396" i="12" s="1"/>
  <c r="C396" i="12"/>
  <c r="AC395" i="12"/>
  <c r="AD395" i="12" s="1"/>
  <c r="AE395" i="12" s="1"/>
  <c r="AF395" i="12" s="1"/>
  <c r="AG395" i="12" s="1"/>
  <c r="AH395" i="12" s="1"/>
  <c r="AI395" i="12" s="1"/>
  <c r="AB395" i="12"/>
  <c r="V395" i="12"/>
  <c r="Y395" i="12" s="1"/>
  <c r="Z395" i="12" s="1"/>
  <c r="AA395" i="12" s="1"/>
  <c r="U395" i="12"/>
  <c r="N395" i="12"/>
  <c r="M395" i="12"/>
  <c r="L395" i="12"/>
  <c r="K395" i="12"/>
  <c r="J395" i="12"/>
  <c r="C395" i="12"/>
  <c r="D395" i="12" s="1"/>
  <c r="G395" i="12" s="1"/>
  <c r="H395" i="12" s="1"/>
  <c r="AE394" i="12"/>
  <c r="AF394" i="12" s="1"/>
  <c r="AC394" i="12"/>
  <c r="AD394" i="12" s="1"/>
  <c r="AB394" i="12"/>
  <c r="Z394" i="12"/>
  <c r="U394" i="12"/>
  <c r="V394" i="12" s="1"/>
  <c r="Y394" i="12" s="1"/>
  <c r="K394" i="12"/>
  <c r="L394" i="12" s="1"/>
  <c r="M394" i="12" s="1"/>
  <c r="N394" i="12" s="1"/>
  <c r="J394" i="12"/>
  <c r="G394" i="12"/>
  <c r="H394" i="12" s="1"/>
  <c r="D394" i="12"/>
  <c r="C394" i="12"/>
  <c r="AC393" i="12"/>
  <c r="AD393" i="12" s="1"/>
  <c r="AE393" i="12" s="1"/>
  <c r="AF393" i="12" s="1"/>
  <c r="AB393" i="12"/>
  <c r="Y393" i="12"/>
  <c r="Z393" i="12" s="1"/>
  <c r="U393" i="12"/>
  <c r="V393" i="12" s="1"/>
  <c r="L393" i="12"/>
  <c r="M393" i="12" s="1"/>
  <c r="N393" i="12" s="1"/>
  <c r="K393" i="12"/>
  <c r="J393" i="12"/>
  <c r="G393" i="12"/>
  <c r="H393" i="12" s="1"/>
  <c r="C393" i="12"/>
  <c r="D393" i="12" s="1"/>
  <c r="AD392" i="12"/>
  <c r="AE392" i="12" s="1"/>
  <c r="AF392" i="12" s="1"/>
  <c r="AC392" i="12"/>
  <c r="AB392" i="12"/>
  <c r="U392" i="12"/>
  <c r="V392" i="12" s="1"/>
  <c r="Y392" i="12" s="1"/>
  <c r="Z392" i="12" s="1"/>
  <c r="AG391" i="12"/>
  <c r="AH391" i="12" s="1"/>
  <c r="AI391" i="12" s="1"/>
  <c r="AF391" i="12"/>
  <c r="AD391" i="12"/>
  <c r="AE391" i="12" s="1"/>
  <c r="AC391" i="12"/>
  <c r="AB391" i="12"/>
  <c r="V391" i="12"/>
  <c r="Y391" i="12" s="1"/>
  <c r="Z391" i="12" s="1"/>
  <c r="AA391" i="12" s="1"/>
  <c r="U391" i="12"/>
  <c r="AC390" i="12"/>
  <c r="AD390" i="12" s="1"/>
  <c r="AE390" i="12" s="1"/>
  <c r="AF390" i="12" s="1"/>
  <c r="AB390" i="12"/>
  <c r="AA390" i="12"/>
  <c r="Z390" i="12"/>
  <c r="Y390" i="12"/>
  <c r="V390" i="12"/>
  <c r="U390" i="12"/>
  <c r="AC389" i="12"/>
  <c r="AD389" i="12" s="1"/>
  <c r="AE389" i="12" s="1"/>
  <c r="AF389" i="12" s="1"/>
  <c r="AB389" i="12"/>
  <c r="U389" i="12"/>
  <c r="V389" i="12" s="1"/>
  <c r="Y389" i="12" s="1"/>
  <c r="Z389" i="12" s="1"/>
  <c r="N389" i="12"/>
  <c r="M389" i="12"/>
  <c r="K389" i="12"/>
  <c r="L389" i="12" s="1"/>
  <c r="J389" i="12"/>
  <c r="C389" i="12"/>
  <c r="D389" i="12" s="1"/>
  <c r="G389" i="12" s="1"/>
  <c r="H389" i="12" s="1"/>
  <c r="AC388" i="12"/>
  <c r="AD388" i="12" s="1"/>
  <c r="AE388" i="12" s="1"/>
  <c r="AF388" i="12" s="1"/>
  <c r="AB388" i="12"/>
  <c r="Y388" i="12"/>
  <c r="Z388" i="12" s="1"/>
  <c r="V388" i="12"/>
  <c r="U388" i="12"/>
  <c r="L388" i="12"/>
  <c r="M388" i="12" s="1"/>
  <c r="N388" i="12" s="1"/>
  <c r="K388" i="12"/>
  <c r="J388" i="12"/>
  <c r="H388" i="12"/>
  <c r="G388" i="12"/>
  <c r="C388" i="12"/>
  <c r="D388" i="12" s="1"/>
  <c r="AD387" i="12"/>
  <c r="AE387" i="12" s="1"/>
  <c r="AF387" i="12" s="1"/>
  <c r="AC387" i="12"/>
  <c r="AB387" i="12"/>
  <c r="U387" i="12"/>
  <c r="V387" i="12" s="1"/>
  <c r="Y387" i="12" s="1"/>
  <c r="Z387" i="12" s="1"/>
  <c r="AA387" i="12" s="1"/>
  <c r="N387" i="12"/>
  <c r="M387" i="12"/>
  <c r="L387" i="12"/>
  <c r="K387" i="12"/>
  <c r="J387" i="12"/>
  <c r="D387" i="12"/>
  <c r="G387" i="12" s="1"/>
  <c r="H387" i="12" s="1"/>
  <c r="C387" i="12"/>
  <c r="AC386" i="12"/>
  <c r="AD386" i="12" s="1"/>
  <c r="AE386" i="12" s="1"/>
  <c r="AF386" i="12" s="1"/>
  <c r="AB386" i="12"/>
  <c r="Y386" i="12"/>
  <c r="Z386" i="12" s="1"/>
  <c r="V386" i="12"/>
  <c r="U386" i="12"/>
  <c r="K386" i="12"/>
  <c r="L386" i="12" s="1"/>
  <c r="M386" i="12" s="1"/>
  <c r="N386" i="12" s="1"/>
  <c r="J386" i="12"/>
  <c r="D386" i="12"/>
  <c r="G386" i="12" s="1"/>
  <c r="H386" i="12" s="1"/>
  <c r="C386" i="12"/>
  <c r="AC385" i="12"/>
  <c r="AD385" i="12" s="1"/>
  <c r="AE385" i="12" s="1"/>
  <c r="AF385" i="12" s="1"/>
  <c r="AB385" i="12"/>
  <c r="V385" i="12"/>
  <c r="Y385" i="12" s="1"/>
  <c r="Z385" i="12" s="1"/>
  <c r="U385" i="12"/>
  <c r="K385" i="12"/>
  <c r="L385" i="12" s="1"/>
  <c r="M385" i="12" s="1"/>
  <c r="N385" i="12" s="1"/>
  <c r="J385" i="12"/>
  <c r="C385" i="12"/>
  <c r="D385" i="12" s="1"/>
  <c r="G385" i="12" s="1"/>
  <c r="H385" i="12" s="1"/>
  <c r="AF384" i="12"/>
  <c r="AG384" i="12" s="1"/>
  <c r="AH384" i="12" s="1"/>
  <c r="AE384" i="12"/>
  <c r="AC384" i="12"/>
  <c r="AD384" i="12" s="1"/>
  <c r="AB384" i="12"/>
  <c r="U384" i="12"/>
  <c r="V384" i="12" s="1"/>
  <c r="Y384" i="12" s="1"/>
  <c r="Z384" i="12" s="1"/>
  <c r="AA384" i="12" s="1"/>
  <c r="M384" i="12"/>
  <c r="N384" i="12" s="1"/>
  <c r="L384" i="12"/>
  <c r="K384" i="12"/>
  <c r="J384" i="12"/>
  <c r="G384" i="12"/>
  <c r="H384" i="12" s="1"/>
  <c r="I384" i="12" s="1"/>
  <c r="C384" i="12"/>
  <c r="D384" i="12" s="1"/>
  <c r="AD383" i="12"/>
  <c r="AE383" i="12" s="1"/>
  <c r="AF383" i="12" s="1"/>
  <c r="AC383" i="12"/>
  <c r="AB383" i="12"/>
  <c r="Z383" i="12"/>
  <c r="AG383" i="12" s="1"/>
  <c r="Y383" i="12"/>
  <c r="U383" i="12"/>
  <c r="V383" i="12" s="1"/>
  <c r="M383" i="12"/>
  <c r="N383" i="12" s="1"/>
  <c r="L383" i="12"/>
  <c r="K383" i="12"/>
  <c r="J383" i="12"/>
  <c r="C383" i="12"/>
  <c r="D383" i="12" s="1"/>
  <c r="G383" i="12" s="1"/>
  <c r="H383" i="12" s="1"/>
  <c r="L382" i="12"/>
  <c r="M382" i="12" s="1"/>
  <c r="N382" i="12" s="1"/>
  <c r="K382" i="12"/>
  <c r="J382" i="12"/>
  <c r="D382" i="12"/>
  <c r="G382" i="12" s="1"/>
  <c r="H382" i="12" s="1"/>
  <c r="I382" i="12" s="1"/>
  <c r="C382" i="12"/>
  <c r="K381" i="12"/>
  <c r="L381" i="12" s="1"/>
  <c r="M381" i="12" s="1"/>
  <c r="N381" i="12" s="1"/>
  <c r="J381" i="12"/>
  <c r="H381" i="12"/>
  <c r="G381" i="12"/>
  <c r="D381" i="12"/>
  <c r="C381" i="12"/>
  <c r="L380" i="12"/>
  <c r="M380" i="12" s="1"/>
  <c r="N380" i="12" s="1"/>
  <c r="K380" i="12"/>
  <c r="J380" i="12"/>
  <c r="C380" i="12"/>
  <c r="D380" i="12" s="1"/>
  <c r="G380" i="12" s="1"/>
  <c r="H380" i="12" s="1"/>
  <c r="AF379" i="12"/>
  <c r="AE379" i="12"/>
  <c r="AC379" i="12"/>
  <c r="AD379" i="12" s="1"/>
  <c r="AB379" i="12"/>
  <c r="Z379" i="12"/>
  <c r="V379" i="12"/>
  <c r="Y379" i="12" s="1"/>
  <c r="U379" i="12"/>
  <c r="K379" i="12"/>
  <c r="L379" i="12" s="1"/>
  <c r="M379" i="12" s="1"/>
  <c r="N379" i="12" s="1"/>
  <c r="J379" i="12"/>
  <c r="D379" i="12"/>
  <c r="G379" i="12" s="1"/>
  <c r="H379" i="12" s="1"/>
  <c r="C379" i="12"/>
  <c r="AC378" i="12"/>
  <c r="AD378" i="12" s="1"/>
  <c r="AE378" i="12" s="1"/>
  <c r="AF378" i="12" s="1"/>
  <c r="AB378" i="12"/>
  <c r="Z378" i="12"/>
  <c r="Y378" i="12"/>
  <c r="U378" i="12"/>
  <c r="V378" i="12" s="1"/>
  <c r="L378" i="12"/>
  <c r="M378" i="12" s="1"/>
  <c r="N378" i="12" s="1"/>
  <c r="O378" i="12" s="1"/>
  <c r="P378" i="12" s="1"/>
  <c r="Q378" i="12" s="1"/>
  <c r="K378" i="12"/>
  <c r="J378" i="12"/>
  <c r="C378" i="12"/>
  <c r="D378" i="12" s="1"/>
  <c r="G378" i="12" s="1"/>
  <c r="H378" i="12" s="1"/>
  <c r="I378" i="12" s="1"/>
  <c r="AC377" i="12"/>
  <c r="AD377" i="12" s="1"/>
  <c r="AE377" i="12" s="1"/>
  <c r="AF377" i="12" s="1"/>
  <c r="AB377" i="12"/>
  <c r="AA377" i="12"/>
  <c r="Y377" i="12"/>
  <c r="Z377" i="12" s="1"/>
  <c r="V377" i="12"/>
  <c r="U377" i="12"/>
  <c r="K377" i="12"/>
  <c r="L377" i="12" s="1"/>
  <c r="M377" i="12" s="1"/>
  <c r="N377" i="12" s="1"/>
  <c r="O377" i="12" s="1"/>
  <c r="P377" i="12" s="1"/>
  <c r="J377" i="12"/>
  <c r="D377" i="12"/>
  <c r="G377" i="12" s="1"/>
  <c r="H377" i="12" s="1"/>
  <c r="I377" i="12" s="1"/>
  <c r="C377" i="12"/>
  <c r="AC376" i="12"/>
  <c r="AD376" i="12" s="1"/>
  <c r="AE376" i="12" s="1"/>
  <c r="AF376" i="12" s="1"/>
  <c r="AB376" i="12"/>
  <c r="AA376" i="12"/>
  <c r="Z376" i="12"/>
  <c r="U376" i="12"/>
  <c r="V376" i="12" s="1"/>
  <c r="Y376" i="12" s="1"/>
  <c r="M376" i="12"/>
  <c r="N376" i="12" s="1"/>
  <c r="L376" i="12"/>
  <c r="K376" i="12"/>
  <c r="J376" i="12"/>
  <c r="D376" i="12"/>
  <c r="G376" i="12" s="1"/>
  <c r="H376" i="12" s="1"/>
  <c r="C376" i="12"/>
  <c r="AC375" i="12"/>
  <c r="AD375" i="12" s="1"/>
  <c r="AE375" i="12" s="1"/>
  <c r="AF375" i="12" s="1"/>
  <c r="AB375" i="12"/>
  <c r="Z375" i="12"/>
  <c r="Y375" i="12"/>
  <c r="V375" i="12"/>
  <c r="U375" i="12"/>
  <c r="M375" i="12"/>
  <c r="N375" i="12" s="1"/>
  <c r="L375" i="12"/>
  <c r="K375" i="12"/>
  <c r="J375" i="12"/>
  <c r="C375" i="12"/>
  <c r="D375" i="12" s="1"/>
  <c r="G375" i="12" s="1"/>
  <c r="H375" i="12" s="1"/>
  <c r="AC374" i="12"/>
  <c r="AD374" i="12" s="1"/>
  <c r="AE374" i="12" s="1"/>
  <c r="AF374" i="12" s="1"/>
  <c r="AB374" i="12"/>
  <c r="Z374" i="12"/>
  <c r="Y374" i="12"/>
  <c r="U374" i="12"/>
  <c r="V374" i="12" s="1"/>
  <c r="K374" i="12"/>
  <c r="L374" i="12" s="1"/>
  <c r="M374" i="12" s="1"/>
  <c r="N374" i="12" s="1"/>
  <c r="J374" i="12"/>
  <c r="C374" i="12"/>
  <c r="D374" i="12" s="1"/>
  <c r="G374" i="12" s="1"/>
  <c r="H374" i="12" s="1"/>
  <c r="AC373" i="12"/>
  <c r="AD373" i="12" s="1"/>
  <c r="AE373" i="12" s="1"/>
  <c r="AF373" i="12" s="1"/>
  <c r="AB373" i="12"/>
  <c r="AA373" i="12"/>
  <c r="Z373" i="12"/>
  <c r="AG373" i="12" s="1"/>
  <c r="Y373" i="12"/>
  <c r="V373" i="12"/>
  <c r="U373" i="12"/>
  <c r="L373" i="12"/>
  <c r="M373" i="12" s="1"/>
  <c r="N373" i="12" s="1"/>
  <c r="K373" i="12"/>
  <c r="J373" i="12"/>
  <c r="G373" i="12"/>
  <c r="H373" i="12" s="1"/>
  <c r="I373" i="12" s="1"/>
  <c r="D373" i="12"/>
  <c r="C373" i="12"/>
  <c r="AC372" i="12"/>
  <c r="AD372" i="12" s="1"/>
  <c r="AE372" i="12" s="1"/>
  <c r="AF372" i="12" s="1"/>
  <c r="AB372" i="12"/>
  <c r="U372" i="12"/>
  <c r="V372" i="12" s="1"/>
  <c r="Y372" i="12" s="1"/>
  <c r="Z372" i="12" s="1"/>
  <c r="K372" i="12"/>
  <c r="L372" i="12" s="1"/>
  <c r="M372" i="12" s="1"/>
  <c r="N372" i="12" s="1"/>
  <c r="J372" i="12"/>
  <c r="H372" i="12"/>
  <c r="G372" i="12"/>
  <c r="D372" i="12"/>
  <c r="C372" i="12"/>
  <c r="AE371" i="12"/>
  <c r="AF371" i="12" s="1"/>
  <c r="AD371" i="12"/>
  <c r="AC371" i="12"/>
  <c r="AB371" i="12"/>
  <c r="V371" i="12"/>
  <c r="Y371" i="12" s="1"/>
  <c r="Z371" i="12" s="1"/>
  <c r="U371" i="12"/>
  <c r="K371" i="12"/>
  <c r="L371" i="12" s="1"/>
  <c r="M371" i="12" s="1"/>
  <c r="N371" i="12" s="1"/>
  <c r="J371" i="12"/>
  <c r="H371" i="12"/>
  <c r="C371" i="12"/>
  <c r="D371" i="12" s="1"/>
  <c r="G371" i="12" s="1"/>
  <c r="AE370" i="12"/>
  <c r="AF370" i="12" s="1"/>
  <c r="AD370" i="12"/>
  <c r="AC370" i="12"/>
  <c r="AB370" i="12"/>
  <c r="V370" i="12"/>
  <c r="Y370" i="12" s="1"/>
  <c r="Z370" i="12" s="1"/>
  <c r="U370" i="12"/>
  <c r="M370" i="12"/>
  <c r="N370" i="12" s="1"/>
  <c r="L370" i="12"/>
  <c r="K370" i="12"/>
  <c r="J370" i="12"/>
  <c r="C370" i="12"/>
  <c r="D370" i="12" s="1"/>
  <c r="G370" i="12" s="1"/>
  <c r="H370" i="12" s="1"/>
  <c r="AC369" i="12"/>
  <c r="AD369" i="12" s="1"/>
  <c r="AE369" i="12" s="1"/>
  <c r="AF369" i="12" s="1"/>
  <c r="AB369" i="12"/>
  <c r="Z369" i="12"/>
  <c r="Y369" i="12"/>
  <c r="V369" i="12"/>
  <c r="U369" i="12"/>
  <c r="N369" i="12"/>
  <c r="M369" i="12"/>
  <c r="L369" i="12"/>
  <c r="K369" i="12"/>
  <c r="J369" i="12"/>
  <c r="D369" i="12"/>
  <c r="G369" i="12" s="1"/>
  <c r="H369" i="12" s="1"/>
  <c r="C369" i="12"/>
  <c r="AD368" i="12"/>
  <c r="AE368" i="12" s="1"/>
  <c r="AF368" i="12" s="1"/>
  <c r="AC368" i="12"/>
  <c r="AB368" i="12"/>
  <c r="AA368" i="12"/>
  <c r="U368" i="12"/>
  <c r="V368" i="12" s="1"/>
  <c r="Y368" i="12" s="1"/>
  <c r="Z368" i="12" s="1"/>
  <c r="N368" i="12"/>
  <c r="K368" i="12"/>
  <c r="L368" i="12" s="1"/>
  <c r="M368" i="12" s="1"/>
  <c r="J368" i="12"/>
  <c r="G368" i="12"/>
  <c r="H368" i="12" s="1"/>
  <c r="D368" i="12"/>
  <c r="C368" i="12"/>
  <c r="AF367" i="12"/>
  <c r="AD367" i="12"/>
  <c r="AE367" i="12" s="1"/>
  <c r="AC367" i="12"/>
  <c r="AB367" i="12"/>
  <c r="V367" i="12"/>
  <c r="Y367" i="12" s="1"/>
  <c r="Z367" i="12" s="1"/>
  <c r="U367" i="12"/>
  <c r="K367" i="12"/>
  <c r="L367" i="12" s="1"/>
  <c r="M367" i="12" s="1"/>
  <c r="N367" i="12" s="1"/>
  <c r="J367" i="12"/>
  <c r="C367" i="12"/>
  <c r="D367" i="12" s="1"/>
  <c r="G367" i="12" s="1"/>
  <c r="H367" i="12" s="1"/>
  <c r="AF366" i="12"/>
  <c r="AE366" i="12"/>
  <c r="AD366" i="12"/>
  <c r="AC366" i="12"/>
  <c r="AB366" i="12"/>
  <c r="U366" i="12"/>
  <c r="V366" i="12" s="1"/>
  <c r="Y366" i="12" s="1"/>
  <c r="Z366" i="12" s="1"/>
  <c r="L366" i="12"/>
  <c r="M366" i="12" s="1"/>
  <c r="N366" i="12" s="1"/>
  <c r="K366" i="12"/>
  <c r="J366" i="12"/>
  <c r="C366" i="12"/>
  <c r="D366" i="12" s="1"/>
  <c r="G366" i="12" s="1"/>
  <c r="H366" i="12" s="1"/>
  <c r="AC365" i="12"/>
  <c r="AD365" i="12" s="1"/>
  <c r="AE365" i="12" s="1"/>
  <c r="AF365" i="12" s="1"/>
  <c r="AB365" i="12"/>
  <c r="Y365" i="12"/>
  <c r="Z365" i="12" s="1"/>
  <c r="V365" i="12"/>
  <c r="U365" i="12"/>
  <c r="AE364" i="12"/>
  <c r="AF364" i="12" s="1"/>
  <c r="AD364" i="12"/>
  <c r="AC364" i="12"/>
  <c r="AB364" i="12"/>
  <c r="U364" i="12"/>
  <c r="V364" i="12" s="1"/>
  <c r="Y364" i="12" s="1"/>
  <c r="Z364" i="12" s="1"/>
  <c r="AD363" i="12"/>
  <c r="AE363" i="12" s="1"/>
  <c r="AF363" i="12" s="1"/>
  <c r="AC363" i="12"/>
  <c r="AB363" i="12"/>
  <c r="AA363" i="12"/>
  <c r="U363" i="12"/>
  <c r="V363" i="12" s="1"/>
  <c r="Y363" i="12" s="1"/>
  <c r="Z363" i="12" s="1"/>
  <c r="AG362" i="12"/>
  <c r="AH362" i="12" s="1"/>
  <c r="AI362" i="12" s="1"/>
  <c r="AF362" i="12"/>
  <c r="AC362" i="12"/>
  <c r="AD362" i="12" s="1"/>
  <c r="AE362" i="12" s="1"/>
  <c r="AB362" i="12"/>
  <c r="V362" i="12"/>
  <c r="Y362" i="12" s="1"/>
  <c r="Z362" i="12" s="1"/>
  <c r="AA362" i="12" s="1"/>
  <c r="U362" i="12"/>
  <c r="K362" i="12"/>
  <c r="L362" i="12" s="1"/>
  <c r="M362" i="12" s="1"/>
  <c r="N362" i="12" s="1"/>
  <c r="J362" i="12"/>
  <c r="C362" i="12"/>
  <c r="D362" i="12" s="1"/>
  <c r="G362" i="12" s="1"/>
  <c r="H362" i="12" s="1"/>
  <c r="AC361" i="12"/>
  <c r="AD361" i="12" s="1"/>
  <c r="AE361" i="12" s="1"/>
  <c r="AF361" i="12" s="1"/>
  <c r="AB361" i="12"/>
  <c r="U361" i="12"/>
  <c r="V361" i="12" s="1"/>
  <c r="Y361" i="12" s="1"/>
  <c r="Z361" i="12" s="1"/>
  <c r="N361" i="12"/>
  <c r="M361" i="12"/>
  <c r="L361" i="12"/>
  <c r="K361" i="12"/>
  <c r="J361" i="12"/>
  <c r="C361" i="12"/>
  <c r="D361" i="12" s="1"/>
  <c r="G361" i="12" s="1"/>
  <c r="H361" i="12" s="1"/>
  <c r="AC360" i="12"/>
  <c r="AD360" i="12" s="1"/>
  <c r="AE360" i="12" s="1"/>
  <c r="AF360" i="12" s="1"/>
  <c r="AB360" i="12"/>
  <c r="U360" i="12"/>
  <c r="V360" i="12" s="1"/>
  <c r="Y360" i="12" s="1"/>
  <c r="Z360" i="12" s="1"/>
  <c r="Q360" i="12"/>
  <c r="P360" i="12"/>
  <c r="O360" i="12"/>
  <c r="K360" i="12"/>
  <c r="L360" i="12" s="1"/>
  <c r="M360" i="12" s="1"/>
  <c r="N360" i="12" s="1"/>
  <c r="J360" i="12"/>
  <c r="G360" i="12"/>
  <c r="H360" i="12" s="1"/>
  <c r="I360" i="12" s="1"/>
  <c r="D360" i="12"/>
  <c r="C360" i="12"/>
  <c r="AG359" i="12"/>
  <c r="AH359" i="12" s="1"/>
  <c r="AI359" i="12" s="1"/>
  <c r="AD359" i="12"/>
  <c r="AE359" i="12" s="1"/>
  <c r="AF359" i="12" s="1"/>
  <c r="AC359" i="12"/>
  <c r="AB359" i="12"/>
  <c r="U359" i="12"/>
  <c r="V359" i="12" s="1"/>
  <c r="Y359" i="12" s="1"/>
  <c r="Z359" i="12" s="1"/>
  <c r="AA359" i="12" s="1"/>
  <c r="K359" i="12"/>
  <c r="L359" i="12" s="1"/>
  <c r="M359" i="12" s="1"/>
  <c r="N359" i="12" s="1"/>
  <c r="J359" i="12"/>
  <c r="I359" i="12"/>
  <c r="C359" i="12"/>
  <c r="D359" i="12" s="1"/>
  <c r="G359" i="12" s="1"/>
  <c r="H359" i="12" s="1"/>
  <c r="AC358" i="12"/>
  <c r="AD358" i="12" s="1"/>
  <c r="AE358" i="12" s="1"/>
  <c r="AF358" i="12" s="1"/>
  <c r="AB358" i="12"/>
  <c r="Y358" i="12"/>
  <c r="Z358" i="12" s="1"/>
  <c r="V358" i="12"/>
  <c r="U358" i="12"/>
  <c r="K358" i="12"/>
  <c r="L358" i="12" s="1"/>
  <c r="M358" i="12" s="1"/>
  <c r="N358" i="12" s="1"/>
  <c r="J358" i="12"/>
  <c r="C358" i="12"/>
  <c r="D358" i="12" s="1"/>
  <c r="G358" i="12" s="1"/>
  <c r="H358" i="12" s="1"/>
  <c r="AC357" i="12"/>
  <c r="AD357" i="12" s="1"/>
  <c r="AE357" i="12" s="1"/>
  <c r="AF357" i="12" s="1"/>
  <c r="AB357" i="12"/>
  <c r="U357" i="12"/>
  <c r="V357" i="12" s="1"/>
  <c r="Y357" i="12" s="1"/>
  <c r="Z357" i="12" s="1"/>
  <c r="M357" i="12"/>
  <c r="N357" i="12" s="1"/>
  <c r="L357" i="12"/>
  <c r="K357" i="12"/>
  <c r="J357" i="12"/>
  <c r="H357" i="12"/>
  <c r="G357" i="12"/>
  <c r="D357" i="12"/>
  <c r="C357" i="12"/>
  <c r="AC356" i="12"/>
  <c r="AD356" i="12" s="1"/>
  <c r="AE356" i="12" s="1"/>
  <c r="AF356" i="12" s="1"/>
  <c r="AB356" i="12"/>
  <c r="U356" i="12"/>
  <c r="V356" i="12" s="1"/>
  <c r="Y356" i="12" s="1"/>
  <c r="Z356" i="12" s="1"/>
  <c r="K356" i="12"/>
  <c r="L356" i="12" s="1"/>
  <c r="M356" i="12" s="1"/>
  <c r="N356" i="12" s="1"/>
  <c r="J356" i="12"/>
  <c r="G356" i="12"/>
  <c r="H356" i="12" s="1"/>
  <c r="D356" i="12"/>
  <c r="C356" i="12"/>
  <c r="L355" i="12"/>
  <c r="M355" i="12" s="1"/>
  <c r="N355" i="12" s="1"/>
  <c r="K355" i="12"/>
  <c r="J355" i="12"/>
  <c r="G355" i="12"/>
  <c r="H355" i="12" s="1"/>
  <c r="D355" i="12"/>
  <c r="C355" i="12"/>
  <c r="K354" i="12"/>
  <c r="L354" i="12" s="1"/>
  <c r="M354" i="12" s="1"/>
  <c r="N354" i="12" s="1"/>
  <c r="J354" i="12"/>
  <c r="I354" i="12"/>
  <c r="C354" i="12"/>
  <c r="D354" i="12" s="1"/>
  <c r="G354" i="12" s="1"/>
  <c r="H354" i="12" s="1"/>
  <c r="K353" i="12"/>
  <c r="L353" i="12" s="1"/>
  <c r="M353" i="12" s="1"/>
  <c r="N353" i="12" s="1"/>
  <c r="J353" i="12"/>
  <c r="H353" i="12"/>
  <c r="G353" i="12"/>
  <c r="D353" i="12"/>
  <c r="C353" i="12"/>
  <c r="AD352" i="12"/>
  <c r="AE352" i="12" s="1"/>
  <c r="AF352" i="12" s="1"/>
  <c r="AC352" i="12"/>
  <c r="AB352" i="12"/>
  <c r="V352" i="12"/>
  <c r="Y352" i="12" s="1"/>
  <c r="Z352" i="12" s="1"/>
  <c r="U352" i="12"/>
  <c r="L352" i="12"/>
  <c r="M352" i="12" s="1"/>
  <c r="N352" i="12" s="1"/>
  <c r="K352" i="12"/>
  <c r="J352" i="12"/>
  <c r="G352" i="12"/>
  <c r="H352" i="12" s="1"/>
  <c r="C352" i="12"/>
  <c r="D352" i="12" s="1"/>
  <c r="AE351" i="12"/>
  <c r="AF351" i="12" s="1"/>
  <c r="AD351" i="12"/>
  <c r="AC351" i="12"/>
  <c r="AB351" i="12"/>
  <c r="AA351" i="12"/>
  <c r="Z351" i="12"/>
  <c r="AG351" i="12" s="1"/>
  <c r="U351" i="12"/>
  <c r="V351" i="12" s="1"/>
  <c r="Y351" i="12" s="1"/>
  <c r="L351" i="12"/>
  <c r="M351" i="12" s="1"/>
  <c r="N351" i="12" s="1"/>
  <c r="K351" i="12"/>
  <c r="J351" i="12"/>
  <c r="D351" i="12"/>
  <c r="G351" i="12" s="1"/>
  <c r="H351" i="12" s="1"/>
  <c r="C351" i="12"/>
  <c r="AF350" i="12"/>
  <c r="AC350" i="12"/>
  <c r="AD350" i="12" s="1"/>
  <c r="AE350" i="12" s="1"/>
  <c r="AB350" i="12"/>
  <c r="V350" i="12"/>
  <c r="Y350" i="12" s="1"/>
  <c r="Z350" i="12" s="1"/>
  <c r="U350" i="12"/>
  <c r="K350" i="12"/>
  <c r="L350" i="12" s="1"/>
  <c r="M350" i="12" s="1"/>
  <c r="N350" i="12" s="1"/>
  <c r="J350" i="12"/>
  <c r="G350" i="12"/>
  <c r="H350" i="12" s="1"/>
  <c r="D350" i="12"/>
  <c r="C350" i="12"/>
  <c r="AE349" i="12"/>
  <c r="AF349" i="12" s="1"/>
  <c r="AD349" i="12"/>
  <c r="AC349" i="12"/>
  <c r="AB349" i="12"/>
  <c r="U349" i="12"/>
  <c r="V349" i="12" s="1"/>
  <c r="Y349" i="12" s="1"/>
  <c r="Z349" i="12" s="1"/>
  <c r="N349" i="12"/>
  <c r="M349" i="12"/>
  <c r="K349" i="12"/>
  <c r="L349" i="12" s="1"/>
  <c r="J349" i="12"/>
  <c r="C349" i="12"/>
  <c r="D349" i="12" s="1"/>
  <c r="G349" i="12" s="1"/>
  <c r="H349" i="12" s="1"/>
  <c r="AG348" i="12"/>
  <c r="AH348" i="12" s="1"/>
  <c r="AD348" i="12"/>
  <c r="AE348" i="12" s="1"/>
  <c r="AF348" i="12" s="1"/>
  <c r="AC348" i="12"/>
  <c r="AB348" i="12"/>
  <c r="V348" i="12"/>
  <c r="Y348" i="12" s="1"/>
  <c r="Z348" i="12" s="1"/>
  <c r="AA348" i="12" s="1"/>
  <c r="U348" i="12"/>
  <c r="K348" i="12"/>
  <c r="L348" i="12" s="1"/>
  <c r="M348" i="12" s="1"/>
  <c r="N348" i="12" s="1"/>
  <c r="J348" i="12"/>
  <c r="I348" i="12"/>
  <c r="H348" i="12"/>
  <c r="G348" i="12"/>
  <c r="C348" i="12"/>
  <c r="D348" i="12" s="1"/>
  <c r="AD347" i="12"/>
  <c r="AE347" i="12" s="1"/>
  <c r="AF347" i="12" s="1"/>
  <c r="AC347" i="12"/>
  <c r="AB347" i="12"/>
  <c r="U347" i="12"/>
  <c r="V347" i="12" s="1"/>
  <c r="Y347" i="12" s="1"/>
  <c r="Z347" i="12" s="1"/>
  <c r="L347" i="12"/>
  <c r="M347" i="12" s="1"/>
  <c r="N347" i="12" s="1"/>
  <c r="K347" i="12"/>
  <c r="J347" i="12"/>
  <c r="I347" i="12"/>
  <c r="D347" i="12"/>
  <c r="G347" i="12" s="1"/>
  <c r="H347" i="12" s="1"/>
  <c r="C347" i="12"/>
  <c r="AC346" i="12"/>
  <c r="AD346" i="12" s="1"/>
  <c r="AE346" i="12" s="1"/>
  <c r="AF346" i="12" s="1"/>
  <c r="AB346" i="12"/>
  <c r="AA346" i="12"/>
  <c r="Z346" i="12"/>
  <c r="AG346" i="12" s="1"/>
  <c r="Y346" i="12"/>
  <c r="V346" i="12"/>
  <c r="U346" i="12"/>
  <c r="L346" i="12"/>
  <c r="M346" i="12" s="1"/>
  <c r="N346" i="12" s="1"/>
  <c r="K346" i="12"/>
  <c r="J346" i="12"/>
  <c r="D346" i="12"/>
  <c r="G346" i="12" s="1"/>
  <c r="H346" i="12" s="1"/>
  <c r="C346" i="12"/>
  <c r="AC345" i="12"/>
  <c r="AD345" i="12" s="1"/>
  <c r="AE345" i="12" s="1"/>
  <c r="AF345" i="12" s="1"/>
  <c r="AB345" i="12"/>
  <c r="U345" i="12"/>
  <c r="V345" i="12" s="1"/>
  <c r="Y345" i="12" s="1"/>
  <c r="Z345" i="12" s="1"/>
  <c r="K345" i="12"/>
  <c r="L345" i="12" s="1"/>
  <c r="M345" i="12" s="1"/>
  <c r="N345" i="12" s="1"/>
  <c r="J345" i="12"/>
  <c r="C345" i="12"/>
  <c r="D345" i="12" s="1"/>
  <c r="G345" i="12" s="1"/>
  <c r="H345" i="12" s="1"/>
  <c r="AE344" i="12"/>
  <c r="AF344" i="12" s="1"/>
  <c r="AD344" i="12"/>
  <c r="AC344" i="12"/>
  <c r="AB344" i="12"/>
  <c r="V344" i="12"/>
  <c r="Y344" i="12" s="1"/>
  <c r="Z344" i="12" s="1"/>
  <c r="U344" i="12"/>
  <c r="O344" i="12"/>
  <c r="P344" i="12" s="1"/>
  <c r="Q344" i="12" s="1"/>
  <c r="L344" i="12"/>
  <c r="M344" i="12" s="1"/>
  <c r="N344" i="12" s="1"/>
  <c r="K344" i="12"/>
  <c r="J344" i="12"/>
  <c r="C344" i="12"/>
  <c r="D344" i="12" s="1"/>
  <c r="G344" i="12" s="1"/>
  <c r="H344" i="12" s="1"/>
  <c r="I344" i="12" s="1"/>
  <c r="AE343" i="12"/>
  <c r="AF343" i="12" s="1"/>
  <c r="AD343" i="12"/>
  <c r="AC343" i="12"/>
  <c r="AB343" i="12"/>
  <c r="Z343" i="12"/>
  <c r="U343" i="12"/>
  <c r="V343" i="12" s="1"/>
  <c r="Y343" i="12" s="1"/>
  <c r="M343" i="12"/>
  <c r="N343" i="12" s="1"/>
  <c r="L343" i="12"/>
  <c r="K343" i="12"/>
  <c r="J343" i="12"/>
  <c r="C343" i="12"/>
  <c r="D343" i="12" s="1"/>
  <c r="G343" i="12" s="1"/>
  <c r="H343" i="12" s="1"/>
  <c r="AC342" i="12"/>
  <c r="AD342" i="12" s="1"/>
  <c r="AE342" i="12" s="1"/>
  <c r="AF342" i="12" s="1"/>
  <c r="AB342" i="12"/>
  <c r="V342" i="12"/>
  <c r="Y342" i="12" s="1"/>
  <c r="Z342" i="12" s="1"/>
  <c r="U342" i="12"/>
  <c r="M342" i="12"/>
  <c r="N342" i="12" s="1"/>
  <c r="L342" i="12"/>
  <c r="K342" i="12"/>
  <c r="J342" i="12"/>
  <c r="C342" i="12"/>
  <c r="D342" i="12" s="1"/>
  <c r="G342" i="12" s="1"/>
  <c r="H342" i="12" s="1"/>
  <c r="AD341" i="12"/>
  <c r="AE341" i="12" s="1"/>
  <c r="AF341" i="12" s="1"/>
  <c r="AC341" i="12"/>
  <c r="AB341" i="12"/>
  <c r="V341" i="12"/>
  <c r="Y341" i="12" s="1"/>
  <c r="Z341" i="12" s="1"/>
  <c r="U341" i="12"/>
  <c r="M341" i="12"/>
  <c r="N341" i="12" s="1"/>
  <c r="K341" i="12"/>
  <c r="L341" i="12" s="1"/>
  <c r="J341" i="12"/>
  <c r="C341" i="12"/>
  <c r="D341" i="12" s="1"/>
  <c r="G341" i="12" s="1"/>
  <c r="H341" i="12" s="1"/>
  <c r="AC340" i="12"/>
  <c r="AD340" i="12" s="1"/>
  <c r="AE340" i="12" s="1"/>
  <c r="AF340" i="12" s="1"/>
  <c r="AB340" i="12"/>
  <c r="V340" i="12"/>
  <c r="Y340" i="12" s="1"/>
  <c r="Z340" i="12" s="1"/>
  <c r="U340" i="12"/>
  <c r="K340" i="12"/>
  <c r="L340" i="12" s="1"/>
  <c r="M340" i="12" s="1"/>
  <c r="N340" i="12" s="1"/>
  <c r="J340" i="12"/>
  <c r="I340" i="12"/>
  <c r="C340" i="12"/>
  <c r="D340" i="12" s="1"/>
  <c r="G340" i="12" s="1"/>
  <c r="H340" i="12" s="1"/>
  <c r="AE339" i="12"/>
  <c r="AF339" i="12" s="1"/>
  <c r="AD339" i="12"/>
  <c r="AC339" i="12"/>
  <c r="AB339" i="12"/>
  <c r="V339" i="12"/>
  <c r="Y339" i="12" s="1"/>
  <c r="Z339" i="12" s="1"/>
  <c r="U339" i="12"/>
  <c r="K339" i="12"/>
  <c r="L339" i="12" s="1"/>
  <c r="M339" i="12" s="1"/>
  <c r="N339" i="12" s="1"/>
  <c r="J339" i="12"/>
  <c r="I339" i="12"/>
  <c r="C339" i="12"/>
  <c r="D339" i="12" s="1"/>
  <c r="G339" i="12" s="1"/>
  <c r="H339" i="12" s="1"/>
  <c r="AD338" i="12"/>
  <c r="AE338" i="12" s="1"/>
  <c r="AF338" i="12" s="1"/>
  <c r="AC338" i="12"/>
  <c r="AB338" i="12"/>
  <c r="Y338" i="12"/>
  <c r="Z338" i="12" s="1"/>
  <c r="V338" i="12"/>
  <c r="U338" i="12"/>
  <c r="AC337" i="12"/>
  <c r="AD337" i="12" s="1"/>
  <c r="AE337" i="12" s="1"/>
  <c r="AF337" i="12" s="1"/>
  <c r="AB337" i="12"/>
  <c r="V337" i="12"/>
  <c r="Y337" i="12" s="1"/>
  <c r="Z337" i="12" s="1"/>
  <c r="AG337" i="12" s="1"/>
  <c r="U337" i="12"/>
  <c r="AE336" i="12"/>
  <c r="AF336" i="12" s="1"/>
  <c r="AD336" i="12"/>
  <c r="AC336" i="12"/>
  <c r="AB336" i="12"/>
  <c r="U336" i="12"/>
  <c r="V336" i="12" s="1"/>
  <c r="Y336" i="12" s="1"/>
  <c r="Z336" i="12" s="1"/>
  <c r="AC335" i="12"/>
  <c r="AD335" i="12" s="1"/>
  <c r="AE335" i="12" s="1"/>
  <c r="AF335" i="12" s="1"/>
  <c r="AB335" i="12"/>
  <c r="AA335" i="12"/>
  <c r="Z335" i="12"/>
  <c r="U335" i="12"/>
  <c r="V335" i="12" s="1"/>
  <c r="Y335" i="12" s="1"/>
  <c r="AD334" i="12"/>
  <c r="AE334" i="12" s="1"/>
  <c r="AF334" i="12" s="1"/>
  <c r="AC334" i="12"/>
  <c r="AB334" i="12"/>
  <c r="V334" i="12"/>
  <c r="Y334" i="12" s="1"/>
  <c r="Z334" i="12" s="1"/>
  <c r="U334" i="12"/>
  <c r="L334" i="12"/>
  <c r="M334" i="12" s="1"/>
  <c r="N334" i="12" s="1"/>
  <c r="K334" i="12"/>
  <c r="J334" i="12"/>
  <c r="H334" i="12"/>
  <c r="G334" i="12"/>
  <c r="C334" i="12"/>
  <c r="D334" i="12" s="1"/>
  <c r="AD333" i="12"/>
  <c r="AE333" i="12" s="1"/>
  <c r="AF333" i="12" s="1"/>
  <c r="AC333" i="12"/>
  <c r="AB333" i="12"/>
  <c r="V333" i="12"/>
  <c r="Y333" i="12" s="1"/>
  <c r="Z333" i="12" s="1"/>
  <c r="U333" i="12"/>
  <c r="L333" i="12"/>
  <c r="M333" i="12" s="1"/>
  <c r="N333" i="12" s="1"/>
  <c r="K333" i="12"/>
  <c r="J333" i="12"/>
  <c r="I333" i="12"/>
  <c r="G333" i="12"/>
  <c r="H333" i="12" s="1"/>
  <c r="O333" i="12" s="1"/>
  <c r="D333" i="12"/>
  <c r="C333" i="12"/>
  <c r="AC332" i="12"/>
  <c r="AD332" i="12" s="1"/>
  <c r="AE332" i="12" s="1"/>
  <c r="AF332" i="12" s="1"/>
  <c r="AB332" i="12"/>
  <c r="Y332" i="12"/>
  <c r="Z332" i="12" s="1"/>
  <c r="V332" i="12"/>
  <c r="U332" i="12"/>
  <c r="L332" i="12"/>
  <c r="M332" i="12" s="1"/>
  <c r="N332" i="12" s="1"/>
  <c r="K332" i="12"/>
  <c r="J332" i="12"/>
  <c r="I332" i="12"/>
  <c r="H332" i="12"/>
  <c r="O332" i="12" s="1"/>
  <c r="P332" i="12" s="1"/>
  <c r="Q332" i="12" s="1"/>
  <c r="G332" i="12"/>
  <c r="D332" i="12"/>
  <c r="C332" i="12"/>
  <c r="AC331" i="12"/>
  <c r="AD331" i="12" s="1"/>
  <c r="AE331" i="12" s="1"/>
  <c r="AF331" i="12" s="1"/>
  <c r="AB331" i="12"/>
  <c r="U331" i="12"/>
  <c r="V331" i="12" s="1"/>
  <c r="Y331" i="12" s="1"/>
  <c r="Z331" i="12" s="1"/>
  <c r="K331" i="12"/>
  <c r="L331" i="12" s="1"/>
  <c r="M331" i="12" s="1"/>
  <c r="N331" i="12" s="1"/>
  <c r="O331" i="12" s="1"/>
  <c r="P331" i="12" s="1"/>
  <c r="Q331" i="12" s="1"/>
  <c r="J331" i="12"/>
  <c r="D331" i="12"/>
  <c r="G331" i="12" s="1"/>
  <c r="H331" i="12" s="1"/>
  <c r="I331" i="12" s="1"/>
  <c r="C331" i="12"/>
  <c r="AE330" i="12"/>
  <c r="AF330" i="12" s="1"/>
  <c r="AD330" i="12"/>
  <c r="AC330" i="12"/>
  <c r="AB330" i="12"/>
  <c r="V330" i="12"/>
  <c r="Y330" i="12" s="1"/>
  <c r="Z330" i="12" s="1"/>
  <c r="U330" i="12"/>
  <c r="M330" i="12"/>
  <c r="N330" i="12" s="1"/>
  <c r="L330" i="12"/>
  <c r="K330" i="12"/>
  <c r="J330" i="12"/>
  <c r="G330" i="12"/>
  <c r="H330" i="12" s="1"/>
  <c r="C330" i="12"/>
  <c r="D330" i="12" s="1"/>
  <c r="AD329" i="12"/>
  <c r="AE329" i="12" s="1"/>
  <c r="AF329" i="12" s="1"/>
  <c r="AC329" i="12"/>
  <c r="AB329" i="12"/>
  <c r="AA329" i="12"/>
  <c r="V329" i="12"/>
  <c r="Y329" i="12" s="1"/>
  <c r="Z329" i="12" s="1"/>
  <c r="U329" i="12"/>
  <c r="M329" i="12"/>
  <c r="N329" i="12" s="1"/>
  <c r="L329" i="12"/>
  <c r="K329" i="12"/>
  <c r="J329" i="12"/>
  <c r="C329" i="12"/>
  <c r="D329" i="12" s="1"/>
  <c r="G329" i="12" s="1"/>
  <c r="H329" i="12" s="1"/>
  <c r="K328" i="12"/>
  <c r="L328" i="12" s="1"/>
  <c r="M328" i="12" s="1"/>
  <c r="N328" i="12" s="1"/>
  <c r="J328" i="12"/>
  <c r="I328" i="12"/>
  <c r="H328" i="12"/>
  <c r="G328" i="12"/>
  <c r="D328" i="12"/>
  <c r="C328" i="12"/>
  <c r="N327" i="12"/>
  <c r="M327" i="12"/>
  <c r="L327" i="12"/>
  <c r="K327" i="12"/>
  <c r="J327" i="12"/>
  <c r="G327" i="12"/>
  <c r="H327" i="12" s="1"/>
  <c r="D327" i="12"/>
  <c r="C327" i="12"/>
  <c r="L326" i="12"/>
  <c r="M326" i="12" s="1"/>
  <c r="N326" i="12" s="1"/>
  <c r="K326" i="12"/>
  <c r="J326" i="12"/>
  <c r="C326" i="12"/>
  <c r="D326" i="12" s="1"/>
  <c r="G326" i="12" s="1"/>
  <c r="H326" i="12" s="1"/>
  <c r="AF325" i="12"/>
  <c r="AE325" i="12"/>
  <c r="AC325" i="12"/>
  <c r="AD325" i="12" s="1"/>
  <c r="AB325" i="12"/>
  <c r="U325" i="12"/>
  <c r="V325" i="12" s="1"/>
  <c r="Y325" i="12" s="1"/>
  <c r="Z325" i="12" s="1"/>
  <c r="K325" i="12"/>
  <c r="L325" i="12" s="1"/>
  <c r="M325" i="12" s="1"/>
  <c r="N325" i="12" s="1"/>
  <c r="J325" i="12"/>
  <c r="G325" i="12"/>
  <c r="H325" i="12" s="1"/>
  <c r="D325" i="12"/>
  <c r="C325" i="12"/>
  <c r="AE324" i="12"/>
  <c r="AF324" i="12" s="1"/>
  <c r="AG324" i="12" s="1"/>
  <c r="AH324" i="12" s="1"/>
  <c r="AI324" i="12" s="1"/>
  <c r="AD324" i="12"/>
  <c r="AC324" i="12"/>
  <c r="AB324" i="12"/>
  <c r="U324" i="12"/>
  <c r="V324" i="12" s="1"/>
  <c r="Y324" i="12" s="1"/>
  <c r="Z324" i="12" s="1"/>
  <c r="AA324" i="12" s="1"/>
  <c r="L324" i="12"/>
  <c r="M324" i="12" s="1"/>
  <c r="N324" i="12" s="1"/>
  <c r="O324" i="12" s="1"/>
  <c r="P324" i="12" s="1"/>
  <c r="K324" i="12"/>
  <c r="J324" i="12"/>
  <c r="H324" i="12"/>
  <c r="I324" i="12" s="1"/>
  <c r="G324" i="12"/>
  <c r="D324" i="12"/>
  <c r="C324" i="12"/>
  <c r="AE323" i="12"/>
  <c r="AF323" i="12" s="1"/>
  <c r="AD323" i="12"/>
  <c r="AC323" i="12"/>
  <c r="AB323" i="12"/>
  <c r="U323" i="12"/>
  <c r="V323" i="12" s="1"/>
  <c r="Y323" i="12" s="1"/>
  <c r="Z323" i="12" s="1"/>
  <c r="K323" i="12"/>
  <c r="L323" i="12" s="1"/>
  <c r="M323" i="12" s="1"/>
  <c r="N323" i="12" s="1"/>
  <c r="J323" i="12"/>
  <c r="D323" i="12"/>
  <c r="G323" i="12" s="1"/>
  <c r="H323" i="12" s="1"/>
  <c r="C323" i="12"/>
  <c r="AF322" i="12"/>
  <c r="AE322" i="12"/>
  <c r="AD322" i="12"/>
  <c r="AC322" i="12"/>
  <c r="AB322" i="12"/>
  <c r="U322" i="12"/>
  <c r="V322" i="12" s="1"/>
  <c r="Y322" i="12" s="1"/>
  <c r="Z322" i="12" s="1"/>
  <c r="L322" i="12"/>
  <c r="M322" i="12" s="1"/>
  <c r="N322" i="12" s="1"/>
  <c r="K322" i="12"/>
  <c r="J322" i="12"/>
  <c r="D322" i="12"/>
  <c r="G322" i="12" s="1"/>
  <c r="H322" i="12" s="1"/>
  <c r="C322" i="12"/>
  <c r="AF321" i="12"/>
  <c r="AE321" i="12"/>
  <c r="AC321" i="12"/>
  <c r="AD321" i="12" s="1"/>
  <c r="AB321" i="12"/>
  <c r="U321" i="12"/>
  <c r="V321" i="12" s="1"/>
  <c r="Y321" i="12" s="1"/>
  <c r="Z321" i="12" s="1"/>
  <c r="K321" i="12"/>
  <c r="L321" i="12" s="1"/>
  <c r="M321" i="12" s="1"/>
  <c r="N321" i="12" s="1"/>
  <c r="J321" i="12"/>
  <c r="D321" i="12"/>
  <c r="G321" i="12" s="1"/>
  <c r="H321" i="12" s="1"/>
  <c r="C321" i="12"/>
  <c r="AD320" i="12"/>
  <c r="AE320" i="12" s="1"/>
  <c r="AF320" i="12" s="1"/>
  <c r="AC320" i="12"/>
  <c r="AB320" i="12"/>
  <c r="AA320" i="12"/>
  <c r="U320" i="12"/>
  <c r="V320" i="12" s="1"/>
  <c r="Y320" i="12" s="1"/>
  <c r="Z320" i="12" s="1"/>
  <c r="M320" i="12"/>
  <c r="N320" i="12" s="1"/>
  <c r="L320" i="12"/>
  <c r="K320" i="12"/>
  <c r="J320" i="12"/>
  <c r="D320" i="12"/>
  <c r="G320" i="12" s="1"/>
  <c r="H320" i="12" s="1"/>
  <c r="C320" i="12"/>
  <c r="AC319" i="12"/>
  <c r="AD319" i="12" s="1"/>
  <c r="AE319" i="12" s="1"/>
  <c r="AF319" i="12" s="1"/>
  <c r="AB319" i="12"/>
  <c r="AA319" i="12"/>
  <c r="U319" i="12"/>
  <c r="V319" i="12" s="1"/>
  <c r="Y319" i="12" s="1"/>
  <c r="Z319" i="12" s="1"/>
  <c r="L319" i="12"/>
  <c r="M319" i="12" s="1"/>
  <c r="N319" i="12" s="1"/>
  <c r="K319" i="12"/>
  <c r="J319" i="12"/>
  <c r="G319" i="12"/>
  <c r="H319" i="12" s="1"/>
  <c r="D319" i="12"/>
  <c r="C319" i="12"/>
  <c r="AC318" i="12"/>
  <c r="AD318" i="12" s="1"/>
  <c r="AE318" i="12" s="1"/>
  <c r="AF318" i="12" s="1"/>
  <c r="AB318" i="12"/>
  <c r="AA318" i="12"/>
  <c r="V318" i="12"/>
  <c r="Y318" i="12" s="1"/>
  <c r="Z318" i="12" s="1"/>
  <c r="U318" i="12"/>
  <c r="M318" i="12"/>
  <c r="N318" i="12" s="1"/>
  <c r="L318" i="12"/>
  <c r="K318" i="12"/>
  <c r="J318" i="12"/>
  <c r="C318" i="12"/>
  <c r="D318" i="12" s="1"/>
  <c r="G318" i="12" s="1"/>
  <c r="H318" i="12" s="1"/>
  <c r="AC317" i="12"/>
  <c r="AD317" i="12" s="1"/>
  <c r="AE317" i="12" s="1"/>
  <c r="AF317" i="12" s="1"/>
  <c r="AB317" i="12"/>
  <c r="Z317" i="12"/>
  <c r="AG317" i="12" s="1"/>
  <c r="U317" i="12"/>
  <c r="V317" i="12" s="1"/>
  <c r="Y317" i="12" s="1"/>
  <c r="L317" i="12"/>
  <c r="M317" i="12" s="1"/>
  <c r="N317" i="12" s="1"/>
  <c r="K317" i="12"/>
  <c r="J317" i="12"/>
  <c r="D317" i="12"/>
  <c r="G317" i="12" s="1"/>
  <c r="H317" i="12" s="1"/>
  <c r="C317" i="12"/>
  <c r="AD316" i="12"/>
  <c r="AE316" i="12" s="1"/>
  <c r="AF316" i="12" s="1"/>
  <c r="AC316" i="12"/>
  <c r="AB316" i="12"/>
  <c r="AA316" i="12"/>
  <c r="Z316" i="12"/>
  <c r="AG316" i="12" s="1"/>
  <c r="Y316" i="12"/>
  <c r="U316" i="12"/>
  <c r="V316" i="12" s="1"/>
  <c r="L316" i="12"/>
  <c r="M316" i="12" s="1"/>
  <c r="N316" i="12" s="1"/>
  <c r="K316" i="12"/>
  <c r="J316" i="12"/>
  <c r="D316" i="12"/>
  <c r="G316" i="12" s="1"/>
  <c r="H316" i="12" s="1"/>
  <c r="C316" i="12"/>
  <c r="AD315" i="12"/>
  <c r="AE315" i="12" s="1"/>
  <c r="AF315" i="12" s="1"/>
  <c r="AC315" i="12"/>
  <c r="AB315" i="12"/>
  <c r="Y315" i="12"/>
  <c r="Z315" i="12" s="1"/>
  <c r="AG315" i="12" s="1"/>
  <c r="V315" i="12"/>
  <c r="U315" i="12"/>
  <c r="K315" i="12"/>
  <c r="L315" i="12" s="1"/>
  <c r="M315" i="12" s="1"/>
  <c r="N315" i="12" s="1"/>
  <c r="J315" i="12"/>
  <c r="G315" i="12"/>
  <c r="H315" i="12" s="1"/>
  <c r="D315" i="12"/>
  <c r="C315" i="12"/>
  <c r="AD314" i="12"/>
  <c r="AE314" i="12" s="1"/>
  <c r="AF314" i="12" s="1"/>
  <c r="AC314" i="12"/>
  <c r="AB314" i="12"/>
  <c r="AA314" i="12"/>
  <c r="Z314" i="12"/>
  <c r="AG314" i="12" s="1"/>
  <c r="Y314" i="12"/>
  <c r="V314" i="12"/>
  <c r="U314" i="12"/>
  <c r="M314" i="12"/>
  <c r="N314" i="12" s="1"/>
  <c r="L314" i="12"/>
  <c r="K314" i="12"/>
  <c r="J314" i="12"/>
  <c r="C314" i="12"/>
  <c r="D314" i="12" s="1"/>
  <c r="G314" i="12" s="1"/>
  <c r="H314" i="12" s="1"/>
  <c r="I314" i="12" s="1"/>
  <c r="AC313" i="12"/>
  <c r="AD313" i="12" s="1"/>
  <c r="AE313" i="12" s="1"/>
  <c r="AF313" i="12" s="1"/>
  <c r="AB313" i="12"/>
  <c r="V313" i="12"/>
  <c r="Y313" i="12" s="1"/>
  <c r="Z313" i="12" s="1"/>
  <c r="U313" i="12"/>
  <c r="N313" i="12"/>
  <c r="K313" i="12"/>
  <c r="L313" i="12" s="1"/>
  <c r="M313" i="12" s="1"/>
  <c r="J313" i="12"/>
  <c r="D313" i="12"/>
  <c r="G313" i="12" s="1"/>
  <c r="H313" i="12" s="1"/>
  <c r="C313" i="12"/>
  <c r="AF312" i="12"/>
  <c r="AC312" i="12"/>
  <c r="AD312" i="12" s="1"/>
  <c r="AE312" i="12" s="1"/>
  <c r="AB312" i="12"/>
  <c r="U312" i="12"/>
  <c r="V312" i="12" s="1"/>
  <c r="Y312" i="12" s="1"/>
  <c r="Z312" i="12" s="1"/>
  <c r="K312" i="12"/>
  <c r="L312" i="12" s="1"/>
  <c r="M312" i="12" s="1"/>
  <c r="N312" i="12" s="1"/>
  <c r="J312" i="12"/>
  <c r="C312" i="12"/>
  <c r="D312" i="12" s="1"/>
  <c r="G312" i="12" s="1"/>
  <c r="H312" i="12" s="1"/>
  <c r="AF311" i="12"/>
  <c r="AE311" i="12"/>
  <c r="AD311" i="12"/>
  <c r="AC311" i="12"/>
  <c r="AB311" i="12"/>
  <c r="U311" i="12"/>
  <c r="V311" i="12" s="1"/>
  <c r="Y311" i="12" s="1"/>
  <c r="Z311" i="12" s="1"/>
  <c r="K311" i="12"/>
  <c r="L311" i="12" s="1"/>
  <c r="M311" i="12" s="1"/>
  <c r="N311" i="12" s="1"/>
  <c r="J311" i="12"/>
  <c r="C311" i="12"/>
  <c r="D311" i="12" s="1"/>
  <c r="G311" i="12" s="1"/>
  <c r="H311" i="12" s="1"/>
  <c r="AD310" i="12"/>
  <c r="AE310" i="12" s="1"/>
  <c r="AF310" i="12" s="1"/>
  <c r="AC310" i="12"/>
  <c r="AB310" i="12"/>
  <c r="Y310" i="12"/>
  <c r="Z310" i="12" s="1"/>
  <c r="V310" i="12"/>
  <c r="U310" i="12"/>
  <c r="AE309" i="12"/>
  <c r="AF309" i="12" s="1"/>
  <c r="AD309" i="12"/>
  <c r="AC309" i="12"/>
  <c r="AB309" i="12"/>
  <c r="V309" i="12"/>
  <c r="Y309" i="12" s="1"/>
  <c r="Z309" i="12" s="1"/>
  <c r="U309" i="12"/>
  <c r="AD308" i="12"/>
  <c r="AE308" i="12" s="1"/>
  <c r="AF308" i="12" s="1"/>
  <c r="AC308" i="12"/>
  <c r="AB308" i="12"/>
  <c r="AA308" i="12"/>
  <c r="V308" i="12"/>
  <c r="Y308" i="12" s="1"/>
  <c r="Z308" i="12" s="1"/>
  <c r="AG308" i="12" s="1"/>
  <c r="U308" i="12"/>
  <c r="AC307" i="12"/>
  <c r="AD307" i="12" s="1"/>
  <c r="AE307" i="12" s="1"/>
  <c r="AF307" i="12" s="1"/>
  <c r="AB307" i="12"/>
  <c r="Z307" i="12"/>
  <c r="Y307" i="12"/>
  <c r="V307" i="12"/>
  <c r="U307" i="12"/>
  <c r="AE306" i="12"/>
  <c r="AF306" i="12" s="1"/>
  <c r="AD306" i="12"/>
  <c r="AC306" i="12"/>
  <c r="AB306" i="12"/>
  <c r="V306" i="12"/>
  <c r="Y306" i="12" s="1"/>
  <c r="Z306" i="12" s="1"/>
  <c r="U306" i="12"/>
  <c r="K306" i="12"/>
  <c r="L306" i="12" s="1"/>
  <c r="M306" i="12" s="1"/>
  <c r="N306" i="12" s="1"/>
  <c r="J306" i="12"/>
  <c r="I306" i="12"/>
  <c r="H306" i="12"/>
  <c r="C306" i="12"/>
  <c r="D306" i="12" s="1"/>
  <c r="G306" i="12" s="1"/>
  <c r="AE305" i="12"/>
  <c r="AF305" i="12" s="1"/>
  <c r="AD305" i="12"/>
  <c r="AC305" i="12"/>
  <c r="AB305" i="12"/>
  <c r="V305" i="12"/>
  <c r="Y305" i="12" s="1"/>
  <c r="Z305" i="12" s="1"/>
  <c r="U305" i="12"/>
  <c r="M305" i="12"/>
  <c r="N305" i="12" s="1"/>
  <c r="L305" i="12"/>
  <c r="K305" i="12"/>
  <c r="J305" i="12"/>
  <c r="C305" i="12"/>
  <c r="D305" i="12" s="1"/>
  <c r="G305" i="12" s="1"/>
  <c r="H305" i="12" s="1"/>
  <c r="AD304" i="12"/>
  <c r="AE304" i="12" s="1"/>
  <c r="AF304" i="12" s="1"/>
  <c r="AC304" i="12"/>
  <c r="AB304" i="12"/>
  <c r="AA304" i="12"/>
  <c r="Z304" i="12"/>
  <c r="Y304" i="12"/>
  <c r="V304" i="12"/>
  <c r="U304" i="12"/>
  <c r="N304" i="12"/>
  <c r="O304" i="12" s="1"/>
  <c r="P304" i="12" s="1"/>
  <c r="Q304" i="12" s="1"/>
  <c r="M304" i="12"/>
  <c r="L304" i="12"/>
  <c r="K304" i="12"/>
  <c r="J304" i="12"/>
  <c r="C304" i="12"/>
  <c r="D304" i="12" s="1"/>
  <c r="G304" i="12" s="1"/>
  <c r="H304" i="12" s="1"/>
  <c r="I304" i="12" s="1"/>
  <c r="AC303" i="12"/>
  <c r="AD303" i="12" s="1"/>
  <c r="AE303" i="12" s="1"/>
  <c r="AF303" i="12" s="1"/>
  <c r="AB303" i="12"/>
  <c r="V303" i="12"/>
  <c r="Y303" i="12" s="1"/>
  <c r="Z303" i="12" s="1"/>
  <c r="U303" i="12"/>
  <c r="N303" i="12"/>
  <c r="K303" i="12"/>
  <c r="L303" i="12" s="1"/>
  <c r="M303" i="12" s="1"/>
  <c r="J303" i="12"/>
  <c r="G303" i="12"/>
  <c r="H303" i="12" s="1"/>
  <c r="D303" i="12"/>
  <c r="C303" i="12"/>
  <c r="AF302" i="12"/>
  <c r="AC302" i="12"/>
  <c r="AD302" i="12" s="1"/>
  <c r="AE302" i="12" s="1"/>
  <c r="AB302" i="12"/>
  <c r="U302" i="12"/>
  <c r="V302" i="12" s="1"/>
  <c r="Y302" i="12" s="1"/>
  <c r="Z302" i="12" s="1"/>
  <c r="K302" i="12"/>
  <c r="L302" i="12" s="1"/>
  <c r="M302" i="12" s="1"/>
  <c r="N302" i="12" s="1"/>
  <c r="J302" i="12"/>
  <c r="C302" i="12"/>
  <c r="D302" i="12" s="1"/>
  <c r="G302" i="12" s="1"/>
  <c r="H302" i="12" s="1"/>
  <c r="N301" i="12"/>
  <c r="M301" i="12"/>
  <c r="L301" i="12"/>
  <c r="K301" i="12"/>
  <c r="J301" i="12"/>
  <c r="C301" i="12"/>
  <c r="D301" i="12" s="1"/>
  <c r="G301" i="12" s="1"/>
  <c r="H301" i="12" s="1"/>
  <c r="L300" i="12"/>
  <c r="M300" i="12" s="1"/>
  <c r="N300" i="12" s="1"/>
  <c r="K300" i="12"/>
  <c r="J300" i="12"/>
  <c r="G300" i="12"/>
  <c r="H300" i="12" s="1"/>
  <c r="C300" i="12"/>
  <c r="D300" i="12" s="1"/>
  <c r="L299" i="12"/>
  <c r="M299" i="12" s="1"/>
  <c r="N299" i="12" s="1"/>
  <c r="K299" i="12"/>
  <c r="J299" i="12"/>
  <c r="G299" i="12"/>
  <c r="H299" i="12" s="1"/>
  <c r="D299" i="12"/>
  <c r="C299" i="12"/>
  <c r="AF298" i="12"/>
  <c r="AE298" i="12"/>
  <c r="AD298" i="12"/>
  <c r="AC298" i="12"/>
  <c r="AB298" i="12"/>
  <c r="U298" i="12"/>
  <c r="V298" i="12" s="1"/>
  <c r="Y298" i="12" s="1"/>
  <c r="Z298" i="12" s="1"/>
  <c r="L298" i="12"/>
  <c r="M298" i="12" s="1"/>
  <c r="N298" i="12" s="1"/>
  <c r="K298" i="12"/>
  <c r="J298" i="12"/>
  <c r="I298" i="12"/>
  <c r="D298" i="12"/>
  <c r="G298" i="12" s="1"/>
  <c r="H298" i="12" s="1"/>
  <c r="C298" i="12"/>
  <c r="AG297" i="12"/>
  <c r="AH297" i="12" s="1"/>
  <c r="AI297" i="12" s="1"/>
  <c r="AF297" i="12"/>
  <c r="AC297" i="12"/>
  <c r="AD297" i="12" s="1"/>
  <c r="AE297" i="12" s="1"/>
  <c r="AB297" i="12"/>
  <c r="V297" i="12"/>
  <c r="Y297" i="12" s="1"/>
  <c r="Z297" i="12" s="1"/>
  <c r="AA297" i="12" s="1"/>
  <c r="U297" i="12"/>
  <c r="K297" i="12"/>
  <c r="L297" i="12" s="1"/>
  <c r="M297" i="12" s="1"/>
  <c r="N297" i="12" s="1"/>
  <c r="J297" i="12"/>
  <c r="H297" i="12"/>
  <c r="D297" i="12"/>
  <c r="G297" i="12" s="1"/>
  <c r="C297" i="12"/>
  <c r="AC296" i="12"/>
  <c r="AD296" i="12" s="1"/>
  <c r="AE296" i="12" s="1"/>
  <c r="AF296" i="12" s="1"/>
  <c r="AB296" i="12"/>
  <c r="AA296" i="12"/>
  <c r="Z296" i="12"/>
  <c r="AG296" i="12" s="1"/>
  <c r="U296" i="12"/>
  <c r="V296" i="12" s="1"/>
  <c r="Y296" i="12" s="1"/>
  <c r="M296" i="12"/>
  <c r="N296" i="12" s="1"/>
  <c r="L296" i="12"/>
  <c r="K296" i="12"/>
  <c r="J296" i="12"/>
  <c r="D296" i="12"/>
  <c r="G296" i="12" s="1"/>
  <c r="H296" i="12" s="1"/>
  <c r="C296" i="12"/>
  <c r="AD295" i="12"/>
  <c r="AE295" i="12" s="1"/>
  <c r="AF295" i="12" s="1"/>
  <c r="AG295" i="12" s="1"/>
  <c r="AH295" i="12" s="1"/>
  <c r="AC295" i="12"/>
  <c r="AB295" i="12"/>
  <c r="U295" i="12"/>
  <c r="V295" i="12" s="1"/>
  <c r="Y295" i="12" s="1"/>
  <c r="Z295" i="12" s="1"/>
  <c r="AA295" i="12" s="1"/>
  <c r="L295" i="12"/>
  <c r="M295" i="12" s="1"/>
  <c r="N295" i="12" s="1"/>
  <c r="O295" i="12" s="1"/>
  <c r="P295" i="12" s="1"/>
  <c r="K295" i="12"/>
  <c r="J295" i="12"/>
  <c r="H295" i="12"/>
  <c r="I295" i="12" s="1"/>
  <c r="G295" i="12"/>
  <c r="D295" i="12"/>
  <c r="C295" i="12"/>
  <c r="AG294" i="12"/>
  <c r="AD294" i="12"/>
  <c r="AE294" i="12" s="1"/>
  <c r="AF294" i="12" s="1"/>
  <c r="AC294" i="12"/>
  <c r="AB294" i="12"/>
  <c r="Y294" i="12"/>
  <c r="Z294" i="12" s="1"/>
  <c r="AA294" i="12" s="1"/>
  <c r="V294" i="12"/>
  <c r="U294" i="12"/>
  <c r="K294" i="12"/>
  <c r="L294" i="12" s="1"/>
  <c r="M294" i="12" s="1"/>
  <c r="N294" i="12" s="1"/>
  <c r="J294" i="12"/>
  <c r="I294" i="12"/>
  <c r="D294" i="12"/>
  <c r="G294" i="12" s="1"/>
  <c r="H294" i="12" s="1"/>
  <c r="C294" i="12"/>
  <c r="AF293" i="12"/>
  <c r="AC293" i="12"/>
  <c r="AD293" i="12" s="1"/>
  <c r="AE293" i="12" s="1"/>
  <c r="AB293" i="12"/>
  <c r="V293" i="12"/>
  <c r="Y293" i="12" s="1"/>
  <c r="Z293" i="12" s="1"/>
  <c r="AG293" i="12" s="1"/>
  <c r="U293" i="12"/>
  <c r="M293" i="12"/>
  <c r="N293" i="12" s="1"/>
  <c r="L293" i="12"/>
  <c r="K293" i="12"/>
  <c r="J293" i="12"/>
  <c r="C293" i="12"/>
  <c r="D293" i="12" s="1"/>
  <c r="G293" i="12" s="1"/>
  <c r="H293" i="12" s="1"/>
  <c r="AE292" i="12"/>
  <c r="AF292" i="12" s="1"/>
  <c r="AC292" i="12"/>
  <c r="AD292" i="12" s="1"/>
  <c r="AB292" i="12"/>
  <c r="U292" i="12"/>
  <c r="V292" i="12" s="1"/>
  <c r="Y292" i="12" s="1"/>
  <c r="Z292" i="12" s="1"/>
  <c r="N292" i="12"/>
  <c r="M292" i="12"/>
  <c r="L292" i="12"/>
  <c r="K292" i="12"/>
  <c r="J292" i="12"/>
  <c r="D292" i="12"/>
  <c r="G292" i="12" s="1"/>
  <c r="H292" i="12" s="1"/>
  <c r="C292" i="12"/>
  <c r="AD291" i="12"/>
  <c r="AE291" i="12" s="1"/>
  <c r="AF291" i="12" s="1"/>
  <c r="AC291" i="12"/>
  <c r="AB291" i="12"/>
  <c r="U291" i="12"/>
  <c r="V291" i="12" s="1"/>
  <c r="Y291" i="12" s="1"/>
  <c r="Z291" i="12" s="1"/>
  <c r="L291" i="12"/>
  <c r="M291" i="12" s="1"/>
  <c r="N291" i="12" s="1"/>
  <c r="K291" i="12"/>
  <c r="J291" i="12"/>
  <c r="H291" i="12"/>
  <c r="O291" i="12" s="1"/>
  <c r="G291" i="12"/>
  <c r="D291" i="12"/>
  <c r="C291" i="12"/>
  <c r="AF290" i="12"/>
  <c r="AE290" i="12"/>
  <c r="AD290" i="12"/>
  <c r="AC290" i="12"/>
  <c r="AB290" i="12"/>
  <c r="U290" i="12"/>
  <c r="V290" i="12" s="1"/>
  <c r="Y290" i="12" s="1"/>
  <c r="Z290" i="12" s="1"/>
  <c r="L290" i="12"/>
  <c r="M290" i="12" s="1"/>
  <c r="N290" i="12" s="1"/>
  <c r="K290" i="12"/>
  <c r="J290" i="12"/>
  <c r="I290" i="12"/>
  <c r="D290" i="12"/>
  <c r="G290" i="12" s="1"/>
  <c r="H290" i="12" s="1"/>
  <c r="C290" i="12"/>
  <c r="AG289" i="12"/>
  <c r="AH289" i="12" s="1"/>
  <c r="AI289" i="12" s="1"/>
  <c r="AF289" i="12"/>
  <c r="AC289" i="12"/>
  <c r="AD289" i="12" s="1"/>
  <c r="AE289" i="12" s="1"/>
  <c r="AB289" i="12"/>
  <c r="V289" i="12"/>
  <c r="Y289" i="12" s="1"/>
  <c r="Z289" i="12" s="1"/>
  <c r="AA289" i="12" s="1"/>
  <c r="U289" i="12"/>
  <c r="K289" i="12"/>
  <c r="L289" i="12" s="1"/>
  <c r="M289" i="12" s="1"/>
  <c r="N289" i="12" s="1"/>
  <c r="J289" i="12"/>
  <c r="H289" i="12"/>
  <c r="D289" i="12"/>
  <c r="G289" i="12" s="1"/>
  <c r="C289" i="12"/>
  <c r="AC288" i="12"/>
  <c r="AD288" i="12" s="1"/>
  <c r="AE288" i="12" s="1"/>
  <c r="AF288" i="12" s="1"/>
  <c r="AB288" i="12"/>
  <c r="AA288" i="12"/>
  <c r="Z288" i="12"/>
  <c r="AG288" i="12" s="1"/>
  <c r="U288" i="12"/>
  <c r="V288" i="12" s="1"/>
  <c r="Y288" i="12" s="1"/>
  <c r="M288" i="12"/>
  <c r="N288" i="12" s="1"/>
  <c r="L288" i="12"/>
  <c r="K288" i="12"/>
  <c r="J288" i="12"/>
  <c r="D288" i="12"/>
  <c r="G288" i="12" s="1"/>
  <c r="H288" i="12" s="1"/>
  <c r="C288" i="12"/>
  <c r="AE287" i="12"/>
  <c r="AF287" i="12" s="1"/>
  <c r="AG287" i="12" s="1"/>
  <c r="AH287" i="12" s="1"/>
  <c r="AD287" i="12"/>
  <c r="AC287" i="12"/>
  <c r="AB287" i="12"/>
  <c r="U287" i="12"/>
  <c r="V287" i="12" s="1"/>
  <c r="Y287" i="12" s="1"/>
  <c r="Z287" i="12" s="1"/>
  <c r="AA287" i="12" s="1"/>
  <c r="O287" i="12"/>
  <c r="P287" i="12" s="1"/>
  <c r="L287" i="12"/>
  <c r="M287" i="12" s="1"/>
  <c r="N287" i="12" s="1"/>
  <c r="K287" i="12"/>
  <c r="J287" i="12"/>
  <c r="H287" i="12"/>
  <c r="I287" i="12" s="1"/>
  <c r="G287" i="12"/>
  <c r="D287" i="12"/>
  <c r="C287" i="12"/>
  <c r="AD286" i="12"/>
  <c r="AE286" i="12" s="1"/>
  <c r="AF286" i="12" s="1"/>
  <c r="AC286" i="12"/>
  <c r="AB286" i="12"/>
  <c r="V286" i="12"/>
  <c r="Y286" i="12" s="1"/>
  <c r="Z286" i="12" s="1"/>
  <c r="AA286" i="12" s="1"/>
  <c r="U286" i="12"/>
  <c r="K286" i="12"/>
  <c r="L286" i="12" s="1"/>
  <c r="M286" i="12" s="1"/>
  <c r="N286" i="12" s="1"/>
  <c r="J286" i="12"/>
  <c r="I286" i="12"/>
  <c r="D286" i="12"/>
  <c r="G286" i="12" s="1"/>
  <c r="H286" i="12" s="1"/>
  <c r="C286" i="12"/>
  <c r="AC285" i="12"/>
  <c r="AD285" i="12" s="1"/>
  <c r="AE285" i="12" s="1"/>
  <c r="AF285" i="12" s="1"/>
  <c r="AB285" i="12"/>
  <c r="AA285" i="12"/>
  <c r="V285" i="12"/>
  <c r="Y285" i="12" s="1"/>
  <c r="Z285" i="12" s="1"/>
  <c r="U285" i="12"/>
  <c r="L285" i="12"/>
  <c r="M285" i="12" s="1"/>
  <c r="N285" i="12" s="1"/>
  <c r="K285" i="12"/>
  <c r="J285" i="12"/>
  <c r="C285" i="12"/>
  <c r="D285" i="12" s="1"/>
  <c r="G285" i="12" s="1"/>
  <c r="H285" i="12" s="1"/>
  <c r="AE284" i="12"/>
  <c r="AF284" i="12" s="1"/>
  <c r="AC284" i="12"/>
  <c r="AD284" i="12" s="1"/>
  <c r="AB284" i="12"/>
  <c r="U284" i="12"/>
  <c r="V284" i="12" s="1"/>
  <c r="Y284" i="12" s="1"/>
  <c r="Z284" i="12" s="1"/>
  <c r="N284" i="12"/>
  <c r="M284" i="12"/>
  <c r="L284" i="12"/>
  <c r="K284" i="12"/>
  <c r="J284" i="12"/>
  <c r="D284" i="12"/>
  <c r="G284" i="12" s="1"/>
  <c r="H284" i="12" s="1"/>
  <c r="C284" i="12"/>
  <c r="AD283" i="12"/>
  <c r="AE283" i="12" s="1"/>
  <c r="AF283" i="12" s="1"/>
  <c r="AC283" i="12"/>
  <c r="AB283" i="12"/>
  <c r="U283" i="12"/>
  <c r="V283" i="12" s="1"/>
  <c r="Y283" i="12" s="1"/>
  <c r="Z283" i="12" s="1"/>
  <c r="L283" i="12"/>
  <c r="M283" i="12" s="1"/>
  <c r="N283" i="12" s="1"/>
  <c r="K283" i="12"/>
  <c r="J283" i="12"/>
  <c r="G283" i="12"/>
  <c r="H283" i="12" s="1"/>
  <c r="D283" i="12"/>
  <c r="C283" i="12"/>
  <c r="AF282" i="12"/>
  <c r="AE282" i="12"/>
  <c r="AD282" i="12"/>
  <c r="AC282" i="12"/>
  <c r="AB282" i="12"/>
  <c r="U282" i="12"/>
  <c r="V282" i="12" s="1"/>
  <c r="Y282" i="12" s="1"/>
  <c r="Z282" i="12" s="1"/>
  <c r="AD281" i="12"/>
  <c r="AE281" i="12" s="1"/>
  <c r="AF281" i="12" s="1"/>
  <c r="AC281" i="12"/>
  <c r="AB281" i="12"/>
  <c r="AA281" i="12"/>
  <c r="V281" i="12"/>
  <c r="Y281" i="12" s="1"/>
  <c r="Z281" i="12" s="1"/>
  <c r="U281" i="12"/>
  <c r="AF280" i="12"/>
  <c r="AC280" i="12"/>
  <c r="AD280" i="12" s="1"/>
  <c r="AE280" i="12" s="1"/>
  <c r="AB280" i="12"/>
  <c r="V280" i="12"/>
  <c r="Y280" i="12" s="1"/>
  <c r="Z280" i="12" s="1"/>
  <c r="U280" i="12"/>
  <c r="AC279" i="12"/>
  <c r="AD279" i="12" s="1"/>
  <c r="AE279" i="12" s="1"/>
  <c r="AF279" i="12" s="1"/>
  <c r="AB279" i="12"/>
  <c r="V279" i="12"/>
  <c r="Y279" i="12" s="1"/>
  <c r="Z279" i="12" s="1"/>
  <c r="U279" i="12"/>
  <c r="AC278" i="12"/>
  <c r="AD278" i="12" s="1"/>
  <c r="AE278" i="12" s="1"/>
  <c r="AF278" i="12" s="1"/>
  <c r="AB278" i="12"/>
  <c r="AA278" i="12"/>
  <c r="Z278" i="12"/>
  <c r="U278" i="12"/>
  <c r="V278" i="12" s="1"/>
  <c r="Y278" i="12" s="1"/>
  <c r="M278" i="12"/>
  <c r="N278" i="12" s="1"/>
  <c r="L278" i="12"/>
  <c r="K278" i="12"/>
  <c r="J278" i="12"/>
  <c r="D278" i="12"/>
  <c r="G278" i="12" s="1"/>
  <c r="H278" i="12" s="1"/>
  <c r="C278" i="12"/>
  <c r="AC277" i="12"/>
  <c r="AD277" i="12" s="1"/>
  <c r="AE277" i="12" s="1"/>
  <c r="AF277" i="12" s="1"/>
  <c r="AB277" i="12"/>
  <c r="U277" i="12"/>
  <c r="V277" i="12" s="1"/>
  <c r="Y277" i="12" s="1"/>
  <c r="Z277" i="12" s="1"/>
  <c r="AA277" i="12" s="1"/>
  <c r="L277" i="12"/>
  <c r="M277" i="12" s="1"/>
  <c r="N277" i="12" s="1"/>
  <c r="O277" i="12" s="1"/>
  <c r="P277" i="12" s="1"/>
  <c r="K277" i="12"/>
  <c r="J277" i="12"/>
  <c r="H277" i="12"/>
  <c r="I277" i="12" s="1"/>
  <c r="G277" i="12"/>
  <c r="D277" i="12"/>
  <c r="C277" i="12"/>
  <c r="AG276" i="12"/>
  <c r="AH276" i="12" s="1"/>
  <c r="AI276" i="12" s="1"/>
  <c r="AD276" i="12"/>
  <c r="AE276" i="12" s="1"/>
  <c r="AF276" i="12" s="1"/>
  <c r="AC276" i="12"/>
  <c r="AB276" i="12"/>
  <c r="Y276" i="12"/>
  <c r="Z276" i="12" s="1"/>
  <c r="AA276" i="12" s="1"/>
  <c r="V276" i="12"/>
  <c r="U276" i="12"/>
  <c r="K276" i="12"/>
  <c r="L276" i="12" s="1"/>
  <c r="M276" i="12" s="1"/>
  <c r="N276" i="12" s="1"/>
  <c r="J276" i="12"/>
  <c r="D276" i="12"/>
  <c r="G276" i="12" s="1"/>
  <c r="H276" i="12" s="1"/>
  <c r="C276" i="12"/>
  <c r="AC275" i="12"/>
  <c r="AD275" i="12" s="1"/>
  <c r="AE275" i="12" s="1"/>
  <c r="AF275" i="12" s="1"/>
  <c r="AB275" i="12"/>
  <c r="AA275" i="12"/>
  <c r="V275" i="12"/>
  <c r="Y275" i="12" s="1"/>
  <c r="Z275" i="12" s="1"/>
  <c r="U275" i="12"/>
  <c r="M275" i="12"/>
  <c r="N275" i="12" s="1"/>
  <c r="L275" i="12"/>
  <c r="K275" i="12"/>
  <c r="J275" i="12"/>
  <c r="C275" i="12"/>
  <c r="D275" i="12" s="1"/>
  <c r="G275" i="12" s="1"/>
  <c r="H275" i="12" s="1"/>
  <c r="M274" i="12"/>
  <c r="N274" i="12" s="1"/>
  <c r="K274" i="12"/>
  <c r="L274" i="12" s="1"/>
  <c r="J274" i="12"/>
  <c r="G274" i="12"/>
  <c r="H274" i="12" s="1"/>
  <c r="C274" i="12"/>
  <c r="D274" i="12" s="1"/>
  <c r="L273" i="12"/>
  <c r="M273" i="12" s="1"/>
  <c r="N273" i="12" s="1"/>
  <c r="K273" i="12"/>
  <c r="J273" i="12"/>
  <c r="H273" i="12"/>
  <c r="O273" i="12" s="1"/>
  <c r="G273" i="12"/>
  <c r="D273" i="12"/>
  <c r="C273" i="12"/>
  <c r="K272" i="12"/>
  <c r="L272" i="12" s="1"/>
  <c r="M272" i="12" s="1"/>
  <c r="N272" i="12" s="1"/>
  <c r="J272" i="12"/>
  <c r="C272" i="12"/>
  <c r="D272" i="12" s="1"/>
  <c r="G272" i="12" s="1"/>
  <c r="H272" i="12" s="1"/>
  <c r="AC271" i="12"/>
  <c r="AD271" i="12" s="1"/>
  <c r="AE271" i="12" s="1"/>
  <c r="AF271" i="12" s="1"/>
  <c r="AB271" i="12"/>
  <c r="AA271" i="12"/>
  <c r="Z271" i="12"/>
  <c r="AG271" i="12" s="1"/>
  <c r="Y271" i="12"/>
  <c r="V271" i="12"/>
  <c r="U271" i="12"/>
  <c r="K271" i="12"/>
  <c r="L271" i="12" s="1"/>
  <c r="M271" i="12" s="1"/>
  <c r="N271" i="12" s="1"/>
  <c r="J271" i="12"/>
  <c r="D271" i="12"/>
  <c r="G271" i="12" s="1"/>
  <c r="H271" i="12" s="1"/>
  <c r="C271" i="12"/>
  <c r="AD270" i="12"/>
  <c r="AE270" i="12" s="1"/>
  <c r="AF270" i="12" s="1"/>
  <c r="AC270" i="12"/>
  <c r="AB270" i="12"/>
  <c r="Z270" i="12"/>
  <c r="AG270" i="12" s="1"/>
  <c r="V270" i="12"/>
  <c r="Y270" i="12" s="1"/>
  <c r="U270" i="12"/>
  <c r="K270" i="12"/>
  <c r="L270" i="12" s="1"/>
  <c r="M270" i="12" s="1"/>
  <c r="N270" i="12" s="1"/>
  <c r="J270" i="12"/>
  <c r="C270" i="12"/>
  <c r="D270" i="12" s="1"/>
  <c r="G270" i="12" s="1"/>
  <c r="H270" i="12" s="1"/>
  <c r="AC269" i="12"/>
  <c r="AD269" i="12" s="1"/>
  <c r="AE269" i="12" s="1"/>
  <c r="AF269" i="12" s="1"/>
  <c r="AB269" i="12"/>
  <c r="Y269" i="12"/>
  <c r="Z269" i="12" s="1"/>
  <c r="V269" i="12"/>
  <c r="U269" i="12"/>
  <c r="L269" i="12"/>
  <c r="M269" i="12" s="1"/>
  <c r="N269" i="12" s="1"/>
  <c r="K269" i="12"/>
  <c r="J269" i="12"/>
  <c r="C269" i="12"/>
  <c r="D269" i="12" s="1"/>
  <c r="G269" i="12" s="1"/>
  <c r="H269" i="12" s="1"/>
  <c r="AF268" i="12"/>
  <c r="AE268" i="12"/>
  <c r="AD268" i="12"/>
  <c r="AC268" i="12"/>
  <c r="AB268" i="12"/>
  <c r="V268" i="12"/>
  <c r="Y268" i="12" s="1"/>
  <c r="Z268" i="12" s="1"/>
  <c r="U268" i="12"/>
  <c r="L268" i="12"/>
  <c r="M268" i="12" s="1"/>
  <c r="N268" i="12" s="1"/>
  <c r="K268" i="12"/>
  <c r="J268" i="12"/>
  <c r="C268" i="12"/>
  <c r="D268" i="12" s="1"/>
  <c r="G268" i="12" s="1"/>
  <c r="H268" i="12" s="1"/>
  <c r="AF267" i="12"/>
  <c r="AG267" i="12" s="1"/>
  <c r="AH267" i="12" s="1"/>
  <c r="AD267" i="12"/>
  <c r="AE267" i="12" s="1"/>
  <c r="AC267" i="12"/>
  <c r="AB267" i="12"/>
  <c r="V267" i="12"/>
  <c r="Y267" i="12" s="1"/>
  <c r="Z267" i="12" s="1"/>
  <c r="AA267" i="12" s="1"/>
  <c r="U267" i="12"/>
  <c r="L267" i="12"/>
  <c r="M267" i="12" s="1"/>
  <c r="N267" i="12" s="1"/>
  <c r="K267" i="12"/>
  <c r="J267" i="12"/>
  <c r="I267" i="12"/>
  <c r="D267" i="12"/>
  <c r="G267" i="12" s="1"/>
  <c r="H267" i="12" s="1"/>
  <c r="C267" i="12"/>
  <c r="AF266" i="12"/>
  <c r="AE266" i="12"/>
  <c r="AD266" i="12"/>
  <c r="AC266" i="12"/>
  <c r="AB266" i="12"/>
  <c r="U266" i="12"/>
  <c r="V266" i="12" s="1"/>
  <c r="Y266" i="12" s="1"/>
  <c r="Z266" i="12" s="1"/>
  <c r="K266" i="12"/>
  <c r="L266" i="12" s="1"/>
  <c r="M266" i="12" s="1"/>
  <c r="N266" i="12" s="1"/>
  <c r="J266" i="12"/>
  <c r="C266" i="12"/>
  <c r="D266" i="12" s="1"/>
  <c r="G266" i="12" s="1"/>
  <c r="H266" i="12" s="1"/>
  <c r="AE265" i="12"/>
  <c r="AF265" i="12" s="1"/>
  <c r="AG265" i="12" s="1"/>
  <c r="AH265" i="12" s="1"/>
  <c r="AD265" i="12"/>
  <c r="AC265" i="12"/>
  <c r="AB265" i="12"/>
  <c r="U265" i="12"/>
  <c r="V265" i="12" s="1"/>
  <c r="Y265" i="12" s="1"/>
  <c r="Z265" i="12" s="1"/>
  <c r="AA265" i="12" s="1"/>
  <c r="L265" i="12"/>
  <c r="M265" i="12" s="1"/>
  <c r="N265" i="12" s="1"/>
  <c r="K265" i="12"/>
  <c r="J265" i="12"/>
  <c r="G265" i="12"/>
  <c r="H265" i="12" s="1"/>
  <c r="C265" i="12"/>
  <c r="D265" i="12" s="1"/>
  <c r="AF264" i="12"/>
  <c r="AE264" i="12"/>
  <c r="AD264" i="12"/>
  <c r="AC264" i="12"/>
  <c r="AB264" i="12"/>
  <c r="U264" i="12"/>
  <c r="V264" i="12" s="1"/>
  <c r="Y264" i="12" s="1"/>
  <c r="Z264" i="12" s="1"/>
  <c r="Q264" i="12"/>
  <c r="O264" i="12"/>
  <c r="P264" i="12" s="1"/>
  <c r="L264" i="12"/>
  <c r="M264" i="12" s="1"/>
  <c r="N264" i="12" s="1"/>
  <c r="K264" i="12"/>
  <c r="J264" i="12"/>
  <c r="D264" i="12"/>
  <c r="G264" i="12" s="1"/>
  <c r="H264" i="12" s="1"/>
  <c r="I264" i="12" s="1"/>
  <c r="C264" i="12"/>
  <c r="AF263" i="12"/>
  <c r="AD263" i="12"/>
  <c r="AE263" i="12" s="1"/>
  <c r="AC263" i="12"/>
  <c r="AB263" i="12"/>
  <c r="Y263" i="12"/>
  <c r="Z263" i="12" s="1"/>
  <c r="V263" i="12"/>
  <c r="U263" i="12"/>
  <c r="O263" i="12"/>
  <c r="P263" i="12" s="1"/>
  <c r="Q263" i="12" s="1"/>
  <c r="L263" i="12"/>
  <c r="M263" i="12" s="1"/>
  <c r="N263" i="12" s="1"/>
  <c r="K263" i="12"/>
  <c r="J263" i="12"/>
  <c r="H263" i="12"/>
  <c r="I263" i="12" s="1"/>
  <c r="G263" i="12"/>
  <c r="D263" i="12"/>
  <c r="C263" i="12"/>
  <c r="AD262" i="12"/>
  <c r="AE262" i="12" s="1"/>
  <c r="AF262" i="12" s="1"/>
  <c r="AC262" i="12"/>
  <c r="AB262" i="12"/>
  <c r="U262" i="12"/>
  <c r="V262" i="12" s="1"/>
  <c r="Y262" i="12" s="1"/>
  <c r="Z262" i="12" s="1"/>
  <c r="K262" i="12"/>
  <c r="L262" i="12" s="1"/>
  <c r="M262" i="12" s="1"/>
  <c r="N262" i="12" s="1"/>
  <c r="J262" i="12"/>
  <c r="H262" i="12"/>
  <c r="G262" i="12"/>
  <c r="D262" i="12"/>
  <c r="C262" i="12"/>
  <c r="AC261" i="12"/>
  <c r="AD261" i="12" s="1"/>
  <c r="AE261" i="12" s="1"/>
  <c r="AF261" i="12" s="1"/>
  <c r="AB261" i="12"/>
  <c r="V261" i="12"/>
  <c r="Y261" i="12" s="1"/>
  <c r="Z261" i="12" s="1"/>
  <c r="U261" i="12"/>
  <c r="M261" i="12"/>
  <c r="N261" i="12" s="1"/>
  <c r="L261" i="12"/>
  <c r="K261" i="12"/>
  <c r="J261" i="12"/>
  <c r="C261" i="12"/>
  <c r="D261" i="12" s="1"/>
  <c r="G261" i="12" s="1"/>
  <c r="H261" i="12" s="1"/>
  <c r="AD260" i="12"/>
  <c r="AE260" i="12" s="1"/>
  <c r="AF260" i="12" s="1"/>
  <c r="AC260" i="12"/>
  <c r="AB260" i="12"/>
  <c r="AA260" i="12"/>
  <c r="V260" i="12"/>
  <c r="Y260" i="12" s="1"/>
  <c r="Z260" i="12" s="1"/>
  <c r="AG260" i="12" s="1"/>
  <c r="U260" i="12"/>
  <c r="M260" i="12"/>
  <c r="N260" i="12" s="1"/>
  <c r="L260" i="12"/>
  <c r="K260" i="12"/>
  <c r="J260" i="12"/>
  <c r="G260" i="12"/>
  <c r="H260" i="12" s="1"/>
  <c r="D260" i="12"/>
  <c r="C260" i="12"/>
  <c r="AC259" i="12"/>
  <c r="AD259" i="12" s="1"/>
  <c r="AE259" i="12" s="1"/>
  <c r="AF259" i="12" s="1"/>
  <c r="AB259" i="12"/>
  <c r="AA259" i="12"/>
  <c r="Z259" i="12"/>
  <c r="AG259" i="12" s="1"/>
  <c r="Y259" i="12"/>
  <c r="V259" i="12"/>
  <c r="U259" i="12"/>
  <c r="M259" i="12"/>
  <c r="N259" i="12" s="1"/>
  <c r="L259" i="12"/>
  <c r="K259" i="12"/>
  <c r="J259" i="12"/>
  <c r="D259" i="12"/>
  <c r="G259" i="12" s="1"/>
  <c r="H259" i="12" s="1"/>
  <c r="C259" i="12"/>
  <c r="AD258" i="12"/>
  <c r="AE258" i="12" s="1"/>
  <c r="AF258" i="12" s="1"/>
  <c r="AC258" i="12"/>
  <c r="AB258" i="12"/>
  <c r="AA258" i="12"/>
  <c r="U258" i="12"/>
  <c r="V258" i="12" s="1"/>
  <c r="Y258" i="12" s="1"/>
  <c r="Z258" i="12" s="1"/>
  <c r="M258" i="12"/>
  <c r="N258" i="12" s="1"/>
  <c r="K258" i="12"/>
  <c r="L258" i="12" s="1"/>
  <c r="J258" i="12"/>
  <c r="G258" i="12"/>
  <c r="H258" i="12" s="1"/>
  <c r="D258" i="12"/>
  <c r="C258" i="12"/>
  <c r="AC257" i="12"/>
  <c r="AD257" i="12" s="1"/>
  <c r="AE257" i="12" s="1"/>
  <c r="AF257" i="12" s="1"/>
  <c r="AB257" i="12"/>
  <c r="Z257" i="12"/>
  <c r="Y257" i="12"/>
  <c r="V257" i="12"/>
  <c r="U257" i="12"/>
  <c r="K257" i="12"/>
  <c r="L257" i="12" s="1"/>
  <c r="M257" i="12" s="1"/>
  <c r="N257" i="12" s="1"/>
  <c r="J257" i="12"/>
  <c r="C257" i="12"/>
  <c r="D257" i="12" s="1"/>
  <c r="G257" i="12" s="1"/>
  <c r="H257" i="12" s="1"/>
  <c r="AD256" i="12"/>
  <c r="AE256" i="12" s="1"/>
  <c r="AF256" i="12" s="1"/>
  <c r="AC256" i="12"/>
  <c r="AB256" i="12"/>
  <c r="Y256" i="12"/>
  <c r="Z256" i="12" s="1"/>
  <c r="V256" i="12"/>
  <c r="U256" i="12"/>
  <c r="L256" i="12"/>
  <c r="M256" i="12" s="1"/>
  <c r="N256" i="12" s="1"/>
  <c r="K256" i="12"/>
  <c r="J256" i="12"/>
  <c r="C256" i="12"/>
  <c r="D256" i="12" s="1"/>
  <c r="G256" i="12" s="1"/>
  <c r="H256" i="12" s="1"/>
  <c r="AC255" i="12"/>
  <c r="AD255" i="12" s="1"/>
  <c r="AE255" i="12" s="1"/>
  <c r="AF255" i="12" s="1"/>
  <c r="AB255" i="12"/>
  <c r="Z255" i="12"/>
  <c r="AG255" i="12" s="1"/>
  <c r="Y255" i="12"/>
  <c r="V255" i="12"/>
  <c r="U255" i="12"/>
  <c r="L255" i="12"/>
  <c r="M255" i="12" s="1"/>
  <c r="N255" i="12" s="1"/>
  <c r="K255" i="12"/>
  <c r="J255" i="12"/>
  <c r="D255" i="12"/>
  <c r="G255" i="12" s="1"/>
  <c r="H255" i="12" s="1"/>
  <c r="C255" i="12"/>
  <c r="AD254" i="12"/>
  <c r="AE254" i="12" s="1"/>
  <c r="AF254" i="12" s="1"/>
  <c r="AC254" i="12"/>
  <c r="AB254" i="12"/>
  <c r="AA254" i="12"/>
  <c r="Z254" i="12"/>
  <c r="AG254" i="12" s="1"/>
  <c r="V254" i="12"/>
  <c r="Y254" i="12" s="1"/>
  <c r="U254" i="12"/>
  <c r="AC253" i="12"/>
  <c r="AD253" i="12" s="1"/>
  <c r="AE253" i="12" s="1"/>
  <c r="AF253" i="12" s="1"/>
  <c r="AB253" i="12"/>
  <c r="U253" i="12"/>
  <c r="V253" i="12" s="1"/>
  <c r="Y253" i="12" s="1"/>
  <c r="Z253" i="12" s="1"/>
  <c r="AC252" i="12"/>
  <c r="AD252" i="12" s="1"/>
  <c r="AE252" i="12" s="1"/>
  <c r="AF252" i="12" s="1"/>
  <c r="AB252" i="12"/>
  <c r="V252" i="12"/>
  <c r="Y252" i="12" s="1"/>
  <c r="Z252" i="12" s="1"/>
  <c r="U252" i="12"/>
  <c r="AD251" i="12"/>
  <c r="AE251" i="12" s="1"/>
  <c r="AF251" i="12" s="1"/>
  <c r="AC251" i="12"/>
  <c r="AB251" i="12"/>
  <c r="U251" i="12"/>
  <c r="V251" i="12" s="1"/>
  <c r="Y251" i="12" s="1"/>
  <c r="Z251" i="12" s="1"/>
  <c r="AF250" i="12"/>
  <c r="AE250" i="12"/>
  <c r="AD250" i="12"/>
  <c r="AC250" i="12"/>
  <c r="AB250" i="12"/>
  <c r="U250" i="12"/>
  <c r="V250" i="12" s="1"/>
  <c r="Y250" i="12" s="1"/>
  <c r="Z250" i="12" s="1"/>
  <c r="K250" i="12"/>
  <c r="L250" i="12" s="1"/>
  <c r="M250" i="12" s="1"/>
  <c r="N250" i="12" s="1"/>
  <c r="J250" i="12"/>
  <c r="C250" i="12"/>
  <c r="D250" i="12" s="1"/>
  <c r="G250" i="12" s="1"/>
  <c r="H250" i="12" s="1"/>
  <c r="AG249" i="12"/>
  <c r="AH249" i="12" s="1"/>
  <c r="AI249" i="12" s="1"/>
  <c r="AD249" i="12"/>
  <c r="AE249" i="12" s="1"/>
  <c r="AF249" i="12" s="1"/>
  <c r="AC249" i="12"/>
  <c r="AB249" i="12"/>
  <c r="Z249" i="12"/>
  <c r="AA249" i="12" s="1"/>
  <c r="Y249" i="12"/>
  <c r="V249" i="12"/>
  <c r="U249" i="12"/>
  <c r="M249" i="12"/>
  <c r="N249" i="12" s="1"/>
  <c r="L249" i="12"/>
  <c r="K249" i="12"/>
  <c r="J249" i="12"/>
  <c r="G249" i="12"/>
  <c r="H249" i="12" s="1"/>
  <c r="D249" i="12"/>
  <c r="C249" i="12"/>
  <c r="AD248" i="12"/>
  <c r="AE248" i="12" s="1"/>
  <c r="AF248" i="12" s="1"/>
  <c r="AC248" i="12"/>
  <c r="AB248" i="12"/>
  <c r="AA248" i="12"/>
  <c r="V248" i="12"/>
  <c r="Y248" i="12" s="1"/>
  <c r="Z248" i="12" s="1"/>
  <c r="AG248" i="12" s="1"/>
  <c r="U248" i="12"/>
  <c r="K248" i="12"/>
  <c r="L248" i="12" s="1"/>
  <c r="M248" i="12" s="1"/>
  <c r="N248" i="12" s="1"/>
  <c r="J248" i="12"/>
  <c r="H248" i="12"/>
  <c r="O248" i="12" s="1"/>
  <c r="G248" i="12"/>
  <c r="D248" i="12"/>
  <c r="C248" i="12"/>
  <c r="K247" i="12"/>
  <c r="L247" i="12" s="1"/>
  <c r="M247" i="12" s="1"/>
  <c r="N247" i="12" s="1"/>
  <c r="J247" i="12"/>
  <c r="D247" i="12"/>
  <c r="G247" i="12" s="1"/>
  <c r="H247" i="12" s="1"/>
  <c r="C247" i="12"/>
  <c r="K246" i="12"/>
  <c r="L246" i="12" s="1"/>
  <c r="M246" i="12" s="1"/>
  <c r="N246" i="12" s="1"/>
  <c r="J246" i="12"/>
  <c r="I246" i="12"/>
  <c r="H246" i="12"/>
  <c r="C246" i="12"/>
  <c r="D246" i="12" s="1"/>
  <c r="G246" i="12" s="1"/>
  <c r="M245" i="12"/>
  <c r="N245" i="12" s="1"/>
  <c r="L245" i="12"/>
  <c r="K245" i="12"/>
  <c r="J245" i="12"/>
  <c r="D245" i="12"/>
  <c r="G245" i="12" s="1"/>
  <c r="H245" i="12" s="1"/>
  <c r="C245" i="12"/>
  <c r="AD244" i="12"/>
  <c r="AE244" i="12" s="1"/>
  <c r="AF244" i="12" s="1"/>
  <c r="AC244" i="12"/>
  <c r="AB244" i="12"/>
  <c r="U244" i="12"/>
  <c r="V244" i="12" s="1"/>
  <c r="Y244" i="12" s="1"/>
  <c r="Z244" i="12" s="1"/>
  <c r="L244" i="12"/>
  <c r="M244" i="12" s="1"/>
  <c r="N244" i="12" s="1"/>
  <c r="O244" i="12" s="1"/>
  <c r="P244" i="12" s="1"/>
  <c r="K244" i="12"/>
  <c r="J244" i="12"/>
  <c r="I244" i="12"/>
  <c r="H244" i="12"/>
  <c r="G244" i="12"/>
  <c r="D244" i="12"/>
  <c r="C244" i="12"/>
  <c r="AG243" i="12"/>
  <c r="AH243" i="12" s="1"/>
  <c r="AI243" i="12" s="1"/>
  <c r="AF243" i="12"/>
  <c r="AE243" i="12"/>
  <c r="AD243" i="12"/>
  <c r="AC243" i="12"/>
  <c r="AB243" i="12"/>
  <c r="U243" i="12"/>
  <c r="V243" i="12" s="1"/>
  <c r="Y243" i="12" s="1"/>
  <c r="Z243" i="12" s="1"/>
  <c r="AA243" i="12" s="1"/>
  <c r="L243" i="12"/>
  <c r="M243" i="12" s="1"/>
  <c r="N243" i="12" s="1"/>
  <c r="K243" i="12"/>
  <c r="J243" i="12"/>
  <c r="D243" i="12"/>
  <c r="G243" i="12" s="1"/>
  <c r="H243" i="12" s="1"/>
  <c r="C243" i="12"/>
  <c r="AF242" i="12"/>
  <c r="AC242" i="12"/>
  <c r="AD242" i="12" s="1"/>
  <c r="AE242" i="12" s="1"/>
  <c r="AB242" i="12"/>
  <c r="V242" i="12"/>
  <c r="Y242" i="12" s="1"/>
  <c r="Z242" i="12" s="1"/>
  <c r="U242" i="12"/>
  <c r="N242" i="12"/>
  <c r="K242" i="12"/>
  <c r="L242" i="12" s="1"/>
  <c r="M242" i="12" s="1"/>
  <c r="J242" i="12"/>
  <c r="D242" i="12"/>
  <c r="G242" i="12" s="1"/>
  <c r="H242" i="12" s="1"/>
  <c r="C242" i="12"/>
  <c r="AC241" i="12"/>
  <c r="AD241" i="12" s="1"/>
  <c r="AE241" i="12" s="1"/>
  <c r="AF241" i="12" s="1"/>
  <c r="AB241" i="12"/>
  <c r="U241" i="12"/>
  <c r="V241" i="12" s="1"/>
  <c r="Y241" i="12" s="1"/>
  <c r="Z241" i="12" s="1"/>
  <c r="N241" i="12"/>
  <c r="M241" i="12"/>
  <c r="L241" i="12"/>
  <c r="K241" i="12"/>
  <c r="J241" i="12"/>
  <c r="G241" i="12"/>
  <c r="H241" i="12" s="1"/>
  <c r="D241" i="12"/>
  <c r="C241" i="12"/>
  <c r="AC240" i="12"/>
  <c r="AD240" i="12" s="1"/>
  <c r="AE240" i="12" s="1"/>
  <c r="AF240" i="12" s="1"/>
  <c r="AB240" i="12"/>
  <c r="U240" i="12"/>
  <c r="V240" i="12" s="1"/>
  <c r="Y240" i="12" s="1"/>
  <c r="Z240" i="12" s="1"/>
  <c r="O240" i="12"/>
  <c r="P240" i="12" s="1"/>
  <c r="Q240" i="12" s="1"/>
  <c r="L240" i="12"/>
  <c r="M240" i="12" s="1"/>
  <c r="N240" i="12" s="1"/>
  <c r="K240" i="12"/>
  <c r="J240" i="12"/>
  <c r="H240" i="12"/>
  <c r="I240" i="12" s="1"/>
  <c r="G240" i="12"/>
  <c r="D240" i="12"/>
  <c r="C240" i="12"/>
  <c r="AE239" i="12"/>
  <c r="AF239" i="12" s="1"/>
  <c r="AD239" i="12"/>
  <c r="AC239" i="12"/>
  <c r="AB239" i="12"/>
  <c r="Y239" i="12"/>
  <c r="Z239" i="12" s="1"/>
  <c r="V239" i="12"/>
  <c r="U239" i="12"/>
  <c r="L239" i="12"/>
  <c r="M239" i="12" s="1"/>
  <c r="N239" i="12" s="1"/>
  <c r="K239" i="12"/>
  <c r="J239" i="12"/>
  <c r="I239" i="12"/>
  <c r="D239" i="12"/>
  <c r="G239" i="12" s="1"/>
  <c r="H239" i="12" s="1"/>
  <c r="O239" i="12" s="1"/>
  <c r="C239" i="12"/>
  <c r="AC238" i="12"/>
  <c r="AD238" i="12" s="1"/>
  <c r="AE238" i="12" s="1"/>
  <c r="AF238" i="12" s="1"/>
  <c r="AB238" i="12"/>
  <c r="Z238" i="12"/>
  <c r="AG238" i="12" s="1"/>
  <c r="Y238" i="12"/>
  <c r="V238" i="12"/>
  <c r="U238" i="12"/>
  <c r="K238" i="12"/>
  <c r="L238" i="12" s="1"/>
  <c r="M238" i="12" s="1"/>
  <c r="N238" i="12" s="1"/>
  <c r="J238" i="12"/>
  <c r="D238" i="12"/>
  <c r="G238" i="12" s="1"/>
  <c r="H238" i="12" s="1"/>
  <c r="C238" i="12"/>
  <c r="AC237" i="12"/>
  <c r="AD237" i="12" s="1"/>
  <c r="AE237" i="12" s="1"/>
  <c r="AF237" i="12" s="1"/>
  <c r="AB237" i="12"/>
  <c r="AA237" i="12"/>
  <c r="Z237" i="12"/>
  <c r="AG237" i="12" s="1"/>
  <c r="U237" i="12"/>
  <c r="V237" i="12" s="1"/>
  <c r="Y237" i="12" s="1"/>
  <c r="M237" i="12"/>
  <c r="N237" i="12" s="1"/>
  <c r="L237" i="12"/>
  <c r="K237" i="12"/>
  <c r="J237" i="12"/>
  <c r="D237" i="12"/>
  <c r="G237" i="12" s="1"/>
  <c r="H237" i="12" s="1"/>
  <c r="C237" i="12"/>
  <c r="AC236" i="12"/>
  <c r="AD236" i="12" s="1"/>
  <c r="AE236" i="12" s="1"/>
  <c r="AF236" i="12" s="1"/>
  <c r="AB236" i="12"/>
  <c r="U236" i="12"/>
  <c r="V236" i="12" s="1"/>
  <c r="Y236" i="12" s="1"/>
  <c r="Z236" i="12" s="1"/>
  <c r="L236" i="12"/>
  <c r="M236" i="12" s="1"/>
  <c r="N236" i="12" s="1"/>
  <c r="O236" i="12" s="1"/>
  <c r="K236" i="12"/>
  <c r="J236" i="12"/>
  <c r="I236" i="12"/>
  <c r="H236" i="12"/>
  <c r="G236" i="12"/>
  <c r="D236" i="12"/>
  <c r="C236" i="12"/>
  <c r="AE235" i="12"/>
  <c r="AF235" i="12" s="1"/>
  <c r="AD235" i="12"/>
  <c r="AC235" i="12"/>
  <c r="AB235" i="12"/>
  <c r="U235" i="12"/>
  <c r="V235" i="12" s="1"/>
  <c r="Y235" i="12" s="1"/>
  <c r="Z235" i="12" s="1"/>
  <c r="AA235" i="12" s="1"/>
  <c r="L235" i="12"/>
  <c r="M235" i="12" s="1"/>
  <c r="N235" i="12" s="1"/>
  <c r="K235" i="12"/>
  <c r="J235" i="12"/>
  <c r="D235" i="12"/>
  <c r="G235" i="12" s="1"/>
  <c r="H235" i="12" s="1"/>
  <c r="C235" i="12"/>
  <c r="AF234" i="12"/>
  <c r="AC234" i="12"/>
  <c r="AD234" i="12" s="1"/>
  <c r="AE234" i="12" s="1"/>
  <c r="AB234" i="12"/>
  <c r="V234" i="12"/>
  <c r="Y234" i="12" s="1"/>
  <c r="Z234" i="12" s="1"/>
  <c r="U234" i="12"/>
  <c r="N234" i="12"/>
  <c r="K234" i="12"/>
  <c r="L234" i="12" s="1"/>
  <c r="M234" i="12" s="1"/>
  <c r="J234" i="12"/>
  <c r="C234" i="12"/>
  <c r="D234" i="12" s="1"/>
  <c r="G234" i="12" s="1"/>
  <c r="H234" i="12" s="1"/>
  <c r="AC233" i="12"/>
  <c r="AD233" i="12" s="1"/>
  <c r="AE233" i="12" s="1"/>
  <c r="AF233" i="12" s="1"/>
  <c r="AB233" i="12"/>
  <c r="U233" i="12"/>
  <c r="V233" i="12" s="1"/>
  <c r="Y233" i="12" s="1"/>
  <c r="Z233" i="12" s="1"/>
  <c r="N233" i="12"/>
  <c r="M233" i="12"/>
  <c r="L233" i="12"/>
  <c r="K233" i="12"/>
  <c r="J233" i="12"/>
  <c r="C233" i="12"/>
  <c r="D233" i="12" s="1"/>
  <c r="G233" i="12" s="1"/>
  <c r="H233" i="12" s="1"/>
  <c r="AC232" i="12"/>
  <c r="AD232" i="12" s="1"/>
  <c r="AE232" i="12" s="1"/>
  <c r="AF232" i="12" s="1"/>
  <c r="AB232" i="12"/>
  <c r="U232" i="12"/>
  <c r="V232" i="12" s="1"/>
  <c r="Y232" i="12" s="1"/>
  <c r="Z232" i="12" s="1"/>
  <c r="L232" i="12"/>
  <c r="M232" i="12" s="1"/>
  <c r="N232" i="12" s="1"/>
  <c r="K232" i="12"/>
  <c r="J232" i="12"/>
  <c r="G232" i="12"/>
  <c r="H232" i="12" s="1"/>
  <c r="D232" i="12"/>
  <c r="C232" i="12"/>
  <c r="AE231" i="12"/>
  <c r="AF231" i="12" s="1"/>
  <c r="AD231" i="12"/>
  <c r="AC231" i="12"/>
  <c r="AB231" i="12"/>
  <c r="V231" i="12"/>
  <c r="Y231" i="12" s="1"/>
  <c r="Z231" i="12" s="1"/>
  <c r="U231" i="12"/>
  <c r="L231" i="12"/>
  <c r="M231" i="12" s="1"/>
  <c r="N231" i="12" s="1"/>
  <c r="K231" i="12"/>
  <c r="J231" i="12"/>
  <c r="I231" i="12"/>
  <c r="D231" i="12"/>
  <c r="G231" i="12" s="1"/>
  <c r="H231" i="12" s="1"/>
  <c r="O231" i="12" s="1"/>
  <c r="C231" i="12"/>
  <c r="AC230" i="12"/>
  <c r="AD230" i="12" s="1"/>
  <c r="AE230" i="12" s="1"/>
  <c r="AF230" i="12" s="1"/>
  <c r="AB230" i="12"/>
  <c r="AA230" i="12"/>
  <c r="Z230" i="12"/>
  <c r="Y230" i="12"/>
  <c r="V230" i="12"/>
  <c r="U230" i="12"/>
  <c r="K230" i="12"/>
  <c r="L230" i="12" s="1"/>
  <c r="M230" i="12" s="1"/>
  <c r="N230" i="12" s="1"/>
  <c r="J230" i="12"/>
  <c r="D230" i="12"/>
  <c r="G230" i="12" s="1"/>
  <c r="H230" i="12" s="1"/>
  <c r="C230" i="12"/>
  <c r="AC229" i="12"/>
  <c r="AD229" i="12" s="1"/>
  <c r="AE229" i="12" s="1"/>
  <c r="AF229" i="12" s="1"/>
  <c r="AB229" i="12"/>
  <c r="Z229" i="12"/>
  <c r="AG229" i="12" s="1"/>
  <c r="U229" i="12"/>
  <c r="V229" i="12" s="1"/>
  <c r="Y229" i="12" s="1"/>
  <c r="M229" i="12"/>
  <c r="N229" i="12" s="1"/>
  <c r="L229" i="12"/>
  <c r="K229" i="12"/>
  <c r="J229" i="12"/>
  <c r="D229" i="12"/>
  <c r="G229" i="12" s="1"/>
  <c r="H229" i="12" s="1"/>
  <c r="C229" i="12"/>
  <c r="AE228" i="12"/>
  <c r="AF228" i="12" s="1"/>
  <c r="AD228" i="12"/>
  <c r="AC228" i="12"/>
  <c r="AB228" i="12"/>
  <c r="U228" i="12"/>
  <c r="V228" i="12" s="1"/>
  <c r="Y228" i="12" s="1"/>
  <c r="Z228" i="12" s="1"/>
  <c r="L228" i="12"/>
  <c r="M228" i="12" s="1"/>
  <c r="N228" i="12" s="1"/>
  <c r="O228" i="12" s="1"/>
  <c r="K228" i="12"/>
  <c r="J228" i="12"/>
  <c r="I228" i="12"/>
  <c r="H228" i="12"/>
  <c r="G228" i="12"/>
  <c r="D228" i="12"/>
  <c r="C228" i="12"/>
  <c r="AD227" i="12"/>
  <c r="AE227" i="12" s="1"/>
  <c r="AF227" i="12" s="1"/>
  <c r="AG227" i="12" s="1"/>
  <c r="AH227" i="12" s="1"/>
  <c r="AI227" i="12" s="1"/>
  <c r="AC227" i="12"/>
  <c r="AB227" i="12"/>
  <c r="U227" i="12"/>
  <c r="V227" i="12" s="1"/>
  <c r="Y227" i="12" s="1"/>
  <c r="Z227" i="12" s="1"/>
  <c r="AA227" i="12" s="1"/>
  <c r="L227" i="12"/>
  <c r="M227" i="12" s="1"/>
  <c r="N227" i="12" s="1"/>
  <c r="K227" i="12"/>
  <c r="J227" i="12"/>
  <c r="D227" i="12"/>
  <c r="G227" i="12" s="1"/>
  <c r="H227" i="12" s="1"/>
  <c r="C227" i="12"/>
  <c r="AF226" i="12"/>
  <c r="AC226" i="12"/>
  <c r="AD226" i="12" s="1"/>
  <c r="AE226" i="12" s="1"/>
  <c r="AB226" i="12"/>
  <c r="Y226" i="12"/>
  <c r="Z226" i="12" s="1"/>
  <c r="AA226" i="12" s="1"/>
  <c r="V226" i="12"/>
  <c r="U226" i="12"/>
  <c r="AF225" i="12"/>
  <c r="AC225" i="12"/>
  <c r="AD225" i="12" s="1"/>
  <c r="AE225" i="12" s="1"/>
  <c r="AB225" i="12"/>
  <c r="U225" i="12"/>
  <c r="V225" i="12" s="1"/>
  <c r="Y225" i="12" s="1"/>
  <c r="Z225" i="12" s="1"/>
  <c r="AC224" i="12"/>
  <c r="AD224" i="12" s="1"/>
  <c r="AE224" i="12" s="1"/>
  <c r="AF224" i="12" s="1"/>
  <c r="AB224" i="12"/>
  <c r="U224" i="12"/>
  <c r="V224" i="12" s="1"/>
  <c r="Y224" i="12" s="1"/>
  <c r="Z224" i="12" s="1"/>
  <c r="AF223" i="12"/>
  <c r="AE223" i="12"/>
  <c r="AD223" i="12"/>
  <c r="AC223" i="12"/>
  <c r="AB223" i="12"/>
  <c r="U223" i="12"/>
  <c r="V223" i="12" s="1"/>
  <c r="Y223" i="12" s="1"/>
  <c r="Z223" i="12" s="1"/>
  <c r="AD222" i="12"/>
  <c r="AE222" i="12" s="1"/>
  <c r="AF222" i="12" s="1"/>
  <c r="AC222" i="12"/>
  <c r="AB222" i="12"/>
  <c r="U222" i="12"/>
  <c r="V222" i="12" s="1"/>
  <c r="Y222" i="12" s="1"/>
  <c r="Z222" i="12" s="1"/>
  <c r="L222" i="12"/>
  <c r="M222" i="12" s="1"/>
  <c r="N222" i="12" s="1"/>
  <c r="K222" i="12"/>
  <c r="J222" i="12"/>
  <c r="D222" i="12"/>
  <c r="G222" i="12" s="1"/>
  <c r="H222" i="12" s="1"/>
  <c r="O222" i="12" s="1"/>
  <c r="C222" i="12"/>
  <c r="AE221" i="12"/>
  <c r="AF221" i="12" s="1"/>
  <c r="AD221" i="12"/>
  <c r="AC221" i="12"/>
  <c r="AB221" i="12"/>
  <c r="U221" i="12"/>
  <c r="V221" i="12" s="1"/>
  <c r="Y221" i="12" s="1"/>
  <c r="Z221" i="12" s="1"/>
  <c r="L221" i="12"/>
  <c r="M221" i="12" s="1"/>
  <c r="N221" i="12" s="1"/>
  <c r="K221" i="12"/>
  <c r="J221" i="12"/>
  <c r="I221" i="12"/>
  <c r="H221" i="12"/>
  <c r="D221" i="12"/>
  <c r="G221" i="12" s="1"/>
  <c r="C221" i="12"/>
  <c r="K220" i="12"/>
  <c r="L220" i="12" s="1"/>
  <c r="M220" i="12" s="1"/>
  <c r="N220" i="12" s="1"/>
  <c r="J220" i="12"/>
  <c r="C220" i="12"/>
  <c r="D220" i="12" s="1"/>
  <c r="G220" i="12" s="1"/>
  <c r="H220" i="12" s="1"/>
  <c r="M219" i="12"/>
  <c r="N219" i="12" s="1"/>
  <c r="L219" i="12"/>
  <c r="K219" i="12"/>
  <c r="J219" i="12"/>
  <c r="C219" i="12"/>
  <c r="D219" i="12" s="1"/>
  <c r="G219" i="12" s="1"/>
  <c r="H219" i="12" s="1"/>
  <c r="K218" i="12"/>
  <c r="L218" i="12" s="1"/>
  <c r="M218" i="12" s="1"/>
  <c r="N218" i="12" s="1"/>
  <c r="J218" i="12"/>
  <c r="C218" i="12"/>
  <c r="D218" i="12" s="1"/>
  <c r="G218" i="12" s="1"/>
  <c r="H218" i="12" s="1"/>
  <c r="AD217" i="12"/>
  <c r="AE217" i="12" s="1"/>
  <c r="AF217" i="12" s="1"/>
  <c r="AC217" i="12"/>
  <c r="AB217" i="12"/>
  <c r="U217" i="12"/>
  <c r="V217" i="12" s="1"/>
  <c r="Y217" i="12" s="1"/>
  <c r="Z217" i="12" s="1"/>
  <c r="L217" i="12"/>
  <c r="M217" i="12" s="1"/>
  <c r="N217" i="12" s="1"/>
  <c r="O217" i="12" s="1"/>
  <c r="P217" i="12" s="1"/>
  <c r="Q217" i="12" s="1"/>
  <c r="K217" i="12"/>
  <c r="J217" i="12"/>
  <c r="G217" i="12"/>
  <c r="H217" i="12" s="1"/>
  <c r="I217" i="12" s="1"/>
  <c r="C217" i="12"/>
  <c r="D217" i="12" s="1"/>
  <c r="AF216" i="12"/>
  <c r="AD216" i="12"/>
  <c r="AE216" i="12" s="1"/>
  <c r="AC216" i="12"/>
  <c r="AB216" i="12"/>
  <c r="V216" i="12"/>
  <c r="Y216" i="12" s="1"/>
  <c r="Z216" i="12" s="1"/>
  <c r="U216" i="12"/>
  <c r="L216" i="12"/>
  <c r="M216" i="12" s="1"/>
  <c r="N216" i="12" s="1"/>
  <c r="K216" i="12"/>
  <c r="J216" i="12"/>
  <c r="I216" i="12"/>
  <c r="C216" i="12"/>
  <c r="D216" i="12" s="1"/>
  <c r="G216" i="12" s="1"/>
  <c r="H216" i="12" s="1"/>
  <c r="AC215" i="12"/>
  <c r="AD215" i="12" s="1"/>
  <c r="AE215" i="12" s="1"/>
  <c r="AF215" i="12" s="1"/>
  <c r="AB215" i="12"/>
  <c r="Z215" i="12"/>
  <c r="V215" i="12"/>
  <c r="Y215" i="12" s="1"/>
  <c r="U215" i="12"/>
  <c r="K215" i="12"/>
  <c r="L215" i="12" s="1"/>
  <c r="M215" i="12" s="1"/>
  <c r="N215" i="12" s="1"/>
  <c r="J215" i="12"/>
  <c r="D215" i="12"/>
  <c r="G215" i="12" s="1"/>
  <c r="H215" i="12" s="1"/>
  <c r="C215" i="12"/>
  <c r="AC214" i="12"/>
  <c r="AD214" i="12" s="1"/>
  <c r="AE214" i="12" s="1"/>
  <c r="AF214" i="12" s="1"/>
  <c r="AB214" i="12"/>
  <c r="Z214" i="12"/>
  <c r="V214" i="12"/>
  <c r="Y214" i="12" s="1"/>
  <c r="U214" i="12"/>
  <c r="M214" i="12"/>
  <c r="N214" i="12" s="1"/>
  <c r="O214" i="12" s="1"/>
  <c r="P214" i="12" s="1"/>
  <c r="K214" i="12"/>
  <c r="L214" i="12" s="1"/>
  <c r="J214" i="12"/>
  <c r="G214" i="12"/>
  <c r="H214" i="12" s="1"/>
  <c r="I214" i="12" s="1"/>
  <c r="C214" i="12"/>
  <c r="D214" i="12" s="1"/>
  <c r="AE213" i="12"/>
  <c r="AF213" i="12" s="1"/>
  <c r="AD213" i="12"/>
  <c r="AC213" i="12"/>
  <c r="AB213" i="12"/>
  <c r="V213" i="12"/>
  <c r="Y213" i="12" s="1"/>
  <c r="Z213" i="12" s="1"/>
  <c r="U213" i="12"/>
  <c r="L213" i="12"/>
  <c r="M213" i="12" s="1"/>
  <c r="N213" i="12" s="1"/>
  <c r="K213" i="12"/>
  <c r="J213" i="12"/>
  <c r="C213" i="12"/>
  <c r="D213" i="12" s="1"/>
  <c r="G213" i="12" s="1"/>
  <c r="H213" i="12" s="1"/>
  <c r="AD212" i="12"/>
  <c r="AE212" i="12" s="1"/>
  <c r="AF212" i="12" s="1"/>
  <c r="AC212" i="12"/>
  <c r="AB212" i="12"/>
  <c r="V212" i="12"/>
  <c r="Y212" i="12" s="1"/>
  <c r="Z212" i="12" s="1"/>
  <c r="AG212" i="12" s="1"/>
  <c r="U212" i="12"/>
  <c r="M212" i="12"/>
  <c r="N212" i="12" s="1"/>
  <c r="L212" i="12"/>
  <c r="K212" i="12"/>
  <c r="J212" i="12"/>
  <c r="C212" i="12"/>
  <c r="D212" i="12" s="1"/>
  <c r="G212" i="12" s="1"/>
  <c r="H212" i="12" s="1"/>
  <c r="AD211" i="12"/>
  <c r="AE211" i="12" s="1"/>
  <c r="AF211" i="12" s="1"/>
  <c r="AC211" i="12"/>
  <c r="AB211" i="12"/>
  <c r="AA211" i="12"/>
  <c r="Z211" i="12"/>
  <c r="V211" i="12"/>
  <c r="Y211" i="12" s="1"/>
  <c r="U211" i="12"/>
  <c r="K211" i="12"/>
  <c r="L211" i="12" s="1"/>
  <c r="M211" i="12" s="1"/>
  <c r="N211" i="12" s="1"/>
  <c r="J211" i="12"/>
  <c r="C211" i="12"/>
  <c r="D211" i="12" s="1"/>
  <c r="G211" i="12" s="1"/>
  <c r="H211" i="12" s="1"/>
  <c r="AE210" i="12"/>
  <c r="AF210" i="12" s="1"/>
  <c r="AD210" i="12"/>
  <c r="AC210" i="12"/>
  <c r="AB210" i="12"/>
  <c r="U210" i="12"/>
  <c r="V210" i="12" s="1"/>
  <c r="Y210" i="12" s="1"/>
  <c r="Z210" i="12" s="1"/>
  <c r="K210" i="12"/>
  <c r="L210" i="12" s="1"/>
  <c r="M210" i="12" s="1"/>
  <c r="N210" i="12" s="1"/>
  <c r="J210" i="12"/>
  <c r="C210" i="12"/>
  <c r="D210" i="12" s="1"/>
  <c r="G210" i="12" s="1"/>
  <c r="H210" i="12" s="1"/>
  <c r="AD209" i="12"/>
  <c r="AE209" i="12" s="1"/>
  <c r="AF209" i="12" s="1"/>
  <c r="AC209" i="12"/>
  <c r="AB209" i="12"/>
  <c r="U209" i="12"/>
  <c r="V209" i="12" s="1"/>
  <c r="Y209" i="12" s="1"/>
  <c r="Z209" i="12" s="1"/>
  <c r="L209" i="12"/>
  <c r="M209" i="12" s="1"/>
  <c r="N209" i="12" s="1"/>
  <c r="O209" i="12" s="1"/>
  <c r="P209" i="12" s="1"/>
  <c r="Q209" i="12" s="1"/>
  <c r="K209" i="12"/>
  <c r="J209" i="12"/>
  <c r="G209" i="12"/>
  <c r="H209" i="12" s="1"/>
  <c r="I209" i="12" s="1"/>
  <c r="C209" i="12"/>
  <c r="D209" i="12" s="1"/>
  <c r="AF208" i="12"/>
  <c r="AD208" i="12"/>
  <c r="AE208" i="12" s="1"/>
  <c r="AC208" i="12"/>
  <c r="AB208" i="12"/>
  <c r="V208" i="12"/>
  <c r="Y208" i="12" s="1"/>
  <c r="Z208" i="12" s="1"/>
  <c r="U208" i="12"/>
  <c r="L208" i="12"/>
  <c r="M208" i="12" s="1"/>
  <c r="N208" i="12" s="1"/>
  <c r="K208" i="12"/>
  <c r="J208" i="12"/>
  <c r="I208" i="12"/>
  <c r="C208" i="12"/>
  <c r="D208" i="12" s="1"/>
  <c r="G208" i="12" s="1"/>
  <c r="H208" i="12" s="1"/>
  <c r="AC207" i="12"/>
  <c r="AD207" i="12" s="1"/>
  <c r="AE207" i="12" s="1"/>
  <c r="AF207" i="12" s="1"/>
  <c r="AB207" i="12"/>
  <c r="Z207" i="12"/>
  <c r="V207" i="12"/>
  <c r="Y207" i="12" s="1"/>
  <c r="U207" i="12"/>
  <c r="K207" i="12"/>
  <c r="L207" i="12" s="1"/>
  <c r="M207" i="12" s="1"/>
  <c r="N207" i="12" s="1"/>
  <c r="J207" i="12"/>
  <c r="D207" i="12"/>
  <c r="G207" i="12" s="1"/>
  <c r="H207" i="12" s="1"/>
  <c r="C207" i="12"/>
  <c r="AC206" i="12"/>
  <c r="AD206" i="12" s="1"/>
  <c r="AE206" i="12" s="1"/>
  <c r="AF206" i="12" s="1"/>
  <c r="AB206" i="12"/>
  <c r="Z206" i="12"/>
  <c r="V206" i="12"/>
  <c r="Y206" i="12" s="1"/>
  <c r="U206" i="12"/>
  <c r="M206" i="12"/>
  <c r="N206" i="12" s="1"/>
  <c r="O206" i="12" s="1"/>
  <c r="P206" i="12" s="1"/>
  <c r="K206" i="12"/>
  <c r="L206" i="12" s="1"/>
  <c r="J206" i="12"/>
  <c r="G206" i="12"/>
  <c r="H206" i="12" s="1"/>
  <c r="I206" i="12" s="1"/>
  <c r="C206" i="12"/>
  <c r="D206" i="12" s="1"/>
  <c r="AE205" i="12"/>
  <c r="AF205" i="12" s="1"/>
  <c r="AD205" i="12"/>
  <c r="AC205" i="12"/>
  <c r="AB205" i="12"/>
  <c r="V205" i="12"/>
  <c r="Y205" i="12" s="1"/>
  <c r="Z205" i="12" s="1"/>
  <c r="U205" i="12"/>
  <c r="L205" i="12"/>
  <c r="M205" i="12" s="1"/>
  <c r="N205" i="12" s="1"/>
  <c r="K205" i="12"/>
  <c r="J205" i="12"/>
  <c r="C205" i="12"/>
  <c r="D205" i="12" s="1"/>
  <c r="G205" i="12" s="1"/>
  <c r="H205" i="12" s="1"/>
  <c r="AD204" i="12"/>
  <c r="AE204" i="12" s="1"/>
  <c r="AF204" i="12" s="1"/>
  <c r="AC204" i="12"/>
  <c r="AB204" i="12"/>
  <c r="V204" i="12"/>
  <c r="Y204" i="12" s="1"/>
  <c r="Z204" i="12" s="1"/>
  <c r="AG204" i="12" s="1"/>
  <c r="U204" i="12"/>
  <c r="M204" i="12"/>
  <c r="N204" i="12" s="1"/>
  <c r="L204" i="12"/>
  <c r="K204" i="12"/>
  <c r="J204" i="12"/>
  <c r="C204" i="12"/>
  <c r="D204" i="12" s="1"/>
  <c r="G204" i="12" s="1"/>
  <c r="H204" i="12" s="1"/>
  <c r="AD203" i="12"/>
  <c r="AE203" i="12" s="1"/>
  <c r="AF203" i="12" s="1"/>
  <c r="AC203" i="12"/>
  <c r="AB203" i="12"/>
  <c r="AA203" i="12"/>
  <c r="Z203" i="12"/>
  <c r="V203" i="12"/>
  <c r="Y203" i="12" s="1"/>
  <c r="U203" i="12"/>
  <c r="K203" i="12"/>
  <c r="L203" i="12" s="1"/>
  <c r="M203" i="12" s="1"/>
  <c r="N203" i="12" s="1"/>
  <c r="J203" i="12"/>
  <c r="C203" i="12"/>
  <c r="D203" i="12" s="1"/>
  <c r="G203" i="12" s="1"/>
  <c r="H203" i="12" s="1"/>
  <c r="AE202" i="12"/>
  <c r="AF202" i="12" s="1"/>
  <c r="AD202" i="12"/>
  <c r="AC202" i="12"/>
  <c r="AB202" i="12"/>
  <c r="U202" i="12"/>
  <c r="V202" i="12" s="1"/>
  <c r="Y202" i="12" s="1"/>
  <c r="Z202" i="12" s="1"/>
  <c r="K202" i="12"/>
  <c r="L202" i="12" s="1"/>
  <c r="M202" i="12" s="1"/>
  <c r="N202" i="12" s="1"/>
  <c r="J202" i="12"/>
  <c r="C202" i="12"/>
  <c r="D202" i="12" s="1"/>
  <c r="G202" i="12" s="1"/>
  <c r="H202" i="12" s="1"/>
  <c r="AD201" i="12"/>
  <c r="AE201" i="12" s="1"/>
  <c r="AF201" i="12" s="1"/>
  <c r="AC201" i="12"/>
  <c r="AB201" i="12"/>
  <c r="U201" i="12"/>
  <c r="V201" i="12" s="1"/>
  <c r="Y201" i="12" s="1"/>
  <c r="Z201" i="12" s="1"/>
  <c r="L201" i="12"/>
  <c r="M201" i="12" s="1"/>
  <c r="N201" i="12" s="1"/>
  <c r="O201" i="12" s="1"/>
  <c r="P201" i="12" s="1"/>
  <c r="Q201" i="12" s="1"/>
  <c r="K201" i="12"/>
  <c r="J201" i="12"/>
  <c r="G201" i="12"/>
  <c r="H201" i="12" s="1"/>
  <c r="I201" i="12" s="1"/>
  <c r="C201" i="12"/>
  <c r="D201" i="12" s="1"/>
  <c r="AF200" i="12"/>
  <c r="AD200" i="12"/>
  <c r="AE200" i="12" s="1"/>
  <c r="AC200" i="12"/>
  <c r="AB200" i="12"/>
  <c r="V200" i="12"/>
  <c r="Y200" i="12" s="1"/>
  <c r="Z200" i="12" s="1"/>
  <c r="U200" i="12"/>
  <c r="L200" i="12"/>
  <c r="M200" i="12" s="1"/>
  <c r="N200" i="12" s="1"/>
  <c r="K200" i="12"/>
  <c r="J200" i="12"/>
  <c r="I200" i="12"/>
  <c r="C200" i="12"/>
  <c r="D200" i="12" s="1"/>
  <c r="G200" i="12" s="1"/>
  <c r="H200" i="12" s="1"/>
  <c r="AC199" i="12"/>
  <c r="AD199" i="12" s="1"/>
  <c r="AE199" i="12" s="1"/>
  <c r="AF199" i="12" s="1"/>
  <c r="AB199" i="12"/>
  <c r="Z199" i="12"/>
  <c r="V199" i="12"/>
  <c r="Y199" i="12" s="1"/>
  <c r="U199" i="12"/>
  <c r="K199" i="12"/>
  <c r="L199" i="12" s="1"/>
  <c r="M199" i="12" s="1"/>
  <c r="N199" i="12" s="1"/>
  <c r="J199" i="12"/>
  <c r="D199" i="12"/>
  <c r="G199" i="12" s="1"/>
  <c r="H199" i="12" s="1"/>
  <c r="C199" i="12"/>
  <c r="AC198" i="12"/>
  <c r="AD198" i="12" s="1"/>
  <c r="AE198" i="12" s="1"/>
  <c r="AF198" i="12" s="1"/>
  <c r="AB198" i="12"/>
  <c r="Z198" i="12"/>
  <c r="V198" i="12"/>
  <c r="Y198" i="12" s="1"/>
  <c r="U198" i="12"/>
  <c r="AE197" i="12"/>
  <c r="AF197" i="12" s="1"/>
  <c r="AG197" i="12" s="1"/>
  <c r="AH197" i="12" s="1"/>
  <c r="AC197" i="12"/>
  <c r="AD197" i="12" s="1"/>
  <c r="AB197" i="12"/>
  <c r="Y197" i="12"/>
  <c r="Z197" i="12" s="1"/>
  <c r="AA197" i="12" s="1"/>
  <c r="U197" i="12"/>
  <c r="V197" i="12" s="1"/>
  <c r="AE196" i="12"/>
  <c r="AF196" i="12" s="1"/>
  <c r="AD196" i="12"/>
  <c r="AC196" i="12"/>
  <c r="AB196" i="12"/>
  <c r="V196" i="12"/>
  <c r="Y196" i="12" s="1"/>
  <c r="Z196" i="12" s="1"/>
  <c r="U196" i="12"/>
  <c r="AD195" i="12"/>
  <c r="AE195" i="12" s="1"/>
  <c r="AF195" i="12" s="1"/>
  <c r="AC195" i="12"/>
  <c r="AB195" i="12"/>
  <c r="U195" i="12"/>
  <c r="V195" i="12" s="1"/>
  <c r="Y195" i="12" s="1"/>
  <c r="Z195" i="12" s="1"/>
  <c r="AD194" i="12"/>
  <c r="AE194" i="12" s="1"/>
  <c r="AF194" i="12" s="1"/>
  <c r="AC194" i="12"/>
  <c r="AB194" i="12"/>
  <c r="V194" i="12"/>
  <c r="Y194" i="12" s="1"/>
  <c r="Z194" i="12" s="1"/>
  <c r="U194" i="12"/>
  <c r="M194" i="12"/>
  <c r="N194" i="12" s="1"/>
  <c r="L194" i="12"/>
  <c r="K194" i="12"/>
  <c r="J194" i="12"/>
  <c r="C194" i="12"/>
  <c r="D194" i="12" s="1"/>
  <c r="G194" i="12" s="1"/>
  <c r="H194" i="12" s="1"/>
  <c r="L193" i="12"/>
  <c r="M193" i="12" s="1"/>
  <c r="N193" i="12" s="1"/>
  <c r="K193" i="12"/>
  <c r="J193" i="12"/>
  <c r="I193" i="12"/>
  <c r="H193" i="12"/>
  <c r="D193" i="12"/>
  <c r="G193" i="12" s="1"/>
  <c r="C193" i="12"/>
  <c r="K192" i="12"/>
  <c r="L192" i="12" s="1"/>
  <c r="M192" i="12" s="1"/>
  <c r="N192" i="12" s="1"/>
  <c r="J192" i="12"/>
  <c r="C192" i="12"/>
  <c r="D192" i="12" s="1"/>
  <c r="G192" i="12" s="1"/>
  <c r="H192" i="12" s="1"/>
  <c r="M191" i="12"/>
  <c r="N191" i="12" s="1"/>
  <c r="L191" i="12"/>
  <c r="K191" i="12"/>
  <c r="J191" i="12"/>
  <c r="C191" i="12"/>
  <c r="D191" i="12" s="1"/>
  <c r="G191" i="12" s="1"/>
  <c r="H191" i="12" s="1"/>
  <c r="AC190" i="12"/>
  <c r="AD190" i="12" s="1"/>
  <c r="AE190" i="12" s="1"/>
  <c r="AF190" i="12" s="1"/>
  <c r="AB190" i="12"/>
  <c r="U190" i="12"/>
  <c r="V190" i="12" s="1"/>
  <c r="Y190" i="12" s="1"/>
  <c r="Z190" i="12" s="1"/>
  <c r="L190" i="12"/>
  <c r="M190" i="12" s="1"/>
  <c r="N190" i="12" s="1"/>
  <c r="K190" i="12"/>
  <c r="J190" i="12"/>
  <c r="C190" i="12"/>
  <c r="D190" i="12" s="1"/>
  <c r="G190" i="12" s="1"/>
  <c r="H190" i="12" s="1"/>
  <c r="AD189" i="12"/>
  <c r="AE189" i="12" s="1"/>
  <c r="AF189" i="12" s="1"/>
  <c r="AG189" i="12" s="1"/>
  <c r="AH189" i="12" s="1"/>
  <c r="AI189" i="12" s="1"/>
  <c r="AC189" i="12"/>
  <c r="AB189" i="12"/>
  <c r="Y189" i="12"/>
  <c r="Z189" i="12" s="1"/>
  <c r="AA189" i="12" s="1"/>
  <c r="U189" i="12"/>
  <c r="V189" i="12" s="1"/>
  <c r="N189" i="12"/>
  <c r="L189" i="12"/>
  <c r="M189" i="12" s="1"/>
  <c r="K189" i="12"/>
  <c r="J189" i="12"/>
  <c r="D189" i="12"/>
  <c r="G189" i="12" s="1"/>
  <c r="H189" i="12" s="1"/>
  <c r="C189" i="12"/>
  <c r="AD188" i="12"/>
  <c r="AE188" i="12" s="1"/>
  <c r="AF188" i="12" s="1"/>
  <c r="AC188" i="12"/>
  <c r="AB188" i="12"/>
  <c r="AA188" i="12"/>
  <c r="U188" i="12"/>
  <c r="V188" i="12" s="1"/>
  <c r="Y188" i="12" s="1"/>
  <c r="Z188" i="12" s="1"/>
  <c r="K188" i="12"/>
  <c r="L188" i="12" s="1"/>
  <c r="M188" i="12" s="1"/>
  <c r="N188" i="12" s="1"/>
  <c r="J188" i="12"/>
  <c r="H188" i="12"/>
  <c r="D188" i="12"/>
  <c r="G188" i="12" s="1"/>
  <c r="C188" i="12"/>
  <c r="AC187" i="12"/>
  <c r="AD187" i="12" s="1"/>
  <c r="AE187" i="12" s="1"/>
  <c r="AF187" i="12" s="1"/>
  <c r="AB187" i="12"/>
  <c r="V187" i="12"/>
  <c r="Y187" i="12" s="1"/>
  <c r="Z187" i="12" s="1"/>
  <c r="U187" i="12"/>
  <c r="L187" i="12"/>
  <c r="M187" i="12" s="1"/>
  <c r="N187" i="12" s="1"/>
  <c r="K187" i="12"/>
  <c r="J187" i="12"/>
  <c r="H187" i="12"/>
  <c r="D187" i="12"/>
  <c r="G187" i="12" s="1"/>
  <c r="C187" i="12"/>
  <c r="AE186" i="12"/>
  <c r="AF186" i="12" s="1"/>
  <c r="AG186" i="12" s="1"/>
  <c r="AH186" i="12" s="1"/>
  <c r="AI186" i="12" s="1"/>
  <c r="AC186" i="12"/>
  <c r="AD186" i="12" s="1"/>
  <c r="AB186" i="12"/>
  <c r="Y186" i="12"/>
  <c r="Z186" i="12" s="1"/>
  <c r="AA186" i="12" s="1"/>
  <c r="U186" i="12"/>
  <c r="V186" i="12" s="1"/>
  <c r="M186" i="12"/>
  <c r="N186" i="12" s="1"/>
  <c r="L186" i="12"/>
  <c r="K186" i="12"/>
  <c r="J186" i="12"/>
  <c r="C186" i="12"/>
  <c r="D186" i="12" s="1"/>
  <c r="G186" i="12" s="1"/>
  <c r="H186" i="12" s="1"/>
  <c r="AD185" i="12"/>
  <c r="AE185" i="12" s="1"/>
  <c r="AF185" i="12" s="1"/>
  <c r="AC185" i="12"/>
  <c r="AB185" i="12"/>
  <c r="U185" i="12"/>
  <c r="V185" i="12" s="1"/>
  <c r="Y185" i="12" s="1"/>
  <c r="Z185" i="12" s="1"/>
  <c r="O185" i="12"/>
  <c r="L185" i="12"/>
  <c r="M185" i="12" s="1"/>
  <c r="N185" i="12" s="1"/>
  <c r="K185" i="12"/>
  <c r="J185" i="12"/>
  <c r="D185" i="12"/>
  <c r="G185" i="12" s="1"/>
  <c r="H185" i="12" s="1"/>
  <c r="I185" i="12" s="1"/>
  <c r="C185" i="12"/>
  <c r="AE184" i="12"/>
  <c r="AF184" i="12" s="1"/>
  <c r="AD184" i="12"/>
  <c r="AC184" i="12"/>
  <c r="AB184" i="12"/>
  <c r="V184" i="12"/>
  <c r="Y184" i="12" s="1"/>
  <c r="Z184" i="12" s="1"/>
  <c r="U184" i="12"/>
  <c r="L184" i="12"/>
  <c r="M184" i="12" s="1"/>
  <c r="N184" i="12" s="1"/>
  <c r="K184" i="12"/>
  <c r="J184" i="12"/>
  <c r="D184" i="12"/>
  <c r="G184" i="12" s="1"/>
  <c r="H184" i="12" s="1"/>
  <c r="C184" i="12"/>
  <c r="AF183" i="12"/>
  <c r="AE183" i="12"/>
  <c r="AC183" i="12"/>
  <c r="AD183" i="12" s="1"/>
  <c r="AB183" i="12"/>
  <c r="U183" i="12"/>
  <c r="V183" i="12" s="1"/>
  <c r="Y183" i="12" s="1"/>
  <c r="Z183" i="12" s="1"/>
  <c r="M183" i="12"/>
  <c r="N183" i="12" s="1"/>
  <c r="L183" i="12"/>
  <c r="K183" i="12"/>
  <c r="J183" i="12"/>
  <c r="C183" i="12"/>
  <c r="D183" i="12" s="1"/>
  <c r="G183" i="12" s="1"/>
  <c r="H183" i="12" s="1"/>
  <c r="AC182" i="12"/>
  <c r="AD182" i="12" s="1"/>
  <c r="AE182" i="12" s="1"/>
  <c r="AF182" i="12" s="1"/>
  <c r="AB182" i="12"/>
  <c r="U182" i="12"/>
  <c r="V182" i="12" s="1"/>
  <c r="Y182" i="12" s="1"/>
  <c r="Z182" i="12" s="1"/>
  <c r="L182" i="12"/>
  <c r="M182" i="12" s="1"/>
  <c r="N182" i="12" s="1"/>
  <c r="K182" i="12"/>
  <c r="J182" i="12"/>
  <c r="C182" i="12"/>
  <c r="D182" i="12" s="1"/>
  <c r="G182" i="12" s="1"/>
  <c r="H182" i="12" s="1"/>
  <c r="AC181" i="12"/>
  <c r="AD181" i="12" s="1"/>
  <c r="AE181" i="12" s="1"/>
  <c r="AF181" i="12" s="1"/>
  <c r="AG181" i="12" s="1"/>
  <c r="AH181" i="12" s="1"/>
  <c r="AI181" i="12" s="1"/>
  <c r="AB181" i="12"/>
  <c r="Y181" i="12"/>
  <c r="Z181" i="12" s="1"/>
  <c r="AA181" i="12" s="1"/>
  <c r="U181" i="12"/>
  <c r="V181" i="12" s="1"/>
  <c r="O181" i="12"/>
  <c r="P181" i="12" s="1"/>
  <c r="Q181" i="12" s="1"/>
  <c r="N181" i="12"/>
  <c r="L181" i="12"/>
  <c r="M181" i="12" s="1"/>
  <c r="K181" i="12"/>
  <c r="J181" i="12"/>
  <c r="G181" i="12"/>
  <c r="H181" i="12" s="1"/>
  <c r="I181" i="12" s="1"/>
  <c r="D181" i="12"/>
  <c r="C181" i="12"/>
  <c r="AF180" i="12"/>
  <c r="AD180" i="12"/>
  <c r="AE180" i="12" s="1"/>
  <c r="AC180" i="12"/>
  <c r="AB180" i="12"/>
  <c r="U180" i="12"/>
  <c r="V180" i="12" s="1"/>
  <c r="Y180" i="12" s="1"/>
  <c r="Z180" i="12" s="1"/>
  <c r="K180" i="12"/>
  <c r="L180" i="12" s="1"/>
  <c r="M180" i="12" s="1"/>
  <c r="N180" i="12" s="1"/>
  <c r="J180" i="12"/>
  <c r="H180" i="12"/>
  <c r="D180" i="12"/>
  <c r="G180" i="12" s="1"/>
  <c r="C180" i="12"/>
  <c r="AC179" i="12"/>
  <c r="AD179" i="12" s="1"/>
  <c r="AE179" i="12" s="1"/>
  <c r="AF179" i="12" s="1"/>
  <c r="AB179" i="12"/>
  <c r="Y179" i="12"/>
  <c r="Z179" i="12" s="1"/>
  <c r="AA179" i="12" s="1"/>
  <c r="V179" i="12"/>
  <c r="U179" i="12"/>
  <c r="L179" i="12"/>
  <c r="M179" i="12" s="1"/>
  <c r="N179" i="12" s="1"/>
  <c r="K179" i="12"/>
  <c r="J179" i="12"/>
  <c r="H179" i="12"/>
  <c r="D179" i="12"/>
  <c r="G179" i="12" s="1"/>
  <c r="C179" i="12"/>
  <c r="AE178" i="12"/>
  <c r="AF178" i="12" s="1"/>
  <c r="AG178" i="12" s="1"/>
  <c r="AH178" i="12" s="1"/>
  <c r="AI178" i="12" s="1"/>
  <c r="AC178" i="12"/>
  <c r="AD178" i="12" s="1"/>
  <c r="AB178" i="12"/>
  <c r="Y178" i="12"/>
  <c r="Z178" i="12" s="1"/>
  <c r="AA178" i="12" s="1"/>
  <c r="U178" i="12"/>
  <c r="V178" i="12" s="1"/>
  <c r="N178" i="12"/>
  <c r="M178" i="12"/>
  <c r="L178" i="12"/>
  <c r="K178" i="12"/>
  <c r="J178" i="12"/>
  <c r="C178" i="12"/>
  <c r="D178" i="12" s="1"/>
  <c r="G178" i="12" s="1"/>
  <c r="H178" i="12" s="1"/>
  <c r="AD177" i="12"/>
  <c r="AE177" i="12" s="1"/>
  <c r="AF177" i="12" s="1"/>
  <c r="AC177" i="12"/>
  <c r="AB177" i="12"/>
  <c r="U177" i="12"/>
  <c r="V177" i="12" s="1"/>
  <c r="Y177" i="12" s="1"/>
  <c r="Z177" i="12" s="1"/>
  <c r="L177" i="12"/>
  <c r="M177" i="12" s="1"/>
  <c r="N177" i="12" s="1"/>
  <c r="O177" i="12" s="1"/>
  <c r="P177" i="12" s="1"/>
  <c r="K177" i="12"/>
  <c r="J177" i="12"/>
  <c r="I177" i="12"/>
  <c r="D177" i="12"/>
  <c r="G177" i="12" s="1"/>
  <c r="H177" i="12" s="1"/>
  <c r="C177" i="12"/>
  <c r="AF176" i="12"/>
  <c r="AE176" i="12"/>
  <c r="AD176" i="12"/>
  <c r="AC176" i="12"/>
  <c r="AB176" i="12"/>
  <c r="U176" i="12"/>
  <c r="V176" i="12" s="1"/>
  <c r="Y176" i="12" s="1"/>
  <c r="Z176" i="12" s="1"/>
  <c r="K176" i="12"/>
  <c r="L176" i="12" s="1"/>
  <c r="M176" i="12" s="1"/>
  <c r="N176" i="12" s="1"/>
  <c r="J176" i="12"/>
  <c r="H176" i="12"/>
  <c r="D176" i="12"/>
  <c r="G176" i="12" s="1"/>
  <c r="C176" i="12"/>
  <c r="AC175" i="12"/>
  <c r="AD175" i="12" s="1"/>
  <c r="AE175" i="12" s="1"/>
  <c r="AF175" i="12" s="1"/>
  <c r="AB175" i="12"/>
  <c r="Y175" i="12"/>
  <c r="Z175" i="12" s="1"/>
  <c r="V175" i="12"/>
  <c r="U175" i="12"/>
  <c r="N175" i="12"/>
  <c r="M175" i="12"/>
  <c r="L175" i="12"/>
  <c r="K175" i="12"/>
  <c r="J175" i="12"/>
  <c r="H175" i="12"/>
  <c r="D175" i="12"/>
  <c r="G175" i="12" s="1"/>
  <c r="C175" i="12"/>
  <c r="AC174" i="12"/>
  <c r="AD174" i="12" s="1"/>
  <c r="AE174" i="12" s="1"/>
  <c r="AF174" i="12" s="1"/>
  <c r="AB174" i="12"/>
  <c r="Z174" i="12"/>
  <c r="AG174" i="12" s="1"/>
  <c r="Y174" i="12"/>
  <c r="U174" i="12"/>
  <c r="V174" i="12" s="1"/>
  <c r="L174" i="12"/>
  <c r="M174" i="12" s="1"/>
  <c r="N174" i="12" s="1"/>
  <c r="K174" i="12"/>
  <c r="J174" i="12"/>
  <c r="H174" i="12"/>
  <c r="C174" i="12"/>
  <c r="D174" i="12" s="1"/>
  <c r="G174" i="12" s="1"/>
  <c r="AC173" i="12"/>
  <c r="AD173" i="12" s="1"/>
  <c r="AE173" i="12" s="1"/>
  <c r="AF173" i="12" s="1"/>
  <c r="AB173" i="12"/>
  <c r="Y173" i="12"/>
  <c r="Z173" i="12" s="1"/>
  <c r="U173" i="12"/>
  <c r="V173" i="12" s="1"/>
  <c r="N173" i="12"/>
  <c r="L173" i="12"/>
  <c r="M173" i="12" s="1"/>
  <c r="K173" i="12"/>
  <c r="J173" i="12"/>
  <c r="C173" i="12"/>
  <c r="D173" i="12" s="1"/>
  <c r="G173" i="12" s="1"/>
  <c r="H173" i="12" s="1"/>
  <c r="AF172" i="12"/>
  <c r="AE172" i="12"/>
  <c r="AD172" i="12"/>
  <c r="AC172" i="12"/>
  <c r="AB172" i="12"/>
  <c r="AA172" i="12"/>
  <c r="U172" i="12"/>
  <c r="V172" i="12" s="1"/>
  <c r="Y172" i="12" s="1"/>
  <c r="Z172" i="12" s="1"/>
  <c r="N172" i="12"/>
  <c r="L172" i="12"/>
  <c r="M172" i="12" s="1"/>
  <c r="K172" i="12"/>
  <c r="J172" i="12"/>
  <c r="G172" i="12"/>
  <c r="H172" i="12" s="1"/>
  <c r="D172" i="12"/>
  <c r="C172" i="12"/>
  <c r="AC171" i="12"/>
  <c r="AD171" i="12" s="1"/>
  <c r="AE171" i="12" s="1"/>
  <c r="AF171" i="12" s="1"/>
  <c r="AB171" i="12"/>
  <c r="V171" i="12"/>
  <c r="Y171" i="12" s="1"/>
  <c r="Z171" i="12" s="1"/>
  <c r="AG171" i="12" s="1"/>
  <c r="U171" i="12"/>
  <c r="M171" i="12"/>
  <c r="N171" i="12" s="1"/>
  <c r="L171" i="12"/>
  <c r="K171" i="12"/>
  <c r="J171" i="12"/>
  <c r="D171" i="12"/>
  <c r="G171" i="12" s="1"/>
  <c r="H171" i="12" s="1"/>
  <c r="C171" i="12"/>
  <c r="AF170" i="12"/>
  <c r="AE170" i="12"/>
  <c r="AC170" i="12"/>
  <c r="AD170" i="12" s="1"/>
  <c r="AB170" i="12"/>
  <c r="Y170" i="12"/>
  <c r="Z170" i="12" s="1"/>
  <c r="U170" i="12"/>
  <c r="V170" i="12" s="1"/>
  <c r="AD169" i="12"/>
  <c r="AE169" i="12" s="1"/>
  <c r="AF169" i="12" s="1"/>
  <c r="AC169" i="12"/>
  <c r="AB169" i="12"/>
  <c r="Y169" i="12"/>
  <c r="Z169" i="12" s="1"/>
  <c r="V169" i="12"/>
  <c r="U169" i="12"/>
  <c r="AC168" i="12"/>
  <c r="AD168" i="12" s="1"/>
  <c r="AE168" i="12" s="1"/>
  <c r="AF168" i="12" s="1"/>
  <c r="AB168" i="12"/>
  <c r="AA168" i="12"/>
  <c r="U168" i="12"/>
  <c r="V168" i="12" s="1"/>
  <c r="Y168" i="12" s="1"/>
  <c r="Z168" i="12" s="1"/>
  <c r="AD167" i="12"/>
  <c r="AE167" i="12" s="1"/>
  <c r="AF167" i="12" s="1"/>
  <c r="AG167" i="12" s="1"/>
  <c r="AH167" i="12" s="1"/>
  <c r="AC167" i="12"/>
  <c r="AB167" i="12"/>
  <c r="V167" i="12"/>
  <c r="Y167" i="12" s="1"/>
  <c r="Z167" i="12" s="1"/>
  <c r="AA167" i="12" s="1"/>
  <c r="U167" i="12"/>
  <c r="K166" i="12"/>
  <c r="L166" i="12" s="1"/>
  <c r="M166" i="12" s="1"/>
  <c r="N166" i="12" s="1"/>
  <c r="J166" i="12"/>
  <c r="I166" i="12"/>
  <c r="H166" i="12"/>
  <c r="O166" i="12" s="1"/>
  <c r="P166" i="12" s="1"/>
  <c r="Q166" i="12" s="1"/>
  <c r="G166" i="12"/>
  <c r="D166" i="12"/>
  <c r="C166" i="12"/>
  <c r="K165" i="12"/>
  <c r="L165" i="12" s="1"/>
  <c r="M165" i="12" s="1"/>
  <c r="N165" i="12" s="1"/>
  <c r="J165" i="12"/>
  <c r="D165" i="12"/>
  <c r="G165" i="12" s="1"/>
  <c r="H165" i="12" s="1"/>
  <c r="C165" i="12"/>
  <c r="L164" i="12"/>
  <c r="M164" i="12" s="1"/>
  <c r="N164" i="12" s="1"/>
  <c r="K164" i="12"/>
  <c r="J164" i="12"/>
  <c r="I164" i="12"/>
  <c r="H164" i="12"/>
  <c r="D164" i="12"/>
  <c r="G164" i="12" s="1"/>
  <c r="C164" i="12"/>
  <c r="AC163" i="12"/>
  <c r="AD163" i="12" s="1"/>
  <c r="AE163" i="12" s="1"/>
  <c r="AF163" i="12" s="1"/>
  <c r="AB163" i="12"/>
  <c r="U163" i="12"/>
  <c r="V163" i="12" s="1"/>
  <c r="Y163" i="12" s="1"/>
  <c r="Z163" i="12" s="1"/>
  <c r="N163" i="12"/>
  <c r="K163" i="12"/>
  <c r="L163" i="12" s="1"/>
  <c r="M163" i="12" s="1"/>
  <c r="J163" i="12"/>
  <c r="G163" i="12"/>
  <c r="H163" i="12" s="1"/>
  <c r="D163" i="12"/>
  <c r="C163" i="12"/>
  <c r="AC162" i="12"/>
  <c r="AD162" i="12" s="1"/>
  <c r="AE162" i="12" s="1"/>
  <c r="AF162" i="12" s="1"/>
  <c r="AB162" i="12"/>
  <c r="U162" i="12"/>
  <c r="V162" i="12" s="1"/>
  <c r="Y162" i="12" s="1"/>
  <c r="Z162" i="12" s="1"/>
  <c r="N162" i="12"/>
  <c r="M162" i="12"/>
  <c r="L162" i="12"/>
  <c r="K162" i="12"/>
  <c r="J162" i="12"/>
  <c r="G162" i="12"/>
  <c r="H162" i="12" s="1"/>
  <c r="D162" i="12"/>
  <c r="C162" i="12"/>
  <c r="AC161" i="12"/>
  <c r="AD161" i="12" s="1"/>
  <c r="AE161" i="12" s="1"/>
  <c r="AF161" i="12" s="1"/>
  <c r="AB161" i="12"/>
  <c r="U161" i="12"/>
  <c r="V161" i="12" s="1"/>
  <c r="Y161" i="12" s="1"/>
  <c r="Z161" i="12" s="1"/>
  <c r="N161" i="12"/>
  <c r="L161" i="12"/>
  <c r="M161" i="12" s="1"/>
  <c r="K161" i="12"/>
  <c r="J161" i="12"/>
  <c r="D161" i="12"/>
  <c r="G161" i="12" s="1"/>
  <c r="H161" i="12" s="1"/>
  <c r="C161" i="12"/>
  <c r="AD160" i="12"/>
  <c r="AE160" i="12" s="1"/>
  <c r="AF160" i="12" s="1"/>
  <c r="AC160" i="12"/>
  <c r="AB160" i="12"/>
  <c r="V160" i="12"/>
  <c r="Y160" i="12" s="1"/>
  <c r="Z160" i="12" s="1"/>
  <c r="AG160" i="12" s="1"/>
  <c r="U160" i="12"/>
  <c r="N160" i="12"/>
  <c r="M160" i="12"/>
  <c r="L160" i="12"/>
  <c r="K160" i="12"/>
  <c r="J160" i="12"/>
  <c r="D160" i="12"/>
  <c r="G160" i="12" s="1"/>
  <c r="H160" i="12" s="1"/>
  <c r="C160" i="12"/>
  <c r="AC159" i="12"/>
  <c r="AD159" i="12" s="1"/>
  <c r="AE159" i="12" s="1"/>
  <c r="AF159" i="12" s="1"/>
  <c r="AB159" i="12"/>
  <c r="U159" i="12"/>
  <c r="V159" i="12" s="1"/>
  <c r="Y159" i="12" s="1"/>
  <c r="Z159" i="12" s="1"/>
  <c r="N159" i="12"/>
  <c r="M159" i="12"/>
  <c r="L159" i="12"/>
  <c r="K159" i="12"/>
  <c r="J159" i="12"/>
  <c r="C159" i="12"/>
  <c r="D159" i="12" s="1"/>
  <c r="G159" i="12" s="1"/>
  <c r="H159" i="12" s="1"/>
  <c r="AD158" i="12"/>
  <c r="AE158" i="12" s="1"/>
  <c r="AF158" i="12" s="1"/>
  <c r="AC158" i="12"/>
  <c r="AB158" i="12"/>
  <c r="Y158" i="12"/>
  <c r="Z158" i="12" s="1"/>
  <c r="U158" i="12"/>
  <c r="V158" i="12" s="1"/>
  <c r="N158" i="12"/>
  <c r="M158" i="12"/>
  <c r="L158" i="12"/>
  <c r="K158" i="12"/>
  <c r="J158" i="12"/>
  <c r="C158" i="12"/>
  <c r="D158" i="12" s="1"/>
  <c r="G158" i="12" s="1"/>
  <c r="H158" i="12" s="1"/>
  <c r="AD157" i="12"/>
  <c r="AE157" i="12" s="1"/>
  <c r="AF157" i="12" s="1"/>
  <c r="AC157" i="12"/>
  <c r="AB157" i="12"/>
  <c r="V157" i="12"/>
  <c r="Y157" i="12" s="1"/>
  <c r="Z157" i="12" s="1"/>
  <c r="U157" i="12"/>
  <c r="N157" i="12"/>
  <c r="L157" i="12"/>
  <c r="M157" i="12" s="1"/>
  <c r="K157" i="12"/>
  <c r="J157" i="12"/>
  <c r="G157" i="12"/>
  <c r="H157" i="12" s="1"/>
  <c r="D157" i="12"/>
  <c r="C157" i="12"/>
  <c r="AD156" i="12"/>
  <c r="AE156" i="12" s="1"/>
  <c r="AF156" i="12" s="1"/>
  <c r="AC156" i="12"/>
  <c r="AB156" i="12"/>
  <c r="Y156" i="12"/>
  <c r="Z156" i="12" s="1"/>
  <c r="V156" i="12"/>
  <c r="U156" i="12"/>
  <c r="K156" i="12"/>
  <c r="L156" i="12" s="1"/>
  <c r="M156" i="12" s="1"/>
  <c r="N156" i="12" s="1"/>
  <c r="J156" i="12"/>
  <c r="C156" i="12"/>
  <c r="D156" i="12" s="1"/>
  <c r="G156" i="12" s="1"/>
  <c r="H156" i="12" s="1"/>
  <c r="AC155" i="12"/>
  <c r="AD155" i="12" s="1"/>
  <c r="AE155" i="12" s="1"/>
  <c r="AF155" i="12" s="1"/>
  <c r="AB155" i="12"/>
  <c r="Y155" i="12"/>
  <c r="Z155" i="12" s="1"/>
  <c r="V155" i="12"/>
  <c r="U155" i="12"/>
  <c r="L155" i="12"/>
  <c r="M155" i="12" s="1"/>
  <c r="N155" i="12" s="1"/>
  <c r="K155" i="12"/>
  <c r="J155" i="12"/>
  <c r="D155" i="12"/>
  <c r="G155" i="12" s="1"/>
  <c r="H155" i="12" s="1"/>
  <c r="C155" i="12"/>
  <c r="AE154" i="12"/>
  <c r="AF154" i="12" s="1"/>
  <c r="AD154" i="12"/>
  <c r="AC154" i="12"/>
  <c r="AB154" i="12"/>
  <c r="Z154" i="12"/>
  <c r="AA154" i="12" s="1"/>
  <c r="Y154" i="12"/>
  <c r="U154" i="12"/>
  <c r="V154" i="12" s="1"/>
  <c r="L154" i="12"/>
  <c r="M154" i="12" s="1"/>
  <c r="N154" i="12" s="1"/>
  <c r="K154" i="12"/>
  <c r="J154" i="12"/>
  <c r="D154" i="12"/>
  <c r="G154" i="12" s="1"/>
  <c r="H154" i="12" s="1"/>
  <c r="O154" i="12" s="1"/>
  <c r="C154" i="12"/>
  <c r="AF153" i="12"/>
  <c r="AE153" i="12"/>
  <c r="AD153" i="12"/>
  <c r="AC153" i="12"/>
  <c r="AB153" i="12"/>
  <c r="Y153" i="12"/>
  <c r="Z153" i="12" s="1"/>
  <c r="AA153" i="12" s="1"/>
  <c r="V153" i="12"/>
  <c r="U153" i="12"/>
  <c r="K153" i="12"/>
  <c r="L153" i="12" s="1"/>
  <c r="M153" i="12" s="1"/>
  <c r="N153" i="12" s="1"/>
  <c r="J153" i="12"/>
  <c r="H153" i="12"/>
  <c r="O153" i="12" s="1"/>
  <c r="G153" i="12"/>
  <c r="D153" i="12"/>
  <c r="C153" i="12"/>
  <c r="AE152" i="12"/>
  <c r="AF152" i="12" s="1"/>
  <c r="AD152" i="12"/>
  <c r="AC152" i="12"/>
  <c r="AB152" i="12"/>
  <c r="U152" i="12"/>
  <c r="V152" i="12" s="1"/>
  <c r="Y152" i="12" s="1"/>
  <c r="Z152" i="12" s="1"/>
  <c r="K152" i="12"/>
  <c r="L152" i="12" s="1"/>
  <c r="M152" i="12" s="1"/>
  <c r="N152" i="12" s="1"/>
  <c r="J152" i="12"/>
  <c r="I152" i="12"/>
  <c r="C152" i="12"/>
  <c r="D152" i="12" s="1"/>
  <c r="G152" i="12" s="1"/>
  <c r="H152" i="12" s="1"/>
  <c r="AE151" i="12"/>
  <c r="AF151" i="12" s="1"/>
  <c r="AC151" i="12"/>
  <c r="AD151" i="12" s="1"/>
  <c r="AB151" i="12"/>
  <c r="U151" i="12"/>
  <c r="V151" i="12" s="1"/>
  <c r="Y151" i="12" s="1"/>
  <c r="Z151" i="12" s="1"/>
  <c r="K151" i="12"/>
  <c r="L151" i="12" s="1"/>
  <c r="M151" i="12" s="1"/>
  <c r="N151" i="12" s="1"/>
  <c r="J151" i="12"/>
  <c r="H151" i="12"/>
  <c r="G151" i="12"/>
  <c r="D151" i="12"/>
  <c r="C151" i="12"/>
  <c r="AC150" i="12"/>
  <c r="AD150" i="12" s="1"/>
  <c r="AE150" i="12" s="1"/>
  <c r="AF150" i="12" s="1"/>
  <c r="AB150" i="12"/>
  <c r="U150" i="12"/>
  <c r="V150" i="12" s="1"/>
  <c r="Y150" i="12" s="1"/>
  <c r="Z150" i="12" s="1"/>
  <c r="AA150" i="12" s="1"/>
  <c r="L150" i="12"/>
  <c r="M150" i="12" s="1"/>
  <c r="N150" i="12" s="1"/>
  <c r="K150" i="12"/>
  <c r="J150" i="12"/>
  <c r="H150" i="12"/>
  <c r="O150" i="12" s="1"/>
  <c r="G150" i="12"/>
  <c r="D150" i="12"/>
  <c r="C150" i="12"/>
  <c r="AC149" i="12"/>
  <c r="AD149" i="12" s="1"/>
  <c r="AE149" i="12" s="1"/>
  <c r="AF149" i="12" s="1"/>
  <c r="AB149" i="12"/>
  <c r="U149" i="12"/>
  <c r="V149" i="12" s="1"/>
  <c r="Y149" i="12" s="1"/>
  <c r="Z149" i="12" s="1"/>
  <c r="K149" i="12"/>
  <c r="L149" i="12" s="1"/>
  <c r="M149" i="12" s="1"/>
  <c r="N149" i="12" s="1"/>
  <c r="J149" i="12"/>
  <c r="H149" i="12"/>
  <c r="O149" i="12" s="1"/>
  <c r="G149" i="12"/>
  <c r="D149" i="12"/>
  <c r="C149" i="12"/>
  <c r="AC148" i="12"/>
  <c r="AD148" i="12" s="1"/>
  <c r="AE148" i="12" s="1"/>
  <c r="AF148" i="12" s="1"/>
  <c r="AB148" i="12"/>
  <c r="V148" i="12"/>
  <c r="Y148" i="12" s="1"/>
  <c r="Z148" i="12" s="1"/>
  <c r="U148" i="12"/>
  <c r="L148" i="12"/>
  <c r="M148" i="12" s="1"/>
  <c r="N148" i="12" s="1"/>
  <c r="K148" i="12"/>
  <c r="J148" i="12"/>
  <c r="I148" i="12"/>
  <c r="H148" i="12"/>
  <c r="D148" i="12"/>
  <c r="G148" i="12" s="1"/>
  <c r="C148" i="12"/>
  <c r="AE147" i="12"/>
  <c r="AF147" i="12" s="1"/>
  <c r="AC147" i="12"/>
  <c r="AD147" i="12" s="1"/>
  <c r="AB147" i="12"/>
  <c r="U147" i="12"/>
  <c r="V147" i="12" s="1"/>
  <c r="Y147" i="12" s="1"/>
  <c r="Z147" i="12" s="1"/>
  <c r="N147" i="12"/>
  <c r="K147" i="12"/>
  <c r="L147" i="12" s="1"/>
  <c r="M147" i="12" s="1"/>
  <c r="J147" i="12"/>
  <c r="D147" i="12"/>
  <c r="G147" i="12" s="1"/>
  <c r="H147" i="12" s="1"/>
  <c r="C147" i="12"/>
  <c r="AC146" i="12"/>
  <c r="AD146" i="12" s="1"/>
  <c r="AE146" i="12" s="1"/>
  <c r="AF146" i="12" s="1"/>
  <c r="AB146" i="12"/>
  <c r="U146" i="12"/>
  <c r="V146" i="12" s="1"/>
  <c r="Y146" i="12" s="1"/>
  <c r="Z146" i="12" s="1"/>
  <c r="N146" i="12"/>
  <c r="M146" i="12"/>
  <c r="L146" i="12"/>
  <c r="K146" i="12"/>
  <c r="J146" i="12"/>
  <c r="D146" i="12"/>
  <c r="G146" i="12" s="1"/>
  <c r="H146" i="12" s="1"/>
  <c r="C146" i="12"/>
  <c r="AC145" i="12"/>
  <c r="AD145" i="12" s="1"/>
  <c r="AE145" i="12" s="1"/>
  <c r="AF145" i="12" s="1"/>
  <c r="AB145" i="12"/>
  <c r="U145" i="12"/>
  <c r="V145" i="12" s="1"/>
  <c r="Y145" i="12" s="1"/>
  <c r="Z145" i="12" s="1"/>
  <c r="N145" i="12"/>
  <c r="L145" i="12"/>
  <c r="M145" i="12" s="1"/>
  <c r="K145" i="12"/>
  <c r="J145" i="12"/>
  <c r="D145" i="12"/>
  <c r="G145" i="12" s="1"/>
  <c r="H145" i="12" s="1"/>
  <c r="C145" i="12"/>
  <c r="AD144" i="12"/>
  <c r="AE144" i="12" s="1"/>
  <c r="AF144" i="12" s="1"/>
  <c r="AC144" i="12"/>
  <c r="AB144" i="12"/>
  <c r="V144" i="12"/>
  <c r="Y144" i="12" s="1"/>
  <c r="Z144" i="12" s="1"/>
  <c r="AG144" i="12" s="1"/>
  <c r="U144" i="12"/>
  <c r="N144" i="12"/>
  <c r="M144" i="12"/>
  <c r="L144" i="12"/>
  <c r="K144" i="12"/>
  <c r="J144" i="12"/>
  <c r="C144" i="12"/>
  <c r="D144" i="12" s="1"/>
  <c r="G144" i="12" s="1"/>
  <c r="H144" i="12" s="1"/>
  <c r="AC143" i="12"/>
  <c r="AD143" i="12" s="1"/>
  <c r="AE143" i="12" s="1"/>
  <c r="AF143" i="12" s="1"/>
  <c r="AB143" i="12"/>
  <c r="U143" i="12"/>
  <c r="V143" i="12" s="1"/>
  <c r="Y143" i="12" s="1"/>
  <c r="Z143" i="12" s="1"/>
  <c r="N143" i="12"/>
  <c r="M143" i="12"/>
  <c r="L143" i="12"/>
  <c r="K143" i="12"/>
  <c r="J143" i="12"/>
  <c r="C143" i="12"/>
  <c r="D143" i="12" s="1"/>
  <c r="G143" i="12" s="1"/>
  <c r="H143" i="12" s="1"/>
  <c r="AD142" i="12"/>
  <c r="AE142" i="12" s="1"/>
  <c r="AF142" i="12" s="1"/>
  <c r="AC142" i="12"/>
  <c r="AB142" i="12"/>
  <c r="Y142" i="12"/>
  <c r="Z142" i="12" s="1"/>
  <c r="U142" i="12"/>
  <c r="V142" i="12" s="1"/>
  <c r="AF141" i="12"/>
  <c r="AE141" i="12"/>
  <c r="AD141" i="12"/>
  <c r="AC141" i="12"/>
  <c r="AB141" i="12"/>
  <c r="U141" i="12"/>
  <c r="V141" i="12" s="1"/>
  <c r="Y141" i="12" s="1"/>
  <c r="Z141" i="12" s="1"/>
  <c r="AD140" i="12"/>
  <c r="AE140" i="12" s="1"/>
  <c r="AF140" i="12" s="1"/>
  <c r="AC140" i="12"/>
  <c r="AB140" i="12"/>
  <c r="V140" i="12"/>
  <c r="Y140" i="12" s="1"/>
  <c r="Z140" i="12" s="1"/>
  <c r="U140" i="12"/>
  <c r="N138" i="12"/>
  <c r="L138" i="12"/>
  <c r="M138" i="12" s="1"/>
  <c r="K138" i="12"/>
  <c r="J138" i="12"/>
  <c r="G138" i="12"/>
  <c r="H138" i="12" s="1"/>
  <c r="D138" i="12"/>
  <c r="C138" i="12"/>
  <c r="L137" i="12"/>
  <c r="M137" i="12" s="1"/>
  <c r="N137" i="12" s="1"/>
  <c r="K137" i="12"/>
  <c r="J137" i="12"/>
  <c r="H137" i="12"/>
  <c r="I137" i="12" s="1"/>
  <c r="G137" i="12"/>
  <c r="D137" i="12"/>
  <c r="C137" i="12"/>
  <c r="AC136" i="12"/>
  <c r="AD136" i="12" s="1"/>
  <c r="AE136" i="12" s="1"/>
  <c r="AF136" i="12" s="1"/>
  <c r="AB136" i="12"/>
  <c r="U136" i="12"/>
  <c r="V136" i="12" s="1"/>
  <c r="Y136" i="12" s="1"/>
  <c r="Z136" i="12" s="1"/>
  <c r="K136" i="12"/>
  <c r="L136" i="12" s="1"/>
  <c r="M136" i="12" s="1"/>
  <c r="N136" i="12" s="1"/>
  <c r="J136" i="12"/>
  <c r="D136" i="12"/>
  <c r="G136" i="12" s="1"/>
  <c r="H136" i="12" s="1"/>
  <c r="C136" i="12"/>
  <c r="AD135" i="12"/>
  <c r="AE135" i="12" s="1"/>
  <c r="AF135" i="12" s="1"/>
  <c r="AC135" i="12"/>
  <c r="AB135" i="12"/>
  <c r="V135" i="12"/>
  <c r="Y135" i="12" s="1"/>
  <c r="Z135" i="12" s="1"/>
  <c r="U135" i="12"/>
  <c r="M135" i="12"/>
  <c r="N135" i="12" s="1"/>
  <c r="L135" i="12"/>
  <c r="K135" i="12"/>
  <c r="J135" i="12"/>
  <c r="G135" i="12"/>
  <c r="H135" i="12" s="1"/>
  <c r="C135" i="12"/>
  <c r="D135" i="12" s="1"/>
  <c r="AD134" i="12"/>
  <c r="AE134" i="12" s="1"/>
  <c r="AF134" i="12" s="1"/>
  <c r="AC134" i="12"/>
  <c r="AB134" i="12"/>
  <c r="V134" i="12"/>
  <c r="Y134" i="12" s="1"/>
  <c r="Z134" i="12" s="1"/>
  <c r="AG134" i="12" s="1"/>
  <c r="U134" i="12"/>
  <c r="N134" i="12"/>
  <c r="M134" i="12"/>
  <c r="L134" i="12"/>
  <c r="K134" i="12"/>
  <c r="J134" i="12"/>
  <c r="G134" i="12"/>
  <c r="H134" i="12" s="1"/>
  <c r="I134" i="12" s="1"/>
  <c r="D134" i="12"/>
  <c r="C134" i="12"/>
  <c r="AC133" i="12"/>
  <c r="AD133" i="12" s="1"/>
  <c r="AE133" i="12" s="1"/>
  <c r="AF133" i="12" s="1"/>
  <c r="AB133" i="12"/>
  <c r="Z133" i="12"/>
  <c r="AG133" i="12" s="1"/>
  <c r="Y133" i="12"/>
  <c r="V133" i="12"/>
  <c r="U133" i="12"/>
  <c r="M133" i="12"/>
  <c r="N133" i="12" s="1"/>
  <c r="L133" i="12"/>
  <c r="K133" i="12"/>
  <c r="J133" i="12"/>
  <c r="C133" i="12"/>
  <c r="D133" i="12" s="1"/>
  <c r="G133" i="12" s="1"/>
  <c r="H133" i="12" s="1"/>
  <c r="AC132" i="12"/>
  <c r="AD132" i="12" s="1"/>
  <c r="AE132" i="12" s="1"/>
  <c r="AF132" i="12" s="1"/>
  <c r="AB132" i="12"/>
  <c r="AA132" i="12"/>
  <c r="U132" i="12"/>
  <c r="V132" i="12" s="1"/>
  <c r="Y132" i="12" s="1"/>
  <c r="Z132" i="12" s="1"/>
  <c r="M132" i="12"/>
  <c r="N132" i="12" s="1"/>
  <c r="K132" i="12"/>
  <c r="L132" i="12" s="1"/>
  <c r="J132" i="12"/>
  <c r="C132" i="12"/>
  <c r="D132" i="12" s="1"/>
  <c r="G132" i="12" s="1"/>
  <c r="H132" i="12" s="1"/>
  <c r="AC131" i="12"/>
  <c r="AD131" i="12" s="1"/>
  <c r="AE131" i="12" s="1"/>
  <c r="AF131" i="12" s="1"/>
  <c r="AB131" i="12"/>
  <c r="Z131" i="12"/>
  <c r="Y131" i="12"/>
  <c r="V131" i="12"/>
  <c r="U131" i="12"/>
  <c r="L131" i="12"/>
  <c r="M131" i="12" s="1"/>
  <c r="N131" i="12" s="1"/>
  <c r="K131" i="12"/>
  <c r="J131" i="12"/>
  <c r="C131" i="12"/>
  <c r="D131" i="12" s="1"/>
  <c r="G131" i="12" s="1"/>
  <c r="H131" i="12" s="1"/>
  <c r="I131" i="12" s="1"/>
  <c r="AD130" i="12"/>
  <c r="AE130" i="12" s="1"/>
  <c r="AF130" i="12" s="1"/>
  <c r="AC130" i="12"/>
  <c r="AB130" i="12"/>
  <c r="Z130" i="12"/>
  <c r="AG130" i="12" s="1"/>
  <c r="Y130" i="12"/>
  <c r="V130" i="12"/>
  <c r="U130" i="12"/>
  <c r="K130" i="12"/>
  <c r="L130" i="12" s="1"/>
  <c r="M130" i="12" s="1"/>
  <c r="N130" i="12" s="1"/>
  <c r="J130" i="12"/>
  <c r="C130" i="12"/>
  <c r="D130" i="12" s="1"/>
  <c r="G130" i="12" s="1"/>
  <c r="H130" i="12" s="1"/>
  <c r="AC129" i="12"/>
  <c r="AD129" i="12" s="1"/>
  <c r="AE129" i="12" s="1"/>
  <c r="AF129" i="12" s="1"/>
  <c r="AB129" i="12"/>
  <c r="Z129" i="12"/>
  <c r="AG129" i="12" s="1"/>
  <c r="Y129" i="12"/>
  <c r="V129" i="12"/>
  <c r="U129" i="12"/>
  <c r="K129" i="12"/>
  <c r="L129" i="12" s="1"/>
  <c r="M129" i="12" s="1"/>
  <c r="N129" i="12" s="1"/>
  <c r="J129" i="12"/>
  <c r="D129" i="12"/>
  <c r="G129" i="12" s="1"/>
  <c r="H129" i="12" s="1"/>
  <c r="C129" i="12"/>
  <c r="AD128" i="12"/>
  <c r="AE128" i="12" s="1"/>
  <c r="AF128" i="12" s="1"/>
  <c r="AC128" i="12"/>
  <c r="AB128" i="12"/>
  <c r="AA128" i="12"/>
  <c r="Z128" i="12"/>
  <c r="V128" i="12"/>
  <c r="Y128" i="12" s="1"/>
  <c r="U128" i="12"/>
  <c r="M128" i="12"/>
  <c r="N128" i="12" s="1"/>
  <c r="K128" i="12"/>
  <c r="L128" i="12" s="1"/>
  <c r="J128" i="12"/>
  <c r="C128" i="12"/>
  <c r="D128" i="12" s="1"/>
  <c r="G128" i="12" s="1"/>
  <c r="H128" i="12" s="1"/>
  <c r="AF127" i="12"/>
  <c r="AC127" i="12"/>
  <c r="AD127" i="12" s="1"/>
  <c r="AE127" i="12" s="1"/>
  <c r="AB127" i="12"/>
  <c r="V127" i="12"/>
  <c r="Y127" i="12" s="1"/>
  <c r="Z127" i="12" s="1"/>
  <c r="U127" i="12"/>
  <c r="K127" i="12"/>
  <c r="L127" i="12" s="1"/>
  <c r="M127" i="12" s="1"/>
  <c r="N127" i="12" s="1"/>
  <c r="J127" i="12"/>
  <c r="I127" i="12"/>
  <c r="C127" i="12"/>
  <c r="D127" i="12" s="1"/>
  <c r="G127" i="12" s="1"/>
  <c r="H127" i="12" s="1"/>
  <c r="AF126" i="12"/>
  <c r="AE126" i="12"/>
  <c r="AD126" i="12"/>
  <c r="AC126" i="12"/>
  <c r="AB126" i="12"/>
  <c r="V126" i="12"/>
  <c r="Y126" i="12" s="1"/>
  <c r="Z126" i="12" s="1"/>
  <c r="U126" i="12"/>
  <c r="K126" i="12"/>
  <c r="L126" i="12" s="1"/>
  <c r="M126" i="12" s="1"/>
  <c r="N126" i="12" s="1"/>
  <c r="J126" i="12"/>
  <c r="C126" i="12"/>
  <c r="D126" i="12" s="1"/>
  <c r="G126" i="12" s="1"/>
  <c r="H126" i="12" s="1"/>
  <c r="AF125" i="12"/>
  <c r="AD125" i="12"/>
  <c r="AE125" i="12" s="1"/>
  <c r="AC125" i="12"/>
  <c r="AB125" i="12"/>
  <c r="V125" i="12"/>
  <c r="Y125" i="12" s="1"/>
  <c r="Z125" i="12" s="1"/>
  <c r="U125" i="12"/>
  <c r="L125" i="12"/>
  <c r="M125" i="12" s="1"/>
  <c r="N125" i="12" s="1"/>
  <c r="K125" i="12"/>
  <c r="J125" i="12"/>
  <c r="D125" i="12"/>
  <c r="G125" i="12" s="1"/>
  <c r="H125" i="12" s="1"/>
  <c r="O125" i="12" s="1"/>
  <c r="C125" i="12"/>
  <c r="AF124" i="12"/>
  <c r="AE124" i="12"/>
  <c r="AD124" i="12"/>
  <c r="AC124" i="12"/>
  <c r="AB124" i="12"/>
  <c r="U124" i="12"/>
  <c r="V124" i="12" s="1"/>
  <c r="Y124" i="12" s="1"/>
  <c r="Z124" i="12" s="1"/>
  <c r="K124" i="12"/>
  <c r="L124" i="12" s="1"/>
  <c r="M124" i="12" s="1"/>
  <c r="N124" i="12" s="1"/>
  <c r="J124" i="12"/>
  <c r="H124" i="12"/>
  <c r="O124" i="12" s="1"/>
  <c r="C124" i="12"/>
  <c r="D124" i="12" s="1"/>
  <c r="G124" i="12" s="1"/>
  <c r="AF123" i="12"/>
  <c r="AE123" i="12"/>
  <c r="AD123" i="12"/>
  <c r="AC123" i="12"/>
  <c r="AB123" i="12"/>
  <c r="V123" i="12"/>
  <c r="Y123" i="12" s="1"/>
  <c r="Z123" i="12" s="1"/>
  <c r="AA123" i="12" s="1"/>
  <c r="U123" i="12"/>
  <c r="L123" i="12"/>
  <c r="M123" i="12" s="1"/>
  <c r="N123" i="12" s="1"/>
  <c r="K123" i="12"/>
  <c r="J123" i="12"/>
  <c r="H123" i="12"/>
  <c r="O123" i="12" s="1"/>
  <c r="G123" i="12"/>
  <c r="C123" i="12"/>
  <c r="D123" i="12" s="1"/>
  <c r="AF122" i="12"/>
  <c r="AE122" i="12"/>
  <c r="AD122" i="12"/>
  <c r="AC122" i="12"/>
  <c r="AB122" i="12"/>
  <c r="V122" i="12"/>
  <c r="Y122" i="12" s="1"/>
  <c r="Z122" i="12" s="1"/>
  <c r="U122" i="12"/>
  <c r="L122" i="12"/>
  <c r="M122" i="12" s="1"/>
  <c r="N122" i="12" s="1"/>
  <c r="K122" i="12"/>
  <c r="J122" i="12"/>
  <c r="G122" i="12"/>
  <c r="H122" i="12" s="1"/>
  <c r="I122" i="12" s="1"/>
  <c r="D122" i="12"/>
  <c r="C122" i="12"/>
  <c r="AF121" i="12"/>
  <c r="AD121" i="12"/>
  <c r="AE121" i="12" s="1"/>
  <c r="AC121" i="12"/>
  <c r="AB121" i="12"/>
  <c r="Y121" i="12"/>
  <c r="Z121" i="12" s="1"/>
  <c r="V121" i="12"/>
  <c r="U121" i="12"/>
  <c r="L121" i="12"/>
  <c r="M121" i="12" s="1"/>
  <c r="N121" i="12" s="1"/>
  <c r="K121" i="12"/>
  <c r="J121" i="12"/>
  <c r="I121" i="12"/>
  <c r="H121" i="12"/>
  <c r="O121" i="12" s="1"/>
  <c r="P121" i="12" s="1"/>
  <c r="Q121" i="12" s="1"/>
  <c r="G121" i="12"/>
  <c r="D121" i="12"/>
  <c r="C121" i="12"/>
  <c r="AC120" i="12"/>
  <c r="AD120" i="12" s="1"/>
  <c r="AE120" i="12" s="1"/>
  <c r="AF120" i="12" s="1"/>
  <c r="AB120" i="12"/>
  <c r="U120" i="12"/>
  <c r="V120" i="12" s="1"/>
  <c r="Y120" i="12" s="1"/>
  <c r="Z120" i="12" s="1"/>
  <c r="K120" i="12"/>
  <c r="L120" i="12" s="1"/>
  <c r="M120" i="12" s="1"/>
  <c r="N120" i="12" s="1"/>
  <c r="J120" i="12"/>
  <c r="G120" i="12"/>
  <c r="H120" i="12" s="1"/>
  <c r="D120" i="12"/>
  <c r="C120" i="12"/>
  <c r="AD119" i="12"/>
  <c r="AE119" i="12" s="1"/>
  <c r="AF119" i="12" s="1"/>
  <c r="AC119" i="12"/>
  <c r="AB119" i="12"/>
  <c r="V119" i="12"/>
  <c r="Y119" i="12" s="1"/>
  <c r="Z119" i="12" s="1"/>
  <c r="U119" i="12"/>
  <c r="M119" i="12"/>
  <c r="N119" i="12" s="1"/>
  <c r="L119" i="12"/>
  <c r="K119" i="12"/>
  <c r="J119" i="12"/>
  <c r="G119" i="12"/>
  <c r="H119" i="12" s="1"/>
  <c r="C119" i="12"/>
  <c r="D119" i="12" s="1"/>
  <c r="AD118" i="12"/>
  <c r="AE118" i="12" s="1"/>
  <c r="AF118" i="12" s="1"/>
  <c r="AC118" i="12"/>
  <c r="AB118" i="12"/>
  <c r="V118" i="12"/>
  <c r="Y118" i="12" s="1"/>
  <c r="Z118" i="12" s="1"/>
  <c r="AG118" i="12" s="1"/>
  <c r="U118" i="12"/>
  <c r="N118" i="12"/>
  <c r="M118" i="12"/>
  <c r="L118" i="12"/>
  <c r="K118" i="12"/>
  <c r="J118" i="12"/>
  <c r="G118" i="12"/>
  <c r="H118" i="12" s="1"/>
  <c r="I118" i="12" s="1"/>
  <c r="D118" i="12"/>
  <c r="C118" i="12"/>
  <c r="AC117" i="12"/>
  <c r="AD117" i="12" s="1"/>
  <c r="AE117" i="12" s="1"/>
  <c r="AF117" i="12" s="1"/>
  <c r="AB117" i="12"/>
  <c r="Z117" i="12"/>
  <c r="AG117" i="12" s="1"/>
  <c r="Y117" i="12"/>
  <c r="V117" i="12"/>
  <c r="U117" i="12"/>
  <c r="N117" i="12"/>
  <c r="M117" i="12"/>
  <c r="L117" i="12"/>
  <c r="K117" i="12"/>
  <c r="J117" i="12"/>
  <c r="C117" i="12"/>
  <c r="D117" i="12" s="1"/>
  <c r="G117" i="12" s="1"/>
  <c r="H117" i="12" s="1"/>
  <c r="AC116" i="12"/>
  <c r="AD116" i="12" s="1"/>
  <c r="AE116" i="12" s="1"/>
  <c r="AF116" i="12" s="1"/>
  <c r="AB116" i="12"/>
  <c r="AA116" i="12"/>
  <c r="U116" i="12"/>
  <c r="V116" i="12" s="1"/>
  <c r="Y116" i="12" s="1"/>
  <c r="Z116" i="12" s="1"/>
  <c r="N116" i="12"/>
  <c r="M116" i="12"/>
  <c r="K116" i="12"/>
  <c r="L116" i="12" s="1"/>
  <c r="J116" i="12"/>
  <c r="C116" i="12"/>
  <c r="D116" i="12" s="1"/>
  <c r="G116" i="12" s="1"/>
  <c r="H116" i="12" s="1"/>
  <c r="AC115" i="12"/>
  <c r="AD115" i="12" s="1"/>
  <c r="AE115" i="12" s="1"/>
  <c r="AF115" i="12" s="1"/>
  <c r="AB115" i="12"/>
  <c r="Z115" i="12"/>
  <c r="Y115" i="12"/>
  <c r="V115" i="12"/>
  <c r="U115" i="12"/>
  <c r="L115" i="12"/>
  <c r="M115" i="12" s="1"/>
  <c r="N115" i="12" s="1"/>
  <c r="K115" i="12"/>
  <c r="J115" i="12"/>
  <c r="C115" i="12"/>
  <c r="D115" i="12" s="1"/>
  <c r="G115" i="12" s="1"/>
  <c r="H115" i="12" s="1"/>
  <c r="I115" i="12" s="1"/>
  <c r="AD114" i="12"/>
  <c r="AE114" i="12" s="1"/>
  <c r="AF114" i="12" s="1"/>
  <c r="AC114" i="12"/>
  <c r="AB114" i="12"/>
  <c r="Z114" i="12"/>
  <c r="AG114" i="12" s="1"/>
  <c r="Y114" i="12"/>
  <c r="V114" i="12"/>
  <c r="U114" i="12"/>
  <c r="AC113" i="12"/>
  <c r="AD113" i="12" s="1"/>
  <c r="AE113" i="12" s="1"/>
  <c r="AF113" i="12" s="1"/>
  <c r="AB113" i="12"/>
  <c r="U113" i="12"/>
  <c r="V113" i="12" s="1"/>
  <c r="Y113" i="12" s="1"/>
  <c r="Z113" i="12" s="1"/>
  <c r="K110" i="12"/>
  <c r="L110" i="12" s="1"/>
  <c r="M110" i="12" s="1"/>
  <c r="N110" i="12" s="1"/>
  <c r="J110" i="12"/>
  <c r="H110" i="12"/>
  <c r="O110" i="12" s="1"/>
  <c r="G110" i="12"/>
  <c r="D110" i="12"/>
  <c r="C110" i="12"/>
  <c r="AC109" i="12"/>
  <c r="AD109" i="12" s="1"/>
  <c r="AE109" i="12" s="1"/>
  <c r="AF109" i="12" s="1"/>
  <c r="AB109" i="12"/>
  <c r="V109" i="12"/>
  <c r="Y109" i="12" s="1"/>
  <c r="Z109" i="12" s="1"/>
  <c r="U109" i="12"/>
  <c r="L109" i="12"/>
  <c r="M109" i="12" s="1"/>
  <c r="N109" i="12" s="1"/>
  <c r="K109" i="12"/>
  <c r="J109" i="12"/>
  <c r="I109" i="12"/>
  <c r="H109" i="12"/>
  <c r="D109" i="12"/>
  <c r="G109" i="12" s="1"/>
  <c r="C109" i="12"/>
  <c r="AE108" i="12"/>
  <c r="AF108" i="12" s="1"/>
  <c r="AC108" i="12"/>
  <c r="AD108" i="12" s="1"/>
  <c r="AB108" i="12"/>
  <c r="U108" i="12"/>
  <c r="V108" i="12" s="1"/>
  <c r="Y108" i="12" s="1"/>
  <c r="Z108" i="12" s="1"/>
  <c r="N108" i="12"/>
  <c r="K108" i="12"/>
  <c r="L108" i="12" s="1"/>
  <c r="M108" i="12" s="1"/>
  <c r="J108" i="12"/>
  <c r="D108" i="12"/>
  <c r="G108" i="12" s="1"/>
  <c r="H108" i="12" s="1"/>
  <c r="C108" i="12"/>
  <c r="AC107" i="12"/>
  <c r="AD107" i="12" s="1"/>
  <c r="AE107" i="12" s="1"/>
  <c r="AF107" i="12" s="1"/>
  <c r="AB107" i="12"/>
  <c r="AA107" i="12"/>
  <c r="U107" i="12"/>
  <c r="V107" i="12" s="1"/>
  <c r="Y107" i="12" s="1"/>
  <c r="Z107" i="12" s="1"/>
  <c r="N107" i="12"/>
  <c r="M107" i="12"/>
  <c r="L107" i="12"/>
  <c r="K107" i="12"/>
  <c r="J107" i="12"/>
  <c r="D107" i="12"/>
  <c r="G107" i="12" s="1"/>
  <c r="H107" i="12" s="1"/>
  <c r="C107" i="12"/>
  <c r="AC106" i="12"/>
  <c r="AD106" i="12" s="1"/>
  <c r="AE106" i="12" s="1"/>
  <c r="AF106" i="12" s="1"/>
  <c r="AB106" i="12"/>
  <c r="AA106" i="12"/>
  <c r="U106" i="12"/>
  <c r="V106" i="12" s="1"/>
  <c r="Y106" i="12" s="1"/>
  <c r="Z106" i="12" s="1"/>
  <c r="N106" i="12"/>
  <c r="L106" i="12"/>
  <c r="M106" i="12" s="1"/>
  <c r="K106" i="12"/>
  <c r="J106" i="12"/>
  <c r="G106" i="12"/>
  <c r="H106" i="12" s="1"/>
  <c r="I106" i="12" s="1"/>
  <c r="D106" i="12"/>
  <c r="C106" i="12"/>
  <c r="AD105" i="12"/>
  <c r="AE105" i="12" s="1"/>
  <c r="AF105" i="12" s="1"/>
  <c r="AC105" i="12"/>
  <c r="AB105" i="12"/>
  <c r="V105" i="12"/>
  <c r="Y105" i="12" s="1"/>
  <c r="Z105" i="12" s="1"/>
  <c r="AG105" i="12" s="1"/>
  <c r="U105" i="12"/>
  <c r="N105" i="12"/>
  <c r="M105" i="12"/>
  <c r="L105" i="12"/>
  <c r="K105" i="12"/>
  <c r="J105" i="12"/>
  <c r="C105" i="12"/>
  <c r="D105" i="12" s="1"/>
  <c r="G105" i="12" s="1"/>
  <c r="H105" i="12" s="1"/>
  <c r="AC104" i="12"/>
  <c r="AD104" i="12" s="1"/>
  <c r="AE104" i="12" s="1"/>
  <c r="AF104" i="12" s="1"/>
  <c r="AB104" i="12"/>
  <c r="Z104" i="12"/>
  <c r="AG104" i="12" s="1"/>
  <c r="U104" i="12"/>
  <c r="V104" i="12" s="1"/>
  <c r="Y104" i="12" s="1"/>
  <c r="N104" i="12"/>
  <c r="M104" i="12"/>
  <c r="L104" i="12"/>
  <c r="K104" i="12"/>
  <c r="J104" i="12"/>
  <c r="D104" i="12"/>
  <c r="G104" i="12" s="1"/>
  <c r="H104" i="12" s="1"/>
  <c r="I104" i="12" s="1"/>
  <c r="C104" i="12"/>
  <c r="AD103" i="12"/>
  <c r="AE103" i="12" s="1"/>
  <c r="AF103" i="12" s="1"/>
  <c r="AC103" i="12"/>
  <c r="AB103" i="12"/>
  <c r="Z103" i="12"/>
  <c r="AG103" i="12" s="1"/>
  <c r="Y103" i="12"/>
  <c r="U103" i="12"/>
  <c r="V103" i="12" s="1"/>
  <c r="N103" i="12"/>
  <c r="M103" i="12"/>
  <c r="L103" i="12"/>
  <c r="K103" i="12"/>
  <c r="J103" i="12"/>
  <c r="D103" i="12"/>
  <c r="G103" i="12" s="1"/>
  <c r="H103" i="12" s="1"/>
  <c r="C103" i="12"/>
  <c r="AD102" i="12"/>
  <c r="AE102" i="12" s="1"/>
  <c r="AF102" i="12" s="1"/>
  <c r="AC102" i="12"/>
  <c r="AB102" i="12"/>
  <c r="Y102" i="12"/>
  <c r="Z102" i="12" s="1"/>
  <c r="AA102" i="12" s="1"/>
  <c r="V102" i="12"/>
  <c r="U102" i="12"/>
  <c r="N102" i="12"/>
  <c r="L102" i="12"/>
  <c r="M102" i="12" s="1"/>
  <c r="K102" i="12"/>
  <c r="J102" i="12"/>
  <c r="G102" i="12"/>
  <c r="H102" i="12" s="1"/>
  <c r="D102" i="12"/>
  <c r="C102" i="12"/>
  <c r="AD101" i="12"/>
  <c r="AE101" i="12" s="1"/>
  <c r="AF101" i="12" s="1"/>
  <c r="AC101" i="12"/>
  <c r="AB101" i="12"/>
  <c r="AA101" i="12"/>
  <c r="Z101" i="12"/>
  <c r="AG101" i="12" s="1"/>
  <c r="AH101" i="12" s="1"/>
  <c r="AI101" i="12" s="1"/>
  <c r="Y101" i="12"/>
  <c r="V101" i="12"/>
  <c r="U101" i="12"/>
  <c r="K101" i="12"/>
  <c r="L101" i="12" s="1"/>
  <c r="M101" i="12" s="1"/>
  <c r="N101" i="12" s="1"/>
  <c r="J101" i="12"/>
  <c r="C101" i="12"/>
  <c r="D101" i="12" s="1"/>
  <c r="G101" i="12" s="1"/>
  <c r="H101" i="12" s="1"/>
  <c r="AC100" i="12"/>
  <c r="AD100" i="12" s="1"/>
  <c r="AE100" i="12" s="1"/>
  <c r="AF100" i="12" s="1"/>
  <c r="AB100" i="12"/>
  <c r="V100" i="12"/>
  <c r="Y100" i="12" s="1"/>
  <c r="Z100" i="12" s="1"/>
  <c r="U100" i="12"/>
  <c r="L100" i="12"/>
  <c r="M100" i="12" s="1"/>
  <c r="N100" i="12" s="1"/>
  <c r="K100" i="12"/>
  <c r="J100" i="12"/>
  <c r="D100" i="12"/>
  <c r="G100" i="12" s="1"/>
  <c r="H100" i="12" s="1"/>
  <c r="C100" i="12"/>
  <c r="AE99" i="12"/>
  <c r="AF99" i="12" s="1"/>
  <c r="AD99" i="12"/>
  <c r="AC99" i="12"/>
  <c r="AB99" i="12"/>
  <c r="Y99" i="12"/>
  <c r="Z99" i="12" s="1"/>
  <c r="U99" i="12"/>
  <c r="V99" i="12" s="1"/>
  <c r="L99" i="12"/>
  <c r="M99" i="12" s="1"/>
  <c r="N99" i="12" s="1"/>
  <c r="K99" i="12"/>
  <c r="J99" i="12"/>
  <c r="D99" i="12"/>
  <c r="G99" i="12" s="1"/>
  <c r="H99" i="12" s="1"/>
  <c r="O99" i="12" s="1"/>
  <c r="C99" i="12"/>
  <c r="AF98" i="12"/>
  <c r="AE98" i="12"/>
  <c r="AD98" i="12"/>
  <c r="AC98" i="12"/>
  <c r="AB98" i="12"/>
  <c r="Y98" i="12"/>
  <c r="Z98" i="12" s="1"/>
  <c r="AA98" i="12" s="1"/>
  <c r="V98" i="12"/>
  <c r="U98" i="12"/>
  <c r="K98" i="12"/>
  <c r="L98" i="12" s="1"/>
  <c r="M98" i="12" s="1"/>
  <c r="N98" i="12" s="1"/>
  <c r="J98" i="12"/>
  <c r="H98" i="12"/>
  <c r="O98" i="12" s="1"/>
  <c r="G98" i="12"/>
  <c r="D98" i="12"/>
  <c r="C98" i="12"/>
  <c r="AF97" i="12"/>
  <c r="AE97" i="12"/>
  <c r="AD97" i="12"/>
  <c r="AC97" i="12"/>
  <c r="AB97" i="12"/>
  <c r="U97" i="12"/>
  <c r="V97" i="12" s="1"/>
  <c r="Y97" i="12" s="1"/>
  <c r="Z97" i="12" s="1"/>
  <c r="K97" i="12"/>
  <c r="L97" i="12" s="1"/>
  <c r="M97" i="12" s="1"/>
  <c r="N97" i="12" s="1"/>
  <c r="J97" i="12"/>
  <c r="I97" i="12"/>
  <c r="D97" i="12"/>
  <c r="G97" i="12" s="1"/>
  <c r="H97" i="12" s="1"/>
  <c r="C97" i="12"/>
  <c r="AC96" i="12"/>
  <c r="AD96" i="12" s="1"/>
  <c r="AE96" i="12" s="1"/>
  <c r="AF96" i="12" s="1"/>
  <c r="AB96" i="12"/>
  <c r="V96" i="12"/>
  <c r="Y96" i="12" s="1"/>
  <c r="Z96" i="12" s="1"/>
  <c r="U96" i="12"/>
  <c r="M96" i="12"/>
  <c r="N96" i="12" s="1"/>
  <c r="L96" i="12"/>
  <c r="K96" i="12"/>
  <c r="J96" i="12"/>
  <c r="C96" i="12"/>
  <c r="D96" i="12" s="1"/>
  <c r="G96" i="12" s="1"/>
  <c r="H96" i="12" s="1"/>
  <c r="AC95" i="12"/>
  <c r="AD95" i="12" s="1"/>
  <c r="AE95" i="12" s="1"/>
  <c r="AF95" i="12" s="1"/>
  <c r="AB95" i="12"/>
  <c r="Z95" i="12"/>
  <c r="U95" i="12"/>
  <c r="V95" i="12" s="1"/>
  <c r="Y95" i="12" s="1"/>
  <c r="M95" i="12"/>
  <c r="N95" i="12" s="1"/>
  <c r="L95" i="12"/>
  <c r="K95" i="12"/>
  <c r="J95" i="12"/>
  <c r="C95" i="12"/>
  <c r="D95" i="12" s="1"/>
  <c r="G95" i="12" s="1"/>
  <c r="H95" i="12" s="1"/>
  <c r="AE94" i="12"/>
  <c r="AF94" i="12" s="1"/>
  <c r="AD94" i="12"/>
  <c r="AC94" i="12"/>
  <c r="AB94" i="12"/>
  <c r="U94" i="12"/>
  <c r="V94" i="12" s="1"/>
  <c r="Y94" i="12" s="1"/>
  <c r="Z94" i="12" s="1"/>
  <c r="L94" i="12"/>
  <c r="M94" i="12" s="1"/>
  <c r="N94" i="12" s="1"/>
  <c r="K94" i="12"/>
  <c r="J94" i="12"/>
  <c r="G94" i="12"/>
  <c r="H94" i="12" s="1"/>
  <c r="D94" i="12"/>
  <c r="C94" i="12"/>
  <c r="AD93" i="12"/>
  <c r="AE93" i="12" s="1"/>
  <c r="AF93" i="12" s="1"/>
  <c r="AC93" i="12"/>
  <c r="AB93" i="12"/>
  <c r="U93" i="12"/>
  <c r="V93" i="12" s="1"/>
  <c r="Y93" i="12" s="1"/>
  <c r="Z93" i="12" s="1"/>
  <c r="K93" i="12"/>
  <c r="L93" i="12" s="1"/>
  <c r="M93" i="12" s="1"/>
  <c r="N93" i="12" s="1"/>
  <c r="J93" i="12"/>
  <c r="I93" i="12"/>
  <c r="D93" i="12"/>
  <c r="G93" i="12" s="1"/>
  <c r="H93" i="12" s="1"/>
  <c r="C93" i="12"/>
  <c r="AF92" i="12"/>
  <c r="AC92" i="12"/>
  <c r="AD92" i="12" s="1"/>
  <c r="AE92" i="12" s="1"/>
  <c r="AB92" i="12"/>
  <c r="Y92" i="12"/>
  <c r="Z92" i="12" s="1"/>
  <c r="V92" i="12"/>
  <c r="U92" i="12"/>
  <c r="L92" i="12"/>
  <c r="M92" i="12" s="1"/>
  <c r="N92" i="12" s="1"/>
  <c r="K92" i="12"/>
  <c r="J92" i="12"/>
  <c r="D92" i="12"/>
  <c r="G92" i="12" s="1"/>
  <c r="H92" i="12" s="1"/>
  <c r="C92" i="12"/>
  <c r="AC91" i="12"/>
  <c r="AD91" i="12" s="1"/>
  <c r="AE91" i="12" s="1"/>
  <c r="AF91" i="12" s="1"/>
  <c r="AB91" i="12"/>
  <c r="U91" i="12"/>
  <c r="V91" i="12" s="1"/>
  <c r="Y91" i="12" s="1"/>
  <c r="Z91" i="12" s="1"/>
  <c r="M91" i="12"/>
  <c r="N91" i="12" s="1"/>
  <c r="L91" i="12"/>
  <c r="K91" i="12"/>
  <c r="J91" i="12"/>
  <c r="C91" i="12"/>
  <c r="D91" i="12" s="1"/>
  <c r="G91" i="12" s="1"/>
  <c r="H91" i="12" s="1"/>
  <c r="AD90" i="12"/>
  <c r="AE90" i="12" s="1"/>
  <c r="AF90" i="12" s="1"/>
  <c r="AC90" i="12"/>
  <c r="AB90" i="12"/>
  <c r="U90" i="12"/>
  <c r="V90" i="12" s="1"/>
  <c r="Y90" i="12" s="1"/>
  <c r="Z90" i="12" s="1"/>
  <c r="L90" i="12"/>
  <c r="M90" i="12" s="1"/>
  <c r="N90" i="12" s="1"/>
  <c r="K90" i="12"/>
  <c r="J90" i="12"/>
  <c r="H90" i="12"/>
  <c r="G90" i="12"/>
  <c r="D90" i="12"/>
  <c r="C90" i="12"/>
  <c r="AF89" i="12"/>
  <c r="AE89" i="12"/>
  <c r="AD89" i="12"/>
  <c r="AC89" i="12"/>
  <c r="AB89" i="12"/>
  <c r="U89" i="12"/>
  <c r="V89" i="12" s="1"/>
  <c r="Y89" i="12" s="1"/>
  <c r="Z89" i="12" s="1"/>
  <c r="L89" i="12"/>
  <c r="M89" i="12" s="1"/>
  <c r="N89" i="12" s="1"/>
  <c r="K89" i="12"/>
  <c r="J89" i="12"/>
  <c r="I89" i="12"/>
  <c r="D89" i="12"/>
  <c r="G89" i="12" s="1"/>
  <c r="H89" i="12" s="1"/>
  <c r="C89" i="12"/>
  <c r="AC88" i="12"/>
  <c r="AD88" i="12" s="1"/>
  <c r="AE88" i="12" s="1"/>
  <c r="AF88" i="12" s="1"/>
  <c r="AB88" i="12"/>
  <c r="V88" i="12"/>
  <c r="Y88" i="12" s="1"/>
  <c r="Z88" i="12" s="1"/>
  <c r="U88" i="12"/>
  <c r="M88" i="12"/>
  <c r="N88" i="12" s="1"/>
  <c r="L88" i="12"/>
  <c r="K88" i="12"/>
  <c r="J88" i="12"/>
  <c r="C88" i="12"/>
  <c r="D88" i="12" s="1"/>
  <c r="G88" i="12" s="1"/>
  <c r="H88" i="12" s="1"/>
  <c r="AC87" i="12"/>
  <c r="AD87" i="12" s="1"/>
  <c r="AE87" i="12" s="1"/>
  <c r="AF87" i="12" s="1"/>
  <c r="AB87" i="12"/>
  <c r="U87" i="12"/>
  <c r="V87" i="12" s="1"/>
  <c r="Y87" i="12" s="1"/>
  <c r="Z87" i="12" s="1"/>
  <c r="M87" i="12"/>
  <c r="N87" i="12" s="1"/>
  <c r="L87" i="12"/>
  <c r="K87" i="12"/>
  <c r="J87" i="12"/>
  <c r="C87" i="12"/>
  <c r="D87" i="12" s="1"/>
  <c r="G87" i="12" s="1"/>
  <c r="H87" i="12" s="1"/>
  <c r="AE86" i="12"/>
  <c r="AF86" i="12" s="1"/>
  <c r="AD86" i="12"/>
  <c r="AC86" i="12"/>
  <c r="AB86" i="12"/>
  <c r="U86" i="12"/>
  <c r="V86" i="12" s="1"/>
  <c r="Y86" i="12" s="1"/>
  <c r="Z86" i="12" s="1"/>
  <c r="L82" i="12"/>
  <c r="M82" i="12" s="1"/>
  <c r="N82" i="12" s="1"/>
  <c r="O82" i="12" s="1"/>
  <c r="P82" i="12" s="1"/>
  <c r="Q82" i="12" s="1"/>
  <c r="K82" i="12"/>
  <c r="J82" i="12"/>
  <c r="G82" i="12"/>
  <c r="H82" i="12" s="1"/>
  <c r="I82" i="12" s="1"/>
  <c r="D82" i="12"/>
  <c r="C82" i="12"/>
  <c r="AD81" i="12"/>
  <c r="AE81" i="12" s="1"/>
  <c r="AF81" i="12" s="1"/>
  <c r="AC81" i="12"/>
  <c r="AB81" i="12"/>
  <c r="V81" i="12"/>
  <c r="Y81" i="12" s="1"/>
  <c r="Z81" i="12" s="1"/>
  <c r="U81" i="12"/>
  <c r="K81" i="12"/>
  <c r="L81" i="12" s="1"/>
  <c r="M81" i="12" s="1"/>
  <c r="N81" i="12" s="1"/>
  <c r="J81" i="12"/>
  <c r="D81" i="12"/>
  <c r="G81" i="12" s="1"/>
  <c r="H81" i="12" s="1"/>
  <c r="O81" i="12" s="1"/>
  <c r="C81" i="12"/>
  <c r="AC80" i="12"/>
  <c r="AD80" i="12" s="1"/>
  <c r="AE80" i="12" s="1"/>
  <c r="AF80" i="12" s="1"/>
  <c r="AB80" i="12"/>
  <c r="Y80" i="12"/>
  <c r="Z80" i="12" s="1"/>
  <c r="V80" i="12"/>
  <c r="U80" i="12"/>
  <c r="K80" i="12"/>
  <c r="L80" i="12" s="1"/>
  <c r="M80" i="12" s="1"/>
  <c r="N80" i="12" s="1"/>
  <c r="J80" i="12"/>
  <c r="D80" i="12"/>
  <c r="G80" i="12" s="1"/>
  <c r="H80" i="12" s="1"/>
  <c r="C80" i="12"/>
  <c r="AC79" i="12"/>
  <c r="AD79" i="12" s="1"/>
  <c r="AE79" i="12" s="1"/>
  <c r="AF79" i="12" s="1"/>
  <c r="AB79" i="12"/>
  <c r="U79" i="12"/>
  <c r="V79" i="12" s="1"/>
  <c r="Y79" i="12" s="1"/>
  <c r="Z79" i="12" s="1"/>
  <c r="M79" i="12"/>
  <c r="N79" i="12" s="1"/>
  <c r="L79" i="12"/>
  <c r="K79" i="12"/>
  <c r="J79" i="12"/>
  <c r="H79" i="12"/>
  <c r="C79" i="12"/>
  <c r="D79" i="12" s="1"/>
  <c r="G79" i="12" s="1"/>
  <c r="AC78" i="12"/>
  <c r="AD78" i="12" s="1"/>
  <c r="AE78" i="12" s="1"/>
  <c r="AF78" i="12" s="1"/>
  <c r="AB78" i="12"/>
  <c r="U78" i="12"/>
  <c r="V78" i="12" s="1"/>
  <c r="Y78" i="12" s="1"/>
  <c r="Z78" i="12" s="1"/>
  <c r="L78" i="12"/>
  <c r="M78" i="12" s="1"/>
  <c r="N78" i="12" s="1"/>
  <c r="K78" i="12"/>
  <c r="J78" i="12"/>
  <c r="I78" i="12"/>
  <c r="H78" i="12"/>
  <c r="O78" i="12" s="1"/>
  <c r="G78" i="12"/>
  <c r="D78" i="12"/>
  <c r="C78" i="12"/>
  <c r="AD77" i="12"/>
  <c r="AE77" i="12" s="1"/>
  <c r="AF77" i="12" s="1"/>
  <c r="AC77" i="12"/>
  <c r="AB77" i="12"/>
  <c r="U77" i="12"/>
  <c r="V77" i="12" s="1"/>
  <c r="Y77" i="12" s="1"/>
  <c r="Z77" i="12" s="1"/>
  <c r="K77" i="12"/>
  <c r="L77" i="12" s="1"/>
  <c r="M77" i="12" s="1"/>
  <c r="N77" i="12" s="1"/>
  <c r="J77" i="12"/>
  <c r="I77" i="12"/>
  <c r="D77" i="12"/>
  <c r="G77" i="12" s="1"/>
  <c r="H77" i="12" s="1"/>
  <c r="C77" i="12"/>
  <c r="AC76" i="12"/>
  <c r="AD76" i="12" s="1"/>
  <c r="AE76" i="12" s="1"/>
  <c r="AF76" i="12" s="1"/>
  <c r="AB76" i="12"/>
  <c r="V76" i="12"/>
  <c r="Y76" i="12" s="1"/>
  <c r="Z76" i="12" s="1"/>
  <c r="AA76" i="12" s="1"/>
  <c r="U76" i="12"/>
  <c r="M76" i="12"/>
  <c r="N76" i="12" s="1"/>
  <c r="L76" i="12"/>
  <c r="K76" i="12"/>
  <c r="J76" i="12"/>
  <c r="C76" i="12"/>
  <c r="D76" i="12" s="1"/>
  <c r="G76" i="12" s="1"/>
  <c r="H76" i="12" s="1"/>
  <c r="AC75" i="12"/>
  <c r="AD75" i="12" s="1"/>
  <c r="AE75" i="12" s="1"/>
  <c r="AF75" i="12" s="1"/>
  <c r="AB75" i="12"/>
  <c r="U75" i="12"/>
  <c r="V75" i="12" s="1"/>
  <c r="Y75" i="12" s="1"/>
  <c r="Z75" i="12" s="1"/>
  <c r="M75" i="12"/>
  <c r="N75" i="12" s="1"/>
  <c r="L75" i="12"/>
  <c r="K75" i="12"/>
  <c r="J75" i="12"/>
  <c r="C75" i="12"/>
  <c r="D75" i="12" s="1"/>
  <c r="G75" i="12" s="1"/>
  <c r="H75" i="12" s="1"/>
  <c r="AE74" i="12"/>
  <c r="AF74" i="12" s="1"/>
  <c r="AD74" i="12"/>
  <c r="AC74" i="12"/>
  <c r="AB74" i="12"/>
  <c r="U74" i="12"/>
  <c r="V74" i="12" s="1"/>
  <c r="Y74" i="12" s="1"/>
  <c r="Z74" i="12" s="1"/>
  <c r="L74" i="12"/>
  <c r="M74" i="12" s="1"/>
  <c r="N74" i="12" s="1"/>
  <c r="O74" i="12" s="1"/>
  <c r="P74" i="12" s="1"/>
  <c r="Q74" i="12" s="1"/>
  <c r="K74" i="12"/>
  <c r="J74" i="12"/>
  <c r="G74" i="12"/>
  <c r="H74" i="12" s="1"/>
  <c r="I74" i="12" s="1"/>
  <c r="D74" i="12"/>
  <c r="C74" i="12"/>
  <c r="AD73" i="12"/>
  <c r="AE73" i="12" s="1"/>
  <c r="AF73" i="12" s="1"/>
  <c r="AC73" i="12"/>
  <c r="AB73" i="12"/>
  <c r="U73" i="12"/>
  <c r="V73" i="12" s="1"/>
  <c r="Y73" i="12" s="1"/>
  <c r="Z73" i="12" s="1"/>
  <c r="K73" i="12"/>
  <c r="L73" i="12" s="1"/>
  <c r="M73" i="12" s="1"/>
  <c r="N73" i="12" s="1"/>
  <c r="J73" i="12"/>
  <c r="D73" i="12"/>
  <c r="G73" i="12" s="1"/>
  <c r="H73" i="12" s="1"/>
  <c r="O73" i="12" s="1"/>
  <c r="C73" i="12"/>
  <c r="AC72" i="12"/>
  <c r="AD72" i="12" s="1"/>
  <c r="AE72" i="12" s="1"/>
  <c r="AF72" i="12" s="1"/>
  <c r="AB72" i="12"/>
  <c r="Y72" i="12"/>
  <c r="Z72" i="12" s="1"/>
  <c r="V72" i="12"/>
  <c r="U72" i="12"/>
  <c r="L72" i="12"/>
  <c r="M72" i="12" s="1"/>
  <c r="N72" i="12" s="1"/>
  <c r="K72" i="12"/>
  <c r="J72" i="12"/>
  <c r="D72" i="12"/>
  <c r="G72" i="12" s="1"/>
  <c r="H72" i="12" s="1"/>
  <c r="C72" i="12"/>
  <c r="AC71" i="12"/>
  <c r="AD71" i="12" s="1"/>
  <c r="AE71" i="12" s="1"/>
  <c r="AF71" i="12" s="1"/>
  <c r="AB71" i="12"/>
  <c r="AA71" i="12"/>
  <c r="Z71" i="12"/>
  <c r="AG71" i="12" s="1"/>
  <c r="AH71" i="12" s="1"/>
  <c r="U71" i="12"/>
  <c r="V71" i="12" s="1"/>
  <c r="Y71" i="12" s="1"/>
  <c r="M71" i="12"/>
  <c r="N71" i="12" s="1"/>
  <c r="L71" i="12"/>
  <c r="K71" i="12"/>
  <c r="J71" i="12"/>
  <c r="H71" i="12"/>
  <c r="C71" i="12"/>
  <c r="D71" i="12" s="1"/>
  <c r="G71" i="12" s="1"/>
  <c r="AD70" i="12"/>
  <c r="AE70" i="12" s="1"/>
  <c r="AF70" i="12" s="1"/>
  <c r="AC70" i="12"/>
  <c r="AB70" i="12"/>
  <c r="U70" i="12"/>
  <c r="V70" i="12" s="1"/>
  <c r="Y70" i="12" s="1"/>
  <c r="Z70" i="12" s="1"/>
  <c r="L70" i="12"/>
  <c r="M70" i="12" s="1"/>
  <c r="N70" i="12" s="1"/>
  <c r="K70" i="12"/>
  <c r="J70" i="12"/>
  <c r="H70" i="12"/>
  <c r="O70" i="12" s="1"/>
  <c r="G70" i="12"/>
  <c r="D70" i="12"/>
  <c r="C70" i="12"/>
  <c r="AD69" i="12"/>
  <c r="AE69" i="12" s="1"/>
  <c r="AF69" i="12" s="1"/>
  <c r="AC69" i="12"/>
  <c r="AB69" i="12"/>
  <c r="U69" i="12"/>
  <c r="V69" i="12" s="1"/>
  <c r="Y69" i="12" s="1"/>
  <c r="Z69" i="12" s="1"/>
  <c r="K69" i="12"/>
  <c r="L69" i="12" s="1"/>
  <c r="M69" i="12" s="1"/>
  <c r="N69" i="12" s="1"/>
  <c r="J69" i="12"/>
  <c r="I69" i="12"/>
  <c r="D69" i="12"/>
  <c r="G69" i="12" s="1"/>
  <c r="H69" i="12" s="1"/>
  <c r="C69" i="12"/>
  <c r="AC68" i="12"/>
  <c r="AD68" i="12" s="1"/>
  <c r="AE68" i="12" s="1"/>
  <c r="AF68" i="12" s="1"/>
  <c r="AB68" i="12"/>
  <c r="V68" i="12"/>
  <c r="Y68" i="12" s="1"/>
  <c r="Z68" i="12" s="1"/>
  <c r="AA68" i="12" s="1"/>
  <c r="U68" i="12"/>
  <c r="N68" i="12"/>
  <c r="M68" i="12"/>
  <c r="L68" i="12"/>
  <c r="K68" i="12"/>
  <c r="J68" i="12"/>
  <c r="C68" i="12"/>
  <c r="D68" i="12" s="1"/>
  <c r="G68" i="12" s="1"/>
  <c r="H68" i="12" s="1"/>
  <c r="AC67" i="12"/>
  <c r="AD67" i="12" s="1"/>
  <c r="AE67" i="12" s="1"/>
  <c r="AF67" i="12" s="1"/>
  <c r="AB67" i="12"/>
  <c r="U67" i="12"/>
  <c r="V67" i="12" s="1"/>
  <c r="Y67" i="12" s="1"/>
  <c r="Z67" i="12" s="1"/>
  <c r="M67" i="12"/>
  <c r="N67" i="12" s="1"/>
  <c r="L67" i="12"/>
  <c r="K67" i="12"/>
  <c r="J67" i="12"/>
  <c r="C67" i="12"/>
  <c r="D67" i="12" s="1"/>
  <c r="G67" i="12" s="1"/>
  <c r="H67" i="12" s="1"/>
  <c r="AE66" i="12"/>
  <c r="AF66" i="12" s="1"/>
  <c r="AD66" i="12"/>
  <c r="AC66" i="12"/>
  <c r="AB66" i="12"/>
  <c r="U66" i="12"/>
  <c r="V66" i="12" s="1"/>
  <c r="Y66" i="12" s="1"/>
  <c r="Z66" i="12" s="1"/>
  <c r="L66" i="12"/>
  <c r="M66" i="12" s="1"/>
  <c r="N66" i="12" s="1"/>
  <c r="K66" i="12"/>
  <c r="J66" i="12"/>
  <c r="G66" i="12"/>
  <c r="H66" i="12" s="1"/>
  <c r="I66" i="12" s="1"/>
  <c r="D66" i="12"/>
  <c r="C66" i="12"/>
  <c r="AD65" i="12"/>
  <c r="AE65" i="12" s="1"/>
  <c r="AF65" i="12" s="1"/>
  <c r="AC65" i="12"/>
  <c r="AB65" i="12"/>
  <c r="V65" i="12"/>
  <c r="Y65" i="12" s="1"/>
  <c r="Z65" i="12" s="1"/>
  <c r="U65" i="12"/>
  <c r="K65" i="12"/>
  <c r="L65" i="12" s="1"/>
  <c r="M65" i="12" s="1"/>
  <c r="N65" i="12" s="1"/>
  <c r="J65" i="12"/>
  <c r="D65" i="12"/>
  <c r="G65" i="12" s="1"/>
  <c r="H65" i="12" s="1"/>
  <c r="O65" i="12" s="1"/>
  <c r="C65" i="12"/>
  <c r="AC64" i="12"/>
  <c r="AD64" i="12" s="1"/>
  <c r="AE64" i="12" s="1"/>
  <c r="AF64" i="12" s="1"/>
  <c r="AB64" i="12"/>
  <c r="Y64" i="12"/>
  <c r="Z64" i="12" s="1"/>
  <c r="V64" i="12"/>
  <c r="U64" i="12"/>
  <c r="K64" i="12"/>
  <c r="L64" i="12" s="1"/>
  <c r="M64" i="12" s="1"/>
  <c r="N64" i="12" s="1"/>
  <c r="J64" i="12"/>
  <c r="D64" i="12"/>
  <c r="G64" i="12" s="1"/>
  <c r="H64" i="12" s="1"/>
  <c r="C64" i="12"/>
  <c r="AC63" i="12"/>
  <c r="AD63" i="12" s="1"/>
  <c r="AE63" i="12" s="1"/>
  <c r="AF63" i="12" s="1"/>
  <c r="AB63" i="12"/>
  <c r="U63" i="12"/>
  <c r="V63" i="12" s="1"/>
  <c r="Y63" i="12" s="1"/>
  <c r="Z63" i="12" s="1"/>
  <c r="M63" i="12"/>
  <c r="N63" i="12" s="1"/>
  <c r="L63" i="12"/>
  <c r="K63" i="12"/>
  <c r="J63" i="12"/>
  <c r="H63" i="12"/>
  <c r="C63" i="12"/>
  <c r="D63" i="12" s="1"/>
  <c r="G63" i="12" s="1"/>
  <c r="AC62" i="12"/>
  <c r="AD62" i="12" s="1"/>
  <c r="AE62" i="12" s="1"/>
  <c r="AF62" i="12" s="1"/>
  <c r="AB62" i="12"/>
  <c r="U62" i="12"/>
  <c r="V62" i="12" s="1"/>
  <c r="Y62" i="12" s="1"/>
  <c r="Z62" i="12" s="1"/>
  <c r="L62" i="12"/>
  <c r="M62" i="12" s="1"/>
  <c r="N62" i="12" s="1"/>
  <c r="K62" i="12"/>
  <c r="J62" i="12"/>
  <c r="Q62" i="12" s="1"/>
  <c r="I62" i="12"/>
  <c r="H62" i="12"/>
  <c r="O62" i="12" s="1"/>
  <c r="P62" i="12" s="1"/>
  <c r="G62" i="12"/>
  <c r="D62" i="12"/>
  <c r="C62" i="12"/>
  <c r="AD61" i="12"/>
  <c r="AE61" i="12" s="1"/>
  <c r="AF61" i="12" s="1"/>
  <c r="AC61" i="12"/>
  <c r="AB61" i="12"/>
  <c r="U61" i="12"/>
  <c r="V61" i="12" s="1"/>
  <c r="Y61" i="12" s="1"/>
  <c r="Z61" i="12" s="1"/>
  <c r="L61" i="12"/>
  <c r="M61" i="12" s="1"/>
  <c r="N61" i="12" s="1"/>
  <c r="K61" i="12"/>
  <c r="J61" i="12"/>
  <c r="I61" i="12"/>
  <c r="D61" i="12"/>
  <c r="G61" i="12" s="1"/>
  <c r="H61" i="12" s="1"/>
  <c r="C61" i="12"/>
  <c r="AF60" i="12"/>
  <c r="AC60" i="12"/>
  <c r="AD60" i="12" s="1"/>
  <c r="AE60" i="12" s="1"/>
  <c r="AB60" i="12"/>
  <c r="V60" i="12"/>
  <c r="Y60" i="12" s="1"/>
  <c r="Z60" i="12" s="1"/>
  <c r="AA60" i="12" s="1"/>
  <c r="U60" i="12"/>
  <c r="M60" i="12"/>
  <c r="N60" i="12" s="1"/>
  <c r="L60" i="12"/>
  <c r="K60" i="12"/>
  <c r="J60" i="12"/>
  <c r="C60" i="12"/>
  <c r="D60" i="12" s="1"/>
  <c r="G60" i="12" s="1"/>
  <c r="H60" i="12" s="1"/>
  <c r="AC59" i="12"/>
  <c r="AD59" i="12" s="1"/>
  <c r="AE59" i="12" s="1"/>
  <c r="AF59" i="12" s="1"/>
  <c r="AB59" i="12"/>
  <c r="U59" i="12"/>
  <c r="V59" i="12" s="1"/>
  <c r="Y59" i="12" s="1"/>
  <c r="Z59" i="12" s="1"/>
  <c r="M59" i="12"/>
  <c r="N59" i="12" s="1"/>
  <c r="L59" i="12"/>
  <c r="K59" i="12"/>
  <c r="J59" i="12"/>
  <c r="D59" i="12"/>
  <c r="G59" i="12" s="1"/>
  <c r="H59" i="12" s="1"/>
  <c r="C59" i="12"/>
  <c r="AE58" i="12"/>
  <c r="AF58" i="12" s="1"/>
  <c r="AD58" i="12"/>
  <c r="AC58" i="12"/>
  <c r="AB58" i="12"/>
  <c r="U58" i="12"/>
  <c r="V58" i="12" s="1"/>
  <c r="Y58" i="12" s="1"/>
  <c r="Z58" i="12" s="1"/>
  <c r="AD54" i="12"/>
  <c r="AE54" i="12" s="1"/>
  <c r="AF54" i="12" s="1"/>
  <c r="AC54" i="12"/>
  <c r="AB54" i="12"/>
  <c r="Y54" i="12"/>
  <c r="Z54" i="12" s="1"/>
  <c r="AA54" i="12" s="1"/>
  <c r="V54" i="12"/>
  <c r="U54" i="12"/>
  <c r="L54" i="12"/>
  <c r="M54" i="12" s="1"/>
  <c r="N54" i="12" s="1"/>
  <c r="K54" i="12"/>
  <c r="J54" i="12"/>
  <c r="D54" i="12"/>
  <c r="G54" i="12" s="1"/>
  <c r="H54" i="12" s="1"/>
  <c r="C54" i="12"/>
  <c r="AC53" i="12"/>
  <c r="AD53" i="12" s="1"/>
  <c r="AE53" i="12" s="1"/>
  <c r="AF53" i="12" s="1"/>
  <c r="AB53" i="12"/>
  <c r="V53" i="12"/>
  <c r="Y53" i="12" s="1"/>
  <c r="Z53" i="12" s="1"/>
  <c r="AG53" i="12" s="1"/>
  <c r="U53" i="12"/>
  <c r="K53" i="12"/>
  <c r="L53" i="12" s="1"/>
  <c r="M53" i="12" s="1"/>
  <c r="N53" i="12" s="1"/>
  <c r="J53" i="12"/>
  <c r="H53" i="12"/>
  <c r="I53" i="12" s="1"/>
  <c r="G53" i="12"/>
  <c r="D53" i="12"/>
  <c r="C53" i="12"/>
  <c r="AC52" i="12"/>
  <c r="AD52" i="12" s="1"/>
  <c r="AE52" i="12" s="1"/>
  <c r="AF52" i="12" s="1"/>
  <c r="AB52" i="12"/>
  <c r="V52" i="12"/>
  <c r="Y52" i="12" s="1"/>
  <c r="Z52" i="12" s="1"/>
  <c r="U52" i="12"/>
  <c r="K52" i="12"/>
  <c r="L52" i="12" s="1"/>
  <c r="M52" i="12" s="1"/>
  <c r="N52" i="12" s="1"/>
  <c r="J52" i="12"/>
  <c r="C52" i="12"/>
  <c r="D52" i="12" s="1"/>
  <c r="G52" i="12" s="1"/>
  <c r="H52" i="12" s="1"/>
  <c r="AE51" i="12"/>
  <c r="AF51" i="12" s="1"/>
  <c r="AD51" i="12"/>
  <c r="AC51" i="12"/>
  <c r="AB51" i="12"/>
  <c r="U51" i="12"/>
  <c r="V51" i="12" s="1"/>
  <c r="Y51" i="12" s="1"/>
  <c r="Z51" i="12" s="1"/>
  <c r="K51" i="12"/>
  <c r="L51" i="12" s="1"/>
  <c r="M51" i="12" s="1"/>
  <c r="N51" i="12" s="1"/>
  <c r="J51" i="12"/>
  <c r="C51" i="12"/>
  <c r="D51" i="12" s="1"/>
  <c r="G51" i="12" s="1"/>
  <c r="H51" i="12" s="1"/>
  <c r="AD50" i="12"/>
  <c r="AE50" i="12" s="1"/>
  <c r="AF50" i="12" s="1"/>
  <c r="AC50" i="12"/>
  <c r="AB50" i="12"/>
  <c r="AA50" i="12"/>
  <c r="Z50" i="12"/>
  <c r="AG50" i="12" s="1"/>
  <c r="Y50" i="12"/>
  <c r="V50" i="12"/>
  <c r="U50" i="12"/>
  <c r="L50" i="12"/>
  <c r="M50" i="12" s="1"/>
  <c r="N50" i="12" s="1"/>
  <c r="K50" i="12"/>
  <c r="J50" i="12"/>
  <c r="C50" i="12"/>
  <c r="D50" i="12" s="1"/>
  <c r="G50" i="12" s="1"/>
  <c r="H50" i="12" s="1"/>
  <c r="AC49" i="12"/>
  <c r="AD49" i="12" s="1"/>
  <c r="AE49" i="12" s="1"/>
  <c r="AF49" i="12" s="1"/>
  <c r="AB49" i="12"/>
  <c r="AA49" i="12"/>
  <c r="V49" i="12"/>
  <c r="Y49" i="12" s="1"/>
  <c r="Z49" i="12" s="1"/>
  <c r="U49" i="12"/>
  <c r="K49" i="12"/>
  <c r="L49" i="12" s="1"/>
  <c r="M49" i="12" s="1"/>
  <c r="N49" i="12" s="1"/>
  <c r="O49" i="12" s="1"/>
  <c r="P49" i="12" s="1"/>
  <c r="Q49" i="12" s="1"/>
  <c r="J49" i="12"/>
  <c r="D49" i="12"/>
  <c r="G49" i="12" s="1"/>
  <c r="H49" i="12" s="1"/>
  <c r="I49" i="12" s="1"/>
  <c r="C49" i="12"/>
  <c r="AE48" i="12"/>
  <c r="AF48" i="12" s="1"/>
  <c r="AD48" i="12"/>
  <c r="AC48" i="12"/>
  <c r="AB48" i="12"/>
  <c r="U48" i="12"/>
  <c r="V48" i="12" s="1"/>
  <c r="Y48" i="12" s="1"/>
  <c r="Z48" i="12" s="1"/>
  <c r="K48" i="12"/>
  <c r="L48" i="12" s="1"/>
  <c r="M48" i="12" s="1"/>
  <c r="N48" i="12" s="1"/>
  <c r="J48" i="12"/>
  <c r="C48" i="12"/>
  <c r="D48" i="12" s="1"/>
  <c r="G48" i="12" s="1"/>
  <c r="H48" i="12" s="1"/>
  <c r="AE47" i="12"/>
  <c r="AF47" i="12" s="1"/>
  <c r="AD47" i="12"/>
  <c r="AC47" i="12"/>
  <c r="AB47" i="12"/>
  <c r="U47" i="12"/>
  <c r="V47" i="12" s="1"/>
  <c r="Y47" i="12" s="1"/>
  <c r="Z47" i="12" s="1"/>
  <c r="M47" i="12"/>
  <c r="N47" i="12" s="1"/>
  <c r="L47" i="12"/>
  <c r="K47" i="12"/>
  <c r="J47" i="12"/>
  <c r="C47" i="12"/>
  <c r="D47" i="12" s="1"/>
  <c r="G47" i="12" s="1"/>
  <c r="H47" i="12" s="1"/>
  <c r="AD46" i="12"/>
  <c r="AE46" i="12" s="1"/>
  <c r="AF46" i="12" s="1"/>
  <c r="AC46" i="12"/>
  <c r="AB46" i="12"/>
  <c r="Y46" i="12"/>
  <c r="Z46" i="12" s="1"/>
  <c r="AA46" i="12" s="1"/>
  <c r="V46" i="12"/>
  <c r="U46" i="12"/>
  <c r="L46" i="12"/>
  <c r="M46" i="12" s="1"/>
  <c r="N46" i="12" s="1"/>
  <c r="K46" i="12"/>
  <c r="J46" i="12"/>
  <c r="C46" i="12"/>
  <c r="D46" i="12" s="1"/>
  <c r="G46" i="12" s="1"/>
  <c r="H46" i="12" s="1"/>
  <c r="AC45" i="12"/>
  <c r="AD45" i="12" s="1"/>
  <c r="AE45" i="12" s="1"/>
  <c r="AF45" i="12" s="1"/>
  <c r="AB45" i="12"/>
  <c r="AA45" i="12"/>
  <c r="V45" i="12"/>
  <c r="Y45" i="12" s="1"/>
  <c r="Z45" i="12" s="1"/>
  <c r="U45" i="12"/>
  <c r="K45" i="12"/>
  <c r="L45" i="12" s="1"/>
  <c r="M45" i="12" s="1"/>
  <c r="N45" i="12" s="1"/>
  <c r="J45" i="12"/>
  <c r="G45" i="12"/>
  <c r="H45" i="12" s="1"/>
  <c r="D45" i="12"/>
  <c r="C45" i="12"/>
  <c r="AC44" i="12"/>
  <c r="AD44" i="12" s="1"/>
  <c r="AE44" i="12" s="1"/>
  <c r="AF44" i="12" s="1"/>
  <c r="AB44" i="12"/>
  <c r="V44" i="12"/>
  <c r="Y44" i="12" s="1"/>
  <c r="Z44" i="12" s="1"/>
  <c r="U44" i="12"/>
  <c r="K44" i="12"/>
  <c r="L44" i="12" s="1"/>
  <c r="M44" i="12" s="1"/>
  <c r="N44" i="12" s="1"/>
  <c r="J44" i="12"/>
  <c r="C44" i="12"/>
  <c r="D44" i="12" s="1"/>
  <c r="G44" i="12" s="1"/>
  <c r="H44" i="12" s="1"/>
  <c r="AE43" i="12"/>
  <c r="AF43" i="12" s="1"/>
  <c r="AD43" i="12"/>
  <c r="AC43" i="12"/>
  <c r="AB43" i="12"/>
  <c r="U43" i="12"/>
  <c r="V43" i="12" s="1"/>
  <c r="Y43" i="12" s="1"/>
  <c r="Z43" i="12" s="1"/>
  <c r="K43" i="12"/>
  <c r="L43" i="12" s="1"/>
  <c r="M43" i="12" s="1"/>
  <c r="N43" i="12" s="1"/>
  <c r="J43" i="12"/>
  <c r="C43" i="12"/>
  <c r="D43" i="12" s="1"/>
  <c r="G43" i="12" s="1"/>
  <c r="H43" i="12" s="1"/>
  <c r="AD42" i="12"/>
  <c r="AE42" i="12" s="1"/>
  <c r="AF42" i="12" s="1"/>
  <c r="AC42" i="12"/>
  <c r="AB42" i="12"/>
  <c r="Z42" i="12"/>
  <c r="AG42" i="12" s="1"/>
  <c r="Y42" i="12"/>
  <c r="V42" i="12"/>
  <c r="U42" i="12"/>
  <c r="M42" i="12"/>
  <c r="N42" i="12" s="1"/>
  <c r="L42" i="12"/>
  <c r="K42" i="12"/>
  <c r="J42" i="12"/>
  <c r="C42" i="12"/>
  <c r="D42" i="12" s="1"/>
  <c r="G42" i="12" s="1"/>
  <c r="H42" i="12" s="1"/>
  <c r="AD41" i="12"/>
  <c r="AE41" i="12" s="1"/>
  <c r="AF41" i="12" s="1"/>
  <c r="AC41" i="12"/>
  <c r="AB41" i="12"/>
  <c r="AA41" i="12"/>
  <c r="V41" i="12"/>
  <c r="Y41" i="12" s="1"/>
  <c r="Z41" i="12" s="1"/>
  <c r="U41" i="12"/>
  <c r="N41" i="12"/>
  <c r="O41" i="12" s="1"/>
  <c r="P41" i="12" s="1"/>
  <c r="Q41" i="12" s="1"/>
  <c r="K41" i="12"/>
  <c r="L41" i="12" s="1"/>
  <c r="M41" i="12" s="1"/>
  <c r="J41" i="12"/>
  <c r="D41" i="12"/>
  <c r="G41" i="12" s="1"/>
  <c r="H41" i="12" s="1"/>
  <c r="I41" i="12" s="1"/>
  <c r="C41" i="12"/>
  <c r="AE40" i="12"/>
  <c r="AF40" i="12" s="1"/>
  <c r="AD40" i="12"/>
  <c r="AC40" i="12"/>
  <c r="AB40" i="12"/>
  <c r="U40" i="12"/>
  <c r="V40" i="12" s="1"/>
  <c r="Y40" i="12" s="1"/>
  <c r="Z40" i="12" s="1"/>
  <c r="K40" i="12"/>
  <c r="L40" i="12" s="1"/>
  <c r="M40" i="12" s="1"/>
  <c r="N40" i="12" s="1"/>
  <c r="J40" i="12"/>
  <c r="C40" i="12"/>
  <c r="D40" i="12" s="1"/>
  <c r="G40" i="12" s="1"/>
  <c r="H40" i="12" s="1"/>
  <c r="AF39" i="12"/>
  <c r="AE39" i="12"/>
  <c r="AD39" i="12"/>
  <c r="AC39" i="12"/>
  <c r="AB39" i="12"/>
  <c r="V39" i="12"/>
  <c r="Y39" i="12" s="1"/>
  <c r="Z39" i="12" s="1"/>
  <c r="U39" i="12"/>
  <c r="M39" i="12"/>
  <c r="N39" i="12" s="1"/>
  <c r="L39" i="12"/>
  <c r="K39" i="12"/>
  <c r="J39" i="12"/>
  <c r="C39" i="12"/>
  <c r="D39" i="12" s="1"/>
  <c r="G39" i="12" s="1"/>
  <c r="H39" i="12" s="1"/>
  <c r="AD38" i="12"/>
  <c r="AE38" i="12" s="1"/>
  <c r="AF38" i="12" s="1"/>
  <c r="AC38" i="12"/>
  <c r="AB38" i="12"/>
  <c r="Y38" i="12"/>
  <c r="Z38" i="12" s="1"/>
  <c r="AA38" i="12" s="1"/>
  <c r="V38" i="12"/>
  <c r="U38" i="12"/>
  <c r="L38" i="12"/>
  <c r="M38" i="12" s="1"/>
  <c r="N38" i="12" s="1"/>
  <c r="K38" i="12"/>
  <c r="J38" i="12"/>
  <c r="D38" i="12"/>
  <c r="G38" i="12" s="1"/>
  <c r="H38" i="12" s="1"/>
  <c r="C38" i="12"/>
  <c r="AC37" i="12"/>
  <c r="AD37" i="12" s="1"/>
  <c r="AE37" i="12" s="1"/>
  <c r="AF37" i="12" s="1"/>
  <c r="AB37" i="12"/>
  <c r="V37" i="12"/>
  <c r="Y37" i="12" s="1"/>
  <c r="Z37" i="12" s="1"/>
  <c r="AA37" i="12" s="1"/>
  <c r="U37" i="12"/>
  <c r="K37" i="12"/>
  <c r="L37" i="12" s="1"/>
  <c r="M37" i="12" s="1"/>
  <c r="N37" i="12" s="1"/>
  <c r="J37" i="12"/>
  <c r="H37" i="12"/>
  <c r="G37" i="12"/>
  <c r="D37" i="12"/>
  <c r="C37" i="12"/>
  <c r="AC36" i="12"/>
  <c r="AD36" i="12" s="1"/>
  <c r="AE36" i="12" s="1"/>
  <c r="AF36" i="12" s="1"/>
  <c r="AB36" i="12"/>
  <c r="V36" i="12"/>
  <c r="Y36" i="12" s="1"/>
  <c r="Z36" i="12" s="1"/>
  <c r="U36" i="12"/>
  <c r="K36" i="12"/>
  <c r="L36" i="12" s="1"/>
  <c r="M36" i="12" s="1"/>
  <c r="N36" i="12" s="1"/>
  <c r="J36" i="12"/>
  <c r="C36" i="12"/>
  <c r="D36" i="12" s="1"/>
  <c r="G36" i="12" s="1"/>
  <c r="H36" i="12" s="1"/>
  <c r="AE35" i="12"/>
  <c r="AF35" i="12" s="1"/>
  <c r="AD35" i="12"/>
  <c r="AC35" i="12"/>
  <c r="AB35" i="12"/>
  <c r="Z35" i="12"/>
  <c r="U35" i="12"/>
  <c r="V35" i="12" s="1"/>
  <c r="Y35" i="12" s="1"/>
  <c r="K35" i="12"/>
  <c r="L35" i="12" s="1"/>
  <c r="M35" i="12" s="1"/>
  <c r="N35" i="12" s="1"/>
  <c r="J35" i="12"/>
  <c r="C35" i="12"/>
  <c r="D35" i="12" s="1"/>
  <c r="G35" i="12" s="1"/>
  <c r="H35" i="12" s="1"/>
  <c r="AD34" i="12"/>
  <c r="AE34" i="12" s="1"/>
  <c r="AF34" i="12" s="1"/>
  <c r="AC34" i="12"/>
  <c r="AB34" i="12"/>
  <c r="Z34" i="12"/>
  <c r="AG34" i="12" s="1"/>
  <c r="Y34" i="12"/>
  <c r="V34" i="12"/>
  <c r="U34" i="12"/>
  <c r="L34" i="12"/>
  <c r="M34" i="12" s="1"/>
  <c r="N34" i="12" s="1"/>
  <c r="K34" i="12"/>
  <c r="J34" i="12"/>
  <c r="C34" i="12"/>
  <c r="D34" i="12" s="1"/>
  <c r="G34" i="12" s="1"/>
  <c r="H34" i="12" s="1"/>
  <c r="AC33" i="12"/>
  <c r="AD33" i="12" s="1"/>
  <c r="AE33" i="12" s="1"/>
  <c r="AF33" i="12" s="1"/>
  <c r="AB33" i="12"/>
  <c r="AA33" i="12"/>
  <c r="V33" i="12"/>
  <c r="Y33" i="12" s="1"/>
  <c r="Z33" i="12" s="1"/>
  <c r="U33" i="12"/>
  <c r="K33" i="12"/>
  <c r="L33" i="12" s="1"/>
  <c r="M33" i="12" s="1"/>
  <c r="N33" i="12" s="1"/>
  <c r="O33" i="12" s="1"/>
  <c r="P33" i="12" s="1"/>
  <c r="Q33" i="12" s="1"/>
  <c r="J33" i="12"/>
  <c r="D33" i="12"/>
  <c r="G33" i="12" s="1"/>
  <c r="H33" i="12" s="1"/>
  <c r="I33" i="12" s="1"/>
  <c r="C33" i="12"/>
  <c r="AE32" i="12"/>
  <c r="AF32" i="12" s="1"/>
  <c r="AD32" i="12"/>
  <c r="AC32" i="12"/>
  <c r="AB32" i="12"/>
  <c r="U32" i="12"/>
  <c r="V32" i="12" s="1"/>
  <c r="Y32" i="12" s="1"/>
  <c r="Z32" i="12" s="1"/>
  <c r="K32" i="12"/>
  <c r="L32" i="12" s="1"/>
  <c r="M32" i="12" s="1"/>
  <c r="N32" i="12" s="1"/>
  <c r="J32" i="12"/>
  <c r="C32" i="12"/>
  <c r="D32" i="12" s="1"/>
  <c r="G32" i="12" s="1"/>
  <c r="H32" i="12" s="1"/>
  <c r="AE31" i="12"/>
  <c r="AF31" i="12" s="1"/>
  <c r="AD31" i="12"/>
  <c r="AC31" i="12"/>
  <c r="AB31" i="12"/>
  <c r="U31" i="12"/>
  <c r="V31" i="12" s="1"/>
  <c r="Y31" i="12" s="1"/>
  <c r="Z31" i="12" s="1"/>
  <c r="M31" i="12"/>
  <c r="N31" i="12" s="1"/>
  <c r="L31" i="12"/>
  <c r="K31" i="12"/>
  <c r="J31" i="12"/>
  <c r="C31" i="12"/>
  <c r="D31" i="12" s="1"/>
  <c r="G31" i="12" s="1"/>
  <c r="H31" i="12" s="1"/>
  <c r="AG27" i="12"/>
  <c r="AH27" i="12" s="1"/>
  <c r="AI27" i="12" s="1"/>
  <c r="AD27" i="12"/>
  <c r="AE27" i="12" s="1"/>
  <c r="AF27" i="12" s="1"/>
  <c r="AC27" i="12"/>
  <c r="AB27" i="12"/>
  <c r="Y27" i="12"/>
  <c r="Z27" i="12" s="1"/>
  <c r="AA27" i="12" s="1"/>
  <c r="V27" i="12"/>
  <c r="U27" i="12"/>
  <c r="O27" i="12"/>
  <c r="P27" i="12" s="1"/>
  <c r="Q27" i="12" s="1"/>
  <c r="K27" i="12"/>
  <c r="L27" i="12" s="1"/>
  <c r="M27" i="12" s="1"/>
  <c r="J27" i="12"/>
  <c r="D27" i="12"/>
  <c r="G27" i="12" s="1"/>
  <c r="H27" i="12" s="1"/>
  <c r="I27" i="12" s="1"/>
  <c r="C27" i="12"/>
  <c r="AC26" i="12"/>
  <c r="AD26" i="12" s="1"/>
  <c r="AE26" i="12" s="1"/>
  <c r="AF26" i="12" s="1"/>
  <c r="AB26" i="12"/>
  <c r="U26" i="12"/>
  <c r="V26" i="12" s="1"/>
  <c r="Y26" i="12" s="1"/>
  <c r="Z26" i="12" s="1"/>
  <c r="M26" i="12"/>
  <c r="L26" i="12"/>
  <c r="K26" i="12"/>
  <c r="J26" i="12"/>
  <c r="C26" i="12"/>
  <c r="D26" i="12" s="1"/>
  <c r="G26" i="12" s="1"/>
  <c r="H26" i="12" s="1"/>
  <c r="AD25" i="12"/>
  <c r="AE25" i="12" s="1"/>
  <c r="AF25" i="12" s="1"/>
  <c r="AC25" i="12"/>
  <c r="AB25" i="12"/>
  <c r="V25" i="12"/>
  <c r="Y25" i="12" s="1"/>
  <c r="Z25" i="12" s="1"/>
  <c r="U25" i="12"/>
  <c r="M25" i="12"/>
  <c r="L25" i="12"/>
  <c r="K25" i="12"/>
  <c r="J25" i="12"/>
  <c r="D25" i="12"/>
  <c r="G25" i="12" s="1"/>
  <c r="H25" i="12" s="1"/>
  <c r="C25" i="12"/>
  <c r="AC24" i="12"/>
  <c r="AD24" i="12" s="1"/>
  <c r="AE24" i="12" s="1"/>
  <c r="AF24" i="12" s="1"/>
  <c r="AB24" i="12"/>
  <c r="U24" i="12"/>
  <c r="V24" i="12" s="1"/>
  <c r="Y24" i="12" s="1"/>
  <c r="Z24" i="12" s="1"/>
  <c r="O24" i="12"/>
  <c r="P24" i="12" s="1"/>
  <c r="Q24" i="12" s="1"/>
  <c r="K24" i="12"/>
  <c r="L24" i="12" s="1"/>
  <c r="M24" i="12" s="1"/>
  <c r="J24" i="12"/>
  <c r="G24" i="12"/>
  <c r="H24" i="12" s="1"/>
  <c r="I24" i="12" s="1"/>
  <c r="D24" i="12"/>
  <c r="C24" i="12"/>
  <c r="AF23" i="12"/>
  <c r="AC23" i="12"/>
  <c r="AD23" i="12" s="1"/>
  <c r="AE23" i="12" s="1"/>
  <c r="AB23" i="12"/>
  <c r="V23" i="12"/>
  <c r="Y23" i="12" s="1"/>
  <c r="Z23" i="12" s="1"/>
  <c r="U23" i="12"/>
  <c r="L23" i="12"/>
  <c r="M23" i="12" s="1"/>
  <c r="K23" i="12"/>
  <c r="J23" i="12"/>
  <c r="G23" i="12"/>
  <c r="H23" i="12" s="1"/>
  <c r="D23" i="12"/>
  <c r="C23" i="12"/>
  <c r="AD22" i="12"/>
  <c r="AE22" i="12" s="1"/>
  <c r="AF22" i="12" s="1"/>
  <c r="AC22" i="12"/>
  <c r="AB22" i="12"/>
  <c r="V22" i="12"/>
  <c r="Y22" i="12" s="1"/>
  <c r="Z22" i="12" s="1"/>
  <c r="U22" i="12"/>
  <c r="K22" i="12"/>
  <c r="L22" i="12" s="1"/>
  <c r="M22" i="12" s="1"/>
  <c r="J22" i="12"/>
  <c r="C22" i="12"/>
  <c r="D22" i="12" s="1"/>
  <c r="G22" i="12" s="1"/>
  <c r="H22" i="12" s="1"/>
  <c r="AE21" i="12"/>
  <c r="AF21" i="12" s="1"/>
  <c r="AD21" i="12"/>
  <c r="AC21" i="12"/>
  <c r="AB21" i="12"/>
  <c r="Y21" i="12"/>
  <c r="Z21" i="12" s="1"/>
  <c r="V21" i="12"/>
  <c r="U21" i="12"/>
  <c r="K21" i="12"/>
  <c r="L21" i="12" s="1"/>
  <c r="M21" i="12" s="1"/>
  <c r="J21" i="12"/>
  <c r="D21" i="12"/>
  <c r="G21" i="12" s="1"/>
  <c r="H21" i="12" s="1"/>
  <c r="O21" i="12" s="1"/>
  <c r="C21" i="12"/>
  <c r="AC20" i="12"/>
  <c r="AD20" i="12" s="1"/>
  <c r="AE20" i="12" s="1"/>
  <c r="AF20" i="12" s="1"/>
  <c r="AB20" i="12"/>
  <c r="Z20" i="12"/>
  <c r="AG20" i="12" s="1"/>
  <c r="Y20" i="12"/>
  <c r="V20" i="12"/>
  <c r="U20" i="12"/>
  <c r="K20" i="12"/>
  <c r="L20" i="12" s="1"/>
  <c r="M20" i="12" s="1"/>
  <c r="J20" i="12"/>
  <c r="C20" i="12"/>
  <c r="D20" i="12" s="1"/>
  <c r="G20" i="12" s="1"/>
  <c r="H20" i="12" s="1"/>
  <c r="AD19" i="12"/>
  <c r="AE19" i="12" s="1"/>
  <c r="AF19" i="12" s="1"/>
  <c r="AC19" i="12"/>
  <c r="AB19" i="12"/>
  <c r="AA19" i="12"/>
  <c r="Z19" i="12"/>
  <c r="AG19" i="12" s="1"/>
  <c r="Y19" i="12"/>
  <c r="V19" i="12"/>
  <c r="U19" i="12"/>
  <c r="O19" i="12"/>
  <c r="P19" i="12" s="1"/>
  <c r="Q19" i="12" s="1"/>
  <c r="K19" i="12"/>
  <c r="L19" i="12" s="1"/>
  <c r="M19" i="12" s="1"/>
  <c r="J19" i="12"/>
  <c r="D19" i="12"/>
  <c r="G19" i="12" s="1"/>
  <c r="H19" i="12" s="1"/>
  <c r="I19" i="12" s="1"/>
  <c r="C19" i="12"/>
  <c r="AC18" i="12"/>
  <c r="AD18" i="12" s="1"/>
  <c r="AE18" i="12" s="1"/>
  <c r="AF18" i="12" s="1"/>
  <c r="AB18" i="12"/>
  <c r="AA18" i="12"/>
  <c r="Z18" i="12"/>
  <c r="U18" i="12"/>
  <c r="V18" i="12" s="1"/>
  <c r="Y18" i="12" s="1"/>
  <c r="L18" i="12"/>
  <c r="M18" i="12" s="1"/>
  <c r="K18" i="12"/>
  <c r="J18" i="12"/>
  <c r="G18" i="12"/>
  <c r="H18" i="12" s="1"/>
  <c r="D18" i="12"/>
  <c r="C18" i="12"/>
  <c r="AC17" i="12"/>
  <c r="AD17" i="12" s="1"/>
  <c r="AE17" i="12" s="1"/>
  <c r="AF17" i="12" s="1"/>
  <c r="AB17" i="12"/>
  <c r="V17" i="12"/>
  <c r="Y17" i="12" s="1"/>
  <c r="Z17" i="12" s="1"/>
  <c r="AG17" i="12" s="1"/>
  <c r="U17" i="12"/>
  <c r="M17" i="12"/>
  <c r="L17" i="12"/>
  <c r="K17" i="12"/>
  <c r="J17" i="12"/>
  <c r="C17" i="12"/>
  <c r="D17" i="12" s="1"/>
  <c r="G17" i="12" s="1"/>
  <c r="H17" i="12" s="1"/>
  <c r="AC16" i="12"/>
  <c r="AD16" i="12" s="1"/>
  <c r="AE16" i="12" s="1"/>
  <c r="AF16" i="12" s="1"/>
  <c r="AB16" i="12"/>
  <c r="U16" i="12"/>
  <c r="V16" i="12" s="1"/>
  <c r="Y16" i="12" s="1"/>
  <c r="Z16" i="12" s="1"/>
  <c r="K16" i="12"/>
  <c r="L16" i="12" s="1"/>
  <c r="M16" i="12" s="1"/>
  <c r="J16" i="12"/>
  <c r="I16" i="12"/>
  <c r="H16" i="12"/>
  <c r="O16" i="12" s="1"/>
  <c r="G16" i="12"/>
  <c r="D16" i="12"/>
  <c r="C16" i="12"/>
  <c r="AD15" i="12"/>
  <c r="AE15" i="12" s="1"/>
  <c r="AF15" i="12" s="1"/>
  <c r="AC15" i="12"/>
  <c r="AB15" i="12"/>
  <c r="V15" i="12"/>
  <c r="Y15" i="12" s="1"/>
  <c r="Z15" i="12" s="1"/>
  <c r="U15" i="12"/>
  <c r="L15" i="12"/>
  <c r="M15" i="12" s="1"/>
  <c r="K15" i="12"/>
  <c r="J15" i="12"/>
  <c r="I15" i="12"/>
  <c r="P15" i="12" s="1"/>
  <c r="H15" i="12"/>
  <c r="O15" i="12" s="1"/>
  <c r="G15" i="12"/>
  <c r="D15" i="12"/>
  <c r="C15" i="12"/>
  <c r="AD14" i="12"/>
  <c r="AE14" i="12" s="1"/>
  <c r="AF14" i="12" s="1"/>
  <c r="AG14" i="12" s="1"/>
  <c r="AH14" i="12" s="1"/>
  <c r="AI14" i="12" s="1"/>
  <c r="AC14" i="12"/>
  <c r="AB14" i="12"/>
  <c r="U14" i="12"/>
  <c r="V14" i="12" s="1"/>
  <c r="Y14" i="12" s="1"/>
  <c r="Z14" i="12" s="1"/>
  <c r="AA14" i="12" s="1"/>
  <c r="K14" i="12"/>
  <c r="L14" i="12" s="1"/>
  <c r="M14" i="12" s="1"/>
  <c r="J14" i="12"/>
  <c r="C14" i="12"/>
  <c r="D14" i="12" s="1"/>
  <c r="G14" i="12" s="1"/>
  <c r="H14" i="12" s="1"/>
  <c r="AE13" i="12"/>
  <c r="AF13" i="12" s="1"/>
  <c r="AD13" i="12"/>
  <c r="AC13" i="12"/>
  <c r="AB13" i="12"/>
  <c r="U13" i="12"/>
  <c r="V13" i="12" s="1"/>
  <c r="Y13" i="12" s="1"/>
  <c r="Z13" i="12" s="1"/>
  <c r="L13" i="12"/>
  <c r="M13" i="12" s="1"/>
  <c r="K13" i="12"/>
  <c r="J13" i="12"/>
  <c r="D13" i="12"/>
  <c r="G13" i="12" s="1"/>
  <c r="H13" i="12" s="1"/>
  <c r="O13" i="12" s="1"/>
  <c r="C13" i="12"/>
  <c r="AF12" i="12"/>
  <c r="AC12" i="12"/>
  <c r="AD12" i="12" s="1"/>
  <c r="AE12" i="12" s="1"/>
  <c r="AB12" i="12"/>
  <c r="V12" i="12"/>
  <c r="Y12" i="12" s="1"/>
  <c r="Z12" i="12" s="1"/>
  <c r="U12" i="12"/>
  <c r="M12" i="12"/>
  <c r="L12" i="12"/>
  <c r="K12" i="12"/>
  <c r="J12" i="12"/>
  <c r="C12" i="12"/>
  <c r="D12" i="12" s="1"/>
  <c r="G12" i="12" s="1"/>
  <c r="H12" i="12" s="1"/>
  <c r="AG11" i="12"/>
  <c r="AH11" i="12" s="1"/>
  <c r="AI11" i="12" s="1"/>
  <c r="AD11" i="12"/>
  <c r="AE11" i="12" s="1"/>
  <c r="AF11" i="12" s="1"/>
  <c r="AC11" i="12"/>
  <c r="AB11" i="12"/>
  <c r="Y11" i="12"/>
  <c r="Z11" i="12" s="1"/>
  <c r="AA11" i="12" s="1"/>
  <c r="V11" i="12"/>
  <c r="U11" i="12"/>
  <c r="K11" i="12"/>
  <c r="L11" i="12" s="1"/>
  <c r="M11" i="12" s="1"/>
  <c r="J11" i="12"/>
  <c r="C11" i="12"/>
  <c r="D11" i="12" s="1"/>
  <c r="G11" i="12" s="1"/>
  <c r="H11" i="12" s="1"/>
  <c r="AC10" i="12"/>
  <c r="AD10" i="12" s="1"/>
  <c r="AE10" i="12" s="1"/>
  <c r="AF10" i="12" s="1"/>
  <c r="AB10" i="12"/>
  <c r="U10" i="12"/>
  <c r="V10" i="12" s="1"/>
  <c r="Y10" i="12" s="1"/>
  <c r="Z10" i="12" s="1"/>
  <c r="M10" i="12"/>
  <c r="L10" i="12"/>
  <c r="K10" i="12"/>
  <c r="J10" i="12"/>
  <c r="C10" i="12"/>
  <c r="D10" i="12" s="1"/>
  <c r="G10" i="12" s="1"/>
  <c r="H10" i="12" s="1"/>
  <c r="AD9" i="12"/>
  <c r="AE9" i="12" s="1"/>
  <c r="AF9" i="12" s="1"/>
  <c r="AC9" i="12"/>
  <c r="AB9" i="12"/>
  <c r="V9" i="12"/>
  <c r="Y9" i="12" s="1"/>
  <c r="Z9" i="12" s="1"/>
  <c r="U9" i="12"/>
  <c r="M9" i="12"/>
  <c r="L9" i="12"/>
  <c r="K9" i="12"/>
  <c r="J9" i="12"/>
  <c r="D9" i="12"/>
  <c r="G9" i="12" s="1"/>
  <c r="H9" i="12" s="1"/>
  <c r="C9" i="12"/>
  <c r="AC8" i="12"/>
  <c r="AD8" i="12" s="1"/>
  <c r="AE8" i="12" s="1"/>
  <c r="AF8" i="12" s="1"/>
  <c r="AB8" i="12"/>
  <c r="U8" i="12"/>
  <c r="V8" i="12" s="1"/>
  <c r="Y8" i="12" s="1"/>
  <c r="Z8" i="12" s="1"/>
  <c r="K8" i="12"/>
  <c r="L8" i="12" s="1"/>
  <c r="M8" i="12" s="1"/>
  <c r="J8" i="12"/>
  <c r="D8" i="12"/>
  <c r="G8" i="12" s="1"/>
  <c r="H8" i="12" s="1"/>
  <c r="C8" i="12"/>
  <c r="AF7" i="12"/>
  <c r="AC7" i="12"/>
  <c r="AD7" i="12" s="1"/>
  <c r="AE7" i="12" s="1"/>
  <c r="AB7" i="12"/>
  <c r="V7" i="12"/>
  <c r="Y7" i="12" s="1"/>
  <c r="Z7" i="12" s="1"/>
  <c r="U7" i="12"/>
  <c r="L7" i="12"/>
  <c r="M7" i="12" s="1"/>
  <c r="K7" i="12"/>
  <c r="J7" i="12"/>
  <c r="G7" i="12"/>
  <c r="H7" i="12" s="1"/>
  <c r="D7" i="12"/>
  <c r="C7" i="12"/>
  <c r="AD6" i="12"/>
  <c r="AE6" i="12" s="1"/>
  <c r="AF6" i="12" s="1"/>
  <c r="AC6" i="12"/>
  <c r="AB6" i="12"/>
  <c r="V6" i="12"/>
  <c r="Y6" i="12" s="1"/>
  <c r="Z6" i="12" s="1"/>
  <c r="U6" i="12"/>
  <c r="K6" i="12"/>
  <c r="L6" i="12" s="1"/>
  <c r="M6" i="12" s="1"/>
  <c r="J6" i="12"/>
  <c r="C6" i="12"/>
  <c r="D6" i="12" s="1"/>
  <c r="G6" i="12" s="1"/>
  <c r="H6" i="12" s="1"/>
  <c r="AE5" i="12"/>
  <c r="AF5" i="12" s="1"/>
  <c r="AD5" i="12"/>
  <c r="AC5" i="12"/>
  <c r="AB5" i="12"/>
  <c r="Z5" i="12"/>
  <c r="Y5" i="12"/>
  <c r="V5" i="12"/>
  <c r="U5" i="12"/>
  <c r="K5" i="12"/>
  <c r="L5" i="12" s="1"/>
  <c r="M5" i="12" s="1"/>
  <c r="J5" i="12"/>
  <c r="D5" i="12"/>
  <c r="G5" i="12" s="1"/>
  <c r="H5" i="12" s="1"/>
  <c r="O5" i="12" s="1"/>
  <c r="C5" i="12"/>
  <c r="AC4" i="12"/>
  <c r="AD4" i="12" s="1"/>
  <c r="AE4" i="12" s="1"/>
  <c r="AF4" i="12" s="1"/>
  <c r="AB4" i="12"/>
  <c r="Z4" i="12"/>
  <c r="AG4" i="12" s="1"/>
  <c r="Y4" i="12"/>
  <c r="V4" i="12"/>
  <c r="U4" i="12"/>
  <c r="L4" i="12"/>
  <c r="M4" i="12" s="1"/>
  <c r="K4" i="12"/>
  <c r="J4" i="12"/>
  <c r="C4" i="12"/>
  <c r="D4" i="12" s="1"/>
  <c r="G4" i="12" s="1"/>
  <c r="H4" i="12" s="1"/>
  <c r="AC622" i="11"/>
  <c r="AD622" i="11" s="1"/>
  <c r="AE622" i="11" s="1"/>
  <c r="AF622" i="11" s="1"/>
  <c r="AB622" i="11"/>
  <c r="U622" i="11"/>
  <c r="V622" i="11" s="1"/>
  <c r="Y622" i="11" s="1"/>
  <c r="Z622" i="11" s="1"/>
  <c r="AC621" i="11"/>
  <c r="AD621" i="11" s="1"/>
  <c r="AE621" i="11" s="1"/>
  <c r="AF621" i="11" s="1"/>
  <c r="AB621" i="11"/>
  <c r="U621" i="11"/>
  <c r="V621" i="11" s="1"/>
  <c r="Y621" i="11" s="1"/>
  <c r="Z621" i="11" s="1"/>
  <c r="AD620" i="11"/>
  <c r="AE620" i="11" s="1"/>
  <c r="AF620" i="11" s="1"/>
  <c r="AC620" i="11"/>
  <c r="AB620" i="11"/>
  <c r="Z620" i="11"/>
  <c r="U620" i="11"/>
  <c r="V620" i="11" s="1"/>
  <c r="Y620" i="11" s="1"/>
  <c r="AC619" i="11"/>
  <c r="AD619" i="11" s="1"/>
  <c r="AE619" i="11" s="1"/>
  <c r="AF619" i="11" s="1"/>
  <c r="AB619" i="11"/>
  <c r="AA619" i="11"/>
  <c r="U619" i="11"/>
  <c r="V619" i="11" s="1"/>
  <c r="Y619" i="11" s="1"/>
  <c r="Z619" i="11" s="1"/>
  <c r="AG618" i="11"/>
  <c r="AH618" i="11" s="1"/>
  <c r="AF618" i="11"/>
  <c r="AC618" i="11"/>
  <c r="AD618" i="11" s="1"/>
  <c r="AE618" i="11" s="1"/>
  <c r="AB618" i="11"/>
  <c r="Y618" i="11"/>
  <c r="Z618" i="11" s="1"/>
  <c r="AA618" i="11" s="1"/>
  <c r="V618" i="11"/>
  <c r="U618" i="11"/>
  <c r="AF617" i="11"/>
  <c r="AE617" i="11"/>
  <c r="AD617" i="11"/>
  <c r="AC617" i="11"/>
  <c r="AB617" i="11"/>
  <c r="V617" i="11"/>
  <c r="Y617" i="11" s="1"/>
  <c r="Z617" i="11" s="1"/>
  <c r="U617" i="11"/>
  <c r="AD616" i="11"/>
  <c r="AE616" i="11" s="1"/>
  <c r="AF616" i="11" s="1"/>
  <c r="AC616" i="11"/>
  <c r="AB616" i="11"/>
  <c r="U616" i="11"/>
  <c r="V616" i="11" s="1"/>
  <c r="Y616" i="11" s="1"/>
  <c r="Z616" i="11" s="1"/>
  <c r="AE615" i="11"/>
  <c r="AF615" i="11" s="1"/>
  <c r="AC615" i="11"/>
  <c r="AD615" i="11" s="1"/>
  <c r="AB615" i="11"/>
  <c r="Y615" i="11"/>
  <c r="Z615" i="11" s="1"/>
  <c r="V615" i="11"/>
  <c r="U615" i="11"/>
  <c r="AD614" i="11"/>
  <c r="AE614" i="11" s="1"/>
  <c r="AF614" i="11" s="1"/>
  <c r="AC614" i="11"/>
  <c r="AB614" i="11"/>
  <c r="V614" i="11"/>
  <c r="Y614" i="11" s="1"/>
  <c r="Z614" i="11" s="1"/>
  <c r="U614" i="11"/>
  <c r="AC613" i="11"/>
  <c r="AD613" i="11" s="1"/>
  <c r="AE613" i="11" s="1"/>
  <c r="AF613" i="11" s="1"/>
  <c r="AB613" i="11"/>
  <c r="Z613" i="11"/>
  <c r="AG613" i="11" s="1"/>
  <c r="Y613" i="11"/>
  <c r="U613" i="11"/>
  <c r="V613" i="11" s="1"/>
  <c r="AD612" i="11"/>
  <c r="AE612" i="11" s="1"/>
  <c r="AF612" i="11" s="1"/>
  <c r="AC612" i="11"/>
  <c r="AB612" i="11"/>
  <c r="U612" i="11"/>
  <c r="V612" i="11" s="1"/>
  <c r="Y612" i="11" s="1"/>
  <c r="Z612" i="11" s="1"/>
  <c r="AD611" i="11"/>
  <c r="AE611" i="11" s="1"/>
  <c r="AF611" i="11" s="1"/>
  <c r="AC611" i="11"/>
  <c r="AB611" i="11"/>
  <c r="AA611" i="11"/>
  <c r="U611" i="11"/>
  <c r="V611" i="11" s="1"/>
  <c r="Y611" i="11" s="1"/>
  <c r="Z611" i="11" s="1"/>
  <c r="AF610" i="11"/>
  <c r="AC610" i="11"/>
  <c r="AD610" i="11" s="1"/>
  <c r="AE610" i="11" s="1"/>
  <c r="AB610" i="11"/>
  <c r="V610" i="11"/>
  <c r="Y610" i="11" s="1"/>
  <c r="Z610" i="11" s="1"/>
  <c r="U610" i="11"/>
  <c r="AD609" i="11"/>
  <c r="AE609" i="11" s="1"/>
  <c r="AF609" i="11" s="1"/>
  <c r="AC609" i="11"/>
  <c r="AB609" i="11"/>
  <c r="U609" i="11"/>
  <c r="V609" i="11" s="1"/>
  <c r="Y609" i="11" s="1"/>
  <c r="Z609" i="11" s="1"/>
  <c r="AD608" i="11"/>
  <c r="AE608" i="11" s="1"/>
  <c r="AF608" i="11" s="1"/>
  <c r="AC608" i="11"/>
  <c r="AB608" i="11"/>
  <c r="U608" i="11"/>
  <c r="V608" i="11" s="1"/>
  <c r="Y608" i="11" s="1"/>
  <c r="Z608" i="11" s="1"/>
  <c r="AC607" i="11"/>
  <c r="AD607" i="11" s="1"/>
  <c r="AE607" i="11" s="1"/>
  <c r="AF607" i="11" s="1"/>
  <c r="AB607" i="11"/>
  <c r="AA607" i="11"/>
  <c r="V607" i="11"/>
  <c r="Y607" i="11" s="1"/>
  <c r="Z607" i="11" s="1"/>
  <c r="U607" i="11"/>
  <c r="AC606" i="11"/>
  <c r="AD606" i="11" s="1"/>
  <c r="AE606" i="11" s="1"/>
  <c r="AF606" i="11" s="1"/>
  <c r="AB606" i="11"/>
  <c r="U606" i="11"/>
  <c r="V606" i="11" s="1"/>
  <c r="Y606" i="11" s="1"/>
  <c r="Z606" i="11" s="1"/>
  <c r="AC605" i="11"/>
  <c r="AD605" i="11" s="1"/>
  <c r="AE605" i="11" s="1"/>
  <c r="AF605" i="11" s="1"/>
  <c r="AB605" i="11"/>
  <c r="Y605" i="11"/>
  <c r="Z605" i="11" s="1"/>
  <c r="U605" i="11"/>
  <c r="V605" i="11" s="1"/>
  <c r="AE604" i="11"/>
  <c r="AF604" i="11" s="1"/>
  <c r="AD604" i="11"/>
  <c r="AC604" i="11"/>
  <c r="AB604" i="11"/>
  <c r="Y604" i="11"/>
  <c r="Z604" i="11" s="1"/>
  <c r="V604" i="11"/>
  <c r="U604" i="11"/>
  <c r="AC603" i="11"/>
  <c r="AD603" i="11" s="1"/>
  <c r="AE603" i="11" s="1"/>
  <c r="AF603" i="11" s="1"/>
  <c r="AB603" i="11"/>
  <c r="AA603" i="11"/>
  <c r="U603" i="11"/>
  <c r="V603" i="11" s="1"/>
  <c r="Y603" i="11" s="1"/>
  <c r="Z603" i="11" s="1"/>
  <c r="AG603" i="11" s="1"/>
  <c r="AC602" i="11"/>
  <c r="AD602" i="11" s="1"/>
  <c r="AE602" i="11" s="1"/>
  <c r="AF602" i="11" s="1"/>
  <c r="AB602" i="11"/>
  <c r="V602" i="11"/>
  <c r="Y602" i="11" s="1"/>
  <c r="Z602" i="11" s="1"/>
  <c r="U602" i="11"/>
  <c r="AD601" i="11"/>
  <c r="AE601" i="11" s="1"/>
  <c r="AF601" i="11" s="1"/>
  <c r="AC601" i="11"/>
  <c r="AB601" i="11"/>
  <c r="Y601" i="11"/>
  <c r="Z601" i="11" s="1"/>
  <c r="V601" i="11"/>
  <c r="U601" i="11"/>
  <c r="AC600" i="11"/>
  <c r="AD600" i="11" s="1"/>
  <c r="AE600" i="11" s="1"/>
  <c r="AF600" i="11" s="1"/>
  <c r="AB600" i="11"/>
  <c r="AA600" i="11"/>
  <c r="Z600" i="11"/>
  <c r="U600" i="11"/>
  <c r="V600" i="11" s="1"/>
  <c r="Y600" i="11" s="1"/>
  <c r="AC599" i="11"/>
  <c r="AD599" i="11" s="1"/>
  <c r="AE599" i="11" s="1"/>
  <c r="AF599" i="11" s="1"/>
  <c r="AB599" i="11"/>
  <c r="V599" i="11"/>
  <c r="Y599" i="11" s="1"/>
  <c r="Z599" i="11" s="1"/>
  <c r="AA599" i="11" s="1"/>
  <c r="U599" i="11"/>
  <c r="AE595" i="11"/>
  <c r="AF595" i="11" s="1"/>
  <c r="AD595" i="11"/>
  <c r="AC595" i="11"/>
  <c r="AB595" i="11"/>
  <c r="U595" i="11"/>
  <c r="V595" i="11" s="1"/>
  <c r="Y595" i="11" s="1"/>
  <c r="Z595" i="11" s="1"/>
  <c r="AC594" i="11"/>
  <c r="AD594" i="11" s="1"/>
  <c r="AE594" i="11" s="1"/>
  <c r="AF594" i="11" s="1"/>
  <c r="AB594" i="11"/>
  <c r="U594" i="11"/>
  <c r="V594" i="11" s="1"/>
  <c r="Y594" i="11" s="1"/>
  <c r="Z594" i="11" s="1"/>
  <c r="AD593" i="11"/>
  <c r="AE593" i="11" s="1"/>
  <c r="AF593" i="11" s="1"/>
  <c r="AC593" i="11"/>
  <c r="AB593" i="11"/>
  <c r="Z593" i="11"/>
  <c r="Y593" i="11"/>
  <c r="V593" i="11"/>
  <c r="U593" i="11"/>
  <c r="AC592" i="11"/>
  <c r="AD592" i="11" s="1"/>
  <c r="AE592" i="11" s="1"/>
  <c r="AF592" i="11" s="1"/>
  <c r="AB592" i="11"/>
  <c r="U592" i="11"/>
  <c r="V592" i="11" s="1"/>
  <c r="Y592" i="11" s="1"/>
  <c r="Z592" i="11" s="1"/>
  <c r="AC591" i="11"/>
  <c r="AD591" i="11" s="1"/>
  <c r="AE591" i="11" s="1"/>
  <c r="AF591" i="11" s="1"/>
  <c r="AB591" i="11"/>
  <c r="AA591" i="11"/>
  <c r="Z591" i="11"/>
  <c r="AG591" i="11" s="1"/>
  <c r="Y591" i="11"/>
  <c r="V591" i="11"/>
  <c r="U591" i="11"/>
  <c r="AC590" i="11"/>
  <c r="AD590" i="11" s="1"/>
  <c r="AE590" i="11" s="1"/>
  <c r="AF590" i="11" s="1"/>
  <c r="AB590" i="11"/>
  <c r="V590" i="11"/>
  <c r="Y590" i="11" s="1"/>
  <c r="Z590" i="11" s="1"/>
  <c r="U590" i="11"/>
  <c r="AD589" i="11"/>
  <c r="AE589" i="11" s="1"/>
  <c r="AF589" i="11" s="1"/>
  <c r="AC589" i="11"/>
  <c r="AB589" i="11"/>
  <c r="Z589" i="11"/>
  <c r="U589" i="11"/>
  <c r="V589" i="11" s="1"/>
  <c r="Y589" i="11" s="1"/>
  <c r="AF588" i="11"/>
  <c r="AE588" i="11"/>
  <c r="AC588" i="11"/>
  <c r="AD588" i="11" s="1"/>
  <c r="AB588" i="11"/>
  <c r="U588" i="11"/>
  <c r="V588" i="11" s="1"/>
  <c r="Y588" i="11" s="1"/>
  <c r="Z588" i="11" s="1"/>
  <c r="AD587" i="11"/>
  <c r="AE587" i="11" s="1"/>
  <c r="AF587" i="11" s="1"/>
  <c r="AC587" i="11"/>
  <c r="AB587" i="11"/>
  <c r="V587" i="11"/>
  <c r="Y587" i="11" s="1"/>
  <c r="Z587" i="11" s="1"/>
  <c r="U587" i="11"/>
  <c r="AC586" i="11"/>
  <c r="AD586" i="11" s="1"/>
  <c r="AE586" i="11" s="1"/>
  <c r="AF586" i="11" s="1"/>
  <c r="AB586" i="11"/>
  <c r="U586" i="11"/>
  <c r="V586" i="11" s="1"/>
  <c r="Y586" i="11" s="1"/>
  <c r="Z586" i="11" s="1"/>
  <c r="AD585" i="11"/>
  <c r="AE585" i="11" s="1"/>
  <c r="AF585" i="11" s="1"/>
  <c r="AC585" i="11"/>
  <c r="AB585" i="11"/>
  <c r="U585" i="11"/>
  <c r="V585" i="11" s="1"/>
  <c r="Y585" i="11" s="1"/>
  <c r="Z585" i="11" s="1"/>
  <c r="AC584" i="11"/>
  <c r="AD584" i="11" s="1"/>
  <c r="AE584" i="11" s="1"/>
  <c r="AF584" i="11" s="1"/>
  <c r="AB584" i="11"/>
  <c r="AA584" i="11"/>
  <c r="U584" i="11"/>
  <c r="V584" i="11" s="1"/>
  <c r="Y584" i="11" s="1"/>
  <c r="Z584" i="11" s="1"/>
  <c r="AF583" i="11"/>
  <c r="AC583" i="11"/>
  <c r="AD583" i="11" s="1"/>
  <c r="AE583" i="11" s="1"/>
  <c r="AB583" i="11"/>
  <c r="Y583" i="11"/>
  <c r="Z583" i="11" s="1"/>
  <c r="V583" i="11"/>
  <c r="U583" i="11"/>
  <c r="AE582" i="11"/>
  <c r="AF582" i="11" s="1"/>
  <c r="AD582" i="11"/>
  <c r="AC582" i="11"/>
  <c r="AB582" i="11"/>
  <c r="V582" i="11"/>
  <c r="Y582" i="11" s="1"/>
  <c r="Z582" i="11" s="1"/>
  <c r="AA582" i="11" s="1"/>
  <c r="U582" i="11"/>
  <c r="AD581" i="11"/>
  <c r="AE581" i="11" s="1"/>
  <c r="AF581" i="11" s="1"/>
  <c r="AC581" i="11"/>
  <c r="AB581" i="11"/>
  <c r="Z581" i="11"/>
  <c r="U581" i="11"/>
  <c r="V581" i="11" s="1"/>
  <c r="Y581" i="11" s="1"/>
  <c r="AE580" i="11"/>
  <c r="AF580" i="11" s="1"/>
  <c r="AC580" i="11"/>
  <c r="AD580" i="11" s="1"/>
  <c r="AB580" i="11"/>
  <c r="Z580" i="11"/>
  <c r="Y580" i="11"/>
  <c r="V580" i="11"/>
  <c r="U580" i="11"/>
  <c r="AC579" i="11"/>
  <c r="AD579" i="11" s="1"/>
  <c r="AE579" i="11" s="1"/>
  <c r="AF579" i="11" s="1"/>
  <c r="AB579" i="11"/>
  <c r="V579" i="11"/>
  <c r="Y579" i="11" s="1"/>
  <c r="Z579" i="11" s="1"/>
  <c r="U579" i="11"/>
  <c r="AC578" i="11"/>
  <c r="AD578" i="11" s="1"/>
  <c r="AE578" i="11" s="1"/>
  <c r="AF578" i="11" s="1"/>
  <c r="AB578" i="11"/>
  <c r="Z578" i="11"/>
  <c r="Y578" i="11"/>
  <c r="U578" i="11"/>
  <c r="V578" i="11" s="1"/>
  <c r="AE577" i="11"/>
  <c r="AF577" i="11" s="1"/>
  <c r="AD577" i="11"/>
  <c r="AC577" i="11"/>
  <c r="AB577" i="11"/>
  <c r="U577" i="11"/>
  <c r="V577" i="11" s="1"/>
  <c r="Y577" i="11" s="1"/>
  <c r="Z577" i="11" s="1"/>
  <c r="AE576" i="11"/>
  <c r="AF576" i="11" s="1"/>
  <c r="AD576" i="11"/>
  <c r="AC576" i="11"/>
  <c r="AB576" i="11"/>
  <c r="AA576" i="11"/>
  <c r="U576" i="11"/>
  <c r="V576" i="11" s="1"/>
  <c r="Y576" i="11" s="1"/>
  <c r="Z576" i="11" s="1"/>
  <c r="AH575" i="11"/>
  <c r="AI575" i="11" s="1"/>
  <c r="AG575" i="11"/>
  <c r="AF575" i="11"/>
  <c r="AC575" i="11"/>
  <c r="AD575" i="11" s="1"/>
  <c r="AE575" i="11" s="1"/>
  <c r="AB575" i="11"/>
  <c r="V575" i="11"/>
  <c r="Y575" i="11" s="1"/>
  <c r="Z575" i="11" s="1"/>
  <c r="AA575" i="11" s="1"/>
  <c r="U575" i="11"/>
  <c r="AG574" i="11"/>
  <c r="AH574" i="11" s="1"/>
  <c r="AI574" i="11" s="1"/>
  <c r="AD574" i="11"/>
  <c r="AE574" i="11" s="1"/>
  <c r="AF574" i="11" s="1"/>
  <c r="AC574" i="11"/>
  <c r="AB574" i="11"/>
  <c r="U574" i="11"/>
  <c r="V574" i="11" s="1"/>
  <c r="Y574" i="11" s="1"/>
  <c r="Z574" i="11" s="1"/>
  <c r="AA574" i="11" s="1"/>
  <c r="AC573" i="11"/>
  <c r="AD573" i="11" s="1"/>
  <c r="AE573" i="11" s="1"/>
  <c r="AF573" i="11" s="1"/>
  <c r="AB573" i="11"/>
  <c r="AA573" i="11"/>
  <c r="Z573" i="11"/>
  <c r="AG573" i="11" s="1"/>
  <c r="U573" i="11"/>
  <c r="V573" i="11" s="1"/>
  <c r="Y573" i="11" s="1"/>
  <c r="AC572" i="11"/>
  <c r="AD572" i="11" s="1"/>
  <c r="AE572" i="11" s="1"/>
  <c r="AF572" i="11" s="1"/>
  <c r="AB572" i="11"/>
  <c r="U572" i="11"/>
  <c r="V572" i="11" s="1"/>
  <c r="Y572" i="11" s="1"/>
  <c r="Z572" i="11" s="1"/>
  <c r="AF568" i="11"/>
  <c r="AE568" i="11"/>
  <c r="AD568" i="11"/>
  <c r="AC568" i="11"/>
  <c r="AB568" i="11"/>
  <c r="U568" i="11"/>
  <c r="V568" i="11" s="1"/>
  <c r="Y568" i="11" s="1"/>
  <c r="Z568" i="11" s="1"/>
  <c r="AC567" i="11"/>
  <c r="AD567" i="11" s="1"/>
  <c r="AE567" i="11" s="1"/>
  <c r="AF567" i="11" s="1"/>
  <c r="AB567" i="11"/>
  <c r="Z567" i="11"/>
  <c r="Y567" i="11"/>
  <c r="U567" i="11"/>
  <c r="V567" i="11" s="1"/>
  <c r="AE566" i="11"/>
  <c r="AF566" i="11" s="1"/>
  <c r="AD566" i="11"/>
  <c r="AC566" i="11"/>
  <c r="AB566" i="11"/>
  <c r="AA566" i="11"/>
  <c r="U566" i="11"/>
  <c r="V566" i="11" s="1"/>
  <c r="Y566" i="11" s="1"/>
  <c r="Z566" i="11" s="1"/>
  <c r="AG566" i="11" s="1"/>
  <c r="AF565" i="11"/>
  <c r="AE565" i="11"/>
  <c r="AD565" i="11"/>
  <c r="AC565" i="11"/>
  <c r="AB565" i="11"/>
  <c r="V565" i="11"/>
  <c r="Y565" i="11" s="1"/>
  <c r="Z565" i="11" s="1"/>
  <c r="U565" i="11"/>
  <c r="AC564" i="11"/>
  <c r="AD564" i="11" s="1"/>
  <c r="AE564" i="11" s="1"/>
  <c r="AF564" i="11" s="1"/>
  <c r="AB564" i="11"/>
  <c r="Z564" i="11"/>
  <c r="Y564" i="11"/>
  <c r="V564" i="11"/>
  <c r="U564" i="11"/>
  <c r="AE563" i="11"/>
  <c r="AF563" i="11" s="1"/>
  <c r="AD563" i="11"/>
  <c r="AC563" i="11"/>
  <c r="AB563" i="11"/>
  <c r="Z563" i="11"/>
  <c r="V563" i="11"/>
  <c r="Y563" i="11" s="1"/>
  <c r="U563" i="11"/>
  <c r="AC562" i="11"/>
  <c r="AD562" i="11" s="1"/>
  <c r="AE562" i="11" s="1"/>
  <c r="AF562" i="11" s="1"/>
  <c r="AB562" i="11"/>
  <c r="U562" i="11"/>
  <c r="V562" i="11" s="1"/>
  <c r="Y562" i="11" s="1"/>
  <c r="Z562" i="11" s="1"/>
  <c r="AF561" i="11"/>
  <c r="AC561" i="11"/>
  <c r="AD561" i="11" s="1"/>
  <c r="AE561" i="11" s="1"/>
  <c r="AB561" i="11"/>
  <c r="V561" i="11"/>
  <c r="Y561" i="11" s="1"/>
  <c r="Z561" i="11" s="1"/>
  <c r="U561" i="11"/>
  <c r="AD560" i="11"/>
  <c r="AE560" i="11" s="1"/>
  <c r="AF560" i="11" s="1"/>
  <c r="AC560" i="11"/>
  <c r="AB560" i="11"/>
  <c r="V560" i="11"/>
  <c r="Y560" i="11" s="1"/>
  <c r="Z560" i="11" s="1"/>
  <c r="U560" i="11"/>
  <c r="AG559" i="11"/>
  <c r="AH559" i="11" s="1"/>
  <c r="AD559" i="11"/>
  <c r="AE559" i="11" s="1"/>
  <c r="AF559" i="11" s="1"/>
  <c r="AC559" i="11"/>
  <c r="AB559" i="11"/>
  <c r="Y559" i="11"/>
  <c r="Z559" i="11" s="1"/>
  <c r="AA559" i="11" s="1"/>
  <c r="U559" i="11"/>
  <c r="V559" i="11" s="1"/>
  <c r="AE558" i="11"/>
  <c r="AF558" i="11" s="1"/>
  <c r="AD558" i="11"/>
  <c r="AC558" i="11"/>
  <c r="AB558" i="11"/>
  <c r="U558" i="11"/>
  <c r="V558" i="11" s="1"/>
  <c r="Y558" i="11" s="1"/>
  <c r="Z558" i="11" s="1"/>
  <c r="AC557" i="11"/>
  <c r="AD557" i="11" s="1"/>
  <c r="AE557" i="11" s="1"/>
  <c r="AF557" i="11" s="1"/>
  <c r="AB557" i="11"/>
  <c r="V557" i="11"/>
  <c r="Y557" i="11" s="1"/>
  <c r="Z557" i="11" s="1"/>
  <c r="AG557" i="11" s="1"/>
  <c r="U557" i="11"/>
  <c r="AC556" i="11"/>
  <c r="AD556" i="11" s="1"/>
  <c r="AE556" i="11" s="1"/>
  <c r="AF556" i="11" s="1"/>
  <c r="AB556" i="11"/>
  <c r="Y556" i="11"/>
  <c r="Z556" i="11" s="1"/>
  <c r="V556" i="11"/>
  <c r="U556" i="11"/>
  <c r="AD555" i="11"/>
  <c r="AE555" i="11" s="1"/>
  <c r="AF555" i="11" s="1"/>
  <c r="AC555" i="11"/>
  <c r="AB555" i="11"/>
  <c r="V555" i="11"/>
  <c r="Y555" i="11" s="1"/>
  <c r="Z555" i="11" s="1"/>
  <c r="U555" i="11"/>
  <c r="AE554" i="11"/>
  <c r="AF554" i="11" s="1"/>
  <c r="AD554" i="11"/>
  <c r="AC554" i="11"/>
  <c r="AB554" i="11"/>
  <c r="U554" i="11"/>
  <c r="V554" i="11" s="1"/>
  <c r="Y554" i="11" s="1"/>
  <c r="Z554" i="11" s="1"/>
  <c r="AC553" i="11"/>
  <c r="AD553" i="11" s="1"/>
  <c r="AE553" i="11" s="1"/>
  <c r="AF553" i="11" s="1"/>
  <c r="AB553" i="11"/>
  <c r="V553" i="11"/>
  <c r="Y553" i="11" s="1"/>
  <c r="Z553" i="11" s="1"/>
  <c r="U553" i="11"/>
  <c r="AD552" i="11"/>
  <c r="AE552" i="11" s="1"/>
  <c r="AF552" i="11" s="1"/>
  <c r="AC552" i="11"/>
  <c r="AB552" i="11"/>
  <c r="V552" i="11"/>
  <c r="Y552" i="11" s="1"/>
  <c r="Z552" i="11" s="1"/>
  <c r="U552" i="11"/>
  <c r="M552" i="11"/>
  <c r="N552" i="11" s="1"/>
  <c r="L552" i="11"/>
  <c r="K552" i="11"/>
  <c r="J552" i="11"/>
  <c r="G552" i="11"/>
  <c r="H552" i="11" s="1"/>
  <c r="C552" i="11"/>
  <c r="D552" i="11" s="1"/>
  <c r="AD551" i="11"/>
  <c r="AE551" i="11" s="1"/>
  <c r="AF551" i="11" s="1"/>
  <c r="AC551" i="11"/>
  <c r="AB551" i="11"/>
  <c r="AA551" i="11"/>
  <c r="Z551" i="11"/>
  <c r="AG551" i="11" s="1"/>
  <c r="V551" i="11"/>
  <c r="Y551" i="11" s="1"/>
  <c r="U551" i="11"/>
  <c r="L551" i="11"/>
  <c r="M551" i="11" s="1"/>
  <c r="N551" i="11" s="1"/>
  <c r="K551" i="11"/>
  <c r="J551" i="11"/>
  <c r="H551" i="11"/>
  <c r="C551" i="11"/>
  <c r="D551" i="11" s="1"/>
  <c r="G551" i="11" s="1"/>
  <c r="AE550" i="11"/>
  <c r="AF550" i="11" s="1"/>
  <c r="AD550" i="11"/>
  <c r="AC550" i="11"/>
  <c r="AB550" i="11"/>
  <c r="AA550" i="11"/>
  <c r="U550" i="11"/>
  <c r="V550" i="11" s="1"/>
  <c r="Y550" i="11" s="1"/>
  <c r="Z550" i="11" s="1"/>
  <c r="O550" i="11"/>
  <c r="P550" i="11" s="1"/>
  <c r="N550" i="11"/>
  <c r="L550" i="11"/>
  <c r="M550" i="11" s="1"/>
  <c r="K550" i="11"/>
  <c r="J550" i="11"/>
  <c r="D550" i="11"/>
  <c r="G550" i="11" s="1"/>
  <c r="H550" i="11" s="1"/>
  <c r="I550" i="11" s="1"/>
  <c r="C550" i="11"/>
  <c r="AC549" i="11"/>
  <c r="AD549" i="11" s="1"/>
  <c r="AE549" i="11" s="1"/>
  <c r="AF549" i="11" s="1"/>
  <c r="AB549" i="11"/>
  <c r="Y549" i="11"/>
  <c r="Z549" i="11" s="1"/>
  <c r="V549" i="11"/>
  <c r="U549" i="11"/>
  <c r="K549" i="11"/>
  <c r="L549" i="11" s="1"/>
  <c r="M549" i="11" s="1"/>
  <c r="N549" i="11" s="1"/>
  <c r="J549" i="11"/>
  <c r="D549" i="11"/>
  <c r="G549" i="11" s="1"/>
  <c r="H549" i="11" s="1"/>
  <c r="C549" i="11"/>
  <c r="AC548" i="11"/>
  <c r="AD548" i="11" s="1"/>
  <c r="AE548" i="11" s="1"/>
  <c r="AF548" i="11" s="1"/>
  <c r="AB548" i="11"/>
  <c r="U548" i="11"/>
  <c r="V548" i="11" s="1"/>
  <c r="Y548" i="11" s="1"/>
  <c r="Z548" i="11" s="1"/>
  <c r="N548" i="11"/>
  <c r="M548" i="11"/>
  <c r="L548" i="11"/>
  <c r="K548" i="11"/>
  <c r="J548" i="11"/>
  <c r="C548" i="11"/>
  <c r="D548" i="11" s="1"/>
  <c r="G548" i="11" s="1"/>
  <c r="H548" i="11" s="1"/>
  <c r="AC547" i="11"/>
  <c r="AD547" i="11" s="1"/>
  <c r="AE547" i="11" s="1"/>
  <c r="AF547" i="11" s="1"/>
  <c r="AB547" i="11"/>
  <c r="Y547" i="11"/>
  <c r="Z547" i="11" s="1"/>
  <c r="U547" i="11"/>
  <c r="V547" i="11" s="1"/>
  <c r="L547" i="11"/>
  <c r="M547" i="11" s="1"/>
  <c r="N547" i="11" s="1"/>
  <c r="K547" i="11"/>
  <c r="J547" i="11"/>
  <c r="C547" i="11"/>
  <c r="D547" i="11" s="1"/>
  <c r="G547" i="11" s="1"/>
  <c r="H547" i="11" s="1"/>
  <c r="AD546" i="11"/>
  <c r="AE546" i="11" s="1"/>
  <c r="AF546" i="11" s="1"/>
  <c r="AC546" i="11"/>
  <c r="AB546" i="11"/>
  <c r="U546" i="11"/>
  <c r="V546" i="11" s="1"/>
  <c r="Y546" i="11" s="1"/>
  <c r="Z546" i="11" s="1"/>
  <c r="AA546" i="11" s="1"/>
  <c r="N546" i="11"/>
  <c r="L546" i="11"/>
  <c r="M546" i="11" s="1"/>
  <c r="K546" i="11"/>
  <c r="J546" i="11"/>
  <c r="D546" i="11"/>
  <c r="G546" i="11" s="1"/>
  <c r="H546" i="11" s="1"/>
  <c r="C546" i="11"/>
  <c r="AC545" i="11"/>
  <c r="AD545" i="11" s="1"/>
  <c r="AE545" i="11" s="1"/>
  <c r="AF545" i="11" s="1"/>
  <c r="AB545" i="11"/>
  <c r="AA545" i="11"/>
  <c r="Y545" i="11"/>
  <c r="Z545" i="11" s="1"/>
  <c r="V545" i="11"/>
  <c r="U545" i="11"/>
  <c r="K545" i="11"/>
  <c r="L545" i="11" s="1"/>
  <c r="M545" i="11" s="1"/>
  <c r="N545" i="11" s="1"/>
  <c r="J545" i="11"/>
  <c r="D545" i="11"/>
  <c r="G545" i="11" s="1"/>
  <c r="H545" i="11" s="1"/>
  <c r="C545" i="11"/>
  <c r="O544" i="11"/>
  <c r="P544" i="11" s="1"/>
  <c r="Q544" i="11" s="1"/>
  <c r="K544" i="11"/>
  <c r="L544" i="11" s="1"/>
  <c r="M544" i="11" s="1"/>
  <c r="N544" i="11" s="1"/>
  <c r="J544" i="11"/>
  <c r="D544" i="11"/>
  <c r="G544" i="11" s="1"/>
  <c r="H544" i="11" s="1"/>
  <c r="I544" i="11" s="1"/>
  <c r="C544" i="11"/>
  <c r="K543" i="11"/>
  <c r="L543" i="11" s="1"/>
  <c r="M543" i="11" s="1"/>
  <c r="N543" i="11" s="1"/>
  <c r="J543" i="11"/>
  <c r="H543" i="11"/>
  <c r="D543" i="11"/>
  <c r="G543" i="11" s="1"/>
  <c r="C543" i="11"/>
  <c r="K542" i="11"/>
  <c r="L542" i="11" s="1"/>
  <c r="M542" i="11" s="1"/>
  <c r="N542" i="11" s="1"/>
  <c r="J542" i="11"/>
  <c r="C542" i="11"/>
  <c r="D542" i="11" s="1"/>
  <c r="G542" i="11" s="1"/>
  <c r="H542" i="11" s="1"/>
  <c r="AE541" i="11"/>
  <c r="AF541" i="11" s="1"/>
  <c r="AD541" i="11"/>
  <c r="AC541" i="11"/>
  <c r="AB541" i="11"/>
  <c r="V541" i="11"/>
  <c r="Y541" i="11" s="1"/>
  <c r="Z541" i="11" s="1"/>
  <c r="U541" i="11"/>
  <c r="K541" i="11"/>
  <c r="L541" i="11" s="1"/>
  <c r="M541" i="11" s="1"/>
  <c r="N541" i="11" s="1"/>
  <c r="J541" i="11"/>
  <c r="I541" i="11"/>
  <c r="G541" i="11"/>
  <c r="H541" i="11" s="1"/>
  <c r="O541" i="11" s="1"/>
  <c r="C541" i="11"/>
  <c r="D541" i="11" s="1"/>
  <c r="AD540" i="11"/>
  <c r="AE540" i="11" s="1"/>
  <c r="AF540" i="11" s="1"/>
  <c r="AC540" i="11"/>
  <c r="AB540" i="11"/>
  <c r="V540" i="11"/>
  <c r="Y540" i="11" s="1"/>
  <c r="Z540" i="11" s="1"/>
  <c r="U540" i="11"/>
  <c r="N540" i="11"/>
  <c r="M540" i="11"/>
  <c r="L540" i="11"/>
  <c r="K540" i="11"/>
  <c r="J540" i="11"/>
  <c r="D540" i="11"/>
  <c r="G540" i="11" s="1"/>
  <c r="H540" i="11" s="1"/>
  <c r="C540" i="11"/>
  <c r="AC539" i="11"/>
  <c r="AD539" i="11" s="1"/>
  <c r="AE539" i="11" s="1"/>
  <c r="AF539" i="11" s="1"/>
  <c r="AB539" i="11"/>
  <c r="V539" i="11"/>
  <c r="Y539" i="11" s="1"/>
  <c r="Z539" i="11" s="1"/>
  <c r="U539" i="11"/>
  <c r="N539" i="11"/>
  <c r="M539" i="11"/>
  <c r="K539" i="11"/>
  <c r="L539" i="11" s="1"/>
  <c r="J539" i="11"/>
  <c r="C539" i="11"/>
  <c r="D539" i="11" s="1"/>
  <c r="G539" i="11" s="1"/>
  <c r="H539" i="11" s="1"/>
  <c r="AE538" i="11"/>
  <c r="AF538" i="11" s="1"/>
  <c r="AD538" i="11"/>
  <c r="AC538" i="11"/>
  <c r="AB538" i="11"/>
  <c r="U538" i="11"/>
  <c r="V538" i="11" s="1"/>
  <c r="Y538" i="11" s="1"/>
  <c r="Z538" i="11" s="1"/>
  <c r="M538" i="11"/>
  <c r="N538" i="11" s="1"/>
  <c r="K538" i="11"/>
  <c r="L538" i="11" s="1"/>
  <c r="J538" i="11"/>
  <c r="C538" i="11"/>
  <c r="D538" i="11" s="1"/>
  <c r="G538" i="11" s="1"/>
  <c r="H538" i="11" s="1"/>
  <c r="AD537" i="11"/>
  <c r="AE537" i="11" s="1"/>
  <c r="AF537" i="11" s="1"/>
  <c r="AC537" i="11"/>
  <c r="AB537" i="11"/>
  <c r="Z537" i="11"/>
  <c r="Y537" i="11"/>
  <c r="V537" i="11"/>
  <c r="U537" i="11"/>
  <c r="L537" i="11"/>
  <c r="M537" i="11" s="1"/>
  <c r="N537" i="11" s="1"/>
  <c r="K537" i="11"/>
  <c r="J537" i="11"/>
  <c r="C537" i="11"/>
  <c r="D537" i="11" s="1"/>
  <c r="G537" i="11" s="1"/>
  <c r="H537" i="11" s="1"/>
  <c r="I537" i="11" s="1"/>
  <c r="AF536" i="11"/>
  <c r="AD536" i="11"/>
  <c r="AE536" i="11" s="1"/>
  <c r="AC536" i="11"/>
  <c r="AB536" i="11"/>
  <c r="V536" i="11"/>
  <c r="Y536" i="11" s="1"/>
  <c r="Z536" i="11" s="1"/>
  <c r="U536" i="11"/>
  <c r="L536" i="11"/>
  <c r="M536" i="11" s="1"/>
  <c r="N536" i="11" s="1"/>
  <c r="K536" i="11"/>
  <c r="J536" i="11"/>
  <c r="C536" i="11"/>
  <c r="D536" i="11" s="1"/>
  <c r="G536" i="11" s="1"/>
  <c r="H536" i="11" s="1"/>
  <c r="AC535" i="11"/>
  <c r="AD535" i="11" s="1"/>
  <c r="AE535" i="11" s="1"/>
  <c r="AF535" i="11" s="1"/>
  <c r="AB535" i="11"/>
  <c r="V535" i="11"/>
  <c r="Y535" i="11" s="1"/>
  <c r="Z535" i="11" s="1"/>
  <c r="U535" i="11"/>
  <c r="M535" i="11"/>
  <c r="N535" i="11" s="1"/>
  <c r="K535" i="11"/>
  <c r="L535" i="11" s="1"/>
  <c r="J535" i="11"/>
  <c r="C535" i="11"/>
  <c r="D535" i="11" s="1"/>
  <c r="G535" i="11" s="1"/>
  <c r="H535" i="11" s="1"/>
  <c r="AC534" i="11"/>
  <c r="AD534" i="11" s="1"/>
  <c r="AE534" i="11" s="1"/>
  <c r="AF534" i="11" s="1"/>
  <c r="AB534" i="11"/>
  <c r="Y534" i="11"/>
  <c r="Z534" i="11" s="1"/>
  <c r="V534" i="11"/>
  <c r="U534" i="11"/>
  <c r="K534" i="11"/>
  <c r="L534" i="11" s="1"/>
  <c r="M534" i="11" s="1"/>
  <c r="N534" i="11" s="1"/>
  <c r="J534" i="11"/>
  <c r="C534" i="11"/>
  <c r="D534" i="11" s="1"/>
  <c r="G534" i="11" s="1"/>
  <c r="H534" i="11" s="1"/>
  <c r="AE533" i="11"/>
  <c r="AF533" i="11" s="1"/>
  <c r="AD533" i="11"/>
  <c r="AC533" i="11"/>
  <c r="AB533" i="11"/>
  <c r="Z533" i="11"/>
  <c r="Y533" i="11"/>
  <c r="V533" i="11"/>
  <c r="U533" i="11"/>
  <c r="K533" i="11"/>
  <c r="L533" i="11" s="1"/>
  <c r="M533" i="11" s="1"/>
  <c r="N533" i="11" s="1"/>
  <c r="J533" i="11"/>
  <c r="I533" i="11"/>
  <c r="C533" i="11"/>
  <c r="D533" i="11" s="1"/>
  <c r="G533" i="11" s="1"/>
  <c r="H533" i="11" s="1"/>
  <c r="O533" i="11" s="1"/>
  <c r="AD532" i="11"/>
  <c r="AE532" i="11" s="1"/>
  <c r="AF532" i="11" s="1"/>
  <c r="AC532" i="11"/>
  <c r="AB532" i="11"/>
  <c r="Y532" i="11"/>
  <c r="Z532" i="11" s="1"/>
  <c r="V532" i="11"/>
  <c r="U532" i="11"/>
  <c r="K532" i="11"/>
  <c r="L532" i="11" s="1"/>
  <c r="M532" i="11" s="1"/>
  <c r="N532" i="11" s="1"/>
  <c r="J532" i="11"/>
  <c r="C532" i="11"/>
  <c r="D532" i="11" s="1"/>
  <c r="G532" i="11" s="1"/>
  <c r="H532" i="11" s="1"/>
  <c r="AF531" i="11"/>
  <c r="AE531" i="11"/>
  <c r="AD531" i="11"/>
  <c r="AC531" i="11"/>
  <c r="AB531" i="11"/>
  <c r="U531" i="11"/>
  <c r="V531" i="11" s="1"/>
  <c r="Y531" i="11" s="1"/>
  <c r="Z531" i="11" s="1"/>
  <c r="K531" i="11"/>
  <c r="L531" i="11" s="1"/>
  <c r="M531" i="11" s="1"/>
  <c r="N531" i="11" s="1"/>
  <c r="J531" i="11"/>
  <c r="H531" i="11"/>
  <c r="C531" i="11"/>
  <c r="D531" i="11" s="1"/>
  <c r="G531" i="11" s="1"/>
  <c r="AF530" i="11"/>
  <c r="AE530" i="11"/>
  <c r="AD530" i="11"/>
  <c r="AC530" i="11"/>
  <c r="AB530" i="11"/>
  <c r="V530" i="11"/>
  <c r="Y530" i="11" s="1"/>
  <c r="Z530" i="11" s="1"/>
  <c r="U530" i="11"/>
  <c r="L530" i="11"/>
  <c r="M530" i="11" s="1"/>
  <c r="N530" i="11" s="1"/>
  <c r="K530" i="11"/>
  <c r="J530" i="11"/>
  <c r="H530" i="11"/>
  <c r="G530" i="11"/>
  <c r="C530" i="11"/>
  <c r="D530" i="11" s="1"/>
  <c r="AF529" i="11"/>
  <c r="AE529" i="11"/>
  <c r="AD529" i="11"/>
  <c r="AC529" i="11"/>
  <c r="AB529" i="11"/>
  <c r="V529" i="11"/>
  <c r="Y529" i="11" s="1"/>
  <c r="Z529" i="11" s="1"/>
  <c r="U529" i="11"/>
  <c r="K529" i="11"/>
  <c r="L529" i="11" s="1"/>
  <c r="M529" i="11" s="1"/>
  <c r="N529" i="11" s="1"/>
  <c r="J529" i="11"/>
  <c r="G529" i="11"/>
  <c r="H529" i="11" s="1"/>
  <c r="D529" i="11"/>
  <c r="C529" i="11"/>
  <c r="AG528" i="11"/>
  <c r="AH528" i="11" s="1"/>
  <c r="AI528" i="11" s="1"/>
  <c r="AD528" i="11"/>
  <c r="AE528" i="11" s="1"/>
  <c r="AF528" i="11" s="1"/>
  <c r="AC528" i="11"/>
  <c r="AB528" i="11"/>
  <c r="V528" i="11"/>
  <c r="Y528" i="11" s="1"/>
  <c r="Z528" i="11" s="1"/>
  <c r="AA528" i="11" s="1"/>
  <c r="U528" i="11"/>
  <c r="AC527" i="11"/>
  <c r="AD527" i="11" s="1"/>
  <c r="AE527" i="11" s="1"/>
  <c r="AF527" i="11" s="1"/>
  <c r="AB527" i="11"/>
  <c r="AA527" i="11"/>
  <c r="U527" i="11"/>
  <c r="V527" i="11" s="1"/>
  <c r="Y527" i="11" s="1"/>
  <c r="Z527" i="11" s="1"/>
  <c r="AC526" i="11"/>
  <c r="AD526" i="11" s="1"/>
  <c r="AE526" i="11" s="1"/>
  <c r="AF526" i="11" s="1"/>
  <c r="AB526" i="11"/>
  <c r="AA526" i="11"/>
  <c r="Z526" i="11"/>
  <c r="Y526" i="11"/>
  <c r="V526" i="11"/>
  <c r="U526" i="11"/>
  <c r="AC525" i="11"/>
  <c r="AD525" i="11" s="1"/>
  <c r="AE525" i="11" s="1"/>
  <c r="AF525" i="11" s="1"/>
  <c r="AB525" i="11"/>
  <c r="V525" i="11"/>
  <c r="Y525" i="11" s="1"/>
  <c r="Z525" i="11" s="1"/>
  <c r="U525" i="11"/>
  <c r="K525" i="11"/>
  <c r="L525" i="11" s="1"/>
  <c r="M525" i="11" s="1"/>
  <c r="N525" i="11" s="1"/>
  <c r="J525" i="11"/>
  <c r="C525" i="11"/>
  <c r="D525" i="11" s="1"/>
  <c r="G525" i="11" s="1"/>
  <c r="H525" i="11" s="1"/>
  <c r="AE524" i="11"/>
  <c r="AF524" i="11" s="1"/>
  <c r="AD524" i="11"/>
  <c r="AC524" i="11"/>
  <c r="AB524" i="11"/>
  <c r="Y524" i="11"/>
  <c r="Z524" i="11" s="1"/>
  <c r="V524" i="11"/>
  <c r="U524" i="11"/>
  <c r="K524" i="11"/>
  <c r="L524" i="11" s="1"/>
  <c r="M524" i="11" s="1"/>
  <c r="N524" i="11" s="1"/>
  <c r="J524" i="11"/>
  <c r="C524" i="11"/>
  <c r="D524" i="11" s="1"/>
  <c r="G524" i="11" s="1"/>
  <c r="H524" i="11" s="1"/>
  <c r="AD523" i="11"/>
  <c r="AE523" i="11" s="1"/>
  <c r="AF523" i="11" s="1"/>
  <c r="AC523" i="11"/>
  <c r="AB523" i="11"/>
  <c r="Y523" i="11"/>
  <c r="Z523" i="11" s="1"/>
  <c r="V523" i="11"/>
  <c r="U523" i="11"/>
  <c r="L523" i="11"/>
  <c r="M523" i="11" s="1"/>
  <c r="N523" i="11" s="1"/>
  <c r="K523" i="11"/>
  <c r="J523" i="11"/>
  <c r="C523" i="11"/>
  <c r="D523" i="11" s="1"/>
  <c r="G523" i="11" s="1"/>
  <c r="H523" i="11" s="1"/>
  <c r="AC522" i="11"/>
  <c r="AD522" i="11" s="1"/>
  <c r="AE522" i="11" s="1"/>
  <c r="AF522" i="11" s="1"/>
  <c r="AB522" i="11"/>
  <c r="AA522" i="11"/>
  <c r="V522" i="11"/>
  <c r="Y522" i="11" s="1"/>
  <c r="Z522" i="11" s="1"/>
  <c r="U522" i="11"/>
  <c r="K522" i="11"/>
  <c r="L522" i="11" s="1"/>
  <c r="M522" i="11" s="1"/>
  <c r="N522" i="11" s="1"/>
  <c r="O522" i="11" s="1"/>
  <c r="P522" i="11" s="1"/>
  <c r="Q522" i="11" s="1"/>
  <c r="J522" i="11"/>
  <c r="D522" i="11"/>
  <c r="G522" i="11" s="1"/>
  <c r="H522" i="11" s="1"/>
  <c r="I522" i="11" s="1"/>
  <c r="C522" i="11"/>
  <c r="AD521" i="11"/>
  <c r="AE521" i="11" s="1"/>
  <c r="AF521" i="11" s="1"/>
  <c r="AC521" i="11"/>
  <c r="AB521" i="11"/>
  <c r="U521" i="11"/>
  <c r="V521" i="11" s="1"/>
  <c r="Y521" i="11" s="1"/>
  <c r="Z521" i="11" s="1"/>
  <c r="K521" i="11"/>
  <c r="L521" i="11" s="1"/>
  <c r="M521" i="11" s="1"/>
  <c r="N521" i="11" s="1"/>
  <c r="J521" i="11"/>
  <c r="C521" i="11"/>
  <c r="D521" i="11" s="1"/>
  <c r="G521" i="11" s="1"/>
  <c r="H521" i="11" s="1"/>
  <c r="AF520" i="11"/>
  <c r="AG520" i="11" s="1"/>
  <c r="AH520" i="11" s="1"/>
  <c r="AE520" i="11"/>
  <c r="AD520" i="11"/>
  <c r="AC520" i="11"/>
  <c r="AB520" i="11"/>
  <c r="U520" i="11"/>
  <c r="V520" i="11" s="1"/>
  <c r="Y520" i="11" s="1"/>
  <c r="Z520" i="11" s="1"/>
  <c r="AA520" i="11" s="1"/>
  <c r="L520" i="11"/>
  <c r="M520" i="11" s="1"/>
  <c r="N520" i="11" s="1"/>
  <c r="K520" i="11"/>
  <c r="J520" i="11"/>
  <c r="C520" i="11"/>
  <c r="D520" i="11" s="1"/>
  <c r="G520" i="11" s="1"/>
  <c r="H520" i="11" s="1"/>
  <c r="AD519" i="11"/>
  <c r="AE519" i="11" s="1"/>
  <c r="AF519" i="11" s="1"/>
  <c r="AG519" i="11" s="1"/>
  <c r="AC519" i="11"/>
  <c r="AB519" i="11"/>
  <c r="Z519" i="11"/>
  <c r="AA519" i="11" s="1"/>
  <c r="Y519" i="11"/>
  <c r="V519" i="11"/>
  <c r="U519" i="11"/>
  <c r="N519" i="11"/>
  <c r="M519" i="11"/>
  <c r="L519" i="11"/>
  <c r="K519" i="11"/>
  <c r="J519" i="11"/>
  <c r="C519" i="11"/>
  <c r="D519" i="11" s="1"/>
  <c r="G519" i="11" s="1"/>
  <c r="H519" i="11" s="1"/>
  <c r="AD518" i="11"/>
  <c r="AE518" i="11" s="1"/>
  <c r="AF518" i="11" s="1"/>
  <c r="AC518" i="11"/>
  <c r="AB518" i="11"/>
  <c r="V518" i="11"/>
  <c r="Y518" i="11" s="1"/>
  <c r="Z518" i="11" s="1"/>
  <c r="U518" i="11"/>
  <c r="K518" i="11"/>
  <c r="L518" i="11" s="1"/>
  <c r="M518" i="11" s="1"/>
  <c r="N518" i="11" s="1"/>
  <c r="J518" i="11"/>
  <c r="I518" i="11"/>
  <c r="H518" i="11"/>
  <c r="G518" i="11"/>
  <c r="D518" i="11"/>
  <c r="C518" i="11"/>
  <c r="K517" i="11"/>
  <c r="L517" i="11" s="1"/>
  <c r="M517" i="11" s="1"/>
  <c r="N517" i="11" s="1"/>
  <c r="J517" i="11"/>
  <c r="H517" i="11"/>
  <c r="D517" i="11"/>
  <c r="G517" i="11" s="1"/>
  <c r="C517" i="11"/>
  <c r="K516" i="11"/>
  <c r="L516" i="11" s="1"/>
  <c r="M516" i="11" s="1"/>
  <c r="N516" i="11" s="1"/>
  <c r="J516" i="11"/>
  <c r="I516" i="11"/>
  <c r="H516" i="11"/>
  <c r="C516" i="11"/>
  <c r="D516" i="11" s="1"/>
  <c r="G516" i="11" s="1"/>
  <c r="N515" i="11"/>
  <c r="M515" i="11"/>
  <c r="L515" i="11"/>
  <c r="K515" i="11"/>
  <c r="J515" i="11"/>
  <c r="C515" i="11"/>
  <c r="D515" i="11" s="1"/>
  <c r="G515" i="11" s="1"/>
  <c r="H515" i="11" s="1"/>
  <c r="AF514" i="11"/>
  <c r="AG514" i="11" s="1"/>
  <c r="AH514" i="11" s="1"/>
  <c r="AC514" i="11"/>
  <c r="AD514" i="11" s="1"/>
  <c r="AE514" i="11" s="1"/>
  <c r="AB514" i="11"/>
  <c r="U514" i="11"/>
  <c r="V514" i="11" s="1"/>
  <c r="Y514" i="11" s="1"/>
  <c r="Z514" i="11" s="1"/>
  <c r="AA514" i="11" s="1"/>
  <c r="K514" i="11"/>
  <c r="L514" i="11" s="1"/>
  <c r="M514" i="11" s="1"/>
  <c r="N514" i="11" s="1"/>
  <c r="J514" i="11"/>
  <c r="G514" i="11"/>
  <c r="H514" i="11" s="1"/>
  <c r="D514" i="11"/>
  <c r="C514" i="11"/>
  <c r="AE513" i="11"/>
  <c r="AF513" i="11" s="1"/>
  <c r="AD513" i="11"/>
  <c r="AC513" i="11"/>
  <c r="AB513" i="11"/>
  <c r="V513" i="11"/>
  <c r="Y513" i="11" s="1"/>
  <c r="Z513" i="11" s="1"/>
  <c r="U513" i="11"/>
  <c r="K513" i="11"/>
  <c r="L513" i="11" s="1"/>
  <c r="M513" i="11" s="1"/>
  <c r="N513" i="11" s="1"/>
  <c r="J513" i="11"/>
  <c r="C513" i="11"/>
  <c r="D513" i="11" s="1"/>
  <c r="G513" i="11" s="1"/>
  <c r="H513" i="11" s="1"/>
  <c r="AD512" i="11"/>
  <c r="AE512" i="11" s="1"/>
  <c r="AF512" i="11" s="1"/>
  <c r="AC512" i="11"/>
  <c r="AB512" i="11"/>
  <c r="AA512" i="11"/>
  <c r="V512" i="11"/>
  <c r="Y512" i="11" s="1"/>
  <c r="Z512" i="11" s="1"/>
  <c r="U512" i="11"/>
  <c r="K512" i="11"/>
  <c r="L512" i="11" s="1"/>
  <c r="M512" i="11" s="1"/>
  <c r="N512" i="11" s="1"/>
  <c r="J512" i="11"/>
  <c r="D512" i="11"/>
  <c r="G512" i="11" s="1"/>
  <c r="H512" i="11" s="1"/>
  <c r="C512" i="11"/>
  <c r="AD511" i="11"/>
  <c r="AE511" i="11" s="1"/>
  <c r="AF511" i="11" s="1"/>
  <c r="AC511" i="11"/>
  <c r="AB511" i="11"/>
  <c r="U511" i="11"/>
  <c r="V511" i="11" s="1"/>
  <c r="Y511" i="11" s="1"/>
  <c r="Z511" i="11" s="1"/>
  <c r="K511" i="11"/>
  <c r="L511" i="11" s="1"/>
  <c r="M511" i="11" s="1"/>
  <c r="N511" i="11" s="1"/>
  <c r="J511" i="11"/>
  <c r="C511" i="11"/>
  <c r="D511" i="11" s="1"/>
  <c r="G511" i="11" s="1"/>
  <c r="H511" i="11" s="1"/>
  <c r="AF510" i="11"/>
  <c r="AE510" i="11"/>
  <c r="AD510" i="11"/>
  <c r="AC510" i="11"/>
  <c r="AB510" i="11"/>
  <c r="U510" i="11"/>
  <c r="V510" i="11" s="1"/>
  <c r="Y510" i="11" s="1"/>
  <c r="Z510" i="11" s="1"/>
  <c r="L510" i="11"/>
  <c r="M510" i="11" s="1"/>
  <c r="N510" i="11" s="1"/>
  <c r="K510" i="11"/>
  <c r="J510" i="11"/>
  <c r="C510" i="11"/>
  <c r="D510" i="11" s="1"/>
  <c r="G510" i="11" s="1"/>
  <c r="H510" i="11" s="1"/>
  <c r="AC509" i="11"/>
  <c r="AD509" i="11" s="1"/>
  <c r="AE509" i="11" s="1"/>
  <c r="AF509" i="11" s="1"/>
  <c r="AB509" i="11"/>
  <c r="Y509" i="11"/>
  <c r="Z509" i="11" s="1"/>
  <c r="V509" i="11"/>
  <c r="U509" i="11"/>
  <c r="N509" i="11"/>
  <c r="M509" i="11"/>
  <c r="L509" i="11"/>
  <c r="K509" i="11"/>
  <c r="J509" i="11"/>
  <c r="D509" i="11"/>
  <c r="G509" i="11" s="1"/>
  <c r="H509" i="11" s="1"/>
  <c r="I509" i="11" s="1"/>
  <c r="C509" i="11"/>
  <c r="AD508" i="11"/>
  <c r="AE508" i="11" s="1"/>
  <c r="AF508" i="11" s="1"/>
  <c r="AC508" i="11"/>
  <c r="AB508" i="11"/>
  <c r="AA508" i="11"/>
  <c r="U508" i="11"/>
  <c r="V508" i="11" s="1"/>
  <c r="Y508" i="11" s="1"/>
  <c r="Z508" i="11" s="1"/>
  <c r="O508" i="11"/>
  <c r="P508" i="11" s="1"/>
  <c r="Q508" i="11" s="1"/>
  <c r="N508" i="11"/>
  <c r="K508" i="11"/>
  <c r="L508" i="11" s="1"/>
  <c r="M508" i="11" s="1"/>
  <c r="J508" i="11"/>
  <c r="D508" i="11"/>
  <c r="G508" i="11" s="1"/>
  <c r="H508" i="11" s="1"/>
  <c r="I508" i="11" s="1"/>
  <c r="C508" i="11"/>
  <c r="AF507" i="11"/>
  <c r="AC507" i="11"/>
  <c r="AD507" i="11" s="1"/>
  <c r="AE507" i="11" s="1"/>
  <c r="AB507" i="11"/>
  <c r="U507" i="11"/>
  <c r="V507" i="11" s="1"/>
  <c r="Y507" i="11" s="1"/>
  <c r="Z507" i="11" s="1"/>
  <c r="K507" i="11"/>
  <c r="L507" i="11" s="1"/>
  <c r="M507" i="11" s="1"/>
  <c r="N507" i="11" s="1"/>
  <c r="J507" i="11"/>
  <c r="C507" i="11"/>
  <c r="D507" i="11" s="1"/>
  <c r="G507" i="11" s="1"/>
  <c r="H507" i="11" s="1"/>
  <c r="AF506" i="11"/>
  <c r="AE506" i="11"/>
  <c r="AD506" i="11"/>
  <c r="AC506" i="11"/>
  <c r="AB506" i="11"/>
  <c r="U506" i="11"/>
  <c r="V506" i="11" s="1"/>
  <c r="Y506" i="11" s="1"/>
  <c r="Z506" i="11" s="1"/>
  <c r="K506" i="11"/>
  <c r="L506" i="11" s="1"/>
  <c r="M506" i="11" s="1"/>
  <c r="N506" i="11" s="1"/>
  <c r="J506" i="11"/>
  <c r="C506" i="11"/>
  <c r="D506" i="11" s="1"/>
  <c r="G506" i="11" s="1"/>
  <c r="H506" i="11" s="1"/>
  <c r="AD505" i="11"/>
  <c r="AE505" i="11" s="1"/>
  <c r="AF505" i="11" s="1"/>
  <c r="AC505" i="11"/>
  <c r="AB505" i="11"/>
  <c r="Y505" i="11"/>
  <c r="Z505" i="11" s="1"/>
  <c r="V505" i="11"/>
  <c r="U505" i="11"/>
  <c r="M505" i="11"/>
  <c r="N505" i="11" s="1"/>
  <c r="L505" i="11"/>
  <c r="K505" i="11"/>
  <c r="J505" i="11"/>
  <c r="D505" i="11"/>
  <c r="G505" i="11" s="1"/>
  <c r="H505" i="11" s="1"/>
  <c r="C505" i="11"/>
  <c r="AD504" i="11"/>
  <c r="AE504" i="11" s="1"/>
  <c r="AF504" i="11" s="1"/>
  <c r="AC504" i="11"/>
  <c r="AB504" i="11"/>
  <c r="U504" i="11"/>
  <c r="V504" i="11" s="1"/>
  <c r="Y504" i="11" s="1"/>
  <c r="Z504" i="11" s="1"/>
  <c r="AG504" i="11" s="1"/>
  <c r="N504" i="11"/>
  <c r="K504" i="11"/>
  <c r="L504" i="11" s="1"/>
  <c r="M504" i="11" s="1"/>
  <c r="J504" i="11"/>
  <c r="G504" i="11"/>
  <c r="H504" i="11" s="1"/>
  <c r="D504" i="11"/>
  <c r="C504" i="11"/>
  <c r="AC503" i="11"/>
  <c r="AD503" i="11" s="1"/>
  <c r="AE503" i="11" s="1"/>
  <c r="AF503" i="11" s="1"/>
  <c r="AB503" i="11"/>
  <c r="V503" i="11"/>
  <c r="Y503" i="11" s="1"/>
  <c r="Z503" i="11" s="1"/>
  <c r="U503" i="11"/>
  <c r="K503" i="11"/>
  <c r="L503" i="11" s="1"/>
  <c r="M503" i="11" s="1"/>
  <c r="N503" i="11" s="1"/>
  <c r="J503" i="11"/>
  <c r="C503" i="11"/>
  <c r="D503" i="11" s="1"/>
  <c r="G503" i="11" s="1"/>
  <c r="H503" i="11" s="1"/>
  <c r="AE502" i="11"/>
  <c r="AF502" i="11" s="1"/>
  <c r="AD502" i="11"/>
  <c r="AC502" i="11"/>
  <c r="AB502" i="11"/>
  <c r="U502" i="11"/>
  <c r="V502" i="11" s="1"/>
  <c r="Y502" i="11" s="1"/>
  <c r="Z502" i="11" s="1"/>
  <c r="L502" i="11"/>
  <c r="M502" i="11" s="1"/>
  <c r="N502" i="11" s="1"/>
  <c r="K502" i="11"/>
  <c r="J502" i="11"/>
  <c r="C502" i="11"/>
  <c r="D502" i="11" s="1"/>
  <c r="G502" i="11" s="1"/>
  <c r="H502" i="11" s="1"/>
  <c r="AD501" i="11"/>
  <c r="AE501" i="11" s="1"/>
  <c r="AF501" i="11" s="1"/>
  <c r="AC501" i="11"/>
  <c r="AB501" i="11"/>
  <c r="AA501" i="11"/>
  <c r="Z501" i="11"/>
  <c r="AG501" i="11" s="1"/>
  <c r="Y501" i="11"/>
  <c r="V501" i="11"/>
  <c r="U501" i="11"/>
  <c r="AD500" i="11"/>
  <c r="AE500" i="11" s="1"/>
  <c r="AF500" i="11" s="1"/>
  <c r="AC500" i="11"/>
  <c r="AB500" i="11"/>
  <c r="U500" i="11"/>
  <c r="V500" i="11" s="1"/>
  <c r="Y500" i="11" s="1"/>
  <c r="Z500" i="11" s="1"/>
  <c r="AD499" i="11"/>
  <c r="AE499" i="11" s="1"/>
  <c r="AF499" i="11" s="1"/>
  <c r="AC499" i="11"/>
  <c r="AB499" i="11"/>
  <c r="AA499" i="11"/>
  <c r="U499" i="11"/>
  <c r="V499" i="11" s="1"/>
  <c r="Y499" i="11" s="1"/>
  <c r="Z499" i="11" s="1"/>
  <c r="AF498" i="11"/>
  <c r="AG498" i="11" s="1"/>
  <c r="AH498" i="11" s="1"/>
  <c r="AI498" i="11" s="1"/>
  <c r="AC498" i="11"/>
  <c r="AD498" i="11" s="1"/>
  <c r="AE498" i="11" s="1"/>
  <c r="AB498" i="11"/>
  <c r="V498" i="11"/>
  <c r="Y498" i="11" s="1"/>
  <c r="Z498" i="11" s="1"/>
  <c r="AA498" i="11" s="1"/>
  <c r="U498" i="11"/>
  <c r="M498" i="11"/>
  <c r="N498" i="11" s="1"/>
  <c r="L498" i="11"/>
  <c r="K498" i="11"/>
  <c r="J498" i="11"/>
  <c r="C498" i="11"/>
  <c r="D498" i="11" s="1"/>
  <c r="G498" i="11" s="1"/>
  <c r="H498" i="11" s="1"/>
  <c r="AC497" i="11"/>
  <c r="AD497" i="11" s="1"/>
  <c r="AE497" i="11" s="1"/>
  <c r="AF497" i="11" s="1"/>
  <c r="AB497" i="11"/>
  <c r="U497" i="11"/>
  <c r="V497" i="11" s="1"/>
  <c r="Y497" i="11" s="1"/>
  <c r="Z497" i="11" s="1"/>
  <c r="N497" i="11"/>
  <c r="M497" i="11"/>
  <c r="L497" i="11"/>
  <c r="K497" i="11"/>
  <c r="J497" i="11"/>
  <c r="G497" i="11"/>
  <c r="H497" i="11" s="1"/>
  <c r="D497" i="11"/>
  <c r="C497" i="11"/>
  <c r="AC496" i="11"/>
  <c r="AD496" i="11" s="1"/>
  <c r="AE496" i="11" s="1"/>
  <c r="AF496" i="11" s="1"/>
  <c r="AB496" i="11"/>
  <c r="V496" i="11"/>
  <c r="Y496" i="11" s="1"/>
  <c r="Z496" i="11" s="1"/>
  <c r="U496" i="11"/>
  <c r="K496" i="11"/>
  <c r="L496" i="11" s="1"/>
  <c r="M496" i="11" s="1"/>
  <c r="N496" i="11" s="1"/>
  <c r="O496" i="11" s="1"/>
  <c r="P496" i="11" s="1"/>
  <c r="J496" i="11"/>
  <c r="I496" i="11"/>
  <c r="H496" i="11"/>
  <c r="G496" i="11"/>
  <c r="D496" i="11"/>
  <c r="C496" i="11"/>
  <c r="AH495" i="11"/>
  <c r="AI495" i="11" s="1"/>
  <c r="AF495" i="11"/>
  <c r="AE495" i="11"/>
  <c r="AD495" i="11"/>
  <c r="AC495" i="11"/>
  <c r="AB495" i="11"/>
  <c r="AA495" i="11"/>
  <c r="Z495" i="11"/>
  <c r="AG495" i="11" s="1"/>
  <c r="Y495" i="11"/>
  <c r="V495" i="11"/>
  <c r="U495" i="11"/>
  <c r="K495" i="11"/>
  <c r="L495" i="11" s="1"/>
  <c r="M495" i="11" s="1"/>
  <c r="N495" i="11" s="1"/>
  <c r="J495" i="11"/>
  <c r="I495" i="11"/>
  <c r="D495" i="11"/>
  <c r="G495" i="11" s="1"/>
  <c r="H495" i="11" s="1"/>
  <c r="C495" i="11"/>
  <c r="AC494" i="11"/>
  <c r="AD494" i="11" s="1"/>
  <c r="AE494" i="11" s="1"/>
  <c r="AF494" i="11" s="1"/>
  <c r="AB494" i="11"/>
  <c r="V494" i="11"/>
  <c r="Y494" i="11" s="1"/>
  <c r="Z494" i="11" s="1"/>
  <c r="U494" i="11"/>
  <c r="K494" i="11"/>
  <c r="L494" i="11" s="1"/>
  <c r="M494" i="11" s="1"/>
  <c r="N494" i="11" s="1"/>
  <c r="J494" i="11"/>
  <c r="C494" i="11"/>
  <c r="D494" i="11" s="1"/>
  <c r="G494" i="11" s="1"/>
  <c r="H494" i="11" s="1"/>
  <c r="AC493" i="11"/>
  <c r="AD493" i="11" s="1"/>
  <c r="AE493" i="11" s="1"/>
  <c r="AF493" i="11" s="1"/>
  <c r="AB493" i="11"/>
  <c r="Z493" i="11"/>
  <c r="U493" i="11"/>
  <c r="V493" i="11" s="1"/>
  <c r="Y493" i="11" s="1"/>
  <c r="M493" i="11"/>
  <c r="N493" i="11" s="1"/>
  <c r="L493" i="11"/>
  <c r="K493" i="11"/>
  <c r="J493" i="11"/>
  <c r="C493" i="11"/>
  <c r="D493" i="11" s="1"/>
  <c r="G493" i="11" s="1"/>
  <c r="H493" i="11" s="1"/>
  <c r="AC492" i="11"/>
  <c r="AD492" i="11" s="1"/>
  <c r="AE492" i="11" s="1"/>
  <c r="AF492" i="11" s="1"/>
  <c r="AB492" i="11"/>
  <c r="U492" i="11"/>
  <c r="V492" i="11" s="1"/>
  <c r="Y492" i="11" s="1"/>
  <c r="Z492" i="11" s="1"/>
  <c r="AA492" i="11" s="1"/>
  <c r="K492" i="11"/>
  <c r="L492" i="11" s="1"/>
  <c r="M492" i="11" s="1"/>
  <c r="N492" i="11" s="1"/>
  <c r="J492" i="11"/>
  <c r="I492" i="11"/>
  <c r="H492" i="11"/>
  <c r="G492" i="11"/>
  <c r="D492" i="11"/>
  <c r="C492" i="11"/>
  <c r="AD491" i="11"/>
  <c r="AE491" i="11" s="1"/>
  <c r="AF491" i="11" s="1"/>
  <c r="AC491" i="11"/>
  <c r="AB491" i="11"/>
  <c r="U491" i="11"/>
  <c r="V491" i="11" s="1"/>
  <c r="Y491" i="11" s="1"/>
  <c r="Z491" i="11" s="1"/>
  <c r="K491" i="11"/>
  <c r="L491" i="11" s="1"/>
  <c r="M491" i="11" s="1"/>
  <c r="N491" i="11" s="1"/>
  <c r="J491" i="11"/>
  <c r="I491" i="11"/>
  <c r="D491" i="11"/>
  <c r="G491" i="11" s="1"/>
  <c r="H491" i="11" s="1"/>
  <c r="C491" i="11"/>
  <c r="K490" i="11"/>
  <c r="L490" i="11" s="1"/>
  <c r="M490" i="11" s="1"/>
  <c r="N490" i="11" s="1"/>
  <c r="J490" i="11"/>
  <c r="H490" i="11"/>
  <c r="G490" i="11"/>
  <c r="D490" i="11"/>
  <c r="C490" i="11"/>
  <c r="L489" i="11"/>
  <c r="M489" i="11" s="1"/>
  <c r="N489" i="11" s="1"/>
  <c r="K489" i="11"/>
  <c r="J489" i="11"/>
  <c r="D489" i="11"/>
  <c r="G489" i="11" s="1"/>
  <c r="H489" i="11" s="1"/>
  <c r="C489" i="11"/>
  <c r="K488" i="11"/>
  <c r="L488" i="11" s="1"/>
  <c r="M488" i="11" s="1"/>
  <c r="N488" i="11" s="1"/>
  <c r="J488" i="11"/>
  <c r="I488" i="11"/>
  <c r="H488" i="11"/>
  <c r="O488" i="11" s="1"/>
  <c r="C488" i="11"/>
  <c r="D488" i="11" s="1"/>
  <c r="G488" i="11" s="1"/>
  <c r="AE487" i="11"/>
  <c r="AF487" i="11" s="1"/>
  <c r="AD487" i="11"/>
  <c r="AC487" i="11"/>
  <c r="AB487" i="11"/>
  <c r="U487" i="11"/>
  <c r="V487" i="11" s="1"/>
  <c r="Y487" i="11" s="1"/>
  <c r="Z487" i="11" s="1"/>
  <c r="AG487" i="11" s="1"/>
  <c r="L487" i="11"/>
  <c r="M487" i="11" s="1"/>
  <c r="N487" i="11" s="1"/>
  <c r="K487" i="11"/>
  <c r="J487" i="11"/>
  <c r="C487" i="11"/>
  <c r="D487" i="11" s="1"/>
  <c r="G487" i="11" s="1"/>
  <c r="H487" i="11" s="1"/>
  <c r="AC486" i="11"/>
  <c r="AD486" i="11" s="1"/>
  <c r="AE486" i="11" s="1"/>
  <c r="AF486" i="11" s="1"/>
  <c r="AB486" i="11"/>
  <c r="V486" i="11"/>
  <c r="Y486" i="11" s="1"/>
  <c r="Z486" i="11" s="1"/>
  <c r="U486" i="11"/>
  <c r="K486" i="11"/>
  <c r="L486" i="11" s="1"/>
  <c r="M486" i="11" s="1"/>
  <c r="N486" i="11" s="1"/>
  <c r="J486" i="11"/>
  <c r="D486" i="11"/>
  <c r="G486" i="11" s="1"/>
  <c r="H486" i="11" s="1"/>
  <c r="C486" i="11"/>
  <c r="AC485" i="11"/>
  <c r="AD485" i="11" s="1"/>
  <c r="AE485" i="11" s="1"/>
  <c r="AF485" i="11" s="1"/>
  <c r="AB485" i="11"/>
  <c r="Z485" i="11"/>
  <c r="V485" i="11"/>
  <c r="Y485" i="11" s="1"/>
  <c r="U485" i="11"/>
  <c r="N485" i="11"/>
  <c r="M485" i="11"/>
  <c r="K485" i="11"/>
  <c r="L485" i="11" s="1"/>
  <c r="J485" i="11"/>
  <c r="C485" i="11"/>
  <c r="D485" i="11" s="1"/>
  <c r="G485" i="11" s="1"/>
  <c r="H485" i="11" s="1"/>
  <c r="AH484" i="11"/>
  <c r="AC484" i="11"/>
  <c r="AD484" i="11" s="1"/>
  <c r="AE484" i="11" s="1"/>
  <c r="AF484" i="11" s="1"/>
  <c r="AG484" i="11" s="1"/>
  <c r="AB484" i="11"/>
  <c r="U484" i="11"/>
  <c r="V484" i="11" s="1"/>
  <c r="Y484" i="11" s="1"/>
  <c r="Z484" i="11" s="1"/>
  <c r="AA484" i="11" s="1"/>
  <c r="K484" i="11"/>
  <c r="L484" i="11" s="1"/>
  <c r="M484" i="11" s="1"/>
  <c r="N484" i="11" s="1"/>
  <c r="J484" i="11"/>
  <c r="I484" i="11"/>
  <c r="C484" i="11"/>
  <c r="D484" i="11" s="1"/>
  <c r="G484" i="11" s="1"/>
  <c r="H484" i="11" s="1"/>
  <c r="AF483" i="11"/>
  <c r="AE483" i="11"/>
  <c r="AD483" i="11"/>
  <c r="AC483" i="11"/>
  <c r="AB483" i="11"/>
  <c r="U483" i="11"/>
  <c r="V483" i="11" s="1"/>
  <c r="Y483" i="11" s="1"/>
  <c r="Z483" i="11" s="1"/>
  <c r="L483" i="11"/>
  <c r="M483" i="11" s="1"/>
  <c r="N483" i="11" s="1"/>
  <c r="K483" i="11"/>
  <c r="J483" i="11"/>
  <c r="I483" i="11"/>
  <c r="C483" i="11"/>
  <c r="D483" i="11" s="1"/>
  <c r="G483" i="11" s="1"/>
  <c r="H483" i="11" s="1"/>
  <c r="AD482" i="11"/>
  <c r="AE482" i="11" s="1"/>
  <c r="AF482" i="11" s="1"/>
  <c r="AC482" i="11"/>
  <c r="AB482" i="11"/>
  <c r="Y482" i="11"/>
  <c r="Z482" i="11" s="1"/>
  <c r="AA482" i="11" s="1"/>
  <c r="V482" i="11"/>
  <c r="U482" i="11"/>
  <c r="K482" i="11"/>
  <c r="L482" i="11" s="1"/>
  <c r="M482" i="11" s="1"/>
  <c r="N482" i="11" s="1"/>
  <c r="J482" i="11"/>
  <c r="I482" i="11"/>
  <c r="C482" i="11"/>
  <c r="D482" i="11" s="1"/>
  <c r="G482" i="11" s="1"/>
  <c r="H482" i="11" s="1"/>
  <c r="AE481" i="11"/>
  <c r="AF481" i="11" s="1"/>
  <c r="AD481" i="11"/>
  <c r="AC481" i="11"/>
  <c r="AB481" i="11"/>
  <c r="U481" i="11"/>
  <c r="V481" i="11" s="1"/>
  <c r="Y481" i="11" s="1"/>
  <c r="Z481" i="11" s="1"/>
  <c r="K481" i="11"/>
  <c r="L481" i="11" s="1"/>
  <c r="M481" i="11" s="1"/>
  <c r="N481" i="11" s="1"/>
  <c r="J481" i="11"/>
  <c r="I481" i="11"/>
  <c r="H481" i="11"/>
  <c r="O481" i="11" s="1"/>
  <c r="C481" i="11"/>
  <c r="D481" i="11" s="1"/>
  <c r="G481" i="11" s="1"/>
  <c r="AD480" i="11"/>
  <c r="AE480" i="11" s="1"/>
  <c r="AF480" i="11" s="1"/>
  <c r="AC480" i="11"/>
  <c r="AB480" i="11"/>
  <c r="V480" i="11"/>
  <c r="Y480" i="11" s="1"/>
  <c r="Z480" i="11" s="1"/>
  <c r="U480" i="11"/>
  <c r="L480" i="11"/>
  <c r="M480" i="11" s="1"/>
  <c r="N480" i="11" s="1"/>
  <c r="K480" i="11"/>
  <c r="J480" i="11"/>
  <c r="I480" i="11"/>
  <c r="H480" i="11"/>
  <c r="O480" i="11" s="1"/>
  <c r="G480" i="11"/>
  <c r="C480" i="11"/>
  <c r="D480" i="11" s="1"/>
  <c r="AD479" i="11"/>
  <c r="AE479" i="11" s="1"/>
  <c r="AF479" i="11" s="1"/>
  <c r="AC479" i="11"/>
  <c r="AB479" i="11"/>
  <c r="V479" i="11"/>
  <c r="Y479" i="11" s="1"/>
  <c r="Z479" i="11" s="1"/>
  <c r="U479" i="11"/>
  <c r="K479" i="11"/>
  <c r="L479" i="11" s="1"/>
  <c r="M479" i="11" s="1"/>
  <c r="N479" i="11" s="1"/>
  <c r="J479" i="11"/>
  <c r="G479" i="11"/>
  <c r="H479" i="11" s="1"/>
  <c r="D479" i="11"/>
  <c r="C479" i="11"/>
  <c r="AC478" i="11"/>
  <c r="AD478" i="11" s="1"/>
  <c r="AE478" i="11" s="1"/>
  <c r="AF478" i="11" s="1"/>
  <c r="AB478" i="11"/>
  <c r="V478" i="11"/>
  <c r="Y478" i="11" s="1"/>
  <c r="Z478" i="11" s="1"/>
  <c r="U478" i="11"/>
  <c r="K478" i="11"/>
  <c r="L478" i="11" s="1"/>
  <c r="M478" i="11" s="1"/>
  <c r="N478" i="11" s="1"/>
  <c r="J478" i="11"/>
  <c r="H478" i="11"/>
  <c r="O478" i="11" s="1"/>
  <c r="G478" i="11"/>
  <c r="D478" i="11"/>
  <c r="C478" i="11"/>
  <c r="AC477" i="11"/>
  <c r="AD477" i="11" s="1"/>
  <c r="AE477" i="11" s="1"/>
  <c r="AF477" i="11" s="1"/>
  <c r="AB477" i="11"/>
  <c r="U477" i="11"/>
  <c r="V477" i="11" s="1"/>
  <c r="Y477" i="11" s="1"/>
  <c r="Z477" i="11" s="1"/>
  <c r="K477" i="11"/>
  <c r="L477" i="11" s="1"/>
  <c r="M477" i="11" s="1"/>
  <c r="N477" i="11" s="1"/>
  <c r="J477" i="11"/>
  <c r="D477" i="11"/>
  <c r="G477" i="11" s="1"/>
  <c r="H477" i="11" s="1"/>
  <c r="C477" i="11"/>
  <c r="AC476" i="11"/>
  <c r="AD476" i="11" s="1"/>
  <c r="AE476" i="11" s="1"/>
  <c r="AF476" i="11" s="1"/>
  <c r="AB476" i="11"/>
  <c r="V476" i="11"/>
  <c r="Y476" i="11" s="1"/>
  <c r="Z476" i="11" s="1"/>
  <c r="U476" i="11"/>
  <c r="M476" i="11"/>
  <c r="N476" i="11" s="1"/>
  <c r="L476" i="11"/>
  <c r="K476" i="11"/>
  <c r="J476" i="11"/>
  <c r="H476" i="11"/>
  <c r="G476" i="11"/>
  <c r="C476" i="11"/>
  <c r="D476" i="11" s="1"/>
  <c r="AD475" i="11"/>
  <c r="AE475" i="11" s="1"/>
  <c r="AF475" i="11" s="1"/>
  <c r="AC475" i="11"/>
  <c r="AB475" i="11"/>
  <c r="V475" i="11"/>
  <c r="Y475" i="11" s="1"/>
  <c r="Z475" i="11" s="1"/>
  <c r="AG475" i="11" s="1"/>
  <c r="U475" i="11"/>
  <c r="M475" i="11"/>
  <c r="N475" i="11" s="1"/>
  <c r="L475" i="11"/>
  <c r="K475" i="11"/>
  <c r="J475" i="11"/>
  <c r="G475" i="11"/>
  <c r="H475" i="11" s="1"/>
  <c r="D475" i="11"/>
  <c r="C475" i="11"/>
  <c r="AC474" i="11"/>
  <c r="AD474" i="11" s="1"/>
  <c r="AE474" i="11" s="1"/>
  <c r="AF474" i="11" s="1"/>
  <c r="AB474" i="11"/>
  <c r="Z474" i="11"/>
  <c r="AG474" i="11" s="1"/>
  <c r="Y474" i="11"/>
  <c r="V474" i="11"/>
  <c r="U474" i="11"/>
  <c r="AE473" i="11"/>
  <c r="AF473" i="11" s="1"/>
  <c r="AD473" i="11"/>
  <c r="AC473" i="11"/>
  <c r="AB473" i="11"/>
  <c r="U473" i="11"/>
  <c r="V473" i="11" s="1"/>
  <c r="Y473" i="11" s="1"/>
  <c r="Z473" i="11" s="1"/>
  <c r="AD472" i="11"/>
  <c r="AE472" i="11" s="1"/>
  <c r="AF472" i="11" s="1"/>
  <c r="AC472" i="11"/>
  <c r="AB472" i="11"/>
  <c r="AA472" i="11"/>
  <c r="U472" i="11"/>
  <c r="V472" i="11" s="1"/>
  <c r="Y472" i="11" s="1"/>
  <c r="Z472" i="11" s="1"/>
  <c r="AE471" i="11"/>
  <c r="AF471" i="11" s="1"/>
  <c r="AC471" i="11"/>
  <c r="AD471" i="11" s="1"/>
  <c r="AB471" i="11"/>
  <c r="U471" i="11"/>
  <c r="V471" i="11" s="1"/>
  <c r="Y471" i="11" s="1"/>
  <c r="Z471" i="11" s="1"/>
  <c r="AC470" i="11"/>
  <c r="AD470" i="11" s="1"/>
  <c r="AE470" i="11" s="1"/>
  <c r="AF470" i="11" s="1"/>
  <c r="AB470" i="11"/>
  <c r="Z470" i="11"/>
  <c r="Y470" i="11"/>
  <c r="V470" i="11"/>
  <c r="U470" i="11"/>
  <c r="L470" i="11"/>
  <c r="M470" i="11" s="1"/>
  <c r="N470" i="11" s="1"/>
  <c r="K470" i="11"/>
  <c r="J470" i="11"/>
  <c r="C470" i="11"/>
  <c r="D470" i="11" s="1"/>
  <c r="G470" i="11" s="1"/>
  <c r="H470" i="11" s="1"/>
  <c r="AD469" i="11"/>
  <c r="AE469" i="11" s="1"/>
  <c r="AF469" i="11" s="1"/>
  <c r="AC469" i="11"/>
  <c r="AB469" i="11"/>
  <c r="Z469" i="11"/>
  <c r="Y469" i="11"/>
  <c r="V469" i="11"/>
  <c r="U469" i="11"/>
  <c r="K469" i="11"/>
  <c r="L469" i="11" s="1"/>
  <c r="M469" i="11" s="1"/>
  <c r="N469" i="11" s="1"/>
  <c r="J469" i="11"/>
  <c r="C469" i="11"/>
  <c r="D469" i="11" s="1"/>
  <c r="G469" i="11" s="1"/>
  <c r="H469" i="11" s="1"/>
  <c r="AC468" i="11"/>
  <c r="AD468" i="11" s="1"/>
  <c r="AE468" i="11" s="1"/>
  <c r="AF468" i="11" s="1"/>
  <c r="AB468" i="11"/>
  <c r="AA468" i="11"/>
  <c r="Z468" i="11"/>
  <c r="Y468" i="11"/>
  <c r="V468" i="11"/>
  <c r="U468" i="11"/>
  <c r="M468" i="11"/>
  <c r="N468" i="11" s="1"/>
  <c r="K468" i="11"/>
  <c r="L468" i="11" s="1"/>
  <c r="J468" i="11"/>
  <c r="D468" i="11"/>
  <c r="G468" i="11" s="1"/>
  <c r="H468" i="11" s="1"/>
  <c r="C468" i="11"/>
  <c r="AC467" i="11"/>
  <c r="AD467" i="11" s="1"/>
  <c r="AE467" i="11" s="1"/>
  <c r="AF467" i="11" s="1"/>
  <c r="AB467" i="11"/>
  <c r="AA467" i="11"/>
  <c r="Z467" i="11"/>
  <c r="AG467" i="11" s="1"/>
  <c r="V467" i="11"/>
  <c r="Y467" i="11" s="1"/>
  <c r="U467" i="11"/>
  <c r="K467" i="11"/>
  <c r="L467" i="11" s="1"/>
  <c r="M467" i="11" s="1"/>
  <c r="N467" i="11" s="1"/>
  <c r="J467" i="11"/>
  <c r="C467" i="11"/>
  <c r="D467" i="11" s="1"/>
  <c r="G467" i="11" s="1"/>
  <c r="H467" i="11" s="1"/>
  <c r="AC466" i="11"/>
  <c r="AD466" i="11" s="1"/>
  <c r="AE466" i="11" s="1"/>
  <c r="AF466" i="11" s="1"/>
  <c r="AB466" i="11"/>
  <c r="Y466" i="11"/>
  <c r="Z466" i="11" s="1"/>
  <c r="V466" i="11"/>
  <c r="U466" i="11"/>
  <c r="L466" i="11"/>
  <c r="M466" i="11" s="1"/>
  <c r="N466" i="11" s="1"/>
  <c r="K466" i="11"/>
  <c r="J466" i="11"/>
  <c r="C466" i="11"/>
  <c r="D466" i="11" s="1"/>
  <c r="G466" i="11" s="1"/>
  <c r="H466" i="11" s="1"/>
  <c r="AF465" i="11"/>
  <c r="AE465" i="11"/>
  <c r="AD465" i="11"/>
  <c r="AC465" i="11"/>
  <c r="AB465" i="11"/>
  <c r="V465" i="11"/>
  <c r="Y465" i="11" s="1"/>
  <c r="Z465" i="11" s="1"/>
  <c r="U465" i="11"/>
  <c r="L465" i="11"/>
  <c r="M465" i="11" s="1"/>
  <c r="N465" i="11" s="1"/>
  <c r="K465" i="11"/>
  <c r="J465" i="11"/>
  <c r="C465" i="11"/>
  <c r="D465" i="11" s="1"/>
  <c r="G465" i="11" s="1"/>
  <c r="H465" i="11" s="1"/>
  <c r="AF464" i="11"/>
  <c r="AG464" i="11" s="1"/>
  <c r="AH464" i="11" s="1"/>
  <c r="AI464" i="11" s="1"/>
  <c r="AD464" i="11"/>
  <c r="AE464" i="11" s="1"/>
  <c r="AC464" i="11"/>
  <c r="AB464" i="11"/>
  <c r="V464" i="11"/>
  <c r="Y464" i="11" s="1"/>
  <c r="Z464" i="11" s="1"/>
  <c r="AA464" i="11" s="1"/>
  <c r="U464" i="11"/>
  <c r="L464" i="11"/>
  <c r="M464" i="11" s="1"/>
  <c r="N464" i="11" s="1"/>
  <c r="K464" i="11"/>
  <c r="J464" i="11"/>
  <c r="C464" i="11"/>
  <c r="D464" i="11" s="1"/>
  <c r="G464" i="11" s="1"/>
  <c r="H464" i="11" s="1"/>
  <c r="N463" i="11"/>
  <c r="M463" i="11"/>
  <c r="L463" i="11"/>
  <c r="K463" i="11"/>
  <c r="J463" i="11"/>
  <c r="C463" i="11"/>
  <c r="D463" i="11" s="1"/>
  <c r="G463" i="11" s="1"/>
  <c r="H463" i="11" s="1"/>
  <c r="K462" i="11"/>
  <c r="L462" i="11" s="1"/>
  <c r="M462" i="11" s="1"/>
  <c r="N462" i="11" s="1"/>
  <c r="J462" i="11"/>
  <c r="C462" i="11"/>
  <c r="D462" i="11" s="1"/>
  <c r="G462" i="11" s="1"/>
  <c r="H462" i="11" s="1"/>
  <c r="M461" i="11"/>
  <c r="N461" i="11" s="1"/>
  <c r="L461" i="11"/>
  <c r="K461" i="11"/>
  <c r="J461" i="11"/>
  <c r="D461" i="11"/>
  <c r="G461" i="11" s="1"/>
  <c r="H461" i="11" s="1"/>
  <c r="C461" i="11"/>
  <c r="AE460" i="11"/>
  <c r="AF460" i="11" s="1"/>
  <c r="AD460" i="11"/>
  <c r="AC460" i="11"/>
  <c r="AB460" i="11"/>
  <c r="U460" i="11"/>
  <c r="V460" i="11" s="1"/>
  <c r="Y460" i="11" s="1"/>
  <c r="Z460" i="11" s="1"/>
  <c r="L460" i="11"/>
  <c r="M460" i="11" s="1"/>
  <c r="N460" i="11" s="1"/>
  <c r="K460" i="11"/>
  <c r="J460" i="11"/>
  <c r="G460" i="11"/>
  <c r="H460" i="11" s="1"/>
  <c r="D460" i="11"/>
  <c r="C460" i="11"/>
  <c r="AD459" i="11"/>
  <c r="AE459" i="11" s="1"/>
  <c r="AF459" i="11" s="1"/>
  <c r="AC459" i="11"/>
  <c r="AB459" i="11"/>
  <c r="V459" i="11"/>
  <c r="Y459" i="11" s="1"/>
  <c r="Z459" i="11" s="1"/>
  <c r="U459" i="11"/>
  <c r="K459" i="11"/>
  <c r="L459" i="11" s="1"/>
  <c r="M459" i="11" s="1"/>
  <c r="N459" i="11" s="1"/>
  <c r="J459" i="11"/>
  <c r="I459" i="11"/>
  <c r="D459" i="11"/>
  <c r="G459" i="11" s="1"/>
  <c r="H459" i="11" s="1"/>
  <c r="C459" i="11"/>
  <c r="AC458" i="11"/>
  <c r="AD458" i="11" s="1"/>
  <c r="AE458" i="11" s="1"/>
  <c r="AF458" i="11" s="1"/>
  <c r="AB458" i="11"/>
  <c r="Z458" i="11"/>
  <c r="U458" i="11"/>
  <c r="V458" i="11" s="1"/>
  <c r="Y458" i="11" s="1"/>
  <c r="L458" i="11"/>
  <c r="M458" i="11" s="1"/>
  <c r="N458" i="11" s="1"/>
  <c r="K458" i="11"/>
  <c r="J458" i="11"/>
  <c r="D458" i="11"/>
  <c r="G458" i="11" s="1"/>
  <c r="H458" i="11" s="1"/>
  <c r="I458" i="11" s="1"/>
  <c r="C458" i="11"/>
  <c r="AC457" i="11"/>
  <c r="AD457" i="11" s="1"/>
  <c r="AE457" i="11" s="1"/>
  <c r="AF457" i="11" s="1"/>
  <c r="AB457" i="11"/>
  <c r="Y457" i="11"/>
  <c r="Z457" i="11" s="1"/>
  <c r="U457" i="11"/>
  <c r="V457" i="11" s="1"/>
  <c r="L457" i="11"/>
  <c r="M457" i="11" s="1"/>
  <c r="N457" i="11" s="1"/>
  <c r="K457" i="11"/>
  <c r="J457" i="11"/>
  <c r="C457" i="11"/>
  <c r="D457" i="11" s="1"/>
  <c r="G457" i="11" s="1"/>
  <c r="H457" i="11" s="1"/>
  <c r="AC456" i="11"/>
  <c r="AD456" i="11" s="1"/>
  <c r="AE456" i="11" s="1"/>
  <c r="AF456" i="11" s="1"/>
  <c r="AB456" i="11"/>
  <c r="V456" i="11"/>
  <c r="Y456" i="11" s="1"/>
  <c r="Z456" i="11" s="1"/>
  <c r="U456" i="11"/>
  <c r="K456" i="11"/>
  <c r="L456" i="11" s="1"/>
  <c r="M456" i="11" s="1"/>
  <c r="N456" i="11" s="1"/>
  <c r="J456" i="11"/>
  <c r="D456" i="11"/>
  <c r="G456" i="11" s="1"/>
  <c r="H456" i="11" s="1"/>
  <c r="C456" i="11"/>
  <c r="AC455" i="11"/>
  <c r="AD455" i="11" s="1"/>
  <c r="AE455" i="11" s="1"/>
  <c r="AF455" i="11" s="1"/>
  <c r="AB455" i="11"/>
  <c r="Z455" i="11"/>
  <c r="Y455" i="11"/>
  <c r="V455" i="11"/>
  <c r="U455" i="11"/>
  <c r="K455" i="11"/>
  <c r="L455" i="11" s="1"/>
  <c r="M455" i="11" s="1"/>
  <c r="N455" i="11" s="1"/>
  <c r="J455" i="11"/>
  <c r="C455" i="11"/>
  <c r="D455" i="11" s="1"/>
  <c r="G455" i="11" s="1"/>
  <c r="H455" i="11" s="1"/>
  <c r="AC454" i="11"/>
  <c r="AD454" i="11" s="1"/>
  <c r="AE454" i="11" s="1"/>
  <c r="AF454" i="11" s="1"/>
  <c r="AB454" i="11"/>
  <c r="Z454" i="11"/>
  <c r="V454" i="11"/>
  <c r="Y454" i="11" s="1"/>
  <c r="U454" i="11"/>
  <c r="K454" i="11"/>
  <c r="L454" i="11" s="1"/>
  <c r="M454" i="11" s="1"/>
  <c r="N454" i="11" s="1"/>
  <c r="J454" i="11"/>
  <c r="C454" i="11"/>
  <c r="D454" i="11" s="1"/>
  <c r="G454" i="11" s="1"/>
  <c r="H454" i="11" s="1"/>
  <c r="AE453" i="11"/>
  <c r="AF453" i="11" s="1"/>
  <c r="AD453" i="11"/>
  <c r="AC453" i="11"/>
  <c r="AB453" i="11"/>
  <c r="Z453" i="11"/>
  <c r="U453" i="11"/>
  <c r="V453" i="11" s="1"/>
  <c r="Y453" i="11" s="1"/>
  <c r="L453" i="11"/>
  <c r="M453" i="11" s="1"/>
  <c r="N453" i="11" s="1"/>
  <c r="K453" i="11"/>
  <c r="J453" i="11"/>
  <c r="C453" i="11"/>
  <c r="D453" i="11" s="1"/>
  <c r="G453" i="11" s="1"/>
  <c r="H453" i="11" s="1"/>
  <c r="AF452" i="11"/>
  <c r="AE452" i="11"/>
  <c r="AD452" i="11"/>
  <c r="AC452" i="11"/>
  <c r="AB452" i="11"/>
  <c r="U452" i="11"/>
  <c r="V452" i="11" s="1"/>
  <c r="Y452" i="11" s="1"/>
  <c r="Z452" i="11" s="1"/>
  <c r="K452" i="11"/>
  <c r="L452" i="11" s="1"/>
  <c r="M452" i="11" s="1"/>
  <c r="N452" i="11" s="1"/>
  <c r="J452" i="11"/>
  <c r="H452" i="11"/>
  <c r="G452" i="11"/>
  <c r="D452" i="11"/>
  <c r="C452" i="11"/>
  <c r="AE451" i="11"/>
  <c r="AF451" i="11" s="1"/>
  <c r="AD451" i="11"/>
  <c r="AC451" i="11"/>
  <c r="AB451" i="11"/>
  <c r="Y451" i="11"/>
  <c r="Z451" i="11" s="1"/>
  <c r="V451" i="11"/>
  <c r="U451" i="11"/>
  <c r="K451" i="11"/>
  <c r="L451" i="11" s="1"/>
  <c r="M451" i="11" s="1"/>
  <c r="N451" i="11" s="1"/>
  <c r="J451" i="11"/>
  <c r="C451" i="11"/>
  <c r="D451" i="11" s="1"/>
  <c r="G451" i="11" s="1"/>
  <c r="H451" i="11" s="1"/>
  <c r="AE450" i="11"/>
  <c r="AF450" i="11" s="1"/>
  <c r="AC450" i="11"/>
  <c r="AD450" i="11" s="1"/>
  <c r="AB450" i="11"/>
  <c r="U450" i="11"/>
  <c r="V450" i="11" s="1"/>
  <c r="Y450" i="11" s="1"/>
  <c r="Z450" i="11" s="1"/>
  <c r="K450" i="11"/>
  <c r="L450" i="11" s="1"/>
  <c r="M450" i="11" s="1"/>
  <c r="N450" i="11" s="1"/>
  <c r="J450" i="11"/>
  <c r="G450" i="11"/>
  <c r="H450" i="11" s="1"/>
  <c r="D450" i="11"/>
  <c r="C450" i="11"/>
  <c r="AC449" i="11"/>
  <c r="AD449" i="11" s="1"/>
  <c r="AE449" i="11" s="1"/>
  <c r="AF449" i="11" s="1"/>
  <c r="AB449" i="11"/>
  <c r="U449" i="11"/>
  <c r="V449" i="11" s="1"/>
  <c r="Y449" i="11" s="1"/>
  <c r="Z449" i="11" s="1"/>
  <c r="L449" i="11"/>
  <c r="M449" i="11" s="1"/>
  <c r="N449" i="11" s="1"/>
  <c r="K449" i="11"/>
  <c r="J449" i="11"/>
  <c r="H449" i="11"/>
  <c r="G449" i="11"/>
  <c r="D449" i="11"/>
  <c r="C449" i="11"/>
  <c r="AD448" i="11"/>
  <c r="AE448" i="11" s="1"/>
  <c r="AF448" i="11" s="1"/>
  <c r="AC448" i="11"/>
  <c r="AB448" i="11"/>
  <c r="U448" i="11"/>
  <c r="V448" i="11" s="1"/>
  <c r="Y448" i="11" s="1"/>
  <c r="Z448" i="11" s="1"/>
  <c r="K448" i="11"/>
  <c r="L448" i="11" s="1"/>
  <c r="M448" i="11" s="1"/>
  <c r="N448" i="11" s="1"/>
  <c r="J448" i="11"/>
  <c r="D448" i="11"/>
  <c r="G448" i="11" s="1"/>
  <c r="H448" i="11" s="1"/>
  <c r="C448" i="11"/>
  <c r="AC447" i="11"/>
  <c r="AD447" i="11" s="1"/>
  <c r="AE447" i="11" s="1"/>
  <c r="AF447" i="11" s="1"/>
  <c r="AB447" i="11"/>
  <c r="U447" i="11"/>
  <c r="V447" i="11" s="1"/>
  <c r="Y447" i="11" s="1"/>
  <c r="Z447" i="11" s="1"/>
  <c r="K447" i="11"/>
  <c r="L447" i="11" s="1"/>
  <c r="M447" i="11" s="1"/>
  <c r="N447" i="11" s="1"/>
  <c r="J447" i="11"/>
  <c r="H447" i="11"/>
  <c r="D447" i="11"/>
  <c r="G447" i="11" s="1"/>
  <c r="C447" i="11"/>
  <c r="AF446" i="11"/>
  <c r="AE446" i="11"/>
  <c r="AC446" i="11"/>
  <c r="AD446" i="11" s="1"/>
  <c r="AB446" i="11"/>
  <c r="U446" i="11"/>
  <c r="V446" i="11" s="1"/>
  <c r="Y446" i="11" s="1"/>
  <c r="Z446" i="11" s="1"/>
  <c r="AC445" i="11"/>
  <c r="AD445" i="11" s="1"/>
  <c r="AE445" i="11" s="1"/>
  <c r="AF445" i="11" s="1"/>
  <c r="AB445" i="11"/>
  <c r="U445" i="11"/>
  <c r="V445" i="11" s="1"/>
  <c r="Y445" i="11" s="1"/>
  <c r="Z445" i="11" s="1"/>
  <c r="AC444" i="11"/>
  <c r="AD444" i="11" s="1"/>
  <c r="AE444" i="11" s="1"/>
  <c r="AF444" i="11" s="1"/>
  <c r="AB444" i="11"/>
  <c r="AA444" i="11"/>
  <c r="U444" i="11"/>
  <c r="V444" i="11" s="1"/>
  <c r="Y444" i="11" s="1"/>
  <c r="Z444" i="11" s="1"/>
  <c r="AF443" i="11"/>
  <c r="AE443" i="11"/>
  <c r="AD443" i="11"/>
  <c r="AC443" i="11"/>
  <c r="AB443" i="11"/>
  <c r="U443" i="11"/>
  <c r="V443" i="11" s="1"/>
  <c r="Y443" i="11" s="1"/>
  <c r="Z443" i="11" s="1"/>
  <c r="K443" i="11"/>
  <c r="L443" i="11" s="1"/>
  <c r="M443" i="11" s="1"/>
  <c r="N443" i="11" s="1"/>
  <c r="J443" i="11"/>
  <c r="I443" i="11"/>
  <c r="C443" i="11"/>
  <c r="D443" i="11" s="1"/>
  <c r="G443" i="11" s="1"/>
  <c r="H443" i="11" s="1"/>
  <c r="AF442" i="11"/>
  <c r="AD442" i="11"/>
  <c r="AE442" i="11" s="1"/>
  <c r="AC442" i="11"/>
  <c r="AB442" i="11"/>
  <c r="Y442" i="11"/>
  <c r="Z442" i="11" s="1"/>
  <c r="AA442" i="11" s="1"/>
  <c r="V442" i="11"/>
  <c r="U442" i="11"/>
  <c r="L442" i="11"/>
  <c r="M442" i="11" s="1"/>
  <c r="N442" i="11" s="1"/>
  <c r="K442" i="11"/>
  <c r="J442" i="11"/>
  <c r="I442" i="11"/>
  <c r="C442" i="11"/>
  <c r="D442" i="11" s="1"/>
  <c r="G442" i="11" s="1"/>
  <c r="H442" i="11" s="1"/>
  <c r="AE441" i="11"/>
  <c r="AF441" i="11" s="1"/>
  <c r="AD441" i="11"/>
  <c r="AC441" i="11"/>
  <c r="AB441" i="11"/>
  <c r="U441" i="11"/>
  <c r="V441" i="11" s="1"/>
  <c r="Y441" i="11" s="1"/>
  <c r="Z441" i="11" s="1"/>
  <c r="K441" i="11"/>
  <c r="L441" i="11" s="1"/>
  <c r="M441" i="11" s="1"/>
  <c r="N441" i="11" s="1"/>
  <c r="J441" i="11"/>
  <c r="H441" i="11"/>
  <c r="C441" i="11"/>
  <c r="D441" i="11" s="1"/>
  <c r="G441" i="11" s="1"/>
  <c r="AD440" i="11"/>
  <c r="AE440" i="11" s="1"/>
  <c r="AF440" i="11" s="1"/>
  <c r="AC440" i="11"/>
  <c r="AB440" i="11"/>
  <c r="V440" i="11"/>
  <c r="Y440" i="11" s="1"/>
  <c r="Z440" i="11" s="1"/>
  <c r="U440" i="11"/>
  <c r="K440" i="11"/>
  <c r="L440" i="11" s="1"/>
  <c r="M440" i="11" s="1"/>
  <c r="N440" i="11" s="1"/>
  <c r="J440" i="11"/>
  <c r="G440" i="11"/>
  <c r="H440" i="11" s="1"/>
  <c r="C440" i="11"/>
  <c r="D440" i="11" s="1"/>
  <c r="AD439" i="11"/>
  <c r="AE439" i="11" s="1"/>
  <c r="AF439" i="11" s="1"/>
  <c r="AC439" i="11"/>
  <c r="AB439" i="11"/>
  <c r="U439" i="11"/>
  <c r="V439" i="11" s="1"/>
  <c r="Y439" i="11" s="1"/>
  <c r="Z439" i="11" s="1"/>
  <c r="K439" i="11"/>
  <c r="L439" i="11" s="1"/>
  <c r="M439" i="11" s="1"/>
  <c r="N439" i="11" s="1"/>
  <c r="J439" i="11"/>
  <c r="D439" i="11"/>
  <c r="G439" i="11" s="1"/>
  <c r="H439" i="11" s="1"/>
  <c r="C439" i="11"/>
  <c r="AC438" i="11"/>
  <c r="AD438" i="11" s="1"/>
  <c r="AE438" i="11" s="1"/>
  <c r="AF438" i="11" s="1"/>
  <c r="AB438" i="11"/>
  <c r="V438" i="11"/>
  <c r="Y438" i="11" s="1"/>
  <c r="Z438" i="11" s="1"/>
  <c r="U438" i="11"/>
  <c r="K438" i="11"/>
  <c r="L438" i="11" s="1"/>
  <c r="M438" i="11" s="1"/>
  <c r="N438" i="11" s="1"/>
  <c r="J438" i="11"/>
  <c r="H438" i="11"/>
  <c r="G438" i="11"/>
  <c r="D438" i="11"/>
  <c r="C438" i="11"/>
  <c r="AC437" i="11"/>
  <c r="AD437" i="11" s="1"/>
  <c r="AE437" i="11" s="1"/>
  <c r="AF437" i="11" s="1"/>
  <c r="AB437" i="11"/>
  <c r="U437" i="11"/>
  <c r="V437" i="11" s="1"/>
  <c r="Y437" i="11" s="1"/>
  <c r="Z437" i="11" s="1"/>
  <c r="K437" i="11"/>
  <c r="L437" i="11" s="1"/>
  <c r="M437" i="11" s="1"/>
  <c r="N437" i="11" s="1"/>
  <c r="J437" i="11"/>
  <c r="D437" i="11"/>
  <c r="G437" i="11" s="1"/>
  <c r="H437" i="11" s="1"/>
  <c r="C437" i="11"/>
  <c r="K436" i="11"/>
  <c r="L436" i="11" s="1"/>
  <c r="M436" i="11" s="1"/>
  <c r="N436" i="11" s="1"/>
  <c r="J436" i="11"/>
  <c r="C436" i="11"/>
  <c r="D436" i="11" s="1"/>
  <c r="G436" i="11" s="1"/>
  <c r="H436" i="11" s="1"/>
  <c r="M435" i="11"/>
  <c r="N435" i="11" s="1"/>
  <c r="L435" i="11"/>
  <c r="K435" i="11"/>
  <c r="J435" i="11"/>
  <c r="H435" i="11"/>
  <c r="G435" i="11"/>
  <c r="C435" i="11"/>
  <c r="D435" i="11" s="1"/>
  <c r="L434" i="11"/>
  <c r="M434" i="11" s="1"/>
  <c r="N434" i="11" s="1"/>
  <c r="K434" i="11"/>
  <c r="J434" i="11"/>
  <c r="C434" i="11"/>
  <c r="D434" i="11" s="1"/>
  <c r="G434" i="11" s="1"/>
  <c r="H434" i="11" s="1"/>
  <c r="AF433" i="11"/>
  <c r="AE433" i="11"/>
  <c r="AD433" i="11"/>
  <c r="AC433" i="11"/>
  <c r="AB433" i="11"/>
  <c r="V433" i="11"/>
  <c r="Y433" i="11" s="1"/>
  <c r="Z433" i="11" s="1"/>
  <c r="U433" i="11"/>
  <c r="K433" i="11"/>
  <c r="L433" i="11" s="1"/>
  <c r="M433" i="11" s="1"/>
  <c r="N433" i="11" s="1"/>
  <c r="J433" i="11"/>
  <c r="I433" i="11"/>
  <c r="H433" i="11"/>
  <c r="G433" i="11"/>
  <c r="D433" i="11"/>
  <c r="C433" i="11"/>
  <c r="AE432" i="11"/>
  <c r="AF432" i="11" s="1"/>
  <c r="AD432" i="11"/>
  <c r="AC432" i="11"/>
  <c r="AB432" i="11"/>
  <c r="Y432" i="11"/>
  <c r="Z432" i="11" s="1"/>
  <c r="V432" i="11"/>
  <c r="U432" i="11"/>
  <c r="L432" i="11"/>
  <c r="M432" i="11" s="1"/>
  <c r="N432" i="11" s="1"/>
  <c r="K432" i="11"/>
  <c r="J432" i="11"/>
  <c r="C432" i="11"/>
  <c r="D432" i="11" s="1"/>
  <c r="G432" i="11" s="1"/>
  <c r="H432" i="11" s="1"/>
  <c r="O432" i="11" s="1"/>
  <c r="AE431" i="11"/>
  <c r="AF431" i="11" s="1"/>
  <c r="AC431" i="11"/>
  <c r="AD431" i="11" s="1"/>
  <c r="AB431" i="11"/>
  <c r="U431" i="11"/>
  <c r="V431" i="11" s="1"/>
  <c r="Y431" i="11" s="1"/>
  <c r="Z431" i="11" s="1"/>
  <c r="K431" i="11"/>
  <c r="L431" i="11" s="1"/>
  <c r="M431" i="11" s="1"/>
  <c r="N431" i="11" s="1"/>
  <c r="J431" i="11"/>
  <c r="G431" i="11"/>
  <c r="H431" i="11" s="1"/>
  <c r="D431" i="11"/>
  <c r="C431" i="11"/>
  <c r="AC430" i="11"/>
  <c r="AD430" i="11" s="1"/>
  <c r="AE430" i="11" s="1"/>
  <c r="AF430" i="11" s="1"/>
  <c r="AB430" i="11"/>
  <c r="U430" i="11"/>
  <c r="V430" i="11" s="1"/>
  <c r="Y430" i="11" s="1"/>
  <c r="Z430" i="11" s="1"/>
  <c r="L430" i="11"/>
  <c r="M430" i="11" s="1"/>
  <c r="N430" i="11" s="1"/>
  <c r="K430" i="11"/>
  <c r="J430" i="11"/>
  <c r="G430" i="11"/>
  <c r="H430" i="11" s="1"/>
  <c r="D430" i="11"/>
  <c r="C430" i="11"/>
  <c r="AD429" i="11"/>
  <c r="AE429" i="11" s="1"/>
  <c r="AF429" i="11" s="1"/>
  <c r="AC429" i="11"/>
  <c r="AB429" i="11"/>
  <c r="U429" i="11"/>
  <c r="V429" i="11" s="1"/>
  <c r="Y429" i="11" s="1"/>
  <c r="Z429" i="11" s="1"/>
  <c r="K429" i="11"/>
  <c r="L429" i="11" s="1"/>
  <c r="M429" i="11" s="1"/>
  <c r="N429" i="11" s="1"/>
  <c r="J429" i="11"/>
  <c r="D429" i="11"/>
  <c r="G429" i="11" s="1"/>
  <c r="H429" i="11" s="1"/>
  <c r="C429" i="11"/>
  <c r="AD428" i="11"/>
  <c r="AE428" i="11" s="1"/>
  <c r="AF428" i="11" s="1"/>
  <c r="AC428" i="11"/>
  <c r="AB428" i="11"/>
  <c r="V428" i="11"/>
  <c r="Y428" i="11" s="1"/>
  <c r="Z428" i="11" s="1"/>
  <c r="U428" i="11"/>
  <c r="K428" i="11"/>
  <c r="L428" i="11" s="1"/>
  <c r="M428" i="11" s="1"/>
  <c r="N428" i="11" s="1"/>
  <c r="J428" i="11"/>
  <c r="D428" i="11"/>
  <c r="G428" i="11" s="1"/>
  <c r="H428" i="11" s="1"/>
  <c r="C428" i="11"/>
  <c r="AF427" i="11"/>
  <c r="AE427" i="11"/>
  <c r="AC427" i="11"/>
  <c r="AD427" i="11" s="1"/>
  <c r="AB427" i="11"/>
  <c r="U427" i="11"/>
  <c r="V427" i="11" s="1"/>
  <c r="Y427" i="11" s="1"/>
  <c r="Z427" i="11" s="1"/>
  <c r="O427" i="11"/>
  <c r="P427" i="11" s="1"/>
  <c r="N427" i="11"/>
  <c r="K427" i="11"/>
  <c r="L427" i="11" s="1"/>
  <c r="M427" i="11" s="1"/>
  <c r="J427" i="11"/>
  <c r="C427" i="11"/>
  <c r="D427" i="11" s="1"/>
  <c r="G427" i="11" s="1"/>
  <c r="H427" i="11" s="1"/>
  <c r="I427" i="11" s="1"/>
  <c r="AC426" i="11"/>
  <c r="AD426" i="11" s="1"/>
  <c r="AE426" i="11" s="1"/>
  <c r="AF426" i="11" s="1"/>
  <c r="AB426" i="11"/>
  <c r="AA426" i="11"/>
  <c r="U426" i="11"/>
  <c r="V426" i="11" s="1"/>
  <c r="Y426" i="11" s="1"/>
  <c r="Z426" i="11" s="1"/>
  <c r="N426" i="11"/>
  <c r="M426" i="11"/>
  <c r="L426" i="11"/>
  <c r="K426" i="11"/>
  <c r="J426" i="11"/>
  <c r="C426" i="11"/>
  <c r="D426" i="11" s="1"/>
  <c r="G426" i="11" s="1"/>
  <c r="H426" i="11" s="1"/>
  <c r="AC425" i="11"/>
  <c r="AD425" i="11" s="1"/>
  <c r="AE425" i="11" s="1"/>
  <c r="AF425" i="11" s="1"/>
  <c r="AB425" i="11"/>
  <c r="AA425" i="11"/>
  <c r="U425" i="11"/>
  <c r="V425" i="11" s="1"/>
  <c r="Y425" i="11" s="1"/>
  <c r="Z425" i="11" s="1"/>
  <c r="L425" i="11"/>
  <c r="M425" i="11" s="1"/>
  <c r="N425" i="11" s="1"/>
  <c r="O425" i="11" s="1"/>
  <c r="P425" i="11" s="1"/>
  <c r="Q425" i="11" s="1"/>
  <c r="K425" i="11"/>
  <c r="J425" i="11"/>
  <c r="G425" i="11"/>
  <c r="H425" i="11" s="1"/>
  <c r="I425" i="11" s="1"/>
  <c r="D425" i="11"/>
  <c r="C425" i="11"/>
  <c r="AC424" i="11"/>
  <c r="AD424" i="11" s="1"/>
  <c r="AE424" i="11" s="1"/>
  <c r="AF424" i="11" s="1"/>
  <c r="AB424" i="11"/>
  <c r="AA424" i="11"/>
  <c r="U424" i="11"/>
  <c r="V424" i="11" s="1"/>
  <c r="Y424" i="11" s="1"/>
  <c r="Z424" i="11" s="1"/>
  <c r="M424" i="11"/>
  <c r="N424" i="11" s="1"/>
  <c r="L424" i="11"/>
  <c r="K424" i="11"/>
  <c r="J424" i="11"/>
  <c r="C424" i="11"/>
  <c r="D424" i="11" s="1"/>
  <c r="G424" i="11" s="1"/>
  <c r="H424" i="11" s="1"/>
  <c r="AC423" i="11"/>
  <c r="AD423" i="11" s="1"/>
  <c r="AE423" i="11" s="1"/>
  <c r="AF423" i="11" s="1"/>
  <c r="AB423" i="11"/>
  <c r="Z423" i="11"/>
  <c r="AG423" i="11" s="1"/>
  <c r="U423" i="11"/>
  <c r="V423" i="11" s="1"/>
  <c r="Y423" i="11" s="1"/>
  <c r="L423" i="11"/>
  <c r="M423" i="11" s="1"/>
  <c r="N423" i="11" s="1"/>
  <c r="K423" i="11"/>
  <c r="J423" i="11"/>
  <c r="D423" i="11"/>
  <c r="G423" i="11" s="1"/>
  <c r="H423" i="11" s="1"/>
  <c r="C423" i="11"/>
  <c r="AC422" i="11"/>
  <c r="AD422" i="11" s="1"/>
  <c r="AE422" i="11" s="1"/>
  <c r="AF422" i="11" s="1"/>
  <c r="AB422" i="11"/>
  <c r="AA422" i="11"/>
  <c r="Z422" i="11"/>
  <c r="AG422" i="11" s="1"/>
  <c r="Y422" i="11"/>
  <c r="U422" i="11"/>
  <c r="V422" i="11" s="1"/>
  <c r="L422" i="11"/>
  <c r="M422" i="11" s="1"/>
  <c r="N422" i="11" s="1"/>
  <c r="K422" i="11"/>
  <c r="J422" i="11"/>
  <c r="D422" i="11"/>
  <c r="G422" i="11" s="1"/>
  <c r="H422" i="11" s="1"/>
  <c r="C422" i="11"/>
  <c r="AC421" i="11"/>
  <c r="AD421" i="11" s="1"/>
  <c r="AE421" i="11" s="1"/>
  <c r="AF421" i="11" s="1"/>
  <c r="AB421" i="11"/>
  <c r="V421" i="11"/>
  <c r="Y421" i="11" s="1"/>
  <c r="Z421" i="11" s="1"/>
  <c r="U421" i="11"/>
  <c r="K421" i="11"/>
  <c r="L421" i="11" s="1"/>
  <c r="M421" i="11" s="1"/>
  <c r="N421" i="11" s="1"/>
  <c r="J421" i="11"/>
  <c r="D421" i="11"/>
  <c r="G421" i="11" s="1"/>
  <c r="H421" i="11" s="1"/>
  <c r="C421" i="11"/>
  <c r="AC420" i="11"/>
  <c r="AD420" i="11" s="1"/>
  <c r="AE420" i="11" s="1"/>
  <c r="AF420" i="11" s="1"/>
  <c r="AB420" i="11"/>
  <c r="Z420" i="11"/>
  <c r="Y420" i="11"/>
  <c r="V420" i="11"/>
  <c r="U420" i="11"/>
  <c r="L420" i="11"/>
  <c r="M420" i="11" s="1"/>
  <c r="N420" i="11" s="1"/>
  <c r="K420" i="11"/>
  <c r="J420" i="11"/>
  <c r="C420" i="11"/>
  <c r="D420" i="11" s="1"/>
  <c r="G420" i="11" s="1"/>
  <c r="H420" i="11" s="1"/>
  <c r="AC419" i="11"/>
  <c r="AD419" i="11" s="1"/>
  <c r="AE419" i="11" s="1"/>
  <c r="AF419" i="11" s="1"/>
  <c r="AB419" i="11"/>
  <c r="V419" i="11"/>
  <c r="Y419" i="11" s="1"/>
  <c r="Z419" i="11" s="1"/>
  <c r="U419" i="11"/>
  <c r="AC418" i="11"/>
  <c r="AD418" i="11" s="1"/>
  <c r="AE418" i="11" s="1"/>
  <c r="AF418" i="11" s="1"/>
  <c r="AB418" i="11"/>
  <c r="U418" i="11"/>
  <c r="V418" i="11" s="1"/>
  <c r="Y418" i="11" s="1"/>
  <c r="Z418" i="11" s="1"/>
  <c r="AG417" i="11"/>
  <c r="AH417" i="11" s="1"/>
  <c r="AI417" i="11" s="1"/>
  <c r="AE417" i="11"/>
  <c r="AF417" i="11" s="1"/>
  <c r="AD417" i="11"/>
  <c r="AC417" i="11"/>
  <c r="AB417" i="11"/>
  <c r="U417" i="11"/>
  <c r="V417" i="11" s="1"/>
  <c r="Y417" i="11" s="1"/>
  <c r="Z417" i="11" s="1"/>
  <c r="AA417" i="11" s="1"/>
  <c r="AD416" i="11"/>
  <c r="AE416" i="11" s="1"/>
  <c r="AF416" i="11" s="1"/>
  <c r="AC416" i="11"/>
  <c r="AB416" i="11"/>
  <c r="U416" i="11"/>
  <c r="V416" i="11" s="1"/>
  <c r="Y416" i="11" s="1"/>
  <c r="Z416" i="11" s="1"/>
  <c r="N416" i="11"/>
  <c r="M416" i="11"/>
  <c r="L416" i="11"/>
  <c r="K416" i="11"/>
  <c r="J416" i="11"/>
  <c r="G416" i="11"/>
  <c r="H416" i="11" s="1"/>
  <c r="I416" i="11" s="1"/>
  <c r="D416" i="11"/>
  <c r="C416" i="11"/>
  <c r="AC415" i="11"/>
  <c r="AD415" i="11" s="1"/>
  <c r="AE415" i="11" s="1"/>
  <c r="AF415" i="11" s="1"/>
  <c r="AB415" i="11"/>
  <c r="Z415" i="11"/>
  <c r="Y415" i="11"/>
  <c r="V415" i="11"/>
  <c r="U415" i="11"/>
  <c r="M415" i="11"/>
  <c r="N415" i="11" s="1"/>
  <c r="L415" i="11"/>
  <c r="K415" i="11"/>
  <c r="J415" i="11"/>
  <c r="H415" i="11"/>
  <c r="G415" i="11"/>
  <c r="D415" i="11"/>
  <c r="C415" i="11"/>
  <c r="AD414" i="11"/>
  <c r="AE414" i="11" s="1"/>
  <c r="AF414" i="11" s="1"/>
  <c r="AC414" i="11"/>
  <c r="AB414" i="11"/>
  <c r="U414" i="11"/>
  <c r="V414" i="11" s="1"/>
  <c r="Y414" i="11" s="1"/>
  <c r="Z414" i="11" s="1"/>
  <c r="AG414" i="11" s="1"/>
  <c r="M414" i="11"/>
  <c r="N414" i="11" s="1"/>
  <c r="K414" i="11"/>
  <c r="L414" i="11" s="1"/>
  <c r="J414" i="11"/>
  <c r="C414" i="11"/>
  <c r="D414" i="11" s="1"/>
  <c r="G414" i="11" s="1"/>
  <c r="H414" i="11" s="1"/>
  <c r="AC413" i="11"/>
  <c r="AD413" i="11" s="1"/>
  <c r="AE413" i="11" s="1"/>
  <c r="AF413" i="11" s="1"/>
  <c r="AB413" i="11"/>
  <c r="Y413" i="11"/>
  <c r="Z413" i="11" s="1"/>
  <c r="V413" i="11"/>
  <c r="U413" i="11"/>
  <c r="K413" i="11"/>
  <c r="L413" i="11" s="1"/>
  <c r="M413" i="11" s="1"/>
  <c r="N413" i="11" s="1"/>
  <c r="O413" i="11" s="1"/>
  <c r="P413" i="11" s="1"/>
  <c r="J413" i="11"/>
  <c r="C413" i="11"/>
  <c r="D413" i="11" s="1"/>
  <c r="G413" i="11" s="1"/>
  <c r="H413" i="11" s="1"/>
  <c r="I413" i="11" s="1"/>
  <c r="AD412" i="11"/>
  <c r="AE412" i="11" s="1"/>
  <c r="AF412" i="11" s="1"/>
  <c r="AC412" i="11"/>
  <c r="AB412" i="11"/>
  <c r="Z412" i="11"/>
  <c r="Y412" i="11"/>
  <c r="V412" i="11"/>
  <c r="U412" i="11"/>
  <c r="L412" i="11"/>
  <c r="M412" i="11" s="1"/>
  <c r="N412" i="11" s="1"/>
  <c r="K412" i="11"/>
  <c r="J412" i="11"/>
  <c r="C412" i="11"/>
  <c r="D412" i="11" s="1"/>
  <c r="G412" i="11" s="1"/>
  <c r="H412" i="11" s="1"/>
  <c r="AC411" i="11"/>
  <c r="AD411" i="11" s="1"/>
  <c r="AE411" i="11" s="1"/>
  <c r="AF411" i="11" s="1"/>
  <c r="AB411" i="11"/>
  <c r="V411" i="11"/>
  <c r="Y411" i="11" s="1"/>
  <c r="Z411" i="11" s="1"/>
  <c r="U411" i="11"/>
  <c r="L411" i="11"/>
  <c r="M411" i="11" s="1"/>
  <c r="N411" i="11" s="1"/>
  <c r="K411" i="11"/>
  <c r="J411" i="11"/>
  <c r="D411" i="11"/>
  <c r="G411" i="11" s="1"/>
  <c r="H411" i="11" s="1"/>
  <c r="C411" i="11"/>
  <c r="AC410" i="11"/>
  <c r="AD410" i="11" s="1"/>
  <c r="AE410" i="11" s="1"/>
  <c r="AF410" i="11" s="1"/>
  <c r="AB410" i="11"/>
  <c r="V410" i="11"/>
  <c r="Y410" i="11" s="1"/>
  <c r="Z410" i="11" s="1"/>
  <c r="U410" i="11"/>
  <c r="N410" i="11"/>
  <c r="M410" i="11"/>
  <c r="K410" i="11"/>
  <c r="L410" i="11" s="1"/>
  <c r="J410" i="11"/>
  <c r="C410" i="11"/>
  <c r="D410" i="11" s="1"/>
  <c r="G410" i="11" s="1"/>
  <c r="H410" i="11" s="1"/>
  <c r="O409" i="11"/>
  <c r="P409" i="11" s="1"/>
  <c r="N409" i="11"/>
  <c r="K409" i="11"/>
  <c r="L409" i="11" s="1"/>
  <c r="M409" i="11" s="1"/>
  <c r="J409" i="11"/>
  <c r="C409" i="11"/>
  <c r="D409" i="11" s="1"/>
  <c r="G409" i="11" s="1"/>
  <c r="H409" i="11" s="1"/>
  <c r="I409" i="11" s="1"/>
  <c r="K408" i="11"/>
  <c r="L408" i="11" s="1"/>
  <c r="M408" i="11" s="1"/>
  <c r="N408" i="11" s="1"/>
  <c r="J408" i="11"/>
  <c r="C408" i="11"/>
  <c r="D408" i="11" s="1"/>
  <c r="G408" i="11" s="1"/>
  <c r="H408" i="11" s="1"/>
  <c r="M407" i="11"/>
  <c r="N407" i="11" s="1"/>
  <c r="L407" i="11"/>
  <c r="K407" i="11"/>
  <c r="J407" i="11"/>
  <c r="C407" i="11"/>
  <c r="D407" i="11" s="1"/>
  <c r="G407" i="11" s="1"/>
  <c r="H407" i="11" s="1"/>
  <c r="AD406" i="11"/>
  <c r="AE406" i="11" s="1"/>
  <c r="AF406" i="11" s="1"/>
  <c r="AC406" i="11"/>
  <c r="AB406" i="11"/>
  <c r="AA406" i="11"/>
  <c r="Y406" i="11"/>
  <c r="Z406" i="11" s="1"/>
  <c r="U406" i="11"/>
  <c r="V406" i="11" s="1"/>
  <c r="K406" i="11"/>
  <c r="L406" i="11" s="1"/>
  <c r="M406" i="11" s="1"/>
  <c r="N406" i="11" s="1"/>
  <c r="J406" i="11"/>
  <c r="H406" i="11"/>
  <c r="G406" i="11"/>
  <c r="D406" i="11"/>
  <c r="C406" i="11"/>
  <c r="AC405" i="11"/>
  <c r="AD405" i="11" s="1"/>
  <c r="AE405" i="11" s="1"/>
  <c r="AF405" i="11" s="1"/>
  <c r="AB405" i="11"/>
  <c r="Z405" i="11"/>
  <c r="U405" i="11"/>
  <c r="V405" i="11" s="1"/>
  <c r="Y405" i="11" s="1"/>
  <c r="M405" i="11"/>
  <c r="N405" i="11" s="1"/>
  <c r="L405" i="11"/>
  <c r="K405" i="11"/>
  <c r="J405" i="11"/>
  <c r="H405" i="11"/>
  <c r="D405" i="11"/>
  <c r="G405" i="11" s="1"/>
  <c r="C405" i="11"/>
  <c r="AC404" i="11"/>
  <c r="AD404" i="11" s="1"/>
  <c r="AE404" i="11" s="1"/>
  <c r="AF404" i="11" s="1"/>
  <c r="AB404" i="11"/>
  <c r="Y404" i="11"/>
  <c r="Z404" i="11" s="1"/>
  <c r="U404" i="11"/>
  <c r="V404" i="11" s="1"/>
  <c r="L404" i="11"/>
  <c r="M404" i="11" s="1"/>
  <c r="N404" i="11" s="1"/>
  <c r="K404" i="11"/>
  <c r="J404" i="11"/>
  <c r="G404" i="11"/>
  <c r="H404" i="11" s="1"/>
  <c r="D404" i="11"/>
  <c r="C404" i="11"/>
  <c r="AG403" i="11"/>
  <c r="AC403" i="11"/>
  <c r="AD403" i="11" s="1"/>
  <c r="AE403" i="11" s="1"/>
  <c r="AF403" i="11" s="1"/>
  <c r="AB403" i="11"/>
  <c r="U403" i="11"/>
  <c r="V403" i="11" s="1"/>
  <c r="Y403" i="11" s="1"/>
  <c r="Z403" i="11" s="1"/>
  <c r="AA403" i="11" s="1"/>
  <c r="L403" i="11"/>
  <c r="M403" i="11" s="1"/>
  <c r="N403" i="11" s="1"/>
  <c r="K403" i="11"/>
  <c r="J403" i="11"/>
  <c r="D403" i="11"/>
  <c r="G403" i="11" s="1"/>
  <c r="H403" i="11" s="1"/>
  <c r="C403" i="11"/>
  <c r="AC402" i="11"/>
  <c r="AD402" i="11" s="1"/>
  <c r="AE402" i="11" s="1"/>
  <c r="AF402" i="11" s="1"/>
  <c r="AG402" i="11" s="1"/>
  <c r="AH402" i="11" s="1"/>
  <c r="AI402" i="11" s="1"/>
  <c r="AB402" i="11"/>
  <c r="U402" i="11"/>
  <c r="V402" i="11" s="1"/>
  <c r="Y402" i="11" s="1"/>
  <c r="Z402" i="11" s="1"/>
  <c r="AA402" i="11" s="1"/>
  <c r="M402" i="11"/>
  <c r="N402" i="11" s="1"/>
  <c r="L402" i="11"/>
  <c r="K402" i="11"/>
  <c r="J402" i="11"/>
  <c r="D402" i="11"/>
  <c r="G402" i="11" s="1"/>
  <c r="H402" i="11" s="1"/>
  <c r="C402" i="11"/>
  <c r="AC401" i="11"/>
  <c r="AD401" i="11" s="1"/>
  <c r="AE401" i="11" s="1"/>
  <c r="AF401" i="11" s="1"/>
  <c r="AB401" i="11"/>
  <c r="Y401" i="11"/>
  <c r="Z401" i="11" s="1"/>
  <c r="U401" i="11"/>
  <c r="V401" i="11" s="1"/>
  <c r="M401" i="11"/>
  <c r="N401" i="11" s="1"/>
  <c r="L401" i="11"/>
  <c r="K401" i="11"/>
  <c r="J401" i="11"/>
  <c r="C401" i="11"/>
  <c r="D401" i="11" s="1"/>
  <c r="G401" i="11" s="1"/>
  <c r="H401" i="11" s="1"/>
  <c r="AF400" i="11"/>
  <c r="AE400" i="11"/>
  <c r="AD400" i="11"/>
  <c r="AC400" i="11"/>
  <c r="AB400" i="11"/>
  <c r="U400" i="11"/>
  <c r="V400" i="11" s="1"/>
  <c r="Y400" i="11" s="1"/>
  <c r="Z400" i="11" s="1"/>
  <c r="K400" i="11"/>
  <c r="L400" i="11" s="1"/>
  <c r="M400" i="11" s="1"/>
  <c r="N400" i="11" s="1"/>
  <c r="J400" i="11"/>
  <c r="D400" i="11"/>
  <c r="G400" i="11" s="1"/>
  <c r="H400" i="11" s="1"/>
  <c r="C400" i="11"/>
  <c r="AE399" i="11"/>
  <c r="AF399" i="11" s="1"/>
  <c r="AD399" i="11"/>
  <c r="AC399" i="11"/>
  <c r="AB399" i="11"/>
  <c r="V399" i="11"/>
  <c r="Y399" i="11" s="1"/>
  <c r="Z399" i="11" s="1"/>
  <c r="U399" i="11"/>
  <c r="M399" i="11"/>
  <c r="N399" i="11" s="1"/>
  <c r="L399" i="11"/>
  <c r="K399" i="11"/>
  <c r="J399" i="11"/>
  <c r="C399" i="11"/>
  <c r="D399" i="11" s="1"/>
  <c r="G399" i="11" s="1"/>
  <c r="H399" i="11" s="1"/>
  <c r="AC398" i="11"/>
  <c r="AD398" i="11" s="1"/>
  <c r="AE398" i="11" s="1"/>
  <c r="AF398" i="11" s="1"/>
  <c r="AB398" i="11"/>
  <c r="V398" i="11"/>
  <c r="Y398" i="11" s="1"/>
  <c r="Z398" i="11" s="1"/>
  <c r="U398" i="11"/>
  <c r="K398" i="11"/>
  <c r="L398" i="11" s="1"/>
  <c r="M398" i="11" s="1"/>
  <c r="N398" i="11" s="1"/>
  <c r="J398" i="11"/>
  <c r="G398" i="11"/>
  <c r="H398" i="11" s="1"/>
  <c r="D398" i="11"/>
  <c r="C398" i="11"/>
  <c r="AE397" i="11"/>
  <c r="AF397" i="11" s="1"/>
  <c r="AG397" i="11" s="1"/>
  <c r="AH397" i="11" s="1"/>
  <c r="AI397" i="11" s="1"/>
  <c r="AC397" i="11"/>
  <c r="AD397" i="11" s="1"/>
  <c r="AB397" i="11"/>
  <c r="U397" i="11"/>
  <c r="V397" i="11" s="1"/>
  <c r="Y397" i="11" s="1"/>
  <c r="Z397" i="11" s="1"/>
  <c r="AA397" i="11" s="1"/>
  <c r="L397" i="11"/>
  <c r="M397" i="11" s="1"/>
  <c r="N397" i="11" s="1"/>
  <c r="O397" i="11" s="1"/>
  <c r="P397" i="11" s="1"/>
  <c r="K397" i="11"/>
  <c r="J397" i="11"/>
  <c r="I397" i="11"/>
  <c r="H397" i="11"/>
  <c r="G397" i="11"/>
  <c r="D397" i="11"/>
  <c r="C397" i="11"/>
  <c r="AD396" i="11"/>
  <c r="AE396" i="11" s="1"/>
  <c r="AF396" i="11" s="1"/>
  <c r="AC396" i="11"/>
  <c r="AB396" i="11"/>
  <c r="U396" i="11"/>
  <c r="V396" i="11" s="1"/>
  <c r="Y396" i="11" s="1"/>
  <c r="Z396" i="11" s="1"/>
  <c r="O396" i="11"/>
  <c r="P396" i="11" s="1"/>
  <c r="Q396" i="11" s="1"/>
  <c r="K396" i="11"/>
  <c r="L396" i="11" s="1"/>
  <c r="M396" i="11" s="1"/>
  <c r="N396" i="11" s="1"/>
  <c r="J396" i="11"/>
  <c r="D396" i="11"/>
  <c r="G396" i="11" s="1"/>
  <c r="H396" i="11" s="1"/>
  <c r="I396" i="11" s="1"/>
  <c r="C396" i="11"/>
  <c r="AE395" i="11"/>
  <c r="AF395" i="11" s="1"/>
  <c r="AD395" i="11"/>
  <c r="AC395" i="11"/>
  <c r="AB395" i="11"/>
  <c r="U395" i="11"/>
  <c r="V395" i="11" s="1"/>
  <c r="Y395" i="11" s="1"/>
  <c r="Z395" i="11" s="1"/>
  <c r="L395" i="11"/>
  <c r="M395" i="11" s="1"/>
  <c r="N395" i="11" s="1"/>
  <c r="K395" i="11"/>
  <c r="J395" i="11"/>
  <c r="D395" i="11"/>
  <c r="G395" i="11" s="1"/>
  <c r="H395" i="11" s="1"/>
  <c r="C395" i="11"/>
  <c r="AF394" i="11"/>
  <c r="AE394" i="11"/>
  <c r="AC394" i="11"/>
  <c r="AD394" i="11" s="1"/>
  <c r="AB394" i="11"/>
  <c r="U394" i="11"/>
  <c r="V394" i="11" s="1"/>
  <c r="Y394" i="11" s="1"/>
  <c r="Z394" i="11" s="1"/>
  <c r="K394" i="11"/>
  <c r="L394" i="11" s="1"/>
  <c r="M394" i="11" s="1"/>
  <c r="N394" i="11" s="1"/>
  <c r="J394" i="11"/>
  <c r="H394" i="11"/>
  <c r="G394" i="11"/>
  <c r="D394" i="11"/>
  <c r="C394" i="11"/>
  <c r="AC393" i="11"/>
  <c r="AD393" i="11" s="1"/>
  <c r="AE393" i="11" s="1"/>
  <c r="AF393" i="11" s="1"/>
  <c r="AB393" i="11"/>
  <c r="AA393" i="11"/>
  <c r="U393" i="11"/>
  <c r="V393" i="11" s="1"/>
  <c r="Y393" i="11" s="1"/>
  <c r="Z393" i="11" s="1"/>
  <c r="AG393" i="11" s="1"/>
  <c r="M393" i="11"/>
  <c r="N393" i="11" s="1"/>
  <c r="L393" i="11"/>
  <c r="K393" i="11"/>
  <c r="J393" i="11"/>
  <c r="H393" i="11"/>
  <c r="G393" i="11"/>
  <c r="D393" i="11"/>
  <c r="C393" i="11"/>
  <c r="AC392" i="11"/>
  <c r="AD392" i="11" s="1"/>
  <c r="AE392" i="11" s="1"/>
  <c r="AF392" i="11" s="1"/>
  <c r="AB392" i="11"/>
  <c r="U392" i="11"/>
  <c r="V392" i="11" s="1"/>
  <c r="Y392" i="11" s="1"/>
  <c r="Z392" i="11" s="1"/>
  <c r="AA392" i="11" s="1"/>
  <c r="AD391" i="11"/>
  <c r="AE391" i="11" s="1"/>
  <c r="AF391" i="11" s="1"/>
  <c r="AC391" i="11"/>
  <c r="AB391" i="11"/>
  <c r="Y391" i="11"/>
  <c r="Z391" i="11" s="1"/>
  <c r="V391" i="11"/>
  <c r="U391" i="11"/>
  <c r="AC390" i="11"/>
  <c r="AD390" i="11" s="1"/>
  <c r="AE390" i="11" s="1"/>
  <c r="AF390" i="11" s="1"/>
  <c r="AB390" i="11"/>
  <c r="AA390" i="11"/>
  <c r="V390" i="11"/>
  <c r="Y390" i="11" s="1"/>
  <c r="Z390" i="11" s="1"/>
  <c r="AG390" i="11" s="1"/>
  <c r="U390" i="11"/>
  <c r="AE389" i="11"/>
  <c r="AF389" i="11" s="1"/>
  <c r="AD389" i="11"/>
  <c r="AC389" i="11"/>
  <c r="AB389" i="11"/>
  <c r="Z389" i="11"/>
  <c r="V389" i="11"/>
  <c r="Y389" i="11" s="1"/>
  <c r="U389" i="11"/>
  <c r="K389" i="11"/>
  <c r="L389" i="11" s="1"/>
  <c r="M389" i="11" s="1"/>
  <c r="N389" i="11" s="1"/>
  <c r="J389" i="11"/>
  <c r="H389" i="11"/>
  <c r="O389" i="11" s="1"/>
  <c r="C389" i="11"/>
  <c r="D389" i="11" s="1"/>
  <c r="G389" i="11" s="1"/>
  <c r="AD388" i="11"/>
  <c r="AE388" i="11" s="1"/>
  <c r="AF388" i="11" s="1"/>
  <c r="AC388" i="11"/>
  <c r="AB388" i="11"/>
  <c r="U388" i="11"/>
  <c r="V388" i="11" s="1"/>
  <c r="Y388" i="11" s="1"/>
  <c r="Z388" i="11" s="1"/>
  <c r="L388" i="11"/>
  <c r="M388" i="11" s="1"/>
  <c r="N388" i="11" s="1"/>
  <c r="K388" i="11"/>
  <c r="J388" i="11"/>
  <c r="G388" i="11"/>
  <c r="H388" i="11" s="1"/>
  <c r="C388" i="11"/>
  <c r="D388" i="11" s="1"/>
  <c r="AD387" i="11"/>
  <c r="AE387" i="11" s="1"/>
  <c r="AF387" i="11" s="1"/>
  <c r="AC387" i="11"/>
  <c r="AB387" i="11"/>
  <c r="U387" i="11"/>
  <c r="V387" i="11" s="1"/>
  <c r="Y387" i="11" s="1"/>
  <c r="Z387" i="11" s="1"/>
  <c r="L387" i="11"/>
  <c r="M387" i="11" s="1"/>
  <c r="N387" i="11" s="1"/>
  <c r="K387" i="11"/>
  <c r="J387" i="11"/>
  <c r="D387" i="11"/>
  <c r="G387" i="11" s="1"/>
  <c r="H387" i="11" s="1"/>
  <c r="C387" i="11"/>
  <c r="AC386" i="11"/>
  <c r="AD386" i="11" s="1"/>
  <c r="AE386" i="11" s="1"/>
  <c r="AF386" i="11" s="1"/>
  <c r="AB386" i="11"/>
  <c r="Y386" i="11"/>
  <c r="Z386" i="11" s="1"/>
  <c r="V386" i="11"/>
  <c r="U386" i="11"/>
  <c r="L386" i="11"/>
  <c r="M386" i="11" s="1"/>
  <c r="N386" i="11" s="1"/>
  <c r="K386" i="11"/>
  <c r="J386" i="11"/>
  <c r="H386" i="11"/>
  <c r="O386" i="11" s="1"/>
  <c r="G386" i="11"/>
  <c r="D386" i="11"/>
  <c r="C386" i="11"/>
  <c r="AE385" i="11"/>
  <c r="AF385" i="11" s="1"/>
  <c r="AD385" i="11"/>
  <c r="AC385" i="11"/>
  <c r="AB385" i="11"/>
  <c r="U385" i="11"/>
  <c r="V385" i="11" s="1"/>
  <c r="Y385" i="11" s="1"/>
  <c r="Z385" i="11" s="1"/>
  <c r="K385" i="11"/>
  <c r="L385" i="11" s="1"/>
  <c r="M385" i="11" s="1"/>
  <c r="N385" i="11" s="1"/>
  <c r="J385" i="11"/>
  <c r="H385" i="11"/>
  <c r="O385" i="11" s="1"/>
  <c r="G385" i="11"/>
  <c r="D385" i="11"/>
  <c r="C385" i="11"/>
  <c r="AD384" i="11"/>
  <c r="AE384" i="11" s="1"/>
  <c r="AF384" i="11" s="1"/>
  <c r="AC384" i="11"/>
  <c r="AB384" i="11"/>
  <c r="V384" i="11"/>
  <c r="Y384" i="11" s="1"/>
  <c r="Z384" i="11" s="1"/>
  <c r="U384" i="11"/>
  <c r="M384" i="11"/>
  <c r="N384" i="11" s="1"/>
  <c r="L384" i="11"/>
  <c r="K384" i="11"/>
  <c r="J384" i="11"/>
  <c r="H384" i="11"/>
  <c r="I384" i="11" s="1"/>
  <c r="G384" i="11"/>
  <c r="C384" i="11"/>
  <c r="D384" i="11" s="1"/>
  <c r="AD383" i="11"/>
  <c r="AE383" i="11" s="1"/>
  <c r="AF383" i="11" s="1"/>
  <c r="AC383" i="11"/>
  <c r="AB383" i="11"/>
  <c r="AA383" i="11"/>
  <c r="V383" i="11"/>
  <c r="Y383" i="11" s="1"/>
  <c r="Z383" i="11" s="1"/>
  <c r="U383" i="11"/>
  <c r="N383" i="11"/>
  <c r="M383" i="11"/>
  <c r="L383" i="11"/>
  <c r="K383" i="11"/>
  <c r="J383" i="11"/>
  <c r="C383" i="11"/>
  <c r="D383" i="11" s="1"/>
  <c r="G383" i="11" s="1"/>
  <c r="H383" i="11" s="1"/>
  <c r="K382" i="11"/>
  <c r="L382" i="11" s="1"/>
  <c r="M382" i="11" s="1"/>
  <c r="N382" i="11" s="1"/>
  <c r="J382" i="11"/>
  <c r="I382" i="11"/>
  <c r="H382" i="11"/>
  <c r="G382" i="11"/>
  <c r="D382" i="11"/>
  <c r="C382" i="11"/>
  <c r="N381" i="11"/>
  <c r="M381" i="11"/>
  <c r="L381" i="11"/>
  <c r="K381" i="11"/>
  <c r="J381" i="11"/>
  <c r="C381" i="11"/>
  <c r="D381" i="11" s="1"/>
  <c r="G381" i="11" s="1"/>
  <c r="H381" i="11" s="1"/>
  <c r="L380" i="11"/>
  <c r="M380" i="11" s="1"/>
  <c r="N380" i="11" s="1"/>
  <c r="K380" i="11"/>
  <c r="J380" i="11"/>
  <c r="C380" i="11"/>
  <c r="D380" i="11" s="1"/>
  <c r="G380" i="11" s="1"/>
  <c r="H380" i="11" s="1"/>
  <c r="AE379" i="11"/>
  <c r="AF379" i="11" s="1"/>
  <c r="AC379" i="11"/>
  <c r="AD379" i="11" s="1"/>
  <c r="AB379" i="11"/>
  <c r="U379" i="11"/>
  <c r="V379" i="11" s="1"/>
  <c r="Y379" i="11" s="1"/>
  <c r="Z379" i="11" s="1"/>
  <c r="K379" i="11"/>
  <c r="L379" i="11" s="1"/>
  <c r="M379" i="11" s="1"/>
  <c r="N379" i="11" s="1"/>
  <c r="J379" i="11"/>
  <c r="H379" i="11"/>
  <c r="G379" i="11"/>
  <c r="D379" i="11"/>
  <c r="C379" i="11"/>
  <c r="AC378" i="11"/>
  <c r="AD378" i="11" s="1"/>
  <c r="AE378" i="11" s="1"/>
  <c r="AF378" i="11" s="1"/>
  <c r="AG378" i="11" s="1"/>
  <c r="AH378" i="11" s="1"/>
  <c r="AI378" i="11" s="1"/>
  <c r="AB378" i="11"/>
  <c r="Z378" i="11"/>
  <c r="AA378" i="11" s="1"/>
  <c r="U378" i="11"/>
  <c r="V378" i="11" s="1"/>
  <c r="Y378" i="11" s="1"/>
  <c r="L378" i="11"/>
  <c r="M378" i="11" s="1"/>
  <c r="N378" i="11" s="1"/>
  <c r="O378" i="11" s="1"/>
  <c r="P378" i="11" s="1"/>
  <c r="K378" i="11"/>
  <c r="J378" i="11"/>
  <c r="G378" i="11"/>
  <c r="H378" i="11" s="1"/>
  <c r="I378" i="11" s="1"/>
  <c r="D378" i="11"/>
  <c r="C378" i="11"/>
  <c r="AF377" i="11"/>
  <c r="AE377" i="11"/>
  <c r="AD377" i="11"/>
  <c r="AC377" i="11"/>
  <c r="AB377" i="11"/>
  <c r="U377" i="11"/>
  <c r="V377" i="11" s="1"/>
  <c r="Y377" i="11" s="1"/>
  <c r="Z377" i="11" s="1"/>
  <c r="K377" i="11"/>
  <c r="L377" i="11" s="1"/>
  <c r="M377" i="11" s="1"/>
  <c r="N377" i="11" s="1"/>
  <c r="J377" i="11"/>
  <c r="D377" i="11"/>
  <c r="G377" i="11" s="1"/>
  <c r="H377" i="11" s="1"/>
  <c r="C377" i="11"/>
  <c r="AC376" i="11"/>
  <c r="AD376" i="11" s="1"/>
  <c r="AE376" i="11" s="1"/>
  <c r="AF376" i="11" s="1"/>
  <c r="AB376" i="11"/>
  <c r="Z376" i="11"/>
  <c r="V376" i="11"/>
  <c r="Y376" i="11" s="1"/>
  <c r="U376" i="11"/>
  <c r="L376" i="11"/>
  <c r="M376" i="11" s="1"/>
  <c r="N376" i="11" s="1"/>
  <c r="K376" i="11"/>
  <c r="J376" i="11"/>
  <c r="I376" i="11"/>
  <c r="H376" i="11"/>
  <c r="O376" i="11" s="1"/>
  <c r="D376" i="11"/>
  <c r="G376" i="11" s="1"/>
  <c r="C376" i="11"/>
  <c r="AC375" i="11"/>
  <c r="AD375" i="11" s="1"/>
  <c r="AE375" i="11" s="1"/>
  <c r="AF375" i="11" s="1"/>
  <c r="AB375" i="11"/>
  <c r="Y375" i="11"/>
  <c r="Z375" i="11" s="1"/>
  <c r="U375" i="11"/>
  <c r="V375" i="11" s="1"/>
  <c r="K375" i="11"/>
  <c r="L375" i="11" s="1"/>
  <c r="M375" i="11" s="1"/>
  <c r="N375" i="11" s="1"/>
  <c r="J375" i="11"/>
  <c r="G375" i="11"/>
  <c r="H375" i="11" s="1"/>
  <c r="D375" i="11"/>
  <c r="C375" i="11"/>
  <c r="AC374" i="11"/>
  <c r="AD374" i="11" s="1"/>
  <c r="AE374" i="11" s="1"/>
  <c r="AF374" i="11" s="1"/>
  <c r="AB374" i="11"/>
  <c r="U374" i="11"/>
  <c r="V374" i="11" s="1"/>
  <c r="Y374" i="11" s="1"/>
  <c r="Z374" i="11" s="1"/>
  <c r="M374" i="11"/>
  <c r="N374" i="11" s="1"/>
  <c r="L374" i="11"/>
  <c r="K374" i="11"/>
  <c r="J374" i="11"/>
  <c r="H374" i="11"/>
  <c r="G374" i="11"/>
  <c r="D374" i="11"/>
  <c r="C374" i="11"/>
  <c r="AC373" i="11"/>
  <c r="AD373" i="11" s="1"/>
  <c r="AE373" i="11" s="1"/>
  <c r="AF373" i="11" s="1"/>
  <c r="AB373" i="11"/>
  <c r="AA373" i="11"/>
  <c r="U373" i="11"/>
  <c r="V373" i="11" s="1"/>
  <c r="Y373" i="11" s="1"/>
  <c r="Z373" i="11" s="1"/>
  <c r="L373" i="11"/>
  <c r="M373" i="11" s="1"/>
  <c r="N373" i="11" s="1"/>
  <c r="K373" i="11"/>
  <c r="J373" i="11"/>
  <c r="I373" i="11"/>
  <c r="G373" i="11"/>
  <c r="H373" i="11" s="1"/>
  <c r="D373" i="11"/>
  <c r="C373" i="11"/>
  <c r="AC372" i="11"/>
  <c r="AD372" i="11" s="1"/>
  <c r="AE372" i="11" s="1"/>
  <c r="AF372" i="11" s="1"/>
  <c r="AB372" i="11"/>
  <c r="V372" i="11"/>
  <c r="Y372" i="11" s="1"/>
  <c r="Z372" i="11" s="1"/>
  <c r="U372" i="11"/>
  <c r="N372" i="11"/>
  <c r="M372" i="11"/>
  <c r="L372" i="11"/>
  <c r="K372" i="11"/>
  <c r="J372" i="11"/>
  <c r="C372" i="11"/>
  <c r="D372" i="11" s="1"/>
  <c r="G372" i="11" s="1"/>
  <c r="H372" i="11" s="1"/>
  <c r="AF371" i="11"/>
  <c r="AC371" i="11"/>
  <c r="AD371" i="11" s="1"/>
  <c r="AE371" i="11" s="1"/>
  <c r="AB371" i="11"/>
  <c r="U371" i="11"/>
  <c r="V371" i="11" s="1"/>
  <c r="Y371" i="11" s="1"/>
  <c r="Z371" i="11" s="1"/>
  <c r="K371" i="11"/>
  <c r="L371" i="11" s="1"/>
  <c r="M371" i="11" s="1"/>
  <c r="N371" i="11" s="1"/>
  <c r="J371" i="11"/>
  <c r="H371" i="11"/>
  <c r="D371" i="11"/>
  <c r="G371" i="11" s="1"/>
  <c r="C371" i="11"/>
  <c r="AD370" i="11"/>
  <c r="AE370" i="11" s="1"/>
  <c r="AF370" i="11" s="1"/>
  <c r="AC370" i="11"/>
  <c r="AB370" i="11"/>
  <c r="AA370" i="11"/>
  <c r="Z370" i="11"/>
  <c r="AG370" i="11" s="1"/>
  <c r="AH370" i="11" s="1"/>
  <c r="Y370" i="11"/>
  <c r="U370" i="11"/>
  <c r="V370" i="11" s="1"/>
  <c r="K370" i="11"/>
  <c r="L370" i="11" s="1"/>
  <c r="M370" i="11" s="1"/>
  <c r="N370" i="11" s="1"/>
  <c r="J370" i="11"/>
  <c r="C370" i="11"/>
  <c r="D370" i="11" s="1"/>
  <c r="G370" i="11" s="1"/>
  <c r="H370" i="11" s="1"/>
  <c r="AE369" i="11"/>
  <c r="AF369" i="11" s="1"/>
  <c r="AC369" i="11"/>
  <c r="AD369" i="11" s="1"/>
  <c r="AB369" i="11"/>
  <c r="U369" i="11"/>
  <c r="V369" i="11" s="1"/>
  <c r="Y369" i="11" s="1"/>
  <c r="Z369" i="11" s="1"/>
  <c r="N369" i="11"/>
  <c r="M369" i="11"/>
  <c r="L369" i="11"/>
  <c r="K369" i="11"/>
  <c r="J369" i="11"/>
  <c r="G369" i="11"/>
  <c r="H369" i="11" s="1"/>
  <c r="D369" i="11"/>
  <c r="C369" i="11"/>
  <c r="AC368" i="11"/>
  <c r="AD368" i="11" s="1"/>
  <c r="AE368" i="11" s="1"/>
  <c r="AF368" i="11" s="1"/>
  <c r="AB368" i="11"/>
  <c r="AA368" i="11"/>
  <c r="Y368" i="11"/>
  <c r="Z368" i="11" s="1"/>
  <c r="AG368" i="11" s="1"/>
  <c r="U368" i="11"/>
  <c r="V368" i="11" s="1"/>
  <c r="L368" i="11"/>
  <c r="M368" i="11" s="1"/>
  <c r="N368" i="11" s="1"/>
  <c r="K368" i="11"/>
  <c r="J368" i="11"/>
  <c r="D368" i="11"/>
  <c r="G368" i="11" s="1"/>
  <c r="H368" i="11" s="1"/>
  <c r="C368" i="11"/>
  <c r="AC367" i="11"/>
  <c r="AD367" i="11" s="1"/>
  <c r="AE367" i="11" s="1"/>
  <c r="AF367" i="11" s="1"/>
  <c r="AB367" i="11"/>
  <c r="Y367" i="11"/>
  <c r="Z367" i="11" s="1"/>
  <c r="V367" i="11"/>
  <c r="U367" i="11"/>
  <c r="L367" i="11"/>
  <c r="M367" i="11" s="1"/>
  <c r="N367" i="11" s="1"/>
  <c r="K367" i="11"/>
  <c r="J367" i="11"/>
  <c r="I367" i="11"/>
  <c r="H367" i="11"/>
  <c r="D367" i="11"/>
  <c r="G367" i="11" s="1"/>
  <c r="C367" i="11"/>
  <c r="AE366" i="11"/>
  <c r="AF366" i="11" s="1"/>
  <c r="AC366" i="11"/>
  <c r="AD366" i="11" s="1"/>
  <c r="AB366" i="11"/>
  <c r="V366" i="11"/>
  <c r="Y366" i="11" s="1"/>
  <c r="Z366" i="11" s="1"/>
  <c r="U366" i="11"/>
  <c r="K366" i="11"/>
  <c r="L366" i="11" s="1"/>
  <c r="M366" i="11" s="1"/>
  <c r="N366" i="11" s="1"/>
  <c r="J366" i="11"/>
  <c r="C366" i="11"/>
  <c r="D366" i="11" s="1"/>
  <c r="G366" i="11" s="1"/>
  <c r="H366" i="11" s="1"/>
  <c r="AC365" i="11"/>
  <c r="AD365" i="11" s="1"/>
  <c r="AE365" i="11" s="1"/>
  <c r="AF365" i="11" s="1"/>
  <c r="AB365" i="11"/>
  <c r="AA365" i="11"/>
  <c r="Z365" i="11"/>
  <c r="Y365" i="11"/>
  <c r="U365" i="11"/>
  <c r="V365" i="11" s="1"/>
  <c r="AD364" i="11"/>
  <c r="AE364" i="11" s="1"/>
  <c r="AF364" i="11" s="1"/>
  <c r="AC364" i="11"/>
  <c r="AB364" i="11"/>
  <c r="U364" i="11"/>
  <c r="V364" i="11" s="1"/>
  <c r="Y364" i="11" s="1"/>
  <c r="Z364" i="11" s="1"/>
  <c r="AE363" i="11"/>
  <c r="AF363" i="11" s="1"/>
  <c r="AD363" i="11"/>
  <c r="AC363" i="11"/>
  <c r="AB363" i="11"/>
  <c r="Y363" i="11"/>
  <c r="Z363" i="11" s="1"/>
  <c r="U363" i="11"/>
  <c r="V363" i="11" s="1"/>
  <c r="AC362" i="11"/>
  <c r="AD362" i="11" s="1"/>
  <c r="AE362" i="11" s="1"/>
  <c r="AF362" i="11" s="1"/>
  <c r="AB362" i="11"/>
  <c r="Z362" i="11"/>
  <c r="AG362" i="11" s="1"/>
  <c r="Y362" i="11"/>
  <c r="V362" i="11"/>
  <c r="U362" i="11"/>
  <c r="M362" i="11"/>
  <c r="N362" i="11" s="1"/>
  <c r="L362" i="11"/>
  <c r="K362" i="11"/>
  <c r="J362" i="11"/>
  <c r="C362" i="11"/>
  <c r="D362" i="11" s="1"/>
  <c r="G362" i="11" s="1"/>
  <c r="H362" i="11" s="1"/>
  <c r="AC361" i="11"/>
  <c r="AD361" i="11" s="1"/>
  <c r="AE361" i="11" s="1"/>
  <c r="AF361" i="11" s="1"/>
  <c r="AB361" i="11"/>
  <c r="AA361" i="11"/>
  <c r="Z361" i="11"/>
  <c r="V361" i="11"/>
  <c r="Y361" i="11" s="1"/>
  <c r="U361" i="11"/>
  <c r="N361" i="11"/>
  <c r="M361" i="11"/>
  <c r="K361" i="11"/>
  <c r="L361" i="11" s="1"/>
  <c r="J361" i="11"/>
  <c r="C361" i="11"/>
  <c r="D361" i="11" s="1"/>
  <c r="G361" i="11" s="1"/>
  <c r="H361" i="11" s="1"/>
  <c r="I361" i="11" s="1"/>
  <c r="AC360" i="11"/>
  <c r="AD360" i="11" s="1"/>
  <c r="AE360" i="11" s="1"/>
  <c r="AF360" i="11" s="1"/>
  <c r="AB360" i="11"/>
  <c r="Y360" i="11"/>
  <c r="Z360" i="11" s="1"/>
  <c r="V360" i="11"/>
  <c r="U360" i="11"/>
  <c r="L360" i="11"/>
  <c r="M360" i="11" s="1"/>
  <c r="N360" i="11" s="1"/>
  <c r="O360" i="11" s="1"/>
  <c r="P360" i="11" s="1"/>
  <c r="K360" i="11"/>
  <c r="J360" i="11"/>
  <c r="C360" i="11"/>
  <c r="D360" i="11" s="1"/>
  <c r="G360" i="11" s="1"/>
  <c r="H360" i="11" s="1"/>
  <c r="I360" i="11" s="1"/>
  <c r="AG359" i="11"/>
  <c r="AH359" i="11" s="1"/>
  <c r="AI359" i="11" s="1"/>
  <c r="AF359" i="11"/>
  <c r="AE359" i="11"/>
  <c r="AD359" i="11"/>
  <c r="AC359" i="11"/>
  <c r="AB359" i="11"/>
  <c r="Y359" i="11"/>
  <c r="Z359" i="11" s="1"/>
  <c r="AA359" i="11" s="1"/>
  <c r="V359" i="11"/>
  <c r="U359" i="11"/>
  <c r="K359" i="11"/>
  <c r="L359" i="11" s="1"/>
  <c r="M359" i="11" s="1"/>
  <c r="N359" i="11" s="1"/>
  <c r="J359" i="11"/>
  <c r="C359" i="11"/>
  <c r="D359" i="11" s="1"/>
  <c r="G359" i="11" s="1"/>
  <c r="H359" i="11" s="1"/>
  <c r="AF358" i="11"/>
  <c r="AD358" i="11"/>
  <c r="AE358" i="11" s="1"/>
  <c r="AC358" i="11"/>
  <c r="AB358" i="11"/>
  <c r="V358" i="11"/>
  <c r="Y358" i="11" s="1"/>
  <c r="Z358" i="11" s="1"/>
  <c r="U358" i="11"/>
  <c r="K358" i="11"/>
  <c r="L358" i="11" s="1"/>
  <c r="M358" i="11" s="1"/>
  <c r="N358" i="11" s="1"/>
  <c r="J358" i="11"/>
  <c r="C358" i="11"/>
  <c r="D358" i="11" s="1"/>
  <c r="G358" i="11" s="1"/>
  <c r="H358" i="11" s="1"/>
  <c r="AC357" i="11"/>
  <c r="AD357" i="11" s="1"/>
  <c r="AE357" i="11" s="1"/>
  <c r="AF357" i="11" s="1"/>
  <c r="AB357" i="11"/>
  <c r="V357" i="11"/>
  <c r="Y357" i="11" s="1"/>
  <c r="Z357" i="11" s="1"/>
  <c r="U357" i="11"/>
  <c r="K357" i="11"/>
  <c r="L357" i="11" s="1"/>
  <c r="M357" i="11" s="1"/>
  <c r="N357" i="11" s="1"/>
  <c r="J357" i="11"/>
  <c r="C357" i="11"/>
  <c r="D357" i="11" s="1"/>
  <c r="G357" i="11" s="1"/>
  <c r="H357" i="11" s="1"/>
  <c r="AF356" i="11"/>
  <c r="AE356" i="11"/>
  <c r="AD356" i="11"/>
  <c r="AC356" i="11"/>
  <c r="AB356" i="11"/>
  <c r="V356" i="11"/>
  <c r="Y356" i="11" s="1"/>
  <c r="Z356" i="11" s="1"/>
  <c r="U356" i="11"/>
  <c r="K356" i="11"/>
  <c r="L356" i="11" s="1"/>
  <c r="M356" i="11" s="1"/>
  <c r="N356" i="11" s="1"/>
  <c r="J356" i="11"/>
  <c r="I356" i="11"/>
  <c r="H356" i="11"/>
  <c r="O356" i="11" s="1"/>
  <c r="P356" i="11" s="1"/>
  <c r="G356" i="11"/>
  <c r="C356" i="11"/>
  <c r="D356" i="11" s="1"/>
  <c r="M355" i="11"/>
  <c r="N355" i="11" s="1"/>
  <c r="L355" i="11"/>
  <c r="K355" i="11"/>
  <c r="J355" i="11"/>
  <c r="C355" i="11"/>
  <c r="D355" i="11" s="1"/>
  <c r="G355" i="11" s="1"/>
  <c r="H355" i="11" s="1"/>
  <c r="K354" i="11"/>
  <c r="L354" i="11" s="1"/>
  <c r="M354" i="11" s="1"/>
  <c r="N354" i="11" s="1"/>
  <c r="J354" i="11"/>
  <c r="I354" i="11"/>
  <c r="G354" i="11"/>
  <c r="H354" i="11" s="1"/>
  <c r="O354" i="11" s="1"/>
  <c r="D354" i="11"/>
  <c r="C354" i="11"/>
  <c r="L353" i="11"/>
  <c r="M353" i="11" s="1"/>
  <c r="N353" i="11" s="1"/>
  <c r="K353" i="11"/>
  <c r="J353" i="11"/>
  <c r="G353" i="11"/>
  <c r="H353" i="11" s="1"/>
  <c r="D353" i="11"/>
  <c r="C353" i="11"/>
  <c r="AC352" i="11"/>
  <c r="AD352" i="11" s="1"/>
  <c r="AE352" i="11" s="1"/>
  <c r="AF352" i="11" s="1"/>
  <c r="AB352" i="11"/>
  <c r="U352" i="11"/>
  <c r="V352" i="11" s="1"/>
  <c r="Y352" i="11" s="1"/>
  <c r="Z352" i="11" s="1"/>
  <c r="AA352" i="11" s="1"/>
  <c r="M352" i="11"/>
  <c r="N352" i="11" s="1"/>
  <c r="L352" i="11"/>
  <c r="K352" i="11"/>
  <c r="J352" i="11"/>
  <c r="C352" i="11"/>
  <c r="D352" i="11" s="1"/>
  <c r="G352" i="11" s="1"/>
  <c r="H352" i="11" s="1"/>
  <c r="AC351" i="11"/>
  <c r="AD351" i="11" s="1"/>
  <c r="AE351" i="11" s="1"/>
  <c r="AF351" i="11" s="1"/>
  <c r="AB351" i="11"/>
  <c r="AA351" i="11"/>
  <c r="Z351" i="11"/>
  <c r="AG351" i="11" s="1"/>
  <c r="Y351" i="11"/>
  <c r="V351" i="11"/>
  <c r="U351" i="11"/>
  <c r="M351" i="11"/>
  <c r="N351" i="11" s="1"/>
  <c r="L351" i="11"/>
  <c r="K351" i="11"/>
  <c r="J351" i="11"/>
  <c r="C351" i="11"/>
  <c r="D351" i="11" s="1"/>
  <c r="G351" i="11" s="1"/>
  <c r="H351" i="11" s="1"/>
  <c r="AC350" i="11"/>
  <c r="AD350" i="11" s="1"/>
  <c r="AE350" i="11" s="1"/>
  <c r="AF350" i="11" s="1"/>
  <c r="AB350" i="11"/>
  <c r="Z350" i="11"/>
  <c r="AG350" i="11" s="1"/>
  <c r="Y350" i="11"/>
  <c r="U350" i="11"/>
  <c r="V350" i="11" s="1"/>
  <c r="L350" i="11"/>
  <c r="M350" i="11" s="1"/>
  <c r="N350" i="11" s="1"/>
  <c r="K350" i="11"/>
  <c r="J350" i="11"/>
  <c r="D350" i="11"/>
  <c r="G350" i="11" s="1"/>
  <c r="H350" i="11" s="1"/>
  <c r="C350" i="11"/>
  <c r="AC349" i="11"/>
  <c r="AD349" i="11" s="1"/>
  <c r="AE349" i="11" s="1"/>
  <c r="AF349" i="11" s="1"/>
  <c r="AB349" i="11"/>
  <c r="Y349" i="11"/>
  <c r="Z349" i="11" s="1"/>
  <c r="AG349" i="11" s="1"/>
  <c r="V349" i="11"/>
  <c r="U349" i="11"/>
  <c r="K349" i="11"/>
  <c r="L349" i="11" s="1"/>
  <c r="M349" i="11" s="1"/>
  <c r="N349" i="11" s="1"/>
  <c r="J349" i="11"/>
  <c r="D349" i="11"/>
  <c r="G349" i="11" s="1"/>
  <c r="H349" i="11" s="1"/>
  <c r="C349" i="11"/>
  <c r="AC348" i="11"/>
  <c r="AD348" i="11" s="1"/>
  <c r="AE348" i="11" s="1"/>
  <c r="AF348" i="11" s="1"/>
  <c r="AB348" i="11"/>
  <c r="AA348" i="11"/>
  <c r="Z348" i="11"/>
  <c r="AG348" i="11" s="1"/>
  <c r="Y348" i="11"/>
  <c r="V348" i="11"/>
  <c r="U348" i="11"/>
  <c r="K348" i="11"/>
  <c r="L348" i="11" s="1"/>
  <c r="M348" i="11" s="1"/>
  <c r="N348" i="11" s="1"/>
  <c r="J348" i="11"/>
  <c r="C348" i="11"/>
  <c r="D348" i="11" s="1"/>
  <c r="G348" i="11" s="1"/>
  <c r="H348" i="11" s="1"/>
  <c r="AF347" i="11"/>
  <c r="AE347" i="11"/>
  <c r="AC347" i="11"/>
  <c r="AD347" i="11" s="1"/>
  <c r="AB347" i="11"/>
  <c r="Z347" i="11"/>
  <c r="AG347" i="11" s="1"/>
  <c r="V347" i="11"/>
  <c r="Y347" i="11" s="1"/>
  <c r="U347" i="11"/>
  <c r="L347" i="11"/>
  <c r="M347" i="11" s="1"/>
  <c r="N347" i="11" s="1"/>
  <c r="K347" i="11"/>
  <c r="J347" i="11"/>
  <c r="C347" i="11"/>
  <c r="D347" i="11" s="1"/>
  <c r="G347" i="11" s="1"/>
  <c r="H347" i="11" s="1"/>
  <c r="AE346" i="11"/>
  <c r="AF346" i="11" s="1"/>
  <c r="AD346" i="11"/>
  <c r="AC346" i="11"/>
  <c r="AB346" i="11"/>
  <c r="Z346" i="11"/>
  <c r="U346" i="11"/>
  <c r="V346" i="11" s="1"/>
  <c r="Y346" i="11" s="1"/>
  <c r="L346" i="11"/>
  <c r="M346" i="11" s="1"/>
  <c r="N346" i="11" s="1"/>
  <c r="K346" i="11"/>
  <c r="J346" i="11"/>
  <c r="I346" i="11"/>
  <c r="C346" i="11"/>
  <c r="D346" i="11" s="1"/>
  <c r="G346" i="11" s="1"/>
  <c r="H346" i="11" s="1"/>
  <c r="O346" i="11" s="1"/>
  <c r="AE345" i="11"/>
  <c r="AF345" i="11" s="1"/>
  <c r="AD345" i="11"/>
  <c r="AC345" i="11"/>
  <c r="AB345" i="11"/>
  <c r="U345" i="11"/>
  <c r="V345" i="11" s="1"/>
  <c r="Y345" i="11" s="1"/>
  <c r="Z345" i="11" s="1"/>
  <c r="K345" i="11"/>
  <c r="L345" i="11" s="1"/>
  <c r="M345" i="11" s="1"/>
  <c r="N345" i="11" s="1"/>
  <c r="J345" i="11"/>
  <c r="I345" i="11"/>
  <c r="H345" i="11"/>
  <c r="O345" i="11" s="1"/>
  <c r="P345" i="11" s="1"/>
  <c r="G345" i="11"/>
  <c r="D345" i="11"/>
  <c r="C345" i="11"/>
  <c r="AE344" i="11"/>
  <c r="AF344" i="11" s="1"/>
  <c r="AD344" i="11"/>
  <c r="AC344" i="11"/>
  <c r="AB344" i="11"/>
  <c r="U344" i="11"/>
  <c r="V344" i="11" s="1"/>
  <c r="Y344" i="11" s="1"/>
  <c r="Z344" i="11" s="1"/>
  <c r="L344" i="11"/>
  <c r="M344" i="11" s="1"/>
  <c r="N344" i="11" s="1"/>
  <c r="K344" i="11"/>
  <c r="J344" i="11"/>
  <c r="I344" i="11"/>
  <c r="H344" i="11"/>
  <c r="D344" i="11"/>
  <c r="G344" i="11" s="1"/>
  <c r="C344" i="11"/>
  <c r="AE343" i="11"/>
  <c r="AF343" i="11" s="1"/>
  <c r="AG343" i="11" s="1"/>
  <c r="AH343" i="11" s="1"/>
  <c r="AI343" i="11" s="1"/>
  <c r="AC343" i="11"/>
  <c r="AD343" i="11" s="1"/>
  <c r="AB343" i="11"/>
  <c r="U343" i="11"/>
  <c r="V343" i="11" s="1"/>
  <c r="Y343" i="11" s="1"/>
  <c r="Z343" i="11" s="1"/>
  <c r="AA343" i="11" s="1"/>
  <c r="K343" i="11"/>
  <c r="L343" i="11" s="1"/>
  <c r="M343" i="11" s="1"/>
  <c r="N343" i="11" s="1"/>
  <c r="J343" i="11"/>
  <c r="G343" i="11"/>
  <c r="H343" i="11" s="1"/>
  <c r="D343" i="11"/>
  <c r="C343" i="11"/>
  <c r="AE342" i="11"/>
  <c r="AF342" i="11" s="1"/>
  <c r="AG342" i="11" s="1"/>
  <c r="AH342" i="11" s="1"/>
  <c r="AD342" i="11"/>
  <c r="AC342" i="11"/>
  <c r="AB342" i="11"/>
  <c r="U342" i="11"/>
  <c r="V342" i="11" s="1"/>
  <c r="Y342" i="11" s="1"/>
  <c r="Z342" i="11" s="1"/>
  <c r="AA342" i="11" s="1"/>
  <c r="N342" i="11"/>
  <c r="M342" i="11"/>
  <c r="L342" i="11"/>
  <c r="K342" i="11"/>
  <c r="J342" i="11"/>
  <c r="G342" i="11"/>
  <c r="H342" i="11" s="1"/>
  <c r="I342" i="11" s="1"/>
  <c r="D342" i="11"/>
  <c r="C342" i="11"/>
  <c r="AC341" i="11"/>
  <c r="AD341" i="11" s="1"/>
  <c r="AE341" i="11" s="1"/>
  <c r="AF341" i="11" s="1"/>
  <c r="AB341" i="11"/>
  <c r="U341" i="11"/>
  <c r="V341" i="11" s="1"/>
  <c r="Y341" i="11" s="1"/>
  <c r="Z341" i="11" s="1"/>
  <c r="N341" i="11"/>
  <c r="L341" i="11"/>
  <c r="M341" i="11" s="1"/>
  <c r="K341" i="11"/>
  <c r="J341" i="11"/>
  <c r="G341" i="11"/>
  <c r="H341" i="11" s="1"/>
  <c r="D341" i="11"/>
  <c r="C341" i="11"/>
  <c r="AC340" i="11"/>
  <c r="AD340" i="11" s="1"/>
  <c r="AE340" i="11" s="1"/>
  <c r="AF340" i="11" s="1"/>
  <c r="AB340" i="11"/>
  <c r="V340" i="11"/>
  <c r="Y340" i="11" s="1"/>
  <c r="Z340" i="11" s="1"/>
  <c r="U340" i="11"/>
  <c r="K340" i="11"/>
  <c r="L340" i="11" s="1"/>
  <c r="M340" i="11" s="1"/>
  <c r="N340" i="11" s="1"/>
  <c r="J340" i="11"/>
  <c r="D340" i="11"/>
  <c r="G340" i="11" s="1"/>
  <c r="H340" i="11" s="1"/>
  <c r="C340" i="11"/>
  <c r="AC339" i="11"/>
  <c r="AD339" i="11" s="1"/>
  <c r="AE339" i="11" s="1"/>
  <c r="AF339" i="11" s="1"/>
  <c r="AB339" i="11"/>
  <c r="U339" i="11"/>
  <c r="V339" i="11" s="1"/>
  <c r="Y339" i="11" s="1"/>
  <c r="Z339" i="11" s="1"/>
  <c r="N339" i="11"/>
  <c r="M339" i="11"/>
  <c r="L339" i="11"/>
  <c r="K339" i="11"/>
  <c r="J339" i="11"/>
  <c r="C339" i="11"/>
  <c r="D339" i="11" s="1"/>
  <c r="G339" i="11" s="1"/>
  <c r="H339" i="11" s="1"/>
  <c r="AC338" i="11"/>
  <c r="AD338" i="11" s="1"/>
  <c r="AE338" i="11" s="1"/>
  <c r="AF338" i="11" s="1"/>
  <c r="AB338" i="11"/>
  <c r="AA338" i="11"/>
  <c r="Z338" i="11"/>
  <c r="AG338" i="11" s="1"/>
  <c r="AH338" i="11" s="1"/>
  <c r="Y338" i="11"/>
  <c r="U338" i="11"/>
  <c r="V338" i="11" s="1"/>
  <c r="AE337" i="11"/>
  <c r="AF337" i="11" s="1"/>
  <c r="AD337" i="11"/>
  <c r="AC337" i="11"/>
  <c r="AB337" i="11"/>
  <c r="U337" i="11"/>
  <c r="V337" i="11" s="1"/>
  <c r="Y337" i="11" s="1"/>
  <c r="Z337" i="11" s="1"/>
  <c r="AC336" i="11"/>
  <c r="AD336" i="11" s="1"/>
  <c r="AE336" i="11" s="1"/>
  <c r="AF336" i="11" s="1"/>
  <c r="AB336" i="11"/>
  <c r="AA336" i="11"/>
  <c r="Y336" i="11"/>
  <c r="Z336" i="11" s="1"/>
  <c r="AG336" i="11" s="1"/>
  <c r="V336" i="11"/>
  <c r="U336" i="11"/>
  <c r="AD335" i="11"/>
  <c r="AE335" i="11" s="1"/>
  <c r="AF335" i="11" s="1"/>
  <c r="AC335" i="11"/>
  <c r="AB335" i="11"/>
  <c r="Y335" i="11"/>
  <c r="Z335" i="11" s="1"/>
  <c r="V335" i="11"/>
  <c r="U335" i="11"/>
  <c r="AC334" i="11"/>
  <c r="AD334" i="11" s="1"/>
  <c r="AE334" i="11" s="1"/>
  <c r="AF334" i="11" s="1"/>
  <c r="AB334" i="11"/>
  <c r="U334" i="11"/>
  <c r="V334" i="11" s="1"/>
  <c r="Y334" i="11" s="1"/>
  <c r="Z334" i="11" s="1"/>
  <c r="AG334" i="11" s="1"/>
  <c r="M334" i="11"/>
  <c r="N334" i="11" s="1"/>
  <c r="L334" i="11"/>
  <c r="K334" i="11"/>
  <c r="J334" i="11"/>
  <c r="H334" i="11"/>
  <c r="C334" i="11"/>
  <c r="D334" i="11" s="1"/>
  <c r="G334" i="11" s="1"/>
  <c r="AC333" i="11"/>
  <c r="AD333" i="11" s="1"/>
  <c r="AE333" i="11" s="1"/>
  <c r="AF333" i="11" s="1"/>
  <c r="AB333" i="11"/>
  <c r="Z333" i="11"/>
  <c r="AG333" i="11" s="1"/>
  <c r="Y333" i="11"/>
  <c r="V333" i="11"/>
  <c r="U333" i="11"/>
  <c r="M333" i="11"/>
  <c r="N333" i="11" s="1"/>
  <c r="L333" i="11"/>
  <c r="K333" i="11"/>
  <c r="J333" i="11"/>
  <c r="C333" i="11"/>
  <c r="D333" i="11" s="1"/>
  <c r="G333" i="11" s="1"/>
  <c r="H333" i="11" s="1"/>
  <c r="AC332" i="11"/>
  <c r="AD332" i="11" s="1"/>
  <c r="AE332" i="11" s="1"/>
  <c r="AF332" i="11" s="1"/>
  <c r="AB332" i="11"/>
  <c r="AA332" i="11"/>
  <c r="Z332" i="11"/>
  <c r="AG332" i="11" s="1"/>
  <c r="Y332" i="11"/>
  <c r="U332" i="11"/>
  <c r="V332" i="11" s="1"/>
  <c r="L332" i="11"/>
  <c r="M332" i="11" s="1"/>
  <c r="N332" i="11" s="1"/>
  <c r="K332" i="11"/>
  <c r="J332" i="11"/>
  <c r="D332" i="11"/>
  <c r="G332" i="11" s="1"/>
  <c r="H332" i="11" s="1"/>
  <c r="C332" i="11"/>
  <c r="AC331" i="11"/>
  <c r="AD331" i="11" s="1"/>
  <c r="AE331" i="11" s="1"/>
  <c r="AF331" i="11" s="1"/>
  <c r="AB331" i="11"/>
  <c r="V331" i="11"/>
  <c r="Y331" i="11" s="1"/>
  <c r="Z331" i="11" s="1"/>
  <c r="U331" i="11"/>
  <c r="K331" i="11"/>
  <c r="L331" i="11" s="1"/>
  <c r="M331" i="11" s="1"/>
  <c r="N331" i="11" s="1"/>
  <c r="J331" i="11"/>
  <c r="D331" i="11"/>
  <c r="G331" i="11" s="1"/>
  <c r="H331" i="11" s="1"/>
  <c r="C331" i="11"/>
  <c r="AC330" i="11"/>
  <c r="AD330" i="11" s="1"/>
  <c r="AE330" i="11" s="1"/>
  <c r="AF330" i="11" s="1"/>
  <c r="AB330" i="11"/>
  <c r="Y330" i="11"/>
  <c r="Z330" i="11" s="1"/>
  <c r="V330" i="11"/>
  <c r="U330" i="11"/>
  <c r="K330" i="11"/>
  <c r="L330" i="11" s="1"/>
  <c r="M330" i="11" s="1"/>
  <c r="N330" i="11" s="1"/>
  <c r="J330" i="11"/>
  <c r="C330" i="11"/>
  <c r="D330" i="11" s="1"/>
  <c r="G330" i="11" s="1"/>
  <c r="H330" i="11" s="1"/>
  <c r="AF329" i="11"/>
  <c r="AE329" i="11"/>
  <c r="AC329" i="11"/>
  <c r="AD329" i="11" s="1"/>
  <c r="AB329" i="11"/>
  <c r="V329" i="11"/>
  <c r="Y329" i="11" s="1"/>
  <c r="Z329" i="11" s="1"/>
  <c r="U329" i="11"/>
  <c r="K329" i="11"/>
  <c r="L329" i="11" s="1"/>
  <c r="M329" i="11" s="1"/>
  <c r="N329" i="11" s="1"/>
  <c r="J329" i="11"/>
  <c r="C329" i="11"/>
  <c r="D329" i="11" s="1"/>
  <c r="G329" i="11" s="1"/>
  <c r="H329" i="11" s="1"/>
  <c r="M328" i="11"/>
  <c r="N328" i="11" s="1"/>
  <c r="L328" i="11"/>
  <c r="K328" i="11"/>
  <c r="J328" i="11"/>
  <c r="C328" i="11"/>
  <c r="D328" i="11" s="1"/>
  <c r="G328" i="11" s="1"/>
  <c r="H328" i="11" s="1"/>
  <c r="L327" i="11"/>
  <c r="M327" i="11" s="1"/>
  <c r="N327" i="11" s="1"/>
  <c r="K327" i="11"/>
  <c r="J327" i="11"/>
  <c r="C327" i="11"/>
  <c r="D327" i="11" s="1"/>
  <c r="G327" i="11" s="1"/>
  <c r="H327" i="11" s="1"/>
  <c r="O327" i="11" s="1"/>
  <c r="M326" i="11"/>
  <c r="N326" i="11" s="1"/>
  <c r="L326" i="11"/>
  <c r="K326" i="11"/>
  <c r="J326" i="11"/>
  <c r="C326" i="11"/>
  <c r="D326" i="11" s="1"/>
  <c r="G326" i="11" s="1"/>
  <c r="H326" i="11" s="1"/>
  <c r="AC325" i="11"/>
  <c r="AD325" i="11" s="1"/>
  <c r="AE325" i="11" s="1"/>
  <c r="AF325" i="11" s="1"/>
  <c r="AB325" i="11"/>
  <c r="AA325" i="11"/>
  <c r="Z325" i="11"/>
  <c r="AG325" i="11" s="1"/>
  <c r="Y325" i="11"/>
  <c r="V325" i="11"/>
  <c r="U325" i="11"/>
  <c r="N325" i="11"/>
  <c r="M325" i="11"/>
  <c r="L325" i="11"/>
  <c r="K325" i="11"/>
  <c r="J325" i="11"/>
  <c r="C325" i="11"/>
  <c r="D325" i="11" s="1"/>
  <c r="G325" i="11" s="1"/>
  <c r="H325" i="11" s="1"/>
  <c r="AD324" i="11"/>
  <c r="AE324" i="11" s="1"/>
  <c r="AF324" i="11" s="1"/>
  <c r="AC324" i="11"/>
  <c r="AB324" i="11"/>
  <c r="AA324" i="11"/>
  <c r="Z324" i="11"/>
  <c r="V324" i="11"/>
  <c r="Y324" i="11" s="1"/>
  <c r="U324" i="11"/>
  <c r="M324" i="11"/>
  <c r="N324" i="11" s="1"/>
  <c r="O324" i="11" s="1"/>
  <c r="P324" i="11" s="1"/>
  <c r="Q324" i="11" s="1"/>
  <c r="K324" i="11"/>
  <c r="L324" i="11" s="1"/>
  <c r="J324" i="11"/>
  <c r="C324" i="11"/>
  <c r="D324" i="11" s="1"/>
  <c r="G324" i="11" s="1"/>
  <c r="H324" i="11" s="1"/>
  <c r="I324" i="11" s="1"/>
  <c r="AC323" i="11"/>
  <c r="AD323" i="11" s="1"/>
  <c r="AE323" i="11" s="1"/>
  <c r="AF323" i="11" s="1"/>
  <c r="AB323" i="11"/>
  <c r="Y323" i="11"/>
  <c r="Z323" i="11" s="1"/>
  <c r="V323" i="11"/>
  <c r="U323" i="11"/>
  <c r="K323" i="11"/>
  <c r="L323" i="11" s="1"/>
  <c r="M323" i="11" s="1"/>
  <c r="N323" i="11" s="1"/>
  <c r="O323" i="11" s="1"/>
  <c r="P323" i="11" s="1"/>
  <c r="J323" i="11"/>
  <c r="C323" i="11"/>
  <c r="D323" i="11" s="1"/>
  <c r="G323" i="11" s="1"/>
  <c r="H323" i="11" s="1"/>
  <c r="I323" i="11" s="1"/>
  <c r="AG322" i="11"/>
  <c r="AH322" i="11" s="1"/>
  <c r="AI322" i="11" s="1"/>
  <c r="AF322" i="11"/>
  <c r="AE322" i="11"/>
  <c r="AD322" i="11"/>
  <c r="AC322" i="11"/>
  <c r="AB322" i="11"/>
  <c r="Y322" i="11"/>
  <c r="Z322" i="11" s="1"/>
  <c r="AA322" i="11" s="1"/>
  <c r="V322" i="11"/>
  <c r="U322" i="11"/>
  <c r="K322" i="11"/>
  <c r="L322" i="11" s="1"/>
  <c r="M322" i="11" s="1"/>
  <c r="N322" i="11" s="1"/>
  <c r="J322" i="11"/>
  <c r="C322" i="11"/>
  <c r="D322" i="11" s="1"/>
  <c r="G322" i="11" s="1"/>
  <c r="H322" i="11" s="1"/>
  <c r="AF321" i="11"/>
  <c r="AD321" i="11"/>
  <c r="AE321" i="11" s="1"/>
  <c r="AC321" i="11"/>
  <c r="AB321" i="11"/>
  <c r="Z321" i="11"/>
  <c r="AA321" i="11" s="1"/>
  <c r="Y321" i="11"/>
  <c r="V321" i="11"/>
  <c r="U321" i="11"/>
  <c r="K321" i="11"/>
  <c r="L321" i="11" s="1"/>
  <c r="M321" i="11" s="1"/>
  <c r="N321" i="11" s="1"/>
  <c r="J321" i="11"/>
  <c r="D321" i="11"/>
  <c r="G321" i="11" s="1"/>
  <c r="H321" i="11" s="1"/>
  <c r="C321" i="11"/>
  <c r="AC320" i="11"/>
  <c r="AD320" i="11" s="1"/>
  <c r="AE320" i="11" s="1"/>
  <c r="AF320" i="11" s="1"/>
  <c r="AB320" i="11"/>
  <c r="Z320" i="11"/>
  <c r="AG320" i="11" s="1"/>
  <c r="V320" i="11"/>
  <c r="Y320" i="11" s="1"/>
  <c r="U320" i="11"/>
  <c r="K320" i="11"/>
  <c r="L320" i="11" s="1"/>
  <c r="M320" i="11" s="1"/>
  <c r="N320" i="11" s="1"/>
  <c r="J320" i="11"/>
  <c r="C320" i="11"/>
  <c r="D320" i="11" s="1"/>
  <c r="G320" i="11" s="1"/>
  <c r="H320" i="11" s="1"/>
  <c r="AF319" i="11"/>
  <c r="AE319" i="11"/>
  <c r="AD319" i="11"/>
  <c r="AC319" i="11"/>
  <c r="AB319" i="11"/>
  <c r="U319" i="11"/>
  <c r="V319" i="11" s="1"/>
  <c r="Y319" i="11" s="1"/>
  <c r="Z319" i="11" s="1"/>
  <c r="K319" i="11"/>
  <c r="L319" i="11" s="1"/>
  <c r="M319" i="11" s="1"/>
  <c r="N319" i="11" s="1"/>
  <c r="J319" i="11"/>
  <c r="I319" i="11"/>
  <c r="H319" i="11"/>
  <c r="O319" i="11" s="1"/>
  <c r="P319" i="11" s="1"/>
  <c r="G319" i="11"/>
  <c r="C319" i="11"/>
  <c r="D319" i="11" s="1"/>
  <c r="AE318" i="11"/>
  <c r="AF318" i="11" s="1"/>
  <c r="AD318" i="11"/>
  <c r="AC318" i="11"/>
  <c r="AB318" i="11"/>
  <c r="Y318" i="11"/>
  <c r="Z318" i="11" s="1"/>
  <c r="U318" i="11"/>
  <c r="V318" i="11" s="1"/>
  <c r="K318" i="11"/>
  <c r="L318" i="11" s="1"/>
  <c r="M318" i="11" s="1"/>
  <c r="N318" i="11" s="1"/>
  <c r="J318" i="11"/>
  <c r="I318" i="11"/>
  <c r="G318" i="11"/>
  <c r="H318" i="11" s="1"/>
  <c r="D318" i="11"/>
  <c r="C318" i="11"/>
  <c r="AD317" i="11"/>
  <c r="AE317" i="11" s="1"/>
  <c r="AF317" i="11" s="1"/>
  <c r="AC317" i="11"/>
  <c r="AB317" i="11"/>
  <c r="Y317" i="11"/>
  <c r="Z317" i="11" s="1"/>
  <c r="V317" i="11"/>
  <c r="U317" i="11"/>
  <c r="K317" i="11"/>
  <c r="L317" i="11" s="1"/>
  <c r="M317" i="11" s="1"/>
  <c r="N317" i="11" s="1"/>
  <c r="J317" i="11"/>
  <c r="I317" i="11"/>
  <c r="C317" i="11"/>
  <c r="D317" i="11" s="1"/>
  <c r="G317" i="11" s="1"/>
  <c r="H317" i="11" s="1"/>
  <c r="O317" i="11" s="1"/>
  <c r="AE316" i="11"/>
  <c r="AF316" i="11" s="1"/>
  <c r="AD316" i="11"/>
  <c r="AC316" i="11"/>
  <c r="AB316" i="11"/>
  <c r="Z316" i="11"/>
  <c r="U316" i="11"/>
  <c r="V316" i="11" s="1"/>
  <c r="Y316" i="11" s="1"/>
  <c r="K316" i="11"/>
  <c r="L316" i="11" s="1"/>
  <c r="M316" i="11" s="1"/>
  <c r="N316" i="11" s="1"/>
  <c r="J316" i="11"/>
  <c r="H316" i="11"/>
  <c r="O316" i="11" s="1"/>
  <c r="G316" i="11"/>
  <c r="D316" i="11"/>
  <c r="C316" i="11"/>
  <c r="AD315" i="11"/>
  <c r="AE315" i="11" s="1"/>
  <c r="AF315" i="11" s="1"/>
  <c r="AC315" i="11"/>
  <c r="AB315" i="11"/>
  <c r="U315" i="11"/>
  <c r="V315" i="11" s="1"/>
  <c r="Y315" i="11" s="1"/>
  <c r="Z315" i="11" s="1"/>
  <c r="K315" i="11"/>
  <c r="L315" i="11" s="1"/>
  <c r="M315" i="11" s="1"/>
  <c r="N315" i="11" s="1"/>
  <c r="J315" i="11"/>
  <c r="I315" i="11"/>
  <c r="H315" i="11"/>
  <c r="O315" i="11" s="1"/>
  <c r="G315" i="11"/>
  <c r="C315" i="11"/>
  <c r="D315" i="11" s="1"/>
  <c r="AD314" i="11"/>
  <c r="AE314" i="11" s="1"/>
  <c r="AF314" i="11" s="1"/>
  <c r="AC314" i="11"/>
  <c r="AB314" i="11"/>
  <c r="V314" i="11"/>
  <c r="Y314" i="11" s="1"/>
  <c r="Z314" i="11" s="1"/>
  <c r="U314" i="11"/>
  <c r="K314" i="11"/>
  <c r="L314" i="11" s="1"/>
  <c r="M314" i="11" s="1"/>
  <c r="N314" i="11" s="1"/>
  <c r="J314" i="11"/>
  <c r="D314" i="11"/>
  <c r="G314" i="11" s="1"/>
  <c r="H314" i="11" s="1"/>
  <c r="C314" i="11"/>
  <c r="AC313" i="11"/>
  <c r="AD313" i="11" s="1"/>
  <c r="AE313" i="11" s="1"/>
  <c r="AF313" i="11" s="1"/>
  <c r="AB313" i="11"/>
  <c r="V313" i="11"/>
  <c r="Y313" i="11" s="1"/>
  <c r="Z313" i="11" s="1"/>
  <c r="U313" i="11"/>
  <c r="K313" i="11"/>
  <c r="L313" i="11" s="1"/>
  <c r="M313" i="11" s="1"/>
  <c r="N313" i="11" s="1"/>
  <c r="J313" i="11"/>
  <c r="G313" i="11"/>
  <c r="H313" i="11" s="1"/>
  <c r="D313" i="11"/>
  <c r="C313" i="11"/>
  <c r="AC312" i="11"/>
  <c r="AD312" i="11" s="1"/>
  <c r="AE312" i="11" s="1"/>
  <c r="AF312" i="11" s="1"/>
  <c r="AB312" i="11"/>
  <c r="U312" i="11"/>
  <c r="V312" i="11" s="1"/>
  <c r="Y312" i="11" s="1"/>
  <c r="Z312" i="11" s="1"/>
  <c r="N312" i="11"/>
  <c r="M312" i="11"/>
  <c r="K312" i="11"/>
  <c r="L312" i="11" s="1"/>
  <c r="J312" i="11"/>
  <c r="D312" i="11"/>
  <c r="G312" i="11" s="1"/>
  <c r="H312" i="11" s="1"/>
  <c r="C312" i="11"/>
  <c r="AC311" i="11"/>
  <c r="AD311" i="11" s="1"/>
  <c r="AE311" i="11" s="1"/>
  <c r="AF311" i="11" s="1"/>
  <c r="AB311" i="11"/>
  <c r="U311" i="11"/>
  <c r="V311" i="11" s="1"/>
  <c r="Y311" i="11" s="1"/>
  <c r="Z311" i="11" s="1"/>
  <c r="M311" i="11"/>
  <c r="N311" i="11" s="1"/>
  <c r="L311" i="11"/>
  <c r="K311" i="11"/>
  <c r="J311" i="11"/>
  <c r="C311" i="11"/>
  <c r="D311" i="11" s="1"/>
  <c r="G311" i="11" s="1"/>
  <c r="H311" i="11" s="1"/>
  <c r="AD310" i="11"/>
  <c r="AE310" i="11" s="1"/>
  <c r="AF310" i="11" s="1"/>
  <c r="AC310" i="11"/>
  <c r="AB310" i="11"/>
  <c r="U310" i="11"/>
  <c r="V310" i="11" s="1"/>
  <c r="Y310" i="11" s="1"/>
  <c r="Z310" i="11" s="1"/>
  <c r="AG310" i="11" s="1"/>
  <c r="AE309" i="11"/>
  <c r="AF309" i="11" s="1"/>
  <c r="AD309" i="11"/>
  <c r="AC309" i="11"/>
  <c r="AB309" i="11"/>
  <c r="Y309" i="11"/>
  <c r="Z309" i="11" s="1"/>
  <c r="U309" i="11"/>
  <c r="V309" i="11" s="1"/>
  <c r="AC308" i="11"/>
  <c r="AD308" i="11" s="1"/>
  <c r="AE308" i="11" s="1"/>
  <c r="AF308" i="11" s="1"/>
  <c r="AB308" i="11"/>
  <c r="Z308" i="11"/>
  <c r="AG308" i="11" s="1"/>
  <c r="Y308" i="11"/>
  <c r="V308" i="11"/>
  <c r="U308" i="11"/>
  <c r="AF307" i="11"/>
  <c r="AE307" i="11"/>
  <c r="AD307" i="11"/>
  <c r="AC307" i="11"/>
  <c r="AB307" i="11"/>
  <c r="U307" i="11"/>
  <c r="V307" i="11" s="1"/>
  <c r="Y307" i="11" s="1"/>
  <c r="Z307" i="11" s="1"/>
  <c r="AC306" i="11"/>
  <c r="AD306" i="11" s="1"/>
  <c r="AE306" i="11" s="1"/>
  <c r="AF306" i="11" s="1"/>
  <c r="AB306" i="11"/>
  <c r="AA306" i="11"/>
  <c r="Z306" i="11"/>
  <c r="V306" i="11"/>
  <c r="Y306" i="11" s="1"/>
  <c r="U306" i="11"/>
  <c r="N306" i="11"/>
  <c r="O306" i="11" s="1"/>
  <c r="P306" i="11" s="1"/>
  <c r="Q306" i="11" s="1"/>
  <c r="M306" i="11"/>
  <c r="K306" i="11"/>
  <c r="L306" i="11" s="1"/>
  <c r="J306" i="11"/>
  <c r="C306" i="11"/>
  <c r="D306" i="11" s="1"/>
  <c r="G306" i="11" s="1"/>
  <c r="H306" i="11" s="1"/>
  <c r="I306" i="11" s="1"/>
  <c r="AC305" i="11"/>
  <c r="AD305" i="11" s="1"/>
  <c r="AE305" i="11" s="1"/>
  <c r="AF305" i="11" s="1"/>
  <c r="AB305" i="11"/>
  <c r="Y305" i="11"/>
  <c r="Z305" i="11" s="1"/>
  <c r="V305" i="11"/>
  <c r="U305" i="11"/>
  <c r="K305" i="11"/>
  <c r="L305" i="11" s="1"/>
  <c r="M305" i="11" s="1"/>
  <c r="N305" i="11" s="1"/>
  <c r="O305" i="11" s="1"/>
  <c r="P305" i="11" s="1"/>
  <c r="J305" i="11"/>
  <c r="C305" i="11"/>
  <c r="D305" i="11" s="1"/>
  <c r="G305" i="11" s="1"/>
  <c r="H305" i="11" s="1"/>
  <c r="I305" i="11" s="1"/>
  <c r="AG304" i="11"/>
  <c r="AH304" i="11" s="1"/>
  <c r="AI304" i="11" s="1"/>
  <c r="AF304" i="11"/>
  <c r="AE304" i="11"/>
  <c r="AD304" i="11"/>
  <c r="AC304" i="11"/>
  <c r="AB304" i="11"/>
  <c r="Y304" i="11"/>
  <c r="Z304" i="11" s="1"/>
  <c r="AA304" i="11" s="1"/>
  <c r="V304" i="11"/>
  <c r="U304" i="11"/>
  <c r="K304" i="11"/>
  <c r="L304" i="11" s="1"/>
  <c r="M304" i="11" s="1"/>
  <c r="N304" i="11" s="1"/>
  <c r="J304" i="11"/>
  <c r="C304" i="11"/>
  <c r="D304" i="11" s="1"/>
  <c r="G304" i="11" s="1"/>
  <c r="H304" i="11" s="1"/>
  <c r="AF303" i="11"/>
  <c r="AD303" i="11"/>
  <c r="AE303" i="11" s="1"/>
  <c r="AC303" i="11"/>
  <c r="AB303" i="11"/>
  <c r="V303" i="11"/>
  <c r="Y303" i="11" s="1"/>
  <c r="Z303" i="11" s="1"/>
  <c r="U303" i="11"/>
  <c r="K303" i="11"/>
  <c r="L303" i="11" s="1"/>
  <c r="M303" i="11" s="1"/>
  <c r="N303" i="11" s="1"/>
  <c r="J303" i="11"/>
  <c r="C303" i="11"/>
  <c r="D303" i="11" s="1"/>
  <c r="G303" i="11" s="1"/>
  <c r="H303" i="11" s="1"/>
  <c r="AC302" i="11"/>
  <c r="AD302" i="11" s="1"/>
  <c r="AE302" i="11" s="1"/>
  <c r="AF302" i="11" s="1"/>
  <c r="AB302" i="11"/>
  <c r="AA302" i="11"/>
  <c r="Z302" i="11"/>
  <c r="AG302" i="11" s="1"/>
  <c r="Y302" i="11"/>
  <c r="V302" i="11"/>
  <c r="U302" i="11"/>
  <c r="L302" i="11"/>
  <c r="M302" i="11" s="1"/>
  <c r="N302" i="11" s="1"/>
  <c r="K302" i="11"/>
  <c r="J302" i="11"/>
  <c r="G302" i="11"/>
  <c r="H302" i="11" s="1"/>
  <c r="C302" i="11"/>
  <c r="D302" i="11" s="1"/>
  <c r="K301" i="11"/>
  <c r="L301" i="11" s="1"/>
  <c r="M301" i="11" s="1"/>
  <c r="N301" i="11" s="1"/>
  <c r="J301" i="11"/>
  <c r="C301" i="11"/>
  <c r="D301" i="11" s="1"/>
  <c r="G301" i="11" s="1"/>
  <c r="H301" i="11" s="1"/>
  <c r="I301" i="11" s="1"/>
  <c r="N300" i="11"/>
  <c r="M300" i="11"/>
  <c r="L300" i="11"/>
  <c r="K300" i="11"/>
  <c r="J300" i="11"/>
  <c r="D300" i="11"/>
  <c r="G300" i="11" s="1"/>
  <c r="H300" i="11" s="1"/>
  <c r="C300" i="11"/>
  <c r="M299" i="11"/>
  <c r="N299" i="11" s="1"/>
  <c r="L299" i="11"/>
  <c r="K299" i="11"/>
  <c r="J299" i="11"/>
  <c r="C299" i="11"/>
  <c r="D299" i="11" s="1"/>
  <c r="G299" i="11" s="1"/>
  <c r="H299" i="11" s="1"/>
  <c r="AC298" i="11"/>
  <c r="AD298" i="11" s="1"/>
  <c r="AE298" i="11" s="1"/>
  <c r="AF298" i="11" s="1"/>
  <c r="AB298" i="11"/>
  <c r="Z298" i="11"/>
  <c r="AA298" i="11" s="1"/>
  <c r="Y298" i="11"/>
  <c r="V298" i="11"/>
  <c r="U298" i="11"/>
  <c r="N298" i="11"/>
  <c r="M298" i="11"/>
  <c r="L298" i="11"/>
  <c r="K298" i="11"/>
  <c r="J298" i="11"/>
  <c r="C298" i="11"/>
  <c r="D298" i="11" s="1"/>
  <c r="G298" i="11" s="1"/>
  <c r="H298" i="11" s="1"/>
  <c r="AC297" i="11"/>
  <c r="AD297" i="11" s="1"/>
  <c r="AE297" i="11" s="1"/>
  <c r="AF297" i="11" s="1"/>
  <c r="AB297" i="11"/>
  <c r="U297" i="11"/>
  <c r="V297" i="11" s="1"/>
  <c r="Y297" i="11" s="1"/>
  <c r="Z297" i="11" s="1"/>
  <c r="O297" i="11"/>
  <c r="P297" i="11" s="1"/>
  <c r="Q297" i="11" s="1"/>
  <c r="K297" i="11"/>
  <c r="L297" i="11" s="1"/>
  <c r="M297" i="11" s="1"/>
  <c r="N297" i="11" s="1"/>
  <c r="J297" i="11"/>
  <c r="G297" i="11"/>
  <c r="H297" i="11" s="1"/>
  <c r="I297" i="11" s="1"/>
  <c r="D297" i="11"/>
  <c r="C297" i="11"/>
  <c r="AD296" i="11"/>
  <c r="AE296" i="11" s="1"/>
  <c r="AF296" i="11" s="1"/>
  <c r="AC296" i="11"/>
  <c r="AB296" i="11"/>
  <c r="V296" i="11"/>
  <c r="Y296" i="11" s="1"/>
  <c r="Z296" i="11" s="1"/>
  <c r="U296" i="11"/>
  <c r="K296" i="11"/>
  <c r="L296" i="11" s="1"/>
  <c r="M296" i="11" s="1"/>
  <c r="N296" i="11" s="1"/>
  <c r="J296" i="11"/>
  <c r="C296" i="11"/>
  <c r="D296" i="11" s="1"/>
  <c r="G296" i="11" s="1"/>
  <c r="H296" i="11" s="1"/>
  <c r="O296" i="11" s="1"/>
  <c r="AF295" i="11"/>
  <c r="AE295" i="11"/>
  <c r="AD295" i="11"/>
  <c r="AC295" i="11"/>
  <c r="AB295" i="11"/>
  <c r="V295" i="11"/>
  <c r="Y295" i="11" s="1"/>
  <c r="Z295" i="11" s="1"/>
  <c r="U295" i="11"/>
  <c r="L295" i="11"/>
  <c r="M295" i="11" s="1"/>
  <c r="N295" i="11" s="1"/>
  <c r="K295" i="11"/>
  <c r="J295" i="11"/>
  <c r="C295" i="11"/>
  <c r="D295" i="11" s="1"/>
  <c r="G295" i="11" s="1"/>
  <c r="H295" i="11" s="1"/>
  <c r="AC294" i="11"/>
  <c r="AD294" i="11" s="1"/>
  <c r="AE294" i="11" s="1"/>
  <c r="AF294" i="11" s="1"/>
  <c r="AB294" i="11"/>
  <c r="AA294" i="11"/>
  <c r="Z294" i="11"/>
  <c r="AG294" i="11" s="1"/>
  <c r="Y294" i="11"/>
  <c r="V294" i="11"/>
  <c r="U294" i="11"/>
  <c r="M294" i="11"/>
  <c r="N294" i="11" s="1"/>
  <c r="O294" i="11" s="1"/>
  <c r="P294" i="11" s="1"/>
  <c r="Q294" i="11" s="1"/>
  <c r="L294" i="11"/>
  <c r="K294" i="11"/>
  <c r="J294" i="11"/>
  <c r="D294" i="11"/>
  <c r="G294" i="11" s="1"/>
  <c r="H294" i="11" s="1"/>
  <c r="I294" i="11" s="1"/>
  <c r="C294" i="11"/>
  <c r="AE293" i="11"/>
  <c r="AF293" i="11" s="1"/>
  <c r="AD293" i="11"/>
  <c r="AC293" i="11"/>
  <c r="AB293" i="11"/>
  <c r="U293" i="11"/>
  <c r="V293" i="11" s="1"/>
  <c r="Y293" i="11" s="1"/>
  <c r="Z293" i="11" s="1"/>
  <c r="P293" i="11"/>
  <c r="O293" i="11"/>
  <c r="K293" i="11"/>
  <c r="L293" i="11" s="1"/>
  <c r="M293" i="11" s="1"/>
  <c r="N293" i="11" s="1"/>
  <c r="J293" i="11"/>
  <c r="Q293" i="11" s="1"/>
  <c r="G293" i="11"/>
  <c r="H293" i="11" s="1"/>
  <c r="I293" i="11" s="1"/>
  <c r="D293" i="11"/>
  <c r="C293" i="11"/>
  <c r="AF292" i="11"/>
  <c r="AE292" i="11"/>
  <c r="AD292" i="11"/>
  <c r="AC292" i="11"/>
  <c r="AB292" i="11"/>
  <c r="U292" i="11"/>
  <c r="V292" i="11" s="1"/>
  <c r="Y292" i="11" s="1"/>
  <c r="Z292" i="11" s="1"/>
  <c r="L292" i="11"/>
  <c r="M292" i="11" s="1"/>
  <c r="N292" i="11" s="1"/>
  <c r="K292" i="11"/>
  <c r="J292" i="11"/>
  <c r="C292" i="11"/>
  <c r="D292" i="11" s="1"/>
  <c r="G292" i="11" s="1"/>
  <c r="H292" i="11" s="1"/>
  <c r="AF291" i="11"/>
  <c r="AE291" i="11"/>
  <c r="AD291" i="11"/>
  <c r="AC291" i="11"/>
  <c r="AB291" i="11"/>
  <c r="Y291" i="11"/>
  <c r="Z291" i="11" s="1"/>
  <c r="V291" i="11"/>
  <c r="U291" i="11"/>
  <c r="K291" i="11"/>
  <c r="L291" i="11" s="1"/>
  <c r="M291" i="11" s="1"/>
  <c r="N291" i="11" s="1"/>
  <c r="J291" i="11"/>
  <c r="D291" i="11"/>
  <c r="G291" i="11" s="1"/>
  <c r="H291" i="11" s="1"/>
  <c r="C291" i="11"/>
  <c r="AC290" i="11"/>
  <c r="AD290" i="11" s="1"/>
  <c r="AE290" i="11" s="1"/>
  <c r="AF290" i="11" s="1"/>
  <c r="AB290" i="11"/>
  <c r="Z290" i="11"/>
  <c r="AG290" i="11" s="1"/>
  <c r="Y290" i="11"/>
  <c r="V290" i="11"/>
  <c r="U290" i="11"/>
  <c r="M290" i="11"/>
  <c r="N290" i="11" s="1"/>
  <c r="L290" i="11"/>
  <c r="K290" i="11"/>
  <c r="J290" i="11"/>
  <c r="C290" i="11"/>
  <c r="D290" i="11" s="1"/>
  <c r="G290" i="11" s="1"/>
  <c r="H290" i="11" s="1"/>
  <c r="AC289" i="11"/>
  <c r="AD289" i="11" s="1"/>
  <c r="AE289" i="11" s="1"/>
  <c r="AF289" i="11" s="1"/>
  <c r="AB289" i="11"/>
  <c r="U289" i="11"/>
  <c r="V289" i="11" s="1"/>
  <c r="Y289" i="11" s="1"/>
  <c r="Z289" i="11" s="1"/>
  <c r="K289" i="11"/>
  <c r="L289" i="11" s="1"/>
  <c r="M289" i="11" s="1"/>
  <c r="N289" i="11" s="1"/>
  <c r="J289" i="11"/>
  <c r="I289" i="11"/>
  <c r="H289" i="11"/>
  <c r="O289" i="11" s="1"/>
  <c r="G289" i="11"/>
  <c r="D289" i="11"/>
  <c r="C289" i="11"/>
  <c r="AE288" i="11"/>
  <c r="AF288" i="11" s="1"/>
  <c r="AD288" i="11"/>
  <c r="AC288" i="11"/>
  <c r="AB288" i="11"/>
  <c r="U288" i="11"/>
  <c r="V288" i="11" s="1"/>
  <c r="Y288" i="11" s="1"/>
  <c r="Z288" i="11" s="1"/>
  <c r="K288" i="11"/>
  <c r="L288" i="11" s="1"/>
  <c r="M288" i="11" s="1"/>
  <c r="N288" i="11" s="1"/>
  <c r="J288" i="11"/>
  <c r="C288" i="11"/>
  <c r="D288" i="11" s="1"/>
  <c r="G288" i="11" s="1"/>
  <c r="H288" i="11" s="1"/>
  <c r="I288" i="11" s="1"/>
  <c r="AG287" i="11"/>
  <c r="AH287" i="11" s="1"/>
  <c r="AI287" i="11" s="1"/>
  <c r="AF287" i="11"/>
  <c r="AE287" i="11"/>
  <c r="AD287" i="11"/>
  <c r="AC287" i="11"/>
  <c r="AB287" i="11"/>
  <c r="Y287" i="11"/>
  <c r="Z287" i="11" s="1"/>
  <c r="AA287" i="11" s="1"/>
  <c r="V287" i="11"/>
  <c r="U287" i="11"/>
  <c r="N287" i="11"/>
  <c r="K287" i="11"/>
  <c r="L287" i="11" s="1"/>
  <c r="M287" i="11" s="1"/>
  <c r="J287" i="11"/>
  <c r="C287" i="11"/>
  <c r="D287" i="11" s="1"/>
  <c r="G287" i="11" s="1"/>
  <c r="H287" i="11" s="1"/>
  <c r="AC286" i="11"/>
  <c r="AD286" i="11" s="1"/>
  <c r="AE286" i="11" s="1"/>
  <c r="AF286" i="11" s="1"/>
  <c r="AB286" i="11"/>
  <c r="Z286" i="11"/>
  <c r="AG286" i="11" s="1"/>
  <c r="Y286" i="11"/>
  <c r="V286" i="11"/>
  <c r="U286" i="11"/>
  <c r="M286" i="11"/>
  <c r="N286" i="11" s="1"/>
  <c r="L286" i="11"/>
  <c r="K286" i="11"/>
  <c r="J286" i="11"/>
  <c r="C286" i="11"/>
  <c r="D286" i="11" s="1"/>
  <c r="G286" i="11" s="1"/>
  <c r="H286" i="11" s="1"/>
  <c r="AC285" i="11"/>
  <c r="AD285" i="11" s="1"/>
  <c r="AE285" i="11" s="1"/>
  <c r="AF285" i="11" s="1"/>
  <c r="AB285" i="11"/>
  <c r="U285" i="11"/>
  <c r="V285" i="11" s="1"/>
  <c r="Y285" i="11" s="1"/>
  <c r="Z285" i="11" s="1"/>
  <c r="K285" i="11"/>
  <c r="L285" i="11" s="1"/>
  <c r="M285" i="11" s="1"/>
  <c r="N285" i="11" s="1"/>
  <c r="J285" i="11"/>
  <c r="G285" i="11"/>
  <c r="H285" i="11" s="1"/>
  <c r="D285" i="11"/>
  <c r="C285" i="11"/>
  <c r="AD284" i="11"/>
  <c r="AE284" i="11" s="1"/>
  <c r="AF284" i="11" s="1"/>
  <c r="AC284" i="11"/>
  <c r="AB284" i="11"/>
  <c r="U284" i="11"/>
  <c r="V284" i="11" s="1"/>
  <c r="Y284" i="11" s="1"/>
  <c r="Z284" i="11" s="1"/>
  <c r="K284" i="11"/>
  <c r="L284" i="11" s="1"/>
  <c r="M284" i="11" s="1"/>
  <c r="N284" i="11" s="1"/>
  <c r="J284" i="11"/>
  <c r="I284" i="11"/>
  <c r="C284" i="11"/>
  <c r="D284" i="11" s="1"/>
  <c r="G284" i="11" s="1"/>
  <c r="H284" i="11" s="1"/>
  <c r="O284" i="11" s="1"/>
  <c r="AF283" i="11"/>
  <c r="AE283" i="11"/>
  <c r="AD283" i="11"/>
  <c r="AC283" i="11"/>
  <c r="AB283" i="11"/>
  <c r="V283" i="11"/>
  <c r="Y283" i="11" s="1"/>
  <c r="Z283" i="11" s="1"/>
  <c r="U283" i="11"/>
  <c r="L283" i="11"/>
  <c r="M283" i="11" s="1"/>
  <c r="N283" i="11" s="1"/>
  <c r="K283" i="11"/>
  <c r="J283" i="11"/>
  <c r="C283" i="11"/>
  <c r="D283" i="11" s="1"/>
  <c r="G283" i="11" s="1"/>
  <c r="H283" i="11" s="1"/>
  <c r="AC282" i="11"/>
  <c r="AD282" i="11" s="1"/>
  <c r="AE282" i="11" s="1"/>
  <c r="AF282" i="11" s="1"/>
  <c r="AB282" i="11"/>
  <c r="Z282" i="11"/>
  <c r="AA282" i="11" s="1"/>
  <c r="Y282" i="11"/>
  <c r="V282" i="11"/>
  <c r="U282" i="11"/>
  <c r="AF281" i="11"/>
  <c r="AE281" i="11"/>
  <c r="AD281" i="11"/>
  <c r="AC281" i="11"/>
  <c r="AB281" i="11"/>
  <c r="V281" i="11"/>
  <c r="Y281" i="11" s="1"/>
  <c r="Z281" i="11" s="1"/>
  <c r="AA281" i="11" s="1"/>
  <c r="U281" i="11"/>
  <c r="AC280" i="11"/>
  <c r="AD280" i="11" s="1"/>
  <c r="AE280" i="11" s="1"/>
  <c r="AF280" i="11" s="1"/>
  <c r="AB280" i="11"/>
  <c r="U280" i="11"/>
  <c r="V280" i="11" s="1"/>
  <c r="Y280" i="11" s="1"/>
  <c r="Z280" i="11" s="1"/>
  <c r="AC279" i="11"/>
  <c r="AD279" i="11" s="1"/>
  <c r="AE279" i="11" s="1"/>
  <c r="AF279" i="11" s="1"/>
  <c r="AB279" i="11"/>
  <c r="Y279" i="11"/>
  <c r="Z279" i="11" s="1"/>
  <c r="AA279" i="11" s="1"/>
  <c r="V279" i="11"/>
  <c r="U279" i="11"/>
  <c r="AD278" i="11"/>
  <c r="AE278" i="11" s="1"/>
  <c r="AF278" i="11" s="1"/>
  <c r="AC278" i="11"/>
  <c r="AB278" i="11"/>
  <c r="U278" i="11"/>
  <c r="V278" i="11" s="1"/>
  <c r="Y278" i="11" s="1"/>
  <c r="Z278" i="11" s="1"/>
  <c r="K278" i="11"/>
  <c r="L278" i="11" s="1"/>
  <c r="M278" i="11" s="1"/>
  <c r="N278" i="11" s="1"/>
  <c r="J278" i="11"/>
  <c r="I278" i="11"/>
  <c r="C278" i="11"/>
  <c r="D278" i="11" s="1"/>
  <c r="G278" i="11" s="1"/>
  <c r="H278" i="11" s="1"/>
  <c r="O278" i="11" s="1"/>
  <c r="AF277" i="11"/>
  <c r="AE277" i="11"/>
  <c r="AD277" i="11"/>
  <c r="AC277" i="11"/>
  <c r="AB277" i="11"/>
  <c r="Z277" i="11"/>
  <c r="V277" i="11"/>
  <c r="Y277" i="11" s="1"/>
  <c r="U277" i="11"/>
  <c r="K277" i="11"/>
  <c r="L277" i="11" s="1"/>
  <c r="M277" i="11" s="1"/>
  <c r="N277" i="11" s="1"/>
  <c r="J277" i="11"/>
  <c r="C277" i="11"/>
  <c r="D277" i="11" s="1"/>
  <c r="G277" i="11" s="1"/>
  <c r="H277" i="11" s="1"/>
  <c r="AC276" i="11"/>
  <c r="AD276" i="11" s="1"/>
  <c r="AE276" i="11" s="1"/>
  <c r="AF276" i="11" s="1"/>
  <c r="AB276" i="11"/>
  <c r="Z276" i="11"/>
  <c r="Y276" i="11"/>
  <c r="V276" i="11"/>
  <c r="U276" i="11"/>
  <c r="O276" i="11"/>
  <c r="P276" i="11" s="1"/>
  <c r="Q276" i="11" s="1"/>
  <c r="N276" i="11"/>
  <c r="M276" i="11"/>
  <c r="L276" i="11"/>
  <c r="K276" i="11"/>
  <c r="J276" i="11"/>
  <c r="C276" i="11"/>
  <c r="D276" i="11" s="1"/>
  <c r="G276" i="11" s="1"/>
  <c r="H276" i="11" s="1"/>
  <c r="I276" i="11" s="1"/>
  <c r="AE275" i="11"/>
  <c r="AF275" i="11" s="1"/>
  <c r="AD275" i="11"/>
  <c r="AC275" i="11"/>
  <c r="AB275" i="11"/>
  <c r="U275" i="11"/>
  <c r="V275" i="11" s="1"/>
  <c r="Y275" i="11" s="1"/>
  <c r="Z275" i="11" s="1"/>
  <c r="K275" i="11"/>
  <c r="L275" i="11" s="1"/>
  <c r="M275" i="11" s="1"/>
  <c r="N275" i="11" s="1"/>
  <c r="J275" i="11"/>
  <c r="G275" i="11"/>
  <c r="H275" i="11" s="1"/>
  <c r="D275" i="11"/>
  <c r="C275" i="11"/>
  <c r="M274" i="11"/>
  <c r="N274" i="11" s="1"/>
  <c r="L274" i="11"/>
  <c r="K274" i="11"/>
  <c r="J274" i="11"/>
  <c r="C274" i="11"/>
  <c r="D274" i="11" s="1"/>
  <c r="G274" i="11" s="1"/>
  <c r="H274" i="11" s="1"/>
  <c r="L273" i="11"/>
  <c r="M273" i="11" s="1"/>
  <c r="N273" i="11" s="1"/>
  <c r="K273" i="11"/>
  <c r="J273" i="11"/>
  <c r="C273" i="11"/>
  <c r="D273" i="11" s="1"/>
  <c r="G273" i="11" s="1"/>
  <c r="H273" i="11" s="1"/>
  <c r="N272" i="11"/>
  <c r="M272" i="11"/>
  <c r="L272" i="11"/>
  <c r="K272" i="11"/>
  <c r="J272" i="11"/>
  <c r="G272" i="11"/>
  <c r="H272" i="11" s="1"/>
  <c r="D272" i="11"/>
  <c r="C272" i="11"/>
  <c r="AD271" i="11"/>
  <c r="AE271" i="11" s="1"/>
  <c r="AF271" i="11" s="1"/>
  <c r="AC271" i="11"/>
  <c r="AB271" i="11"/>
  <c r="U271" i="11"/>
  <c r="V271" i="11" s="1"/>
  <c r="Y271" i="11" s="1"/>
  <c r="Z271" i="11" s="1"/>
  <c r="K271" i="11"/>
  <c r="L271" i="11" s="1"/>
  <c r="M271" i="11" s="1"/>
  <c r="N271" i="11" s="1"/>
  <c r="J271" i="11"/>
  <c r="I271" i="11"/>
  <c r="H271" i="11"/>
  <c r="O271" i="11" s="1"/>
  <c r="G271" i="11"/>
  <c r="D271" i="11"/>
  <c r="C271" i="11"/>
  <c r="AF270" i="11"/>
  <c r="AE270" i="11"/>
  <c r="AD270" i="11"/>
  <c r="AC270" i="11"/>
  <c r="AB270" i="11"/>
  <c r="V270" i="11"/>
  <c r="Y270" i="11" s="1"/>
  <c r="Z270" i="11" s="1"/>
  <c r="U270" i="11"/>
  <c r="L270" i="11"/>
  <c r="M270" i="11" s="1"/>
  <c r="N270" i="11" s="1"/>
  <c r="K270" i="11"/>
  <c r="J270" i="11"/>
  <c r="C270" i="11"/>
  <c r="D270" i="11" s="1"/>
  <c r="G270" i="11" s="1"/>
  <c r="H270" i="11" s="1"/>
  <c r="AG269" i="11"/>
  <c r="AH269" i="11" s="1"/>
  <c r="AC269" i="11"/>
  <c r="AD269" i="11" s="1"/>
  <c r="AE269" i="11" s="1"/>
  <c r="AF269" i="11" s="1"/>
  <c r="AB269" i="11"/>
  <c r="AA269" i="11"/>
  <c r="Z269" i="11"/>
  <c r="Y269" i="11"/>
  <c r="V269" i="11"/>
  <c r="U269" i="11"/>
  <c r="O269" i="11"/>
  <c r="P269" i="11" s="1"/>
  <c r="L269" i="11"/>
  <c r="M269" i="11" s="1"/>
  <c r="N269" i="11" s="1"/>
  <c r="K269" i="11"/>
  <c r="J269" i="11"/>
  <c r="D269" i="11"/>
  <c r="G269" i="11" s="1"/>
  <c r="H269" i="11" s="1"/>
  <c r="I269" i="11" s="1"/>
  <c r="C269" i="11"/>
  <c r="AC268" i="11"/>
  <c r="AD268" i="11" s="1"/>
  <c r="AE268" i="11" s="1"/>
  <c r="AF268" i="11" s="1"/>
  <c r="AB268" i="11"/>
  <c r="U268" i="11"/>
  <c r="V268" i="11" s="1"/>
  <c r="Y268" i="11" s="1"/>
  <c r="Z268" i="11" s="1"/>
  <c r="AA268" i="11" s="1"/>
  <c r="N268" i="11"/>
  <c r="M268" i="11"/>
  <c r="L268" i="11"/>
  <c r="K268" i="11"/>
  <c r="J268" i="11"/>
  <c r="I268" i="11"/>
  <c r="H268" i="11"/>
  <c r="O268" i="11" s="1"/>
  <c r="P268" i="11" s="1"/>
  <c r="Q268" i="11" s="1"/>
  <c r="D268" i="11"/>
  <c r="G268" i="11" s="1"/>
  <c r="C268" i="11"/>
  <c r="AC267" i="11"/>
  <c r="AD267" i="11" s="1"/>
  <c r="AE267" i="11" s="1"/>
  <c r="AF267" i="11" s="1"/>
  <c r="AB267" i="11"/>
  <c r="V267" i="11"/>
  <c r="Y267" i="11" s="1"/>
  <c r="Z267" i="11" s="1"/>
  <c r="U267" i="11"/>
  <c r="P267" i="11"/>
  <c r="Q267" i="11" s="1"/>
  <c r="K267" i="11"/>
  <c r="L267" i="11" s="1"/>
  <c r="M267" i="11" s="1"/>
  <c r="N267" i="11" s="1"/>
  <c r="J267" i="11"/>
  <c r="I267" i="11"/>
  <c r="H267" i="11"/>
  <c r="O267" i="11" s="1"/>
  <c r="G267" i="11"/>
  <c r="D267" i="11"/>
  <c r="C267" i="11"/>
  <c r="AE266" i="11"/>
  <c r="AF266" i="11" s="1"/>
  <c r="AD266" i="11"/>
  <c r="AC266" i="11"/>
  <c r="AB266" i="11"/>
  <c r="Z266" i="11"/>
  <c r="Y266" i="11"/>
  <c r="U266" i="11"/>
  <c r="V266" i="11" s="1"/>
  <c r="M266" i="11"/>
  <c r="N266" i="11" s="1"/>
  <c r="K266" i="11"/>
  <c r="L266" i="11" s="1"/>
  <c r="J266" i="11"/>
  <c r="C266" i="11"/>
  <c r="D266" i="11" s="1"/>
  <c r="G266" i="11" s="1"/>
  <c r="H266" i="11" s="1"/>
  <c r="AC265" i="11"/>
  <c r="AD265" i="11" s="1"/>
  <c r="AE265" i="11" s="1"/>
  <c r="AF265" i="11" s="1"/>
  <c r="AB265" i="11"/>
  <c r="AA265" i="11"/>
  <c r="Y265" i="11"/>
  <c r="Z265" i="11" s="1"/>
  <c r="V265" i="11"/>
  <c r="U265" i="11"/>
  <c r="M265" i="11"/>
  <c r="N265" i="11" s="1"/>
  <c r="L265" i="11"/>
  <c r="K265" i="11"/>
  <c r="J265" i="11"/>
  <c r="C265" i="11"/>
  <c r="D265" i="11" s="1"/>
  <c r="G265" i="11" s="1"/>
  <c r="H265" i="11" s="1"/>
  <c r="AD264" i="11"/>
  <c r="AE264" i="11" s="1"/>
  <c r="AF264" i="11" s="1"/>
  <c r="AC264" i="11"/>
  <c r="AB264" i="11"/>
  <c r="AA264" i="11"/>
  <c r="U264" i="11"/>
  <c r="V264" i="11" s="1"/>
  <c r="Y264" i="11" s="1"/>
  <c r="Z264" i="11" s="1"/>
  <c r="N264" i="11"/>
  <c r="M264" i="11"/>
  <c r="L264" i="11"/>
  <c r="K264" i="11"/>
  <c r="J264" i="11"/>
  <c r="G264" i="11"/>
  <c r="H264" i="11" s="1"/>
  <c r="D264" i="11"/>
  <c r="C264" i="11"/>
  <c r="AD263" i="11"/>
  <c r="AE263" i="11" s="1"/>
  <c r="AF263" i="11" s="1"/>
  <c r="AC263" i="11"/>
  <c r="AB263" i="11"/>
  <c r="V263" i="11"/>
  <c r="Y263" i="11" s="1"/>
  <c r="Z263" i="11" s="1"/>
  <c r="U263" i="11"/>
  <c r="K263" i="11"/>
  <c r="L263" i="11" s="1"/>
  <c r="M263" i="11" s="1"/>
  <c r="N263" i="11" s="1"/>
  <c r="J263" i="11"/>
  <c r="H263" i="11"/>
  <c r="I263" i="11" s="1"/>
  <c r="G263" i="11"/>
  <c r="D263" i="11"/>
  <c r="C263" i="11"/>
  <c r="AF262" i="11"/>
  <c r="AE262" i="11"/>
  <c r="AD262" i="11"/>
  <c r="AC262" i="11"/>
  <c r="AB262" i="11"/>
  <c r="V262" i="11"/>
  <c r="Y262" i="11" s="1"/>
  <c r="Z262" i="11" s="1"/>
  <c r="U262" i="11"/>
  <c r="K262" i="11"/>
  <c r="L262" i="11" s="1"/>
  <c r="M262" i="11" s="1"/>
  <c r="N262" i="11" s="1"/>
  <c r="J262" i="11"/>
  <c r="C262" i="11"/>
  <c r="D262" i="11" s="1"/>
  <c r="G262" i="11" s="1"/>
  <c r="H262" i="11" s="1"/>
  <c r="AC261" i="11"/>
  <c r="AD261" i="11" s="1"/>
  <c r="AE261" i="11" s="1"/>
  <c r="AF261" i="11" s="1"/>
  <c r="AB261" i="11"/>
  <c r="Z261" i="11"/>
  <c r="AG261" i="11" s="1"/>
  <c r="Y261" i="11"/>
  <c r="V261" i="11"/>
  <c r="U261" i="11"/>
  <c r="L261" i="11"/>
  <c r="M261" i="11" s="1"/>
  <c r="N261" i="11" s="1"/>
  <c r="K261" i="11"/>
  <c r="J261" i="11"/>
  <c r="C261" i="11"/>
  <c r="D261" i="11" s="1"/>
  <c r="G261" i="11" s="1"/>
  <c r="H261" i="11" s="1"/>
  <c r="AC260" i="11"/>
  <c r="AD260" i="11" s="1"/>
  <c r="AE260" i="11" s="1"/>
  <c r="AF260" i="11" s="1"/>
  <c r="AB260" i="11"/>
  <c r="AA260" i="11"/>
  <c r="U260" i="11"/>
  <c r="V260" i="11" s="1"/>
  <c r="Y260" i="11" s="1"/>
  <c r="Z260" i="11" s="1"/>
  <c r="AG260" i="11" s="1"/>
  <c r="N260" i="11"/>
  <c r="M260" i="11"/>
  <c r="L260" i="11"/>
  <c r="K260" i="11"/>
  <c r="J260" i="11"/>
  <c r="D260" i="11"/>
  <c r="G260" i="11" s="1"/>
  <c r="H260" i="11" s="1"/>
  <c r="C260" i="11"/>
  <c r="AF259" i="11"/>
  <c r="AC259" i="11"/>
  <c r="AD259" i="11" s="1"/>
  <c r="AE259" i="11" s="1"/>
  <c r="AB259" i="11"/>
  <c r="U259" i="11"/>
  <c r="V259" i="11" s="1"/>
  <c r="Y259" i="11" s="1"/>
  <c r="Z259" i="11" s="1"/>
  <c r="K259" i="11"/>
  <c r="L259" i="11" s="1"/>
  <c r="M259" i="11" s="1"/>
  <c r="N259" i="11" s="1"/>
  <c r="J259" i="11"/>
  <c r="H259" i="11"/>
  <c r="G259" i="11"/>
  <c r="D259" i="11"/>
  <c r="C259" i="11"/>
  <c r="AE258" i="11"/>
  <c r="AF258" i="11" s="1"/>
  <c r="AD258" i="11"/>
  <c r="AC258" i="11"/>
  <c r="AB258" i="11"/>
  <c r="Z258" i="11"/>
  <c r="AA258" i="11" s="1"/>
  <c r="Y258" i="11"/>
  <c r="V258" i="11"/>
  <c r="U258" i="11"/>
  <c r="L258" i="11"/>
  <c r="M258" i="11" s="1"/>
  <c r="N258" i="11" s="1"/>
  <c r="K258" i="11"/>
  <c r="J258" i="11"/>
  <c r="C258" i="11"/>
  <c r="D258" i="11" s="1"/>
  <c r="G258" i="11" s="1"/>
  <c r="H258" i="11" s="1"/>
  <c r="AC257" i="11"/>
  <c r="AD257" i="11" s="1"/>
  <c r="AE257" i="11" s="1"/>
  <c r="AF257" i="11" s="1"/>
  <c r="AB257" i="11"/>
  <c r="Y257" i="11"/>
  <c r="Z257" i="11" s="1"/>
  <c r="V257" i="11"/>
  <c r="U257" i="11"/>
  <c r="M257" i="11"/>
  <c r="N257" i="11" s="1"/>
  <c r="L257" i="11"/>
  <c r="K257" i="11"/>
  <c r="J257" i="11"/>
  <c r="C257" i="11"/>
  <c r="D257" i="11" s="1"/>
  <c r="G257" i="11" s="1"/>
  <c r="H257" i="11" s="1"/>
  <c r="AD256" i="11"/>
  <c r="AE256" i="11" s="1"/>
  <c r="AF256" i="11" s="1"/>
  <c r="AC256" i="11"/>
  <c r="AB256" i="11"/>
  <c r="U256" i="11"/>
  <c r="V256" i="11" s="1"/>
  <c r="Y256" i="11" s="1"/>
  <c r="Z256" i="11" s="1"/>
  <c r="AG256" i="11" s="1"/>
  <c r="N256" i="11"/>
  <c r="M256" i="11"/>
  <c r="L256" i="11"/>
  <c r="K256" i="11"/>
  <c r="J256" i="11"/>
  <c r="D256" i="11"/>
  <c r="G256" i="11" s="1"/>
  <c r="H256" i="11" s="1"/>
  <c r="C256" i="11"/>
  <c r="AE255" i="11"/>
  <c r="AF255" i="11" s="1"/>
  <c r="AD255" i="11"/>
  <c r="AC255" i="11"/>
  <c r="AB255" i="11"/>
  <c r="U255" i="11"/>
  <c r="V255" i="11" s="1"/>
  <c r="Y255" i="11" s="1"/>
  <c r="Z255" i="11" s="1"/>
  <c r="K255" i="11"/>
  <c r="L255" i="11" s="1"/>
  <c r="M255" i="11" s="1"/>
  <c r="N255" i="11" s="1"/>
  <c r="J255" i="11"/>
  <c r="I255" i="11"/>
  <c r="H255" i="11"/>
  <c r="O255" i="11" s="1"/>
  <c r="G255" i="11"/>
  <c r="D255" i="11"/>
  <c r="C255" i="11"/>
  <c r="AE254" i="11"/>
  <c r="AF254" i="11" s="1"/>
  <c r="AD254" i="11"/>
  <c r="AC254" i="11"/>
  <c r="AB254" i="11"/>
  <c r="V254" i="11"/>
  <c r="Y254" i="11" s="1"/>
  <c r="Z254" i="11" s="1"/>
  <c r="U254" i="11"/>
  <c r="AC253" i="11"/>
  <c r="AD253" i="11" s="1"/>
  <c r="AE253" i="11" s="1"/>
  <c r="AF253" i="11" s="1"/>
  <c r="AB253" i="11"/>
  <c r="U253" i="11"/>
  <c r="V253" i="11" s="1"/>
  <c r="Y253" i="11" s="1"/>
  <c r="Z253" i="11" s="1"/>
  <c r="AF252" i="11"/>
  <c r="AC252" i="11"/>
  <c r="AD252" i="11" s="1"/>
  <c r="AE252" i="11" s="1"/>
  <c r="AB252" i="11"/>
  <c r="V252" i="11"/>
  <c r="Y252" i="11" s="1"/>
  <c r="Z252" i="11" s="1"/>
  <c r="U252" i="11"/>
  <c r="AF251" i="11"/>
  <c r="AE251" i="11"/>
  <c r="AD251" i="11"/>
  <c r="AC251" i="11"/>
  <c r="AB251" i="11"/>
  <c r="V251" i="11"/>
  <c r="Y251" i="11" s="1"/>
  <c r="Z251" i="11" s="1"/>
  <c r="U251" i="11"/>
  <c r="AD250" i="11"/>
  <c r="AE250" i="11" s="1"/>
  <c r="AF250" i="11" s="1"/>
  <c r="AC250" i="11"/>
  <c r="AB250" i="11"/>
  <c r="Z250" i="11"/>
  <c r="U250" i="11"/>
  <c r="V250" i="11" s="1"/>
  <c r="Y250" i="11" s="1"/>
  <c r="M250" i="11"/>
  <c r="N250" i="11" s="1"/>
  <c r="L250" i="11"/>
  <c r="K250" i="11"/>
  <c r="J250" i="11"/>
  <c r="C250" i="11"/>
  <c r="D250" i="11" s="1"/>
  <c r="G250" i="11" s="1"/>
  <c r="H250" i="11" s="1"/>
  <c r="I250" i="11" s="1"/>
  <c r="AF249" i="11"/>
  <c r="AC249" i="11"/>
  <c r="AD249" i="11" s="1"/>
  <c r="AE249" i="11" s="1"/>
  <c r="AB249" i="11"/>
  <c r="V249" i="11"/>
  <c r="Y249" i="11" s="1"/>
  <c r="Z249" i="11" s="1"/>
  <c r="U249" i="11"/>
  <c r="K249" i="11"/>
  <c r="L249" i="11" s="1"/>
  <c r="M249" i="11" s="1"/>
  <c r="N249" i="11" s="1"/>
  <c r="J249" i="11"/>
  <c r="H249" i="11"/>
  <c r="G249" i="11"/>
  <c r="D249" i="11"/>
  <c r="C249" i="11"/>
  <c r="AD248" i="11"/>
  <c r="AE248" i="11" s="1"/>
  <c r="AF248" i="11" s="1"/>
  <c r="AC248" i="11"/>
  <c r="AB248" i="11"/>
  <c r="U248" i="11"/>
  <c r="V248" i="11" s="1"/>
  <c r="Y248" i="11" s="1"/>
  <c r="Z248" i="11" s="1"/>
  <c r="M248" i="11"/>
  <c r="N248" i="11" s="1"/>
  <c r="K248" i="11"/>
  <c r="L248" i="11" s="1"/>
  <c r="J248" i="11"/>
  <c r="I248" i="11"/>
  <c r="C248" i="11"/>
  <c r="D248" i="11" s="1"/>
  <c r="G248" i="11" s="1"/>
  <c r="H248" i="11" s="1"/>
  <c r="K247" i="11"/>
  <c r="L247" i="11" s="1"/>
  <c r="M247" i="11" s="1"/>
  <c r="N247" i="11" s="1"/>
  <c r="J247" i="11"/>
  <c r="I247" i="11"/>
  <c r="H247" i="11"/>
  <c r="O247" i="11" s="1"/>
  <c r="D247" i="11"/>
  <c r="G247" i="11" s="1"/>
  <c r="C247" i="11"/>
  <c r="K246" i="11"/>
  <c r="L246" i="11" s="1"/>
  <c r="M246" i="11" s="1"/>
  <c r="N246" i="11" s="1"/>
  <c r="J246" i="11"/>
  <c r="C246" i="11"/>
  <c r="D246" i="11" s="1"/>
  <c r="G246" i="11" s="1"/>
  <c r="H246" i="11" s="1"/>
  <c r="M245" i="11"/>
  <c r="N245" i="11" s="1"/>
  <c r="L245" i="11"/>
  <c r="K245" i="11"/>
  <c r="J245" i="11"/>
  <c r="C245" i="11"/>
  <c r="D245" i="11" s="1"/>
  <c r="G245" i="11" s="1"/>
  <c r="H245" i="11" s="1"/>
  <c r="AF244" i="11"/>
  <c r="AE244" i="11"/>
  <c r="AD244" i="11"/>
  <c r="AC244" i="11"/>
  <c r="AB244" i="11"/>
  <c r="U244" i="11"/>
  <c r="V244" i="11" s="1"/>
  <c r="Y244" i="11" s="1"/>
  <c r="Z244" i="11" s="1"/>
  <c r="L244" i="11"/>
  <c r="M244" i="11" s="1"/>
  <c r="N244" i="11" s="1"/>
  <c r="K244" i="11"/>
  <c r="J244" i="11"/>
  <c r="D244" i="11"/>
  <c r="G244" i="11" s="1"/>
  <c r="H244" i="11" s="1"/>
  <c r="C244" i="11"/>
  <c r="AD243" i="11"/>
  <c r="AE243" i="11" s="1"/>
  <c r="AF243" i="11" s="1"/>
  <c r="AC243" i="11"/>
  <c r="AB243" i="11"/>
  <c r="Z243" i="11"/>
  <c r="V243" i="11"/>
  <c r="Y243" i="11" s="1"/>
  <c r="U243" i="11"/>
  <c r="M243" i="11"/>
  <c r="N243" i="11" s="1"/>
  <c r="L243" i="11"/>
  <c r="K243" i="11"/>
  <c r="J243" i="11"/>
  <c r="C243" i="11"/>
  <c r="D243" i="11" s="1"/>
  <c r="G243" i="11" s="1"/>
  <c r="H243" i="11" s="1"/>
  <c r="I243" i="11" s="1"/>
  <c r="AD242" i="11"/>
  <c r="AE242" i="11" s="1"/>
  <c r="AF242" i="11" s="1"/>
  <c r="AC242" i="11"/>
  <c r="AB242" i="11"/>
  <c r="V242" i="11"/>
  <c r="Y242" i="11" s="1"/>
  <c r="Z242" i="11" s="1"/>
  <c r="U242" i="11"/>
  <c r="M242" i="11"/>
  <c r="N242" i="11" s="1"/>
  <c r="K242" i="11"/>
  <c r="L242" i="11" s="1"/>
  <c r="J242" i="11"/>
  <c r="I242" i="11"/>
  <c r="D242" i="11"/>
  <c r="G242" i="11" s="1"/>
  <c r="H242" i="11" s="1"/>
  <c r="C242" i="11"/>
  <c r="AF241" i="11"/>
  <c r="AG241" i="11" s="1"/>
  <c r="AH241" i="11" s="1"/>
  <c r="AE241" i="11"/>
  <c r="AC241" i="11"/>
  <c r="AD241" i="11" s="1"/>
  <c r="AB241" i="11"/>
  <c r="V241" i="11"/>
  <c r="Y241" i="11" s="1"/>
  <c r="Z241" i="11" s="1"/>
  <c r="AA241" i="11" s="1"/>
  <c r="U241" i="11"/>
  <c r="K241" i="11"/>
  <c r="L241" i="11" s="1"/>
  <c r="M241" i="11" s="1"/>
  <c r="N241" i="11" s="1"/>
  <c r="J241" i="11"/>
  <c r="I241" i="11"/>
  <c r="H241" i="11"/>
  <c r="G241" i="11"/>
  <c r="C241" i="11"/>
  <c r="D241" i="11" s="1"/>
  <c r="AD240" i="11"/>
  <c r="AE240" i="11" s="1"/>
  <c r="AF240" i="11" s="1"/>
  <c r="AC240" i="11"/>
  <c r="AB240" i="11"/>
  <c r="AA240" i="11"/>
  <c r="U240" i="11"/>
  <c r="V240" i="11" s="1"/>
  <c r="Y240" i="11" s="1"/>
  <c r="Z240" i="11" s="1"/>
  <c r="AG240" i="11" s="1"/>
  <c r="AH240" i="11" s="1"/>
  <c r="K240" i="11"/>
  <c r="L240" i="11" s="1"/>
  <c r="M240" i="11" s="1"/>
  <c r="N240" i="11" s="1"/>
  <c r="J240" i="11"/>
  <c r="C240" i="11"/>
  <c r="D240" i="11" s="1"/>
  <c r="G240" i="11" s="1"/>
  <c r="H240" i="11" s="1"/>
  <c r="AF239" i="11"/>
  <c r="AC239" i="11"/>
  <c r="AD239" i="11" s="1"/>
  <c r="AE239" i="11" s="1"/>
  <c r="AB239" i="11"/>
  <c r="V239" i="11"/>
  <c r="Y239" i="11" s="1"/>
  <c r="Z239" i="11" s="1"/>
  <c r="AA239" i="11" s="1"/>
  <c r="U239" i="11"/>
  <c r="K239" i="11"/>
  <c r="L239" i="11" s="1"/>
  <c r="M239" i="11" s="1"/>
  <c r="N239" i="11" s="1"/>
  <c r="J239" i="11"/>
  <c r="C239" i="11"/>
  <c r="D239" i="11" s="1"/>
  <c r="G239" i="11" s="1"/>
  <c r="H239" i="11" s="1"/>
  <c r="AE238" i="11"/>
  <c r="AF238" i="11" s="1"/>
  <c r="AD238" i="11"/>
  <c r="AC238" i="11"/>
  <c r="AB238" i="11"/>
  <c r="V238" i="11"/>
  <c r="Y238" i="11" s="1"/>
  <c r="Z238" i="11" s="1"/>
  <c r="U238" i="11"/>
  <c r="N238" i="11"/>
  <c r="O238" i="11" s="1"/>
  <c r="P238" i="11" s="1"/>
  <c r="Q238" i="11" s="1"/>
  <c r="M238" i="11"/>
  <c r="K238" i="11"/>
  <c r="L238" i="11" s="1"/>
  <c r="J238" i="11"/>
  <c r="D238" i="11"/>
  <c r="G238" i="11" s="1"/>
  <c r="H238" i="11" s="1"/>
  <c r="I238" i="11" s="1"/>
  <c r="C238" i="11"/>
  <c r="AC237" i="11"/>
  <c r="AD237" i="11" s="1"/>
  <c r="AE237" i="11" s="1"/>
  <c r="AF237" i="11" s="1"/>
  <c r="AB237" i="11"/>
  <c r="Z237" i="11"/>
  <c r="Y237" i="11"/>
  <c r="U237" i="11"/>
  <c r="V237" i="11" s="1"/>
  <c r="L237" i="11"/>
  <c r="M237" i="11" s="1"/>
  <c r="N237" i="11" s="1"/>
  <c r="K237" i="11"/>
  <c r="J237" i="11"/>
  <c r="G237" i="11"/>
  <c r="H237" i="11" s="1"/>
  <c r="C237" i="11"/>
  <c r="D237" i="11" s="1"/>
  <c r="AE236" i="11"/>
  <c r="AF236" i="11" s="1"/>
  <c r="AD236" i="11"/>
  <c r="AC236" i="11"/>
  <c r="AB236" i="11"/>
  <c r="Z236" i="11"/>
  <c r="AA236" i="11" s="1"/>
  <c r="Y236" i="11"/>
  <c r="U236" i="11"/>
  <c r="V236" i="11" s="1"/>
  <c r="K236" i="11"/>
  <c r="L236" i="11" s="1"/>
  <c r="M236" i="11" s="1"/>
  <c r="N236" i="11" s="1"/>
  <c r="J236" i="11"/>
  <c r="G236" i="11"/>
  <c r="H236" i="11" s="1"/>
  <c r="C236" i="11"/>
  <c r="D236" i="11" s="1"/>
  <c r="AC235" i="11"/>
  <c r="AD235" i="11" s="1"/>
  <c r="AE235" i="11" s="1"/>
  <c r="AF235" i="11" s="1"/>
  <c r="AB235" i="11"/>
  <c r="Y235" i="11"/>
  <c r="Z235" i="11" s="1"/>
  <c r="V235" i="11"/>
  <c r="U235" i="11"/>
  <c r="L235" i="11"/>
  <c r="M235" i="11" s="1"/>
  <c r="N235" i="11" s="1"/>
  <c r="K235" i="11"/>
  <c r="J235" i="11"/>
  <c r="I235" i="11"/>
  <c r="H235" i="11"/>
  <c r="O235" i="11" s="1"/>
  <c r="G235" i="11"/>
  <c r="C235" i="11"/>
  <c r="D235" i="11" s="1"/>
  <c r="AC234" i="11"/>
  <c r="AD234" i="11" s="1"/>
  <c r="AE234" i="11" s="1"/>
  <c r="AF234" i="11" s="1"/>
  <c r="AB234" i="11"/>
  <c r="V234" i="11"/>
  <c r="Y234" i="11" s="1"/>
  <c r="Z234" i="11" s="1"/>
  <c r="U234" i="11"/>
  <c r="K234" i="11"/>
  <c r="L234" i="11" s="1"/>
  <c r="M234" i="11" s="1"/>
  <c r="N234" i="11" s="1"/>
  <c r="J234" i="11"/>
  <c r="D234" i="11"/>
  <c r="G234" i="11" s="1"/>
  <c r="H234" i="11" s="1"/>
  <c r="C234" i="11"/>
  <c r="AD233" i="11"/>
  <c r="AE233" i="11" s="1"/>
  <c r="AF233" i="11" s="1"/>
  <c r="AC233" i="11"/>
  <c r="AB233" i="11"/>
  <c r="V233" i="11"/>
  <c r="Y233" i="11" s="1"/>
  <c r="Z233" i="11" s="1"/>
  <c r="U233" i="11"/>
  <c r="L233" i="11"/>
  <c r="M233" i="11" s="1"/>
  <c r="N233" i="11" s="1"/>
  <c r="K233" i="11"/>
  <c r="J233" i="11"/>
  <c r="C233" i="11"/>
  <c r="D233" i="11" s="1"/>
  <c r="G233" i="11" s="1"/>
  <c r="H233" i="11" s="1"/>
  <c r="O233" i="11" s="1"/>
  <c r="AF232" i="11"/>
  <c r="AE232" i="11"/>
  <c r="AD232" i="11"/>
  <c r="AC232" i="11"/>
  <c r="AB232" i="11"/>
  <c r="V232" i="11"/>
  <c r="Y232" i="11" s="1"/>
  <c r="Z232" i="11" s="1"/>
  <c r="U232" i="11"/>
  <c r="L232" i="11"/>
  <c r="M232" i="11" s="1"/>
  <c r="N232" i="11" s="1"/>
  <c r="K232" i="11"/>
  <c r="J232" i="11"/>
  <c r="C232" i="11"/>
  <c r="D232" i="11" s="1"/>
  <c r="G232" i="11" s="1"/>
  <c r="H232" i="11" s="1"/>
  <c r="AF231" i="11"/>
  <c r="AE231" i="11"/>
  <c r="AD231" i="11"/>
  <c r="AC231" i="11"/>
  <c r="AB231" i="11"/>
  <c r="V231" i="11"/>
  <c r="Y231" i="11" s="1"/>
  <c r="Z231" i="11" s="1"/>
  <c r="U231" i="11"/>
  <c r="L231" i="11"/>
  <c r="M231" i="11" s="1"/>
  <c r="N231" i="11" s="1"/>
  <c r="K231" i="11"/>
  <c r="J231" i="11"/>
  <c r="D231" i="11"/>
  <c r="G231" i="11" s="1"/>
  <c r="H231" i="11" s="1"/>
  <c r="O231" i="11" s="1"/>
  <c r="C231" i="11"/>
  <c r="AC230" i="11"/>
  <c r="AD230" i="11" s="1"/>
  <c r="AE230" i="11" s="1"/>
  <c r="AF230" i="11" s="1"/>
  <c r="AB230" i="11"/>
  <c r="Z230" i="11"/>
  <c r="AG230" i="11" s="1"/>
  <c r="Y230" i="11"/>
  <c r="V230" i="11"/>
  <c r="U230" i="11"/>
  <c r="L230" i="11"/>
  <c r="M230" i="11" s="1"/>
  <c r="N230" i="11" s="1"/>
  <c r="K230" i="11"/>
  <c r="J230" i="11"/>
  <c r="D230" i="11"/>
  <c r="G230" i="11" s="1"/>
  <c r="H230" i="11" s="1"/>
  <c r="C230" i="11"/>
  <c r="AC229" i="11"/>
  <c r="AD229" i="11" s="1"/>
  <c r="AE229" i="11" s="1"/>
  <c r="AF229" i="11" s="1"/>
  <c r="AB229" i="11"/>
  <c r="Z229" i="11"/>
  <c r="AG229" i="11" s="1"/>
  <c r="U229" i="11"/>
  <c r="V229" i="11" s="1"/>
  <c r="Y229" i="11" s="1"/>
  <c r="K229" i="11"/>
  <c r="L229" i="11" s="1"/>
  <c r="M229" i="11" s="1"/>
  <c r="N229" i="11" s="1"/>
  <c r="J229" i="11"/>
  <c r="H229" i="11"/>
  <c r="G229" i="11"/>
  <c r="D229" i="11"/>
  <c r="C229" i="11"/>
  <c r="AC228" i="11"/>
  <c r="AD228" i="11" s="1"/>
  <c r="AE228" i="11" s="1"/>
  <c r="AF228" i="11" s="1"/>
  <c r="AB228" i="11"/>
  <c r="U228" i="11"/>
  <c r="V228" i="11" s="1"/>
  <c r="Y228" i="11" s="1"/>
  <c r="Z228" i="11" s="1"/>
  <c r="L228" i="11"/>
  <c r="M228" i="11" s="1"/>
  <c r="N228" i="11" s="1"/>
  <c r="K228" i="11"/>
  <c r="J228" i="11"/>
  <c r="H228" i="11"/>
  <c r="O228" i="11" s="1"/>
  <c r="G228" i="11"/>
  <c r="C228" i="11"/>
  <c r="D228" i="11" s="1"/>
  <c r="AD227" i="11"/>
  <c r="AE227" i="11" s="1"/>
  <c r="AF227" i="11" s="1"/>
  <c r="AC227" i="11"/>
  <c r="AB227" i="11"/>
  <c r="Y227" i="11"/>
  <c r="Z227" i="11" s="1"/>
  <c r="V227" i="11"/>
  <c r="U227" i="11"/>
  <c r="K227" i="11"/>
  <c r="L227" i="11" s="1"/>
  <c r="M227" i="11" s="1"/>
  <c r="N227" i="11" s="1"/>
  <c r="J227" i="11"/>
  <c r="I227" i="11"/>
  <c r="D227" i="11"/>
  <c r="G227" i="11" s="1"/>
  <c r="H227" i="11" s="1"/>
  <c r="O227" i="11" s="1"/>
  <c r="P227" i="11" s="1"/>
  <c r="C227" i="11"/>
  <c r="AF226" i="11"/>
  <c r="AC226" i="11"/>
  <c r="AD226" i="11" s="1"/>
  <c r="AE226" i="11" s="1"/>
  <c r="AB226" i="11"/>
  <c r="AA226" i="11"/>
  <c r="Z226" i="11"/>
  <c r="Y226" i="11"/>
  <c r="V226" i="11"/>
  <c r="U226" i="11"/>
  <c r="AD225" i="11"/>
  <c r="AE225" i="11" s="1"/>
  <c r="AF225" i="11" s="1"/>
  <c r="AC225" i="11"/>
  <c r="AB225" i="11"/>
  <c r="V225" i="11"/>
  <c r="Y225" i="11" s="1"/>
  <c r="Z225" i="11" s="1"/>
  <c r="U225" i="11"/>
  <c r="AC224" i="11"/>
  <c r="AD224" i="11" s="1"/>
  <c r="AE224" i="11" s="1"/>
  <c r="AF224" i="11" s="1"/>
  <c r="AB224" i="11"/>
  <c r="AA224" i="11"/>
  <c r="Z224" i="11"/>
  <c r="U224" i="11"/>
  <c r="V224" i="11" s="1"/>
  <c r="Y224" i="11" s="1"/>
  <c r="AE223" i="11"/>
  <c r="AF223" i="11" s="1"/>
  <c r="AC223" i="11"/>
  <c r="AD223" i="11" s="1"/>
  <c r="AB223" i="11"/>
  <c r="U223" i="11"/>
  <c r="V223" i="11" s="1"/>
  <c r="Y223" i="11" s="1"/>
  <c r="Z223" i="11" s="1"/>
  <c r="AC222" i="11"/>
  <c r="AD222" i="11" s="1"/>
  <c r="AE222" i="11" s="1"/>
  <c r="AF222" i="11" s="1"/>
  <c r="AB222" i="11"/>
  <c r="U222" i="11"/>
  <c r="V222" i="11" s="1"/>
  <c r="Y222" i="11" s="1"/>
  <c r="Z222" i="11" s="1"/>
  <c r="L222" i="11"/>
  <c r="M222" i="11" s="1"/>
  <c r="N222" i="11" s="1"/>
  <c r="K222" i="11"/>
  <c r="J222" i="11"/>
  <c r="I222" i="11"/>
  <c r="H222" i="11"/>
  <c r="G222" i="11"/>
  <c r="C222" i="11"/>
  <c r="D222" i="11" s="1"/>
  <c r="AD221" i="11"/>
  <c r="AE221" i="11" s="1"/>
  <c r="AF221" i="11" s="1"/>
  <c r="AC221" i="11"/>
  <c r="AB221" i="11"/>
  <c r="U221" i="11"/>
  <c r="V221" i="11" s="1"/>
  <c r="Y221" i="11" s="1"/>
  <c r="Z221" i="11" s="1"/>
  <c r="K221" i="11"/>
  <c r="L221" i="11" s="1"/>
  <c r="M221" i="11" s="1"/>
  <c r="N221" i="11" s="1"/>
  <c r="J221" i="11"/>
  <c r="I221" i="11"/>
  <c r="D221" i="11"/>
  <c r="G221" i="11" s="1"/>
  <c r="H221" i="11" s="1"/>
  <c r="C221" i="11"/>
  <c r="K220" i="11"/>
  <c r="L220" i="11" s="1"/>
  <c r="M220" i="11" s="1"/>
  <c r="N220" i="11" s="1"/>
  <c r="J220" i="11"/>
  <c r="D220" i="11"/>
  <c r="G220" i="11" s="1"/>
  <c r="H220" i="11" s="1"/>
  <c r="I220" i="11" s="1"/>
  <c r="C220" i="11"/>
  <c r="N219" i="11"/>
  <c r="M219" i="11"/>
  <c r="L219" i="11"/>
  <c r="K219" i="11"/>
  <c r="J219" i="11"/>
  <c r="C219" i="11"/>
  <c r="D219" i="11" s="1"/>
  <c r="G219" i="11" s="1"/>
  <c r="H219" i="11" s="1"/>
  <c r="K218" i="11"/>
  <c r="L218" i="11" s="1"/>
  <c r="M218" i="11" s="1"/>
  <c r="N218" i="11" s="1"/>
  <c r="J218" i="11"/>
  <c r="C218" i="11"/>
  <c r="D218" i="11" s="1"/>
  <c r="G218" i="11" s="1"/>
  <c r="H218" i="11" s="1"/>
  <c r="AE217" i="11"/>
  <c r="AF217" i="11" s="1"/>
  <c r="AC217" i="11"/>
  <c r="AD217" i="11" s="1"/>
  <c r="AB217" i="11"/>
  <c r="U217" i="11"/>
  <c r="V217" i="11" s="1"/>
  <c r="Y217" i="11" s="1"/>
  <c r="Z217" i="11" s="1"/>
  <c r="L217" i="11"/>
  <c r="M217" i="11" s="1"/>
  <c r="N217" i="11" s="1"/>
  <c r="K217" i="11"/>
  <c r="J217" i="11"/>
  <c r="C217" i="11"/>
  <c r="D217" i="11" s="1"/>
  <c r="G217" i="11" s="1"/>
  <c r="H217" i="11" s="1"/>
  <c r="AD216" i="11"/>
  <c r="AE216" i="11" s="1"/>
  <c r="AF216" i="11" s="1"/>
  <c r="AC216" i="11"/>
  <c r="AB216" i="11"/>
  <c r="U216" i="11"/>
  <c r="V216" i="11" s="1"/>
  <c r="Y216" i="11" s="1"/>
  <c r="Z216" i="11" s="1"/>
  <c r="AA216" i="11" s="1"/>
  <c r="M216" i="11"/>
  <c r="N216" i="11" s="1"/>
  <c r="L216" i="11"/>
  <c r="K216" i="11"/>
  <c r="J216" i="11"/>
  <c r="D216" i="11"/>
  <c r="G216" i="11" s="1"/>
  <c r="H216" i="11" s="1"/>
  <c r="I216" i="11" s="1"/>
  <c r="C216" i="11"/>
  <c r="AD215" i="11"/>
  <c r="AE215" i="11" s="1"/>
  <c r="AF215" i="11" s="1"/>
  <c r="AC215" i="11"/>
  <c r="AB215" i="11"/>
  <c r="V215" i="11"/>
  <c r="Y215" i="11" s="1"/>
  <c r="Z215" i="11" s="1"/>
  <c r="U215" i="11"/>
  <c r="N215" i="11"/>
  <c r="K215" i="11"/>
  <c r="L215" i="11" s="1"/>
  <c r="M215" i="11" s="1"/>
  <c r="J215" i="11"/>
  <c r="D215" i="11"/>
  <c r="G215" i="11" s="1"/>
  <c r="H215" i="11" s="1"/>
  <c r="C215" i="11"/>
  <c r="AC214" i="11"/>
  <c r="AD214" i="11" s="1"/>
  <c r="AE214" i="11" s="1"/>
  <c r="AF214" i="11" s="1"/>
  <c r="AB214" i="11"/>
  <c r="V214" i="11"/>
  <c r="Y214" i="11" s="1"/>
  <c r="Z214" i="11" s="1"/>
  <c r="U214" i="11"/>
  <c r="K214" i="11"/>
  <c r="L214" i="11" s="1"/>
  <c r="M214" i="11" s="1"/>
  <c r="N214" i="11" s="1"/>
  <c r="J214" i="11"/>
  <c r="C214" i="11"/>
  <c r="D214" i="11" s="1"/>
  <c r="G214" i="11" s="1"/>
  <c r="H214" i="11" s="1"/>
  <c r="AF213" i="11"/>
  <c r="AE213" i="11"/>
  <c r="AC213" i="11"/>
  <c r="AD213" i="11" s="1"/>
  <c r="AB213" i="11"/>
  <c r="U213" i="11"/>
  <c r="V213" i="11" s="1"/>
  <c r="Y213" i="11" s="1"/>
  <c r="Z213" i="11" s="1"/>
  <c r="M213" i="11"/>
  <c r="N213" i="11" s="1"/>
  <c r="L213" i="11"/>
  <c r="K213" i="11"/>
  <c r="J213" i="11"/>
  <c r="C213" i="11"/>
  <c r="D213" i="11" s="1"/>
  <c r="G213" i="11" s="1"/>
  <c r="H213" i="11" s="1"/>
  <c r="AD212" i="11"/>
  <c r="AE212" i="11" s="1"/>
  <c r="AF212" i="11" s="1"/>
  <c r="AC212" i="11"/>
  <c r="AB212" i="11"/>
  <c r="U212" i="11"/>
  <c r="V212" i="11" s="1"/>
  <c r="Y212" i="11" s="1"/>
  <c r="Z212" i="11" s="1"/>
  <c r="N212" i="11"/>
  <c r="M212" i="11"/>
  <c r="L212" i="11"/>
  <c r="K212" i="11"/>
  <c r="J212" i="11"/>
  <c r="D212" i="11"/>
  <c r="G212" i="11" s="1"/>
  <c r="H212" i="11" s="1"/>
  <c r="C212" i="11"/>
  <c r="AD211" i="11"/>
  <c r="AE211" i="11" s="1"/>
  <c r="AF211" i="11" s="1"/>
  <c r="AC211" i="11"/>
  <c r="AB211" i="11"/>
  <c r="V211" i="11"/>
  <c r="Y211" i="11" s="1"/>
  <c r="Z211" i="11" s="1"/>
  <c r="AG211" i="11" s="1"/>
  <c r="U211" i="11"/>
  <c r="K211" i="11"/>
  <c r="L211" i="11" s="1"/>
  <c r="M211" i="11" s="1"/>
  <c r="N211" i="11" s="1"/>
  <c r="J211" i="11"/>
  <c r="G211" i="11"/>
  <c r="H211" i="11" s="1"/>
  <c r="D211" i="11"/>
  <c r="C211" i="11"/>
  <c r="AD210" i="11"/>
  <c r="AE210" i="11" s="1"/>
  <c r="AF210" i="11" s="1"/>
  <c r="AC210" i="11"/>
  <c r="AB210" i="11"/>
  <c r="V210" i="11"/>
  <c r="Y210" i="11" s="1"/>
  <c r="Z210" i="11" s="1"/>
  <c r="U210" i="11"/>
  <c r="K210" i="11"/>
  <c r="L210" i="11" s="1"/>
  <c r="M210" i="11" s="1"/>
  <c r="N210" i="11" s="1"/>
  <c r="J210" i="11"/>
  <c r="H210" i="11"/>
  <c r="O210" i="11" s="1"/>
  <c r="C210" i="11"/>
  <c r="D210" i="11" s="1"/>
  <c r="G210" i="11" s="1"/>
  <c r="AC209" i="11"/>
  <c r="AD209" i="11" s="1"/>
  <c r="AE209" i="11" s="1"/>
  <c r="AF209" i="11" s="1"/>
  <c r="AB209" i="11"/>
  <c r="Y209" i="11"/>
  <c r="Z209" i="11" s="1"/>
  <c r="V209" i="11"/>
  <c r="U209" i="11"/>
  <c r="K209" i="11"/>
  <c r="L209" i="11" s="1"/>
  <c r="M209" i="11" s="1"/>
  <c r="N209" i="11" s="1"/>
  <c r="J209" i="11"/>
  <c r="C209" i="11"/>
  <c r="D209" i="11" s="1"/>
  <c r="G209" i="11" s="1"/>
  <c r="H209" i="11" s="1"/>
  <c r="AD208" i="11"/>
  <c r="AE208" i="11" s="1"/>
  <c r="AF208" i="11" s="1"/>
  <c r="AC208" i="11"/>
  <c r="AB208" i="11"/>
  <c r="Z208" i="11"/>
  <c r="AG208" i="11" s="1"/>
  <c r="Y208" i="11"/>
  <c r="U208" i="11"/>
  <c r="V208" i="11" s="1"/>
  <c r="L208" i="11"/>
  <c r="M208" i="11" s="1"/>
  <c r="N208" i="11" s="1"/>
  <c r="K208" i="11"/>
  <c r="J208" i="11"/>
  <c r="G208" i="11"/>
  <c r="H208" i="11" s="1"/>
  <c r="D208" i="11"/>
  <c r="C208" i="11"/>
  <c r="AC207" i="11"/>
  <c r="AD207" i="11" s="1"/>
  <c r="AE207" i="11" s="1"/>
  <c r="AF207" i="11" s="1"/>
  <c r="AB207" i="11"/>
  <c r="V207" i="11"/>
  <c r="Y207" i="11" s="1"/>
  <c r="Z207" i="11" s="1"/>
  <c r="U207" i="11"/>
  <c r="N207" i="11"/>
  <c r="K207" i="11"/>
  <c r="L207" i="11" s="1"/>
  <c r="M207" i="11" s="1"/>
  <c r="J207" i="11"/>
  <c r="I207" i="11"/>
  <c r="H207" i="11"/>
  <c r="G207" i="11"/>
  <c r="D207" i="11"/>
  <c r="C207" i="11"/>
  <c r="AD206" i="11"/>
  <c r="AE206" i="11" s="1"/>
  <c r="AF206" i="11" s="1"/>
  <c r="AC206" i="11"/>
  <c r="AB206" i="11"/>
  <c r="V206" i="11"/>
  <c r="Y206" i="11" s="1"/>
  <c r="Z206" i="11" s="1"/>
  <c r="U206" i="11"/>
  <c r="K206" i="11"/>
  <c r="L206" i="11" s="1"/>
  <c r="M206" i="11" s="1"/>
  <c r="N206" i="11" s="1"/>
  <c r="J206" i="11"/>
  <c r="I206" i="11"/>
  <c r="H206" i="11"/>
  <c r="C206" i="11"/>
  <c r="D206" i="11" s="1"/>
  <c r="G206" i="11" s="1"/>
  <c r="AC205" i="11"/>
  <c r="AD205" i="11" s="1"/>
  <c r="AE205" i="11" s="1"/>
  <c r="AF205" i="11" s="1"/>
  <c r="AB205" i="11"/>
  <c r="U205" i="11"/>
  <c r="V205" i="11" s="1"/>
  <c r="Y205" i="11" s="1"/>
  <c r="Z205" i="11" s="1"/>
  <c r="K205" i="11"/>
  <c r="L205" i="11" s="1"/>
  <c r="M205" i="11" s="1"/>
  <c r="N205" i="11" s="1"/>
  <c r="J205" i="11"/>
  <c r="C205" i="11"/>
  <c r="D205" i="11" s="1"/>
  <c r="G205" i="11" s="1"/>
  <c r="H205" i="11" s="1"/>
  <c r="AD204" i="11"/>
  <c r="AE204" i="11" s="1"/>
  <c r="AF204" i="11" s="1"/>
  <c r="AC204" i="11"/>
  <c r="AB204" i="11"/>
  <c r="AA204" i="11"/>
  <c r="Z204" i="11"/>
  <c r="Y204" i="11"/>
  <c r="U204" i="11"/>
  <c r="V204" i="11" s="1"/>
  <c r="L204" i="11"/>
  <c r="M204" i="11" s="1"/>
  <c r="N204" i="11" s="1"/>
  <c r="K204" i="11"/>
  <c r="J204" i="11"/>
  <c r="C204" i="11"/>
  <c r="D204" i="11" s="1"/>
  <c r="G204" i="11" s="1"/>
  <c r="H204" i="11" s="1"/>
  <c r="AC203" i="11"/>
  <c r="AD203" i="11" s="1"/>
  <c r="AE203" i="11" s="1"/>
  <c r="AF203" i="11" s="1"/>
  <c r="AB203" i="11"/>
  <c r="AA203" i="11"/>
  <c r="V203" i="11"/>
  <c r="Y203" i="11" s="1"/>
  <c r="Z203" i="11" s="1"/>
  <c r="U203" i="11"/>
  <c r="K203" i="11"/>
  <c r="L203" i="11" s="1"/>
  <c r="M203" i="11" s="1"/>
  <c r="N203" i="11" s="1"/>
  <c r="J203" i="11"/>
  <c r="D203" i="11"/>
  <c r="G203" i="11" s="1"/>
  <c r="H203" i="11" s="1"/>
  <c r="I203" i="11" s="1"/>
  <c r="C203" i="11"/>
  <c r="AF202" i="11"/>
  <c r="AE202" i="11"/>
  <c r="AD202" i="11"/>
  <c r="AC202" i="11"/>
  <c r="AB202" i="11"/>
  <c r="U202" i="11"/>
  <c r="V202" i="11" s="1"/>
  <c r="Y202" i="11" s="1"/>
  <c r="Z202" i="11" s="1"/>
  <c r="K202" i="11"/>
  <c r="L202" i="11" s="1"/>
  <c r="M202" i="11" s="1"/>
  <c r="N202" i="11" s="1"/>
  <c r="J202" i="11"/>
  <c r="C202" i="11"/>
  <c r="D202" i="11" s="1"/>
  <c r="G202" i="11" s="1"/>
  <c r="H202" i="11" s="1"/>
  <c r="AE201" i="11"/>
  <c r="AF201" i="11" s="1"/>
  <c r="AC201" i="11"/>
  <c r="AD201" i="11" s="1"/>
  <c r="AB201" i="11"/>
  <c r="V201" i="11"/>
  <c r="Y201" i="11" s="1"/>
  <c r="Z201" i="11" s="1"/>
  <c r="AA201" i="11" s="1"/>
  <c r="U201" i="11"/>
  <c r="L201" i="11"/>
  <c r="M201" i="11" s="1"/>
  <c r="N201" i="11" s="1"/>
  <c r="K201" i="11"/>
  <c r="J201" i="11"/>
  <c r="C201" i="11"/>
  <c r="D201" i="11" s="1"/>
  <c r="G201" i="11" s="1"/>
  <c r="H201" i="11" s="1"/>
  <c r="AD200" i="11"/>
  <c r="AE200" i="11" s="1"/>
  <c r="AF200" i="11" s="1"/>
  <c r="AC200" i="11"/>
  <c r="AB200" i="11"/>
  <c r="U200" i="11"/>
  <c r="V200" i="11" s="1"/>
  <c r="Y200" i="11" s="1"/>
  <c r="Z200" i="11" s="1"/>
  <c r="AA200" i="11" s="1"/>
  <c r="M200" i="11"/>
  <c r="N200" i="11" s="1"/>
  <c r="L200" i="11"/>
  <c r="K200" i="11"/>
  <c r="J200" i="11"/>
  <c r="C200" i="11"/>
  <c r="D200" i="11" s="1"/>
  <c r="G200" i="11" s="1"/>
  <c r="H200" i="11" s="1"/>
  <c r="AD199" i="11"/>
  <c r="AE199" i="11" s="1"/>
  <c r="AF199" i="11" s="1"/>
  <c r="AC199" i="11"/>
  <c r="AB199" i="11"/>
  <c r="V199" i="11"/>
  <c r="Y199" i="11" s="1"/>
  <c r="Z199" i="11" s="1"/>
  <c r="U199" i="11"/>
  <c r="N199" i="11"/>
  <c r="K199" i="11"/>
  <c r="L199" i="11" s="1"/>
  <c r="M199" i="11" s="1"/>
  <c r="J199" i="11"/>
  <c r="D199" i="11"/>
  <c r="G199" i="11" s="1"/>
  <c r="H199" i="11" s="1"/>
  <c r="C199" i="11"/>
  <c r="AC198" i="11"/>
  <c r="AD198" i="11" s="1"/>
  <c r="AE198" i="11" s="1"/>
  <c r="AF198" i="11" s="1"/>
  <c r="AB198" i="11"/>
  <c r="V198" i="11"/>
  <c r="Y198" i="11" s="1"/>
  <c r="Z198" i="11" s="1"/>
  <c r="U198" i="11"/>
  <c r="AC197" i="11"/>
  <c r="AD197" i="11" s="1"/>
  <c r="AE197" i="11" s="1"/>
  <c r="AF197" i="11" s="1"/>
  <c r="AB197" i="11"/>
  <c r="U197" i="11"/>
  <c r="V197" i="11" s="1"/>
  <c r="Y197" i="11" s="1"/>
  <c r="Z197" i="11" s="1"/>
  <c r="AF196" i="11"/>
  <c r="AE196" i="11"/>
  <c r="AC196" i="11"/>
  <c r="AD196" i="11" s="1"/>
  <c r="AB196" i="11"/>
  <c r="U196" i="11"/>
  <c r="V196" i="11" s="1"/>
  <c r="Y196" i="11" s="1"/>
  <c r="Z196" i="11" s="1"/>
  <c r="AE195" i="11"/>
  <c r="AF195" i="11" s="1"/>
  <c r="AD195" i="11"/>
  <c r="AC195" i="11"/>
  <c r="AB195" i="11"/>
  <c r="U195" i="11"/>
  <c r="V195" i="11" s="1"/>
  <c r="Y195" i="11" s="1"/>
  <c r="Z195" i="11" s="1"/>
  <c r="AD194" i="11"/>
  <c r="AE194" i="11" s="1"/>
  <c r="AF194" i="11" s="1"/>
  <c r="AC194" i="11"/>
  <c r="AB194" i="11"/>
  <c r="U194" i="11"/>
  <c r="V194" i="11" s="1"/>
  <c r="Y194" i="11" s="1"/>
  <c r="Z194" i="11" s="1"/>
  <c r="N194" i="11"/>
  <c r="M194" i="11"/>
  <c r="L194" i="11"/>
  <c r="K194" i="11"/>
  <c r="J194" i="11"/>
  <c r="D194" i="11"/>
  <c r="G194" i="11" s="1"/>
  <c r="H194" i="11" s="1"/>
  <c r="C194" i="11"/>
  <c r="K193" i="11"/>
  <c r="L193" i="11" s="1"/>
  <c r="M193" i="11" s="1"/>
  <c r="N193" i="11" s="1"/>
  <c r="J193" i="11"/>
  <c r="I193" i="11"/>
  <c r="D193" i="11"/>
  <c r="G193" i="11" s="1"/>
  <c r="H193" i="11" s="1"/>
  <c r="C193" i="11"/>
  <c r="K192" i="11"/>
  <c r="L192" i="11" s="1"/>
  <c r="M192" i="11" s="1"/>
  <c r="N192" i="11" s="1"/>
  <c r="J192" i="11"/>
  <c r="H192" i="11"/>
  <c r="O192" i="11" s="1"/>
  <c r="G192" i="11"/>
  <c r="D192" i="11"/>
  <c r="C192" i="11"/>
  <c r="M191" i="11"/>
  <c r="N191" i="11" s="1"/>
  <c r="L191" i="11"/>
  <c r="K191" i="11"/>
  <c r="J191" i="11"/>
  <c r="C191" i="11"/>
  <c r="D191" i="11" s="1"/>
  <c r="G191" i="11" s="1"/>
  <c r="H191" i="11" s="1"/>
  <c r="AC190" i="11"/>
  <c r="AD190" i="11" s="1"/>
  <c r="AE190" i="11" s="1"/>
  <c r="AF190" i="11" s="1"/>
  <c r="AB190" i="11"/>
  <c r="U190" i="11"/>
  <c r="V190" i="11" s="1"/>
  <c r="Y190" i="11" s="1"/>
  <c r="Z190" i="11" s="1"/>
  <c r="N190" i="11"/>
  <c r="M190" i="11"/>
  <c r="K190" i="11"/>
  <c r="L190" i="11" s="1"/>
  <c r="J190" i="11"/>
  <c r="D190" i="11"/>
  <c r="G190" i="11" s="1"/>
  <c r="H190" i="11" s="1"/>
  <c r="I190" i="11" s="1"/>
  <c r="C190" i="11"/>
  <c r="AG189" i="11"/>
  <c r="AH189" i="11" s="1"/>
  <c r="AE189" i="11"/>
  <c r="AF189" i="11" s="1"/>
  <c r="AD189" i="11"/>
  <c r="AC189" i="11"/>
  <c r="AB189" i="11"/>
  <c r="U189" i="11"/>
  <c r="V189" i="11" s="1"/>
  <c r="Y189" i="11" s="1"/>
  <c r="Z189" i="11" s="1"/>
  <c r="AA189" i="11" s="1"/>
  <c r="L189" i="11"/>
  <c r="M189" i="11" s="1"/>
  <c r="N189" i="11" s="1"/>
  <c r="K189" i="11"/>
  <c r="J189" i="11"/>
  <c r="G189" i="11"/>
  <c r="H189" i="11" s="1"/>
  <c r="C189" i="11"/>
  <c r="D189" i="11" s="1"/>
  <c r="AD188" i="11"/>
  <c r="AE188" i="11" s="1"/>
  <c r="AF188" i="11" s="1"/>
  <c r="AC188" i="11"/>
  <c r="AB188" i="11"/>
  <c r="Y188" i="11"/>
  <c r="Z188" i="11" s="1"/>
  <c r="V188" i="11"/>
  <c r="U188" i="11"/>
  <c r="K188" i="11"/>
  <c r="L188" i="11" s="1"/>
  <c r="M188" i="11" s="1"/>
  <c r="N188" i="11" s="1"/>
  <c r="J188" i="11"/>
  <c r="I188" i="11"/>
  <c r="D188" i="11"/>
  <c r="G188" i="11" s="1"/>
  <c r="H188" i="11" s="1"/>
  <c r="C188" i="11"/>
  <c r="AG187" i="11"/>
  <c r="AH187" i="11" s="1"/>
  <c r="AI187" i="11" s="1"/>
  <c r="AF187" i="11"/>
  <c r="AC187" i="11"/>
  <c r="AD187" i="11" s="1"/>
  <c r="AE187" i="11" s="1"/>
  <c r="AB187" i="11"/>
  <c r="V187" i="11"/>
  <c r="Y187" i="11" s="1"/>
  <c r="Z187" i="11" s="1"/>
  <c r="AA187" i="11" s="1"/>
  <c r="U187" i="11"/>
  <c r="M187" i="11"/>
  <c r="N187" i="11" s="1"/>
  <c r="L187" i="11"/>
  <c r="K187" i="11"/>
  <c r="J187" i="11"/>
  <c r="D187" i="11"/>
  <c r="G187" i="11" s="1"/>
  <c r="H187" i="11" s="1"/>
  <c r="C187" i="11"/>
  <c r="AE186" i="11"/>
  <c r="AF186" i="11" s="1"/>
  <c r="AC186" i="11"/>
  <c r="AD186" i="11" s="1"/>
  <c r="AB186" i="11"/>
  <c r="Z186" i="11"/>
  <c r="U186" i="11"/>
  <c r="V186" i="11" s="1"/>
  <c r="Y186" i="11" s="1"/>
  <c r="N186" i="11"/>
  <c r="M186" i="11"/>
  <c r="K186" i="11"/>
  <c r="L186" i="11" s="1"/>
  <c r="J186" i="11"/>
  <c r="H186" i="11"/>
  <c r="I186" i="11" s="1"/>
  <c r="G186" i="11"/>
  <c r="D186" i="11"/>
  <c r="C186" i="11"/>
  <c r="AC185" i="11"/>
  <c r="AD185" i="11" s="1"/>
  <c r="AE185" i="11" s="1"/>
  <c r="AF185" i="11" s="1"/>
  <c r="AB185" i="11"/>
  <c r="Y185" i="11"/>
  <c r="Z185" i="11" s="1"/>
  <c r="U185" i="11"/>
  <c r="V185" i="11" s="1"/>
  <c r="L185" i="11"/>
  <c r="M185" i="11" s="1"/>
  <c r="N185" i="11" s="1"/>
  <c r="K185" i="11"/>
  <c r="J185" i="11"/>
  <c r="H185" i="11"/>
  <c r="O185" i="11" s="1"/>
  <c r="G185" i="11"/>
  <c r="C185" i="11"/>
  <c r="D185" i="11" s="1"/>
  <c r="AE184" i="11"/>
  <c r="AF184" i="11" s="1"/>
  <c r="AD184" i="11"/>
  <c r="AC184" i="11"/>
  <c r="AB184" i="11"/>
  <c r="U184" i="11"/>
  <c r="V184" i="11" s="1"/>
  <c r="Y184" i="11" s="1"/>
  <c r="Z184" i="11" s="1"/>
  <c r="K184" i="11"/>
  <c r="L184" i="11" s="1"/>
  <c r="M184" i="11" s="1"/>
  <c r="N184" i="11" s="1"/>
  <c r="J184" i="11"/>
  <c r="I184" i="11"/>
  <c r="D184" i="11"/>
  <c r="G184" i="11" s="1"/>
  <c r="H184" i="11" s="1"/>
  <c r="C184" i="11"/>
  <c r="AF183" i="11"/>
  <c r="AC183" i="11"/>
  <c r="AD183" i="11" s="1"/>
  <c r="AE183" i="11" s="1"/>
  <c r="AB183" i="11"/>
  <c r="V183" i="11"/>
  <c r="Y183" i="11" s="1"/>
  <c r="Z183" i="11" s="1"/>
  <c r="U183" i="11"/>
  <c r="K183" i="11"/>
  <c r="L183" i="11" s="1"/>
  <c r="M183" i="11" s="1"/>
  <c r="N183" i="11" s="1"/>
  <c r="J183" i="11"/>
  <c r="H183" i="11"/>
  <c r="D183" i="11"/>
  <c r="G183" i="11" s="1"/>
  <c r="C183" i="11"/>
  <c r="AC182" i="11"/>
  <c r="AD182" i="11" s="1"/>
  <c r="AE182" i="11" s="1"/>
  <c r="AF182" i="11" s="1"/>
  <c r="AB182" i="11"/>
  <c r="U182" i="11"/>
  <c r="V182" i="11" s="1"/>
  <c r="Y182" i="11" s="1"/>
  <c r="Z182" i="11" s="1"/>
  <c r="K182" i="11"/>
  <c r="L182" i="11" s="1"/>
  <c r="M182" i="11" s="1"/>
  <c r="N182" i="11" s="1"/>
  <c r="J182" i="11"/>
  <c r="G182" i="11"/>
  <c r="H182" i="11" s="1"/>
  <c r="D182" i="11"/>
  <c r="C182" i="11"/>
  <c r="AC181" i="11"/>
  <c r="AD181" i="11" s="1"/>
  <c r="AE181" i="11" s="1"/>
  <c r="AF181" i="11" s="1"/>
  <c r="AB181" i="11"/>
  <c r="Y181" i="11"/>
  <c r="Z181" i="11" s="1"/>
  <c r="U181" i="11"/>
  <c r="V181" i="11" s="1"/>
  <c r="L181" i="11"/>
  <c r="M181" i="11" s="1"/>
  <c r="N181" i="11" s="1"/>
  <c r="K181" i="11"/>
  <c r="J181" i="11"/>
  <c r="I181" i="11"/>
  <c r="H181" i="11"/>
  <c r="O181" i="11" s="1"/>
  <c r="P181" i="11" s="1"/>
  <c r="G181" i="11"/>
  <c r="C181" i="11"/>
  <c r="D181" i="11" s="1"/>
  <c r="AE180" i="11"/>
  <c r="AF180" i="11" s="1"/>
  <c r="AD180" i="11"/>
  <c r="AC180" i="11"/>
  <c r="AB180" i="11"/>
  <c r="V180" i="11"/>
  <c r="Y180" i="11" s="1"/>
  <c r="Z180" i="11" s="1"/>
  <c r="AA180" i="11" s="1"/>
  <c r="U180" i="11"/>
  <c r="N180" i="11"/>
  <c r="L180" i="11"/>
  <c r="M180" i="11" s="1"/>
  <c r="K180" i="11"/>
  <c r="J180" i="11"/>
  <c r="D180" i="11"/>
  <c r="G180" i="11" s="1"/>
  <c r="H180" i="11" s="1"/>
  <c r="C180" i="11"/>
  <c r="AF179" i="11"/>
  <c r="AC179" i="11"/>
  <c r="AD179" i="11" s="1"/>
  <c r="AE179" i="11" s="1"/>
  <c r="AB179" i="11"/>
  <c r="Z179" i="11"/>
  <c r="AG179" i="11" s="1"/>
  <c r="Y179" i="11"/>
  <c r="V179" i="11"/>
  <c r="U179" i="11"/>
  <c r="K179" i="11"/>
  <c r="L179" i="11" s="1"/>
  <c r="M179" i="11" s="1"/>
  <c r="N179" i="11" s="1"/>
  <c r="J179" i="11"/>
  <c r="H179" i="11"/>
  <c r="D179" i="11"/>
  <c r="G179" i="11" s="1"/>
  <c r="C179" i="11"/>
  <c r="AE178" i="11"/>
  <c r="AF178" i="11" s="1"/>
  <c r="AC178" i="11"/>
  <c r="AD178" i="11" s="1"/>
  <c r="AB178" i="11"/>
  <c r="AA178" i="11"/>
  <c r="Z178" i="11"/>
  <c r="U178" i="11"/>
  <c r="V178" i="11" s="1"/>
  <c r="Y178" i="11" s="1"/>
  <c r="N178" i="11"/>
  <c r="M178" i="11"/>
  <c r="K178" i="11"/>
  <c r="L178" i="11" s="1"/>
  <c r="J178" i="11"/>
  <c r="C178" i="11"/>
  <c r="D178" i="11" s="1"/>
  <c r="G178" i="11" s="1"/>
  <c r="H178" i="11" s="1"/>
  <c r="AC177" i="11"/>
  <c r="AD177" i="11" s="1"/>
  <c r="AE177" i="11" s="1"/>
  <c r="AF177" i="11" s="1"/>
  <c r="AG177" i="11" s="1"/>
  <c r="AH177" i="11" s="1"/>
  <c r="AB177" i="11"/>
  <c r="Y177" i="11"/>
  <c r="Z177" i="11" s="1"/>
  <c r="AA177" i="11" s="1"/>
  <c r="U177" i="11"/>
  <c r="V177" i="11" s="1"/>
  <c r="O177" i="11"/>
  <c r="P177" i="11" s="1"/>
  <c r="L177" i="11"/>
  <c r="M177" i="11" s="1"/>
  <c r="N177" i="11" s="1"/>
  <c r="K177" i="11"/>
  <c r="J177" i="11"/>
  <c r="C177" i="11"/>
  <c r="D177" i="11" s="1"/>
  <c r="G177" i="11" s="1"/>
  <c r="H177" i="11" s="1"/>
  <c r="I177" i="11" s="1"/>
  <c r="AF176" i="11"/>
  <c r="AE176" i="11"/>
  <c r="AD176" i="11"/>
  <c r="AC176" i="11"/>
  <c r="AB176" i="11"/>
  <c r="U176" i="11"/>
  <c r="V176" i="11" s="1"/>
  <c r="Y176" i="11" s="1"/>
  <c r="Z176" i="11" s="1"/>
  <c r="K176" i="11"/>
  <c r="L176" i="11" s="1"/>
  <c r="M176" i="11" s="1"/>
  <c r="N176" i="11" s="1"/>
  <c r="J176" i="11"/>
  <c r="D176" i="11"/>
  <c r="G176" i="11" s="1"/>
  <c r="H176" i="11" s="1"/>
  <c r="O176" i="11" s="1"/>
  <c r="C176" i="11"/>
  <c r="AC175" i="11"/>
  <c r="AD175" i="11" s="1"/>
  <c r="AE175" i="11" s="1"/>
  <c r="AF175" i="11" s="1"/>
  <c r="AB175" i="11"/>
  <c r="Z175" i="11"/>
  <c r="AG175" i="11" s="1"/>
  <c r="Y175" i="11"/>
  <c r="V175" i="11"/>
  <c r="U175" i="11"/>
  <c r="K175" i="11"/>
  <c r="L175" i="11" s="1"/>
  <c r="M175" i="11" s="1"/>
  <c r="N175" i="11" s="1"/>
  <c r="J175" i="11"/>
  <c r="C175" i="11"/>
  <c r="D175" i="11" s="1"/>
  <c r="G175" i="11" s="1"/>
  <c r="H175" i="11" s="1"/>
  <c r="AE174" i="11"/>
  <c r="AF174" i="11" s="1"/>
  <c r="AC174" i="11"/>
  <c r="AD174" i="11" s="1"/>
  <c r="AB174" i="11"/>
  <c r="U174" i="11"/>
  <c r="V174" i="11" s="1"/>
  <c r="Y174" i="11" s="1"/>
  <c r="Z174" i="11" s="1"/>
  <c r="M174" i="11"/>
  <c r="N174" i="11" s="1"/>
  <c r="K174" i="11"/>
  <c r="L174" i="11" s="1"/>
  <c r="J174" i="11"/>
  <c r="C174" i="11"/>
  <c r="D174" i="11" s="1"/>
  <c r="G174" i="11" s="1"/>
  <c r="H174" i="11" s="1"/>
  <c r="AG173" i="11"/>
  <c r="AH173" i="11" s="1"/>
  <c r="AE173" i="11"/>
  <c r="AF173" i="11" s="1"/>
  <c r="AD173" i="11"/>
  <c r="AC173" i="11"/>
  <c r="AB173" i="11"/>
  <c r="U173" i="11"/>
  <c r="V173" i="11" s="1"/>
  <c r="Y173" i="11" s="1"/>
  <c r="Z173" i="11" s="1"/>
  <c r="AA173" i="11" s="1"/>
  <c r="O173" i="11"/>
  <c r="P173" i="11" s="1"/>
  <c r="Q173" i="11" s="1"/>
  <c r="L173" i="11"/>
  <c r="M173" i="11" s="1"/>
  <c r="N173" i="11" s="1"/>
  <c r="K173" i="11"/>
  <c r="J173" i="11"/>
  <c r="H173" i="11"/>
  <c r="I173" i="11" s="1"/>
  <c r="G173" i="11"/>
  <c r="C173" i="11"/>
  <c r="D173" i="11" s="1"/>
  <c r="AD172" i="11"/>
  <c r="AE172" i="11" s="1"/>
  <c r="AF172" i="11" s="1"/>
  <c r="AC172" i="11"/>
  <c r="AB172" i="11"/>
  <c r="AA172" i="11"/>
  <c r="Y172" i="11"/>
  <c r="Z172" i="11" s="1"/>
  <c r="V172" i="11"/>
  <c r="U172" i="11"/>
  <c r="K172" i="11"/>
  <c r="L172" i="11" s="1"/>
  <c r="M172" i="11" s="1"/>
  <c r="N172" i="11" s="1"/>
  <c r="J172" i="11"/>
  <c r="I172" i="11"/>
  <c r="D172" i="11"/>
  <c r="G172" i="11" s="1"/>
  <c r="H172" i="11" s="1"/>
  <c r="C172" i="11"/>
  <c r="AC171" i="11"/>
  <c r="AD171" i="11" s="1"/>
  <c r="AE171" i="11" s="1"/>
  <c r="AF171" i="11" s="1"/>
  <c r="AB171" i="11"/>
  <c r="V171" i="11"/>
  <c r="Y171" i="11" s="1"/>
  <c r="Z171" i="11" s="1"/>
  <c r="AA171" i="11" s="1"/>
  <c r="U171" i="11"/>
  <c r="N171" i="11"/>
  <c r="M171" i="11"/>
  <c r="L171" i="11"/>
  <c r="K171" i="11"/>
  <c r="J171" i="11"/>
  <c r="D171" i="11"/>
  <c r="G171" i="11" s="1"/>
  <c r="H171" i="11" s="1"/>
  <c r="C171" i="11"/>
  <c r="AE170" i="11"/>
  <c r="AF170" i="11" s="1"/>
  <c r="AC170" i="11"/>
  <c r="AD170" i="11" s="1"/>
  <c r="AB170" i="11"/>
  <c r="Z170" i="11"/>
  <c r="U170" i="11"/>
  <c r="V170" i="11" s="1"/>
  <c r="Y170" i="11" s="1"/>
  <c r="AF169" i="11"/>
  <c r="AE169" i="11"/>
  <c r="AC169" i="11"/>
  <c r="AD169" i="11" s="1"/>
  <c r="AB169" i="11"/>
  <c r="U169" i="11"/>
  <c r="V169" i="11" s="1"/>
  <c r="Y169" i="11" s="1"/>
  <c r="Z169" i="11" s="1"/>
  <c r="AC168" i="11"/>
  <c r="AD168" i="11" s="1"/>
  <c r="AE168" i="11" s="1"/>
  <c r="AF168" i="11" s="1"/>
  <c r="AB168" i="11"/>
  <c r="U168" i="11"/>
  <c r="V168" i="11" s="1"/>
  <c r="Y168" i="11" s="1"/>
  <c r="Z168" i="11" s="1"/>
  <c r="AD167" i="11"/>
  <c r="AE167" i="11" s="1"/>
  <c r="AF167" i="11" s="1"/>
  <c r="AC167" i="11"/>
  <c r="AB167" i="11"/>
  <c r="AA167" i="11"/>
  <c r="Z167" i="11"/>
  <c r="AG167" i="11" s="1"/>
  <c r="Y167" i="11"/>
  <c r="U167" i="11"/>
  <c r="V167" i="11" s="1"/>
  <c r="M166" i="11"/>
  <c r="N166" i="11" s="1"/>
  <c r="L166" i="11"/>
  <c r="K166" i="11"/>
  <c r="J166" i="11"/>
  <c r="C166" i="11"/>
  <c r="D166" i="11" s="1"/>
  <c r="G166" i="11" s="1"/>
  <c r="H166" i="11" s="1"/>
  <c r="K165" i="11"/>
  <c r="L165" i="11" s="1"/>
  <c r="M165" i="11" s="1"/>
  <c r="N165" i="11" s="1"/>
  <c r="J165" i="11"/>
  <c r="I165" i="11"/>
  <c r="D165" i="11"/>
  <c r="G165" i="11" s="1"/>
  <c r="H165" i="11" s="1"/>
  <c r="C165" i="11"/>
  <c r="N164" i="11"/>
  <c r="K164" i="11"/>
  <c r="L164" i="11" s="1"/>
  <c r="M164" i="11" s="1"/>
  <c r="J164" i="11"/>
  <c r="G164" i="11"/>
  <c r="H164" i="11" s="1"/>
  <c r="I164" i="11" s="1"/>
  <c r="D164" i="11"/>
  <c r="C164" i="11"/>
  <c r="AC163" i="11"/>
  <c r="AD163" i="11" s="1"/>
  <c r="AE163" i="11" s="1"/>
  <c r="AF163" i="11" s="1"/>
  <c r="AB163" i="11"/>
  <c r="U163" i="11"/>
  <c r="V163" i="11" s="1"/>
  <c r="Y163" i="11" s="1"/>
  <c r="Z163" i="11" s="1"/>
  <c r="K163" i="11"/>
  <c r="L163" i="11" s="1"/>
  <c r="M163" i="11" s="1"/>
  <c r="N163" i="11" s="1"/>
  <c r="J163" i="11"/>
  <c r="C163" i="11"/>
  <c r="D163" i="11" s="1"/>
  <c r="G163" i="11" s="1"/>
  <c r="H163" i="11" s="1"/>
  <c r="AC162" i="11"/>
  <c r="AD162" i="11" s="1"/>
  <c r="AE162" i="11" s="1"/>
  <c r="AF162" i="11" s="1"/>
  <c r="AB162" i="11"/>
  <c r="Z162" i="11"/>
  <c r="Y162" i="11"/>
  <c r="V162" i="11"/>
  <c r="U162" i="11"/>
  <c r="K162" i="11"/>
  <c r="L162" i="11" s="1"/>
  <c r="M162" i="11" s="1"/>
  <c r="N162" i="11" s="1"/>
  <c r="J162" i="11"/>
  <c r="G162" i="11"/>
  <c r="H162" i="11" s="1"/>
  <c r="C162" i="11"/>
  <c r="D162" i="11" s="1"/>
  <c r="AD161" i="11"/>
  <c r="AE161" i="11" s="1"/>
  <c r="AF161" i="11" s="1"/>
  <c r="AC161" i="11"/>
  <c r="AB161" i="11"/>
  <c r="AA161" i="11"/>
  <c r="Z161" i="11"/>
  <c r="AG161" i="11" s="1"/>
  <c r="AH161" i="11" s="1"/>
  <c r="Y161" i="11"/>
  <c r="U161" i="11"/>
  <c r="V161" i="11" s="1"/>
  <c r="O161" i="11"/>
  <c r="P161" i="11" s="1"/>
  <c r="Q161" i="11" s="1"/>
  <c r="N161" i="11"/>
  <c r="M161" i="11"/>
  <c r="L161" i="11"/>
  <c r="K161" i="11"/>
  <c r="J161" i="11"/>
  <c r="D161" i="11"/>
  <c r="G161" i="11" s="1"/>
  <c r="H161" i="11" s="1"/>
  <c r="I161" i="11" s="1"/>
  <c r="C161" i="11"/>
  <c r="AF160" i="11"/>
  <c r="AD160" i="11"/>
  <c r="AE160" i="11" s="1"/>
  <c r="AC160" i="11"/>
  <c r="AB160" i="11"/>
  <c r="V160" i="11"/>
  <c r="Y160" i="11" s="1"/>
  <c r="Z160" i="11" s="1"/>
  <c r="U160" i="11"/>
  <c r="N160" i="11"/>
  <c r="K160" i="11"/>
  <c r="L160" i="11" s="1"/>
  <c r="M160" i="11" s="1"/>
  <c r="J160" i="11"/>
  <c r="H160" i="11"/>
  <c r="O160" i="11" s="1"/>
  <c r="G160" i="11"/>
  <c r="D160" i="11"/>
  <c r="C160" i="11"/>
  <c r="AD159" i="11"/>
  <c r="AE159" i="11" s="1"/>
  <c r="AF159" i="11" s="1"/>
  <c r="AC159" i="11"/>
  <c r="AB159" i="11"/>
  <c r="Z159" i="11"/>
  <c r="V159" i="11"/>
  <c r="Y159" i="11" s="1"/>
  <c r="U159" i="11"/>
  <c r="K159" i="11"/>
  <c r="L159" i="11" s="1"/>
  <c r="M159" i="11" s="1"/>
  <c r="N159" i="11" s="1"/>
  <c r="J159" i="11"/>
  <c r="I159" i="11"/>
  <c r="H159" i="11"/>
  <c r="C159" i="11"/>
  <c r="D159" i="11" s="1"/>
  <c r="G159" i="11" s="1"/>
  <c r="AF158" i="11"/>
  <c r="AE158" i="11"/>
  <c r="AC158" i="11"/>
  <c r="AD158" i="11" s="1"/>
  <c r="AB158" i="11"/>
  <c r="U158" i="11"/>
  <c r="V158" i="11" s="1"/>
  <c r="Y158" i="11" s="1"/>
  <c r="Z158" i="11" s="1"/>
  <c r="K158" i="11"/>
  <c r="L158" i="11" s="1"/>
  <c r="M158" i="11" s="1"/>
  <c r="N158" i="11" s="1"/>
  <c r="O158" i="11" s="1"/>
  <c r="P158" i="11" s="1"/>
  <c r="J158" i="11"/>
  <c r="G158" i="11"/>
  <c r="H158" i="11" s="1"/>
  <c r="I158" i="11" s="1"/>
  <c r="C158" i="11"/>
  <c r="D158" i="11" s="1"/>
  <c r="AD157" i="11"/>
  <c r="AE157" i="11" s="1"/>
  <c r="AF157" i="11" s="1"/>
  <c r="AC157" i="11"/>
  <c r="AB157" i="11"/>
  <c r="U157" i="11"/>
  <c r="V157" i="11" s="1"/>
  <c r="Y157" i="11" s="1"/>
  <c r="Z157" i="11" s="1"/>
  <c r="AA157" i="11" s="1"/>
  <c r="N157" i="11"/>
  <c r="M157" i="11"/>
  <c r="L157" i="11"/>
  <c r="K157" i="11"/>
  <c r="J157" i="11"/>
  <c r="D157" i="11"/>
  <c r="G157" i="11" s="1"/>
  <c r="H157" i="11" s="1"/>
  <c r="C157" i="11"/>
  <c r="AC156" i="11"/>
  <c r="AD156" i="11" s="1"/>
  <c r="AE156" i="11" s="1"/>
  <c r="AF156" i="11" s="1"/>
  <c r="AB156" i="11"/>
  <c r="V156" i="11"/>
  <c r="Y156" i="11" s="1"/>
  <c r="Z156" i="11" s="1"/>
  <c r="AG156" i="11" s="1"/>
  <c r="U156" i="11"/>
  <c r="K156" i="11"/>
  <c r="L156" i="11" s="1"/>
  <c r="M156" i="11" s="1"/>
  <c r="N156" i="11" s="1"/>
  <c r="J156" i="11"/>
  <c r="I156" i="11"/>
  <c r="H156" i="11"/>
  <c r="G156" i="11"/>
  <c r="D156" i="11"/>
  <c r="C156" i="11"/>
  <c r="AD155" i="11"/>
  <c r="AE155" i="11" s="1"/>
  <c r="AF155" i="11" s="1"/>
  <c r="AC155" i="11"/>
  <c r="AB155" i="11"/>
  <c r="U155" i="11"/>
  <c r="V155" i="11" s="1"/>
  <c r="Y155" i="11" s="1"/>
  <c r="Z155" i="11" s="1"/>
  <c r="M155" i="11"/>
  <c r="N155" i="11" s="1"/>
  <c r="K155" i="11"/>
  <c r="L155" i="11" s="1"/>
  <c r="J155" i="11"/>
  <c r="C155" i="11"/>
  <c r="D155" i="11" s="1"/>
  <c r="G155" i="11" s="1"/>
  <c r="H155" i="11" s="1"/>
  <c r="AE154" i="11"/>
  <c r="AF154" i="11" s="1"/>
  <c r="AC154" i="11"/>
  <c r="AD154" i="11" s="1"/>
  <c r="AB154" i="11"/>
  <c r="V154" i="11"/>
  <c r="Y154" i="11" s="1"/>
  <c r="Z154" i="11" s="1"/>
  <c r="AA154" i="11" s="1"/>
  <c r="U154" i="11"/>
  <c r="M154" i="11"/>
  <c r="N154" i="11" s="1"/>
  <c r="L154" i="11"/>
  <c r="K154" i="11"/>
  <c r="J154" i="11"/>
  <c r="C154" i="11"/>
  <c r="D154" i="11" s="1"/>
  <c r="G154" i="11" s="1"/>
  <c r="H154" i="11" s="1"/>
  <c r="I154" i="11" s="1"/>
  <c r="AD153" i="11"/>
  <c r="AE153" i="11" s="1"/>
  <c r="AF153" i="11" s="1"/>
  <c r="AC153" i="11"/>
  <c r="AB153" i="11"/>
  <c r="U153" i="11"/>
  <c r="V153" i="11" s="1"/>
  <c r="Y153" i="11" s="1"/>
  <c r="Z153" i="11" s="1"/>
  <c r="L153" i="11"/>
  <c r="M153" i="11" s="1"/>
  <c r="N153" i="11" s="1"/>
  <c r="K153" i="11"/>
  <c r="J153" i="11"/>
  <c r="I153" i="11"/>
  <c r="G153" i="11"/>
  <c r="H153" i="11" s="1"/>
  <c r="O153" i="11" s="1"/>
  <c r="D153" i="11"/>
  <c r="C153" i="11"/>
  <c r="AD152" i="11"/>
  <c r="AE152" i="11" s="1"/>
  <c r="AF152" i="11" s="1"/>
  <c r="AC152" i="11"/>
  <c r="AB152" i="11"/>
  <c r="AA152" i="11"/>
  <c r="V152" i="11"/>
  <c r="Y152" i="11" s="1"/>
  <c r="Z152" i="11" s="1"/>
  <c r="U152" i="11"/>
  <c r="N152" i="11"/>
  <c r="O152" i="11" s="1"/>
  <c r="P152" i="11" s="1"/>
  <c r="K152" i="11"/>
  <c r="L152" i="11" s="1"/>
  <c r="M152" i="11" s="1"/>
  <c r="J152" i="11"/>
  <c r="D152" i="11"/>
  <c r="G152" i="11" s="1"/>
  <c r="H152" i="11" s="1"/>
  <c r="I152" i="11" s="1"/>
  <c r="C152" i="11"/>
  <c r="AF151" i="11"/>
  <c r="AE151" i="11"/>
  <c r="AD151" i="11"/>
  <c r="AC151" i="11"/>
  <c r="AB151" i="11"/>
  <c r="Y151" i="11"/>
  <c r="Z151" i="11" s="1"/>
  <c r="V151" i="11"/>
  <c r="U151" i="11"/>
  <c r="K151" i="11"/>
  <c r="L151" i="11" s="1"/>
  <c r="M151" i="11" s="1"/>
  <c r="N151" i="11" s="1"/>
  <c r="J151" i="11"/>
  <c r="I151" i="11"/>
  <c r="H151" i="11"/>
  <c r="C151" i="11"/>
  <c r="D151" i="11" s="1"/>
  <c r="G151" i="11" s="1"/>
  <c r="AF150" i="11"/>
  <c r="AE150" i="11"/>
  <c r="AC150" i="11"/>
  <c r="AD150" i="11" s="1"/>
  <c r="AB150" i="11"/>
  <c r="U150" i="11"/>
  <c r="V150" i="11" s="1"/>
  <c r="Y150" i="11" s="1"/>
  <c r="Z150" i="11" s="1"/>
  <c r="M150" i="11"/>
  <c r="N150" i="11" s="1"/>
  <c r="L150" i="11"/>
  <c r="K150" i="11"/>
  <c r="J150" i="11"/>
  <c r="D150" i="11"/>
  <c r="G150" i="11" s="1"/>
  <c r="H150" i="11" s="1"/>
  <c r="I150" i="11" s="1"/>
  <c r="C150" i="11"/>
  <c r="AD149" i="11"/>
  <c r="AE149" i="11" s="1"/>
  <c r="AF149" i="11" s="1"/>
  <c r="AC149" i="11"/>
  <c r="AB149" i="11"/>
  <c r="Z149" i="11"/>
  <c r="AG149" i="11" s="1"/>
  <c r="Y149" i="11"/>
  <c r="U149" i="11"/>
  <c r="V149" i="11" s="1"/>
  <c r="L149" i="11"/>
  <c r="M149" i="11" s="1"/>
  <c r="N149" i="11" s="1"/>
  <c r="K149" i="11"/>
  <c r="J149" i="11"/>
  <c r="C149" i="11"/>
  <c r="D149" i="11" s="1"/>
  <c r="G149" i="11" s="1"/>
  <c r="H149" i="11" s="1"/>
  <c r="AF148" i="11"/>
  <c r="AE148" i="11"/>
  <c r="AD148" i="11"/>
  <c r="AC148" i="11"/>
  <c r="AB148" i="11"/>
  <c r="V148" i="11"/>
  <c r="Y148" i="11" s="1"/>
  <c r="Z148" i="11" s="1"/>
  <c r="U148" i="11"/>
  <c r="N148" i="11"/>
  <c r="K148" i="11"/>
  <c r="L148" i="11" s="1"/>
  <c r="M148" i="11" s="1"/>
  <c r="J148" i="11"/>
  <c r="D148" i="11"/>
  <c r="G148" i="11" s="1"/>
  <c r="H148" i="11" s="1"/>
  <c r="C148" i="11"/>
  <c r="AC147" i="11"/>
  <c r="AD147" i="11" s="1"/>
  <c r="AE147" i="11" s="1"/>
  <c r="AF147" i="11" s="1"/>
  <c r="AB147" i="11"/>
  <c r="U147" i="11"/>
  <c r="V147" i="11" s="1"/>
  <c r="Y147" i="11" s="1"/>
  <c r="Z147" i="11" s="1"/>
  <c r="M147" i="11"/>
  <c r="N147" i="11" s="1"/>
  <c r="L147" i="11"/>
  <c r="K147" i="11"/>
  <c r="J147" i="11"/>
  <c r="C147" i="11"/>
  <c r="D147" i="11" s="1"/>
  <c r="G147" i="11" s="1"/>
  <c r="H147" i="11" s="1"/>
  <c r="AF146" i="11"/>
  <c r="AE146" i="11"/>
  <c r="AC146" i="11"/>
  <c r="AD146" i="11" s="1"/>
  <c r="AB146" i="11"/>
  <c r="V146" i="11"/>
  <c r="Y146" i="11" s="1"/>
  <c r="Z146" i="11" s="1"/>
  <c r="U146" i="11"/>
  <c r="L146" i="11"/>
  <c r="M146" i="11" s="1"/>
  <c r="N146" i="11" s="1"/>
  <c r="K146" i="11"/>
  <c r="J146" i="11"/>
  <c r="G146" i="11"/>
  <c r="H146" i="11" s="1"/>
  <c r="D146" i="11"/>
  <c r="C146" i="11"/>
  <c r="AG145" i="11"/>
  <c r="AH145" i="11" s="1"/>
  <c r="AD145" i="11"/>
  <c r="AE145" i="11" s="1"/>
  <c r="AF145" i="11" s="1"/>
  <c r="AC145" i="11"/>
  <c r="AB145" i="11"/>
  <c r="U145" i="11"/>
  <c r="V145" i="11" s="1"/>
  <c r="Y145" i="11" s="1"/>
  <c r="Z145" i="11" s="1"/>
  <c r="AA145" i="11" s="1"/>
  <c r="N145" i="11"/>
  <c r="M145" i="11"/>
  <c r="L145" i="11"/>
  <c r="K145" i="11"/>
  <c r="J145" i="11"/>
  <c r="D145" i="11"/>
  <c r="G145" i="11" s="1"/>
  <c r="H145" i="11" s="1"/>
  <c r="C145" i="11"/>
  <c r="AD144" i="11"/>
  <c r="AE144" i="11" s="1"/>
  <c r="AF144" i="11" s="1"/>
  <c r="AC144" i="11"/>
  <c r="AB144" i="11"/>
  <c r="AA144" i="11"/>
  <c r="V144" i="11"/>
  <c r="Y144" i="11" s="1"/>
  <c r="Z144" i="11" s="1"/>
  <c r="U144" i="11"/>
  <c r="O144" i="11"/>
  <c r="P144" i="11" s="1"/>
  <c r="N144" i="11"/>
  <c r="K144" i="11"/>
  <c r="L144" i="11" s="1"/>
  <c r="M144" i="11" s="1"/>
  <c r="J144" i="11"/>
  <c r="D144" i="11"/>
  <c r="G144" i="11" s="1"/>
  <c r="H144" i="11" s="1"/>
  <c r="I144" i="11" s="1"/>
  <c r="C144" i="11"/>
  <c r="AF143" i="11"/>
  <c r="AE143" i="11"/>
  <c r="AD143" i="11"/>
  <c r="AC143" i="11"/>
  <c r="AB143" i="11"/>
  <c r="U143" i="11"/>
  <c r="V143" i="11" s="1"/>
  <c r="Y143" i="11" s="1"/>
  <c r="Z143" i="11" s="1"/>
  <c r="K143" i="11"/>
  <c r="L143" i="11" s="1"/>
  <c r="M143" i="11" s="1"/>
  <c r="N143" i="11" s="1"/>
  <c r="J143" i="11"/>
  <c r="H143" i="11"/>
  <c r="C143" i="11"/>
  <c r="D143" i="11" s="1"/>
  <c r="G143" i="11" s="1"/>
  <c r="AC142" i="11"/>
  <c r="AD142" i="11" s="1"/>
  <c r="AE142" i="11" s="1"/>
  <c r="AF142" i="11" s="1"/>
  <c r="AB142" i="11"/>
  <c r="U142" i="11"/>
  <c r="V142" i="11" s="1"/>
  <c r="Y142" i="11" s="1"/>
  <c r="Z142" i="11" s="1"/>
  <c r="AE141" i="11"/>
  <c r="AF141" i="11" s="1"/>
  <c r="AD141" i="11"/>
  <c r="AC141" i="11"/>
  <c r="AB141" i="11"/>
  <c r="Y141" i="11"/>
  <c r="Z141" i="11" s="1"/>
  <c r="AA141" i="11" s="1"/>
  <c r="V141" i="11"/>
  <c r="U141" i="11"/>
  <c r="AC140" i="11"/>
  <c r="AD140" i="11" s="1"/>
  <c r="AE140" i="11" s="1"/>
  <c r="AF140" i="11" s="1"/>
  <c r="AB140" i="11"/>
  <c r="Z140" i="11"/>
  <c r="AG140" i="11" s="1"/>
  <c r="Y140" i="11"/>
  <c r="U140" i="11"/>
  <c r="V140" i="11" s="1"/>
  <c r="M138" i="11"/>
  <c r="N138" i="11" s="1"/>
  <c r="L138" i="11"/>
  <c r="K138" i="11"/>
  <c r="J138" i="11"/>
  <c r="G138" i="11"/>
  <c r="H138" i="11" s="1"/>
  <c r="I138" i="11" s="1"/>
  <c r="D138" i="11"/>
  <c r="C138" i="11"/>
  <c r="K137" i="11"/>
  <c r="L137" i="11" s="1"/>
  <c r="M137" i="11" s="1"/>
  <c r="N137" i="11" s="1"/>
  <c r="J137" i="11"/>
  <c r="G137" i="11"/>
  <c r="H137" i="11" s="1"/>
  <c r="O137" i="11" s="1"/>
  <c r="D137" i="11"/>
  <c r="C137" i="11"/>
  <c r="AD136" i="11"/>
  <c r="AE136" i="11" s="1"/>
  <c r="AF136" i="11" s="1"/>
  <c r="AC136" i="11"/>
  <c r="AB136" i="11"/>
  <c r="V136" i="11"/>
  <c r="Y136" i="11" s="1"/>
  <c r="Z136" i="11" s="1"/>
  <c r="AA136" i="11" s="1"/>
  <c r="U136" i="11"/>
  <c r="K136" i="11"/>
  <c r="L136" i="11" s="1"/>
  <c r="M136" i="11" s="1"/>
  <c r="N136" i="11" s="1"/>
  <c r="J136" i="11"/>
  <c r="I136" i="11"/>
  <c r="H136" i="11"/>
  <c r="O136" i="11" s="1"/>
  <c r="P136" i="11" s="1"/>
  <c r="Q136" i="11" s="1"/>
  <c r="G136" i="11"/>
  <c r="D136" i="11"/>
  <c r="C136" i="11"/>
  <c r="AE135" i="11"/>
  <c r="AF135" i="11" s="1"/>
  <c r="AD135" i="11"/>
  <c r="AC135" i="11"/>
  <c r="AB135" i="11"/>
  <c r="V135" i="11"/>
  <c r="Y135" i="11" s="1"/>
  <c r="Z135" i="11" s="1"/>
  <c r="U135" i="11"/>
  <c r="K135" i="11"/>
  <c r="L135" i="11" s="1"/>
  <c r="M135" i="11" s="1"/>
  <c r="N135" i="11" s="1"/>
  <c r="J135" i="11"/>
  <c r="H135" i="11"/>
  <c r="G135" i="11"/>
  <c r="D135" i="11"/>
  <c r="C135" i="11"/>
  <c r="AE134" i="11"/>
  <c r="AF134" i="11" s="1"/>
  <c r="AD134" i="11"/>
  <c r="AC134" i="11"/>
  <c r="AB134" i="11"/>
  <c r="U134" i="11"/>
  <c r="V134" i="11" s="1"/>
  <c r="Y134" i="11" s="1"/>
  <c r="Z134" i="11" s="1"/>
  <c r="M134" i="11"/>
  <c r="N134" i="11" s="1"/>
  <c r="L134" i="11"/>
  <c r="K134" i="11"/>
  <c r="J134" i="11"/>
  <c r="C134" i="11"/>
  <c r="D134" i="11" s="1"/>
  <c r="G134" i="11" s="1"/>
  <c r="H134" i="11" s="1"/>
  <c r="AE133" i="11"/>
  <c r="AF133" i="11" s="1"/>
  <c r="AD133" i="11"/>
  <c r="AC133" i="11"/>
  <c r="AB133" i="11"/>
  <c r="U133" i="11"/>
  <c r="V133" i="11" s="1"/>
  <c r="Y133" i="11" s="1"/>
  <c r="Z133" i="11" s="1"/>
  <c r="N133" i="11"/>
  <c r="M133" i="11"/>
  <c r="L133" i="11"/>
  <c r="K133" i="11"/>
  <c r="J133" i="11"/>
  <c r="C133" i="11"/>
  <c r="D133" i="11" s="1"/>
  <c r="G133" i="11" s="1"/>
  <c r="H133" i="11" s="1"/>
  <c r="AD132" i="11"/>
  <c r="AE132" i="11" s="1"/>
  <c r="AF132" i="11" s="1"/>
  <c r="AC132" i="11"/>
  <c r="AB132" i="11"/>
  <c r="AA132" i="11"/>
  <c r="Z132" i="11"/>
  <c r="Y132" i="11"/>
  <c r="V132" i="11"/>
  <c r="U132" i="11"/>
  <c r="N132" i="11"/>
  <c r="M132" i="11"/>
  <c r="L132" i="11"/>
  <c r="K132" i="11"/>
  <c r="J132" i="11"/>
  <c r="D132" i="11"/>
  <c r="G132" i="11" s="1"/>
  <c r="H132" i="11" s="1"/>
  <c r="O132" i="11" s="1"/>
  <c r="C132" i="11"/>
  <c r="AC131" i="11"/>
  <c r="AD131" i="11" s="1"/>
  <c r="AE131" i="11" s="1"/>
  <c r="AF131" i="11" s="1"/>
  <c r="AB131" i="11"/>
  <c r="U131" i="11"/>
  <c r="V131" i="11" s="1"/>
  <c r="Y131" i="11" s="1"/>
  <c r="Z131" i="11" s="1"/>
  <c r="N131" i="11"/>
  <c r="M131" i="11"/>
  <c r="K131" i="11"/>
  <c r="L131" i="11" s="1"/>
  <c r="J131" i="11"/>
  <c r="D131" i="11"/>
  <c r="G131" i="11" s="1"/>
  <c r="H131" i="11" s="1"/>
  <c r="C131" i="11"/>
  <c r="AD130" i="11"/>
  <c r="AE130" i="11" s="1"/>
  <c r="AF130" i="11" s="1"/>
  <c r="AC130" i="11"/>
  <c r="AB130" i="11"/>
  <c r="Z130" i="11"/>
  <c r="Y130" i="11"/>
  <c r="V130" i="11"/>
  <c r="U130" i="11"/>
  <c r="L130" i="11"/>
  <c r="M130" i="11" s="1"/>
  <c r="N130" i="11" s="1"/>
  <c r="K130" i="11"/>
  <c r="J130" i="11"/>
  <c r="C130" i="11"/>
  <c r="D130" i="11" s="1"/>
  <c r="G130" i="11" s="1"/>
  <c r="H130" i="11" s="1"/>
  <c r="AD129" i="11"/>
  <c r="AE129" i="11" s="1"/>
  <c r="AF129" i="11" s="1"/>
  <c r="AC129" i="11"/>
  <c r="AB129" i="11"/>
  <c r="AA129" i="11"/>
  <c r="Z129" i="11"/>
  <c r="AG129" i="11" s="1"/>
  <c r="Y129" i="11"/>
  <c r="V129" i="11"/>
  <c r="U129" i="11"/>
  <c r="L129" i="11"/>
  <c r="M129" i="11" s="1"/>
  <c r="N129" i="11" s="1"/>
  <c r="K129" i="11"/>
  <c r="J129" i="11"/>
  <c r="D129" i="11"/>
  <c r="G129" i="11" s="1"/>
  <c r="H129" i="11" s="1"/>
  <c r="I129" i="11" s="1"/>
  <c r="C129" i="11"/>
  <c r="AC128" i="11"/>
  <c r="AD128" i="11" s="1"/>
  <c r="AE128" i="11" s="1"/>
  <c r="AF128" i="11" s="1"/>
  <c r="AB128" i="11"/>
  <c r="Z128" i="11"/>
  <c r="Y128" i="11"/>
  <c r="V128" i="11"/>
  <c r="U128" i="11"/>
  <c r="N128" i="11"/>
  <c r="M128" i="11"/>
  <c r="L128" i="11"/>
  <c r="K128" i="11"/>
  <c r="J128" i="11"/>
  <c r="C128" i="11"/>
  <c r="D128" i="11" s="1"/>
  <c r="G128" i="11" s="1"/>
  <c r="H128" i="11" s="1"/>
  <c r="AD127" i="11"/>
  <c r="AE127" i="11" s="1"/>
  <c r="AF127" i="11" s="1"/>
  <c r="AC127" i="11"/>
  <c r="AB127" i="11"/>
  <c r="U127" i="11"/>
  <c r="V127" i="11" s="1"/>
  <c r="Y127" i="11" s="1"/>
  <c r="Z127" i="11" s="1"/>
  <c r="O127" i="11"/>
  <c r="P127" i="11" s="1"/>
  <c r="K127" i="11"/>
  <c r="L127" i="11" s="1"/>
  <c r="M127" i="11" s="1"/>
  <c r="N127" i="11" s="1"/>
  <c r="J127" i="11"/>
  <c r="I127" i="11"/>
  <c r="H127" i="11"/>
  <c r="G127" i="11"/>
  <c r="D127" i="11"/>
  <c r="C127" i="11"/>
  <c r="AG126" i="11"/>
  <c r="AH126" i="11" s="1"/>
  <c r="AE126" i="11"/>
  <c r="AF126" i="11" s="1"/>
  <c r="AD126" i="11"/>
  <c r="AC126" i="11"/>
  <c r="AB126" i="11"/>
  <c r="V126" i="11"/>
  <c r="Y126" i="11" s="1"/>
  <c r="Z126" i="11" s="1"/>
  <c r="AA126" i="11" s="1"/>
  <c r="U126" i="11"/>
  <c r="L126" i="11"/>
  <c r="M126" i="11" s="1"/>
  <c r="N126" i="11" s="1"/>
  <c r="K126" i="11"/>
  <c r="J126" i="11"/>
  <c r="C126" i="11"/>
  <c r="D126" i="11" s="1"/>
  <c r="G126" i="11" s="1"/>
  <c r="H126" i="11" s="1"/>
  <c r="AF125" i="11"/>
  <c r="AE125" i="11"/>
  <c r="AD125" i="11"/>
  <c r="AC125" i="11"/>
  <c r="AB125" i="11"/>
  <c r="AA125" i="11"/>
  <c r="Z125" i="11"/>
  <c r="V125" i="11"/>
  <c r="Y125" i="11" s="1"/>
  <c r="U125" i="11"/>
  <c r="K125" i="11"/>
  <c r="L125" i="11" s="1"/>
  <c r="M125" i="11" s="1"/>
  <c r="N125" i="11" s="1"/>
  <c r="J125" i="11"/>
  <c r="C125" i="11"/>
  <c r="D125" i="11" s="1"/>
  <c r="G125" i="11" s="1"/>
  <c r="H125" i="11" s="1"/>
  <c r="AC124" i="11"/>
  <c r="AD124" i="11" s="1"/>
  <c r="AE124" i="11" s="1"/>
  <c r="AF124" i="11" s="1"/>
  <c r="AB124" i="11"/>
  <c r="AA124" i="11"/>
  <c r="Z124" i="11"/>
  <c r="AG124" i="11" s="1"/>
  <c r="Y124" i="11"/>
  <c r="V124" i="11"/>
  <c r="U124" i="11"/>
  <c r="M124" i="11"/>
  <c r="N124" i="11" s="1"/>
  <c r="L124" i="11"/>
  <c r="K124" i="11"/>
  <c r="J124" i="11"/>
  <c r="C124" i="11"/>
  <c r="D124" i="11" s="1"/>
  <c r="G124" i="11" s="1"/>
  <c r="H124" i="11" s="1"/>
  <c r="AC123" i="11"/>
  <c r="AD123" i="11" s="1"/>
  <c r="AE123" i="11" s="1"/>
  <c r="AF123" i="11" s="1"/>
  <c r="AB123" i="11"/>
  <c r="U123" i="11"/>
  <c r="V123" i="11" s="1"/>
  <c r="Y123" i="11" s="1"/>
  <c r="Z123" i="11" s="1"/>
  <c r="K123" i="11"/>
  <c r="L123" i="11" s="1"/>
  <c r="M123" i="11" s="1"/>
  <c r="N123" i="11" s="1"/>
  <c r="J123" i="11"/>
  <c r="H123" i="11"/>
  <c r="O123" i="11" s="1"/>
  <c r="G123" i="11"/>
  <c r="D123" i="11"/>
  <c r="C123" i="11"/>
  <c r="AE122" i="11"/>
  <c r="AF122" i="11" s="1"/>
  <c r="AD122" i="11"/>
  <c r="AC122" i="11"/>
  <c r="AB122" i="11"/>
  <c r="U122" i="11"/>
  <c r="V122" i="11" s="1"/>
  <c r="Y122" i="11" s="1"/>
  <c r="Z122" i="11" s="1"/>
  <c r="L122" i="11"/>
  <c r="M122" i="11" s="1"/>
  <c r="N122" i="11" s="1"/>
  <c r="K122" i="11"/>
  <c r="J122" i="11"/>
  <c r="I122" i="11"/>
  <c r="C122" i="11"/>
  <c r="D122" i="11" s="1"/>
  <c r="G122" i="11" s="1"/>
  <c r="H122" i="11" s="1"/>
  <c r="AG121" i="11"/>
  <c r="AH121" i="11" s="1"/>
  <c r="AI121" i="11" s="1"/>
  <c r="AF121" i="11"/>
  <c r="AE121" i="11"/>
  <c r="AD121" i="11"/>
  <c r="AC121" i="11"/>
  <c r="AB121" i="11"/>
  <c r="Y121" i="11"/>
  <c r="Z121" i="11" s="1"/>
  <c r="AA121" i="11" s="1"/>
  <c r="V121" i="11"/>
  <c r="U121" i="11"/>
  <c r="N121" i="11"/>
  <c r="M121" i="11"/>
  <c r="L121" i="11"/>
  <c r="K121" i="11"/>
  <c r="J121" i="11"/>
  <c r="D121" i="11"/>
  <c r="G121" i="11" s="1"/>
  <c r="H121" i="11" s="1"/>
  <c r="C121" i="11"/>
  <c r="AC120" i="11"/>
  <c r="AD120" i="11" s="1"/>
  <c r="AE120" i="11" s="1"/>
  <c r="AF120" i="11" s="1"/>
  <c r="AB120" i="11"/>
  <c r="Z120" i="11"/>
  <c r="Y120" i="11"/>
  <c r="V120" i="11"/>
  <c r="U120" i="11"/>
  <c r="N120" i="11"/>
  <c r="M120" i="11"/>
  <c r="L120" i="11"/>
  <c r="K120" i="11"/>
  <c r="J120" i="11"/>
  <c r="H120" i="11"/>
  <c r="G120" i="11"/>
  <c r="D120" i="11"/>
  <c r="C120" i="11"/>
  <c r="AC119" i="11"/>
  <c r="AD119" i="11" s="1"/>
  <c r="AE119" i="11" s="1"/>
  <c r="AF119" i="11" s="1"/>
  <c r="AB119" i="11"/>
  <c r="U119" i="11"/>
  <c r="V119" i="11" s="1"/>
  <c r="Y119" i="11" s="1"/>
  <c r="Z119" i="11" s="1"/>
  <c r="K119" i="11"/>
  <c r="L119" i="11" s="1"/>
  <c r="M119" i="11" s="1"/>
  <c r="N119" i="11" s="1"/>
  <c r="J119" i="11"/>
  <c r="G119" i="11"/>
  <c r="H119" i="11" s="1"/>
  <c r="D119" i="11"/>
  <c r="C119" i="11"/>
  <c r="AD118" i="11"/>
  <c r="AE118" i="11" s="1"/>
  <c r="AF118" i="11" s="1"/>
  <c r="AC118" i="11"/>
  <c r="AB118" i="11"/>
  <c r="Y118" i="11"/>
  <c r="Z118" i="11" s="1"/>
  <c r="V118" i="11"/>
  <c r="U118" i="11"/>
  <c r="K118" i="11"/>
  <c r="L118" i="11" s="1"/>
  <c r="M118" i="11" s="1"/>
  <c r="N118" i="11" s="1"/>
  <c r="J118" i="11"/>
  <c r="I118" i="11"/>
  <c r="C118" i="11"/>
  <c r="D118" i="11" s="1"/>
  <c r="G118" i="11" s="1"/>
  <c r="H118" i="11" s="1"/>
  <c r="AF117" i="11"/>
  <c r="AE117" i="11"/>
  <c r="AD117" i="11"/>
  <c r="AC117" i="11"/>
  <c r="AB117" i="11"/>
  <c r="V117" i="11"/>
  <c r="Y117" i="11" s="1"/>
  <c r="Z117" i="11" s="1"/>
  <c r="U117" i="11"/>
  <c r="L117" i="11"/>
  <c r="M117" i="11" s="1"/>
  <c r="N117" i="11" s="1"/>
  <c r="K117" i="11"/>
  <c r="J117" i="11"/>
  <c r="C117" i="11"/>
  <c r="D117" i="11" s="1"/>
  <c r="G117" i="11" s="1"/>
  <c r="H117" i="11" s="1"/>
  <c r="AC116" i="11"/>
  <c r="AD116" i="11" s="1"/>
  <c r="AE116" i="11" s="1"/>
  <c r="AF116" i="11" s="1"/>
  <c r="AB116" i="11"/>
  <c r="AA116" i="11"/>
  <c r="Z116" i="11"/>
  <c r="Y116" i="11"/>
  <c r="V116" i="11"/>
  <c r="U116" i="11"/>
  <c r="N116" i="11"/>
  <c r="M116" i="11"/>
  <c r="L116" i="11"/>
  <c r="K116" i="11"/>
  <c r="J116" i="11"/>
  <c r="G116" i="11"/>
  <c r="H116" i="11" s="1"/>
  <c r="D116" i="11"/>
  <c r="C116" i="11"/>
  <c r="AE115" i="11"/>
  <c r="AF115" i="11" s="1"/>
  <c r="AD115" i="11"/>
  <c r="AC115" i="11"/>
  <c r="AB115" i="11"/>
  <c r="U115" i="11"/>
  <c r="V115" i="11" s="1"/>
  <c r="Y115" i="11" s="1"/>
  <c r="Z115" i="11" s="1"/>
  <c r="K115" i="11"/>
  <c r="L115" i="11" s="1"/>
  <c r="M115" i="11" s="1"/>
  <c r="N115" i="11" s="1"/>
  <c r="J115" i="11"/>
  <c r="G115" i="11"/>
  <c r="H115" i="11" s="1"/>
  <c r="I115" i="11" s="1"/>
  <c r="D115" i="11"/>
  <c r="C115" i="11"/>
  <c r="AF114" i="11"/>
  <c r="AE114" i="11"/>
  <c r="AD114" i="11"/>
  <c r="AC114" i="11"/>
  <c r="AB114" i="11"/>
  <c r="U114" i="11"/>
  <c r="V114" i="11" s="1"/>
  <c r="Y114" i="11" s="1"/>
  <c r="Z114" i="11" s="1"/>
  <c r="AD113" i="11"/>
  <c r="AE113" i="11" s="1"/>
  <c r="AF113" i="11" s="1"/>
  <c r="AC113" i="11"/>
  <c r="AB113" i="11"/>
  <c r="U113" i="11"/>
  <c r="V113" i="11" s="1"/>
  <c r="Y113" i="11" s="1"/>
  <c r="Z113" i="11" s="1"/>
  <c r="AG113" i="11" s="1"/>
  <c r="N110" i="11"/>
  <c r="M110" i="11"/>
  <c r="L110" i="11"/>
  <c r="K110" i="11"/>
  <c r="J110" i="11"/>
  <c r="H110" i="11"/>
  <c r="O110" i="11" s="1"/>
  <c r="G110" i="11"/>
  <c r="D110" i="11"/>
  <c r="C110" i="11"/>
  <c r="AD109" i="11"/>
  <c r="AE109" i="11" s="1"/>
  <c r="AF109" i="11" s="1"/>
  <c r="AC109" i="11"/>
  <c r="AB109" i="11"/>
  <c r="V109" i="11"/>
  <c r="Y109" i="11" s="1"/>
  <c r="Z109" i="11" s="1"/>
  <c r="U109" i="11"/>
  <c r="K109" i="11"/>
  <c r="L109" i="11" s="1"/>
  <c r="M109" i="11" s="1"/>
  <c r="N109" i="11" s="1"/>
  <c r="J109" i="11"/>
  <c r="H109" i="11"/>
  <c r="O109" i="11" s="1"/>
  <c r="G109" i="11"/>
  <c r="D109" i="11"/>
  <c r="C109" i="11"/>
  <c r="AF108" i="11"/>
  <c r="AE108" i="11"/>
  <c r="AD108" i="11"/>
  <c r="AC108" i="11"/>
  <c r="AB108" i="11"/>
  <c r="U108" i="11"/>
  <c r="V108" i="11" s="1"/>
  <c r="Y108" i="11" s="1"/>
  <c r="Z108" i="11" s="1"/>
  <c r="L108" i="11"/>
  <c r="M108" i="11" s="1"/>
  <c r="N108" i="11" s="1"/>
  <c r="K108" i="11"/>
  <c r="J108" i="11"/>
  <c r="C108" i="11"/>
  <c r="D108" i="11" s="1"/>
  <c r="G108" i="11" s="1"/>
  <c r="H108" i="11" s="1"/>
  <c r="AC107" i="11"/>
  <c r="AD107" i="11" s="1"/>
  <c r="AE107" i="11" s="1"/>
  <c r="AF107" i="11" s="1"/>
  <c r="AG107" i="11" s="1"/>
  <c r="AH107" i="11" s="1"/>
  <c r="AB107" i="11"/>
  <c r="AA107" i="11"/>
  <c r="Z107" i="11"/>
  <c r="Y107" i="11"/>
  <c r="V107" i="11"/>
  <c r="U107" i="11"/>
  <c r="N107" i="11"/>
  <c r="O107" i="11" s="1"/>
  <c r="P107" i="11" s="1"/>
  <c r="M107" i="11"/>
  <c r="L107" i="11"/>
  <c r="K107" i="11"/>
  <c r="J107" i="11"/>
  <c r="D107" i="11"/>
  <c r="G107" i="11" s="1"/>
  <c r="H107" i="11" s="1"/>
  <c r="I107" i="11" s="1"/>
  <c r="C107" i="11"/>
  <c r="AD106" i="11"/>
  <c r="AE106" i="11" s="1"/>
  <c r="AF106" i="11" s="1"/>
  <c r="AC106" i="11"/>
  <c r="AB106" i="11"/>
  <c r="U106" i="11"/>
  <c r="V106" i="11" s="1"/>
  <c r="Y106" i="11" s="1"/>
  <c r="Z106" i="11" s="1"/>
  <c r="N106" i="11"/>
  <c r="M106" i="11"/>
  <c r="L106" i="11"/>
  <c r="K106" i="11"/>
  <c r="J106" i="11"/>
  <c r="D106" i="11"/>
  <c r="G106" i="11" s="1"/>
  <c r="H106" i="11" s="1"/>
  <c r="C106" i="11"/>
  <c r="AC105" i="11"/>
  <c r="AD105" i="11" s="1"/>
  <c r="AE105" i="11" s="1"/>
  <c r="AF105" i="11" s="1"/>
  <c r="AB105" i="11"/>
  <c r="V105" i="11"/>
  <c r="Y105" i="11" s="1"/>
  <c r="Z105" i="11" s="1"/>
  <c r="U105" i="11"/>
  <c r="K105" i="11"/>
  <c r="L105" i="11" s="1"/>
  <c r="M105" i="11" s="1"/>
  <c r="N105" i="11" s="1"/>
  <c r="J105" i="11"/>
  <c r="H105" i="11"/>
  <c r="O105" i="11" s="1"/>
  <c r="G105" i="11"/>
  <c r="D105" i="11"/>
  <c r="C105" i="11"/>
  <c r="AE104" i="11"/>
  <c r="AF104" i="11" s="1"/>
  <c r="AD104" i="11"/>
  <c r="AC104" i="11"/>
  <c r="AB104" i="11"/>
  <c r="U104" i="11"/>
  <c r="V104" i="11" s="1"/>
  <c r="Y104" i="11" s="1"/>
  <c r="Z104" i="11" s="1"/>
  <c r="L104" i="11"/>
  <c r="M104" i="11" s="1"/>
  <c r="N104" i="11" s="1"/>
  <c r="K104" i="11"/>
  <c r="J104" i="11"/>
  <c r="C104" i="11"/>
  <c r="D104" i="11" s="1"/>
  <c r="G104" i="11" s="1"/>
  <c r="H104" i="11" s="1"/>
  <c r="AC103" i="11"/>
  <c r="AD103" i="11" s="1"/>
  <c r="AE103" i="11" s="1"/>
  <c r="AF103" i="11" s="1"/>
  <c r="AB103" i="11"/>
  <c r="AA103" i="11"/>
  <c r="Z103" i="11"/>
  <c r="Y103" i="11"/>
  <c r="V103" i="11"/>
  <c r="U103" i="11"/>
  <c r="L103" i="11"/>
  <c r="M103" i="11" s="1"/>
  <c r="N103" i="11" s="1"/>
  <c r="K103" i="11"/>
  <c r="J103" i="11"/>
  <c r="C103" i="11"/>
  <c r="D103" i="11" s="1"/>
  <c r="G103" i="11" s="1"/>
  <c r="H103" i="11" s="1"/>
  <c r="AC102" i="11"/>
  <c r="AD102" i="11" s="1"/>
  <c r="AE102" i="11" s="1"/>
  <c r="AF102" i="11" s="1"/>
  <c r="AB102" i="11"/>
  <c r="AA102" i="11"/>
  <c r="U102" i="11"/>
  <c r="V102" i="11" s="1"/>
  <c r="Y102" i="11" s="1"/>
  <c r="Z102" i="11" s="1"/>
  <c r="N102" i="11"/>
  <c r="M102" i="11"/>
  <c r="L102" i="11"/>
  <c r="K102" i="11"/>
  <c r="J102" i="11"/>
  <c r="D102" i="11"/>
  <c r="G102" i="11" s="1"/>
  <c r="H102" i="11" s="1"/>
  <c r="C102" i="11"/>
  <c r="AF101" i="11"/>
  <c r="AE101" i="11"/>
  <c r="AD101" i="11"/>
  <c r="AC101" i="11"/>
  <c r="AB101" i="11"/>
  <c r="U101" i="11"/>
  <c r="V101" i="11" s="1"/>
  <c r="Y101" i="11" s="1"/>
  <c r="Z101" i="11" s="1"/>
  <c r="K101" i="11"/>
  <c r="L101" i="11" s="1"/>
  <c r="M101" i="11" s="1"/>
  <c r="N101" i="11" s="1"/>
  <c r="J101" i="11"/>
  <c r="H101" i="11"/>
  <c r="G101" i="11"/>
  <c r="D101" i="11"/>
  <c r="C101" i="11"/>
  <c r="AF100" i="11"/>
  <c r="AE100" i="11"/>
  <c r="AD100" i="11"/>
  <c r="AC100" i="11"/>
  <c r="AB100" i="11"/>
  <c r="Y100" i="11"/>
  <c r="Z100" i="11" s="1"/>
  <c r="V100" i="11"/>
  <c r="U100" i="11"/>
  <c r="K100" i="11"/>
  <c r="L100" i="11" s="1"/>
  <c r="M100" i="11" s="1"/>
  <c r="N100" i="11" s="1"/>
  <c r="J100" i="11"/>
  <c r="C100" i="11"/>
  <c r="D100" i="11" s="1"/>
  <c r="G100" i="11" s="1"/>
  <c r="H100" i="11" s="1"/>
  <c r="AC99" i="11"/>
  <c r="AD99" i="11" s="1"/>
  <c r="AE99" i="11" s="1"/>
  <c r="AF99" i="11" s="1"/>
  <c r="AB99" i="11"/>
  <c r="Z99" i="11"/>
  <c r="AG99" i="11" s="1"/>
  <c r="Y99" i="11"/>
  <c r="V99" i="11"/>
  <c r="U99" i="11"/>
  <c r="L99" i="11"/>
  <c r="M99" i="11" s="1"/>
  <c r="N99" i="11" s="1"/>
  <c r="K99" i="11"/>
  <c r="J99" i="11"/>
  <c r="G99" i="11"/>
  <c r="H99" i="11" s="1"/>
  <c r="D99" i="11"/>
  <c r="C99" i="11"/>
  <c r="AC98" i="11"/>
  <c r="AD98" i="11" s="1"/>
  <c r="AE98" i="11" s="1"/>
  <c r="AF98" i="11" s="1"/>
  <c r="AB98" i="11"/>
  <c r="U98" i="11"/>
  <c r="V98" i="11" s="1"/>
  <c r="Y98" i="11" s="1"/>
  <c r="Z98" i="11" s="1"/>
  <c r="AG98" i="11" s="1"/>
  <c r="N98" i="11"/>
  <c r="M98" i="11"/>
  <c r="L98" i="11"/>
  <c r="K98" i="11"/>
  <c r="J98" i="11"/>
  <c r="D98" i="11"/>
  <c r="G98" i="11" s="1"/>
  <c r="H98" i="11" s="1"/>
  <c r="C98" i="11"/>
  <c r="AE97" i="11"/>
  <c r="AF97" i="11" s="1"/>
  <c r="AD97" i="11"/>
  <c r="AC97" i="11"/>
  <c r="AB97" i="11"/>
  <c r="U97" i="11"/>
  <c r="V97" i="11" s="1"/>
  <c r="Y97" i="11" s="1"/>
  <c r="Z97" i="11" s="1"/>
  <c r="K97" i="11"/>
  <c r="L97" i="11" s="1"/>
  <c r="M97" i="11" s="1"/>
  <c r="N97" i="11" s="1"/>
  <c r="J97" i="11"/>
  <c r="I97" i="11"/>
  <c r="H97" i="11"/>
  <c r="G97" i="11"/>
  <c r="D97" i="11"/>
  <c r="C97" i="11"/>
  <c r="AF96" i="11"/>
  <c r="AE96" i="11"/>
  <c r="AD96" i="11"/>
  <c r="AC96" i="11"/>
  <c r="AB96" i="11"/>
  <c r="U96" i="11"/>
  <c r="V96" i="11" s="1"/>
  <c r="Y96" i="11" s="1"/>
  <c r="Z96" i="11" s="1"/>
  <c r="M96" i="11"/>
  <c r="N96" i="11" s="1"/>
  <c r="L96" i="11"/>
  <c r="K96" i="11"/>
  <c r="J96" i="11"/>
  <c r="C96" i="11"/>
  <c r="D96" i="11" s="1"/>
  <c r="G96" i="11" s="1"/>
  <c r="H96" i="11" s="1"/>
  <c r="AG95" i="11"/>
  <c r="AH95" i="11" s="1"/>
  <c r="AI95" i="11" s="1"/>
  <c r="AC95" i="11"/>
  <c r="AD95" i="11" s="1"/>
  <c r="AE95" i="11" s="1"/>
  <c r="AF95" i="11" s="1"/>
  <c r="AB95" i="11"/>
  <c r="Y95" i="11"/>
  <c r="Z95" i="11" s="1"/>
  <c r="AA95" i="11" s="1"/>
  <c r="V95" i="11"/>
  <c r="U95" i="11"/>
  <c r="N95" i="11"/>
  <c r="M95" i="11"/>
  <c r="L95" i="11"/>
  <c r="K95" i="11"/>
  <c r="J95" i="11"/>
  <c r="D95" i="11"/>
  <c r="G95" i="11" s="1"/>
  <c r="H95" i="11" s="1"/>
  <c r="C95" i="11"/>
  <c r="AD94" i="11"/>
  <c r="AE94" i="11" s="1"/>
  <c r="AF94" i="11" s="1"/>
  <c r="AC94" i="11"/>
  <c r="AB94" i="11"/>
  <c r="AA94" i="11"/>
  <c r="U94" i="11"/>
  <c r="V94" i="11" s="1"/>
  <c r="Y94" i="11" s="1"/>
  <c r="Z94" i="11" s="1"/>
  <c r="AG94" i="11" s="1"/>
  <c r="P94" i="11"/>
  <c r="Q94" i="11" s="1"/>
  <c r="N94" i="11"/>
  <c r="M94" i="11"/>
  <c r="L94" i="11"/>
  <c r="K94" i="11"/>
  <c r="J94" i="11"/>
  <c r="I94" i="11"/>
  <c r="H94" i="11"/>
  <c r="O94" i="11" s="1"/>
  <c r="G94" i="11"/>
  <c r="D94" i="11"/>
  <c r="C94" i="11"/>
  <c r="AC93" i="11"/>
  <c r="AD93" i="11" s="1"/>
  <c r="AE93" i="11" s="1"/>
  <c r="AF93" i="11" s="1"/>
  <c r="AB93" i="11"/>
  <c r="V93" i="11"/>
  <c r="Y93" i="11" s="1"/>
  <c r="Z93" i="11" s="1"/>
  <c r="U93" i="11"/>
  <c r="K93" i="11"/>
  <c r="L93" i="11" s="1"/>
  <c r="M93" i="11" s="1"/>
  <c r="N93" i="11" s="1"/>
  <c r="J93" i="11"/>
  <c r="I93" i="11"/>
  <c r="H93" i="11"/>
  <c r="G93" i="11"/>
  <c r="D93" i="11"/>
  <c r="C93" i="11"/>
  <c r="AE92" i="11"/>
  <c r="AF92" i="11" s="1"/>
  <c r="AG92" i="11" s="1"/>
  <c r="AH92" i="11" s="1"/>
  <c r="AI92" i="11" s="1"/>
  <c r="AD92" i="11"/>
  <c r="AC92" i="11"/>
  <c r="AB92" i="11"/>
  <c r="V92" i="11"/>
  <c r="Y92" i="11" s="1"/>
  <c r="Z92" i="11" s="1"/>
  <c r="AA92" i="11" s="1"/>
  <c r="U92" i="11"/>
  <c r="M92" i="11"/>
  <c r="N92" i="11" s="1"/>
  <c r="L92" i="11"/>
  <c r="K92" i="11"/>
  <c r="J92" i="11"/>
  <c r="C92" i="11"/>
  <c r="D92" i="11" s="1"/>
  <c r="G92" i="11" s="1"/>
  <c r="H92" i="11" s="1"/>
  <c r="AH91" i="11"/>
  <c r="AG91" i="11"/>
  <c r="AC91" i="11"/>
  <c r="AD91" i="11" s="1"/>
  <c r="AE91" i="11" s="1"/>
  <c r="AF91" i="11" s="1"/>
  <c r="AB91" i="11"/>
  <c r="AI91" i="11" s="1"/>
  <c r="AA91" i="11"/>
  <c r="Z91" i="11"/>
  <c r="Y91" i="11"/>
  <c r="V91" i="11"/>
  <c r="U91" i="11"/>
  <c r="M91" i="11"/>
  <c r="N91" i="11" s="1"/>
  <c r="L91" i="11"/>
  <c r="K91" i="11"/>
  <c r="J91" i="11"/>
  <c r="C91" i="11"/>
  <c r="D91" i="11" s="1"/>
  <c r="G91" i="11" s="1"/>
  <c r="H91" i="11" s="1"/>
  <c r="AD90" i="11"/>
  <c r="AE90" i="11" s="1"/>
  <c r="AF90" i="11" s="1"/>
  <c r="AC90" i="11"/>
  <c r="AB90" i="11"/>
  <c r="U90" i="11"/>
  <c r="V90" i="11" s="1"/>
  <c r="Y90" i="11" s="1"/>
  <c r="Z90" i="11" s="1"/>
  <c r="N90" i="11"/>
  <c r="M90" i="11"/>
  <c r="L90" i="11"/>
  <c r="K90" i="11"/>
  <c r="J90" i="11"/>
  <c r="G90" i="11"/>
  <c r="H90" i="11" s="1"/>
  <c r="D90" i="11"/>
  <c r="C90" i="11"/>
  <c r="AC89" i="11"/>
  <c r="AD89" i="11" s="1"/>
  <c r="AE89" i="11" s="1"/>
  <c r="AF89" i="11" s="1"/>
  <c r="AB89" i="11"/>
  <c r="U89" i="11"/>
  <c r="V89" i="11" s="1"/>
  <c r="Y89" i="11" s="1"/>
  <c r="Z89" i="11" s="1"/>
  <c r="K89" i="11"/>
  <c r="L89" i="11" s="1"/>
  <c r="M89" i="11" s="1"/>
  <c r="N89" i="11" s="1"/>
  <c r="J89" i="11"/>
  <c r="I89" i="11"/>
  <c r="H89" i="11"/>
  <c r="O89" i="11" s="1"/>
  <c r="G89" i="11"/>
  <c r="D89" i="11"/>
  <c r="C89" i="11"/>
  <c r="AE88" i="11"/>
  <c r="AF88" i="11" s="1"/>
  <c r="AD88" i="11"/>
  <c r="AC88" i="11"/>
  <c r="AB88" i="11"/>
  <c r="U88" i="11"/>
  <c r="V88" i="11" s="1"/>
  <c r="Y88" i="11" s="1"/>
  <c r="Z88" i="11" s="1"/>
  <c r="K88" i="11"/>
  <c r="L88" i="11" s="1"/>
  <c r="M88" i="11" s="1"/>
  <c r="N88" i="11" s="1"/>
  <c r="J88" i="11"/>
  <c r="C88" i="11"/>
  <c r="D88" i="11" s="1"/>
  <c r="G88" i="11" s="1"/>
  <c r="H88" i="11" s="1"/>
  <c r="AC87" i="11"/>
  <c r="AD87" i="11" s="1"/>
  <c r="AE87" i="11" s="1"/>
  <c r="AF87" i="11" s="1"/>
  <c r="AB87" i="11"/>
  <c r="Z87" i="11"/>
  <c r="AG87" i="11" s="1"/>
  <c r="Y87" i="11"/>
  <c r="V87" i="11"/>
  <c r="U87" i="11"/>
  <c r="M87" i="11"/>
  <c r="N87" i="11" s="1"/>
  <c r="L87" i="11"/>
  <c r="K87" i="11"/>
  <c r="J87" i="11"/>
  <c r="C87" i="11"/>
  <c r="D87" i="11" s="1"/>
  <c r="G87" i="11" s="1"/>
  <c r="H87" i="11" s="1"/>
  <c r="AD86" i="11"/>
  <c r="AE86" i="11" s="1"/>
  <c r="AF86" i="11" s="1"/>
  <c r="AC86" i="11"/>
  <c r="AB86" i="11"/>
  <c r="AA86" i="11"/>
  <c r="U86" i="11"/>
  <c r="V86" i="11" s="1"/>
  <c r="Y86" i="11" s="1"/>
  <c r="Z86" i="11" s="1"/>
  <c r="O82" i="11"/>
  <c r="P82" i="11" s="1"/>
  <c r="Q82" i="11" s="1"/>
  <c r="N82" i="11"/>
  <c r="M82" i="11"/>
  <c r="L82" i="11"/>
  <c r="K82" i="11"/>
  <c r="J82" i="11"/>
  <c r="G82" i="11"/>
  <c r="H82" i="11" s="1"/>
  <c r="I82" i="11" s="1"/>
  <c r="D82" i="11"/>
  <c r="C82" i="11"/>
  <c r="AF81" i="11"/>
  <c r="AE81" i="11"/>
  <c r="AD81" i="11"/>
  <c r="AC81" i="11"/>
  <c r="AB81" i="11"/>
  <c r="V81" i="11"/>
  <c r="Y81" i="11" s="1"/>
  <c r="Z81" i="11" s="1"/>
  <c r="U81" i="11"/>
  <c r="K81" i="11"/>
  <c r="L81" i="11" s="1"/>
  <c r="M81" i="11" s="1"/>
  <c r="N81" i="11" s="1"/>
  <c r="J81" i="11"/>
  <c r="H81" i="11"/>
  <c r="G81" i="11"/>
  <c r="D81" i="11"/>
  <c r="C81" i="11"/>
  <c r="AF80" i="11"/>
  <c r="AE80" i="11"/>
  <c r="AD80" i="11"/>
  <c r="AC80" i="11"/>
  <c r="AB80" i="11"/>
  <c r="Z80" i="11"/>
  <c r="Y80" i="11"/>
  <c r="V80" i="11"/>
  <c r="U80" i="11"/>
  <c r="K80" i="11"/>
  <c r="L80" i="11" s="1"/>
  <c r="M80" i="11" s="1"/>
  <c r="N80" i="11" s="1"/>
  <c r="J80" i="11"/>
  <c r="C80" i="11"/>
  <c r="D80" i="11" s="1"/>
  <c r="G80" i="11" s="1"/>
  <c r="H80" i="11" s="1"/>
  <c r="AC79" i="11"/>
  <c r="AD79" i="11" s="1"/>
  <c r="AE79" i="11" s="1"/>
  <c r="AF79" i="11" s="1"/>
  <c r="AB79" i="11"/>
  <c r="Y79" i="11"/>
  <c r="Z79" i="11" s="1"/>
  <c r="V79" i="11"/>
  <c r="U79" i="11"/>
  <c r="L79" i="11"/>
  <c r="M79" i="11" s="1"/>
  <c r="N79" i="11" s="1"/>
  <c r="K79" i="11"/>
  <c r="J79" i="11"/>
  <c r="G79" i="11"/>
  <c r="H79" i="11" s="1"/>
  <c r="D79" i="11"/>
  <c r="C79" i="11"/>
  <c r="AC78" i="11"/>
  <c r="AD78" i="11" s="1"/>
  <c r="AE78" i="11" s="1"/>
  <c r="AF78" i="11" s="1"/>
  <c r="AB78" i="11"/>
  <c r="AA78" i="11"/>
  <c r="U78" i="11"/>
  <c r="V78" i="11" s="1"/>
  <c r="Y78" i="11" s="1"/>
  <c r="Z78" i="11" s="1"/>
  <c r="N78" i="11"/>
  <c r="M78" i="11"/>
  <c r="L78" i="11"/>
  <c r="K78" i="11"/>
  <c r="J78" i="11"/>
  <c r="D78" i="11"/>
  <c r="G78" i="11" s="1"/>
  <c r="H78" i="11" s="1"/>
  <c r="C78" i="11"/>
  <c r="AD77" i="11"/>
  <c r="AE77" i="11" s="1"/>
  <c r="AF77" i="11" s="1"/>
  <c r="AC77" i="11"/>
  <c r="AB77" i="11"/>
  <c r="U77" i="11"/>
  <c r="V77" i="11" s="1"/>
  <c r="Y77" i="11" s="1"/>
  <c r="Z77" i="11" s="1"/>
  <c r="K77" i="11"/>
  <c r="L77" i="11" s="1"/>
  <c r="M77" i="11" s="1"/>
  <c r="N77" i="11" s="1"/>
  <c r="J77" i="11"/>
  <c r="I77" i="11"/>
  <c r="H77" i="11"/>
  <c r="G77" i="11"/>
  <c r="D77" i="11"/>
  <c r="C77" i="11"/>
  <c r="AF76" i="11"/>
  <c r="AE76" i="11"/>
  <c r="AD76" i="11"/>
  <c r="AC76" i="11"/>
  <c r="AB76" i="11"/>
  <c r="Y76" i="11"/>
  <c r="Z76" i="11" s="1"/>
  <c r="V76" i="11"/>
  <c r="U76" i="11"/>
  <c r="M76" i="11"/>
  <c r="N76" i="11" s="1"/>
  <c r="L76" i="11"/>
  <c r="K76" i="11"/>
  <c r="J76" i="11"/>
  <c r="C76" i="11"/>
  <c r="D76" i="11" s="1"/>
  <c r="G76" i="11" s="1"/>
  <c r="H76" i="11" s="1"/>
  <c r="AC75" i="11"/>
  <c r="AD75" i="11" s="1"/>
  <c r="AE75" i="11" s="1"/>
  <c r="AF75" i="11" s="1"/>
  <c r="AB75" i="11"/>
  <c r="Y75" i="11"/>
  <c r="Z75" i="11" s="1"/>
  <c r="AA75" i="11" s="1"/>
  <c r="V75" i="11"/>
  <c r="U75" i="11"/>
  <c r="N75" i="11"/>
  <c r="M75" i="11"/>
  <c r="L75" i="11"/>
  <c r="K75" i="11"/>
  <c r="J75" i="11"/>
  <c r="C75" i="11"/>
  <c r="D75" i="11" s="1"/>
  <c r="G75" i="11" s="1"/>
  <c r="H75" i="11" s="1"/>
  <c r="AD74" i="11"/>
  <c r="AE74" i="11" s="1"/>
  <c r="AF74" i="11" s="1"/>
  <c r="AC74" i="11"/>
  <c r="AB74" i="11"/>
  <c r="U74" i="11"/>
  <c r="V74" i="11" s="1"/>
  <c r="Y74" i="11" s="1"/>
  <c r="Z74" i="11" s="1"/>
  <c r="AG74" i="11" s="1"/>
  <c r="N74" i="11"/>
  <c r="M74" i="11"/>
  <c r="L74" i="11"/>
  <c r="K74" i="11"/>
  <c r="J74" i="11"/>
  <c r="H74" i="11"/>
  <c r="O74" i="11" s="1"/>
  <c r="G74" i="11"/>
  <c r="D74" i="11"/>
  <c r="C74" i="11"/>
  <c r="AD73" i="11"/>
  <c r="AE73" i="11" s="1"/>
  <c r="AF73" i="11" s="1"/>
  <c r="AC73" i="11"/>
  <c r="AB73" i="11"/>
  <c r="V73" i="11"/>
  <c r="Y73" i="11" s="1"/>
  <c r="Z73" i="11" s="1"/>
  <c r="U73" i="11"/>
  <c r="K73" i="11"/>
  <c r="L73" i="11" s="1"/>
  <c r="M73" i="11" s="1"/>
  <c r="N73" i="11" s="1"/>
  <c r="J73" i="11"/>
  <c r="H73" i="11"/>
  <c r="O73" i="11" s="1"/>
  <c r="G73" i="11"/>
  <c r="D73" i="11"/>
  <c r="C73" i="11"/>
  <c r="AF72" i="11"/>
  <c r="AE72" i="11"/>
  <c r="AD72" i="11"/>
  <c r="AC72" i="11"/>
  <c r="AB72" i="11"/>
  <c r="U72" i="11"/>
  <c r="V72" i="11" s="1"/>
  <c r="Y72" i="11" s="1"/>
  <c r="Z72" i="11" s="1"/>
  <c r="L72" i="11"/>
  <c r="M72" i="11" s="1"/>
  <c r="N72" i="11" s="1"/>
  <c r="K72" i="11"/>
  <c r="J72" i="11"/>
  <c r="C72" i="11"/>
  <c r="D72" i="11" s="1"/>
  <c r="G72" i="11" s="1"/>
  <c r="H72" i="11" s="1"/>
  <c r="AC71" i="11"/>
  <c r="AD71" i="11" s="1"/>
  <c r="AE71" i="11" s="1"/>
  <c r="AF71" i="11" s="1"/>
  <c r="AG71" i="11" s="1"/>
  <c r="AH71" i="11" s="1"/>
  <c r="AB71" i="11"/>
  <c r="AA71" i="11"/>
  <c r="Z71" i="11"/>
  <c r="Y71" i="11"/>
  <c r="V71" i="11"/>
  <c r="U71" i="11"/>
  <c r="N71" i="11"/>
  <c r="O71" i="11" s="1"/>
  <c r="P71" i="11" s="1"/>
  <c r="M71" i="11"/>
  <c r="L71" i="11"/>
  <c r="K71" i="11"/>
  <c r="J71" i="11"/>
  <c r="D71" i="11"/>
  <c r="G71" i="11" s="1"/>
  <c r="H71" i="11" s="1"/>
  <c r="I71" i="11" s="1"/>
  <c r="C71" i="11"/>
  <c r="AD70" i="11"/>
  <c r="AE70" i="11" s="1"/>
  <c r="AF70" i="11" s="1"/>
  <c r="AC70" i="11"/>
  <c r="AB70" i="11"/>
  <c r="U70" i="11"/>
  <c r="V70" i="11" s="1"/>
  <c r="Y70" i="11" s="1"/>
  <c r="Z70" i="11" s="1"/>
  <c r="N70" i="11"/>
  <c r="M70" i="11"/>
  <c r="L70" i="11"/>
  <c r="K70" i="11"/>
  <c r="J70" i="11"/>
  <c r="D70" i="11"/>
  <c r="G70" i="11" s="1"/>
  <c r="H70" i="11" s="1"/>
  <c r="C70" i="11"/>
  <c r="AC69" i="11"/>
  <c r="AD69" i="11" s="1"/>
  <c r="AE69" i="11" s="1"/>
  <c r="AF69" i="11" s="1"/>
  <c r="AB69" i="11"/>
  <c r="V69" i="11"/>
  <c r="Y69" i="11" s="1"/>
  <c r="Z69" i="11" s="1"/>
  <c r="U69" i="11"/>
  <c r="K69" i="11"/>
  <c r="L69" i="11" s="1"/>
  <c r="M69" i="11" s="1"/>
  <c r="N69" i="11" s="1"/>
  <c r="J69" i="11"/>
  <c r="H69" i="11"/>
  <c r="O69" i="11" s="1"/>
  <c r="G69" i="11"/>
  <c r="D69" i="11"/>
  <c r="C69" i="11"/>
  <c r="AE68" i="11"/>
  <c r="AF68" i="11" s="1"/>
  <c r="AD68" i="11"/>
  <c r="AC68" i="11"/>
  <c r="AB68" i="11"/>
  <c r="U68" i="11"/>
  <c r="V68" i="11" s="1"/>
  <c r="Y68" i="11" s="1"/>
  <c r="Z68" i="11" s="1"/>
  <c r="L68" i="11"/>
  <c r="M68" i="11" s="1"/>
  <c r="N68" i="11" s="1"/>
  <c r="K68" i="11"/>
  <c r="J68" i="11"/>
  <c r="C68" i="11"/>
  <c r="D68" i="11" s="1"/>
  <c r="G68" i="11" s="1"/>
  <c r="H68" i="11" s="1"/>
  <c r="AC67" i="11"/>
  <c r="AD67" i="11" s="1"/>
  <c r="AE67" i="11" s="1"/>
  <c r="AF67" i="11" s="1"/>
  <c r="AB67" i="11"/>
  <c r="AA67" i="11"/>
  <c r="Z67" i="11"/>
  <c r="Y67" i="11"/>
  <c r="V67" i="11"/>
  <c r="U67" i="11"/>
  <c r="L67" i="11"/>
  <c r="M67" i="11" s="1"/>
  <c r="N67" i="11" s="1"/>
  <c r="K67" i="11"/>
  <c r="J67" i="11"/>
  <c r="C67" i="11"/>
  <c r="D67" i="11" s="1"/>
  <c r="G67" i="11" s="1"/>
  <c r="H67" i="11" s="1"/>
  <c r="AC66" i="11"/>
  <c r="AD66" i="11" s="1"/>
  <c r="AE66" i="11" s="1"/>
  <c r="AF66" i="11" s="1"/>
  <c r="AB66" i="11"/>
  <c r="AA66" i="11"/>
  <c r="U66" i="11"/>
  <c r="V66" i="11" s="1"/>
  <c r="Y66" i="11" s="1"/>
  <c r="Z66" i="11" s="1"/>
  <c r="N66" i="11"/>
  <c r="M66" i="11"/>
  <c r="L66" i="11"/>
  <c r="K66" i="11"/>
  <c r="J66" i="11"/>
  <c r="D66" i="11"/>
  <c r="G66" i="11" s="1"/>
  <c r="H66" i="11" s="1"/>
  <c r="C66" i="11"/>
  <c r="AF65" i="11"/>
  <c r="AE65" i="11"/>
  <c r="AD65" i="11"/>
  <c r="AC65" i="11"/>
  <c r="AB65" i="11"/>
  <c r="U65" i="11"/>
  <c r="V65" i="11" s="1"/>
  <c r="Y65" i="11" s="1"/>
  <c r="Z65" i="11" s="1"/>
  <c r="K65" i="11"/>
  <c r="L65" i="11" s="1"/>
  <c r="M65" i="11" s="1"/>
  <c r="N65" i="11" s="1"/>
  <c r="J65" i="11"/>
  <c r="H65" i="11"/>
  <c r="G65" i="11"/>
  <c r="D65" i="11"/>
  <c r="C65" i="11"/>
  <c r="AF64" i="11"/>
  <c r="AE64" i="11"/>
  <c r="AD64" i="11"/>
  <c r="AC64" i="11"/>
  <c r="AB64" i="11"/>
  <c r="Y64" i="11"/>
  <c r="Z64" i="11" s="1"/>
  <c r="V64" i="11"/>
  <c r="U64" i="11"/>
  <c r="K64" i="11"/>
  <c r="L64" i="11" s="1"/>
  <c r="M64" i="11" s="1"/>
  <c r="N64" i="11" s="1"/>
  <c r="J64" i="11"/>
  <c r="C64" i="11"/>
  <c r="D64" i="11" s="1"/>
  <c r="G64" i="11" s="1"/>
  <c r="H64" i="11" s="1"/>
  <c r="AC63" i="11"/>
  <c r="AD63" i="11" s="1"/>
  <c r="AE63" i="11" s="1"/>
  <c r="AF63" i="11" s="1"/>
  <c r="AB63" i="11"/>
  <c r="Z63" i="11"/>
  <c r="AG63" i="11" s="1"/>
  <c r="Y63" i="11"/>
  <c r="V63" i="11"/>
  <c r="U63" i="11"/>
  <c r="K63" i="11"/>
  <c r="L63" i="11" s="1"/>
  <c r="M63" i="11" s="1"/>
  <c r="N63" i="11" s="1"/>
  <c r="J63" i="11"/>
  <c r="G63" i="11"/>
  <c r="H63" i="11" s="1"/>
  <c r="D63" i="11"/>
  <c r="C63" i="11"/>
  <c r="AC62" i="11"/>
  <c r="AD62" i="11" s="1"/>
  <c r="AE62" i="11" s="1"/>
  <c r="AF62" i="11" s="1"/>
  <c r="AB62" i="11"/>
  <c r="AA62" i="11"/>
  <c r="Z62" i="11"/>
  <c r="U62" i="11"/>
  <c r="V62" i="11" s="1"/>
  <c r="Y62" i="11" s="1"/>
  <c r="N62" i="11"/>
  <c r="M62" i="11"/>
  <c r="L62" i="11"/>
  <c r="K62" i="11"/>
  <c r="J62" i="11"/>
  <c r="C62" i="11"/>
  <c r="D62" i="11" s="1"/>
  <c r="G62" i="11" s="1"/>
  <c r="H62" i="11" s="1"/>
  <c r="AF61" i="11"/>
  <c r="AE61" i="11"/>
  <c r="AD61" i="11"/>
  <c r="AC61" i="11"/>
  <c r="AB61" i="11"/>
  <c r="V61" i="11"/>
  <c r="Y61" i="11" s="1"/>
  <c r="Z61" i="11" s="1"/>
  <c r="U61" i="11"/>
  <c r="K61" i="11"/>
  <c r="L61" i="11" s="1"/>
  <c r="M61" i="11" s="1"/>
  <c r="N61" i="11" s="1"/>
  <c r="J61" i="11"/>
  <c r="G61" i="11"/>
  <c r="H61" i="11" s="1"/>
  <c r="D61" i="11"/>
  <c r="C61" i="11"/>
  <c r="AD60" i="11"/>
  <c r="AE60" i="11" s="1"/>
  <c r="AF60" i="11" s="1"/>
  <c r="AC60" i="11"/>
  <c r="AB60" i="11"/>
  <c r="Z60" i="11"/>
  <c r="Y60" i="11"/>
  <c r="V60" i="11"/>
  <c r="U60" i="11"/>
  <c r="L60" i="11"/>
  <c r="M60" i="11" s="1"/>
  <c r="N60" i="11" s="1"/>
  <c r="K60" i="11"/>
  <c r="J60" i="11"/>
  <c r="I60" i="11"/>
  <c r="C60" i="11"/>
  <c r="D60" i="11" s="1"/>
  <c r="G60" i="11" s="1"/>
  <c r="H60" i="11" s="1"/>
  <c r="AF59" i="11"/>
  <c r="AG59" i="11" s="1"/>
  <c r="AH59" i="11" s="1"/>
  <c r="AC59" i="11"/>
  <c r="AD59" i="11" s="1"/>
  <c r="AE59" i="11" s="1"/>
  <c r="AB59" i="11"/>
  <c r="V59" i="11"/>
  <c r="Y59" i="11" s="1"/>
  <c r="Z59" i="11" s="1"/>
  <c r="AA59" i="11" s="1"/>
  <c r="U59" i="11"/>
  <c r="M59" i="11"/>
  <c r="N59" i="11" s="1"/>
  <c r="O59" i="11" s="1"/>
  <c r="P59" i="11" s="1"/>
  <c r="L59" i="11"/>
  <c r="K59" i="11"/>
  <c r="J59" i="11"/>
  <c r="D59" i="11"/>
  <c r="G59" i="11" s="1"/>
  <c r="H59" i="11" s="1"/>
  <c r="I59" i="11" s="1"/>
  <c r="C59" i="11"/>
  <c r="AD58" i="11"/>
  <c r="AE58" i="11" s="1"/>
  <c r="AF58" i="11" s="1"/>
  <c r="AC58" i="11"/>
  <c r="AB58" i="11"/>
  <c r="Z58" i="11"/>
  <c r="U58" i="11"/>
  <c r="V58" i="11" s="1"/>
  <c r="Y58" i="11" s="1"/>
  <c r="AH54" i="11"/>
  <c r="AI54" i="11" s="1"/>
  <c r="AF54" i="11"/>
  <c r="AE54" i="11"/>
  <c r="AD54" i="11"/>
  <c r="AC54" i="11"/>
  <c r="AB54" i="11"/>
  <c r="AA54" i="11"/>
  <c r="Z54" i="11"/>
  <c r="AG54" i="11" s="1"/>
  <c r="Y54" i="11"/>
  <c r="V54" i="11"/>
  <c r="U54" i="11"/>
  <c r="K54" i="11"/>
  <c r="L54" i="11" s="1"/>
  <c r="M54" i="11" s="1"/>
  <c r="N54" i="11" s="1"/>
  <c r="J54" i="11"/>
  <c r="D54" i="11"/>
  <c r="G54" i="11" s="1"/>
  <c r="H54" i="11" s="1"/>
  <c r="C54" i="11"/>
  <c r="AC53" i="11"/>
  <c r="AD53" i="11" s="1"/>
  <c r="AE53" i="11" s="1"/>
  <c r="AF53" i="11" s="1"/>
  <c r="AG53" i="11" s="1"/>
  <c r="AH53" i="11" s="1"/>
  <c r="AB53" i="11"/>
  <c r="AA53" i="11"/>
  <c r="Z53" i="11"/>
  <c r="Y53" i="11"/>
  <c r="V53" i="11"/>
  <c r="U53" i="11"/>
  <c r="N53" i="11"/>
  <c r="M53" i="11"/>
  <c r="L53" i="11"/>
  <c r="K53" i="11"/>
  <c r="J53" i="11"/>
  <c r="C53" i="11"/>
  <c r="D53" i="11" s="1"/>
  <c r="G53" i="11" s="1"/>
  <c r="H53" i="11" s="1"/>
  <c r="AE52" i="11"/>
  <c r="AF52" i="11" s="1"/>
  <c r="AD52" i="11"/>
  <c r="AC52" i="11"/>
  <c r="AB52" i="11"/>
  <c r="AA52" i="11"/>
  <c r="U52" i="11"/>
  <c r="V52" i="11" s="1"/>
  <c r="Y52" i="11" s="1"/>
  <c r="Z52" i="11" s="1"/>
  <c r="AG52" i="11" s="1"/>
  <c r="N52" i="11"/>
  <c r="K52" i="11"/>
  <c r="L52" i="11" s="1"/>
  <c r="M52" i="11" s="1"/>
  <c r="J52" i="11"/>
  <c r="D52" i="11"/>
  <c r="G52" i="11" s="1"/>
  <c r="H52" i="11" s="1"/>
  <c r="C52" i="11"/>
  <c r="AC51" i="11"/>
  <c r="AD51" i="11" s="1"/>
  <c r="AE51" i="11" s="1"/>
  <c r="AF51" i="11" s="1"/>
  <c r="AB51" i="11"/>
  <c r="Y51" i="11"/>
  <c r="Z51" i="11" s="1"/>
  <c r="V51" i="11"/>
  <c r="U51" i="11"/>
  <c r="L51" i="11"/>
  <c r="M51" i="11" s="1"/>
  <c r="N51" i="11" s="1"/>
  <c r="K51" i="11"/>
  <c r="J51" i="11"/>
  <c r="I51" i="11"/>
  <c r="H51" i="11"/>
  <c r="C51" i="11"/>
  <c r="D51" i="11" s="1"/>
  <c r="G51" i="11" s="1"/>
  <c r="AF50" i="11"/>
  <c r="AE50" i="11"/>
  <c r="AD50" i="11"/>
  <c r="AC50" i="11"/>
  <c r="AB50" i="11"/>
  <c r="U50" i="11"/>
  <c r="V50" i="11" s="1"/>
  <c r="Y50" i="11" s="1"/>
  <c r="Z50" i="11" s="1"/>
  <c r="K50" i="11"/>
  <c r="L50" i="11" s="1"/>
  <c r="M50" i="11" s="1"/>
  <c r="N50" i="11" s="1"/>
  <c r="J50" i="11"/>
  <c r="I50" i="11"/>
  <c r="G50" i="11"/>
  <c r="H50" i="11" s="1"/>
  <c r="D50" i="11"/>
  <c r="C50" i="11"/>
  <c r="AF49" i="11"/>
  <c r="AD49" i="11"/>
  <c r="AE49" i="11" s="1"/>
  <c r="AC49" i="11"/>
  <c r="AB49" i="11"/>
  <c r="V49" i="11"/>
  <c r="Y49" i="11" s="1"/>
  <c r="Z49" i="11" s="1"/>
  <c r="U49" i="11"/>
  <c r="L49" i="11"/>
  <c r="M49" i="11" s="1"/>
  <c r="N49" i="11" s="1"/>
  <c r="K49" i="11"/>
  <c r="J49" i="11"/>
  <c r="I49" i="11"/>
  <c r="C49" i="11"/>
  <c r="D49" i="11" s="1"/>
  <c r="G49" i="11" s="1"/>
  <c r="H49" i="11" s="1"/>
  <c r="O49" i="11" s="1"/>
  <c r="AE48" i="11"/>
  <c r="AF48" i="11" s="1"/>
  <c r="AD48" i="11"/>
  <c r="AC48" i="11"/>
  <c r="AB48" i="11"/>
  <c r="U48" i="11"/>
  <c r="V48" i="11" s="1"/>
  <c r="Y48" i="11" s="1"/>
  <c r="Z48" i="11" s="1"/>
  <c r="K48" i="11"/>
  <c r="L48" i="11" s="1"/>
  <c r="M48" i="11" s="1"/>
  <c r="N48" i="11" s="1"/>
  <c r="J48" i="11"/>
  <c r="H48" i="11"/>
  <c r="O48" i="11" s="1"/>
  <c r="G48" i="11"/>
  <c r="D48" i="11"/>
  <c r="C48" i="11"/>
  <c r="AF47" i="11"/>
  <c r="AE47" i="11"/>
  <c r="AD47" i="11"/>
  <c r="AC47" i="11"/>
  <c r="AB47" i="11"/>
  <c r="U47" i="11"/>
  <c r="V47" i="11" s="1"/>
  <c r="Y47" i="11" s="1"/>
  <c r="Z47" i="11" s="1"/>
  <c r="K47" i="11"/>
  <c r="L47" i="11" s="1"/>
  <c r="M47" i="11" s="1"/>
  <c r="N47" i="11" s="1"/>
  <c r="J47" i="11"/>
  <c r="G47" i="11"/>
  <c r="H47" i="11" s="1"/>
  <c r="C47" i="11"/>
  <c r="D47" i="11" s="1"/>
  <c r="AD46" i="11"/>
  <c r="AE46" i="11" s="1"/>
  <c r="AF46" i="11" s="1"/>
  <c r="AC46" i="11"/>
  <c r="AB46" i="11"/>
  <c r="U46" i="11"/>
  <c r="V46" i="11" s="1"/>
  <c r="Y46" i="11" s="1"/>
  <c r="Z46" i="11" s="1"/>
  <c r="K46" i="11"/>
  <c r="L46" i="11" s="1"/>
  <c r="M46" i="11" s="1"/>
  <c r="N46" i="11" s="1"/>
  <c r="J46" i="11"/>
  <c r="G46" i="11"/>
  <c r="H46" i="11" s="1"/>
  <c r="I46" i="11" s="1"/>
  <c r="D46" i="11"/>
  <c r="C46" i="11"/>
  <c r="AF45" i="11"/>
  <c r="AC45" i="11"/>
  <c r="AD45" i="11" s="1"/>
  <c r="AE45" i="11" s="1"/>
  <c r="AB45" i="11"/>
  <c r="V45" i="11"/>
  <c r="Y45" i="11" s="1"/>
  <c r="Z45" i="11" s="1"/>
  <c r="U45" i="11"/>
  <c r="K45" i="11"/>
  <c r="L45" i="11" s="1"/>
  <c r="M45" i="11" s="1"/>
  <c r="N45" i="11" s="1"/>
  <c r="J45" i="11"/>
  <c r="G45" i="11"/>
  <c r="H45" i="11" s="1"/>
  <c r="I45" i="11" s="1"/>
  <c r="D45" i="11"/>
  <c r="C45" i="11"/>
  <c r="AF44" i="11"/>
  <c r="AD44" i="11"/>
  <c r="AE44" i="11" s="1"/>
  <c r="AC44" i="11"/>
  <c r="AB44" i="11"/>
  <c r="U44" i="11"/>
  <c r="V44" i="11" s="1"/>
  <c r="Y44" i="11" s="1"/>
  <c r="Z44" i="11" s="1"/>
  <c r="O44" i="11"/>
  <c r="P44" i="11" s="1"/>
  <c r="Q44" i="11" s="1"/>
  <c r="N44" i="11"/>
  <c r="M44" i="11"/>
  <c r="K44" i="11"/>
  <c r="L44" i="11" s="1"/>
  <c r="J44" i="11"/>
  <c r="D44" i="11"/>
  <c r="G44" i="11" s="1"/>
  <c r="H44" i="11" s="1"/>
  <c r="I44" i="11" s="1"/>
  <c r="C44" i="11"/>
  <c r="AE43" i="11"/>
  <c r="AF43" i="11" s="1"/>
  <c r="AD43" i="11"/>
  <c r="AC43" i="11"/>
  <c r="AB43" i="11"/>
  <c r="U43" i="11"/>
  <c r="V43" i="11" s="1"/>
  <c r="Y43" i="11" s="1"/>
  <c r="Z43" i="11" s="1"/>
  <c r="M43" i="11"/>
  <c r="N43" i="11" s="1"/>
  <c r="L43" i="11"/>
  <c r="K43" i="11"/>
  <c r="J43" i="11"/>
  <c r="C43" i="11"/>
  <c r="D43" i="11" s="1"/>
  <c r="G43" i="11" s="1"/>
  <c r="H43" i="11" s="1"/>
  <c r="AD42" i="11"/>
  <c r="AE42" i="11" s="1"/>
  <c r="AF42" i="11" s="1"/>
  <c r="AC42" i="11"/>
  <c r="AB42" i="11"/>
  <c r="AA42" i="11"/>
  <c r="U42" i="11"/>
  <c r="V42" i="11" s="1"/>
  <c r="Y42" i="11" s="1"/>
  <c r="Z42" i="11" s="1"/>
  <c r="AG42" i="11" s="1"/>
  <c r="M42" i="11"/>
  <c r="N42" i="11" s="1"/>
  <c r="L42" i="11"/>
  <c r="K42" i="11"/>
  <c r="J42" i="11"/>
  <c r="C42" i="11"/>
  <c r="D42" i="11" s="1"/>
  <c r="G42" i="11" s="1"/>
  <c r="H42" i="11" s="1"/>
  <c r="I42" i="11" s="1"/>
  <c r="AC41" i="11"/>
  <c r="AD41" i="11" s="1"/>
  <c r="AE41" i="11" s="1"/>
  <c r="AF41" i="11" s="1"/>
  <c r="AB41" i="11"/>
  <c r="Z41" i="11"/>
  <c r="Y41" i="11"/>
  <c r="V41" i="11"/>
  <c r="U41" i="11"/>
  <c r="N41" i="11"/>
  <c r="M41" i="11"/>
  <c r="L41" i="11"/>
  <c r="K41" i="11"/>
  <c r="J41" i="11"/>
  <c r="H41" i="11"/>
  <c r="D41" i="11"/>
  <c r="G41" i="11" s="1"/>
  <c r="C41" i="11"/>
  <c r="AC40" i="11"/>
  <c r="AD40" i="11" s="1"/>
  <c r="AE40" i="11" s="1"/>
  <c r="AF40" i="11" s="1"/>
  <c r="AB40" i="11"/>
  <c r="AA40" i="11"/>
  <c r="Z40" i="11"/>
  <c r="V40" i="11"/>
  <c r="Y40" i="11" s="1"/>
  <c r="U40" i="11"/>
  <c r="N40" i="11"/>
  <c r="M40" i="11"/>
  <c r="K40" i="11"/>
  <c r="L40" i="11" s="1"/>
  <c r="J40" i="11"/>
  <c r="D40" i="11"/>
  <c r="G40" i="11" s="1"/>
  <c r="H40" i="11" s="1"/>
  <c r="C40" i="11"/>
  <c r="AC39" i="11"/>
  <c r="AD39" i="11" s="1"/>
  <c r="AE39" i="11" s="1"/>
  <c r="AF39" i="11" s="1"/>
  <c r="AB39" i="11"/>
  <c r="Y39" i="11"/>
  <c r="Z39" i="11" s="1"/>
  <c r="V39" i="11"/>
  <c r="U39" i="11"/>
  <c r="L39" i="11"/>
  <c r="M39" i="11" s="1"/>
  <c r="N39" i="11" s="1"/>
  <c r="K39" i="11"/>
  <c r="J39" i="11"/>
  <c r="C39" i="11"/>
  <c r="D39" i="11" s="1"/>
  <c r="G39" i="11" s="1"/>
  <c r="H39" i="11" s="1"/>
  <c r="AF38" i="11"/>
  <c r="AE38" i="11"/>
  <c r="AD38" i="11"/>
  <c r="AC38" i="11"/>
  <c r="AB38" i="11"/>
  <c r="Z38" i="11"/>
  <c r="AG38" i="11" s="1"/>
  <c r="Y38" i="11"/>
  <c r="V38" i="11"/>
  <c r="U38" i="11"/>
  <c r="L38" i="11"/>
  <c r="M38" i="11" s="1"/>
  <c r="N38" i="11" s="1"/>
  <c r="K38" i="11"/>
  <c r="J38" i="11"/>
  <c r="C38" i="11"/>
  <c r="D38" i="11" s="1"/>
  <c r="G38" i="11" s="1"/>
  <c r="H38" i="11" s="1"/>
  <c r="AF37" i="11"/>
  <c r="AD37" i="11"/>
  <c r="AE37" i="11" s="1"/>
  <c r="AC37" i="11"/>
  <c r="AB37" i="11"/>
  <c r="Y37" i="11"/>
  <c r="Z37" i="11" s="1"/>
  <c r="V37" i="11"/>
  <c r="U37" i="11"/>
  <c r="N37" i="11"/>
  <c r="K37" i="11"/>
  <c r="L37" i="11" s="1"/>
  <c r="M37" i="11" s="1"/>
  <c r="J37" i="11"/>
  <c r="D37" i="11"/>
  <c r="G37" i="11" s="1"/>
  <c r="H37" i="11" s="1"/>
  <c r="C37" i="11"/>
  <c r="AC36" i="11"/>
  <c r="AD36" i="11" s="1"/>
  <c r="AE36" i="11" s="1"/>
  <c r="AF36" i="11" s="1"/>
  <c r="AB36" i="11"/>
  <c r="V36" i="11"/>
  <c r="Y36" i="11" s="1"/>
  <c r="Z36" i="11" s="1"/>
  <c r="U36" i="11"/>
  <c r="M36" i="11"/>
  <c r="N36" i="11" s="1"/>
  <c r="K36" i="11"/>
  <c r="L36" i="11" s="1"/>
  <c r="J36" i="11"/>
  <c r="C36" i="11"/>
  <c r="D36" i="11" s="1"/>
  <c r="G36" i="11" s="1"/>
  <c r="H36" i="11" s="1"/>
  <c r="AF35" i="11"/>
  <c r="AE35" i="11"/>
  <c r="AD35" i="11"/>
  <c r="AC35" i="11"/>
  <c r="AB35" i="11"/>
  <c r="V35" i="11"/>
  <c r="Y35" i="11" s="1"/>
  <c r="Z35" i="11" s="1"/>
  <c r="AA35" i="11" s="1"/>
  <c r="U35" i="11"/>
  <c r="K35" i="11"/>
  <c r="L35" i="11" s="1"/>
  <c r="M35" i="11" s="1"/>
  <c r="N35" i="11" s="1"/>
  <c r="J35" i="11"/>
  <c r="I35" i="11"/>
  <c r="H35" i="11"/>
  <c r="G35" i="11"/>
  <c r="C35" i="11"/>
  <c r="D35" i="11" s="1"/>
  <c r="AF34" i="11"/>
  <c r="AE34" i="11"/>
  <c r="AD34" i="11"/>
  <c r="AC34" i="11"/>
  <c r="AB34" i="11"/>
  <c r="U34" i="11"/>
  <c r="V34" i="11" s="1"/>
  <c r="Y34" i="11" s="1"/>
  <c r="Z34" i="11" s="1"/>
  <c r="K34" i="11"/>
  <c r="L34" i="11" s="1"/>
  <c r="M34" i="11" s="1"/>
  <c r="N34" i="11" s="1"/>
  <c r="J34" i="11"/>
  <c r="I34" i="11"/>
  <c r="G34" i="11"/>
  <c r="H34" i="11" s="1"/>
  <c r="D34" i="11"/>
  <c r="C34" i="11"/>
  <c r="AD33" i="11"/>
  <c r="AE33" i="11" s="1"/>
  <c r="AF33" i="11" s="1"/>
  <c r="AC33" i="11"/>
  <c r="AB33" i="11"/>
  <c r="V33" i="11"/>
  <c r="Y33" i="11" s="1"/>
  <c r="Z33" i="11" s="1"/>
  <c r="U33" i="11"/>
  <c r="K33" i="11"/>
  <c r="L33" i="11" s="1"/>
  <c r="M33" i="11" s="1"/>
  <c r="N33" i="11" s="1"/>
  <c r="J33" i="11"/>
  <c r="I33" i="11"/>
  <c r="C33" i="11"/>
  <c r="D33" i="11" s="1"/>
  <c r="G33" i="11" s="1"/>
  <c r="H33" i="11" s="1"/>
  <c r="AE32" i="11"/>
  <c r="AF32" i="11" s="1"/>
  <c r="AD32" i="11"/>
  <c r="AC32" i="11"/>
  <c r="AB32" i="11"/>
  <c r="U32" i="11"/>
  <c r="V32" i="11" s="1"/>
  <c r="Y32" i="11" s="1"/>
  <c r="Z32" i="11" s="1"/>
  <c r="K32" i="11"/>
  <c r="L32" i="11" s="1"/>
  <c r="M32" i="11" s="1"/>
  <c r="N32" i="11" s="1"/>
  <c r="J32" i="11"/>
  <c r="H32" i="11"/>
  <c r="G32" i="11"/>
  <c r="D32" i="11"/>
  <c r="C32" i="11"/>
  <c r="AF31" i="11"/>
  <c r="AE31" i="11"/>
  <c r="AD31" i="11"/>
  <c r="AC31" i="11"/>
  <c r="AB31" i="11"/>
  <c r="U31" i="11"/>
  <c r="V31" i="11" s="1"/>
  <c r="Y31" i="11" s="1"/>
  <c r="Z31" i="11" s="1"/>
  <c r="K31" i="11"/>
  <c r="L31" i="11" s="1"/>
  <c r="M31" i="11" s="1"/>
  <c r="N31" i="11" s="1"/>
  <c r="J31" i="11"/>
  <c r="I31" i="11"/>
  <c r="G31" i="11"/>
  <c r="H31" i="11" s="1"/>
  <c r="O31" i="11" s="1"/>
  <c r="C31" i="11"/>
  <c r="D31" i="11" s="1"/>
  <c r="AE27" i="11"/>
  <c r="AF27" i="11" s="1"/>
  <c r="AD27" i="11"/>
  <c r="AC27" i="11"/>
  <c r="AB27" i="11"/>
  <c r="U27" i="11"/>
  <c r="V27" i="11" s="1"/>
  <c r="Y27" i="11" s="1"/>
  <c r="Z27" i="11" s="1"/>
  <c r="M27" i="11"/>
  <c r="L27" i="11"/>
  <c r="K27" i="11"/>
  <c r="J27" i="11"/>
  <c r="D27" i="11"/>
  <c r="G27" i="11" s="1"/>
  <c r="H27" i="11" s="1"/>
  <c r="C27" i="11"/>
  <c r="AC26" i="11"/>
  <c r="AD26" i="11" s="1"/>
  <c r="AE26" i="11" s="1"/>
  <c r="AF26" i="11" s="1"/>
  <c r="AB26" i="11"/>
  <c r="AA26" i="11"/>
  <c r="U26" i="11"/>
  <c r="V26" i="11" s="1"/>
  <c r="Y26" i="11" s="1"/>
  <c r="Z26" i="11" s="1"/>
  <c r="L26" i="11"/>
  <c r="M26" i="11" s="1"/>
  <c r="K26" i="11"/>
  <c r="J26" i="11"/>
  <c r="D26" i="11"/>
  <c r="G26" i="11" s="1"/>
  <c r="H26" i="11" s="1"/>
  <c r="I26" i="11" s="1"/>
  <c r="C26" i="11"/>
  <c r="AC25" i="11"/>
  <c r="AD25" i="11" s="1"/>
  <c r="AE25" i="11" s="1"/>
  <c r="AF25" i="11" s="1"/>
  <c r="AB25" i="11"/>
  <c r="Y25" i="11"/>
  <c r="Z25" i="11" s="1"/>
  <c r="V25" i="11"/>
  <c r="U25" i="11"/>
  <c r="O25" i="11"/>
  <c r="P25" i="11" s="1"/>
  <c r="K25" i="11"/>
  <c r="L25" i="11" s="1"/>
  <c r="M25" i="11" s="1"/>
  <c r="J25" i="11"/>
  <c r="C25" i="11"/>
  <c r="D25" i="11" s="1"/>
  <c r="G25" i="11" s="1"/>
  <c r="H25" i="11" s="1"/>
  <c r="I25" i="11" s="1"/>
  <c r="AG24" i="11"/>
  <c r="AE24" i="11"/>
  <c r="AF24" i="11" s="1"/>
  <c r="AD24" i="11"/>
  <c r="AC24" i="11"/>
  <c r="AB24" i="11"/>
  <c r="AA24" i="11"/>
  <c r="U24" i="11"/>
  <c r="V24" i="11" s="1"/>
  <c r="Y24" i="11" s="1"/>
  <c r="Z24" i="11" s="1"/>
  <c r="K24" i="11"/>
  <c r="L24" i="11" s="1"/>
  <c r="M24" i="11" s="1"/>
  <c r="J24" i="11"/>
  <c r="C24" i="11"/>
  <c r="D24" i="11" s="1"/>
  <c r="G24" i="11" s="1"/>
  <c r="H24" i="11" s="1"/>
  <c r="AG23" i="11"/>
  <c r="AH23" i="11" s="1"/>
  <c r="AI23" i="11" s="1"/>
  <c r="AF23" i="11"/>
  <c r="AE23" i="11"/>
  <c r="AD23" i="11"/>
  <c r="AC23" i="11"/>
  <c r="AB23" i="11"/>
  <c r="Y23" i="11"/>
  <c r="Z23" i="11" s="1"/>
  <c r="AA23" i="11" s="1"/>
  <c r="V23" i="11"/>
  <c r="U23" i="11"/>
  <c r="K23" i="11"/>
  <c r="L23" i="11" s="1"/>
  <c r="M23" i="11" s="1"/>
  <c r="J23" i="11"/>
  <c r="C23" i="11"/>
  <c r="D23" i="11" s="1"/>
  <c r="G23" i="11" s="1"/>
  <c r="H23" i="11" s="1"/>
  <c r="AC22" i="11"/>
  <c r="AD22" i="11" s="1"/>
  <c r="AE22" i="11" s="1"/>
  <c r="AF22" i="11" s="1"/>
  <c r="AB22" i="11"/>
  <c r="Y22" i="11"/>
  <c r="Z22" i="11" s="1"/>
  <c r="AG22" i="11" s="1"/>
  <c r="V22" i="11"/>
  <c r="U22" i="11"/>
  <c r="K22" i="11"/>
  <c r="L22" i="11" s="1"/>
  <c r="M22" i="11" s="1"/>
  <c r="J22" i="11"/>
  <c r="C22" i="11"/>
  <c r="D22" i="11" s="1"/>
  <c r="G22" i="11" s="1"/>
  <c r="H22" i="11" s="1"/>
  <c r="AC21" i="11"/>
  <c r="AD21" i="11" s="1"/>
  <c r="AE21" i="11" s="1"/>
  <c r="AF21" i="11" s="1"/>
  <c r="AB21" i="11"/>
  <c r="AA21" i="11"/>
  <c r="Z21" i="11"/>
  <c r="AG21" i="11" s="1"/>
  <c r="Y21" i="11"/>
  <c r="V21" i="11"/>
  <c r="U21" i="11"/>
  <c r="L21" i="11"/>
  <c r="M21" i="11" s="1"/>
  <c r="K21" i="11"/>
  <c r="J21" i="11"/>
  <c r="G21" i="11"/>
  <c r="H21" i="11" s="1"/>
  <c r="C21" i="11"/>
  <c r="D21" i="11" s="1"/>
  <c r="AC20" i="11"/>
  <c r="AD20" i="11" s="1"/>
  <c r="AE20" i="11" s="1"/>
  <c r="AF20" i="11" s="1"/>
  <c r="AB20" i="11"/>
  <c r="U20" i="11"/>
  <c r="V20" i="11" s="1"/>
  <c r="Y20" i="11" s="1"/>
  <c r="Z20" i="11" s="1"/>
  <c r="M20" i="11"/>
  <c r="L20" i="11"/>
  <c r="K20" i="11"/>
  <c r="J20" i="11"/>
  <c r="C20" i="11"/>
  <c r="D20" i="11" s="1"/>
  <c r="G20" i="11" s="1"/>
  <c r="H20" i="11" s="1"/>
  <c r="AD19" i="11"/>
  <c r="AE19" i="11" s="1"/>
  <c r="AF19" i="11" s="1"/>
  <c r="AC19" i="11"/>
  <c r="AB19" i="11"/>
  <c r="U19" i="11"/>
  <c r="V19" i="11" s="1"/>
  <c r="Y19" i="11" s="1"/>
  <c r="Z19" i="11" s="1"/>
  <c r="M19" i="11"/>
  <c r="L19" i="11"/>
  <c r="K19" i="11"/>
  <c r="J19" i="11"/>
  <c r="I19" i="11"/>
  <c r="G19" i="11"/>
  <c r="H19" i="11" s="1"/>
  <c r="O19" i="11" s="1"/>
  <c r="D19" i="11"/>
  <c r="C19" i="11"/>
  <c r="AC18" i="11"/>
  <c r="AD18" i="11" s="1"/>
  <c r="AE18" i="11" s="1"/>
  <c r="AF18" i="11" s="1"/>
  <c r="AB18" i="11"/>
  <c r="V18" i="11"/>
  <c r="Y18" i="11" s="1"/>
  <c r="Z18" i="11" s="1"/>
  <c r="U18" i="11"/>
  <c r="K18" i="11"/>
  <c r="L18" i="11" s="1"/>
  <c r="M18" i="11" s="1"/>
  <c r="J18" i="11"/>
  <c r="G18" i="11"/>
  <c r="H18" i="11" s="1"/>
  <c r="O18" i="11" s="1"/>
  <c r="D18" i="11"/>
  <c r="C18" i="11"/>
  <c r="AD17" i="11"/>
  <c r="AE17" i="11" s="1"/>
  <c r="AF17" i="11" s="1"/>
  <c r="AC17" i="11"/>
  <c r="AB17" i="11"/>
  <c r="U17" i="11"/>
  <c r="V17" i="11" s="1"/>
  <c r="Y17" i="11" s="1"/>
  <c r="Z17" i="11" s="1"/>
  <c r="AA17" i="11" s="1"/>
  <c r="K17" i="11"/>
  <c r="L17" i="11" s="1"/>
  <c r="M17" i="11" s="1"/>
  <c r="J17" i="11"/>
  <c r="H17" i="11"/>
  <c r="O17" i="11" s="1"/>
  <c r="G17" i="11"/>
  <c r="D17" i="11"/>
  <c r="C17" i="11"/>
  <c r="AF16" i="11"/>
  <c r="AE16" i="11"/>
  <c r="AD16" i="11"/>
  <c r="AC16" i="11"/>
  <c r="AB16" i="11"/>
  <c r="Z16" i="11"/>
  <c r="U16" i="11"/>
  <c r="V16" i="11" s="1"/>
  <c r="Y16" i="11" s="1"/>
  <c r="K16" i="11"/>
  <c r="L16" i="11" s="1"/>
  <c r="M16" i="11" s="1"/>
  <c r="J16" i="11"/>
  <c r="C16" i="11"/>
  <c r="D16" i="11" s="1"/>
  <c r="G16" i="11" s="1"/>
  <c r="H16" i="11" s="1"/>
  <c r="AG15" i="11"/>
  <c r="AH15" i="11" s="1"/>
  <c r="AI15" i="11" s="1"/>
  <c r="AF15" i="11"/>
  <c r="AE15" i="11"/>
  <c r="AD15" i="11"/>
  <c r="AC15" i="11"/>
  <c r="AB15" i="11"/>
  <c r="Y15" i="11"/>
  <c r="Z15" i="11" s="1"/>
  <c r="AA15" i="11" s="1"/>
  <c r="V15" i="11"/>
  <c r="U15" i="11"/>
  <c r="K15" i="11"/>
  <c r="L15" i="11" s="1"/>
  <c r="M15" i="11" s="1"/>
  <c r="J15" i="11"/>
  <c r="C15" i="11"/>
  <c r="D15" i="11" s="1"/>
  <c r="G15" i="11" s="1"/>
  <c r="H15" i="11" s="1"/>
  <c r="AC14" i="11"/>
  <c r="AD14" i="11" s="1"/>
  <c r="AE14" i="11" s="1"/>
  <c r="AF14" i="11" s="1"/>
  <c r="AB14" i="11"/>
  <c r="Y14" i="11"/>
  <c r="Z14" i="11" s="1"/>
  <c r="AG14" i="11" s="1"/>
  <c r="V14" i="11"/>
  <c r="U14" i="11"/>
  <c r="K14" i="11"/>
  <c r="L14" i="11" s="1"/>
  <c r="M14" i="11" s="1"/>
  <c r="J14" i="11"/>
  <c r="C14" i="11"/>
  <c r="D14" i="11" s="1"/>
  <c r="G14" i="11" s="1"/>
  <c r="H14" i="11" s="1"/>
  <c r="AC13" i="11"/>
  <c r="AD13" i="11" s="1"/>
  <c r="AE13" i="11" s="1"/>
  <c r="AF13" i="11" s="1"/>
  <c r="AB13" i="11"/>
  <c r="Z13" i="11"/>
  <c r="AG13" i="11" s="1"/>
  <c r="Y13" i="11"/>
  <c r="V13" i="11"/>
  <c r="U13" i="11"/>
  <c r="L13" i="11"/>
  <c r="M13" i="11" s="1"/>
  <c r="K13" i="11"/>
  <c r="J13" i="11"/>
  <c r="C13" i="11"/>
  <c r="D13" i="11" s="1"/>
  <c r="G13" i="11" s="1"/>
  <c r="H13" i="11" s="1"/>
  <c r="AC12" i="11"/>
  <c r="AD12" i="11" s="1"/>
  <c r="AE12" i="11" s="1"/>
  <c r="AF12" i="11" s="1"/>
  <c r="AB12" i="11"/>
  <c r="U12" i="11"/>
  <c r="V12" i="11" s="1"/>
  <c r="Y12" i="11" s="1"/>
  <c r="Z12" i="11" s="1"/>
  <c r="M12" i="11"/>
  <c r="L12" i="11"/>
  <c r="K12" i="11"/>
  <c r="J12" i="11"/>
  <c r="H12" i="11"/>
  <c r="C12" i="11"/>
  <c r="D12" i="11" s="1"/>
  <c r="G12" i="11" s="1"/>
  <c r="AC11" i="11"/>
  <c r="AD11" i="11" s="1"/>
  <c r="AE11" i="11" s="1"/>
  <c r="AF11" i="11" s="1"/>
  <c r="AB11" i="11"/>
  <c r="U11" i="11"/>
  <c r="V11" i="11" s="1"/>
  <c r="Y11" i="11" s="1"/>
  <c r="Z11" i="11" s="1"/>
  <c r="M11" i="11"/>
  <c r="L11" i="11"/>
  <c r="K11" i="11"/>
  <c r="J11" i="11"/>
  <c r="D11" i="11"/>
  <c r="G11" i="11" s="1"/>
  <c r="H11" i="11" s="1"/>
  <c r="O11" i="11" s="1"/>
  <c r="C11" i="11"/>
  <c r="AD10" i="11"/>
  <c r="AE10" i="11" s="1"/>
  <c r="AF10" i="11" s="1"/>
  <c r="AC10" i="11"/>
  <c r="AB10" i="11"/>
  <c r="U10" i="11"/>
  <c r="V10" i="11" s="1"/>
  <c r="Y10" i="11" s="1"/>
  <c r="Z10" i="11" s="1"/>
  <c r="K10" i="11"/>
  <c r="L10" i="11" s="1"/>
  <c r="M10" i="11" s="1"/>
  <c r="J10" i="11"/>
  <c r="G10" i="11"/>
  <c r="H10" i="11" s="1"/>
  <c r="O10" i="11" s="1"/>
  <c r="D10" i="11"/>
  <c r="C10" i="11"/>
  <c r="AD9" i="11"/>
  <c r="AE9" i="11" s="1"/>
  <c r="AF9" i="11" s="1"/>
  <c r="AC9" i="11"/>
  <c r="AB9" i="11"/>
  <c r="U9" i="11"/>
  <c r="V9" i="11" s="1"/>
  <c r="Y9" i="11" s="1"/>
  <c r="Z9" i="11" s="1"/>
  <c r="AA9" i="11" s="1"/>
  <c r="K9" i="11"/>
  <c r="L9" i="11" s="1"/>
  <c r="M9" i="11" s="1"/>
  <c r="J9" i="11"/>
  <c r="H9" i="11"/>
  <c r="O9" i="11" s="1"/>
  <c r="G9" i="11"/>
  <c r="D9" i="11"/>
  <c r="C9" i="11"/>
  <c r="AF8" i="11"/>
  <c r="AE8" i="11"/>
  <c r="AD8" i="11"/>
  <c r="AC8" i="11"/>
  <c r="AB8" i="11"/>
  <c r="Z8" i="11"/>
  <c r="AA8" i="11" s="1"/>
  <c r="Y8" i="11"/>
  <c r="V8" i="11"/>
  <c r="U8" i="11"/>
  <c r="K8" i="11"/>
  <c r="L8" i="11" s="1"/>
  <c r="M8" i="11" s="1"/>
  <c r="J8" i="11"/>
  <c r="C8" i="11"/>
  <c r="D8" i="11" s="1"/>
  <c r="G8" i="11" s="1"/>
  <c r="H8" i="11" s="1"/>
  <c r="AF7" i="11"/>
  <c r="AE7" i="11"/>
  <c r="AD7" i="11"/>
  <c r="AC7" i="11"/>
  <c r="AB7" i="11"/>
  <c r="Z7" i="11"/>
  <c r="AA7" i="11" s="1"/>
  <c r="Y7" i="11"/>
  <c r="V7" i="11"/>
  <c r="U7" i="11"/>
  <c r="K7" i="11"/>
  <c r="L7" i="11" s="1"/>
  <c r="M7" i="11" s="1"/>
  <c r="J7" i="11"/>
  <c r="C7" i="11"/>
  <c r="D7" i="11" s="1"/>
  <c r="G7" i="11" s="1"/>
  <c r="H7" i="11" s="1"/>
  <c r="AC6" i="11"/>
  <c r="AD6" i="11" s="1"/>
  <c r="AE6" i="11" s="1"/>
  <c r="AF6" i="11" s="1"/>
  <c r="AB6" i="11"/>
  <c r="Y6" i="11"/>
  <c r="Z6" i="11" s="1"/>
  <c r="V6" i="11"/>
  <c r="U6" i="11"/>
  <c r="K6" i="11"/>
  <c r="L6" i="11" s="1"/>
  <c r="M6" i="11" s="1"/>
  <c r="J6" i="11"/>
  <c r="D6" i="11"/>
  <c r="G6" i="11" s="1"/>
  <c r="H6" i="11" s="1"/>
  <c r="C6" i="11"/>
  <c r="AC5" i="11"/>
  <c r="AD5" i="11" s="1"/>
  <c r="AE5" i="11" s="1"/>
  <c r="AF5" i="11" s="1"/>
  <c r="AB5" i="11"/>
  <c r="Z5" i="11"/>
  <c r="AG5" i="11" s="1"/>
  <c r="Y5" i="11"/>
  <c r="V5" i="11"/>
  <c r="U5" i="11"/>
  <c r="L5" i="11"/>
  <c r="M5" i="11" s="1"/>
  <c r="K5" i="11"/>
  <c r="J5" i="11"/>
  <c r="C5" i="11"/>
  <c r="D5" i="11" s="1"/>
  <c r="G5" i="11" s="1"/>
  <c r="H5" i="11" s="1"/>
  <c r="AC4" i="11"/>
  <c r="AD4" i="11" s="1"/>
  <c r="AE4" i="11" s="1"/>
  <c r="AF4" i="11" s="1"/>
  <c r="AB4" i="11"/>
  <c r="AA4" i="11"/>
  <c r="U4" i="11"/>
  <c r="V4" i="11" s="1"/>
  <c r="Y4" i="11" s="1"/>
  <c r="Z4" i="11" s="1"/>
  <c r="M4" i="11"/>
  <c r="L4" i="11"/>
  <c r="K4" i="11"/>
  <c r="J4" i="11"/>
  <c r="D4" i="11"/>
  <c r="G4" i="11" s="1"/>
  <c r="H4" i="11" s="1"/>
  <c r="C4" i="11"/>
  <c r="O6" i="12" l="1"/>
  <c r="I6" i="12"/>
  <c r="O23" i="12"/>
  <c r="I23" i="12"/>
  <c r="O36" i="12"/>
  <c r="P36" i="12" s="1"/>
  <c r="I36" i="12"/>
  <c r="O45" i="12"/>
  <c r="P45" i="12" s="1"/>
  <c r="Q45" i="12" s="1"/>
  <c r="I45" i="12"/>
  <c r="I46" i="12"/>
  <c r="O46" i="12"/>
  <c r="P46" i="12" s="1"/>
  <c r="Q46" i="12" s="1"/>
  <c r="AG63" i="12"/>
  <c r="AH63" i="12" s="1"/>
  <c r="AA63" i="12"/>
  <c r="I67" i="12"/>
  <c r="O67" i="12"/>
  <c r="P67" i="12" s="1"/>
  <c r="AG72" i="12"/>
  <c r="AH72" i="12" s="1"/>
  <c r="AI72" i="12" s="1"/>
  <c r="AA72" i="12"/>
  <c r="AA21" i="12"/>
  <c r="AG21" i="12"/>
  <c r="AH21" i="12" s="1"/>
  <c r="O52" i="12"/>
  <c r="P52" i="12" s="1"/>
  <c r="I52" i="12"/>
  <c r="AG64" i="12"/>
  <c r="AA64" i="12"/>
  <c r="AA65" i="12"/>
  <c r="AG65" i="12"/>
  <c r="AG79" i="12"/>
  <c r="AA79" i="12"/>
  <c r="I87" i="12"/>
  <c r="O87" i="12"/>
  <c r="O7" i="12"/>
  <c r="P7" i="12" s="1"/>
  <c r="Q7" i="12" s="1"/>
  <c r="I7" i="12"/>
  <c r="AA22" i="12"/>
  <c r="AG22" i="12"/>
  <c r="I38" i="12"/>
  <c r="O38" i="12"/>
  <c r="P38" i="12" s="1"/>
  <c r="Q38" i="12" s="1"/>
  <c r="AA39" i="12"/>
  <c r="AG39" i="12"/>
  <c r="AH39" i="12" s="1"/>
  <c r="AI39" i="12" s="1"/>
  <c r="AA43" i="12"/>
  <c r="AG43" i="12"/>
  <c r="AG80" i="12"/>
  <c r="AA80" i="12"/>
  <c r="AA81" i="12"/>
  <c r="AG81" i="12"/>
  <c r="AH81" i="12" s="1"/>
  <c r="AI81" i="12" s="1"/>
  <c r="I9" i="12"/>
  <c r="O9" i="12"/>
  <c r="P9" i="12" s="1"/>
  <c r="Q9" i="12" s="1"/>
  <c r="I25" i="12"/>
  <c r="O25" i="12"/>
  <c r="I54" i="12"/>
  <c r="O54" i="12"/>
  <c r="P54" i="12" s="1"/>
  <c r="Q54" i="12" s="1"/>
  <c r="I59" i="12"/>
  <c r="O59" i="12"/>
  <c r="P59" i="12" s="1"/>
  <c r="Q59" i="12" s="1"/>
  <c r="AA6" i="12"/>
  <c r="AG6" i="12"/>
  <c r="AH6" i="12" s="1"/>
  <c r="AI6" i="12" s="1"/>
  <c r="I8" i="12"/>
  <c r="O8" i="12"/>
  <c r="AA51" i="12"/>
  <c r="AG51" i="12"/>
  <c r="AH51" i="12" s="1"/>
  <c r="I10" i="12"/>
  <c r="O10" i="12"/>
  <c r="I11" i="12"/>
  <c r="O11" i="12"/>
  <c r="AA12" i="12"/>
  <c r="AG12" i="12"/>
  <c r="I26" i="12"/>
  <c r="O26" i="12"/>
  <c r="P26" i="12" s="1"/>
  <c r="Q26" i="12" s="1"/>
  <c r="Q69" i="12"/>
  <c r="Q89" i="12"/>
  <c r="AA13" i="12"/>
  <c r="AG13" i="12"/>
  <c r="AH13" i="12" s="1"/>
  <c r="O22" i="12"/>
  <c r="P22" i="12" s="1"/>
  <c r="I22" i="12"/>
  <c r="AA31" i="12"/>
  <c r="AG31" i="12"/>
  <c r="AH31" i="12" s="1"/>
  <c r="I75" i="12"/>
  <c r="O75" i="12"/>
  <c r="P75" i="12" s="1"/>
  <c r="O44" i="12"/>
  <c r="P44" i="12" s="1"/>
  <c r="I44" i="12"/>
  <c r="AA47" i="12"/>
  <c r="AG47" i="12"/>
  <c r="AA73" i="12"/>
  <c r="AG73" i="12"/>
  <c r="AH73" i="12" s="1"/>
  <c r="AI73" i="12" s="1"/>
  <c r="AG8" i="12"/>
  <c r="AH8" i="12" s="1"/>
  <c r="AA8" i="12"/>
  <c r="AG18" i="12"/>
  <c r="AH18" i="12" s="1"/>
  <c r="I21" i="12"/>
  <c r="AA32" i="12"/>
  <c r="AG32" i="12"/>
  <c r="AH32" i="12" s="1"/>
  <c r="AG38" i="12"/>
  <c r="AH38" i="12" s="1"/>
  <c r="AI38" i="12" s="1"/>
  <c r="AI45" i="12"/>
  <c r="O51" i="12"/>
  <c r="P51" i="12" s="1"/>
  <c r="I51" i="12"/>
  <c r="AA52" i="12"/>
  <c r="AG52" i="12"/>
  <c r="AG59" i="12"/>
  <c r="AA59" i="12"/>
  <c r="AG60" i="12"/>
  <c r="AH60" i="12" s="1"/>
  <c r="AI60" i="12" s="1"/>
  <c r="AA69" i="12"/>
  <c r="AG69" i="12"/>
  <c r="P78" i="12"/>
  <c r="AA89" i="12"/>
  <c r="AG89" i="12"/>
  <c r="AH89" i="12" s="1"/>
  <c r="AI89" i="12" s="1"/>
  <c r="AG92" i="12"/>
  <c r="AH92" i="12" s="1"/>
  <c r="AI92" i="12" s="1"/>
  <c r="AA92" i="12"/>
  <c r="I95" i="12"/>
  <c r="O95" i="12"/>
  <c r="AG124" i="12"/>
  <c r="AA124" i="12"/>
  <c r="AA127" i="12"/>
  <c r="AG127" i="12"/>
  <c r="AG159" i="12"/>
  <c r="AH159" i="12" s="1"/>
  <c r="AI159" i="12" s="1"/>
  <c r="AA159" i="12"/>
  <c r="I161" i="12"/>
  <c r="O161" i="12"/>
  <c r="P161" i="12" s="1"/>
  <c r="Q161" i="12" s="1"/>
  <c r="AA176" i="12"/>
  <c r="AG176" i="12"/>
  <c r="I178" i="12"/>
  <c r="O178" i="12"/>
  <c r="P178" i="12" s="1"/>
  <c r="AA5" i="12"/>
  <c r="AG5" i="12"/>
  <c r="AA23" i="12"/>
  <c r="AG23" i="12"/>
  <c r="AH23" i="12" s="1"/>
  <c r="AI23" i="12" s="1"/>
  <c r="AG26" i="12"/>
  <c r="AH26" i="12" s="1"/>
  <c r="AI26" i="12" s="1"/>
  <c r="AA26" i="12"/>
  <c r="O37" i="12"/>
  <c r="O43" i="12"/>
  <c r="I43" i="12"/>
  <c r="AA44" i="12"/>
  <c r="AG44" i="12"/>
  <c r="AH44" i="12" s="1"/>
  <c r="AI44" i="12" s="1"/>
  <c r="O48" i="12"/>
  <c r="P48" i="12" s="1"/>
  <c r="Q48" i="12" s="1"/>
  <c r="I48" i="12"/>
  <c r="Q51" i="12"/>
  <c r="AA61" i="12"/>
  <c r="AG61" i="12"/>
  <c r="AH61" i="12" s="1"/>
  <c r="AI61" i="12" s="1"/>
  <c r="O90" i="12"/>
  <c r="I90" i="12"/>
  <c r="I91" i="12"/>
  <c r="O91" i="12"/>
  <c r="P91" i="12" s="1"/>
  <c r="Q91" i="12" s="1"/>
  <c r="AA93" i="12"/>
  <c r="AG93" i="12"/>
  <c r="I96" i="12"/>
  <c r="O96" i="12"/>
  <c r="P96" i="12" s="1"/>
  <c r="AA99" i="12"/>
  <c r="AG99" i="12"/>
  <c r="AH99" i="12" s="1"/>
  <c r="AI99" i="12" s="1"/>
  <c r="I108" i="12"/>
  <c r="O108" i="12"/>
  <c r="I119" i="12"/>
  <c r="O119" i="12"/>
  <c r="P119" i="12" s="1"/>
  <c r="Q119" i="12" s="1"/>
  <c r="O136" i="12"/>
  <c r="P136" i="12" s="1"/>
  <c r="Q136" i="12" s="1"/>
  <c r="I136" i="12"/>
  <c r="AG142" i="12"/>
  <c r="AH142" i="12" s="1"/>
  <c r="AI142" i="12" s="1"/>
  <c r="AA142" i="12"/>
  <c r="AA151" i="12"/>
  <c r="AG151" i="12"/>
  <c r="AH151" i="12" s="1"/>
  <c r="AI151" i="12" s="1"/>
  <c r="AA152" i="12"/>
  <c r="AG152" i="12"/>
  <c r="AH152" i="12" s="1"/>
  <c r="AI152" i="12" s="1"/>
  <c r="AA169" i="12"/>
  <c r="AG169" i="12"/>
  <c r="O14" i="12"/>
  <c r="P14" i="12" s="1"/>
  <c r="Q14" i="12" s="1"/>
  <c r="I14" i="12"/>
  <c r="Q15" i="12"/>
  <c r="AI18" i="12"/>
  <c r="O35" i="12"/>
  <c r="I35" i="12"/>
  <c r="AA36" i="12"/>
  <c r="AG36" i="12"/>
  <c r="AH36" i="12" s="1"/>
  <c r="I37" i="12"/>
  <c r="O40" i="12"/>
  <c r="P40" i="12" s="1"/>
  <c r="Q40" i="12" s="1"/>
  <c r="I40" i="12"/>
  <c r="I50" i="12"/>
  <c r="O50" i="12"/>
  <c r="P50" i="12" s="1"/>
  <c r="Q50" i="12" s="1"/>
  <c r="I70" i="12"/>
  <c r="P70" i="12" s="1"/>
  <c r="Q70" i="12" s="1"/>
  <c r="Q78" i="12"/>
  <c r="I79" i="12"/>
  <c r="O79" i="12"/>
  <c r="AA141" i="12"/>
  <c r="AG141" i="12"/>
  <c r="I145" i="12"/>
  <c r="O145" i="12"/>
  <c r="I159" i="12"/>
  <c r="O159" i="12"/>
  <c r="P159" i="12" s="1"/>
  <c r="I162" i="12"/>
  <c r="O162" i="12"/>
  <c r="P162" i="12" s="1"/>
  <c r="Q162" i="12" s="1"/>
  <c r="I5" i="12"/>
  <c r="P5" i="12" s="1"/>
  <c r="Q5" i="12" s="1"/>
  <c r="I18" i="12"/>
  <c r="O18" i="12"/>
  <c r="O20" i="12"/>
  <c r="I20" i="12"/>
  <c r="AA20" i="12"/>
  <c r="AH20" i="12" s="1"/>
  <c r="AI20" i="12" s="1"/>
  <c r="O32" i="12"/>
  <c r="P32" i="12" s="1"/>
  <c r="Q32" i="12" s="1"/>
  <c r="I32" i="12"/>
  <c r="AI36" i="12"/>
  <c r="I42" i="12"/>
  <c r="O42" i="12"/>
  <c r="AH50" i="12"/>
  <c r="I71" i="12"/>
  <c r="O71" i="12"/>
  <c r="P71" i="12" s="1"/>
  <c r="Q71" i="12" s="1"/>
  <c r="AI71" i="12"/>
  <c r="P73" i="12"/>
  <c r="I76" i="12"/>
  <c r="O76" i="12"/>
  <c r="I81" i="12"/>
  <c r="P81" i="12" s="1"/>
  <c r="Q81" i="12" s="1"/>
  <c r="AG143" i="12"/>
  <c r="AH143" i="12" s="1"/>
  <c r="AI143" i="12" s="1"/>
  <c r="AA143" i="12"/>
  <c r="I146" i="12"/>
  <c r="O146" i="12"/>
  <c r="P146" i="12" s="1"/>
  <c r="Q146" i="12" s="1"/>
  <c r="AA157" i="12"/>
  <c r="AG157" i="12"/>
  <c r="AH157" i="12" s="1"/>
  <c r="AI157" i="12" s="1"/>
  <c r="AA7" i="12"/>
  <c r="AG7" i="12"/>
  <c r="AG10" i="12"/>
  <c r="AH10" i="12" s="1"/>
  <c r="AI10" i="12" s="1"/>
  <c r="AA10" i="12"/>
  <c r="I34" i="12"/>
  <c r="O34" i="12"/>
  <c r="P34" i="12" s="1"/>
  <c r="Q34" i="12" s="1"/>
  <c r="I63" i="12"/>
  <c r="O63" i="12"/>
  <c r="P63" i="12" s="1"/>
  <c r="Q63" i="12" s="1"/>
  <c r="AI63" i="12"/>
  <c r="P65" i="12"/>
  <c r="I68" i="12"/>
  <c r="O68" i="12"/>
  <c r="I73" i="12"/>
  <c r="AG87" i="12"/>
  <c r="AA87" i="12"/>
  <c r="AG100" i="12"/>
  <c r="AH100" i="12" s="1"/>
  <c r="AI100" i="12" s="1"/>
  <c r="AA100" i="12"/>
  <c r="AA125" i="12"/>
  <c r="AG125" i="12"/>
  <c r="O160" i="12"/>
  <c r="P160" i="12" s="1"/>
  <c r="Q160" i="12" s="1"/>
  <c r="I160" i="12"/>
  <c r="AH4" i="12"/>
  <c r="AI4" i="12" s="1"/>
  <c r="AH17" i="12"/>
  <c r="AG24" i="12"/>
  <c r="AH24" i="12" s="1"/>
  <c r="AA24" i="12"/>
  <c r="AA42" i="12"/>
  <c r="AH42" i="12" s="1"/>
  <c r="AI42" i="12" s="1"/>
  <c r="AI50" i="12"/>
  <c r="Q52" i="12"/>
  <c r="I60" i="12"/>
  <c r="O60" i="12"/>
  <c r="I65" i="12"/>
  <c r="O66" i="12"/>
  <c r="P66" i="12" s="1"/>
  <c r="Q66" i="12" s="1"/>
  <c r="Q73" i="12"/>
  <c r="AG78" i="12"/>
  <c r="AA78" i="12"/>
  <c r="I80" i="12"/>
  <c r="O80" i="12"/>
  <c r="AA88" i="12"/>
  <c r="AG88" i="12"/>
  <c r="AH88" i="12" s="1"/>
  <c r="AI88" i="12" s="1"/>
  <c r="AG90" i="12"/>
  <c r="AA90" i="12"/>
  <c r="Q109" i="12"/>
  <c r="O120" i="12"/>
  <c r="P120" i="12" s="1"/>
  <c r="Q120" i="12" s="1"/>
  <c r="I120" i="12"/>
  <c r="AA126" i="12"/>
  <c r="AG126" i="12"/>
  <c r="AH126" i="12" s="1"/>
  <c r="I132" i="12"/>
  <c r="O132" i="12"/>
  <c r="P132" i="12" s="1"/>
  <c r="Q132" i="12" s="1"/>
  <c r="I133" i="12"/>
  <c r="O133" i="12"/>
  <c r="P133" i="12" s="1"/>
  <c r="Q133" i="12" s="1"/>
  <c r="I143" i="12"/>
  <c r="O143" i="12"/>
  <c r="I147" i="12"/>
  <c r="O147" i="12"/>
  <c r="P147" i="12" s="1"/>
  <c r="I163" i="12"/>
  <c r="O163" i="12"/>
  <c r="P163" i="12" s="1"/>
  <c r="O4" i="12"/>
  <c r="P4" i="12" s="1"/>
  <c r="Q4" i="12" s="1"/>
  <c r="I4" i="12"/>
  <c r="AA4" i="12"/>
  <c r="P16" i="12"/>
  <c r="Q16" i="12" s="1"/>
  <c r="AA17" i="12"/>
  <c r="AH19" i="12"/>
  <c r="AI19" i="12" s="1"/>
  <c r="AA34" i="12"/>
  <c r="AH34" i="12" s="1"/>
  <c r="AI34" i="12" s="1"/>
  <c r="Q44" i="12"/>
  <c r="AG45" i="12"/>
  <c r="AH45" i="12" s="1"/>
  <c r="AA48" i="12"/>
  <c r="AG48" i="12"/>
  <c r="AH48" i="12" s="1"/>
  <c r="AI51" i="12"/>
  <c r="AA53" i="12"/>
  <c r="AH53" i="12" s="1"/>
  <c r="AI53" i="12" s="1"/>
  <c r="AG54" i="12"/>
  <c r="AH54" i="12" s="1"/>
  <c r="AI54" i="12" s="1"/>
  <c r="Q65" i="12"/>
  <c r="AG70" i="12"/>
  <c r="AH70" i="12" s="1"/>
  <c r="AI70" i="12" s="1"/>
  <c r="AA70" i="12"/>
  <c r="I72" i="12"/>
  <c r="O72" i="12"/>
  <c r="P72" i="12" s="1"/>
  <c r="AG75" i="12"/>
  <c r="AA75" i="12"/>
  <c r="AG76" i="12"/>
  <c r="AH76" i="12" s="1"/>
  <c r="AI76" i="12" s="1"/>
  <c r="AG91" i="12"/>
  <c r="AH91" i="12" s="1"/>
  <c r="AI91" i="12" s="1"/>
  <c r="AA91" i="12"/>
  <c r="I107" i="12"/>
  <c r="O107" i="12"/>
  <c r="P107" i="12" s="1"/>
  <c r="I116" i="12"/>
  <c r="O116" i="12"/>
  <c r="P116" i="12" s="1"/>
  <c r="Q116" i="12" s="1"/>
  <c r="I135" i="12"/>
  <c r="O135" i="12"/>
  <c r="AA140" i="12"/>
  <c r="AG140" i="12"/>
  <c r="AH140" i="12" s="1"/>
  <c r="AI140" i="12" s="1"/>
  <c r="O144" i="12"/>
  <c r="I144" i="12"/>
  <c r="AG158" i="12"/>
  <c r="AH158" i="12" s="1"/>
  <c r="AI158" i="12" s="1"/>
  <c r="AA158" i="12"/>
  <c r="I17" i="12"/>
  <c r="O17" i="12"/>
  <c r="P17" i="12" s="1"/>
  <c r="Q17" i="12" s="1"/>
  <c r="AI17" i="12"/>
  <c r="P21" i="12"/>
  <c r="Q21" i="12" s="1"/>
  <c r="AI21" i="12"/>
  <c r="Q22" i="12"/>
  <c r="AA35" i="12"/>
  <c r="AG35" i="12"/>
  <c r="AH35" i="12" s="1"/>
  <c r="AI35" i="12" s="1"/>
  <c r="Q36" i="12"/>
  <c r="AG37" i="12"/>
  <c r="AH37" i="12" s="1"/>
  <c r="AI37" i="12" s="1"/>
  <c r="AA40" i="12"/>
  <c r="AG40" i="12"/>
  <c r="AH40" i="12" s="1"/>
  <c r="AG46" i="12"/>
  <c r="AH46" i="12" s="1"/>
  <c r="AI46" i="12" s="1"/>
  <c r="O53" i="12"/>
  <c r="P53" i="12" s="1"/>
  <c r="Q53" i="12" s="1"/>
  <c r="AG62" i="12"/>
  <c r="AA62" i="12"/>
  <c r="I64" i="12"/>
  <c r="O64" i="12"/>
  <c r="P64" i="12" s="1"/>
  <c r="Q64" i="12" s="1"/>
  <c r="AG67" i="12"/>
  <c r="AH67" i="12" s="1"/>
  <c r="AI67" i="12" s="1"/>
  <c r="AA67" i="12"/>
  <c r="AG68" i="12"/>
  <c r="AH68" i="12" s="1"/>
  <c r="AI68" i="12" s="1"/>
  <c r="Q72" i="12"/>
  <c r="AA77" i="12"/>
  <c r="AG77" i="12"/>
  <c r="AH77" i="12" s="1"/>
  <c r="AI77" i="12" s="1"/>
  <c r="I88" i="12"/>
  <c r="O88" i="12"/>
  <c r="I94" i="12"/>
  <c r="O94" i="12"/>
  <c r="P94" i="12" s="1"/>
  <c r="Q94" i="12" s="1"/>
  <c r="AA96" i="12"/>
  <c r="AG96" i="12"/>
  <c r="AH96" i="12" s="1"/>
  <c r="AI96" i="12" s="1"/>
  <c r="AA97" i="12"/>
  <c r="AG97" i="12"/>
  <c r="AH97" i="12" s="1"/>
  <c r="AI97" i="12" s="1"/>
  <c r="O105" i="12"/>
  <c r="P105" i="12" s="1"/>
  <c r="Q105" i="12" s="1"/>
  <c r="I105" i="12"/>
  <c r="I117" i="12"/>
  <c r="O117" i="12"/>
  <c r="P117" i="12" s="1"/>
  <c r="Q117" i="12" s="1"/>
  <c r="AG155" i="12"/>
  <c r="AA155" i="12"/>
  <c r="AA156" i="12"/>
  <c r="AG156" i="12"/>
  <c r="I158" i="12"/>
  <c r="O158" i="12"/>
  <c r="P158" i="12" s="1"/>
  <c r="I172" i="12"/>
  <c r="O172" i="12"/>
  <c r="P172" i="12" s="1"/>
  <c r="Q172" i="12" s="1"/>
  <c r="AA15" i="12"/>
  <c r="AG15" i="12"/>
  <c r="AG16" i="12"/>
  <c r="AA16" i="12"/>
  <c r="O109" i="12"/>
  <c r="P109" i="12" s="1"/>
  <c r="AA109" i="12"/>
  <c r="AG109" i="12"/>
  <c r="AH109" i="12" s="1"/>
  <c r="AI109" i="12" s="1"/>
  <c r="AA113" i="12"/>
  <c r="AG113" i="12"/>
  <c r="AH113" i="12" s="1"/>
  <c r="AI113" i="12" s="1"/>
  <c r="AG128" i="12"/>
  <c r="AH128" i="12" s="1"/>
  <c r="AI128" i="12" s="1"/>
  <c r="I129" i="12"/>
  <c r="O129" i="12"/>
  <c r="P129" i="12" s="1"/>
  <c r="Q129" i="12" s="1"/>
  <c r="I130" i="12"/>
  <c r="O130" i="12"/>
  <c r="P130" i="12" s="1"/>
  <c r="Q130" i="12" s="1"/>
  <c r="O137" i="12"/>
  <c r="P137" i="12" s="1"/>
  <c r="Q137" i="12" s="1"/>
  <c r="O148" i="12"/>
  <c r="P148" i="12" s="1"/>
  <c r="Q148" i="12" s="1"/>
  <c r="AA148" i="12"/>
  <c r="AG148" i="12"/>
  <c r="AA149" i="12"/>
  <c r="AG149" i="12"/>
  <c r="AH149" i="12" s="1"/>
  <c r="AI149" i="12" s="1"/>
  <c r="O164" i="12"/>
  <c r="P164" i="12" s="1"/>
  <c r="Q164" i="12" s="1"/>
  <c r="I165" i="12"/>
  <c r="O165" i="12"/>
  <c r="P165" i="12" s="1"/>
  <c r="Q165" i="12" s="1"/>
  <c r="AA173" i="12"/>
  <c r="AG173" i="12"/>
  <c r="AH173" i="12" s="1"/>
  <c r="AI173" i="12" s="1"/>
  <c r="AG183" i="12"/>
  <c r="AA183" i="12"/>
  <c r="AA196" i="12"/>
  <c r="AG196" i="12"/>
  <c r="AH196" i="12" s="1"/>
  <c r="AI196" i="12" s="1"/>
  <c r="I199" i="12"/>
  <c r="O199" i="12"/>
  <c r="P199" i="12" s="1"/>
  <c r="Q199" i="12" s="1"/>
  <c r="AA201" i="12"/>
  <c r="AG201" i="12"/>
  <c r="O205" i="12"/>
  <c r="I205" i="12"/>
  <c r="AA216" i="12"/>
  <c r="AG216" i="12"/>
  <c r="AH216" i="12" s="1"/>
  <c r="AI216" i="12" s="1"/>
  <c r="AA221" i="12"/>
  <c r="AG221" i="12"/>
  <c r="AH221" i="12" s="1"/>
  <c r="AI221" i="12" s="1"/>
  <c r="AG256" i="12"/>
  <c r="AH256" i="12" s="1"/>
  <c r="AI256" i="12" s="1"/>
  <c r="AA256" i="12"/>
  <c r="AA310" i="12"/>
  <c r="AG310" i="12"/>
  <c r="AH310" i="12" s="1"/>
  <c r="AI310" i="12" s="1"/>
  <c r="I92" i="12"/>
  <c r="O92" i="12"/>
  <c r="P92" i="12" s="1"/>
  <c r="AG102" i="12"/>
  <c r="AH102" i="12" s="1"/>
  <c r="AI102" i="12" s="1"/>
  <c r="O106" i="12"/>
  <c r="P106" i="12" s="1"/>
  <c r="Q106" i="12" s="1"/>
  <c r="AG108" i="12"/>
  <c r="AA108" i="12"/>
  <c r="O122" i="12"/>
  <c r="P122" i="12" s="1"/>
  <c r="Q122" i="12" s="1"/>
  <c r="O128" i="12"/>
  <c r="P128" i="12" s="1"/>
  <c r="I128" i="12"/>
  <c r="AI132" i="12"/>
  <c r="AG147" i="12"/>
  <c r="AH147" i="12" s="1"/>
  <c r="AA147" i="12"/>
  <c r="AG163" i="12"/>
  <c r="AA163" i="12"/>
  <c r="I175" i="12"/>
  <c r="O175" i="12"/>
  <c r="P175" i="12" s="1"/>
  <c r="Q175" i="12" s="1"/>
  <c r="AA175" i="12"/>
  <c r="AG175" i="12"/>
  <c r="I182" i="12"/>
  <c r="O182" i="12"/>
  <c r="P182" i="12" s="1"/>
  <c r="I189" i="12"/>
  <c r="O189" i="12"/>
  <c r="P189" i="12" s="1"/>
  <c r="Q189" i="12" s="1"/>
  <c r="I194" i="12"/>
  <c r="O194" i="12"/>
  <c r="P194" i="12" s="1"/>
  <c r="Q194" i="12" s="1"/>
  <c r="O210" i="12"/>
  <c r="I210" i="12"/>
  <c r="I219" i="12"/>
  <c r="O219" i="12"/>
  <c r="P219" i="12" s="1"/>
  <c r="Q219" i="12" s="1"/>
  <c r="I233" i="12"/>
  <c r="O233" i="12"/>
  <c r="P233" i="12" s="1"/>
  <c r="Q233" i="12" s="1"/>
  <c r="AA269" i="12"/>
  <c r="AG269" i="12"/>
  <c r="I284" i="12"/>
  <c r="O284" i="12"/>
  <c r="P284" i="12" s="1"/>
  <c r="I292" i="12"/>
  <c r="O292" i="12"/>
  <c r="P292" i="12" s="1"/>
  <c r="I301" i="12"/>
  <c r="O301" i="12"/>
  <c r="P301" i="12" s="1"/>
  <c r="AA309" i="12"/>
  <c r="AG309" i="12"/>
  <c r="Q92" i="12"/>
  <c r="P99" i="12"/>
  <c r="Q99" i="12" s="1"/>
  <c r="O101" i="12"/>
  <c r="P101" i="12" s="1"/>
  <c r="Q101" i="12" s="1"/>
  <c r="I101" i="12"/>
  <c r="O104" i="12"/>
  <c r="P104" i="12" s="1"/>
  <c r="I110" i="12"/>
  <c r="P110" i="12" s="1"/>
  <c r="Q110" i="12" s="1"/>
  <c r="AA114" i="12"/>
  <c r="AH114" i="12" s="1"/>
  <c r="AI114" i="12" s="1"/>
  <c r="AA115" i="12"/>
  <c r="AG115" i="12"/>
  <c r="AH115" i="12" s="1"/>
  <c r="AG120" i="12"/>
  <c r="AA120" i="12"/>
  <c r="AG123" i="12"/>
  <c r="AH123" i="12" s="1"/>
  <c r="Q128" i="12"/>
  <c r="AA129" i="12"/>
  <c r="AH129" i="12" s="1"/>
  <c r="AI129" i="12" s="1"/>
  <c r="AA130" i="12"/>
  <c r="AH130" i="12" s="1"/>
  <c r="AI130" i="12" s="1"/>
  <c r="AA131" i="12"/>
  <c r="AG131" i="12"/>
  <c r="AG136" i="12"/>
  <c r="AA136" i="12"/>
  <c r="AI147" i="12"/>
  <c r="I149" i="12"/>
  <c r="P149" i="12" s="1"/>
  <c r="Q149" i="12" s="1"/>
  <c r="I150" i="12"/>
  <c r="P150" i="12" s="1"/>
  <c r="Q150" i="12" s="1"/>
  <c r="I151" i="12"/>
  <c r="O151" i="12"/>
  <c r="O156" i="12"/>
  <c r="P156" i="12" s="1"/>
  <c r="Q156" i="12" s="1"/>
  <c r="I156" i="12"/>
  <c r="O173" i="12"/>
  <c r="P173" i="12" s="1"/>
  <c r="Q173" i="12" s="1"/>
  <c r="I173" i="12"/>
  <c r="I183" i="12"/>
  <c r="O183" i="12"/>
  <c r="P183" i="12" s="1"/>
  <c r="I186" i="12"/>
  <c r="O186" i="12"/>
  <c r="P186" i="12" s="1"/>
  <c r="Q186" i="12" s="1"/>
  <c r="I191" i="12"/>
  <c r="O191" i="12"/>
  <c r="P191" i="12" s="1"/>
  <c r="Q191" i="12" s="1"/>
  <c r="AA213" i="12"/>
  <c r="AG213" i="12"/>
  <c r="I215" i="12"/>
  <c r="O215" i="12"/>
  <c r="P215" i="12" s="1"/>
  <c r="Q215" i="12" s="1"/>
  <c r="AA217" i="12"/>
  <c r="AG217" i="12"/>
  <c r="AH217" i="12" s="1"/>
  <c r="AI217" i="12" s="1"/>
  <c r="AG222" i="12"/>
  <c r="AH222" i="12" s="1"/>
  <c r="AA222" i="12"/>
  <c r="I232" i="12"/>
  <c r="O232" i="12"/>
  <c r="I234" i="12"/>
  <c r="O234" i="12"/>
  <c r="P234" i="12" s="1"/>
  <c r="AA252" i="12"/>
  <c r="AG252" i="12"/>
  <c r="AH252" i="12" s="1"/>
  <c r="I261" i="12"/>
  <c r="O261" i="12"/>
  <c r="P261" i="12" s="1"/>
  <c r="Q261" i="12" s="1"/>
  <c r="AA302" i="12"/>
  <c r="AG302" i="12"/>
  <c r="I327" i="12"/>
  <c r="O327" i="12"/>
  <c r="P327" i="12" s="1"/>
  <c r="Q327" i="12" s="1"/>
  <c r="AG345" i="12"/>
  <c r="AH345" i="12" s="1"/>
  <c r="AI345" i="12" s="1"/>
  <c r="AA345" i="12"/>
  <c r="O93" i="12"/>
  <c r="P93" i="12" s="1"/>
  <c r="Q93" i="12" s="1"/>
  <c r="I98" i="12"/>
  <c r="P98" i="12" s="1"/>
  <c r="Q98" i="12" s="1"/>
  <c r="I99" i="12"/>
  <c r="I100" i="12"/>
  <c r="O100" i="12"/>
  <c r="P100" i="12" s="1"/>
  <c r="AG106" i="12"/>
  <c r="AH106" i="12" s="1"/>
  <c r="AI106" i="12" s="1"/>
  <c r="AG107" i="12"/>
  <c r="AH107" i="12" s="1"/>
  <c r="AI107" i="12" s="1"/>
  <c r="AI115" i="12"/>
  <c r="AA117" i="12"/>
  <c r="AH117" i="12" s="1"/>
  <c r="AI117" i="12" s="1"/>
  <c r="AA118" i="12"/>
  <c r="AH118" i="12" s="1"/>
  <c r="AI118" i="12" s="1"/>
  <c r="AA119" i="12"/>
  <c r="AG119" i="12"/>
  <c r="O126" i="12"/>
  <c r="O127" i="12"/>
  <c r="P127" i="12" s="1"/>
  <c r="AA133" i="12"/>
  <c r="AH133" i="12" s="1"/>
  <c r="AI133" i="12" s="1"/>
  <c r="AA134" i="12"/>
  <c r="AH134" i="12" s="1"/>
  <c r="AI134" i="12" s="1"/>
  <c r="AA135" i="12"/>
  <c r="AG135" i="12"/>
  <c r="AG145" i="12"/>
  <c r="AG146" i="12"/>
  <c r="I153" i="12"/>
  <c r="P153" i="12" s="1"/>
  <c r="Q153" i="12" s="1"/>
  <c r="I154" i="12"/>
  <c r="P154" i="12" s="1"/>
  <c r="Q154" i="12" s="1"/>
  <c r="I155" i="12"/>
  <c r="O155" i="12"/>
  <c r="P155" i="12" s="1"/>
  <c r="AG161" i="12"/>
  <c r="AG162" i="12"/>
  <c r="AA184" i="12"/>
  <c r="AG184" i="12"/>
  <c r="AH184" i="12" s="1"/>
  <c r="AI184" i="12" s="1"/>
  <c r="AA187" i="12"/>
  <c r="AG187" i="12"/>
  <c r="AH187" i="12" s="1"/>
  <c r="AI187" i="12" s="1"/>
  <c r="I190" i="12"/>
  <c r="O190" i="12"/>
  <c r="AG195" i="12"/>
  <c r="AA195" i="12"/>
  <c r="AA208" i="12"/>
  <c r="AG208" i="12"/>
  <c r="AH208" i="12" s="1"/>
  <c r="AI208" i="12" s="1"/>
  <c r="I212" i="12"/>
  <c r="O212" i="12"/>
  <c r="AA231" i="12"/>
  <c r="AG231" i="12"/>
  <c r="AH231" i="12" s="1"/>
  <c r="AI231" i="12" s="1"/>
  <c r="Q100" i="12"/>
  <c r="I103" i="12"/>
  <c r="O103" i="12"/>
  <c r="P103" i="12" s="1"/>
  <c r="AH105" i="12"/>
  <c r="AI105" i="12" s="1"/>
  <c r="Q107" i="12"/>
  <c r="AA122" i="12"/>
  <c r="AG122" i="12"/>
  <c r="AH122" i="12" s="1"/>
  <c r="P125" i="12"/>
  <c r="Q125" i="12" s="1"/>
  <c r="I126" i="12"/>
  <c r="AI126" i="12"/>
  <c r="AA145" i="12"/>
  <c r="AA146" i="12"/>
  <c r="Q155" i="12"/>
  <c r="AA161" i="12"/>
  <c r="AA162" i="12"/>
  <c r="AA174" i="12"/>
  <c r="AH174" i="12" s="1"/>
  <c r="AI174" i="12" s="1"/>
  <c r="O202" i="12"/>
  <c r="P202" i="12" s="1"/>
  <c r="Q202" i="12" s="1"/>
  <c r="I202" i="12"/>
  <c r="AA210" i="12"/>
  <c r="AG210" i="12"/>
  <c r="AA283" i="12"/>
  <c r="AG283" i="12"/>
  <c r="AH283" i="12" s="1"/>
  <c r="AI8" i="12"/>
  <c r="AG9" i="12"/>
  <c r="AH9" i="12" s="1"/>
  <c r="AI9" i="12" s="1"/>
  <c r="O12" i="12"/>
  <c r="P12" i="12" s="1"/>
  <c r="I12" i="12"/>
  <c r="AI24" i="12"/>
  <c r="AG25" i="12"/>
  <c r="O31" i="12"/>
  <c r="I31" i="12"/>
  <c r="O39" i="12"/>
  <c r="P39" i="12" s="1"/>
  <c r="Q39" i="12" s="1"/>
  <c r="I39" i="12"/>
  <c r="O47" i="12"/>
  <c r="P47" i="12" s="1"/>
  <c r="I47" i="12"/>
  <c r="AG58" i="12"/>
  <c r="AA58" i="12"/>
  <c r="AG66" i="12"/>
  <c r="AA66" i="12"/>
  <c r="AG74" i="12"/>
  <c r="AH74" i="12" s="1"/>
  <c r="AA74" i="12"/>
  <c r="AG86" i="12"/>
  <c r="AH86" i="12" s="1"/>
  <c r="AI86" i="12" s="1"/>
  <c r="AA86" i="12"/>
  <c r="AG94" i="12"/>
  <c r="AA94" i="12"/>
  <c r="O102" i="12"/>
  <c r="I102" i="12"/>
  <c r="Q103" i="12"/>
  <c r="AA103" i="12"/>
  <c r="AH103" i="12" s="1"/>
  <c r="AI103" i="12" s="1"/>
  <c r="AA104" i="12"/>
  <c r="AH104" i="12" s="1"/>
  <c r="AI104" i="12" s="1"/>
  <c r="AA105" i="12"/>
  <c r="AG121" i="12"/>
  <c r="AA121" i="12"/>
  <c r="AI122" i="12"/>
  <c r="I123" i="12"/>
  <c r="P123" i="12" s="1"/>
  <c r="Q123" i="12" s="1"/>
  <c r="I124" i="12"/>
  <c r="P124" i="12" s="1"/>
  <c r="Q124" i="12" s="1"/>
  <c r="I125" i="12"/>
  <c r="Q127" i="12"/>
  <c r="O138" i="12"/>
  <c r="I138" i="12"/>
  <c r="AA144" i="12"/>
  <c r="AH144" i="12" s="1"/>
  <c r="AI144" i="12" s="1"/>
  <c r="O157" i="12"/>
  <c r="I157" i="12"/>
  <c r="Q158" i="12"/>
  <c r="AA160" i="12"/>
  <c r="AH160" i="12" s="1"/>
  <c r="AI160" i="12" s="1"/>
  <c r="AA171" i="12"/>
  <c r="AH171" i="12" s="1"/>
  <c r="AI171" i="12" s="1"/>
  <c r="I174" i="12"/>
  <c r="O174" i="12"/>
  <c r="AG177" i="12"/>
  <c r="AA177" i="12"/>
  <c r="AG179" i="12"/>
  <c r="AH179" i="12" s="1"/>
  <c r="AI179" i="12" s="1"/>
  <c r="AA205" i="12"/>
  <c r="AG205" i="12"/>
  <c r="AH205" i="12" s="1"/>
  <c r="I207" i="12"/>
  <c r="O207" i="12"/>
  <c r="AA209" i="12"/>
  <c r="AG209" i="12"/>
  <c r="AH209" i="12" s="1"/>
  <c r="O213" i="12"/>
  <c r="P213" i="12" s="1"/>
  <c r="Q213" i="12" s="1"/>
  <c r="I213" i="12"/>
  <c r="Q221" i="12"/>
  <c r="AA268" i="12"/>
  <c r="AG268" i="12"/>
  <c r="I313" i="12"/>
  <c r="O313" i="12"/>
  <c r="P313" i="12" s="1"/>
  <c r="Q313" i="12" s="1"/>
  <c r="AA9" i="12"/>
  <c r="Q12" i="12"/>
  <c r="P13" i="12"/>
  <c r="Q13" i="12" s="1"/>
  <c r="AA25" i="12"/>
  <c r="AI31" i="12"/>
  <c r="AI32" i="12"/>
  <c r="AI40" i="12"/>
  <c r="Q47" i="12"/>
  <c r="AI48" i="12"/>
  <c r="Q67" i="12"/>
  <c r="AI74" i="12"/>
  <c r="Q75" i="12"/>
  <c r="AG95" i="12"/>
  <c r="Q96" i="12"/>
  <c r="O115" i="12"/>
  <c r="P115" i="12" s="1"/>
  <c r="Q115" i="12" s="1"/>
  <c r="O131" i="12"/>
  <c r="P131" i="12" s="1"/>
  <c r="Q131" i="12" s="1"/>
  <c r="AG150" i="12"/>
  <c r="AH150" i="12" s="1"/>
  <c r="AI150" i="12" s="1"/>
  <c r="AG170" i="12"/>
  <c r="AH170" i="12" s="1"/>
  <c r="AI170" i="12" s="1"/>
  <c r="AA170" i="12"/>
  <c r="O171" i="12"/>
  <c r="I171" i="12"/>
  <c r="O176" i="12"/>
  <c r="P176" i="12" s="1"/>
  <c r="Q176" i="12" s="1"/>
  <c r="AG182" i="12"/>
  <c r="AH182" i="12" s="1"/>
  <c r="AI182" i="12" s="1"/>
  <c r="AA182" i="12"/>
  <c r="O184" i="12"/>
  <c r="P184" i="12" s="1"/>
  <c r="Q184" i="12" s="1"/>
  <c r="I184" i="12"/>
  <c r="AG185" i="12"/>
  <c r="AA185" i="12"/>
  <c r="Q193" i="12"/>
  <c r="AA200" i="12"/>
  <c r="AG200" i="12"/>
  <c r="AH200" i="12" s="1"/>
  <c r="AI200" i="12" s="1"/>
  <c r="I204" i="12"/>
  <c r="O204" i="12"/>
  <c r="P204" i="12" s="1"/>
  <c r="Q204" i="12" s="1"/>
  <c r="O218" i="12"/>
  <c r="I218" i="12"/>
  <c r="AA223" i="12"/>
  <c r="AG223" i="12"/>
  <c r="AH223" i="12" s="1"/>
  <c r="AA242" i="12"/>
  <c r="AG242" i="12"/>
  <c r="AG266" i="12"/>
  <c r="AH266" i="12" s="1"/>
  <c r="AI266" i="12" s="1"/>
  <c r="AA266" i="12"/>
  <c r="AA280" i="12"/>
  <c r="AG280" i="12"/>
  <c r="AH280" i="12" s="1"/>
  <c r="AI280" i="12" s="1"/>
  <c r="I13" i="12"/>
  <c r="AI13" i="12"/>
  <c r="AG33" i="12"/>
  <c r="AH33" i="12" s="1"/>
  <c r="AI33" i="12" s="1"/>
  <c r="AG41" i="12"/>
  <c r="AH41" i="12" s="1"/>
  <c r="AI41" i="12" s="1"/>
  <c r="AG49" i="12"/>
  <c r="AH49" i="12" s="1"/>
  <c r="AI49" i="12" s="1"/>
  <c r="O61" i="12"/>
  <c r="P61" i="12" s="1"/>
  <c r="Q61" i="12" s="1"/>
  <c r="O69" i="12"/>
  <c r="P69" i="12" s="1"/>
  <c r="O77" i="12"/>
  <c r="P77" i="12" s="1"/>
  <c r="Q77" i="12" s="1"/>
  <c r="O89" i="12"/>
  <c r="P89" i="12" s="1"/>
  <c r="AA95" i="12"/>
  <c r="O97" i="12"/>
  <c r="P97" i="12" s="1"/>
  <c r="Q97" i="12" s="1"/>
  <c r="AG98" i="12"/>
  <c r="AH98" i="12" s="1"/>
  <c r="AI98" i="12" s="1"/>
  <c r="AG116" i="12"/>
  <c r="AH116" i="12" s="1"/>
  <c r="AI116" i="12" s="1"/>
  <c r="O118" i="12"/>
  <c r="P118" i="12" s="1"/>
  <c r="Q118" i="12" s="1"/>
  <c r="AG132" i="12"/>
  <c r="AH132" i="12" s="1"/>
  <c r="O134" i="12"/>
  <c r="P134" i="12" s="1"/>
  <c r="Q134" i="12" s="1"/>
  <c r="O152" i="12"/>
  <c r="P152" i="12" s="1"/>
  <c r="Q152" i="12" s="1"/>
  <c r="AG153" i="12"/>
  <c r="AH153" i="12" s="1"/>
  <c r="AI153" i="12" s="1"/>
  <c r="AG154" i="12"/>
  <c r="AH154" i="12" s="1"/>
  <c r="AI154" i="12" s="1"/>
  <c r="AG168" i="12"/>
  <c r="AH168" i="12" s="1"/>
  <c r="AI168" i="12" s="1"/>
  <c r="I176" i="12"/>
  <c r="AG190" i="12"/>
  <c r="AA190" i="12"/>
  <c r="O192" i="12"/>
  <c r="I192" i="12"/>
  <c r="AG194" i="12"/>
  <c r="AH194" i="12" s="1"/>
  <c r="AA194" i="12"/>
  <c r="AA202" i="12"/>
  <c r="AG202" i="12"/>
  <c r="AA225" i="12"/>
  <c r="AG225" i="12"/>
  <c r="AH225" i="12" s="1"/>
  <c r="AA234" i="12"/>
  <c r="AG234" i="12"/>
  <c r="AH234" i="12" s="1"/>
  <c r="AI234" i="12" s="1"/>
  <c r="I241" i="12"/>
  <c r="O241" i="12"/>
  <c r="AA250" i="12"/>
  <c r="AG250" i="12"/>
  <c r="AA325" i="12"/>
  <c r="AG325" i="12"/>
  <c r="AH325" i="12" s="1"/>
  <c r="AI325" i="12" s="1"/>
  <c r="AA364" i="12"/>
  <c r="AG364" i="12"/>
  <c r="AH364" i="12" s="1"/>
  <c r="AI364" i="12" s="1"/>
  <c r="O180" i="12"/>
  <c r="P180" i="12" s="1"/>
  <c r="Q180" i="12" s="1"/>
  <c r="I180" i="12"/>
  <c r="Q182" i="12"/>
  <c r="O193" i="12"/>
  <c r="P193" i="12" s="1"/>
  <c r="AG203" i="12"/>
  <c r="AH203" i="12" s="1"/>
  <c r="AI203" i="12" s="1"/>
  <c r="AG211" i="12"/>
  <c r="AH211" i="12" s="1"/>
  <c r="AI211" i="12" s="1"/>
  <c r="O221" i="12"/>
  <c r="P221" i="12" s="1"/>
  <c r="AG230" i="12"/>
  <c r="AH230" i="12" s="1"/>
  <c r="AI230" i="12" s="1"/>
  <c r="AG235" i="12"/>
  <c r="AH235" i="12" s="1"/>
  <c r="AI235" i="12" s="1"/>
  <c r="P236" i="12"/>
  <c r="Q244" i="12"/>
  <c r="I249" i="12"/>
  <c r="O249" i="12"/>
  <c r="AG253" i="12"/>
  <c r="AA253" i="12"/>
  <c r="I259" i="12"/>
  <c r="O259" i="12"/>
  <c r="P259" i="12" s="1"/>
  <c r="Q259" i="12" s="1"/>
  <c r="AH259" i="12"/>
  <c r="AI259" i="12" s="1"/>
  <c r="AH271" i="12"/>
  <c r="AI271" i="12" s="1"/>
  <c r="AG277" i="12"/>
  <c r="AH277" i="12" s="1"/>
  <c r="AI277" i="12" s="1"/>
  <c r="AG278" i="12"/>
  <c r="AH278" i="12" s="1"/>
  <c r="I293" i="12"/>
  <c r="O293" i="12"/>
  <c r="P293" i="12" s="1"/>
  <c r="AH308" i="12"/>
  <c r="AI308" i="12" s="1"/>
  <c r="AH314" i="12"/>
  <c r="I330" i="12"/>
  <c r="O330" i="12"/>
  <c r="I361" i="12"/>
  <c r="O361" i="12"/>
  <c r="P361" i="12" s="1"/>
  <c r="Q361" i="12" s="1"/>
  <c r="AI197" i="12"/>
  <c r="O203" i="12"/>
  <c r="P203" i="12" s="1"/>
  <c r="Q203" i="12" s="1"/>
  <c r="I203" i="12"/>
  <c r="AH204" i="12"/>
  <c r="Q206" i="12"/>
  <c r="O211" i="12"/>
  <c r="P211" i="12" s="1"/>
  <c r="Q211" i="12" s="1"/>
  <c r="I211" i="12"/>
  <c r="Q214" i="12"/>
  <c r="O220" i="12"/>
  <c r="P220" i="12" s="1"/>
  <c r="Q220" i="12" s="1"/>
  <c r="I220" i="12"/>
  <c r="P222" i="12"/>
  <c r="Q222" i="12" s="1"/>
  <c r="AI222" i="12"/>
  <c r="AG233" i="12"/>
  <c r="AA233" i="12"/>
  <c r="I242" i="12"/>
  <c r="O242" i="12"/>
  <c r="I245" i="12"/>
  <c r="O245" i="12"/>
  <c r="P245" i="12" s="1"/>
  <c r="AH248" i="12"/>
  <c r="AA257" i="12"/>
  <c r="AG257" i="12"/>
  <c r="AH257" i="12" s="1"/>
  <c r="AI257" i="12" s="1"/>
  <c r="I271" i="12"/>
  <c r="O271" i="12"/>
  <c r="P271" i="12" s="1"/>
  <c r="Q271" i="12" s="1"/>
  <c r="O274" i="12"/>
  <c r="P274" i="12" s="1"/>
  <c r="Q274" i="12" s="1"/>
  <c r="I274" i="12"/>
  <c r="AA282" i="12"/>
  <c r="AG282" i="12"/>
  <c r="AH282" i="12" s="1"/>
  <c r="AI282" i="12" s="1"/>
  <c r="O283" i="12"/>
  <c r="I283" i="12"/>
  <c r="AA305" i="12"/>
  <c r="AG305" i="12"/>
  <c r="AH305" i="12" s="1"/>
  <c r="AI305" i="12" s="1"/>
  <c r="Q306" i="12"/>
  <c r="AA312" i="12"/>
  <c r="AG312" i="12"/>
  <c r="I316" i="12"/>
  <c r="O316" i="12"/>
  <c r="P316" i="12" s="1"/>
  <c r="AA339" i="12"/>
  <c r="AG339" i="12"/>
  <c r="AH339" i="12" s="1"/>
  <c r="AA342" i="12"/>
  <c r="AG342" i="12"/>
  <c r="AG357" i="12"/>
  <c r="AA357" i="12"/>
  <c r="AG358" i="12"/>
  <c r="AH358" i="12" s="1"/>
  <c r="AI358" i="12" s="1"/>
  <c r="AA358" i="12"/>
  <c r="I379" i="12"/>
  <c r="O379" i="12"/>
  <c r="P379" i="12" s="1"/>
  <c r="I387" i="12"/>
  <c r="O387" i="12"/>
  <c r="P387" i="12" s="1"/>
  <c r="Q387" i="12" s="1"/>
  <c r="O393" i="12"/>
  <c r="I393" i="12"/>
  <c r="I441" i="12"/>
  <c r="O441" i="12"/>
  <c r="P441" i="12" s="1"/>
  <c r="Q441" i="12" s="1"/>
  <c r="I487" i="12"/>
  <c r="O487" i="12"/>
  <c r="AA204" i="12"/>
  <c r="AA212" i="12"/>
  <c r="AH212" i="12" s="1"/>
  <c r="AI212" i="12" s="1"/>
  <c r="I222" i="12"/>
  <c r="Q245" i="12"/>
  <c r="I262" i="12"/>
  <c r="O262" i="12"/>
  <c r="P262" i="12" s="1"/>
  <c r="Q262" i="12" s="1"/>
  <c r="O265" i="12"/>
  <c r="P265" i="12" s="1"/>
  <c r="Q265" i="12" s="1"/>
  <c r="I265" i="12"/>
  <c r="I278" i="12"/>
  <c r="O278" i="12"/>
  <c r="P278" i="12" s="1"/>
  <c r="AI278" i="12"/>
  <c r="I285" i="12"/>
  <c r="O285" i="12"/>
  <c r="P285" i="12" s="1"/>
  <c r="AI314" i="12"/>
  <c r="AI335" i="12"/>
  <c r="AH337" i="12"/>
  <c r="AI337" i="12" s="1"/>
  <c r="AI339" i="12"/>
  <c r="AA366" i="12"/>
  <c r="AG366" i="12"/>
  <c r="O372" i="12"/>
  <c r="AG374" i="12"/>
  <c r="O381" i="12"/>
  <c r="P381" i="12" s="1"/>
  <c r="Q381" i="12" s="1"/>
  <c r="I381" i="12"/>
  <c r="I398" i="12"/>
  <c r="O398" i="12"/>
  <c r="AG415" i="12"/>
  <c r="AA415" i="12"/>
  <c r="I483" i="12"/>
  <c r="O483" i="12"/>
  <c r="P483" i="12" s="1"/>
  <c r="Q483" i="12" s="1"/>
  <c r="P185" i="12"/>
  <c r="Q185" i="12" s="1"/>
  <c r="AI194" i="12"/>
  <c r="AI204" i="12"/>
  <c r="AH229" i="12"/>
  <c r="AG232" i="12"/>
  <c r="AA232" i="12"/>
  <c r="AA238" i="12"/>
  <c r="AH238" i="12" s="1"/>
  <c r="AI238" i="12" s="1"/>
  <c r="AG241" i="12"/>
  <c r="AH241" i="12" s="1"/>
  <c r="AI241" i="12" s="1"/>
  <c r="AA241" i="12"/>
  <c r="AI248" i="12"/>
  <c r="I255" i="12"/>
  <c r="O255" i="12"/>
  <c r="P255" i="12" s="1"/>
  <c r="Q255" i="12" s="1"/>
  <c r="AA255" i="12"/>
  <c r="AH255" i="12" s="1"/>
  <c r="AI255" i="12" s="1"/>
  <c r="I257" i="12"/>
  <c r="O257" i="12"/>
  <c r="P257" i="12" s="1"/>
  <c r="AA264" i="12"/>
  <c r="AG264" i="12"/>
  <c r="O269" i="12"/>
  <c r="I269" i="12"/>
  <c r="AH270" i="12"/>
  <c r="Q278" i="12"/>
  <c r="AG292" i="12"/>
  <c r="AH292" i="12" s="1"/>
  <c r="AI292" i="12" s="1"/>
  <c r="AA292" i="12"/>
  <c r="I297" i="12"/>
  <c r="O297" i="12"/>
  <c r="I303" i="12"/>
  <c r="O303" i="12"/>
  <c r="P303" i="12" s="1"/>
  <c r="Q303" i="12" s="1"/>
  <c r="O311" i="12"/>
  <c r="P311" i="12" s="1"/>
  <c r="Q311" i="12" s="1"/>
  <c r="I311" i="12"/>
  <c r="I323" i="12"/>
  <c r="O323" i="12"/>
  <c r="P323" i="12" s="1"/>
  <c r="Q323" i="12" s="1"/>
  <c r="AA334" i="12"/>
  <c r="AG334" i="12"/>
  <c r="AA337" i="12"/>
  <c r="AG343" i="12"/>
  <c r="AA343" i="12"/>
  <c r="O345" i="12"/>
  <c r="P345" i="12" s="1"/>
  <c r="I345" i="12"/>
  <c r="O356" i="12"/>
  <c r="P356" i="12" s="1"/>
  <c r="Q356" i="12" s="1"/>
  <c r="I356" i="12"/>
  <c r="AA365" i="12"/>
  <c r="AG365" i="12"/>
  <c r="AH365" i="12" s="1"/>
  <c r="I368" i="12"/>
  <c r="O368" i="12"/>
  <c r="P368" i="12" s="1"/>
  <c r="Q368" i="12" s="1"/>
  <c r="AA388" i="12"/>
  <c r="AG388" i="12"/>
  <c r="AH388" i="12" s="1"/>
  <c r="I394" i="12"/>
  <c r="O394" i="12"/>
  <c r="I395" i="12"/>
  <c r="O395" i="12"/>
  <c r="P395" i="12" s="1"/>
  <c r="Q395" i="12" s="1"/>
  <c r="AG416" i="12"/>
  <c r="AH416" i="12" s="1"/>
  <c r="AI416" i="12" s="1"/>
  <c r="AA416" i="12"/>
  <c r="AG507" i="12"/>
  <c r="AA507" i="12"/>
  <c r="AA229" i="12"/>
  <c r="Q257" i="12"/>
  <c r="AA261" i="12"/>
  <c r="AG261" i="12"/>
  <c r="AH261" i="12" s="1"/>
  <c r="O268" i="12"/>
  <c r="P268" i="12" s="1"/>
  <c r="I268" i="12"/>
  <c r="AA270" i="12"/>
  <c r="I272" i="12"/>
  <c r="O272" i="12"/>
  <c r="P272" i="12" s="1"/>
  <c r="Q272" i="12" s="1"/>
  <c r="I273" i="12"/>
  <c r="P273" i="12" s="1"/>
  <c r="Q273" i="12" s="1"/>
  <c r="AA291" i="12"/>
  <c r="AG291" i="12"/>
  <c r="Q295" i="12"/>
  <c r="O299" i="12"/>
  <c r="I299" i="12"/>
  <c r="AA322" i="12"/>
  <c r="AG322" i="12"/>
  <c r="AH322" i="12" s="1"/>
  <c r="AI322" i="12" s="1"/>
  <c r="I329" i="12"/>
  <c r="O329" i="12"/>
  <c r="AG336" i="12"/>
  <c r="AA336" i="12"/>
  <c r="AA340" i="12"/>
  <c r="AG340" i="12"/>
  <c r="AH340" i="12" s="1"/>
  <c r="AI340" i="12" s="1"/>
  <c r="I358" i="12"/>
  <c r="O358" i="12"/>
  <c r="AI365" i="12"/>
  <c r="AG385" i="12"/>
  <c r="AH385" i="12" s="1"/>
  <c r="AI385" i="12" s="1"/>
  <c r="AA385" i="12"/>
  <c r="AG410" i="12"/>
  <c r="AH410" i="12" s="1"/>
  <c r="AI410" i="12" s="1"/>
  <c r="AA410" i="12"/>
  <c r="AA419" i="12"/>
  <c r="AG419" i="12"/>
  <c r="I469" i="12"/>
  <c r="O469" i="12"/>
  <c r="P469" i="12" s="1"/>
  <c r="Q469" i="12" s="1"/>
  <c r="Q147" i="12"/>
  <c r="Q163" i="12"/>
  <c r="AG172" i="12"/>
  <c r="AH172" i="12" s="1"/>
  <c r="AG188" i="12"/>
  <c r="AH188" i="12" s="1"/>
  <c r="AI188" i="12" s="1"/>
  <c r="O200" i="12"/>
  <c r="P200" i="12" s="1"/>
  <c r="Q200" i="12" s="1"/>
  <c r="O208" i="12"/>
  <c r="P208" i="12" s="1"/>
  <c r="Q208" i="12" s="1"/>
  <c r="O216" i="12"/>
  <c r="P216" i="12" s="1"/>
  <c r="Q216" i="12" s="1"/>
  <c r="I229" i="12"/>
  <c r="O229" i="12"/>
  <c r="P229" i="12" s="1"/>
  <c r="Q229" i="12" s="1"/>
  <c r="AI229" i="12"/>
  <c r="P231" i="12"/>
  <c r="AH237" i="12"/>
  <c r="AG240" i="12"/>
  <c r="AA240" i="12"/>
  <c r="I248" i="12"/>
  <c r="P248" i="12" s="1"/>
  <c r="Q248" i="12" s="1"/>
  <c r="AG251" i="12"/>
  <c r="AH251" i="12" s="1"/>
  <c r="AA251" i="12"/>
  <c r="AH254" i="12"/>
  <c r="AH260" i="12"/>
  <c r="AI270" i="12"/>
  <c r="AA279" i="12"/>
  <c r="AG279" i="12"/>
  <c r="AH279" i="12" s="1"/>
  <c r="AI279" i="12" s="1"/>
  <c r="AG286" i="12"/>
  <c r="AH286" i="12" s="1"/>
  <c r="AI286" i="12" s="1"/>
  <c r="AH288" i="12"/>
  <c r="AH296" i="12"/>
  <c r="O318" i="12"/>
  <c r="I318" i="12"/>
  <c r="I321" i="12"/>
  <c r="O321" i="12"/>
  <c r="AG332" i="12"/>
  <c r="AH332" i="12" s="1"/>
  <c r="AI332" i="12" s="1"/>
  <c r="AA332" i="12"/>
  <c r="AA347" i="12"/>
  <c r="AG347" i="12"/>
  <c r="Q348" i="12"/>
  <c r="I349" i="12"/>
  <c r="O349" i="12"/>
  <c r="P349" i="12" s="1"/>
  <c r="Q349" i="12" s="1"/>
  <c r="AA350" i="12"/>
  <c r="AG350" i="12"/>
  <c r="AH350" i="12" s="1"/>
  <c r="AI350" i="12" s="1"/>
  <c r="AG360" i="12"/>
  <c r="AH360" i="12" s="1"/>
  <c r="AI360" i="12" s="1"/>
  <c r="AA360" i="12"/>
  <c r="AG180" i="12"/>
  <c r="Q183" i="12"/>
  <c r="I187" i="12"/>
  <c r="O187" i="12"/>
  <c r="P187" i="12" s="1"/>
  <c r="Q187" i="12" s="1"/>
  <c r="AI209" i="12"/>
  <c r="P228" i="12"/>
  <c r="Q228" i="12" s="1"/>
  <c r="Q236" i="12"/>
  <c r="AA239" i="12"/>
  <c r="AG239" i="12"/>
  <c r="AH239" i="12" s="1"/>
  <c r="AI239" i="12" s="1"/>
  <c r="I256" i="12"/>
  <c r="O256" i="12"/>
  <c r="I258" i="12"/>
  <c r="O258" i="12"/>
  <c r="P258" i="12" s="1"/>
  <c r="I260" i="12"/>
  <c r="O260" i="12"/>
  <c r="P260" i="12" s="1"/>
  <c r="Q260" i="12" s="1"/>
  <c r="O270" i="12"/>
  <c r="I270" i="12"/>
  <c r="AG284" i="12"/>
  <c r="AH284" i="12" s="1"/>
  <c r="AI284" i="12" s="1"/>
  <c r="AA284" i="12"/>
  <c r="AH294" i="12"/>
  <c r="AI294" i="12" s="1"/>
  <c r="AA311" i="12"/>
  <c r="AG311" i="12"/>
  <c r="AH311" i="12" s="1"/>
  <c r="AI311" i="12" s="1"/>
  <c r="O326" i="12"/>
  <c r="P326" i="12" s="1"/>
  <c r="I326" i="12"/>
  <c r="O334" i="12"/>
  <c r="I334" i="12"/>
  <c r="AG361" i="12"/>
  <c r="AH361" i="12" s="1"/>
  <c r="AI361" i="12" s="1"/>
  <c r="AA361" i="12"/>
  <c r="Q104" i="12"/>
  <c r="AI123" i="12"/>
  <c r="Q159" i="12"/>
  <c r="AI167" i="12"/>
  <c r="AI172" i="12"/>
  <c r="Q177" i="12"/>
  <c r="Q178" i="12"/>
  <c r="I179" i="12"/>
  <c r="O179" i="12"/>
  <c r="P179" i="12" s="1"/>
  <c r="Q179" i="12" s="1"/>
  <c r="AA180" i="12"/>
  <c r="AA198" i="12"/>
  <c r="AG198" i="12"/>
  <c r="AH198" i="12" s="1"/>
  <c r="AI198" i="12" s="1"/>
  <c r="AA206" i="12"/>
  <c r="AG206" i="12"/>
  <c r="AA214" i="12"/>
  <c r="AG214" i="12"/>
  <c r="AH214" i="12" s="1"/>
  <c r="AI214" i="12" s="1"/>
  <c r="AG224" i="12"/>
  <c r="AH224" i="12" s="1"/>
  <c r="AI224" i="12" s="1"/>
  <c r="AA224" i="12"/>
  <c r="AG226" i="12"/>
  <c r="AH226" i="12" s="1"/>
  <c r="AI226" i="12" s="1"/>
  <c r="Q231" i="12"/>
  <c r="I237" i="12"/>
  <c r="O237" i="12"/>
  <c r="P237" i="12" s="1"/>
  <c r="Q237" i="12" s="1"/>
  <c r="AI237" i="12"/>
  <c r="P239" i="12"/>
  <c r="Q239" i="12" s="1"/>
  <c r="O246" i="12"/>
  <c r="P246" i="12" s="1"/>
  <c r="Q246" i="12" s="1"/>
  <c r="O250" i="12"/>
  <c r="I250" i="12"/>
  <c r="AI254" i="12"/>
  <c r="Q258" i="12"/>
  <c r="AI260" i="12"/>
  <c r="AG262" i="12"/>
  <c r="AH262" i="12" s="1"/>
  <c r="AI262" i="12" s="1"/>
  <c r="AA262" i="12"/>
  <c r="O266" i="12"/>
  <c r="I266" i="12"/>
  <c r="AG285" i="12"/>
  <c r="AH285" i="12" s="1"/>
  <c r="AI285" i="12" s="1"/>
  <c r="I288" i="12"/>
  <c r="O288" i="12"/>
  <c r="P288" i="12" s="1"/>
  <c r="Q288" i="12" s="1"/>
  <c r="AI288" i="12"/>
  <c r="AA293" i="12"/>
  <c r="AH293" i="12" s="1"/>
  <c r="AI293" i="12" s="1"/>
  <c r="O306" i="12"/>
  <c r="P306" i="12" s="1"/>
  <c r="O315" i="12"/>
  <c r="I315" i="12"/>
  <c r="AH316" i="12"/>
  <c r="AI316" i="12" s="1"/>
  <c r="Q324" i="12"/>
  <c r="AI330" i="12"/>
  <c r="AG228" i="12"/>
  <c r="AA228" i="12"/>
  <c r="I230" i="12"/>
  <c r="O230" i="12"/>
  <c r="P230" i="12" s="1"/>
  <c r="Q230" i="12" s="1"/>
  <c r="AG236" i="12"/>
  <c r="AH236" i="12" s="1"/>
  <c r="AI236" i="12" s="1"/>
  <c r="AA236" i="12"/>
  <c r="I238" i="12"/>
  <c r="O238" i="12"/>
  <c r="AG244" i="12"/>
  <c r="AA244" i="12"/>
  <c r="I247" i="12"/>
  <c r="O247" i="12"/>
  <c r="P247" i="12" s="1"/>
  <c r="Q247" i="12" s="1"/>
  <c r="AG258" i="12"/>
  <c r="AH258" i="12" s="1"/>
  <c r="AI258" i="12" s="1"/>
  <c r="I275" i="12"/>
  <c r="O275" i="12"/>
  <c r="P275" i="12" s="1"/>
  <c r="AG275" i="12"/>
  <c r="AH275" i="12" s="1"/>
  <c r="AI275" i="12" s="1"/>
  <c r="Q287" i="12"/>
  <c r="I289" i="12"/>
  <c r="O289" i="12"/>
  <c r="P289" i="12" s="1"/>
  <c r="Q289" i="12" s="1"/>
  <c r="O294" i="12"/>
  <c r="P294" i="12" s="1"/>
  <c r="Q294" i="12" s="1"/>
  <c r="AG304" i="12"/>
  <c r="AH304" i="12" s="1"/>
  <c r="AI304" i="12" s="1"/>
  <c r="I317" i="12"/>
  <c r="O317" i="12"/>
  <c r="P317" i="12" s="1"/>
  <c r="P333" i="12"/>
  <c r="Q333" i="12" s="1"/>
  <c r="Q345" i="12"/>
  <c r="I346" i="12"/>
  <c r="O346" i="12"/>
  <c r="O348" i="12"/>
  <c r="P348" i="12" s="1"/>
  <c r="I350" i="12"/>
  <c r="O350" i="12"/>
  <c r="P350" i="12" s="1"/>
  <c r="Q350" i="12" s="1"/>
  <c r="AH351" i="12"/>
  <c r="AI351" i="12" s="1"/>
  <c r="I352" i="12"/>
  <c r="O352" i="12"/>
  <c r="P352" i="12" s="1"/>
  <c r="Q352" i="12" s="1"/>
  <c r="AG356" i="12"/>
  <c r="AH356" i="12" s="1"/>
  <c r="AI356" i="12" s="1"/>
  <c r="AA356" i="12"/>
  <c r="I362" i="12"/>
  <c r="O362" i="12"/>
  <c r="P362" i="12" s="1"/>
  <c r="O367" i="12"/>
  <c r="I367" i="12"/>
  <c r="AI223" i="12"/>
  <c r="AI225" i="12"/>
  <c r="Q234" i="12"/>
  <c r="AI261" i="12"/>
  <c r="O267" i="12"/>
  <c r="P267" i="12" s="1"/>
  <c r="Q267" i="12" s="1"/>
  <c r="AI283" i="12"/>
  <c r="AA290" i="12"/>
  <c r="AG290" i="12"/>
  <c r="AH290" i="12" s="1"/>
  <c r="AI290" i="12" s="1"/>
  <c r="I296" i="12"/>
  <c r="O296" i="12"/>
  <c r="P296" i="12" s="1"/>
  <c r="AI296" i="12"/>
  <c r="O302" i="12"/>
  <c r="I302" i="12"/>
  <c r="Q316" i="12"/>
  <c r="AH317" i="12"/>
  <c r="AI317" i="12" s="1"/>
  <c r="I319" i="12"/>
  <c r="O319" i="12"/>
  <c r="P319" i="12" s="1"/>
  <c r="Q319" i="12" s="1"/>
  <c r="O322" i="12"/>
  <c r="P322" i="12" s="1"/>
  <c r="Q322" i="12" s="1"/>
  <c r="I322" i="12"/>
  <c r="I342" i="12"/>
  <c r="O342" i="12"/>
  <c r="P342" i="12" s="1"/>
  <c r="Q342" i="12" s="1"/>
  <c r="O353" i="12"/>
  <c r="P353" i="12" s="1"/>
  <c r="Q353" i="12" s="1"/>
  <c r="I353" i="12"/>
  <c r="O188" i="12"/>
  <c r="P188" i="12" s="1"/>
  <c r="Q188" i="12" s="1"/>
  <c r="AG199" i="12"/>
  <c r="AI205" i="12"/>
  <c r="AG207" i="12"/>
  <c r="AH207" i="12" s="1"/>
  <c r="AI207" i="12" s="1"/>
  <c r="AG215" i="12"/>
  <c r="O227" i="12"/>
  <c r="O235" i="12"/>
  <c r="O243" i="12"/>
  <c r="AI251" i="12"/>
  <c r="AG263" i="12"/>
  <c r="AA263" i="12"/>
  <c r="AI267" i="12"/>
  <c r="Q268" i="12"/>
  <c r="O276" i="12"/>
  <c r="P276" i="12" s="1"/>
  <c r="Q276" i="12" s="1"/>
  <c r="Q296" i="12"/>
  <c r="AA298" i="12"/>
  <c r="AG298" i="12"/>
  <c r="I300" i="12"/>
  <c r="O300" i="12"/>
  <c r="P300" i="12" s="1"/>
  <c r="AG307" i="12"/>
  <c r="O314" i="12"/>
  <c r="P314" i="12" s="1"/>
  <c r="Q314" i="12" s="1"/>
  <c r="AH315" i="12"/>
  <c r="AI315" i="12" s="1"/>
  <c r="AA317" i="12"/>
  <c r="AA333" i="12"/>
  <c r="AG333" i="12"/>
  <c r="AH333" i="12" s="1"/>
  <c r="AI333" i="12" s="1"/>
  <c r="AA352" i="12"/>
  <c r="AG352" i="12"/>
  <c r="AH352" i="12" s="1"/>
  <c r="I188" i="12"/>
  <c r="AA199" i="12"/>
  <c r="AA207" i="12"/>
  <c r="AA215" i="12"/>
  <c r="I227" i="12"/>
  <c r="I235" i="12"/>
  <c r="I243" i="12"/>
  <c r="I276" i="12"/>
  <c r="Q277" i="12"/>
  <c r="O286" i="12"/>
  <c r="P286" i="12" s="1"/>
  <c r="Q286" i="12" s="1"/>
  <c r="I291" i="12"/>
  <c r="P291" i="12" s="1"/>
  <c r="Q291" i="12" s="1"/>
  <c r="Q300" i="12"/>
  <c r="AA307" i="12"/>
  <c r="O312" i="12"/>
  <c r="P312" i="12" s="1"/>
  <c r="Q312" i="12" s="1"/>
  <c r="I312" i="12"/>
  <c r="AA315" i="12"/>
  <c r="AG318" i="12"/>
  <c r="AH318" i="12" s="1"/>
  <c r="AI318" i="12" s="1"/>
  <c r="I320" i="12"/>
  <c r="O320" i="12"/>
  <c r="P320" i="12" s="1"/>
  <c r="Q320" i="12" s="1"/>
  <c r="I325" i="12"/>
  <c r="O325" i="12"/>
  <c r="AG335" i="12"/>
  <c r="AH335" i="12" s="1"/>
  <c r="AA338" i="12"/>
  <c r="AG338" i="12"/>
  <c r="AH338" i="12" s="1"/>
  <c r="AI338" i="12" s="1"/>
  <c r="AG341" i="12"/>
  <c r="AH341" i="12" s="1"/>
  <c r="AI341" i="12" s="1"/>
  <c r="AA341" i="12"/>
  <c r="AH346" i="12"/>
  <c r="AI346" i="12" s="1"/>
  <c r="AI287" i="12"/>
  <c r="AI295" i="12"/>
  <c r="O305" i="12"/>
  <c r="I305" i="12"/>
  <c r="AA306" i="12"/>
  <c r="AG306" i="12"/>
  <c r="AG319" i="12"/>
  <c r="AH319" i="12" s="1"/>
  <c r="AI319" i="12" s="1"/>
  <c r="AG320" i="12"/>
  <c r="AH320" i="12" s="1"/>
  <c r="AI320" i="12" s="1"/>
  <c r="AA330" i="12"/>
  <c r="AG330" i="12"/>
  <c r="AH330" i="12" s="1"/>
  <c r="O339" i="12"/>
  <c r="P339" i="12" s="1"/>
  <c r="Q339" i="12" s="1"/>
  <c r="O340" i="12"/>
  <c r="P340" i="12" s="1"/>
  <c r="Q340" i="12" s="1"/>
  <c r="O347" i="12"/>
  <c r="P347" i="12" s="1"/>
  <c r="Q347" i="12" s="1"/>
  <c r="AI348" i="12"/>
  <c r="O354" i="12"/>
  <c r="P354" i="12" s="1"/>
  <c r="Q354" i="12" s="1"/>
  <c r="I357" i="12"/>
  <c r="O357" i="12"/>
  <c r="P357" i="12" s="1"/>
  <c r="Q357" i="12" s="1"/>
  <c r="O359" i="12"/>
  <c r="P359" i="12" s="1"/>
  <c r="Q359" i="12" s="1"/>
  <c r="AH373" i="12"/>
  <c r="AI373" i="12" s="1"/>
  <c r="I386" i="12"/>
  <c r="O386" i="12"/>
  <c r="P386" i="12" s="1"/>
  <c r="Q386" i="12" s="1"/>
  <c r="AA427" i="12"/>
  <c r="AG427" i="12"/>
  <c r="I434" i="12"/>
  <c r="O434" i="12"/>
  <c r="P434" i="12" s="1"/>
  <c r="Q434" i="12" s="1"/>
  <c r="O440" i="12"/>
  <c r="I440" i="12"/>
  <c r="AA459" i="12"/>
  <c r="AG459" i="12"/>
  <c r="AH459" i="12" s="1"/>
  <c r="AI459" i="12" s="1"/>
  <c r="AI252" i="12"/>
  <c r="AG281" i="12"/>
  <c r="AH281" i="12" s="1"/>
  <c r="AI281" i="12" s="1"/>
  <c r="Q284" i="12"/>
  <c r="O290" i="12"/>
  <c r="P290" i="12" s="1"/>
  <c r="Q290" i="12" s="1"/>
  <c r="Q292" i="12"/>
  <c r="O298" i="12"/>
  <c r="P298" i="12" s="1"/>
  <c r="Q298" i="12" s="1"/>
  <c r="Q301" i="12"/>
  <c r="AA323" i="12"/>
  <c r="AG323" i="12"/>
  <c r="AH323" i="12" s="1"/>
  <c r="AI323" i="12" s="1"/>
  <c r="O343" i="12"/>
  <c r="I343" i="12"/>
  <c r="AA344" i="12"/>
  <c r="AG344" i="12"/>
  <c r="AG349" i="12"/>
  <c r="AA349" i="12"/>
  <c r="I369" i="12"/>
  <c r="O369" i="12"/>
  <c r="P369" i="12" s="1"/>
  <c r="Q369" i="12" s="1"/>
  <c r="AG386" i="12"/>
  <c r="AA386" i="12"/>
  <c r="AG398" i="12"/>
  <c r="AA398" i="12"/>
  <c r="AA411" i="12"/>
  <c r="AG411" i="12"/>
  <c r="AH411" i="12" s="1"/>
  <c r="AI411" i="12" s="1"/>
  <c r="O437" i="12"/>
  <c r="P437" i="12" s="1"/>
  <c r="Q437" i="12" s="1"/>
  <c r="I437" i="12"/>
  <c r="I438" i="12"/>
  <c r="O438" i="12"/>
  <c r="P438" i="12" s="1"/>
  <c r="Q438" i="12" s="1"/>
  <c r="I448" i="12"/>
  <c r="O448" i="12"/>
  <c r="P448" i="12" s="1"/>
  <c r="Q448" i="12" s="1"/>
  <c r="I453" i="12"/>
  <c r="O453" i="12"/>
  <c r="P453" i="12" s="1"/>
  <c r="Q453" i="12" s="1"/>
  <c r="I465" i="12"/>
  <c r="O465" i="12"/>
  <c r="AG303" i="12"/>
  <c r="AG313" i="12"/>
  <c r="AH313" i="12" s="1"/>
  <c r="AI313" i="12" s="1"/>
  <c r="AG321" i="12"/>
  <c r="AA321" i="12"/>
  <c r="Q326" i="12"/>
  <c r="O341" i="12"/>
  <c r="P341" i="12" s="1"/>
  <c r="Q341" i="12" s="1"/>
  <c r="I341" i="12"/>
  <c r="I355" i="12"/>
  <c r="O355" i="12"/>
  <c r="P355" i="12" s="1"/>
  <c r="Q355" i="12" s="1"/>
  <c r="AG369" i="12"/>
  <c r="AA369" i="12"/>
  <c r="AG379" i="12"/>
  <c r="AH379" i="12" s="1"/>
  <c r="AI379" i="12" s="1"/>
  <c r="AA379" i="12"/>
  <c r="O389" i="12"/>
  <c r="I389" i="12"/>
  <c r="AA399" i="12"/>
  <c r="AG399" i="12"/>
  <c r="AH399" i="12" s="1"/>
  <c r="AI399" i="12" s="1"/>
  <c r="AG412" i="12"/>
  <c r="AH412" i="12" s="1"/>
  <c r="AI412" i="12" s="1"/>
  <c r="AA412" i="12"/>
  <c r="AG421" i="12"/>
  <c r="AH421" i="12" s="1"/>
  <c r="AI421" i="12" s="1"/>
  <c r="AA421" i="12"/>
  <c r="O435" i="12"/>
  <c r="I435" i="12"/>
  <c r="AI265" i="12"/>
  <c r="Q275" i="12"/>
  <c r="Q285" i="12"/>
  <c r="Q293" i="12"/>
  <c r="AA303" i="12"/>
  <c r="AA313" i="12"/>
  <c r="O328" i="12"/>
  <c r="P328" i="12" s="1"/>
  <c r="Q328" i="12" s="1"/>
  <c r="AG329" i="12"/>
  <c r="AH329" i="12" s="1"/>
  <c r="AI329" i="12" s="1"/>
  <c r="AG331" i="12"/>
  <c r="AA331" i="12"/>
  <c r="AA370" i="12"/>
  <c r="AG370" i="12"/>
  <c r="AH370" i="12" s="1"/>
  <c r="AI370" i="12" s="1"/>
  <c r="AA413" i="12"/>
  <c r="AG413" i="12"/>
  <c r="AH413" i="12" s="1"/>
  <c r="AG414" i="12"/>
  <c r="AA414" i="12"/>
  <c r="O424" i="12"/>
  <c r="P424" i="12" s="1"/>
  <c r="I424" i="12"/>
  <c r="AA451" i="12"/>
  <c r="AG451" i="12"/>
  <c r="AH451" i="12" s="1"/>
  <c r="AI451" i="12" s="1"/>
  <c r="I463" i="12"/>
  <c r="O463" i="12"/>
  <c r="P463" i="12" s="1"/>
  <c r="Q463" i="12" s="1"/>
  <c r="AI352" i="12"/>
  <c r="O370" i="12"/>
  <c r="P370" i="12" s="1"/>
  <c r="Q370" i="12" s="1"/>
  <c r="I370" i="12"/>
  <c r="AA371" i="12"/>
  <c r="AG371" i="12"/>
  <c r="AH371" i="12" s="1"/>
  <c r="AI371" i="12" s="1"/>
  <c r="I375" i="12"/>
  <c r="O375" i="12"/>
  <c r="P375" i="12" s="1"/>
  <c r="O376" i="12"/>
  <c r="I376" i="12"/>
  <c r="AG376" i="12"/>
  <c r="AH376" i="12" s="1"/>
  <c r="AI376" i="12" s="1"/>
  <c r="Q377" i="12"/>
  <c r="O382" i="12"/>
  <c r="P382" i="12" s="1"/>
  <c r="Q382" i="12" s="1"/>
  <c r="AG387" i="12"/>
  <c r="AH387" i="12" s="1"/>
  <c r="AI387" i="12" s="1"/>
  <c r="AG390" i="12"/>
  <c r="AH390" i="12" s="1"/>
  <c r="AI390" i="12" s="1"/>
  <c r="AG394" i="12"/>
  <c r="AH394" i="12" s="1"/>
  <c r="AI394" i="12" s="1"/>
  <c r="AA394" i="12"/>
  <c r="O397" i="12"/>
  <c r="P397" i="12" s="1"/>
  <c r="Q397" i="12" s="1"/>
  <c r="Q401" i="12"/>
  <c r="O402" i="12"/>
  <c r="P402" i="12" s="1"/>
  <c r="AA418" i="12"/>
  <c r="AG418" i="12"/>
  <c r="AH418" i="12" s="1"/>
  <c r="O421" i="12"/>
  <c r="P421" i="12" s="1"/>
  <c r="Q421" i="12" s="1"/>
  <c r="I421" i="12"/>
  <c r="AA430" i="12"/>
  <c r="AG430" i="12"/>
  <c r="I442" i="12"/>
  <c r="O442" i="12"/>
  <c r="P442" i="12" s="1"/>
  <c r="Q442" i="12" s="1"/>
  <c r="AA446" i="12"/>
  <c r="AG446" i="12"/>
  <c r="AH446" i="12" s="1"/>
  <c r="AI446" i="12" s="1"/>
  <c r="AG453" i="12"/>
  <c r="AH453" i="12" s="1"/>
  <c r="AA453" i="12"/>
  <c r="O478" i="12"/>
  <c r="I478" i="12"/>
  <c r="AG480" i="12"/>
  <c r="AA480" i="12"/>
  <c r="AA481" i="12"/>
  <c r="AG481" i="12"/>
  <c r="O371" i="12"/>
  <c r="AG372" i="12"/>
  <c r="AG375" i="12"/>
  <c r="I410" i="12"/>
  <c r="O410" i="12"/>
  <c r="P410" i="12" s="1"/>
  <c r="Q410" i="12" s="1"/>
  <c r="I414" i="12"/>
  <c r="O414" i="12"/>
  <c r="AG420" i="12"/>
  <c r="AH422" i="12"/>
  <c r="AI422" i="12" s="1"/>
  <c r="AH424" i="12"/>
  <c r="AI424" i="12" s="1"/>
  <c r="P430" i="12"/>
  <c r="Q430" i="12" s="1"/>
  <c r="AG437" i="12"/>
  <c r="AA437" i="12"/>
  <c r="AI453" i="12"/>
  <c r="I461" i="12"/>
  <c r="O461" i="12"/>
  <c r="P461" i="12" s="1"/>
  <c r="Q461" i="12" s="1"/>
  <c r="I466" i="12"/>
  <c r="O466" i="12"/>
  <c r="P466" i="12" s="1"/>
  <c r="Q466" i="12" s="1"/>
  <c r="AA477" i="12"/>
  <c r="AG477" i="12"/>
  <c r="I371" i="12"/>
  <c r="I372" i="12"/>
  <c r="AA372" i="12"/>
  <c r="O374" i="12"/>
  <c r="I374" i="12"/>
  <c r="AA374" i="12"/>
  <c r="AA375" i="12"/>
  <c r="O383" i="12"/>
  <c r="P383" i="12" s="1"/>
  <c r="Q383" i="12" s="1"/>
  <c r="I383" i="12"/>
  <c r="AA383" i="12"/>
  <c r="AH383" i="12" s="1"/>
  <c r="AI383" i="12" s="1"/>
  <c r="AG402" i="12"/>
  <c r="AA402" i="12"/>
  <c r="I405" i="12"/>
  <c r="P405" i="12" s="1"/>
  <c r="Q405" i="12" s="1"/>
  <c r="AA420" i="12"/>
  <c r="AH425" i="12"/>
  <c r="AA428" i="12"/>
  <c r="AG428" i="12"/>
  <c r="AA432" i="12"/>
  <c r="AG432" i="12"/>
  <c r="AH432" i="12" s="1"/>
  <c r="AI432" i="12" s="1"/>
  <c r="I439" i="12"/>
  <c r="O439" i="12"/>
  <c r="P439" i="12" s="1"/>
  <c r="Q439" i="12" s="1"/>
  <c r="AG440" i="12"/>
  <c r="AH440" i="12" s="1"/>
  <c r="AI440" i="12" s="1"/>
  <c r="AA440" i="12"/>
  <c r="O452" i="12"/>
  <c r="I452" i="12"/>
  <c r="AA454" i="12"/>
  <c r="AG454" i="12"/>
  <c r="AH454" i="12" s="1"/>
  <c r="AI454" i="12" s="1"/>
  <c r="AA458" i="12"/>
  <c r="AH458" i="12" s="1"/>
  <c r="AI458" i="12" s="1"/>
  <c r="O380" i="12"/>
  <c r="P380" i="12" s="1"/>
  <c r="Q380" i="12" s="1"/>
  <c r="I380" i="12"/>
  <c r="I388" i="12"/>
  <c r="O388" i="12"/>
  <c r="P388" i="12" s="1"/>
  <c r="AI388" i="12"/>
  <c r="AG397" i="12"/>
  <c r="AH397" i="12" s="1"/>
  <c r="AI397" i="12" s="1"/>
  <c r="AA397" i="12"/>
  <c r="AA404" i="12"/>
  <c r="AG404" i="12"/>
  <c r="I406" i="12"/>
  <c r="O406" i="12"/>
  <c r="P406" i="12" s="1"/>
  <c r="Q406" i="12" s="1"/>
  <c r="AI406" i="12"/>
  <c r="P409" i="12"/>
  <c r="Q409" i="12" s="1"/>
  <c r="I415" i="12"/>
  <c r="O415" i="12"/>
  <c r="O420" i="12"/>
  <c r="P420" i="12" s="1"/>
  <c r="I420" i="12"/>
  <c r="O422" i="12"/>
  <c r="I422" i="12"/>
  <c r="AA425" i="12"/>
  <c r="AA448" i="12"/>
  <c r="AG448" i="12"/>
  <c r="O457" i="12"/>
  <c r="P457" i="12" s="1"/>
  <c r="Q457" i="12" s="1"/>
  <c r="I457" i="12"/>
  <c r="I484" i="12"/>
  <c r="O484" i="12"/>
  <c r="P484" i="12" s="1"/>
  <c r="Q484" i="12" s="1"/>
  <c r="Q388" i="12"/>
  <c r="AA393" i="12"/>
  <c r="AG393" i="12"/>
  <c r="AH393" i="12" s="1"/>
  <c r="I399" i="12"/>
  <c r="O399" i="12"/>
  <c r="Q420" i="12"/>
  <c r="Q424" i="12"/>
  <c r="AI425" i="12"/>
  <c r="I443" i="12"/>
  <c r="O443" i="12"/>
  <c r="P443" i="12" s="1"/>
  <c r="AG449" i="12"/>
  <c r="AA449" i="12"/>
  <c r="I464" i="12"/>
  <c r="O464" i="12"/>
  <c r="P464" i="12" s="1"/>
  <c r="Q464" i="12" s="1"/>
  <c r="AG469" i="12"/>
  <c r="AH469" i="12" s="1"/>
  <c r="AI469" i="12" s="1"/>
  <c r="AA469" i="12"/>
  <c r="I510" i="12"/>
  <c r="O510" i="12"/>
  <c r="P510" i="12" s="1"/>
  <c r="Q510" i="12" s="1"/>
  <c r="I514" i="12"/>
  <c r="O514" i="12"/>
  <c r="P514" i="12" s="1"/>
  <c r="Q514" i="12" s="1"/>
  <c r="I520" i="12"/>
  <c r="O520" i="12"/>
  <c r="I522" i="12"/>
  <c r="O522" i="12"/>
  <c r="P522" i="12" s="1"/>
  <c r="Q522" i="12" s="1"/>
  <c r="I534" i="12"/>
  <c r="O534" i="12"/>
  <c r="P534" i="12" s="1"/>
  <c r="I562" i="12"/>
  <c r="O562" i="12"/>
  <c r="P562" i="12" s="1"/>
  <c r="Q562" i="12" s="1"/>
  <c r="Q362" i="12"/>
  <c r="AG363" i="12"/>
  <c r="AH363" i="12" s="1"/>
  <c r="AI363" i="12" s="1"/>
  <c r="AI393" i="12"/>
  <c r="AA396" i="12"/>
  <c r="AH396" i="12" s="1"/>
  <c r="AI396" i="12" s="1"/>
  <c r="O408" i="12"/>
  <c r="P408" i="12" s="1"/>
  <c r="Q408" i="12" s="1"/>
  <c r="O411" i="12"/>
  <c r="I411" i="12"/>
  <c r="O413" i="12"/>
  <c r="I413" i="12"/>
  <c r="O416" i="12"/>
  <c r="P416" i="12" s="1"/>
  <c r="Q416" i="12" s="1"/>
  <c r="AA423" i="12"/>
  <c r="AH423" i="12" s="1"/>
  <c r="AI423" i="12" s="1"/>
  <c r="O428" i="12"/>
  <c r="P428" i="12" s="1"/>
  <c r="Q428" i="12" s="1"/>
  <c r="I428" i="12"/>
  <c r="I431" i="12"/>
  <c r="O431" i="12"/>
  <c r="P431" i="12" s="1"/>
  <c r="AI441" i="12"/>
  <c r="Q443" i="12"/>
  <c r="O504" i="12"/>
  <c r="P504" i="12" s="1"/>
  <c r="Q504" i="12" s="1"/>
  <c r="I504" i="12"/>
  <c r="O351" i="12"/>
  <c r="O366" i="12"/>
  <c r="I366" i="12"/>
  <c r="AA367" i="12"/>
  <c r="AG367" i="12"/>
  <c r="AH367" i="12" s="1"/>
  <c r="AI367" i="12" s="1"/>
  <c r="O384" i="12"/>
  <c r="P384" i="12" s="1"/>
  <c r="O385" i="12"/>
  <c r="AG392" i="12"/>
  <c r="AA392" i="12"/>
  <c r="I407" i="12"/>
  <c r="O407" i="12"/>
  <c r="P407" i="12" s="1"/>
  <c r="Q407" i="12" s="1"/>
  <c r="I423" i="12"/>
  <c r="O423" i="12"/>
  <c r="I425" i="12"/>
  <c r="O425" i="12"/>
  <c r="P425" i="12" s="1"/>
  <c r="Q425" i="12" s="1"/>
  <c r="I426" i="12"/>
  <c r="O426" i="12"/>
  <c r="P426" i="12" s="1"/>
  <c r="Q426" i="12" s="1"/>
  <c r="AI426" i="12"/>
  <c r="O432" i="12"/>
  <c r="P432" i="12" s="1"/>
  <c r="I432" i="12"/>
  <c r="I436" i="12"/>
  <c r="O436" i="12"/>
  <c r="P436" i="12" s="1"/>
  <c r="AG438" i="12"/>
  <c r="AA438" i="12"/>
  <c r="AG442" i="12"/>
  <c r="AA442" i="12"/>
  <c r="AG465" i="12"/>
  <c r="AH465" i="12" s="1"/>
  <c r="AI465" i="12" s="1"/>
  <c r="AA465" i="12"/>
  <c r="AA466" i="12"/>
  <c r="AG466" i="12"/>
  <c r="AH466" i="12" s="1"/>
  <c r="AI466" i="12" s="1"/>
  <c r="I491" i="12"/>
  <c r="O491" i="12"/>
  <c r="P491" i="12" s="1"/>
  <c r="Q491" i="12" s="1"/>
  <c r="I494" i="12"/>
  <c r="P494" i="12" s="1"/>
  <c r="Q494" i="12" s="1"/>
  <c r="AG495" i="12"/>
  <c r="AH495" i="12" s="1"/>
  <c r="AA495" i="12"/>
  <c r="AG505" i="12"/>
  <c r="AA505" i="12"/>
  <c r="Q317" i="12"/>
  <c r="I351" i="12"/>
  <c r="AG368" i="12"/>
  <c r="AH368" i="12" s="1"/>
  <c r="AI368" i="12" s="1"/>
  <c r="O373" i="12"/>
  <c r="P373" i="12" s="1"/>
  <c r="Q373" i="12" s="1"/>
  <c r="AG377" i="12"/>
  <c r="AH377" i="12" s="1"/>
  <c r="AI377" i="12" s="1"/>
  <c r="AA378" i="12"/>
  <c r="AG378" i="12"/>
  <c r="AH378" i="12" s="1"/>
  <c r="AI378" i="12" s="1"/>
  <c r="Q379" i="12"/>
  <c r="I385" i="12"/>
  <c r="AG389" i="12"/>
  <c r="AH389" i="12" s="1"/>
  <c r="AI389" i="12" s="1"/>
  <c r="AA389" i="12"/>
  <c r="I403" i="12"/>
  <c r="O403" i="12"/>
  <c r="P403" i="12" s="1"/>
  <c r="Q403" i="12" s="1"/>
  <c r="AI405" i="12"/>
  <c r="O412" i="12"/>
  <c r="P412" i="12" s="1"/>
  <c r="Q412" i="12" s="1"/>
  <c r="I412" i="12"/>
  <c r="I429" i="12"/>
  <c r="O429" i="12"/>
  <c r="P429" i="12" s="1"/>
  <c r="Q429" i="12" s="1"/>
  <c r="AG457" i="12"/>
  <c r="AH457" i="12" s="1"/>
  <c r="AI457" i="12" s="1"/>
  <c r="Q459" i="12"/>
  <c r="AH476" i="12"/>
  <c r="AI476" i="12" s="1"/>
  <c r="I479" i="12"/>
  <c r="O479" i="12"/>
  <c r="I482" i="12"/>
  <c r="O482" i="12"/>
  <c r="P482" i="12" s="1"/>
  <c r="Q482" i="12" s="1"/>
  <c r="I495" i="12"/>
  <c r="O495" i="12"/>
  <c r="P495" i="12" s="1"/>
  <c r="Q495" i="12" s="1"/>
  <c r="AG500" i="12"/>
  <c r="AH500" i="12" s="1"/>
  <c r="AI500" i="12" s="1"/>
  <c r="AA500" i="12"/>
  <c r="I512" i="12"/>
  <c r="O512" i="12"/>
  <c r="P512" i="12" s="1"/>
  <c r="O533" i="12"/>
  <c r="I533" i="12"/>
  <c r="Q375" i="12"/>
  <c r="AI384" i="12"/>
  <c r="O396" i="12"/>
  <c r="P396" i="12" s="1"/>
  <c r="Q396" i="12" s="1"/>
  <c r="AG405" i="12"/>
  <c r="AH405" i="12" s="1"/>
  <c r="AA405" i="12"/>
  <c r="AG406" i="12"/>
  <c r="AH406" i="12" s="1"/>
  <c r="AG426" i="12"/>
  <c r="AH426" i="12" s="1"/>
  <c r="AG431" i="12"/>
  <c r="AH431" i="12" s="1"/>
  <c r="AI431" i="12" s="1"/>
  <c r="P433" i="12"/>
  <c r="Q433" i="12" s="1"/>
  <c r="Q436" i="12"/>
  <c r="AG439" i="12"/>
  <c r="AH439" i="12" s="1"/>
  <c r="AI439" i="12" s="1"/>
  <c r="AA439" i="12"/>
  <c r="O447" i="12"/>
  <c r="I447" i="12"/>
  <c r="AA452" i="12"/>
  <c r="AG452" i="12"/>
  <c r="AH452" i="12" s="1"/>
  <c r="AI452" i="12" s="1"/>
  <c r="AA460" i="12"/>
  <c r="AG460" i="12"/>
  <c r="AH460" i="12" s="1"/>
  <c r="AH479" i="12"/>
  <c r="I488" i="12"/>
  <c r="O488" i="12"/>
  <c r="P488" i="12" s="1"/>
  <c r="AG499" i="12"/>
  <c r="AA499" i="12"/>
  <c r="I535" i="12"/>
  <c r="O535" i="12"/>
  <c r="P535" i="12" s="1"/>
  <c r="Q535" i="12" s="1"/>
  <c r="O400" i="12"/>
  <c r="P400" i="12" s="1"/>
  <c r="Q400" i="12" s="1"/>
  <c r="AI413" i="12"/>
  <c r="AI417" i="12"/>
  <c r="AI418" i="12"/>
  <c r="AG433" i="12"/>
  <c r="AA433" i="12"/>
  <c r="I454" i="12"/>
  <c r="O454" i="12"/>
  <c r="P454" i="12" s="1"/>
  <c r="Q454" i="12" s="1"/>
  <c r="I458" i="12"/>
  <c r="O458" i="12"/>
  <c r="O462" i="12"/>
  <c r="P462" i="12" s="1"/>
  <c r="Q462" i="12" s="1"/>
  <c r="I462" i="12"/>
  <c r="AG472" i="12"/>
  <c r="AH472" i="12" s="1"/>
  <c r="AI472" i="12" s="1"/>
  <c r="I476" i="12"/>
  <c r="O476" i="12"/>
  <c r="P476" i="12" s="1"/>
  <c r="Q476" i="12" s="1"/>
  <c r="AG483" i="12"/>
  <c r="AH483" i="12" s="1"/>
  <c r="AI483" i="12" s="1"/>
  <c r="AA483" i="12"/>
  <c r="AG487" i="12"/>
  <c r="AH487" i="12" s="1"/>
  <c r="AI487" i="12" s="1"/>
  <c r="AA487" i="12"/>
  <c r="AA493" i="12"/>
  <c r="AG493" i="12"/>
  <c r="AH493" i="12" s="1"/>
  <c r="AA502" i="12"/>
  <c r="AG502" i="12"/>
  <c r="AH502" i="12" s="1"/>
  <c r="AI502" i="12" s="1"/>
  <c r="O519" i="12"/>
  <c r="P519" i="12" s="1"/>
  <c r="Q519" i="12" s="1"/>
  <c r="I519" i="12"/>
  <c r="Q384" i="12"/>
  <c r="I400" i="12"/>
  <c r="AG401" i="12"/>
  <c r="AA401" i="12"/>
  <c r="Q432" i="12"/>
  <c r="AG503" i="12"/>
  <c r="AA503" i="12"/>
  <c r="I548" i="12"/>
  <c r="O548" i="12"/>
  <c r="Q402" i="12"/>
  <c r="O404" i="12"/>
  <c r="P404" i="12" s="1"/>
  <c r="Q404" i="12" s="1"/>
  <c r="Q427" i="12"/>
  <c r="AH441" i="12"/>
  <c r="AA447" i="12"/>
  <c r="AH447" i="12" s="1"/>
  <c r="AI447" i="12" s="1"/>
  <c r="O449" i="12"/>
  <c r="P449" i="12" s="1"/>
  <c r="Q449" i="12" s="1"/>
  <c r="I470" i="12"/>
  <c r="O470" i="12"/>
  <c r="P470" i="12" s="1"/>
  <c r="Q470" i="12" s="1"/>
  <c r="O481" i="12"/>
  <c r="I481" i="12"/>
  <c r="Q431" i="12"/>
  <c r="AI475" i="12"/>
  <c r="AG478" i="12"/>
  <c r="AA478" i="12"/>
  <c r="I480" i="12"/>
  <c r="O480" i="12"/>
  <c r="P480" i="12" s="1"/>
  <c r="Q480" i="12" s="1"/>
  <c r="O496" i="12"/>
  <c r="I496" i="12"/>
  <c r="AA496" i="12"/>
  <c r="I503" i="12"/>
  <c r="O503" i="12"/>
  <c r="P503" i="12" s="1"/>
  <c r="AA504" i="12"/>
  <c r="AG504" i="12"/>
  <c r="AH504" i="12" s="1"/>
  <c r="AI504" i="12" s="1"/>
  <c r="AI510" i="12"/>
  <c r="Q512" i="12"/>
  <c r="I551" i="12"/>
  <c r="O551" i="12"/>
  <c r="O570" i="12"/>
  <c r="I570" i="12"/>
  <c r="O560" i="12"/>
  <c r="I560" i="12"/>
  <c r="O451" i="12"/>
  <c r="P451" i="12" s="1"/>
  <c r="Q451" i="12" s="1"/>
  <c r="AG455" i="12"/>
  <c r="AH455" i="12" s="1"/>
  <c r="AI455" i="12" s="1"/>
  <c r="AI479" i="12"/>
  <c r="I507" i="12"/>
  <c r="O507" i="12"/>
  <c r="P507" i="12" s="1"/>
  <c r="O521" i="12"/>
  <c r="I521" i="12"/>
  <c r="O573" i="12"/>
  <c r="I573" i="12"/>
  <c r="AG429" i="12"/>
  <c r="AA445" i="12"/>
  <c r="AG445" i="12"/>
  <c r="AH445" i="12" s="1"/>
  <c r="AI445" i="12" s="1"/>
  <c r="O455" i="12"/>
  <c r="I455" i="12"/>
  <c r="O460" i="12"/>
  <c r="P460" i="12" s="1"/>
  <c r="Q460" i="12" s="1"/>
  <c r="AI460" i="12"/>
  <c r="AG464" i="12"/>
  <c r="AH464" i="12" s="1"/>
  <c r="AA464" i="12"/>
  <c r="AG482" i="12"/>
  <c r="AA482" i="12"/>
  <c r="AI495" i="12"/>
  <c r="O497" i="12"/>
  <c r="P497" i="12" s="1"/>
  <c r="Q497" i="12" s="1"/>
  <c r="I497" i="12"/>
  <c r="AA501" i="12"/>
  <c r="AG501" i="12"/>
  <c r="AH501" i="12" s="1"/>
  <c r="AI501" i="12" s="1"/>
  <c r="Q502" i="12"/>
  <c r="AG508" i="12"/>
  <c r="AA508" i="12"/>
  <c r="AA512" i="12"/>
  <c r="AG512" i="12"/>
  <c r="AH512" i="12" s="1"/>
  <c r="AI512" i="12" s="1"/>
  <c r="O537" i="12"/>
  <c r="I537" i="12"/>
  <c r="AA429" i="12"/>
  <c r="AG444" i="12"/>
  <c r="AH444" i="12" s="1"/>
  <c r="AI444" i="12" s="1"/>
  <c r="AA444" i="12"/>
  <c r="AG450" i="12"/>
  <c r="AH450" i="12" s="1"/>
  <c r="AI450" i="12" s="1"/>
  <c r="O459" i="12"/>
  <c r="P459" i="12" s="1"/>
  <c r="I460" i="12"/>
  <c r="AI464" i="12"/>
  <c r="O467" i="12"/>
  <c r="I467" i="12"/>
  <c r="AI473" i="12"/>
  <c r="I475" i="12"/>
  <c r="O475" i="12"/>
  <c r="O485" i="12"/>
  <c r="I485" i="12"/>
  <c r="AI491" i="12"/>
  <c r="AA492" i="12"/>
  <c r="AG492" i="12"/>
  <c r="AH496" i="12"/>
  <c r="AI496" i="12" s="1"/>
  <c r="AG510" i="12"/>
  <c r="AH510" i="12" s="1"/>
  <c r="AA510" i="12"/>
  <c r="I523" i="12"/>
  <c r="P523" i="12" s="1"/>
  <c r="Q523" i="12" s="1"/>
  <c r="I529" i="12"/>
  <c r="O529" i="12"/>
  <c r="P529" i="12" s="1"/>
  <c r="P563" i="12"/>
  <c r="Q563" i="12" s="1"/>
  <c r="I565" i="12"/>
  <c r="O565" i="12"/>
  <c r="P565" i="12" s="1"/>
  <c r="Q565" i="12" s="1"/>
  <c r="AG475" i="12"/>
  <c r="AH475" i="12" s="1"/>
  <c r="O477" i="12"/>
  <c r="P477" i="12" s="1"/>
  <c r="Q477" i="12" s="1"/>
  <c r="O493" i="12"/>
  <c r="P493" i="12" s="1"/>
  <c r="Q493" i="12" s="1"/>
  <c r="AI493" i="12"/>
  <c r="AG494" i="12"/>
  <c r="AH494" i="12" s="1"/>
  <c r="AI494" i="12" s="1"/>
  <c r="AA497" i="12"/>
  <c r="AG497" i="12"/>
  <c r="O498" i="12"/>
  <c r="P498" i="12" s="1"/>
  <c r="Q498" i="12" s="1"/>
  <c r="Q503" i="12"/>
  <c r="Q506" i="12"/>
  <c r="AI506" i="12"/>
  <c r="O508" i="12"/>
  <c r="I508" i="12"/>
  <c r="P524" i="12"/>
  <c r="Q524" i="12" s="1"/>
  <c r="AG468" i="12"/>
  <c r="AA468" i="12"/>
  <c r="AG486" i="12"/>
  <c r="AA486" i="12"/>
  <c r="AA498" i="12"/>
  <c r="AG498" i="12"/>
  <c r="AH498" i="12" s="1"/>
  <c r="AG509" i="12"/>
  <c r="AA509" i="12"/>
  <c r="AG511" i="12"/>
  <c r="AA511" i="12"/>
  <c r="O515" i="12"/>
  <c r="P515" i="12" s="1"/>
  <c r="Q515" i="12" s="1"/>
  <c r="I515" i="12"/>
  <c r="I578" i="12"/>
  <c r="O578" i="12"/>
  <c r="AG471" i="12"/>
  <c r="Q488" i="12"/>
  <c r="O490" i="12"/>
  <c r="P490" i="12" s="1"/>
  <c r="Q490" i="12" s="1"/>
  <c r="AI498" i="12"/>
  <c r="O511" i="12"/>
  <c r="P511" i="12" s="1"/>
  <c r="Q511" i="12" s="1"/>
  <c r="I511" i="12"/>
  <c r="I518" i="12"/>
  <c r="O518" i="12"/>
  <c r="P518" i="12" s="1"/>
  <c r="I525" i="12"/>
  <c r="O525" i="12"/>
  <c r="P525" i="12" s="1"/>
  <c r="O532" i="12"/>
  <c r="P532" i="12" s="1"/>
  <c r="I532" i="12"/>
  <c r="AI456" i="12"/>
  <c r="AA471" i="12"/>
  <c r="AG474" i="12"/>
  <c r="AH474" i="12" s="1"/>
  <c r="AI474" i="12" s="1"/>
  <c r="AA474" i="12"/>
  <c r="I490" i="12"/>
  <c r="O492" i="12"/>
  <c r="I492" i="12"/>
  <c r="O513" i="12"/>
  <c r="P513" i="12" s="1"/>
  <c r="Q513" i="12" s="1"/>
  <c r="I513" i="12"/>
  <c r="Q544" i="12"/>
  <c r="O502" i="12"/>
  <c r="P502" i="12" s="1"/>
  <c r="I506" i="12"/>
  <c r="O506" i="12"/>
  <c r="P506" i="12" s="1"/>
  <c r="Q529" i="12"/>
  <c r="O538" i="12"/>
  <c r="P538" i="12" s="1"/>
  <c r="Q538" i="12" s="1"/>
  <c r="O539" i="12"/>
  <c r="I539" i="12"/>
  <c r="I542" i="12"/>
  <c r="O542" i="12"/>
  <c r="P542" i="12" s="1"/>
  <c r="Q542" i="12" s="1"/>
  <c r="O550" i="12"/>
  <c r="I550" i="12"/>
  <c r="O557" i="12"/>
  <c r="I557" i="12"/>
  <c r="I580" i="12"/>
  <c r="O580" i="12"/>
  <c r="O530" i="12"/>
  <c r="I530" i="12"/>
  <c r="Q532" i="12"/>
  <c r="O536" i="12"/>
  <c r="P536" i="12" s="1"/>
  <c r="Q536" i="12" s="1"/>
  <c r="I543" i="12"/>
  <c r="P543" i="12" s="1"/>
  <c r="Q543" i="12" s="1"/>
  <c r="O559" i="12"/>
  <c r="P559" i="12" s="1"/>
  <c r="Q559" i="12" s="1"/>
  <c r="O561" i="12"/>
  <c r="P561" i="12" s="1"/>
  <c r="Q561" i="12" s="1"/>
  <c r="I561" i="12"/>
  <c r="O505" i="12"/>
  <c r="P505" i="12" s="1"/>
  <c r="Q505" i="12" s="1"/>
  <c r="AG513" i="12"/>
  <c r="AH513" i="12" s="1"/>
  <c r="AI513" i="12" s="1"/>
  <c r="Q518" i="12"/>
  <c r="O531" i="12"/>
  <c r="P531" i="12" s="1"/>
  <c r="Q531" i="12" s="1"/>
  <c r="Q564" i="12"/>
  <c r="Q517" i="12"/>
  <c r="Q546" i="12"/>
  <c r="I547" i="12"/>
  <c r="O547" i="12"/>
  <c r="Q566" i="12"/>
  <c r="I567" i="12"/>
  <c r="O567" i="12"/>
  <c r="O576" i="12"/>
  <c r="P576" i="12" s="1"/>
  <c r="Q576" i="12" s="1"/>
  <c r="AG514" i="12"/>
  <c r="AH514" i="12" s="1"/>
  <c r="AI514" i="12" s="1"/>
  <c r="Q525" i="12"/>
  <c r="Q534" i="12"/>
  <c r="Q516" i="12"/>
  <c r="O541" i="12"/>
  <c r="O558" i="12"/>
  <c r="O574" i="12"/>
  <c r="P574" i="12" s="1"/>
  <c r="Q574" i="12" s="1"/>
  <c r="O577" i="12"/>
  <c r="O579" i="12"/>
  <c r="P579" i="12" s="1"/>
  <c r="Q579" i="12" s="1"/>
  <c r="Q507" i="12"/>
  <c r="I541" i="12"/>
  <c r="O546" i="12"/>
  <c r="P546" i="12" s="1"/>
  <c r="I546" i="12"/>
  <c r="O549" i="12"/>
  <c r="I549" i="12"/>
  <c r="I558" i="12"/>
  <c r="O566" i="12"/>
  <c r="P566" i="12" s="1"/>
  <c r="I566" i="12"/>
  <c r="O569" i="12"/>
  <c r="P569" i="12" s="1"/>
  <c r="Q569" i="12" s="1"/>
  <c r="I569" i="12"/>
  <c r="I574" i="12"/>
  <c r="I577" i="12"/>
  <c r="I579" i="12"/>
  <c r="Q552" i="12"/>
  <c r="Q572" i="12"/>
  <c r="I4" i="11"/>
  <c r="O4" i="11"/>
  <c r="P4" i="11" s="1"/>
  <c r="Q4" i="11" s="1"/>
  <c r="I20" i="11"/>
  <c r="O20" i="11"/>
  <c r="P20" i="11" s="1"/>
  <c r="Q20" i="11" s="1"/>
  <c r="I5" i="11"/>
  <c r="O5" i="11"/>
  <c r="AG6" i="11"/>
  <c r="AA6" i="11"/>
  <c r="I13" i="11"/>
  <c r="O13" i="11"/>
  <c r="P13" i="11" s="1"/>
  <c r="I14" i="11"/>
  <c r="O14" i="11"/>
  <c r="P14" i="11" s="1"/>
  <c r="Q14" i="11" s="1"/>
  <c r="AA34" i="11"/>
  <c r="AG34" i="11"/>
  <c r="I6" i="11"/>
  <c r="O6" i="11"/>
  <c r="P6" i="11" s="1"/>
  <c r="AG7" i="11"/>
  <c r="AH7" i="11" s="1"/>
  <c r="AI7" i="11" s="1"/>
  <c r="I12" i="11"/>
  <c r="O12" i="11"/>
  <c r="P12" i="11" s="1"/>
  <c r="Q12" i="11" s="1"/>
  <c r="O15" i="11"/>
  <c r="P15" i="11" s="1"/>
  <c r="Q15" i="11" s="1"/>
  <c r="I15" i="11"/>
  <c r="AA16" i="11"/>
  <c r="AG16" i="11"/>
  <c r="AH16" i="11" s="1"/>
  <c r="AI16" i="11" s="1"/>
  <c r="AG17" i="11"/>
  <c r="AH17" i="11" s="1"/>
  <c r="Q40" i="11"/>
  <c r="O47" i="11"/>
  <c r="P47" i="11" s="1"/>
  <c r="Q47" i="11" s="1"/>
  <c r="I47" i="11"/>
  <c r="AA64" i="11"/>
  <c r="AG64" i="11"/>
  <c r="AH64" i="11" s="1"/>
  <c r="AI64" i="11" s="1"/>
  <c r="AA72" i="11"/>
  <c r="AG72" i="11"/>
  <c r="AH72" i="11" s="1"/>
  <c r="AI72" i="11" s="1"/>
  <c r="AA76" i="11"/>
  <c r="AG76" i="11"/>
  <c r="AH76" i="11" s="1"/>
  <c r="AI76" i="11" s="1"/>
  <c r="AA89" i="11"/>
  <c r="AG89" i="11"/>
  <c r="AA114" i="11"/>
  <c r="AG114" i="11"/>
  <c r="AH114" i="11" s="1"/>
  <c r="Q6" i="11"/>
  <c r="AA27" i="11"/>
  <c r="AG27" i="11"/>
  <c r="O34" i="11"/>
  <c r="P34" i="11" s="1"/>
  <c r="AG35" i="11"/>
  <c r="AH35" i="11" s="1"/>
  <c r="I53" i="11"/>
  <c r="O53" i="11"/>
  <c r="P53" i="11" s="1"/>
  <c r="Q53" i="11" s="1"/>
  <c r="I10" i="11"/>
  <c r="P10" i="11" s="1"/>
  <c r="Q10" i="11" s="1"/>
  <c r="AA13" i="11"/>
  <c r="AH13" i="11" s="1"/>
  <c r="AI13" i="11" s="1"/>
  <c r="AH21" i="11"/>
  <c r="AI21" i="11" s="1"/>
  <c r="AA33" i="11"/>
  <c r="AG33" i="11"/>
  <c r="AH33" i="11" s="1"/>
  <c r="AA37" i="11"/>
  <c r="AG37" i="11"/>
  <c r="AA49" i="11"/>
  <c r="AG49" i="11"/>
  <c r="AA100" i="11"/>
  <c r="AG100" i="11"/>
  <c r="AA108" i="11"/>
  <c r="AG108" i="11"/>
  <c r="AH108" i="11" s="1"/>
  <c r="AI108" i="11" s="1"/>
  <c r="I116" i="11"/>
  <c r="O116" i="11"/>
  <c r="P116" i="11" s="1"/>
  <c r="Q116" i="11" s="1"/>
  <c r="O7" i="11"/>
  <c r="P7" i="11" s="1"/>
  <c r="I7" i="11"/>
  <c r="O8" i="11"/>
  <c r="I8" i="11"/>
  <c r="AG11" i="11"/>
  <c r="AA11" i="11"/>
  <c r="Q13" i="11"/>
  <c r="AH14" i="11"/>
  <c r="AI14" i="11" s="1"/>
  <c r="I21" i="11"/>
  <c r="O21" i="11"/>
  <c r="I27" i="11"/>
  <c r="O27" i="11"/>
  <c r="P27" i="11" s="1"/>
  <c r="Q27" i="11" s="1"/>
  <c r="AA31" i="11"/>
  <c r="AG31" i="11"/>
  <c r="AI33" i="11"/>
  <c r="AA39" i="11"/>
  <c r="AG39" i="11"/>
  <c r="I43" i="11"/>
  <c r="O43" i="11"/>
  <c r="P43" i="11" s="1"/>
  <c r="Q43" i="11" s="1"/>
  <c r="AA46" i="11"/>
  <c r="AG46" i="11"/>
  <c r="AH46" i="11" s="1"/>
  <c r="AA47" i="11"/>
  <c r="AG47" i="11"/>
  <c r="AH47" i="11" s="1"/>
  <c r="I61" i="11"/>
  <c r="O61" i="11"/>
  <c r="I66" i="11"/>
  <c r="O66" i="11"/>
  <c r="P66" i="11" s="1"/>
  <c r="Q66" i="11" s="1"/>
  <c r="AI66" i="11"/>
  <c r="AA5" i="11"/>
  <c r="AH5" i="11" s="1"/>
  <c r="AI5" i="11" s="1"/>
  <c r="Q7" i="11"/>
  <c r="AA14" i="11"/>
  <c r="O16" i="11"/>
  <c r="I16" i="11"/>
  <c r="I18" i="11"/>
  <c r="P18" i="11" s="1"/>
  <c r="Q18" i="11" s="1"/>
  <c r="AA22" i="11"/>
  <c r="AH22" i="11" s="1"/>
  <c r="AI22" i="11" s="1"/>
  <c r="O24" i="11"/>
  <c r="P24" i="11" s="1"/>
  <c r="Q24" i="11" s="1"/>
  <c r="I24" i="11"/>
  <c r="AG25" i="11"/>
  <c r="AH25" i="11" s="1"/>
  <c r="AI25" i="11" s="1"/>
  <c r="AA25" i="11"/>
  <c r="O32" i="11"/>
  <c r="I32" i="11"/>
  <c r="I37" i="11"/>
  <c r="O37" i="11"/>
  <c r="P37" i="11" s="1"/>
  <c r="Q37" i="11" s="1"/>
  <c r="I41" i="11"/>
  <c r="O41" i="11"/>
  <c r="P41" i="11" s="1"/>
  <c r="Q41" i="11" s="1"/>
  <c r="AA65" i="11"/>
  <c r="AG65" i="11"/>
  <c r="I70" i="11"/>
  <c r="O70" i="11"/>
  <c r="P70" i="11" s="1"/>
  <c r="Q70" i="11" s="1"/>
  <c r="AG79" i="11"/>
  <c r="AH79" i="11" s="1"/>
  <c r="AI79" i="11" s="1"/>
  <c r="AA79" i="11"/>
  <c r="I95" i="11"/>
  <c r="O95" i="11"/>
  <c r="P95" i="11" s="1"/>
  <c r="Q95" i="11" s="1"/>
  <c r="AG12" i="11"/>
  <c r="AG19" i="11"/>
  <c r="AH19" i="11" s="1"/>
  <c r="AI19" i="11" s="1"/>
  <c r="AA19" i="11"/>
  <c r="AH24" i="11"/>
  <c r="AI24" i="11" s="1"/>
  <c r="O26" i="11"/>
  <c r="P26" i="11" s="1"/>
  <c r="I39" i="11"/>
  <c r="O39" i="11"/>
  <c r="P39" i="11" s="1"/>
  <c r="AG41" i="11"/>
  <c r="AA41" i="11"/>
  <c r="O42" i="11"/>
  <c r="P42" i="11" s="1"/>
  <c r="Q42" i="11" s="1"/>
  <c r="AA50" i="11"/>
  <c r="AG50" i="11"/>
  <c r="I62" i="11"/>
  <c r="O62" i="11"/>
  <c r="P62" i="11" s="1"/>
  <c r="Q62" i="11" s="1"/>
  <c r="O90" i="11"/>
  <c r="I90" i="11"/>
  <c r="AA96" i="11"/>
  <c r="AG96" i="11"/>
  <c r="AH96" i="11" s="1"/>
  <c r="AI96" i="11" s="1"/>
  <c r="I102" i="11"/>
  <c r="O102" i="11"/>
  <c r="I128" i="11"/>
  <c r="O128" i="11"/>
  <c r="P128" i="11" s="1"/>
  <c r="Q128" i="11" s="1"/>
  <c r="AG9" i="11"/>
  <c r="AH9" i="11" s="1"/>
  <c r="AA10" i="11"/>
  <c r="AG10" i="11"/>
  <c r="AH10" i="11" s="1"/>
  <c r="I11" i="11"/>
  <c r="P11" i="11" s="1"/>
  <c r="Q11" i="11" s="1"/>
  <c r="AA12" i="11"/>
  <c r="I22" i="11"/>
  <c r="O22" i="11"/>
  <c r="P22" i="11" s="1"/>
  <c r="I75" i="11"/>
  <c r="O75" i="11"/>
  <c r="P75" i="11" s="1"/>
  <c r="Q75" i="11" s="1"/>
  <c r="AA101" i="11"/>
  <c r="AG101" i="11"/>
  <c r="I106" i="11"/>
  <c r="O106" i="11"/>
  <c r="O119" i="11"/>
  <c r="I119" i="11"/>
  <c r="AG4" i="11"/>
  <c r="AH4" i="11" s="1"/>
  <c r="AI4" i="11" s="1"/>
  <c r="AG8" i="11"/>
  <c r="AH8" i="11" s="1"/>
  <c r="AI8" i="11" s="1"/>
  <c r="P19" i="11"/>
  <c r="Q19" i="11" s="1"/>
  <c r="AG20" i="11"/>
  <c r="AA20" i="11"/>
  <c r="P31" i="11"/>
  <c r="Q31" i="11" s="1"/>
  <c r="AG32" i="11"/>
  <c r="AA32" i="11"/>
  <c r="AG36" i="11"/>
  <c r="AH36" i="11" s="1"/>
  <c r="AI36" i="11" s="1"/>
  <c r="AA36" i="11"/>
  <c r="I40" i="11"/>
  <c r="O40" i="11"/>
  <c r="P40" i="11" s="1"/>
  <c r="O45" i="11"/>
  <c r="P45" i="11" s="1"/>
  <c r="Q45" i="11" s="1"/>
  <c r="AG48" i="11"/>
  <c r="AH48" i="11" s="1"/>
  <c r="AI48" i="11" s="1"/>
  <c r="AA48" i="11"/>
  <c r="O52" i="11"/>
  <c r="P52" i="11" s="1"/>
  <c r="Q52" i="11" s="1"/>
  <c r="I52" i="11"/>
  <c r="I91" i="11"/>
  <c r="O91" i="11"/>
  <c r="P91" i="11" s="1"/>
  <c r="I9" i="11"/>
  <c r="AI10" i="11"/>
  <c r="I17" i="11"/>
  <c r="AI18" i="11"/>
  <c r="AA38" i="11"/>
  <c r="AH38" i="11" s="1"/>
  <c r="AI38" i="11" s="1"/>
  <c r="O46" i="11"/>
  <c r="P46" i="11" s="1"/>
  <c r="Q46" i="11" s="1"/>
  <c r="I63" i="11"/>
  <c r="O63" i="11"/>
  <c r="P63" i="11" s="1"/>
  <c r="AA63" i="11"/>
  <c r="AH63" i="11" s="1"/>
  <c r="AI63" i="11" s="1"/>
  <c r="AG67" i="11"/>
  <c r="AH67" i="11" s="1"/>
  <c r="AI71" i="11"/>
  <c r="O76" i="11"/>
  <c r="P76" i="11" s="1"/>
  <c r="Q76" i="11" s="1"/>
  <c r="I76" i="11"/>
  <c r="O78" i="11"/>
  <c r="I78" i="11"/>
  <c r="O80" i="11"/>
  <c r="P80" i="11" s="1"/>
  <c r="Q80" i="11" s="1"/>
  <c r="I80" i="11"/>
  <c r="O93" i="11"/>
  <c r="P93" i="11" s="1"/>
  <c r="I99" i="11"/>
  <c r="O99" i="11"/>
  <c r="AA99" i="11"/>
  <c r="AG103" i="11"/>
  <c r="AH103" i="11" s="1"/>
  <c r="AI107" i="11"/>
  <c r="AG115" i="11"/>
  <c r="AH115" i="11" s="1"/>
  <c r="AI115" i="11" s="1"/>
  <c r="AA115" i="11"/>
  <c r="AG117" i="11"/>
  <c r="AH117" i="11" s="1"/>
  <c r="AI117" i="11" s="1"/>
  <c r="AA117" i="11"/>
  <c r="AG119" i="11"/>
  <c r="AA119" i="11"/>
  <c r="I145" i="11"/>
  <c r="O145" i="11"/>
  <c r="P145" i="11" s="1"/>
  <c r="Q145" i="11" s="1"/>
  <c r="O148" i="11"/>
  <c r="P148" i="11" s="1"/>
  <c r="Q148" i="11" s="1"/>
  <c r="I148" i="11"/>
  <c r="AA163" i="11"/>
  <c r="AG163" i="11"/>
  <c r="AH163" i="11" s="1"/>
  <c r="AI163" i="11" s="1"/>
  <c r="AG176" i="11"/>
  <c r="AA176" i="11"/>
  <c r="I189" i="11"/>
  <c r="O189" i="11"/>
  <c r="P189" i="11" s="1"/>
  <c r="Q189" i="11" s="1"/>
  <c r="AG197" i="11"/>
  <c r="AH197" i="11" s="1"/>
  <c r="AI197" i="11" s="1"/>
  <c r="AA197" i="11"/>
  <c r="I199" i="11"/>
  <c r="O199" i="11"/>
  <c r="P199" i="11" s="1"/>
  <c r="Q199" i="11" s="1"/>
  <c r="O214" i="11"/>
  <c r="I214" i="11"/>
  <c r="I215" i="11"/>
  <c r="O215" i="11"/>
  <c r="P215" i="11" s="1"/>
  <c r="Q215" i="11" s="1"/>
  <c r="AA231" i="11"/>
  <c r="AG231" i="11"/>
  <c r="AI53" i="11"/>
  <c r="AA61" i="11"/>
  <c r="AG61" i="11"/>
  <c r="AH61" i="11" s="1"/>
  <c r="Q63" i="11"/>
  <c r="AA68" i="11"/>
  <c r="AG68" i="11"/>
  <c r="AH68" i="11" s="1"/>
  <c r="AI68" i="11" s="1"/>
  <c r="AA77" i="11"/>
  <c r="AG77" i="11"/>
  <c r="AA104" i="11"/>
  <c r="AG104" i="11"/>
  <c r="AH104" i="11" s="1"/>
  <c r="AI104" i="11" s="1"/>
  <c r="I117" i="11"/>
  <c r="O117" i="11"/>
  <c r="I125" i="11"/>
  <c r="O125" i="11"/>
  <c r="P125" i="11" s="1"/>
  <c r="P132" i="11"/>
  <c r="Q132" i="11" s="1"/>
  <c r="O133" i="11"/>
  <c r="P133" i="11" s="1"/>
  <c r="Q133" i="11" s="1"/>
  <c r="I133" i="11"/>
  <c r="O135" i="11"/>
  <c r="I135" i="11"/>
  <c r="AH149" i="11"/>
  <c r="AI149" i="11" s="1"/>
  <c r="I157" i="11"/>
  <c r="O157" i="11"/>
  <c r="P157" i="11" s="1"/>
  <c r="Q157" i="11" s="1"/>
  <c r="I200" i="11"/>
  <c r="O200" i="11"/>
  <c r="O23" i="11"/>
  <c r="I23" i="11"/>
  <c r="Q39" i="11"/>
  <c r="AI67" i="11"/>
  <c r="I69" i="11"/>
  <c r="P69" i="11" s="1"/>
  <c r="Q69" i="11" s="1"/>
  <c r="I74" i="11"/>
  <c r="P74" i="11" s="1"/>
  <c r="Q74" i="11" s="1"/>
  <c r="Q93" i="11"/>
  <c r="AH98" i="11"/>
  <c r="AI103" i="11"/>
  <c r="I105" i="11"/>
  <c r="P105" i="11" s="1"/>
  <c r="Q105" i="11" s="1"/>
  <c r="I110" i="11"/>
  <c r="P110" i="11" s="1"/>
  <c r="Q110" i="11" s="1"/>
  <c r="AI114" i="11"/>
  <c r="Q125" i="11"/>
  <c r="AG128" i="11"/>
  <c r="AA128" i="11"/>
  <c r="AA130" i="11"/>
  <c r="AG130" i="11"/>
  <c r="I132" i="11"/>
  <c r="AA146" i="11"/>
  <c r="AG146" i="11"/>
  <c r="AH146" i="11" s="1"/>
  <c r="AI146" i="11" s="1"/>
  <c r="AA168" i="11"/>
  <c r="AG168" i="11"/>
  <c r="AG182" i="11"/>
  <c r="AA182" i="11"/>
  <c r="AA194" i="11"/>
  <c r="AG194" i="11"/>
  <c r="AH194" i="11" s="1"/>
  <c r="AI194" i="11" s="1"/>
  <c r="AA212" i="11"/>
  <c r="AG212" i="11"/>
  <c r="AH212" i="11" s="1"/>
  <c r="AI212" i="11" s="1"/>
  <c r="O256" i="11"/>
  <c r="P256" i="11" s="1"/>
  <c r="Q256" i="11" s="1"/>
  <c r="I256" i="11"/>
  <c r="Q22" i="11"/>
  <c r="AG26" i="11"/>
  <c r="AH26" i="11" s="1"/>
  <c r="O33" i="11"/>
  <c r="P33" i="11" s="1"/>
  <c r="Q33" i="11" s="1"/>
  <c r="AI40" i="11"/>
  <c r="AH42" i="11"/>
  <c r="AI42" i="11" s="1"/>
  <c r="AA43" i="11"/>
  <c r="AG43" i="11"/>
  <c r="AH43" i="11" s="1"/>
  <c r="AI43" i="11" s="1"/>
  <c r="P49" i="11"/>
  <c r="Q49" i="11" s="1"/>
  <c r="AH52" i="11"/>
  <c r="AI52" i="11" s="1"/>
  <c r="AA74" i="11"/>
  <c r="AH74" i="11" s="1"/>
  <c r="AI74" i="11" s="1"/>
  <c r="I87" i="11"/>
  <c r="O87" i="11"/>
  <c r="AA98" i="11"/>
  <c r="AA113" i="11"/>
  <c r="AH113" i="11" s="1"/>
  <c r="AI113" i="11" s="1"/>
  <c r="AA122" i="11"/>
  <c r="AG122" i="11"/>
  <c r="AH122" i="11" s="1"/>
  <c r="I130" i="11"/>
  <c r="O130" i="11"/>
  <c r="I174" i="11"/>
  <c r="O174" i="11"/>
  <c r="P174" i="11" s="1"/>
  <c r="AA183" i="11"/>
  <c r="AG183" i="11"/>
  <c r="AH183" i="11" s="1"/>
  <c r="AI183" i="11" s="1"/>
  <c r="AA196" i="11"/>
  <c r="AG196" i="11"/>
  <c r="AH196" i="11" s="1"/>
  <c r="O211" i="11"/>
  <c r="P211" i="11" s="1"/>
  <c r="Q211" i="11" s="1"/>
  <c r="I211" i="11"/>
  <c r="AA213" i="11"/>
  <c r="AG213" i="11"/>
  <c r="AH213" i="11" s="1"/>
  <c r="Q221" i="11"/>
  <c r="AA232" i="11"/>
  <c r="AG232" i="11"/>
  <c r="AH232" i="11" s="1"/>
  <c r="AI232" i="11" s="1"/>
  <c r="I234" i="11"/>
  <c r="O234" i="11"/>
  <c r="AG44" i="11"/>
  <c r="AA44" i="11"/>
  <c r="AI46" i="11"/>
  <c r="P48" i="11"/>
  <c r="Q48" i="11" s="1"/>
  <c r="O50" i="11"/>
  <c r="P50" i="11" s="1"/>
  <c r="Q50" i="11" s="1"/>
  <c r="AA60" i="11"/>
  <c r="AG60" i="11"/>
  <c r="O64" i="11"/>
  <c r="P64" i="11" s="1"/>
  <c r="I64" i="11"/>
  <c r="I79" i="11"/>
  <c r="O79" i="11"/>
  <c r="P79" i="11" s="1"/>
  <c r="Q79" i="11" s="1"/>
  <c r="AH87" i="11"/>
  <c r="O96" i="11"/>
  <c r="P96" i="11" s="1"/>
  <c r="I96" i="11"/>
  <c r="O98" i="11"/>
  <c r="P98" i="11" s="1"/>
  <c r="Q98" i="11" s="1"/>
  <c r="I98" i="11"/>
  <c r="AI98" i="11"/>
  <c r="O100" i="11"/>
  <c r="I100" i="11"/>
  <c r="P109" i="11"/>
  <c r="AA118" i="11"/>
  <c r="AG118" i="11"/>
  <c r="O134" i="11"/>
  <c r="I134" i="11"/>
  <c r="I194" i="11"/>
  <c r="O194" i="11"/>
  <c r="P194" i="11" s="1"/>
  <c r="Q194" i="11" s="1"/>
  <c r="I212" i="11"/>
  <c r="O212" i="11"/>
  <c r="I257" i="11"/>
  <c r="O257" i="11"/>
  <c r="P257" i="11" s="1"/>
  <c r="Q25" i="11"/>
  <c r="AI26" i="11"/>
  <c r="AG45" i="11"/>
  <c r="AH45" i="11" s="1"/>
  <c r="AI45" i="11" s="1"/>
  <c r="AA45" i="11"/>
  <c r="I48" i="11"/>
  <c r="AA51" i="11"/>
  <c r="AG51" i="11"/>
  <c r="AH51" i="11" s="1"/>
  <c r="Q64" i="11"/>
  <c r="I73" i="11"/>
  <c r="P73" i="11" s="1"/>
  <c r="Q73" i="11" s="1"/>
  <c r="AG75" i="11"/>
  <c r="AH75" i="11" s="1"/>
  <c r="AI75" i="11" s="1"/>
  <c r="AA87" i="11"/>
  <c r="AA88" i="11"/>
  <c r="AG88" i="11"/>
  <c r="P89" i="11"/>
  <c r="Q89" i="11" s="1"/>
  <c r="AA97" i="11"/>
  <c r="AG97" i="11"/>
  <c r="AH97" i="11" s="1"/>
  <c r="AI97" i="11" s="1"/>
  <c r="I109" i="11"/>
  <c r="O115" i="11"/>
  <c r="P115" i="11" s="1"/>
  <c r="Q115" i="11" s="1"/>
  <c r="I123" i="11"/>
  <c r="P123" i="11" s="1"/>
  <c r="Q123" i="11" s="1"/>
  <c r="I124" i="11"/>
  <c r="O124" i="11"/>
  <c r="P124" i="11" s="1"/>
  <c r="Q124" i="11" s="1"/>
  <c r="AH124" i="11"/>
  <c r="AI124" i="11" s="1"/>
  <c r="AA143" i="11"/>
  <c r="AG143" i="11"/>
  <c r="AH143" i="11" s="1"/>
  <c r="AI143" i="11" s="1"/>
  <c r="O163" i="11"/>
  <c r="I163" i="11"/>
  <c r="AA169" i="11"/>
  <c r="AG169" i="11"/>
  <c r="AH169" i="11" s="1"/>
  <c r="AI169" i="11" s="1"/>
  <c r="AA209" i="11"/>
  <c r="AG209" i="11"/>
  <c r="Q34" i="11"/>
  <c r="O35" i="11"/>
  <c r="P35" i="11" s="1"/>
  <c r="Q35" i="11" s="1"/>
  <c r="O36" i="11"/>
  <c r="P36" i="11" s="1"/>
  <c r="Q36" i="11" s="1"/>
  <c r="I36" i="11"/>
  <c r="I38" i="11"/>
  <c r="O38" i="11"/>
  <c r="AI51" i="11"/>
  <c r="AA69" i="11"/>
  <c r="AG69" i="11"/>
  <c r="AG78" i="11"/>
  <c r="AH78" i="11" s="1"/>
  <c r="AI78" i="11" s="1"/>
  <c r="AA80" i="11"/>
  <c r="AG80" i="11"/>
  <c r="AA81" i="11"/>
  <c r="AG81" i="11"/>
  <c r="AH81" i="11" s="1"/>
  <c r="AI87" i="11"/>
  <c r="AH94" i="11"/>
  <c r="AI94" i="11" s="1"/>
  <c r="AA105" i="11"/>
  <c r="AG105" i="11"/>
  <c r="Q109" i="11"/>
  <c r="O118" i="11"/>
  <c r="P118" i="11" s="1"/>
  <c r="Q118" i="11" s="1"/>
  <c r="I120" i="11"/>
  <c r="O120" i="11"/>
  <c r="I121" i="11"/>
  <c r="O121" i="11"/>
  <c r="AG125" i="11"/>
  <c r="AH125" i="11" s="1"/>
  <c r="AI125" i="11" s="1"/>
  <c r="AH129" i="11"/>
  <c r="AI129" i="11" s="1"/>
  <c r="I232" i="11"/>
  <c r="O232" i="11"/>
  <c r="AA233" i="11"/>
  <c r="AG233" i="11"/>
  <c r="AH233" i="11" s="1"/>
  <c r="AI233" i="11" s="1"/>
  <c r="AA244" i="11"/>
  <c r="AG244" i="11"/>
  <c r="AH244" i="11" s="1"/>
  <c r="P9" i="11"/>
  <c r="Q9" i="11" s="1"/>
  <c r="AI9" i="11"/>
  <c r="P17" i="11"/>
  <c r="Q17" i="11" s="1"/>
  <c r="AI17" i="11"/>
  <c r="AA18" i="11"/>
  <c r="AG18" i="11"/>
  <c r="AH18" i="11" s="1"/>
  <c r="Q51" i="11"/>
  <c r="AG58" i="11"/>
  <c r="AH58" i="11" s="1"/>
  <c r="AI58" i="11" s="1"/>
  <c r="AA58" i="11"/>
  <c r="AI59" i="11"/>
  <c r="I67" i="11"/>
  <c r="O67" i="11"/>
  <c r="AH99" i="11"/>
  <c r="AI99" i="11" s="1"/>
  <c r="I103" i="11"/>
  <c r="O103" i="11"/>
  <c r="Q127" i="11"/>
  <c r="I131" i="11"/>
  <c r="O131" i="11"/>
  <c r="P131" i="11" s="1"/>
  <c r="Q131" i="11" s="1"/>
  <c r="AA151" i="11"/>
  <c r="AG151" i="11"/>
  <c r="AH151" i="11" s="1"/>
  <c r="AI151" i="11" s="1"/>
  <c r="AA153" i="11"/>
  <c r="AG153" i="11"/>
  <c r="I182" i="11"/>
  <c r="O182" i="11"/>
  <c r="AA217" i="11"/>
  <c r="AG217" i="11"/>
  <c r="AA248" i="11"/>
  <c r="AG248" i="11"/>
  <c r="I261" i="11"/>
  <c r="O261" i="11"/>
  <c r="AG40" i="11"/>
  <c r="AH40" i="11" s="1"/>
  <c r="I54" i="11"/>
  <c r="O54" i="11"/>
  <c r="P54" i="11" s="1"/>
  <c r="Q54" i="11" s="1"/>
  <c r="AG62" i="11"/>
  <c r="AH62" i="11" s="1"/>
  <c r="AI62" i="11" s="1"/>
  <c r="O68" i="11"/>
  <c r="P68" i="11" s="1"/>
  <c r="Q68" i="11" s="1"/>
  <c r="I68" i="11"/>
  <c r="AA73" i="11"/>
  <c r="AG73" i="11"/>
  <c r="AH73" i="11" s="1"/>
  <c r="AI73" i="11" s="1"/>
  <c r="O88" i="11"/>
  <c r="P88" i="11" s="1"/>
  <c r="Q88" i="11" s="1"/>
  <c r="I88" i="11"/>
  <c r="AA93" i="11"/>
  <c r="AG93" i="11"/>
  <c r="AH93" i="11" s="1"/>
  <c r="AI93" i="11" s="1"/>
  <c r="O104" i="11"/>
  <c r="I104" i="11"/>
  <c r="AA109" i="11"/>
  <c r="AG109" i="11"/>
  <c r="AH109" i="11" s="1"/>
  <c r="AI109" i="11" s="1"/>
  <c r="AI122" i="11"/>
  <c r="AG123" i="11"/>
  <c r="AH123" i="11" s="1"/>
  <c r="AI123" i="11" s="1"/>
  <c r="AA123" i="11"/>
  <c r="AG132" i="11"/>
  <c r="AH132" i="11" s="1"/>
  <c r="AG133" i="11"/>
  <c r="AA133" i="11"/>
  <c r="AA134" i="11"/>
  <c r="AG134" i="11"/>
  <c r="AH134" i="11" s="1"/>
  <c r="AG135" i="11"/>
  <c r="AH135" i="11" s="1"/>
  <c r="AI135" i="11" s="1"/>
  <c r="AA135" i="11"/>
  <c r="AI142" i="11"/>
  <c r="AG150" i="11"/>
  <c r="AH150" i="11" s="1"/>
  <c r="AA150" i="11"/>
  <c r="O155" i="11"/>
  <c r="I155" i="11"/>
  <c r="AA158" i="11"/>
  <c r="AG158" i="11"/>
  <c r="AH158" i="11" s="1"/>
  <c r="AI158" i="11" s="1"/>
  <c r="Q159" i="11"/>
  <c r="O166" i="11"/>
  <c r="P166" i="11" s="1"/>
  <c r="Q166" i="11" s="1"/>
  <c r="I166" i="11"/>
  <c r="AG172" i="11"/>
  <c r="AH172" i="11" s="1"/>
  <c r="AI172" i="11" s="1"/>
  <c r="I183" i="11"/>
  <c r="O183" i="11"/>
  <c r="P183" i="11" s="1"/>
  <c r="Q183" i="11" s="1"/>
  <c r="I187" i="11"/>
  <c r="O187" i="11"/>
  <c r="P187" i="11" s="1"/>
  <c r="Q187" i="11" s="1"/>
  <c r="O190" i="11"/>
  <c r="P190" i="11" s="1"/>
  <c r="I191" i="11"/>
  <c r="O191" i="11"/>
  <c r="Q193" i="11"/>
  <c r="AG200" i="11"/>
  <c r="AH200" i="11" s="1"/>
  <c r="AI200" i="11" s="1"/>
  <c r="I204" i="11"/>
  <c r="O204" i="11"/>
  <c r="P204" i="11" s="1"/>
  <c r="Q204" i="11" s="1"/>
  <c r="AG204" i="11"/>
  <c r="AH204" i="11" s="1"/>
  <c r="AA223" i="11"/>
  <c r="AG223" i="11"/>
  <c r="AH223" i="11" s="1"/>
  <c r="AI223" i="11" s="1"/>
  <c r="AI224" i="11"/>
  <c r="I228" i="11"/>
  <c r="P228" i="11" s="1"/>
  <c r="Q228" i="11" s="1"/>
  <c r="AA229" i="11"/>
  <c r="AH229" i="11" s="1"/>
  <c r="AI229" i="11" s="1"/>
  <c r="I233" i="11"/>
  <c r="I240" i="11"/>
  <c r="O240" i="11"/>
  <c r="O243" i="11"/>
  <c r="P243" i="11" s="1"/>
  <c r="Q243" i="11" s="1"/>
  <c r="O245" i="11"/>
  <c r="P245" i="11" s="1"/>
  <c r="Q245" i="11" s="1"/>
  <c r="I245" i="11"/>
  <c r="AI150" i="11"/>
  <c r="AA162" i="11"/>
  <c r="AG162" i="11"/>
  <c r="Q177" i="11"/>
  <c r="O180" i="11"/>
  <c r="P180" i="11" s="1"/>
  <c r="Q180" i="11" s="1"/>
  <c r="I180" i="11"/>
  <c r="AG186" i="11"/>
  <c r="AH186" i="11" s="1"/>
  <c r="AI186" i="11" s="1"/>
  <c r="AA186" i="11"/>
  <c r="P192" i="11"/>
  <c r="Q192" i="11" s="1"/>
  <c r="AA198" i="11"/>
  <c r="AG198" i="11"/>
  <c r="AH198" i="11" s="1"/>
  <c r="AI198" i="11" s="1"/>
  <c r="AH208" i="11"/>
  <c r="AI208" i="11" s="1"/>
  <c r="P210" i="11"/>
  <c r="O216" i="11"/>
  <c r="P216" i="11" s="1"/>
  <c r="Q216" i="11" s="1"/>
  <c r="AA227" i="11"/>
  <c r="AG227" i="11"/>
  <c r="AH227" i="11" s="1"/>
  <c r="AI227" i="11" s="1"/>
  <c r="AG234" i="11"/>
  <c r="AH234" i="11" s="1"/>
  <c r="AA234" i="11"/>
  <c r="O236" i="11"/>
  <c r="I244" i="11"/>
  <c r="O244" i="11"/>
  <c r="P244" i="11" s="1"/>
  <c r="Q244" i="11" s="1"/>
  <c r="O250" i="11"/>
  <c r="P250" i="11" s="1"/>
  <c r="Q250" i="11" s="1"/>
  <c r="AH261" i="11"/>
  <c r="AI261" i="11" s="1"/>
  <c r="AA262" i="11"/>
  <c r="AG262" i="11"/>
  <c r="AA266" i="11"/>
  <c r="AG266" i="11"/>
  <c r="AH266" i="11" s="1"/>
  <c r="AI266" i="11" s="1"/>
  <c r="AG295" i="11"/>
  <c r="AA295" i="11"/>
  <c r="I328" i="11"/>
  <c r="O328" i="11"/>
  <c r="P328" i="11" s="1"/>
  <c r="Q328" i="11" s="1"/>
  <c r="AA345" i="11"/>
  <c r="AG345" i="11"/>
  <c r="I355" i="11"/>
  <c r="O355" i="11"/>
  <c r="P355" i="11" s="1"/>
  <c r="Q355" i="11" s="1"/>
  <c r="AI132" i="11"/>
  <c r="I137" i="11"/>
  <c r="P137" i="11" s="1"/>
  <c r="Q137" i="11" s="1"/>
  <c r="AA140" i="11"/>
  <c r="AH140" i="11" s="1"/>
  <c r="AI140" i="11" s="1"/>
  <c r="O149" i="11"/>
  <c r="P149" i="11" s="1"/>
  <c r="Q149" i="11" s="1"/>
  <c r="I149" i="11"/>
  <c r="AA149" i="11"/>
  <c r="I162" i="11"/>
  <c r="O162" i="11"/>
  <c r="I176" i="11"/>
  <c r="P176" i="11" s="1"/>
  <c r="Q176" i="11" s="1"/>
  <c r="I179" i="11"/>
  <c r="O179" i="11"/>
  <c r="P179" i="11" s="1"/>
  <c r="Q179" i="11" s="1"/>
  <c r="AA179" i="11"/>
  <c r="AH179" i="11" s="1"/>
  <c r="AI179" i="11" s="1"/>
  <c r="AG190" i="11"/>
  <c r="AA190" i="11"/>
  <c r="I192" i="11"/>
  <c r="AI204" i="11"/>
  <c r="AA205" i="11"/>
  <c r="AG205" i="11"/>
  <c r="AH205" i="11" s="1"/>
  <c r="AI205" i="11" s="1"/>
  <c r="Q206" i="11"/>
  <c r="AA208" i="11"/>
  <c r="I210" i="11"/>
  <c r="O213" i="11"/>
  <c r="P213" i="11" s="1"/>
  <c r="I213" i="11"/>
  <c r="I219" i="11"/>
  <c r="O219" i="11"/>
  <c r="P219" i="11" s="1"/>
  <c r="Q219" i="11" s="1"/>
  <c r="I231" i="11"/>
  <c r="P231" i="11" s="1"/>
  <c r="Q231" i="11" s="1"/>
  <c r="AI234" i="11"/>
  <c r="I236" i="11"/>
  <c r="P255" i="11"/>
  <c r="AA261" i="11"/>
  <c r="O285" i="11"/>
  <c r="I285" i="11"/>
  <c r="AA319" i="11"/>
  <c r="AG319" i="11"/>
  <c r="AH319" i="11" s="1"/>
  <c r="AG329" i="11"/>
  <c r="AH329" i="11" s="1"/>
  <c r="AI329" i="11" s="1"/>
  <c r="AA329" i="11"/>
  <c r="AA337" i="11"/>
  <c r="AG337" i="11"/>
  <c r="I358" i="11"/>
  <c r="O358" i="11"/>
  <c r="P358" i="11" s="1"/>
  <c r="Q358" i="11" s="1"/>
  <c r="AA366" i="11"/>
  <c r="AG366" i="11"/>
  <c r="AH366" i="11" s="1"/>
  <c r="AI366" i="11" s="1"/>
  <c r="AG131" i="11"/>
  <c r="AA131" i="11"/>
  <c r="AA147" i="11"/>
  <c r="AG147" i="11"/>
  <c r="AH147" i="11" s="1"/>
  <c r="AI147" i="11" s="1"/>
  <c r="AG148" i="11"/>
  <c r="AH148" i="11" s="1"/>
  <c r="AI148" i="11" s="1"/>
  <c r="AA148" i="11"/>
  <c r="P153" i="11"/>
  <c r="Q153" i="11" s="1"/>
  <c r="I171" i="11"/>
  <c r="O171" i="11"/>
  <c r="P171" i="11" s="1"/>
  <c r="Q171" i="11" s="1"/>
  <c r="I175" i="11"/>
  <c r="O175" i="11"/>
  <c r="P175" i="11" s="1"/>
  <c r="Q175" i="11" s="1"/>
  <c r="Q181" i="11"/>
  <c r="AA185" i="11"/>
  <c r="AG185" i="11"/>
  <c r="I208" i="11"/>
  <c r="O208" i="11"/>
  <c r="P208" i="11" s="1"/>
  <c r="Q208" i="11" s="1"/>
  <c r="Q210" i="11"/>
  <c r="AH211" i="11"/>
  <c r="AI211" i="11" s="1"/>
  <c r="I229" i="11"/>
  <c r="O229" i="11"/>
  <c r="P247" i="11"/>
  <c r="AA257" i="11"/>
  <c r="AG257" i="11"/>
  <c r="AH257" i="11" s="1"/>
  <c r="AI257" i="11" s="1"/>
  <c r="Q263" i="11"/>
  <c r="AA278" i="11"/>
  <c r="AG278" i="11"/>
  <c r="I287" i="11"/>
  <c r="O287" i="11"/>
  <c r="AG291" i="11"/>
  <c r="AA291" i="11"/>
  <c r="AA296" i="11"/>
  <c r="AG296" i="11"/>
  <c r="AH296" i="11" s="1"/>
  <c r="AI296" i="11" s="1"/>
  <c r="AA303" i="11"/>
  <c r="AG303" i="11"/>
  <c r="AG401" i="11"/>
  <c r="AH401" i="11" s="1"/>
  <c r="AI401" i="11" s="1"/>
  <c r="AA401" i="11"/>
  <c r="I414" i="11"/>
  <c r="O414" i="11"/>
  <c r="P414" i="11" s="1"/>
  <c r="Q414" i="11" s="1"/>
  <c r="I146" i="11"/>
  <c r="O146" i="11"/>
  <c r="P146" i="11" s="1"/>
  <c r="Q146" i="11" s="1"/>
  <c r="O147" i="11"/>
  <c r="P147" i="11" s="1"/>
  <c r="Q147" i="11" s="1"/>
  <c r="I147" i="11"/>
  <c r="AG160" i="11"/>
  <c r="AA160" i="11"/>
  <c r="AG170" i="11"/>
  <c r="AH170" i="11" s="1"/>
  <c r="AI170" i="11" s="1"/>
  <c r="AA170" i="11"/>
  <c r="AH175" i="11"/>
  <c r="AI175" i="11" s="1"/>
  <c r="AG195" i="11"/>
  <c r="AA195" i="11"/>
  <c r="AA202" i="11"/>
  <c r="AG202" i="11"/>
  <c r="AH202" i="11" s="1"/>
  <c r="AI202" i="11" s="1"/>
  <c r="AA211" i="11"/>
  <c r="I230" i="11"/>
  <c r="O230" i="11"/>
  <c r="P230" i="11" s="1"/>
  <c r="Q230" i="11" s="1"/>
  <c r="AA230" i="11"/>
  <c r="AH230" i="11" s="1"/>
  <c r="AI230" i="11" s="1"/>
  <c r="I249" i="11"/>
  <c r="O249" i="11"/>
  <c r="Q255" i="11"/>
  <c r="AA284" i="11"/>
  <c r="AG284" i="11"/>
  <c r="AH284" i="11" s="1"/>
  <c r="AI284" i="11" s="1"/>
  <c r="AG330" i="11"/>
  <c r="AH330" i="11" s="1"/>
  <c r="AI330" i="11" s="1"/>
  <c r="AA330" i="11"/>
  <c r="AG331" i="11"/>
  <c r="AH331" i="11" s="1"/>
  <c r="AA331" i="11"/>
  <c r="AA369" i="11"/>
  <c r="AG369" i="11"/>
  <c r="AH369" i="11" s="1"/>
  <c r="AI369" i="11" s="1"/>
  <c r="AA388" i="11"/>
  <c r="AG388" i="11"/>
  <c r="AH388" i="11" s="1"/>
  <c r="AI35" i="11"/>
  <c r="AI61" i="11"/>
  <c r="O65" i="11"/>
  <c r="P65" i="11" s="1"/>
  <c r="Q65" i="11" s="1"/>
  <c r="AG70" i="11"/>
  <c r="O81" i="11"/>
  <c r="AI81" i="11"/>
  <c r="AG90" i="11"/>
  <c r="AH90" i="11" s="1"/>
  <c r="AI90" i="11" s="1"/>
  <c r="Q96" i="11"/>
  <c r="O101" i="11"/>
  <c r="AG106" i="11"/>
  <c r="AG120" i="11"/>
  <c r="AH120" i="11" s="1"/>
  <c r="AI120" i="11" s="1"/>
  <c r="O126" i="11"/>
  <c r="P126" i="11" s="1"/>
  <c r="Q126" i="11" s="1"/>
  <c r="O143" i="11"/>
  <c r="P143" i="11" s="1"/>
  <c r="Q143" i="11" s="1"/>
  <c r="AA156" i="11"/>
  <c r="AH156" i="11" s="1"/>
  <c r="AI156" i="11" s="1"/>
  <c r="AA159" i="11"/>
  <c r="AG159" i="11"/>
  <c r="AH159" i="11" s="1"/>
  <c r="AI159" i="11" s="1"/>
  <c r="I160" i="11"/>
  <c r="P160" i="11" s="1"/>
  <c r="Q160" i="11" s="1"/>
  <c r="O164" i="11"/>
  <c r="P164" i="11" s="1"/>
  <c r="Q164" i="11" s="1"/>
  <c r="AG174" i="11"/>
  <c r="AH174" i="11" s="1"/>
  <c r="AI174" i="11" s="1"/>
  <c r="AA174" i="11"/>
  <c r="AA175" i="11"/>
  <c r="I178" i="11"/>
  <c r="O178" i="11"/>
  <c r="AG184" i="11"/>
  <c r="AH184" i="11" s="1"/>
  <c r="AI184" i="11" s="1"/>
  <c r="AA184" i="11"/>
  <c r="I185" i="11"/>
  <c r="P185" i="11" s="1"/>
  <c r="Q185" i="11" s="1"/>
  <c r="AG188" i="11"/>
  <c r="AG201" i="11"/>
  <c r="AH201" i="11" s="1"/>
  <c r="AG207" i="11"/>
  <c r="O218" i="11"/>
  <c r="I218" i="11"/>
  <c r="O220" i="11"/>
  <c r="P220" i="11" s="1"/>
  <c r="Q220" i="11" s="1"/>
  <c r="AG226" i="11"/>
  <c r="AH226" i="11" s="1"/>
  <c r="AI226" i="11" s="1"/>
  <c r="Q227" i="11"/>
  <c r="AG228" i="11"/>
  <c r="AA228" i="11"/>
  <c r="AA235" i="11"/>
  <c r="AG235" i="11"/>
  <c r="AH235" i="11" s="1"/>
  <c r="O237" i="11"/>
  <c r="P237" i="11" s="1"/>
  <c r="Q237" i="11" s="1"/>
  <c r="I237" i="11"/>
  <c r="O239" i="11"/>
  <c r="P239" i="11" s="1"/>
  <c r="Q239" i="11" s="1"/>
  <c r="I239" i="11"/>
  <c r="AI240" i="11"/>
  <c r="AG242" i="11"/>
  <c r="AH242" i="11" s="1"/>
  <c r="AI242" i="11" s="1"/>
  <c r="AA242" i="11"/>
  <c r="Q247" i="11"/>
  <c r="O260" i="11"/>
  <c r="P260" i="11" s="1"/>
  <c r="Q260" i="11" s="1"/>
  <c r="I260" i="11"/>
  <c r="O272" i="11"/>
  <c r="P272" i="11" s="1"/>
  <c r="Q272" i="11" s="1"/>
  <c r="I272" i="11"/>
  <c r="Q59" i="11"/>
  <c r="I65" i="11"/>
  <c r="AA70" i="11"/>
  <c r="Q71" i="11"/>
  <c r="O72" i="11"/>
  <c r="P72" i="11" s="1"/>
  <c r="Q72" i="11" s="1"/>
  <c r="I72" i="11"/>
  <c r="I81" i="11"/>
  <c r="AA90" i="11"/>
  <c r="Q91" i="11"/>
  <c r="O92" i="11"/>
  <c r="P92" i="11" s="1"/>
  <c r="I92" i="11"/>
  <c r="I101" i="11"/>
  <c r="AA106" i="11"/>
  <c r="Q107" i="11"/>
  <c r="O108" i="11"/>
  <c r="P108" i="11" s="1"/>
  <c r="Q108" i="11" s="1"/>
  <c r="I108" i="11"/>
  <c r="AA120" i="11"/>
  <c r="I126" i="11"/>
  <c r="AI126" i="11"/>
  <c r="AG127" i="11"/>
  <c r="AA127" i="11"/>
  <c r="O129" i="11"/>
  <c r="P129" i="11" s="1"/>
  <c r="Q129" i="11" s="1"/>
  <c r="AG136" i="11"/>
  <c r="AH136" i="11" s="1"/>
  <c r="AI136" i="11" s="1"/>
  <c r="O138" i="11"/>
  <c r="P138" i="11" s="1"/>
  <c r="Q138" i="11" s="1"/>
  <c r="AG141" i="11"/>
  <c r="AH141" i="11" s="1"/>
  <c r="I143" i="11"/>
  <c r="Q144" i="11"/>
  <c r="AI145" i="11"/>
  <c r="O151" i="11"/>
  <c r="P151" i="11" s="1"/>
  <c r="Q151" i="11" s="1"/>
  <c r="AG154" i="11"/>
  <c r="AH154" i="11" s="1"/>
  <c r="AI154" i="11" s="1"/>
  <c r="AA155" i="11"/>
  <c r="AG155" i="11"/>
  <c r="AI161" i="11"/>
  <c r="AG180" i="11"/>
  <c r="AH180" i="11" s="1"/>
  <c r="AI180" i="11" s="1"/>
  <c r="O186" i="11"/>
  <c r="P186" i="11" s="1"/>
  <c r="Q186" i="11" s="1"/>
  <c r="AA188" i="11"/>
  <c r="O193" i="11"/>
  <c r="P193" i="11" s="1"/>
  <c r="AA207" i="11"/>
  <c r="AA210" i="11"/>
  <c r="AG210" i="11"/>
  <c r="AH210" i="11" s="1"/>
  <c r="AI210" i="11" s="1"/>
  <c r="AG216" i="11"/>
  <c r="AH216" i="11" s="1"/>
  <c r="AI216" i="11" s="1"/>
  <c r="AA221" i="11"/>
  <c r="AG221" i="11"/>
  <c r="O222" i="11"/>
  <c r="P222" i="11" s="1"/>
  <c r="Q222" i="11" s="1"/>
  <c r="P235" i="11"/>
  <c r="Q235" i="11" s="1"/>
  <c r="AI235" i="11"/>
  <c r="AG239" i="11"/>
  <c r="AH239" i="11" s="1"/>
  <c r="AI239" i="11" s="1"/>
  <c r="I246" i="11"/>
  <c r="O246" i="11"/>
  <c r="P246" i="11" s="1"/>
  <c r="Q246" i="11" s="1"/>
  <c r="O258" i="11"/>
  <c r="P258" i="11" s="1"/>
  <c r="I258" i="11"/>
  <c r="I275" i="11"/>
  <c r="O275" i="11"/>
  <c r="P275" i="11" s="1"/>
  <c r="Q26" i="11"/>
  <c r="AI47" i="11"/>
  <c r="O51" i="11"/>
  <c r="P51" i="11" s="1"/>
  <c r="O60" i="11"/>
  <c r="P60" i="11" s="1"/>
  <c r="Q60" i="11" s="1"/>
  <c r="AG66" i="11"/>
  <c r="AH66" i="11" s="1"/>
  <c r="O77" i="11"/>
  <c r="P77" i="11" s="1"/>
  <c r="Q77" i="11" s="1"/>
  <c r="AG86" i="11"/>
  <c r="AH86" i="11" s="1"/>
  <c r="AI86" i="11" s="1"/>
  <c r="Q92" i="11"/>
  <c r="O97" i="11"/>
  <c r="P97" i="11" s="1"/>
  <c r="Q97" i="11" s="1"/>
  <c r="AG102" i="11"/>
  <c r="AH102" i="11" s="1"/>
  <c r="AI102" i="11" s="1"/>
  <c r="AG116" i="11"/>
  <c r="AH116" i="11" s="1"/>
  <c r="AI116" i="11" s="1"/>
  <c r="O122" i="11"/>
  <c r="P122" i="11" s="1"/>
  <c r="Q122" i="11" s="1"/>
  <c r="AG142" i="11"/>
  <c r="AH142" i="11" s="1"/>
  <c r="AA142" i="11"/>
  <c r="O150" i="11"/>
  <c r="P150" i="11" s="1"/>
  <c r="Q152" i="11"/>
  <c r="O154" i="11"/>
  <c r="P154" i="11" s="1"/>
  <c r="O156" i="11"/>
  <c r="P156" i="11" s="1"/>
  <c r="Q156" i="11" s="1"/>
  <c r="AG157" i="11"/>
  <c r="AH157" i="11" s="1"/>
  <c r="AI157" i="11" s="1"/>
  <c r="AH167" i="11"/>
  <c r="AI167" i="11" s="1"/>
  <c r="AG171" i="11"/>
  <c r="AH171" i="11" s="1"/>
  <c r="AI171" i="11" s="1"/>
  <c r="AA181" i="11"/>
  <c r="AG181" i="11"/>
  <c r="AH181" i="11" s="1"/>
  <c r="AI181" i="11" s="1"/>
  <c r="O202" i="11"/>
  <c r="P202" i="11" s="1"/>
  <c r="Q202" i="11" s="1"/>
  <c r="I202" i="11"/>
  <c r="O203" i="11"/>
  <c r="P203" i="11" s="1"/>
  <c r="Q203" i="11" s="1"/>
  <c r="O207" i="11"/>
  <c r="P207" i="11" s="1"/>
  <c r="Q207" i="11" s="1"/>
  <c r="O209" i="11"/>
  <c r="P209" i="11" s="1"/>
  <c r="Q209" i="11" s="1"/>
  <c r="I209" i="11"/>
  <c r="AA214" i="11"/>
  <c r="AG214" i="11"/>
  <c r="AH214" i="11" s="1"/>
  <c r="AI214" i="11" s="1"/>
  <c r="P233" i="11"/>
  <c r="Q258" i="11"/>
  <c r="AA267" i="11"/>
  <c r="AG267" i="11"/>
  <c r="AH267" i="11" s="1"/>
  <c r="AA271" i="11"/>
  <c r="AG271" i="11"/>
  <c r="I274" i="11"/>
  <c r="O274" i="11"/>
  <c r="Q275" i="11"/>
  <c r="AI134" i="11"/>
  <c r="AG144" i="11"/>
  <c r="AH144" i="11" s="1"/>
  <c r="AI144" i="11" s="1"/>
  <c r="AG152" i="11"/>
  <c r="AH152" i="11" s="1"/>
  <c r="AI152" i="11" s="1"/>
  <c r="Q158" i="11"/>
  <c r="O159" i="11"/>
  <c r="P159" i="11" s="1"/>
  <c r="O172" i="11"/>
  <c r="P172" i="11" s="1"/>
  <c r="Q172" i="11" s="1"/>
  <c r="AI177" i="11"/>
  <c r="AG178" i="11"/>
  <c r="AH178" i="11" s="1"/>
  <c r="AI178" i="11" s="1"/>
  <c r="O188" i="11"/>
  <c r="P188" i="11" s="1"/>
  <c r="Q188" i="11" s="1"/>
  <c r="O205" i="11"/>
  <c r="P205" i="11" s="1"/>
  <c r="Q205" i="11" s="1"/>
  <c r="I205" i="11"/>
  <c r="O206" i="11"/>
  <c r="P206" i="11" s="1"/>
  <c r="AG222" i="11"/>
  <c r="AA222" i="11"/>
  <c r="AG224" i="11"/>
  <c r="AH224" i="11" s="1"/>
  <c r="AA237" i="11"/>
  <c r="AG237" i="11"/>
  <c r="AH237" i="11" s="1"/>
  <c r="AI237" i="11" s="1"/>
  <c r="O241" i="11"/>
  <c r="P241" i="11" s="1"/>
  <c r="Q241" i="11" s="1"/>
  <c r="AA249" i="11"/>
  <c r="AG249" i="11"/>
  <c r="AA254" i="11"/>
  <c r="AG254" i="11"/>
  <c r="I265" i="11"/>
  <c r="O265" i="11"/>
  <c r="P265" i="11" s="1"/>
  <c r="AG265" i="11"/>
  <c r="AH265" i="11" s="1"/>
  <c r="AI265" i="11" s="1"/>
  <c r="P271" i="11"/>
  <c r="O273" i="11"/>
  <c r="P273" i="11" s="1"/>
  <c r="Q273" i="11" s="1"/>
  <c r="I273" i="11"/>
  <c r="I286" i="11"/>
  <c r="O286" i="11"/>
  <c r="I298" i="11"/>
  <c r="O298" i="11"/>
  <c r="P298" i="11" s="1"/>
  <c r="Q298" i="11" s="1"/>
  <c r="O313" i="11"/>
  <c r="P313" i="11" s="1"/>
  <c r="Q313" i="11" s="1"/>
  <c r="I313" i="11"/>
  <c r="O314" i="11"/>
  <c r="P314" i="11" s="1"/>
  <c r="I314" i="11"/>
  <c r="I326" i="11"/>
  <c r="O326" i="11"/>
  <c r="I341" i="11"/>
  <c r="O341" i="11"/>
  <c r="P341" i="11" s="1"/>
  <c r="Q341" i="11" s="1"/>
  <c r="O428" i="11"/>
  <c r="P428" i="11" s="1"/>
  <c r="Q428" i="11" s="1"/>
  <c r="I428" i="11"/>
  <c r="AA432" i="11"/>
  <c r="AG432" i="11"/>
  <c r="AI196" i="11"/>
  <c r="AG199" i="11"/>
  <c r="Q213" i="11"/>
  <c r="AI213" i="11"/>
  <c r="AG215" i="11"/>
  <c r="Q233" i="11"/>
  <c r="AG236" i="11"/>
  <c r="AH236" i="11" s="1"/>
  <c r="AI236" i="11" s="1"/>
  <c r="AI244" i="11"/>
  <c r="AG252" i="11"/>
  <c r="AA255" i="11"/>
  <c r="AG255" i="11"/>
  <c r="Q257" i="11"/>
  <c r="AG258" i="11"/>
  <c r="AH258" i="11" s="1"/>
  <c r="AI258" i="11" s="1"/>
  <c r="I264" i="11"/>
  <c r="O264" i="11"/>
  <c r="P264" i="11" s="1"/>
  <c r="Q264" i="11" s="1"/>
  <c r="AG281" i="11"/>
  <c r="AH281" i="11" s="1"/>
  <c r="AI281" i="11" s="1"/>
  <c r="AG285" i="11"/>
  <c r="AA285" i="11"/>
  <c r="AA292" i="11"/>
  <c r="AG292" i="11"/>
  <c r="AH292" i="11" s="1"/>
  <c r="AI292" i="11" s="1"/>
  <c r="I311" i="11"/>
  <c r="O311" i="11"/>
  <c r="P311" i="11" s="1"/>
  <c r="Q311" i="11" s="1"/>
  <c r="I339" i="11"/>
  <c r="O339" i="11"/>
  <c r="O352" i="11"/>
  <c r="I352" i="11"/>
  <c r="AA356" i="11"/>
  <c r="AG356" i="11"/>
  <c r="AH356" i="11" s="1"/>
  <c r="AI141" i="11"/>
  <c r="Q150" i="11"/>
  <c r="Q154" i="11"/>
  <c r="O165" i="11"/>
  <c r="P165" i="11" s="1"/>
  <c r="Q165" i="11" s="1"/>
  <c r="AI173" i="11"/>
  <c r="O184" i="11"/>
  <c r="P184" i="11" s="1"/>
  <c r="Q184" i="11" s="1"/>
  <c r="AI189" i="11"/>
  <c r="AA199" i="11"/>
  <c r="O201" i="11"/>
  <c r="I201" i="11"/>
  <c r="AA215" i="11"/>
  <c r="O217" i="11"/>
  <c r="P217" i="11" s="1"/>
  <c r="Q217" i="11" s="1"/>
  <c r="I217" i="11"/>
  <c r="AA251" i="11"/>
  <c r="AG251" i="11"/>
  <c r="AA252" i="11"/>
  <c r="AA256" i="11"/>
  <c r="AH256" i="11" s="1"/>
  <c r="AI256" i="11" s="1"/>
  <c r="AG276" i="11"/>
  <c r="AA276" i="11"/>
  <c r="O312" i="11"/>
  <c r="I312" i="11"/>
  <c r="AG358" i="11"/>
  <c r="AA358" i="11"/>
  <c r="I369" i="11"/>
  <c r="O369" i="11"/>
  <c r="Q174" i="11"/>
  <c r="Q190" i="11"/>
  <c r="AI201" i="11"/>
  <c r="AG203" i="11"/>
  <c r="AH203" i="11" s="1"/>
  <c r="AI203" i="11" s="1"/>
  <c r="AA206" i="11"/>
  <c r="AG206" i="11"/>
  <c r="O221" i="11"/>
  <c r="P221" i="11" s="1"/>
  <c r="AA225" i="11"/>
  <c r="AG225" i="11"/>
  <c r="O242" i="11"/>
  <c r="P242" i="11" s="1"/>
  <c r="Q242" i="11" s="1"/>
  <c r="AA243" i="11"/>
  <c r="AG243" i="11"/>
  <c r="AA259" i="11"/>
  <c r="AG259" i="11"/>
  <c r="AH259" i="11" s="1"/>
  <c r="AI259" i="11" s="1"/>
  <c r="Q262" i="11"/>
  <c r="AA263" i="11"/>
  <c r="AG263" i="11"/>
  <c r="AA270" i="11"/>
  <c r="AG270" i="11"/>
  <c r="AH270" i="11" s="1"/>
  <c r="AI270" i="11" s="1"/>
  <c r="AG277" i="11"/>
  <c r="AA277" i="11"/>
  <c r="I303" i="11"/>
  <c r="O303" i="11"/>
  <c r="AA318" i="11"/>
  <c r="AG318" i="11"/>
  <c r="O340" i="11"/>
  <c r="P340" i="11" s="1"/>
  <c r="I340" i="11"/>
  <c r="AG357" i="11"/>
  <c r="AA357" i="11"/>
  <c r="O387" i="11"/>
  <c r="P387" i="11" s="1"/>
  <c r="Q387" i="11" s="1"/>
  <c r="I387" i="11"/>
  <c r="AA419" i="11"/>
  <c r="AG419" i="11"/>
  <c r="O248" i="11"/>
  <c r="P248" i="11" s="1"/>
  <c r="Q248" i="11" s="1"/>
  <c r="AG264" i="11"/>
  <c r="AH264" i="11" s="1"/>
  <c r="AI264" i="11" s="1"/>
  <c r="Q265" i="11"/>
  <c r="AG280" i="11"/>
  <c r="AH280" i="11" s="1"/>
  <c r="AI280" i="11" s="1"/>
  <c r="AA280" i="11"/>
  <c r="AA308" i="11"/>
  <c r="I327" i="11"/>
  <c r="P327" i="11" s="1"/>
  <c r="Q327" i="11" s="1"/>
  <c r="AA333" i="11"/>
  <c r="AH333" i="11" s="1"/>
  <c r="AI333" i="11" s="1"/>
  <c r="I343" i="11"/>
  <c r="O343" i="11"/>
  <c r="I347" i="11"/>
  <c r="O347" i="11"/>
  <c r="O357" i="11"/>
  <c r="I357" i="11"/>
  <c r="I362" i="11"/>
  <c r="O362" i="11"/>
  <c r="I368" i="11"/>
  <c r="O368" i="11"/>
  <c r="P368" i="11" s="1"/>
  <c r="AI370" i="11"/>
  <c r="AG371" i="11"/>
  <c r="AH371" i="11" s="1"/>
  <c r="AI371" i="11" s="1"/>
  <c r="AA371" i="11"/>
  <c r="AG375" i="11"/>
  <c r="AH375" i="11" s="1"/>
  <c r="AA375" i="11"/>
  <c r="I377" i="11"/>
  <c r="O377" i="11"/>
  <c r="P377" i="11" s="1"/>
  <c r="Q377" i="11" s="1"/>
  <c r="I291" i="11"/>
  <c r="O291" i="11"/>
  <c r="P291" i="11" s="1"/>
  <c r="I295" i="11"/>
  <c r="O295" i="11"/>
  <c r="P295" i="11" s="1"/>
  <c r="O300" i="11"/>
  <c r="I300" i="11"/>
  <c r="AH310" i="11"/>
  <c r="AG312" i="11"/>
  <c r="AH312" i="11" s="1"/>
  <c r="AA312" i="11"/>
  <c r="AA315" i="11"/>
  <c r="AG315" i="11"/>
  <c r="AA317" i="11"/>
  <c r="AG317" i="11"/>
  <c r="AH317" i="11" s="1"/>
  <c r="AI317" i="11" s="1"/>
  <c r="Q318" i="11"/>
  <c r="AI324" i="11"/>
  <c r="Q340" i="11"/>
  <c r="O349" i="11"/>
  <c r="P349" i="11" s="1"/>
  <c r="Q349" i="11" s="1"/>
  <c r="I349" i="11"/>
  <c r="I359" i="11"/>
  <c r="O359" i="11"/>
  <c r="P359" i="11" s="1"/>
  <c r="Q368" i="11"/>
  <c r="I370" i="11"/>
  <c r="O370" i="11"/>
  <c r="P370" i="11" s="1"/>
  <c r="Q370" i="11" s="1"/>
  <c r="I374" i="11"/>
  <c r="O374" i="11"/>
  <c r="AA379" i="11"/>
  <c r="AG379" i="11"/>
  <c r="AH379" i="11" s="1"/>
  <c r="AI379" i="11" s="1"/>
  <c r="I381" i="11"/>
  <c r="O381" i="11"/>
  <c r="P381" i="11" s="1"/>
  <c r="Q381" i="11" s="1"/>
  <c r="O401" i="11"/>
  <c r="P401" i="11" s="1"/>
  <c r="Q401" i="11" s="1"/>
  <c r="I401" i="11"/>
  <c r="AA412" i="11"/>
  <c r="AG412" i="11"/>
  <c r="AA430" i="11"/>
  <c r="AG430" i="11"/>
  <c r="AA431" i="11"/>
  <c r="AG431" i="11"/>
  <c r="AH431" i="11" s="1"/>
  <c r="AI431" i="11" s="1"/>
  <c r="AA452" i="11"/>
  <c r="AG452" i="11"/>
  <c r="I505" i="11"/>
  <c r="O505" i="11"/>
  <c r="O262" i="11"/>
  <c r="P262" i="11" s="1"/>
  <c r="I262" i="11"/>
  <c r="AA288" i="11"/>
  <c r="AG288" i="11"/>
  <c r="AH288" i="11" s="1"/>
  <c r="Q291" i="11"/>
  <c r="Q295" i="11"/>
  <c r="I296" i="11"/>
  <c r="P296" i="11" s="1"/>
  <c r="Q296" i="11" s="1"/>
  <c r="I299" i="11"/>
  <c r="O299" i="11"/>
  <c r="P299" i="11" s="1"/>
  <c r="AA310" i="11"/>
  <c r="AI312" i="11"/>
  <c r="I316" i="11"/>
  <c r="P316" i="11" s="1"/>
  <c r="Q316" i="11" s="1"/>
  <c r="AA320" i="11"/>
  <c r="AH320" i="11" s="1"/>
  <c r="AI320" i="11" s="1"/>
  <c r="AG321" i="11"/>
  <c r="AH321" i="11" s="1"/>
  <c r="AI321" i="11" s="1"/>
  <c r="AA323" i="11"/>
  <c r="AG323" i="11"/>
  <c r="I329" i="11"/>
  <c r="O329" i="11"/>
  <c r="AI331" i="11"/>
  <c r="AA334" i="11"/>
  <c r="AH334" i="11" s="1"/>
  <c r="AI334" i="11" s="1"/>
  <c r="AG339" i="11"/>
  <c r="AH339" i="11" s="1"/>
  <c r="AI339" i="11" s="1"/>
  <c r="AA339" i="11"/>
  <c r="AA344" i="11"/>
  <c r="AG344" i="11"/>
  <c r="AA350" i="11"/>
  <c r="AH350" i="11" s="1"/>
  <c r="AI350" i="11" s="1"/>
  <c r="AA362" i="11"/>
  <c r="AH362" i="11" s="1"/>
  <c r="AI362" i="11" s="1"/>
  <c r="AA384" i="11"/>
  <c r="AG384" i="11"/>
  <c r="AH384" i="11" s="1"/>
  <c r="AI384" i="11" s="1"/>
  <c r="I385" i="11"/>
  <c r="P385" i="11" s="1"/>
  <c r="Q385" i="11" s="1"/>
  <c r="O388" i="11"/>
  <c r="I388" i="11"/>
  <c r="AA395" i="11"/>
  <c r="AG395" i="11"/>
  <c r="AH395" i="11" s="1"/>
  <c r="AI395" i="11" s="1"/>
  <c r="AG400" i="11"/>
  <c r="AA400" i="11"/>
  <c r="I497" i="11"/>
  <c r="O497" i="11"/>
  <c r="P284" i="11"/>
  <c r="P289" i="11"/>
  <c r="AH302" i="11"/>
  <c r="AI302" i="11" s="1"/>
  <c r="AI306" i="11"/>
  <c r="AI310" i="11"/>
  <c r="P317" i="11"/>
  <c r="Q317" i="11" s="1"/>
  <c r="O331" i="11"/>
  <c r="I331" i="11"/>
  <c r="AH332" i="11"/>
  <c r="AA341" i="11"/>
  <c r="AG341" i="11"/>
  <c r="AA346" i="11"/>
  <c r="AG346" i="11"/>
  <c r="AH346" i="11" s="1"/>
  <c r="AI346" i="11" s="1"/>
  <c r="AH348" i="11"/>
  <c r="AI348" i="11" s="1"/>
  <c r="I350" i="11"/>
  <c r="O350" i="11"/>
  <c r="P350" i="11" s="1"/>
  <c r="P354" i="11"/>
  <c r="Q354" i="11" s="1"/>
  <c r="AA367" i="11"/>
  <c r="AG367" i="11"/>
  <c r="AH367" i="11" s="1"/>
  <c r="AI367" i="11" s="1"/>
  <c r="O405" i="11"/>
  <c r="P405" i="11" s="1"/>
  <c r="Q405" i="11" s="1"/>
  <c r="I405" i="11"/>
  <c r="I422" i="11"/>
  <c r="O422" i="11"/>
  <c r="I426" i="11"/>
  <c r="O426" i="11"/>
  <c r="P426" i="11" s="1"/>
  <c r="Q426" i="11" s="1"/>
  <c r="AI426" i="11"/>
  <c r="I429" i="11"/>
  <c r="O429" i="11"/>
  <c r="AA433" i="11"/>
  <c r="AG433" i="11"/>
  <c r="I438" i="11"/>
  <c r="O438" i="11"/>
  <c r="O439" i="11"/>
  <c r="I439" i="11"/>
  <c r="Q481" i="11"/>
  <c r="I290" i="11"/>
  <c r="O290" i="11"/>
  <c r="AG297" i="11"/>
  <c r="AA297" i="11"/>
  <c r="I302" i="11"/>
  <c r="O302" i="11"/>
  <c r="AA305" i="11"/>
  <c r="AG305" i="11"/>
  <c r="AA309" i="11"/>
  <c r="AG309" i="11"/>
  <c r="AH309" i="11" s="1"/>
  <c r="AI309" i="11" s="1"/>
  <c r="AA311" i="11"/>
  <c r="AG311" i="11"/>
  <c r="AH311" i="11" s="1"/>
  <c r="Q314" i="11"/>
  <c r="O320" i="11"/>
  <c r="P320" i="11" s="1"/>
  <c r="I320" i="11"/>
  <c r="I325" i="11"/>
  <c r="O325" i="11"/>
  <c r="O334" i="11"/>
  <c r="I334" i="11"/>
  <c r="AA340" i="11"/>
  <c r="AG340" i="11"/>
  <c r="AH340" i="11" s="1"/>
  <c r="AI340" i="11" s="1"/>
  <c r="Q350" i="11"/>
  <c r="I375" i="11"/>
  <c r="O375" i="11"/>
  <c r="P375" i="11" s="1"/>
  <c r="AA376" i="11"/>
  <c r="AG376" i="11"/>
  <c r="AH376" i="11" s="1"/>
  <c r="AI376" i="11" s="1"/>
  <c r="Q382" i="11"/>
  <c r="I394" i="11"/>
  <c r="O394" i="11"/>
  <c r="AG410" i="11"/>
  <c r="AA410" i="11"/>
  <c r="AA423" i="11"/>
  <c r="AH423" i="11" s="1"/>
  <c r="AI423" i="11" s="1"/>
  <c r="I430" i="11"/>
  <c r="O430" i="11"/>
  <c r="P430" i="11" s="1"/>
  <c r="Q430" i="11" s="1"/>
  <c r="I436" i="11"/>
  <c r="O436" i="11"/>
  <c r="AA453" i="11"/>
  <c r="AG453" i="11"/>
  <c r="AH453" i="11" s="1"/>
  <c r="AI453" i="11" s="1"/>
  <c r="I475" i="11"/>
  <c r="O475" i="11"/>
  <c r="P475" i="11" s="1"/>
  <c r="Q475" i="11" s="1"/>
  <c r="O479" i="11"/>
  <c r="I479" i="11"/>
  <c r="AH260" i="11"/>
  <c r="O266" i="11"/>
  <c r="P266" i="11" s="1"/>
  <c r="I266" i="11"/>
  <c r="AI267" i="11"/>
  <c r="Q271" i="11"/>
  <c r="I277" i="11"/>
  <c r="O277" i="11"/>
  <c r="P278" i="11"/>
  <c r="AG279" i="11"/>
  <c r="AH279" i="11" s="1"/>
  <c r="AI279" i="11" s="1"/>
  <c r="AG283" i="11"/>
  <c r="AH283" i="11" s="1"/>
  <c r="AI283" i="11" s="1"/>
  <c r="AA283" i="11"/>
  <c r="Q284" i="11"/>
  <c r="Q289" i="11"/>
  <c r="AA290" i="11"/>
  <c r="AH290" i="11" s="1"/>
  <c r="AI290" i="11" s="1"/>
  <c r="AH294" i="11"/>
  <c r="AI294" i="11" s="1"/>
  <c r="AI311" i="11"/>
  <c r="AG313" i="11"/>
  <c r="AH313" i="11" s="1"/>
  <c r="AI313" i="11" s="1"/>
  <c r="AA313" i="11"/>
  <c r="P315" i="11"/>
  <c r="Q315" i="11" s="1"/>
  <c r="I322" i="11"/>
  <c r="O322" i="11"/>
  <c r="AH325" i="11"/>
  <c r="I332" i="11"/>
  <c r="O332" i="11"/>
  <c r="P332" i="11" s="1"/>
  <c r="AI332" i="11"/>
  <c r="AH336" i="11"/>
  <c r="AI336" i="11" s="1"/>
  <c r="Q345" i="11"/>
  <c r="P346" i="11"/>
  <c r="O348" i="11"/>
  <c r="I348" i="11"/>
  <c r="I351" i="11"/>
  <c r="O351" i="11"/>
  <c r="P351" i="11" s="1"/>
  <c r="Q351" i="11" s="1"/>
  <c r="AH351" i="11"/>
  <c r="AI351" i="11" s="1"/>
  <c r="I353" i="11"/>
  <c r="O353" i="11"/>
  <c r="AH368" i="11"/>
  <c r="I371" i="11"/>
  <c r="O371" i="11"/>
  <c r="P371" i="11" s="1"/>
  <c r="O372" i="11"/>
  <c r="P372" i="11" s="1"/>
  <c r="Q372" i="11" s="1"/>
  <c r="I372" i="11"/>
  <c r="P376" i="11"/>
  <c r="AA377" i="11"/>
  <c r="AG377" i="11"/>
  <c r="AH377" i="11" s="1"/>
  <c r="AI377" i="11" s="1"/>
  <c r="AA387" i="11"/>
  <c r="AG387" i="11"/>
  <c r="AH387" i="11" s="1"/>
  <c r="AI387" i="11" s="1"/>
  <c r="I389" i="11"/>
  <c r="P389" i="11" s="1"/>
  <c r="Q389" i="11" s="1"/>
  <c r="AH393" i="11"/>
  <c r="AI393" i="11" s="1"/>
  <c r="O395" i="11"/>
  <c r="P395" i="11" s="1"/>
  <c r="Q395" i="11" s="1"/>
  <c r="I395" i="11"/>
  <c r="O400" i="11"/>
  <c r="I400" i="11"/>
  <c r="AG437" i="11"/>
  <c r="AA437" i="11"/>
  <c r="AG238" i="11"/>
  <c r="AH238" i="11" s="1"/>
  <c r="AI238" i="11" s="1"/>
  <c r="AI241" i="11"/>
  <c r="AG250" i="11"/>
  <c r="O259" i="11"/>
  <c r="Q266" i="11"/>
  <c r="I283" i="11"/>
  <c r="O283" i="11"/>
  <c r="P283" i="11" s="1"/>
  <c r="AA307" i="11"/>
  <c r="AG307" i="11"/>
  <c r="AG316" i="11"/>
  <c r="AH316" i="11" s="1"/>
  <c r="AI316" i="11" s="1"/>
  <c r="AA316" i="11"/>
  <c r="I321" i="11"/>
  <c r="O321" i="11"/>
  <c r="P321" i="11" s="1"/>
  <c r="Q321" i="11" s="1"/>
  <c r="Q332" i="11"/>
  <c r="AA360" i="11"/>
  <c r="AG360" i="11"/>
  <c r="AA363" i="11"/>
  <c r="AG363" i="11"/>
  <c r="AH363" i="11" s="1"/>
  <c r="AI363" i="11" s="1"/>
  <c r="I366" i="11"/>
  <c r="O366" i="11"/>
  <c r="AG374" i="11"/>
  <c r="AA391" i="11"/>
  <c r="AG391" i="11"/>
  <c r="AH391" i="11" s="1"/>
  <c r="AI391" i="11" s="1"/>
  <c r="AA398" i="11"/>
  <c r="AG398" i="11"/>
  <c r="AH403" i="11"/>
  <c r="AI403" i="11" s="1"/>
  <c r="AG404" i="11"/>
  <c r="AH404" i="11" s="1"/>
  <c r="AI404" i="11" s="1"/>
  <c r="AA404" i="11"/>
  <c r="AA238" i="11"/>
  <c r="AA250" i="11"/>
  <c r="I259" i="11"/>
  <c r="AI260" i="11"/>
  <c r="AI269" i="11"/>
  <c r="Q278" i="11"/>
  <c r="O301" i="11"/>
  <c r="P301" i="11" s="1"/>
  <c r="Q301" i="11" s="1"/>
  <c r="I304" i="11"/>
  <c r="O304" i="11"/>
  <c r="P304" i="11" s="1"/>
  <c r="AH308" i="11"/>
  <c r="AI308" i="11" s="1"/>
  <c r="AA314" i="11"/>
  <c r="AG314" i="11"/>
  <c r="O318" i="11"/>
  <c r="P318" i="11" s="1"/>
  <c r="AI325" i="11"/>
  <c r="O330" i="11"/>
  <c r="I330" i="11"/>
  <c r="I333" i="11"/>
  <c r="O333" i="11"/>
  <c r="AA335" i="11"/>
  <c r="AG335" i="11"/>
  <c r="AH335" i="11" s="1"/>
  <c r="AI335" i="11" s="1"/>
  <c r="O342" i="11"/>
  <c r="P342" i="11" s="1"/>
  <c r="Q342" i="11" s="1"/>
  <c r="Q344" i="11"/>
  <c r="Q346" i="11"/>
  <c r="AA347" i="11"/>
  <c r="AH347" i="11" s="1"/>
  <c r="AI347" i="11" s="1"/>
  <c r="AA349" i="11"/>
  <c r="AH349" i="11" s="1"/>
  <c r="AI349" i="11" s="1"/>
  <c r="AG352" i="11"/>
  <c r="AH352" i="11" s="1"/>
  <c r="AI352" i="11" s="1"/>
  <c r="O361" i="11"/>
  <c r="P361" i="11" s="1"/>
  <c r="Q361" i="11" s="1"/>
  <c r="AI368" i="11"/>
  <c r="AA374" i="11"/>
  <c r="Q376" i="11"/>
  <c r="Q397" i="11"/>
  <c r="AG421" i="11"/>
  <c r="AH421" i="11" s="1"/>
  <c r="AA421" i="11"/>
  <c r="I432" i="11"/>
  <c r="P432" i="11" s="1"/>
  <c r="Q432" i="11" s="1"/>
  <c r="I448" i="11"/>
  <c r="O448" i="11"/>
  <c r="AG253" i="11"/>
  <c r="AH253" i="11" s="1"/>
  <c r="AI253" i="11" s="1"/>
  <c r="AA253" i="11"/>
  <c r="Q269" i="11"/>
  <c r="O270" i="11"/>
  <c r="P270" i="11" s="1"/>
  <c r="Q270" i="11" s="1"/>
  <c r="I270" i="11"/>
  <c r="AI288" i="11"/>
  <c r="AG289" i="11"/>
  <c r="AH289" i="11" s="1"/>
  <c r="AI289" i="11" s="1"/>
  <c r="AA289" i="11"/>
  <c r="Q305" i="11"/>
  <c r="Q323" i="11"/>
  <c r="AI342" i="11"/>
  <c r="Q360" i="11"/>
  <c r="AA364" i="11"/>
  <c r="AG364" i="11"/>
  <c r="AH364" i="11" s="1"/>
  <c r="AG365" i="11"/>
  <c r="AH365" i="11" s="1"/>
  <c r="AI365" i="11" s="1"/>
  <c r="I402" i="11"/>
  <c r="O402" i="11"/>
  <c r="I407" i="11"/>
  <c r="O407" i="11"/>
  <c r="AA411" i="11"/>
  <c r="AG411" i="11"/>
  <c r="AH411" i="11" s="1"/>
  <c r="AI411" i="11" s="1"/>
  <c r="AA414" i="11"/>
  <c r="AH414" i="11" s="1"/>
  <c r="AI414" i="11" s="1"/>
  <c r="AA429" i="11"/>
  <c r="AG429" i="11"/>
  <c r="O292" i="11"/>
  <c r="P292" i="11" s="1"/>
  <c r="Q292" i="11" s="1"/>
  <c r="Q304" i="11"/>
  <c r="Q320" i="11"/>
  <c r="Q359" i="11"/>
  <c r="AI375" i="11"/>
  <c r="AG386" i="11"/>
  <c r="AH386" i="11" s="1"/>
  <c r="AI386" i="11" s="1"/>
  <c r="AA386" i="11"/>
  <c r="AH390" i="11"/>
  <c r="AI390" i="11" s="1"/>
  <c r="I412" i="11"/>
  <c r="O412" i="11"/>
  <c r="P412" i="11" s="1"/>
  <c r="Q412" i="11" s="1"/>
  <c r="AA420" i="11"/>
  <c r="AG420" i="11"/>
  <c r="I435" i="11"/>
  <c r="O435" i="11"/>
  <c r="P435" i="11" s="1"/>
  <c r="Q435" i="11" s="1"/>
  <c r="AA440" i="11"/>
  <c r="AG440" i="11"/>
  <c r="AH440" i="11" s="1"/>
  <c r="AI440" i="11" s="1"/>
  <c r="AG441" i="11"/>
  <c r="AH441" i="11" s="1"/>
  <c r="AI441" i="11" s="1"/>
  <c r="AA441" i="11"/>
  <c r="AA449" i="11"/>
  <c r="AG449" i="11"/>
  <c r="AA450" i="11"/>
  <c r="AG450" i="11"/>
  <c r="AH450" i="11" s="1"/>
  <c r="AI450" i="11" s="1"/>
  <c r="AG275" i="11"/>
  <c r="AH275" i="11" s="1"/>
  <c r="AI275" i="11" s="1"/>
  <c r="AA275" i="11"/>
  <c r="AA286" i="11"/>
  <c r="AH286" i="11" s="1"/>
  <c r="AI286" i="11" s="1"/>
  <c r="I292" i="11"/>
  <c r="AG293" i="11"/>
  <c r="AH293" i="11" s="1"/>
  <c r="AA293" i="11"/>
  <c r="Q319" i="11"/>
  <c r="AI338" i="11"/>
  <c r="Q356" i="11"/>
  <c r="AI373" i="11"/>
  <c r="I393" i="11"/>
  <c r="O393" i="11"/>
  <c r="O420" i="11"/>
  <c r="P420" i="11" s="1"/>
  <c r="Q420" i="11" s="1"/>
  <c r="I420" i="11"/>
  <c r="I423" i="11"/>
  <c r="O423" i="11"/>
  <c r="I437" i="11"/>
  <c r="O437" i="11"/>
  <c r="P437" i="11" s="1"/>
  <c r="Q437" i="11" s="1"/>
  <c r="AA451" i="11"/>
  <c r="AG451" i="11"/>
  <c r="AH451" i="11" s="1"/>
  <c r="AI451" i="11" s="1"/>
  <c r="AA454" i="11"/>
  <c r="AG454" i="11"/>
  <c r="AA465" i="11"/>
  <c r="AG465" i="11"/>
  <c r="AG485" i="11"/>
  <c r="AH485" i="11" s="1"/>
  <c r="AI485" i="11" s="1"/>
  <c r="AA485" i="11"/>
  <c r="AA486" i="11"/>
  <c r="AG486" i="11"/>
  <c r="AH486" i="11" s="1"/>
  <c r="AI486" i="11" s="1"/>
  <c r="I494" i="11"/>
  <c r="O494" i="11"/>
  <c r="O263" i="11"/>
  <c r="P263" i="11" s="1"/>
  <c r="AG268" i="11"/>
  <c r="AH268" i="11" s="1"/>
  <c r="AI268" i="11" s="1"/>
  <c r="AG282" i="11"/>
  <c r="AH282" i="11" s="1"/>
  <c r="AI282" i="11" s="1"/>
  <c r="Q283" i="11"/>
  <c r="O288" i="11"/>
  <c r="P288" i="11" s="1"/>
  <c r="Q288" i="11" s="1"/>
  <c r="AI293" i="11"/>
  <c r="AG298" i="11"/>
  <c r="AH298" i="11" s="1"/>
  <c r="AI298" i="11" s="1"/>
  <c r="Q299" i="11"/>
  <c r="AG372" i="11"/>
  <c r="AA372" i="11"/>
  <c r="O373" i="11"/>
  <c r="P373" i="11" s="1"/>
  <c r="Q373" i="11" s="1"/>
  <c r="Q378" i="11"/>
  <c r="I383" i="11"/>
  <c r="O383" i="11"/>
  <c r="P383" i="11" s="1"/>
  <c r="Q383" i="11" s="1"/>
  <c r="I386" i="11"/>
  <c r="P386" i="11" s="1"/>
  <c r="Q386" i="11" s="1"/>
  <c r="AG389" i="11"/>
  <c r="AA389" i="11"/>
  <c r="AG392" i="11"/>
  <c r="AH392" i="11" s="1"/>
  <c r="AI392" i="11" s="1"/>
  <c r="I404" i="11"/>
  <c r="O404" i="11"/>
  <c r="I406" i="11"/>
  <c r="O406" i="11"/>
  <c r="I415" i="11"/>
  <c r="O415" i="11"/>
  <c r="O434" i="11"/>
  <c r="P434" i="11" s="1"/>
  <c r="Q434" i="11" s="1"/>
  <c r="I434" i="11"/>
  <c r="O447" i="11"/>
  <c r="P447" i="11" s="1"/>
  <c r="Q447" i="11" s="1"/>
  <c r="I447" i="11"/>
  <c r="O453" i="11"/>
  <c r="I453" i="11"/>
  <c r="AA455" i="11"/>
  <c r="AG455" i="11"/>
  <c r="AG456" i="11"/>
  <c r="AH456" i="11" s="1"/>
  <c r="AA456" i="11"/>
  <c r="AG306" i="11"/>
  <c r="AH306" i="11" s="1"/>
  <c r="AG324" i="11"/>
  <c r="AH324" i="11" s="1"/>
  <c r="O344" i="11"/>
  <c r="P344" i="11" s="1"/>
  <c r="AG361" i="11"/>
  <c r="AH361" i="11" s="1"/>
  <c r="AI361" i="11" s="1"/>
  <c r="AI364" i="11"/>
  <c r="O367" i="11"/>
  <c r="P367" i="11" s="1"/>
  <c r="Q367" i="11" s="1"/>
  <c r="AG373" i="11"/>
  <c r="AH373" i="11" s="1"/>
  <c r="I379" i="11"/>
  <c r="O379" i="11"/>
  <c r="O382" i="11"/>
  <c r="P382" i="11" s="1"/>
  <c r="AG383" i="11"/>
  <c r="AH383" i="11" s="1"/>
  <c r="AI383" i="11" s="1"/>
  <c r="AG385" i="11"/>
  <c r="AH385" i="11" s="1"/>
  <c r="AI385" i="11" s="1"/>
  <c r="AA385" i="11"/>
  <c r="AG406" i="11"/>
  <c r="AH406" i="11" s="1"/>
  <c r="AI406" i="11" s="1"/>
  <c r="AG416" i="11"/>
  <c r="AA416" i="11"/>
  <c r="AI425" i="11"/>
  <c r="AA428" i="11"/>
  <c r="AG428" i="11"/>
  <c r="I431" i="11"/>
  <c r="O431" i="11"/>
  <c r="AG438" i="11"/>
  <c r="AH438" i="11" s="1"/>
  <c r="AA438" i="11"/>
  <c r="AA439" i="11"/>
  <c r="AG439" i="11"/>
  <c r="AH439" i="11" s="1"/>
  <c r="AI439" i="11" s="1"/>
  <c r="AA445" i="11"/>
  <c r="AG445" i="11"/>
  <c r="O456" i="11"/>
  <c r="P456" i="11" s="1"/>
  <c r="I456" i="11"/>
  <c r="I457" i="11"/>
  <c r="O457" i="11"/>
  <c r="AA466" i="11"/>
  <c r="AG466" i="11"/>
  <c r="AH466" i="11" s="1"/>
  <c r="AI466" i="11" s="1"/>
  <c r="O477" i="11"/>
  <c r="P477" i="11" s="1"/>
  <c r="Q477" i="11" s="1"/>
  <c r="I477" i="11"/>
  <c r="AA505" i="11"/>
  <c r="AG505" i="11"/>
  <c r="O549" i="11"/>
  <c r="P549" i="11" s="1"/>
  <c r="I549" i="11"/>
  <c r="AI319" i="11"/>
  <c r="AI356" i="11"/>
  <c r="O380" i="11"/>
  <c r="P380" i="11" s="1"/>
  <c r="Q380" i="11" s="1"/>
  <c r="O384" i="11"/>
  <c r="P384" i="11" s="1"/>
  <c r="Q384" i="11" s="1"/>
  <c r="O399" i="11"/>
  <c r="I399" i="11"/>
  <c r="AA399" i="11"/>
  <c r="AG399" i="11"/>
  <c r="AH399" i="11" s="1"/>
  <c r="AI399" i="11" s="1"/>
  <c r="O424" i="11"/>
  <c r="P424" i="11" s="1"/>
  <c r="Q424" i="11" s="1"/>
  <c r="I424" i="11"/>
  <c r="O440" i="11"/>
  <c r="I440" i="11"/>
  <c r="I449" i="11"/>
  <c r="O449" i="11"/>
  <c r="P449" i="11" s="1"/>
  <c r="Q449" i="11" s="1"/>
  <c r="AG457" i="11"/>
  <c r="AH457" i="11" s="1"/>
  <c r="AI457" i="11" s="1"/>
  <c r="AA457" i="11"/>
  <c r="I460" i="11"/>
  <c r="O460" i="11"/>
  <c r="O490" i="11"/>
  <c r="I490" i="11"/>
  <c r="I380" i="11"/>
  <c r="AA396" i="11"/>
  <c r="AG396" i="11"/>
  <c r="AH396" i="11" s="1"/>
  <c r="AI396" i="11" s="1"/>
  <c r="O416" i="11"/>
  <c r="P416" i="11" s="1"/>
  <c r="Q416" i="11" s="1"/>
  <c r="AI421" i="11"/>
  <c r="O441" i="11"/>
  <c r="I441" i="11"/>
  <c r="AA443" i="11"/>
  <c r="AG443" i="11"/>
  <c r="AH443" i="11" s="1"/>
  <c r="AI443" i="11" s="1"/>
  <c r="AI444" i="11"/>
  <c r="AA447" i="11"/>
  <c r="AG447" i="11"/>
  <c r="I450" i="11"/>
  <c r="O450" i="11"/>
  <c r="I454" i="11"/>
  <c r="O454" i="11"/>
  <c r="P454" i="11" s="1"/>
  <c r="AI456" i="11"/>
  <c r="AG469" i="11"/>
  <c r="AH469" i="11" s="1"/>
  <c r="AI469" i="11" s="1"/>
  <c r="AA469" i="11"/>
  <c r="AG394" i="11"/>
  <c r="AH394" i="11" s="1"/>
  <c r="AI394" i="11" s="1"/>
  <c r="AA394" i="11"/>
  <c r="I398" i="11"/>
  <c r="O398" i="11"/>
  <c r="I403" i="11"/>
  <c r="O403" i="11"/>
  <c r="P403" i="11" s="1"/>
  <c r="Q403" i="11" s="1"/>
  <c r="I411" i="11"/>
  <c r="O411" i="11"/>
  <c r="P411" i="11" s="1"/>
  <c r="Q411" i="11" s="1"/>
  <c r="AA413" i="11"/>
  <c r="AG413" i="11"/>
  <c r="AA418" i="11"/>
  <c r="AG418" i="11"/>
  <c r="O421" i="11"/>
  <c r="P421" i="11" s="1"/>
  <c r="I421" i="11"/>
  <c r="AH422" i="11"/>
  <c r="AI422" i="11" s="1"/>
  <c r="AI448" i="11"/>
  <c r="AA459" i="11"/>
  <c r="AG459" i="11"/>
  <c r="I461" i="11"/>
  <c r="O461" i="11"/>
  <c r="O463" i="11"/>
  <c r="I463" i="11"/>
  <c r="O465" i="11"/>
  <c r="P465" i="11" s="1"/>
  <c r="I465" i="11"/>
  <c r="AA483" i="11"/>
  <c r="AG483" i="11"/>
  <c r="I487" i="11"/>
  <c r="O487" i="11"/>
  <c r="P487" i="11" s="1"/>
  <c r="Q487" i="11" s="1"/>
  <c r="O503" i="11"/>
  <c r="P503" i="11" s="1"/>
  <c r="Q503" i="11" s="1"/>
  <c r="I503" i="11"/>
  <c r="AA506" i="11"/>
  <c r="AG506" i="11"/>
  <c r="I540" i="11"/>
  <c r="O540" i="11"/>
  <c r="P540" i="11" s="1"/>
  <c r="Q540" i="11" s="1"/>
  <c r="AG424" i="11"/>
  <c r="AH424" i="11" s="1"/>
  <c r="AI424" i="11" s="1"/>
  <c r="O442" i="11"/>
  <c r="P442" i="11" s="1"/>
  <c r="Q442" i="11" s="1"/>
  <c r="AG468" i="11"/>
  <c r="AH468" i="11" s="1"/>
  <c r="AI468" i="11" s="1"/>
  <c r="AA470" i="11"/>
  <c r="AG470" i="11"/>
  <c r="AA476" i="11"/>
  <c r="AG476" i="11"/>
  <c r="AH476" i="11" s="1"/>
  <c r="P488" i="11"/>
  <c r="Q488" i="11" s="1"/>
  <c r="I493" i="11"/>
  <c r="O493" i="11"/>
  <c r="AH501" i="11"/>
  <c r="AI501" i="11" s="1"/>
  <c r="O514" i="11"/>
  <c r="I514" i="11"/>
  <c r="I515" i="11"/>
  <c r="O515" i="11"/>
  <c r="O524" i="11"/>
  <c r="P524" i="11" s="1"/>
  <c r="Q524" i="11" s="1"/>
  <c r="I524" i="11"/>
  <c r="AG531" i="11"/>
  <c r="AH531" i="11" s="1"/>
  <c r="AI531" i="11" s="1"/>
  <c r="AA531" i="11"/>
  <c r="AA534" i="11"/>
  <c r="AG534" i="11"/>
  <c r="AH534" i="11" s="1"/>
  <c r="AI534" i="11" s="1"/>
  <c r="I551" i="11"/>
  <c r="O551" i="11"/>
  <c r="AG458" i="11"/>
  <c r="I470" i="11"/>
  <c r="O470" i="11"/>
  <c r="P470" i="11" s="1"/>
  <c r="Q470" i="11" s="1"/>
  <c r="I476" i="11"/>
  <c r="O476" i="11"/>
  <c r="P476" i="11" s="1"/>
  <c r="Q476" i="11" s="1"/>
  <c r="AI476" i="11"/>
  <c r="AA479" i="11"/>
  <c r="AG479" i="11"/>
  <c r="Q480" i="11"/>
  <c r="I486" i="11"/>
  <c r="O486" i="11"/>
  <c r="P486" i="11" s="1"/>
  <c r="Q486" i="11" s="1"/>
  <c r="AH487" i="11"/>
  <c r="AI487" i="11" s="1"/>
  <c r="Q492" i="11"/>
  <c r="AA500" i="11"/>
  <c r="AG500" i="11"/>
  <c r="AA502" i="11"/>
  <c r="AG502" i="11"/>
  <c r="AA507" i="11"/>
  <c r="AG507" i="11"/>
  <c r="AH507" i="11" s="1"/>
  <c r="AI507" i="11" s="1"/>
  <c r="AA513" i="11"/>
  <c r="AG513" i="11"/>
  <c r="AA529" i="11"/>
  <c r="AG529" i="11"/>
  <c r="O530" i="11"/>
  <c r="I530" i="11"/>
  <c r="AG621" i="11"/>
  <c r="AH621" i="11" s="1"/>
  <c r="AI621" i="11" s="1"/>
  <c r="AA621" i="11"/>
  <c r="O451" i="11"/>
  <c r="AA458" i="11"/>
  <c r="O462" i="11"/>
  <c r="I462" i="11"/>
  <c r="AI472" i="11"/>
  <c r="I478" i="11"/>
  <c r="P478" i="11" s="1"/>
  <c r="Q478" i="11" s="1"/>
  <c r="P481" i="11"/>
  <c r="AA487" i="11"/>
  <c r="AA494" i="11"/>
  <c r="AG494" i="11"/>
  <c r="AH494" i="11" s="1"/>
  <c r="AI494" i="11" s="1"/>
  <c r="O504" i="11"/>
  <c r="P504" i="11" s="1"/>
  <c r="Q504" i="11" s="1"/>
  <c r="I504" i="11"/>
  <c r="O509" i="11"/>
  <c r="P509" i="11" s="1"/>
  <c r="Q509" i="11" s="1"/>
  <c r="AA448" i="11"/>
  <c r="AG448" i="11"/>
  <c r="AH448" i="11" s="1"/>
  <c r="I451" i="11"/>
  <c r="O455" i="11"/>
  <c r="I455" i="11"/>
  <c r="O466" i="11"/>
  <c r="I466" i="11"/>
  <c r="AH467" i="11"/>
  <c r="AA471" i="11"/>
  <c r="AG471" i="11"/>
  <c r="AH471" i="11" s="1"/>
  <c r="AI471" i="11" s="1"/>
  <c r="AA475" i="11"/>
  <c r="AH475" i="11" s="1"/>
  <c r="AI475" i="11" s="1"/>
  <c r="AG477" i="11"/>
  <c r="AH477" i="11" s="1"/>
  <c r="AI477" i="11" s="1"/>
  <c r="AA477" i="11"/>
  <c r="O506" i="11"/>
  <c r="I506" i="11"/>
  <c r="Q543" i="11"/>
  <c r="AA617" i="11"/>
  <c r="AG617" i="11"/>
  <c r="AH617" i="11" s="1"/>
  <c r="AI617" i="11" s="1"/>
  <c r="AA510" i="11"/>
  <c r="AG510" i="11"/>
  <c r="I512" i="11"/>
  <c r="O512" i="11"/>
  <c r="AG523" i="11"/>
  <c r="AA523" i="11"/>
  <c r="I536" i="11"/>
  <c r="O536" i="11"/>
  <c r="P536" i="11" s="1"/>
  <c r="Q536" i="11" s="1"/>
  <c r="AA560" i="11"/>
  <c r="AG560" i="11"/>
  <c r="AA563" i="11"/>
  <c r="AG563" i="11"/>
  <c r="AH563" i="11" s="1"/>
  <c r="AI563" i="11" s="1"/>
  <c r="AA564" i="11"/>
  <c r="AG564" i="11"/>
  <c r="AH564" i="11" s="1"/>
  <c r="AI564" i="11" s="1"/>
  <c r="AA609" i="11"/>
  <c r="AG609" i="11"/>
  <c r="AH609" i="11" s="1"/>
  <c r="AI609" i="11" s="1"/>
  <c r="Q375" i="11"/>
  <c r="O410" i="11"/>
  <c r="P410" i="11" s="1"/>
  <c r="Q410" i="11" s="1"/>
  <c r="I410" i="11"/>
  <c r="Q413" i="11"/>
  <c r="AG415" i="11"/>
  <c r="Q421" i="11"/>
  <c r="AG427" i="11"/>
  <c r="AA427" i="11"/>
  <c r="O433" i="11"/>
  <c r="P433" i="11" s="1"/>
  <c r="Q433" i="11" s="1"/>
  <c r="AI438" i="11"/>
  <c r="AG442" i="11"/>
  <c r="AH442" i="11" s="1"/>
  <c r="AI442" i="11" s="1"/>
  <c r="AG446" i="11"/>
  <c r="AH446" i="11" s="1"/>
  <c r="AA446" i="11"/>
  <c r="O452" i="11"/>
  <c r="P452" i="11" s="1"/>
  <c r="Q452" i="11" s="1"/>
  <c r="Q454" i="11"/>
  <c r="Q456" i="11"/>
  <c r="AI467" i="11"/>
  <c r="AA473" i="11"/>
  <c r="AG473" i="11"/>
  <c r="AH473" i="11" s="1"/>
  <c r="AI473" i="11" s="1"/>
  <c r="AA480" i="11"/>
  <c r="AG480" i="11"/>
  <c r="AH480" i="11" s="1"/>
  <c r="AI480" i="11" s="1"/>
  <c r="I489" i="11"/>
  <c r="O489" i="11"/>
  <c r="AG497" i="11"/>
  <c r="AH497" i="11" s="1"/>
  <c r="AI497" i="11" s="1"/>
  <c r="AA497" i="11"/>
  <c r="O507" i="11"/>
  <c r="P507" i="11" s="1"/>
  <c r="Q507" i="11" s="1"/>
  <c r="I507" i="11"/>
  <c r="AA509" i="11"/>
  <c r="AG509" i="11"/>
  <c r="AH509" i="11" s="1"/>
  <c r="AI509" i="11" s="1"/>
  <c r="I517" i="11"/>
  <c r="O517" i="11"/>
  <c r="P517" i="11" s="1"/>
  <c r="Q517" i="11" s="1"/>
  <c r="I519" i="11"/>
  <c r="O519" i="11"/>
  <c r="I542" i="11"/>
  <c r="O542" i="11"/>
  <c r="AA557" i="11"/>
  <c r="AH557" i="11" s="1"/>
  <c r="AI557" i="11" s="1"/>
  <c r="AG405" i="11"/>
  <c r="O408" i="11"/>
  <c r="P408" i="11" s="1"/>
  <c r="Q408" i="11" s="1"/>
  <c r="AA415" i="11"/>
  <c r="AI446" i="11"/>
  <c r="I452" i="11"/>
  <c r="O467" i="11"/>
  <c r="P467" i="11" s="1"/>
  <c r="I467" i="11"/>
  <c r="AG481" i="11"/>
  <c r="AH481" i="11" s="1"/>
  <c r="AI481" i="11" s="1"/>
  <c r="AA481" i="11"/>
  <c r="AA491" i="11"/>
  <c r="AG491" i="11"/>
  <c r="O521" i="11"/>
  <c r="I521" i="11"/>
  <c r="I546" i="11"/>
  <c r="O546" i="11"/>
  <c r="P546" i="11" s="1"/>
  <c r="Q546" i="11" s="1"/>
  <c r="AA567" i="11"/>
  <c r="AG567" i="11"/>
  <c r="AH567" i="11" s="1"/>
  <c r="AI567" i="11" s="1"/>
  <c r="AA594" i="11"/>
  <c r="AG594" i="11"/>
  <c r="AH594" i="11" s="1"/>
  <c r="AI594" i="11" s="1"/>
  <c r="Q371" i="11"/>
  <c r="AI388" i="11"/>
  <c r="AA405" i="11"/>
  <c r="I408" i="11"/>
  <c r="AG425" i="11"/>
  <c r="AH425" i="11" s="1"/>
  <c r="AG426" i="11"/>
  <c r="AH426" i="11" s="1"/>
  <c r="O443" i="11"/>
  <c r="P443" i="11" s="1"/>
  <c r="Q443" i="11" s="1"/>
  <c r="AG444" i="11"/>
  <c r="AH444" i="11" s="1"/>
  <c r="O458" i="11"/>
  <c r="P458" i="11" s="1"/>
  <c r="Q458" i="11" s="1"/>
  <c r="O459" i="11"/>
  <c r="P459" i="11" s="1"/>
  <c r="Q459" i="11" s="1"/>
  <c r="Q467" i="11"/>
  <c r="AA474" i="11"/>
  <c r="AH474" i="11" s="1"/>
  <c r="AI474" i="11" s="1"/>
  <c r="AG478" i="11"/>
  <c r="AA478" i="11"/>
  <c r="P480" i="11"/>
  <c r="O492" i="11"/>
  <c r="P492" i="11" s="1"/>
  <c r="AG492" i="11"/>
  <c r="AH492" i="11" s="1"/>
  <c r="AA496" i="11"/>
  <c r="AG496" i="11"/>
  <c r="AH496" i="11" s="1"/>
  <c r="AI496" i="11" s="1"/>
  <c r="AA511" i="11"/>
  <c r="AG511" i="11"/>
  <c r="AA525" i="11"/>
  <c r="AG525" i="11"/>
  <c r="AH525" i="11" s="1"/>
  <c r="AI525" i="11" s="1"/>
  <c r="P533" i="11"/>
  <c r="Q533" i="11" s="1"/>
  <c r="AA553" i="11"/>
  <c r="AG553" i="11"/>
  <c r="AH553" i="11" s="1"/>
  <c r="AI553" i="11" s="1"/>
  <c r="I468" i="11"/>
  <c r="O468" i="11"/>
  <c r="I469" i="11"/>
  <c r="O469" i="11"/>
  <c r="O482" i="11"/>
  <c r="P482" i="11" s="1"/>
  <c r="Q482" i="11" s="1"/>
  <c r="O491" i="11"/>
  <c r="P491" i="11" s="1"/>
  <c r="Q491" i="11" s="1"/>
  <c r="Q496" i="11"/>
  <c r="I498" i="11"/>
  <c r="O498" i="11"/>
  <c r="O502" i="11"/>
  <c r="P502" i="11" s="1"/>
  <c r="Q502" i="11" s="1"/>
  <c r="I502" i="11"/>
  <c r="AA503" i="11"/>
  <c r="AG503" i="11"/>
  <c r="AH503" i="11" s="1"/>
  <c r="AI503" i="11" s="1"/>
  <c r="O518" i="11"/>
  <c r="P518" i="11" s="1"/>
  <c r="Q518" i="11" s="1"/>
  <c r="AA530" i="11"/>
  <c r="AG530" i="11"/>
  <c r="I543" i="11"/>
  <c r="O543" i="11"/>
  <c r="P543" i="11" s="1"/>
  <c r="I548" i="11"/>
  <c r="O548" i="11"/>
  <c r="P548" i="11" s="1"/>
  <c r="I552" i="11"/>
  <c r="O552" i="11"/>
  <c r="AH573" i="11"/>
  <c r="AI573" i="11" s="1"/>
  <c r="AA587" i="11"/>
  <c r="AG587" i="11"/>
  <c r="AH603" i="11"/>
  <c r="AI603" i="11" s="1"/>
  <c r="AA610" i="11"/>
  <c r="AG610" i="11"/>
  <c r="AH610" i="11" s="1"/>
  <c r="AI610" i="11" s="1"/>
  <c r="Q409" i="11"/>
  <c r="Q427" i="11"/>
  <c r="AG460" i="11"/>
  <c r="AH460" i="11" s="1"/>
  <c r="AI460" i="11" s="1"/>
  <c r="AA460" i="11"/>
  <c r="O464" i="11"/>
  <c r="AG482" i="11"/>
  <c r="AH482" i="11" s="1"/>
  <c r="AI482" i="11" s="1"/>
  <c r="O485" i="11"/>
  <c r="P485" i="11" s="1"/>
  <c r="Q485" i="11" s="1"/>
  <c r="I485" i="11"/>
  <c r="AG493" i="11"/>
  <c r="AH493" i="11" s="1"/>
  <c r="O513" i="11"/>
  <c r="P513" i="11" s="1"/>
  <c r="Q513" i="11" s="1"/>
  <c r="I513" i="11"/>
  <c r="O525" i="11"/>
  <c r="P525" i="11" s="1"/>
  <c r="Q525" i="11" s="1"/>
  <c r="I525" i="11"/>
  <c r="AA541" i="11"/>
  <c r="AG541" i="11"/>
  <c r="AH541" i="11" s="1"/>
  <c r="I464" i="11"/>
  <c r="Q465" i="11"/>
  <c r="AA493" i="11"/>
  <c r="AA504" i="11"/>
  <c r="AH504" i="11" s="1"/>
  <c r="AI504" i="11" s="1"/>
  <c r="O511" i="11"/>
  <c r="P511" i="11" s="1"/>
  <c r="Q511" i="11" s="1"/>
  <c r="I511" i="11"/>
  <c r="AH519" i="11"/>
  <c r="AI519" i="11" s="1"/>
  <c r="AA521" i="11"/>
  <c r="AG521" i="11"/>
  <c r="I523" i="11"/>
  <c r="O523" i="11"/>
  <c r="AA532" i="11"/>
  <c r="AG532" i="11"/>
  <c r="AH532" i="11" s="1"/>
  <c r="AI532" i="11" s="1"/>
  <c r="AG536" i="11"/>
  <c r="AA536" i="11"/>
  <c r="AG539" i="11"/>
  <c r="AH539" i="11" s="1"/>
  <c r="AI539" i="11" s="1"/>
  <c r="AA539" i="11"/>
  <c r="I547" i="11"/>
  <c r="O547" i="11"/>
  <c r="Q549" i="11"/>
  <c r="AA604" i="11"/>
  <c r="AG604" i="11"/>
  <c r="AG472" i="11"/>
  <c r="AH472" i="11" s="1"/>
  <c r="O483" i="11"/>
  <c r="P483" i="11" s="1"/>
  <c r="Q483" i="11" s="1"/>
  <c r="O484" i="11"/>
  <c r="P484" i="11" s="1"/>
  <c r="Q484" i="11" s="1"/>
  <c r="AI493" i="11"/>
  <c r="AA524" i="11"/>
  <c r="AG524" i="11"/>
  <c r="AH524" i="11" s="1"/>
  <c r="AG526" i="11"/>
  <c r="AH526" i="11" s="1"/>
  <c r="AI526" i="11" s="1"/>
  <c r="I529" i="11"/>
  <c r="O529" i="11"/>
  <c r="P529" i="11" s="1"/>
  <c r="Q529" i="11" s="1"/>
  <c r="O531" i="11"/>
  <c r="I531" i="11"/>
  <c r="O538" i="11"/>
  <c r="I538" i="11"/>
  <c r="AG580" i="11"/>
  <c r="AA580" i="11"/>
  <c r="AI591" i="11"/>
  <c r="AA593" i="11"/>
  <c r="AG593" i="11"/>
  <c r="AH593" i="11" s="1"/>
  <c r="AI593" i="11" s="1"/>
  <c r="O495" i="11"/>
  <c r="P495" i="11" s="1"/>
  <c r="Q495" i="11" s="1"/>
  <c r="AG512" i="11"/>
  <c r="AH512" i="11" s="1"/>
  <c r="AI512" i="11" s="1"/>
  <c r="AG518" i="11"/>
  <c r="AH518" i="11" s="1"/>
  <c r="AI518" i="11" s="1"/>
  <c r="AA518" i="11"/>
  <c r="AI524" i="11"/>
  <c r="AA533" i="11"/>
  <c r="AG533" i="11"/>
  <c r="AH533" i="11" s="1"/>
  <c r="AI533" i="11" s="1"/>
  <c r="AA538" i="11"/>
  <c r="AG538" i="11"/>
  <c r="P541" i="11"/>
  <c r="Q541" i="11" s="1"/>
  <c r="AG547" i="11"/>
  <c r="AH547" i="11" s="1"/>
  <c r="AI547" i="11" s="1"/>
  <c r="AA547" i="11"/>
  <c r="AA549" i="11"/>
  <c r="AG549" i="11"/>
  <c r="AH551" i="11"/>
  <c r="AI551" i="11" s="1"/>
  <c r="AI484" i="11"/>
  <c r="AI492" i="11"/>
  <c r="AG508" i="11"/>
  <c r="AH508" i="11" s="1"/>
  <c r="AI508" i="11" s="1"/>
  <c r="AG548" i="11"/>
  <c r="AA548" i="11"/>
  <c r="AG558" i="11"/>
  <c r="AH558" i="11" s="1"/>
  <c r="AI558" i="11" s="1"/>
  <c r="AA558" i="11"/>
  <c r="AG565" i="11"/>
  <c r="AH565" i="11" s="1"/>
  <c r="AI565" i="11" s="1"/>
  <c r="AA565" i="11"/>
  <c r="AH613" i="11"/>
  <c r="AI613" i="11" s="1"/>
  <c r="O510" i="11"/>
  <c r="I510" i="11"/>
  <c r="O532" i="11"/>
  <c r="O534" i="11"/>
  <c r="AG535" i="11"/>
  <c r="AH535" i="11" s="1"/>
  <c r="AI535" i="11" s="1"/>
  <c r="AA535" i="11"/>
  <c r="AA552" i="11"/>
  <c r="AG552" i="11"/>
  <c r="AH552" i="11" s="1"/>
  <c r="AG561" i="11"/>
  <c r="AA561" i="11"/>
  <c r="AG581" i="11"/>
  <c r="AH581" i="11" s="1"/>
  <c r="AI581" i="11" s="1"/>
  <c r="AA581" i="11"/>
  <c r="AG586" i="11"/>
  <c r="AH586" i="11" s="1"/>
  <c r="AI586" i="11" s="1"/>
  <c r="AA586" i="11"/>
  <c r="AG602" i="11"/>
  <c r="AA602" i="11"/>
  <c r="AA613" i="11"/>
  <c r="AG616" i="11"/>
  <c r="AH616" i="11" s="1"/>
  <c r="AI616" i="11" s="1"/>
  <c r="AA616" i="11"/>
  <c r="AG499" i="11"/>
  <c r="AH499" i="11" s="1"/>
  <c r="AI499" i="11" s="1"/>
  <c r="AG527" i="11"/>
  <c r="AH527" i="11" s="1"/>
  <c r="AI527" i="11" s="1"/>
  <c r="I532" i="11"/>
  <c r="I534" i="11"/>
  <c r="AA537" i="11"/>
  <c r="AG537" i="11"/>
  <c r="AH537" i="11" s="1"/>
  <c r="AI537" i="11" s="1"/>
  <c r="AA568" i="11"/>
  <c r="AG568" i="11"/>
  <c r="AH568" i="11" s="1"/>
  <c r="AI568" i="11" s="1"/>
  <c r="AH591" i="11"/>
  <c r="AA612" i="11"/>
  <c r="AG612" i="11"/>
  <c r="AH612" i="11" s="1"/>
  <c r="AI612" i="11" s="1"/>
  <c r="O516" i="11"/>
  <c r="P516" i="11" s="1"/>
  <c r="Q516" i="11" s="1"/>
  <c r="AG522" i="11"/>
  <c r="AH522" i="11" s="1"/>
  <c r="AI522" i="11" s="1"/>
  <c r="O535" i="11"/>
  <c r="P535" i="11" s="1"/>
  <c r="Q535" i="11" s="1"/>
  <c r="I535" i="11"/>
  <c r="O545" i="11"/>
  <c r="I545" i="11"/>
  <c r="AG545" i="11"/>
  <c r="AH545" i="11" s="1"/>
  <c r="AI545" i="11" s="1"/>
  <c r="Q550" i="11"/>
  <c r="AH566" i="11"/>
  <c r="AI566" i="11" s="1"/>
  <c r="AA585" i="11"/>
  <c r="AG585" i="11"/>
  <c r="AA605" i="11"/>
  <c r="AG605" i="11"/>
  <c r="AH605" i="11" s="1"/>
  <c r="AI605" i="11" s="1"/>
  <c r="AI514" i="11"/>
  <c r="O537" i="11"/>
  <c r="P537" i="11" s="1"/>
  <c r="Q537" i="11" s="1"/>
  <c r="AG540" i="11"/>
  <c r="AH540" i="11" s="1"/>
  <c r="AG546" i="11"/>
  <c r="AH546" i="11" s="1"/>
  <c r="AI546" i="11" s="1"/>
  <c r="AG556" i="11"/>
  <c r="AH556" i="11" s="1"/>
  <c r="AI556" i="11" s="1"/>
  <c r="AG562" i="11"/>
  <c r="AA562" i="11"/>
  <c r="AA595" i="11"/>
  <c r="AG595" i="11"/>
  <c r="AH595" i="11" s="1"/>
  <c r="AI595" i="11" s="1"/>
  <c r="AG615" i="11"/>
  <c r="AA615" i="11"/>
  <c r="AA620" i="11"/>
  <c r="AG620" i="11"/>
  <c r="AA622" i="11"/>
  <c r="AG622" i="11"/>
  <c r="O520" i="11"/>
  <c r="I520" i="11"/>
  <c r="O539" i="11"/>
  <c r="I539" i="11"/>
  <c r="AA540" i="11"/>
  <c r="AG555" i="11"/>
  <c r="AA555" i="11"/>
  <c r="AA556" i="11"/>
  <c r="AG572" i="11"/>
  <c r="AH572" i="11" s="1"/>
  <c r="AA579" i="11"/>
  <c r="AG579" i="11"/>
  <c r="AA583" i="11"/>
  <c r="AG583" i="11"/>
  <c r="AG608" i="11"/>
  <c r="AA608" i="11"/>
  <c r="AI520" i="11"/>
  <c r="AI540" i="11"/>
  <c r="AA572" i="11"/>
  <c r="AA588" i="11"/>
  <c r="AG588" i="11"/>
  <c r="AI584" i="11"/>
  <c r="AA590" i="11"/>
  <c r="AG590" i="11"/>
  <c r="AA606" i="11"/>
  <c r="AG606" i="11"/>
  <c r="AI572" i="11"/>
  <c r="AA577" i="11"/>
  <c r="AG577" i="11"/>
  <c r="AG578" i="11"/>
  <c r="AG592" i="11"/>
  <c r="AG599" i="11"/>
  <c r="AH599" i="11" s="1"/>
  <c r="AI599" i="11" s="1"/>
  <c r="AI541" i="11"/>
  <c r="Q548" i="11"/>
  <c r="AG554" i="11"/>
  <c r="AH554" i="11" s="1"/>
  <c r="AI554" i="11" s="1"/>
  <c r="AA554" i="11"/>
  <c r="AI559" i="11"/>
  <c r="AA578" i="11"/>
  <c r="AG582" i="11"/>
  <c r="AH582" i="11" s="1"/>
  <c r="AI582" i="11" s="1"/>
  <c r="AA592" i="11"/>
  <c r="AA601" i="11"/>
  <c r="AG601" i="11"/>
  <c r="AA614" i="11"/>
  <c r="AG614" i="11"/>
  <c r="AI618" i="11"/>
  <c r="AG550" i="11"/>
  <c r="AH550" i="11" s="1"/>
  <c r="AI550" i="11" s="1"/>
  <c r="AI552" i="11"/>
  <c r="AG607" i="11"/>
  <c r="AH607" i="11" s="1"/>
  <c r="AI607" i="11" s="1"/>
  <c r="AG600" i="11"/>
  <c r="AH600" i="11" s="1"/>
  <c r="AI600" i="11" s="1"/>
  <c r="AG576" i="11"/>
  <c r="AH576" i="11" s="1"/>
  <c r="AI576" i="11" s="1"/>
  <c r="AG611" i="11"/>
  <c r="AH611" i="11" s="1"/>
  <c r="AI611" i="11" s="1"/>
  <c r="AG589" i="11"/>
  <c r="AG584" i="11"/>
  <c r="AH584" i="11" s="1"/>
  <c r="AA589" i="11"/>
  <c r="AG619" i="11"/>
  <c r="AH619" i="11" s="1"/>
  <c r="AI619" i="11" s="1"/>
  <c r="P541" i="12" l="1"/>
  <c r="Q541" i="12" s="1"/>
  <c r="P578" i="12"/>
  <c r="Q578" i="12" s="1"/>
  <c r="P475" i="12"/>
  <c r="Q475" i="12" s="1"/>
  <c r="AH429" i="12"/>
  <c r="AI429" i="12" s="1"/>
  <c r="P479" i="12"/>
  <c r="Q479" i="12" s="1"/>
  <c r="P423" i="12"/>
  <c r="Q423" i="12" s="1"/>
  <c r="P385" i="12"/>
  <c r="Q385" i="12" s="1"/>
  <c r="P520" i="12"/>
  <c r="Q520" i="12" s="1"/>
  <c r="AH404" i="12"/>
  <c r="AI404" i="12" s="1"/>
  <c r="P414" i="12"/>
  <c r="Q414" i="12" s="1"/>
  <c r="P371" i="12"/>
  <c r="Q371" i="12" s="1"/>
  <c r="P465" i="12"/>
  <c r="Q465" i="12" s="1"/>
  <c r="AH344" i="12"/>
  <c r="AI344" i="12" s="1"/>
  <c r="AH427" i="12"/>
  <c r="AI427" i="12" s="1"/>
  <c r="P325" i="12"/>
  <c r="Q325" i="12" s="1"/>
  <c r="AH215" i="12"/>
  <c r="AI215" i="12" s="1"/>
  <c r="P346" i="12"/>
  <c r="Q346" i="12" s="1"/>
  <c r="P238" i="12"/>
  <c r="Q238" i="12" s="1"/>
  <c r="P256" i="12"/>
  <c r="Q256" i="12" s="1"/>
  <c r="P329" i="12"/>
  <c r="Q329" i="12" s="1"/>
  <c r="AH291" i="12"/>
  <c r="AI291" i="12" s="1"/>
  <c r="AH264" i="12"/>
  <c r="AI264" i="12" s="1"/>
  <c r="P398" i="12"/>
  <c r="Q398" i="12" s="1"/>
  <c r="P487" i="12"/>
  <c r="Q487" i="12" s="1"/>
  <c r="AH342" i="12"/>
  <c r="AI342" i="12" s="1"/>
  <c r="P330" i="12"/>
  <c r="Q330" i="12" s="1"/>
  <c r="P249" i="12"/>
  <c r="Q249" i="12" s="1"/>
  <c r="AH250" i="12"/>
  <c r="AI250" i="12" s="1"/>
  <c r="AH202" i="12"/>
  <c r="AI202" i="12" s="1"/>
  <c r="AH268" i="12"/>
  <c r="AI268" i="12" s="1"/>
  <c r="AH210" i="12"/>
  <c r="AI210" i="12" s="1"/>
  <c r="P212" i="12"/>
  <c r="Q212" i="12" s="1"/>
  <c r="AH161" i="12"/>
  <c r="AI161" i="12" s="1"/>
  <c r="AH135" i="12"/>
  <c r="AI135" i="12" s="1"/>
  <c r="AH131" i="12"/>
  <c r="AI131" i="12" s="1"/>
  <c r="AH269" i="12"/>
  <c r="AI269" i="12" s="1"/>
  <c r="AH201" i="12"/>
  <c r="AI201" i="12" s="1"/>
  <c r="AH148" i="12"/>
  <c r="AI148" i="12" s="1"/>
  <c r="AH15" i="12"/>
  <c r="AI15" i="12" s="1"/>
  <c r="P88" i="12"/>
  <c r="Q88" i="12" s="1"/>
  <c r="P80" i="12"/>
  <c r="Q80" i="12" s="1"/>
  <c r="P60" i="12"/>
  <c r="Q60" i="12" s="1"/>
  <c r="P18" i="12"/>
  <c r="Q18" i="12" s="1"/>
  <c r="AH169" i="12"/>
  <c r="AI169" i="12" s="1"/>
  <c r="P108" i="12"/>
  <c r="Q108" i="12" s="1"/>
  <c r="AH69" i="12"/>
  <c r="AI69" i="12" s="1"/>
  <c r="P8" i="12"/>
  <c r="Q8" i="12" s="1"/>
  <c r="P25" i="12"/>
  <c r="Q25" i="12" s="1"/>
  <c r="P415" i="12"/>
  <c r="Q415" i="12" s="1"/>
  <c r="AH477" i="12"/>
  <c r="AI477" i="12" s="1"/>
  <c r="AH481" i="12"/>
  <c r="AI481" i="12" s="1"/>
  <c r="P145" i="12"/>
  <c r="Q145" i="12" s="1"/>
  <c r="P79" i="12"/>
  <c r="Q79" i="12" s="1"/>
  <c r="P37" i="12"/>
  <c r="Q37" i="12" s="1"/>
  <c r="P95" i="12"/>
  <c r="Q95" i="12" s="1"/>
  <c r="P11" i="12"/>
  <c r="Q11" i="12" s="1"/>
  <c r="AH43" i="12"/>
  <c r="AI43" i="12" s="1"/>
  <c r="P547" i="12"/>
  <c r="Q547" i="12" s="1"/>
  <c r="P557" i="12"/>
  <c r="Q557" i="12" s="1"/>
  <c r="P539" i="12"/>
  <c r="Q539" i="12" s="1"/>
  <c r="P508" i="12"/>
  <c r="Q508" i="12" s="1"/>
  <c r="AH492" i="12"/>
  <c r="AI492" i="12" s="1"/>
  <c r="P573" i="12"/>
  <c r="Q573" i="12" s="1"/>
  <c r="P496" i="12"/>
  <c r="Q496" i="12" s="1"/>
  <c r="P548" i="12"/>
  <c r="Q548" i="12" s="1"/>
  <c r="P458" i="12"/>
  <c r="Q458" i="12" s="1"/>
  <c r="AH448" i="12"/>
  <c r="AI448" i="12" s="1"/>
  <c r="AH306" i="12"/>
  <c r="AI306" i="12" s="1"/>
  <c r="AH263" i="12"/>
  <c r="AI263" i="12" s="1"/>
  <c r="AH507" i="12"/>
  <c r="AI507" i="12" s="1"/>
  <c r="P241" i="12"/>
  <c r="Q241" i="12" s="1"/>
  <c r="AH242" i="12"/>
  <c r="AI242" i="12" s="1"/>
  <c r="AH95" i="12"/>
  <c r="AI95" i="12" s="1"/>
  <c r="AH155" i="12"/>
  <c r="AI155" i="12" s="1"/>
  <c r="AH64" i="12"/>
  <c r="AI64" i="12" s="1"/>
  <c r="AH442" i="12"/>
  <c r="AI442" i="12" s="1"/>
  <c r="AH437" i="12"/>
  <c r="AI437" i="12" s="1"/>
  <c r="P376" i="12"/>
  <c r="Q376" i="12" s="1"/>
  <c r="AH414" i="12"/>
  <c r="AI414" i="12" s="1"/>
  <c r="AH331" i="12"/>
  <c r="AI331" i="12" s="1"/>
  <c r="AH369" i="12"/>
  <c r="AI369" i="12" s="1"/>
  <c r="P343" i="12"/>
  <c r="Q343" i="12" s="1"/>
  <c r="AH307" i="12"/>
  <c r="AI307" i="12" s="1"/>
  <c r="AH206" i="12"/>
  <c r="AI206" i="12" s="1"/>
  <c r="P270" i="12"/>
  <c r="Q270" i="12" s="1"/>
  <c r="P321" i="12"/>
  <c r="Q321" i="12" s="1"/>
  <c r="P242" i="12"/>
  <c r="Q242" i="12" s="1"/>
  <c r="AH78" i="12"/>
  <c r="AI78" i="12" s="1"/>
  <c r="AH7" i="12"/>
  <c r="AI7" i="12" s="1"/>
  <c r="AH141" i="12"/>
  <c r="AI141" i="12" s="1"/>
  <c r="AH176" i="12"/>
  <c r="AI176" i="12" s="1"/>
  <c r="AH127" i="12"/>
  <c r="AI127" i="12" s="1"/>
  <c r="P10" i="12"/>
  <c r="Q10" i="12" s="1"/>
  <c r="P87" i="12"/>
  <c r="Q87" i="12" s="1"/>
  <c r="P243" i="12"/>
  <c r="Q243" i="12" s="1"/>
  <c r="AH62" i="12"/>
  <c r="AI62" i="12" s="1"/>
  <c r="P144" i="12"/>
  <c r="Q144" i="12" s="1"/>
  <c r="AH87" i="12"/>
  <c r="AI87" i="12" s="1"/>
  <c r="P90" i="12"/>
  <c r="Q90" i="12" s="1"/>
  <c r="AH486" i="12"/>
  <c r="AI486" i="12" s="1"/>
  <c r="P467" i="12"/>
  <c r="Q467" i="12" s="1"/>
  <c r="AH482" i="12"/>
  <c r="AI482" i="12" s="1"/>
  <c r="P560" i="12"/>
  <c r="Q560" i="12" s="1"/>
  <c r="P577" i="12"/>
  <c r="Q577" i="12" s="1"/>
  <c r="P492" i="12"/>
  <c r="Q492" i="12" s="1"/>
  <c r="AH471" i="12"/>
  <c r="AI471" i="12" s="1"/>
  <c r="AH511" i="12"/>
  <c r="AI511" i="12" s="1"/>
  <c r="AH503" i="12"/>
  <c r="AI503" i="12" s="1"/>
  <c r="P533" i="12"/>
  <c r="Q533" i="12" s="1"/>
  <c r="AH438" i="12"/>
  <c r="AI438" i="12" s="1"/>
  <c r="P366" i="12"/>
  <c r="Q366" i="12" s="1"/>
  <c r="P413" i="12"/>
  <c r="Q413" i="12" s="1"/>
  <c r="AH449" i="12"/>
  <c r="AI449" i="12" s="1"/>
  <c r="P374" i="12"/>
  <c r="Q374" i="12" s="1"/>
  <c r="AH375" i="12"/>
  <c r="AI375" i="12" s="1"/>
  <c r="AH321" i="12"/>
  <c r="AI321" i="12" s="1"/>
  <c r="AH398" i="12"/>
  <c r="AI398" i="12" s="1"/>
  <c r="P440" i="12"/>
  <c r="Q440" i="12" s="1"/>
  <c r="P305" i="12"/>
  <c r="Q305" i="12" s="1"/>
  <c r="P235" i="12"/>
  <c r="Q235" i="12" s="1"/>
  <c r="P367" i="12"/>
  <c r="Q367" i="12" s="1"/>
  <c r="AH336" i="12"/>
  <c r="AI336" i="12" s="1"/>
  <c r="P299" i="12"/>
  <c r="Q299" i="12" s="1"/>
  <c r="AH343" i="12"/>
  <c r="AI343" i="12" s="1"/>
  <c r="AH232" i="12"/>
  <c r="AI232" i="12" s="1"/>
  <c r="AH374" i="12"/>
  <c r="AI374" i="12" s="1"/>
  <c r="P393" i="12"/>
  <c r="Q393" i="12" s="1"/>
  <c r="P283" i="12"/>
  <c r="Q283" i="12" s="1"/>
  <c r="P192" i="12"/>
  <c r="Q192" i="12" s="1"/>
  <c r="AH177" i="12"/>
  <c r="AI177" i="12" s="1"/>
  <c r="P138" i="12"/>
  <c r="Q138" i="12" s="1"/>
  <c r="AH121" i="12"/>
  <c r="AI121" i="12" s="1"/>
  <c r="P102" i="12"/>
  <c r="Q102" i="12" s="1"/>
  <c r="AH66" i="12"/>
  <c r="AI66" i="12" s="1"/>
  <c r="P31" i="12"/>
  <c r="Q31" i="12" s="1"/>
  <c r="AH136" i="12"/>
  <c r="AI136" i="12" s="1"/>
  <c r="AH163" i="12"/>
  <c r="AI163" i="12" s="1"/>
  <c r="AH75" i="12"/>
  <c r="AI75" i="12" s="1"/>
  <c r="AH90" i="12"/>
  <c r="AI90" i="12" s="1"/>
  <c r="P23" i="12"/>
  <c r="Q23" i="12" s="1"/>
  <c r="P455" i="12"/>
  <c r="Q455" i="12" s="1"/>
  <c r="P549" i="12"/>
  <c r="Q549" i="12" s="1"/>
  <c r="P530" i="12"/>
  <c r="Q530" i="12" s="1"/>
  <c r="AH468" i="12"/>
  <c r="AI468" i="12" s="1"/>
  <c r="P485" i="12"/>
  <c r="Q485" i="12" s="1"/>
  <c r="P570" i="12"/>
  <c r="Q570" i="12" s="1"/>
  <c r="AH505" i="12"/>
  <c r="AI505" i="12" s="1"/>
  <c r="AH392" i="12"/>
  <c r="AI392" i="12" s="1"/>
  <c r="P351" i="12"/>
  <c r="Q351" i="12" s="1"/>
  <c r="P422" i="12"/>
  <c r="Q422" i="12" s="1"/>
  <c r="AH402" i="12"/>
  <c r="AI402" i="12" s="1"/>
  <c r="AH372" i="12"/>
  <c r="AI372" i="12" s="1"/>
  <c r="P478" i="12"/>
  <c r="Q478" i="12" s="1"/>
  <c r="P435" i="12"/>
  <c r="Q435" i="12" s="1"/>
  <c r="P389" i="12"/>
  <c r="Q389" i="12" s="1"/>
  <c r="AH349" i="12"/>
  <c r="AI349" i="12" s="1"/>
  <c r="P227" i="12"/>
  <c r="Q227" i="12" s="1"/>
  <c r="AH199" i="12"/>
  <c r="AI199" i="12" s="1"/>
  <c r="P315" i="12"/>
  <c r="Q315" i="12" s="1"/>
  <c r="P334" i="12"/>
  <c r="Q334" i="12" s="1"/>
  <c r="P318" i="12"/>
  <c r="Q318" i="12" s="1"/>
  <c r="AH240" i="12"/>
  <c r="AI240" i="12" s="1"/>
  <c r="P372" i="12"/>
  <c r="Q372" i="12" s="1"/>
  <c r="AH357" i="12"/>
  <c r="AI357" i="12" s="1"/>
  <c r="AH25" i="12"/>
  <c r="AI25" i="12" s="1"/>
  <c r="AH195" i="12"/>
  <c r="AI195" i="12" s="1"/>
  <c r="AH146" i="12"/>
  <c r="AI146" i="12" s="1"/>
  <c r="P126" i="12"/>
  <c r="Q126" i="12" s="1"/>
  <c r="AH124" i="12"/>
  <c r="AI124" i="12" s="1"/>
  <c r="AH59" i="12"/>
  <c r="AI59" i="12" s="1"/>
  <c r="AH79" i="12"/>
  <c r="AI79" i="12" s="1"/>
  <c r="P550" i="12"/>
  <c r="Q550" i="12" s="1"/>
  <c r="AH508" i="12"/>
  <c r="AI508" i="12" s="1"/>
  <c r="P521" i="12"/>
  <c r="Q521" i="12" s="1"/>
  <c r="AH499" i="12"/>
  <c r="AI499" i="12" s="1"/>
  <c r="AH480" i="12"/>
  <c r="AI480" i="12" s="1"/>
  <c r="P558" i="12"/>
  <c r="Q558" i="12" s="1"/>
  <c r="P567" i="12"/>
  <c r="Q567" i="12" s="1"/>
  <c r="P580" i="12"/>
  <c r="Q580" i="12" s="1"/>
  <c r="AH509" i="12"/>
  <c r="AI509" i="12" s="1"/>
  <c r="AH497" i="12"/>
  <c r="AI497" i="12" s="1"/>
  <c r="P537" i="12"/>
  <c r="Q537" i="12" s="1"/>
  <c r="P551" i="12"/>
  <c r="Q551" i="12" s="1"/>
  <c r="AH478" i="12"/>
  <c r="AI478" i="12" s="1"/>
  <c r="P481" i="12"/>
  <c r="Q481" i="12" s="1"/>
  <c r="AH401" i="12"/>
  <c r="AI401" i="12" s="1"/>
  <c r="AH433" i="12"/>
  <c r="AI433" i="12" s="1"/>
  <c r="P447" i="12"/>
  <c r="Q447" i="12" s="1"/>
  <c r="P411" i="12"/>
  <c r="Q411" i="12" s="1"/>
  <c r="P399" i="12"/>
  <c r="Q399" i="12" s="1"/>
  <c r="P452" i="12"/>
  <c r="Q452" i="12" s="1"/>
  <c r="AH428" i="12"/>
  <c r="AI428" i="12" s="1"/>
  <c r="AH420" i="12"/>
  <c r="AI420" i="12" s="1"/>
  <c r="AH430" i="12"/>
  <c r="AI430" i="12" s="1"/>
  <c r="AH303" i="12"/>
  <c r="AI303" i="12" s="1"/>
  <c r="AH386" i="12"/>
  <c r="AI386" i="12" s="1"/>
  <c r="AH298" i="12"/>
  <c r="AI298" i="12" s="1"/>
  <c r="P302" i="12"/>
  <c r="Q302" i="12" s="1"/>
  <c r="AH244" i="12"/>
  <c r="AI244" i="12" s="1"/>
  <c r="AH228" i="12"/>
  <c r="AI228" i="12" s="1"/>
  <c r="P266" i="12"/>
  <c r="Q266" i="12" s="1"/>
  <c r="P250" i="12"/>
  <c r="Q250" i="12" s="1"/>
  <c r="AH180" i="12"/>
  <c r="AI180" i="12" s="1"/>
  <c r="AH347" i="12"/>
  <c r="AI347" i="12" s="1"/>
  <c r="AH419" i="12"/>
  <c r="AI419" i="12" s="1"/>
  <c r="P358" i="12"/>
  <c r="Q358" i="12" s="1"/>
  <c r="P394" i="12"/>
  <c r="Q394" i="12" s="1"/>
  <c r="AH334" i="12"/>
  <c r="AI334" i="12" s="1"/>
  <c r="P297" i="12"/>
  <c r="Q297" i="12" s="1"/>
  <c r="P269" i="12"/>
  <c r="Q269" i="12" s="1"/>
  <c r="AH415" i="12"/>
  <c r="AI415" i="12" s="1"/>
  <c r="AH366" i="12"/>
  <c r="AI366" i="12" s="1"/>
  <c r="AH312" i="12"/>
  <c r="AI312" i="12" s="1"/>
  <c r="AH233" i="12"/>
  <c r="AI233" i="12" s="1"/>
  <c r="AH253" i="12"/>
  <c r="AI253" i="12" s="1"/>
  <c r="AH190" i="12"/>
  <c r="AI190" i="12" s="1"/>
  <c r="P218" i="12"/>
  <c r="Q218" i="12" s="1"/>
  <c r="AH185" i="12"/>
  <c r="AI185" i="12" s="1"/>
  <c r="P171" i="12"/>
  <c r="Q171" i="12" s="1"/>
  <c r="P207" i="12"/>
  <c r="Q207" i="12" s="1"/>
  <c r="P174" i="12"/>
  <c r="Q174" i="12" s="1"/>
  <c r="P157" i="12"/>
  <c r="Q157" i="12" s="1"/>
  <c r="AH94" i="12"/>
  <c r="AI94" i="12" s="1"/>
  <c r="AH58" i="12"/>
  <c r="AI58" i="12" s="1"/>
  <c r="P190" i="12"/>
  <c r="Q190" i="12" s="1"/>
  <c r="AH162" i="12"/>
  <c r="AI162" i="12" s="1"/>
  <c r="AH145" i="12"/>
  <c r="AI145" i="12" s="1"/>
  <c r="AH119" i="12"/>
  <c r="AI119" i="12" s="1"/>
  <c r="AH302" i="12"/>
  <c r="AI302" i="12" s="1"/>
  <c r="P232" i="12"/>
  <c r="Q232" i="12" s="1"/>
  <c r="AH213" i="12"/>
  <c r="AI213" i="12" s="1"/>
  <c r="P151" i="12"/>
  <c r="Q151" i="12" s="1"/>
  <c r="AH120" i="12"/>
  <c r="AI120" i="12" s="1"/>
  <c r="AH309" i="12"/>
  <c r="AI309" i="12" s="1"/>
  <c r="P210" i="12"/>
  <c r="Q210" i="12" s="1"/>
  <c r="AH175" i="12"/>
  <c r="AI175" i="12" s="1"/>
  <c r="AH108" i="12"/>
  <c r="AI108" i="12" s="1"/>
  <c r="P205" i="12"/>
  <c r="Q205" i="12" s="1"/>
  <c r="AH183" i="12"/>
  <c r="AI183" i="12" s="1"/>
  <c r="AH16" i="12"/>
  <c r="AI16" i="12" s="1"/>
  <c r="AH156" i="12"/>
  <c r="AI156" i="12" s="1"/>
  <c r="P135" i="12"/>
  <c r="Q135" i="12" s="1"/>
  <c r="P143" i="12"/>
  <c r="Q143" i="12" s="1"/>
  <c r="AH125" i="12"/>
  <c r="AI125" i="12" s="1"/>
  <c r="P68" i="12"/>
  <c r="Q68" i="12" s="1"/>
  <c r="P76" i="12"/>
  <c r="Q76" i="12" s="1"/>
  <c r="P42" i="12"/>
  <c r="Q42" i="12" s="1"/>
  <c r="P20" i="12"/>
  <c r="Q20" i="12" s="1"/>
  <c r="P35" i="12"/>
  <c r="Q35" i="12" s="1"/>
  <c r="AH93" i="12"/>
  <c r="AI93" i="12" s="1"/>
  <c r="P43" i="12"/>
  <c r="Q43" i="12" s="1"/>
  <c r="AH5" i="12"/>
  <c r="AI5" i="12" s="1"/>
  <c r="AH52" i="12"/>
  <c r="AI52" i="12" s="1"/>
  <c r="AH47" i="12"/>
  <c r="AI47" i="12" s="1"/>
  <c r="AH12" i="12"/>
  <c r="AI12" i="12" s="1"/>
  <c r="AH80" i="12"/>
  <c r="AI80" i="12" s="1"/>
  <c r="AH22" i="12"/>
  <c r="AI22" i="12" s="1"/>
  <c r="AH65" i="12"/>
  <c r="AI65" i="12" s="1"/>
  <c r="P6" i="12"/>
  <c r="Q6" i="12" s="1"/>
  <c r="AH602" i="11"/>
  <c r="AI602" i="11" s="1"/>
  <c r="P530" i="11"/>
  <c r="Q530" i="11" s="1"/>
  <c r="AH437" i="11"/>
  <c r="AI437" i="11" s="1"/>
  <c r="P331" i="11"/>
  <c r="Q331" i="11" s="1"/>
  <c r="AH614" i="11"/>
  <c r="AI614" i="11" s="1"/>
  <c r="AH577" i="11"/>
  <c r="AI577" i="11" s="1"/>
  <c r="AH583" i="11"/>
  <c r="AI583" i="11" s="1"/>
  <c r="AH585" i="11"/>
  <c r="AI585" i="11" s="1"/>
  <c r="P532" i="11"/>
  <c r="Q532" i="11" s="1"/>
  <c r="AH549" i="11"/>
  <c r="AI549" i="11" s="1"/>
  <c r="AH530" i="11"/>
  <c r="AI530" i="11" s="1"/>
  <c r="AH491" i="11"/>
  <c r="AI491" i="11" s="1"/>
  <c r="AH415" i="11"/>
  <c r="AI415" i="11" s="1"/>
  <c r="AH458" i="11"/>
  <c r="AI458" i="11" s="1"/>
  <c r="P493" i="11"/>
  <c r="Q493" i="11" s="1"/>
  <c r="AH506" i="11"/>
  <c r="AI506" i="11" s="1"/>
  <c r="P398" i="11"/>
  <c r="Q398" i="11" s="1"/>
  <c r="P460" i="11"/>
  <c r="Q460" i="11" s="1"/>
  <c r="AH465" i="11"/>
  <c r="AI465" i="11" s="1"/>
  <c r="P423" i="11"/>
  <c r="Q423" i="11" s="1"/>
  <c r="AH449" i="11"/>
  <c r="AI449" i="11" s="1"/>
  <c r="AH429" i="11"/>
  <c r="AI429" i="11" s="1"/>
  <c r="AH374" i="11"/>
  <c r="AI374" i="11" s="1"/>
  <c r="AH307" i="11"/>
  <c r="AI307" i="11" s="1"/>
  <c r="AH250" i="11"/>
  <c r="AI250" i="11" s="1"/>
  <c r="P436" i="11"/>
  <c r="Q436" i="11" s="1"/>
  <c r="P394" i="11"/>
  <c r="Q394" i="11" s="1"/>
  <c r="AH305" i="11"/>
  <c r="AI305" i="11" s="1"/>
  <c r="P422" i="11"/>
  <c r="Q422" i="11" s="1"/>
  <c r="AH341" i="11"/>
  <c r="AI341" i="11" s="1"/>
  <c r="P497" i="11"/>
  <c r="Q497" i="11" s="1"/>
  <c r="P374" i="11"/>
  <c r="Q374" i="11" s="1"/>
  <c r="P362" i="11"/>
  <c r="Q362" i="11" s="1"/>
  <c r="AH263" i="11"/>
  <c r="AI263" i="11" s="1"/>
  <c r="AH243" i="11"/>
  <c r="AI243" i="11" s="1"/>
  <c r="AH206" i="11"/>
  <c r="AI206" i="11" s="1"/>
  <c r="P369" i="11"/>
  <c r="Q369" i="11" s="1"/>
  <c r="P339" i="11"/>
  <c r="Q339" i="11" s="1"/>
  <c r="AH221" i="11"/>
  <c r="AI221" i="11" s="1"/>
  <c r="AH188" i="11"/>
  <c r="AI188" i="11" s="1"/>
  <c r="P249" i="11"/>
  <c r="Q249" i="11" s="1"/>
  <c r="AH345" i="11"/>
  <c r="AI345" i="11" s="1"/>
  <c r="AH262" i="11"/>
  <c r="AI262" i="11" s="1"/>
  <c r="AH153" i="11"/>
  <c r="AI153" i="11" s="1"/>
  <c r="P232" i="11"/>
  <c r="Q232" i="11" s="1"/>
  <c r="P212" i="11"/>
  <c r="Q212" i="11" s="1"/>
  <c r="P234" i="11"/>
  <c r="Q234" i="11" s="1"/>
  <c r="P130" i="11"/>
  <c r="Q130" i="11" s="1"/>
  <c r="P87" i="11"/>
  <c r="Q87" i="11" s="1"/>
  <c r="AH130" i="11"/>
  <c r="AI130" i="11" s="1"/>
  <c r="P200" i="11"/>
  <c r="Q200" i="11" s="1"/>
  <c r="AH231" i="11"/>
  <c r="AI231" i="11" s="1"/>
  <c r="P99" i="11"/>
  <c r="Q99" i="11" s="1"/>
  <c r="P102" i="11"/>
  <c r="Q102" i="11" s="1"/>
  <c r="AH50" i="11"/>
  <c r="AI50" i="11" s="1"/>
  <c r="AH65" i="11"/>
  <c r="AI65" i="11" s="1"/>
  <c r="AH27" i="11"/>
  <c r="AI27" i="11" s="1"/>
  <c r="AH89" i="11"/>
  <c r="AI89" i="11" s="1"/>
  <c r="AH34" i="11"/>
  <c r="AI34" i="11" s="1"/>
  <c r="P5" i="11"/>
  <c r="Q5" i="11" s="1"/>
  <c r="AH513" i="11"/>
  <c r="AI513" i="11" s="1"/>
  <c r="P551" i="11"/>
  <c r="Q551" i="11" s="1"/>
  <c r="AH413" i="11"/>
  <c r="AI413" i="11" s="1"/>
  <c r="AH447" i="11"/>
  <c r="AI447" i="11" s="1"/>
  <c r="AH445" i="11"/>
  <c r="AI445" i="11" s="1"/>
  <c r="AH428" i="11"/>
  <c r="AI428" i="11" s="1"/>
  <c r="AH455" i="11"/>
  <c r="AI455" i="11" s="1"/>
  <c r="P494" i="11"/>
  <c r="Q494" i="11" s="1"/>
  <c r="AH420" i="11"/>
  <c r="AI420" i="11" s="1"/>
  <c r="P333" i="11"/>
  <c r="Q333" i="11" s="1"/>
  <c r="AH314" i="11"/>
  <c r="AI314" i="11" s="1"/>
  <c r="P366" i="11"/>
  <c r="Q366" i="11" s="1"/>
  <c r="P353" i="11"/>
  <c r="Q353" i="11" s="1"/>
  <c r="P277" i="11"/>
  <c r="Q277" i="11" s="1"/>
  <c r="P429" i="11"/>
  <c r="Q429" i="11" s="1"/>
  <c r="AH452" i="11"/>
  <c r="AI452" i="11" s="1"/>
  <c r="P303" i="11"/>
  <c r="Q303" i="11" s="1"/>
  <c r="AH255" i="11"/>
  <c r="AI255" i="11" s="1"/>
  <c r="P101" i="11"/>
  <c r="Q101" i="11" s="1"/>
  <c r="AH248" i="11"/>
  <c r="AI248" i="11" s="1"/>
  <c r="P103" i="11"/>
  <c r="Q103" i="11" s="1"/>
  <c r="P120" i="11"/>
  <c r="Q120" i="11" s="1"/>
  <c r="AH69" i="11"/>
  <c r="AI69" i="11" s="1"/>
  <c r="AH168" i="11"/>
  <c r="AI168" i="11" s="1"/>
  <c r="AH101" i="11"/>
  <c r="AI101" i="11" s="1"/>
  <c r="AH49" i="11"/>
  <c r="AI49" i="11" s="1"/>
  <c r="AH601" i="11"/>
  <c r="AI601" i="11" s="1"/>
  <c r="AH588" i="11"/>
  <c r="AI588" i="11" s="1"/>
  <c r="AH579" i="11"/>
  <c r="AI579" i="11" s="1"/>
  <c r="P539" i="11"/>
  <c r="Q539" i="11" s="1"/>
  <c r="AH615" i="11"/>
  <c r="AI615" i="11" s="1"/>
  <c r="AH561" i="11"/>
  <c r="AI561" i="11" s="1"/>
  <c r="P510" i="11"/>
  <c r="Q510" i="11" s="1"/>
  <c r="AH548" i="11"/>
  <c r="AI548" i="11" s="1"/>
  <c r="P531" i="11"/>
  <c r="Q531" i="11" s="1"/>
  <c r="AH604" i="11"/>
  <c r="AI604" i="11" s="1"/>
  <c r="AH536" i="11"/>
  <c r="AI536" i="11" s="1"/>
  <c r="P552" i="11"/>
  <c r="Q552" i="11" s="1"/>
  <c r="AH405" i="11"/>
  <c r="AI405" i="11" s="1"/>
  <c r="P489" i="11"/>
  <c r="Q489" i="11" s="1"/>
  <c r="P455" i="11"/>
  <c r="Q455" i="11" s="1"/>
  <c r="P515" i="11"/>
  <c r="Q515" i="11" s="1"/>
  <c r="P415" i="11"/>
  <c r="Q415" i="11" s="1"/>
  <c r="AH454" i="11"/>
  <c r="AI454" i="11" s="1"/>
  <c r="P448" i="11"/>
  <c r="Q448" i="11" s="1"/>
  <c r="AH398" i="11"/>
  <c r="AI398" i="11" s="1"/>
  <c r="P302" i="11"/>
  <c r="Q302" i="11" s="1"/>
  <c r="AH199" i="11"/>
  <c r="AI199" i="11" s="1"/>
  <c r="AH31" i="11"/>
  <c r="AI31" i="11" s="1"/>
  <c r="P479" i="11"/>
  <c r="Q479" i="11" s="1"/>
  <c r="AH400" i="11"/>
  <c r="AI400" i="11" s="1"/>
  <c r="P357" i="11"/>
  <c r="Q357" i="11" s="1"/>
  <c r="AH225" i="11"/>
  <c r="AI225" i="11" s="1"/>
  <c r="AH358" i="11"/>
  <c r="AI358" i="11" s="1"/>
  <c r="AH251" i="11"/>
  <c r="AI251" i="11" s="1"/>
  <c r="P201" i="11"/>
  <c r="Q201" i="11" s="1"/>
  <c r="AH252" i="11"/>
  <c r="AI252" i="11" s="1"/>
  <c r="AH162" i="11"/>
  <c r="AI162" i="11" s="1"/>
  <c r="AH217" i="11"/>
  <c r="AI217" i="11" s="1"/>
  <c r="P100" i="11"/>
  <c r="Q100" i="11" s="1"/>
  <c r="AH128" i="11"/>
  <c r="AI128" i="11" s="1"/>
  <c r="AH32" i="11"/>
  <c r="AI32" i="11" s="1"/>
  <c r="AH37" i="11"/>
  <c r="AI37" i="11" s="1"/>
  <c r="P330" i="11"/>
  <c r="Q330" i="11" s="1"/>
  <c r="AH357" i="11"/>
  <c r="AI357" i="11" s="1"/>
  <c r="AH277" i="11"/>
  <c r="AI277" i="11" s="1"/>
  <c r="AH127" i="11"/>
  <c r="AI127" i="11" s="1"/>
  <c r="P218" i="11"/>
  <c r="Q218" i="11" s="1"/>
  <c r="AH195" i="11"/>
  <c r="AI195" i="11" s="1"/>
  <c r="AH160" i="11"/>
  <c r="AI160" i="11" s="1"/>
  <c r="AH291" i="11"/>
  <c r="AI291" i="11" s="1"/>
  <c r="P285" i="11"/>
  <c r="Q285" i="11" s="1"/>
  <c r="AH11" i="11"/>
  <c r="AI11" i="11" s="1"/>
  <c r="P463" i="11"/>
  <c r="Q463" i="11" s="1"/>
  <c r="P453" i="11"/>
  <c r="Q453" i="11" s="1"/>
  <c r="AH606" i="11"/>
  <c r="AI606" i="11" s="1"/>
  <c r="AH622" i="11"/>
  <c r="AI622" i="11" s="1"/>
  <c r="AH538" i="11"/>
  <c r="AI538" i="11" s="1"/>
  <c r="AH580" i="11"/>
  <c r="AI580" i="11" s="1"/>
  <c r="P547" i="11"/>
  <c r="Q547" i="11" s="1"/>
  <c r="P523" i="11"/>
  <c r="Q523" i="11" s="1"/>
  <c r="P469" i="11"/>
  <c r="Q469" i="11" s="1"/>
  <c r="P542" i="11"/>
  <c r="Q542" i="11" s="1"/>
  <c r="AH427" i="11"/>
  <c r="AI427" i="11" s="1"/>
  <c r="AH560" i="11"/>
  <c r="AI560" i="11" s="1"/>
  <c r="P512" i="11"/>
  <c r="Q512" i="11" s="1"/>
  <c r="P506" i="11"/>
  <c r="Q506" i="11" s="1"/>
  <c r="P462" i="11"/>
  <c r="Q462" i="11" s="1"/>
  <c r="AH529" i="11"/>
  <c r="AI529" i="11" s="1"/>
  <c r="AH502" i="11"/>
  <c r="AI502" i="11" s="1"/>
  <c r="P514" i="11"/>
  <c r="Q514" i="11" s="1"/>
  <c r="P461" i="11"/>
  <c r="Q461" i="11" s="1"/>
  <c r="P457" i="11"/>
  <c r="Q457" i="11" s="1"/>
  <c r="AH416" i="11"/>
  <c r="AI416" i="11" s="1"/>
  <c r="P379" i="11"/>
  <c r="Q379" i="11" s="1"/>
  <c r="P406" i="11"/>
  <c r="Q406" i="11" s="1"/>
  <c r="P393" i="11"/>
  <c r="Q393" i="11" s="1"/>
  <c r="P407" i="11"/>
  <c r="Q407" i="11" s="1"/>
  <c r="AH360" i="11"/>
  <c r="AI360" i="11" s="1"/>
  <c r="P334" i="11"/>
  <c r="Q334" i="11" s="1"/>
  <c r="AH297" i="11"/>
  <c r="AI297" i="11" s="1"/>
  <c r="P438" i="11"/>
  <c r="Q438" i="11" s="1"/>
  <c r="P329" i="11"/>
  <c r="Q329" i="11" s="1"/>
  <c r="AH430" i="11"/>
  <c r="AI430" i="11" s="1"/>
  <c r="P347" i="11"/>
  <c r="Q347" i="11" s="1"/>
  <c r="P312" i="11"/>
  <c r="Q312" i="11" s="1"/>
  <c r="P326" i="11"/>
  <c r="Q326" i="11" s="1"/>
  <c r="P286" i="11"/>
  <c r="Q286" i="11" s="1"/>
  <c r="AH254" i="11"/>
  <c r="AI254" i="11" s="1"/>
  <c r="P274" i="11"/>
  <c r="Q274" i="11" s="1"/>
  <c r="AH207" i="11"/>
  <c r="AI207" i="11" s="1"/>
  <c r="P178" i="11"/>
  <c r="Q178" i="11" s="1"/>
  <c r="P81" i="11"/>
  <c r="Q81" i="11" s="1"/>
  <c r="P287" i="11"/>
  <c r="Q287" i="11" s="1"/>
  <c r="AH337" i="11"/>
  <c r="AI337" i="11" s="1"/>
  <c r="P162" i="11"/>
  <c r="Q162" i="11" s="1"/>
  <c r="AH295" i="11"/>
  <c r="AI295" i="11" s="1"/>
  <c r="P240" i="11"/>
  <c r="Q240" i="11" s="1"/>
  <c r="P191" i="11"/>
  <c r="Q191" i="11" s="1"/>
  <c r="P155" i="11"/>
  <c r="Q155" i="11" s="1"/>
  <c r="P182" i="11"/>
  <c r="Q182" i="11" s="1"/>
  <c r="P67" i="11"/>
  <c r="Q67" i="11" s="1"/>
  <c r="AH105" i="11"/>
  <c r="AI105" i="11" s="1"/>
  <c r="AH80" i="11"/>
  <c r="AI80" i="11" s="1"/>
  <c r="P163" i="11"/>
  <c r="Q163" i="11" s="1"/>
  <c r="AH88" i="11"/>
  <c r="AI88" i="11" s="1"/>
  <c r="P134" i="11"/>
  <c r="Q134" i="11" s="1"/>
  <c r="P23" i="11"/>
  <c r="Q23" i="11" s="1"/>
  <c r="P214" i="11"/>
  <c r="Q214" i="11" s="1"/>
  <c r="AH176" i="11"/>
  <c r="AI176" i="11" s="1"/>
  <c r="P119" i="11"/>
  <c r="Q119" i="11" s="1"/>
  <c r="P90" i="11"/>
  <c r="Q90" i="11" s="1"/>
  <c r="AH41" i="11"/>
  <c r="AI41" i="11" s="1"/>
  <c r="P521" i="11"/>
  <c r="Q521" i="11" s="1"/>
  <c r="AH389" i="11"/>
  <c r="AI389" i="11" s="1"/>
  <c r="AH592" i="11"/>
  <c r="AI592" i="11" s="1"/>
  <c r="P464" i="11"/>
  <c r="Q464" i="11" s="1"/>
  <c r="AH44" i="11"/>
  <c r="AI44" i="11" s="1"/>
  <c r="AH20" i="11"/>
  <c r="AI20" i="11" s="1"/>
  <c r="AH12" i="11"/>
  <c r="AI12" i="11" s="1"/>
  <c r="P520" i="11"/>
  <c r="Q520" i="11" s="1"/>
  <c r="AH523" i="11"/>
  <c r="AI523" i="11" s="1"/>
  <c r="AH372" i="11"/>
  <c r="AI372" i="11" s="1"/>
  <c r="P439" i="11"/>
  <c r="Q439" i="11" s="1"/>
  <c r="AH589" i="11"/>
  <c r="AI589" i="11" s="1"/>
  <c r="AH578" i="11"/>
  <c r="AI578" i="11" s="1"/>
  <c r="AH590" i="11"/>
  <c r="AI590" i="11" s="1"/>
  <c r="AH608" i="11"/>
  <c r="AI608" i="11" s="1"/>
  <c r="AH555" i="11"/>
  <c r="AI555" i="11" s="1"/>
  <c r="AH620" i="11"/>
  <c r="AI620" i="11" s="1"/>
  <c r="AH562" i="11"/>
  <c r="AI562" i="11" s="1"/>
  <c r="P545" i="11"/>
  <c r="Q545" i="11" s="1"/>
  <c r="P534" i="11"/>
  <c r="Q534" i="11" s="1"/>
  <c r="P538" i="11"/>
  <c r="Q538" i="11" s="1"/>
  <c r="AH521" i="11"/>
  <c r="AI521" i="11" s="1"/>
  <c r="AH587" i="11"/>
  <c r="AI587" i="11" s="1"/>
  <c r="P498" i="11"/>
  <c r="Q498" i="11" s="1"/>
  <c r="P468" i="11"/>
  <c r="Q468" i="11" s="1"/>
  <c r="AH511" i="11"/>
  <c r="AI511" i="11" s="1"/>
  <c r="AH478" i="11"/>
  <c r="AI478" i="11" s="1"/>
  <c r="P519" i="11"/>
  <c r="Q519" i="11" s="1"/>
  <c r="AH510" i="11"/>
  <c r="AI510" i="11" s="1"/>
  <c r="P466" i="11"/>
  <c r="Q466" i="11" s="1"/>
  <c r="P451" i="11"/>
  <c r="Q451" i="11" s="1"/>
  <c r="AH500" i="11"/>
  <c r="AI500" i="11" s="1"/>
  <c r="AH479" i="11"/>
  <c r="AI479" i="11" s="1"/>
  <c r="AH470" i="11"/>
  <c r="AI470" i="11" s="1"/>
  <c r="AH483" i="11"/>
  <c r="AI483" i="11" s="1"/>
  <c r="AH459" i="11"/>
  <c r="AI459" i="11" s="1"/>
  <c r="AH418" i="11"/>
  <c r="AI418" i="11" s="1"/>
  <c r="P450" i="11"/>
  <c r="Q450" i="11" s="1"/>
  <c r="P441" i="11"/>
  <c r="Q441" i="11" s="1"/>
  <c r="P490" i="11"/>
  <c r="Q490" i="11" s="1"/>
  <c r="P440" i="11"/>
  <c r="Q440" i="11" s="1"/>
  <c r="P399" i="11"/>
  <c r="Q399" i="11" s="1"/>
  <c r="AH505" i="11"/>
  <c r="AI505" i="11" s="1"/>
  <c r="P431" i="11"/>
  <c r="Q431" i="11" s="1"/>
  <c r="P404" i="11"/>
  <c r="Q404" i="11" s="1"/>
  <c r="P402" i="11"/>
  <c r="Q402" i="11" s="1"/>
  <c r="P259" i="11"/>
  <c r="Q259" i="11" s="1"/>
  <c r="P400" i="11"/>
  <c r="Q400" i="11" s="1"/>
  <c r="P348" i="11"/>
  <c r="Q348" i="11" s="1"/>
  <c r="P322" i="11"/>
  <c r="Q322" i="11" s="1"/>
  <c r="AH410" i="11"/>
  <c r="AI410" i="11" s="1"/>
  <c r="P325" i="11"/>
  <c r="Q325" i="11" s="1"/>
  <c r="P290" i="11"/>
  <c r="Q290" i="11" s="1"/>
  <c r="AH433" i="11"/>
  <c r="AI433" i="11" s="1"/>
  <c r="P388" i="11"/>
  <c r="Q388" i="11" s="1"/>
  <c r="AH344" i="11"/>
  <c r="AI344" i="11" s="1"/>
  <c r="AH323" i="11"/>
  <c r="AI323" i="11" s="1"/>
  <c r="P505" i="11"/>
  <c r="Q505" i="11" s="1"/>
  <c r="AH412" i="11"/>
  <c r="AI412" i="11" s="1"/>
  <c r="AH315" i="11"/>
  <c r="AI315" i="11" s="1"/>
  <c r="P300" i="11"/>
  <c r="Q300" i="11" s="1"/>
  <c r="P343" i="11"/>
  <c r="Q343" i="11" s="1"/>
  <c r="AH419" i="11"/>
  <c r="AI419" i="11" s="1"/>
  <c r="AH318" i="11"/>
  <c r="AI318" i="11" s="1"/>
  <c r="AH276" i="11"/>
  <c r="AI276" i="11" s="1"/>
  <c r="P352" i="11"/>
  <c r="Q352" i="11" s="1"/>
  <c r="AH285" i="11"/>
  <c r="AI285" i="11" s="1"/>
  <c r="AH215" i="11"/>
  <c r="AI215" i="11" s="1"/>
  <c r="AH432" i="11"/>
  <c r="AI432" i="11" s="1"/>
  <c r="AH249" i="11"/>
  <c r="AI249" i="11" s="1"/>
  <c r="AH222" i="11"/>
  <c r="AI222" i="11" s="1"/>
  <c r="AH271" i="11"/>
  <c r="AI271" i="11" s="1"/>
  <c r="AH155" i="11"/>
  <c r="AI155" i="11" s="1"/>
  <c r="AH228" i="11"/>
  <c r="AI228" i="11" s="1"/>
  <c r="AH106" i="11"/>
  <c r="AI106" i="11" s="1"/>
  <c r="AH70" i="11"/>
  <c r="AI70" i="11" s="1"/>
  <c r="AH303" i="11"/>
  <c r="AI303" i="11" s="1"/>
  <c r="AH278" i="11"/>
  <c r="AI278" i="11" s="1"/>
  <c r="P229" i="11"/>
  <c r="Q229" i="11" s="1"/>
  <c r="AH185" i="11"/>
  <c r="AI185" i="11" s="1"/>
  <c r="AH131" i="11"/>
  <c r="AI131" i="11" s="1"/>
  <c r="AH190" i="11"/>
  <c r="AI190" i="11" s="1"/>
  <c r="P236" i="11"/>
  <c r="Q236" i="11" s="1"/>
  <c r="AH133" i="11"/>
  <c r="AI133" i="11" s="1"/>
  <c r="P104" i="11"/>
  <c r="Q104" i="11" s="1"/>
  <c r="P261" i="11"/>
  <c r="Q261" i="11" s="1"/>
  <c r="P121" i="11"/>
  <c r="Q121" i="11" s="1"/>
  <c r="P38" i="11"/>
  <c r="Q38" i="11" s="1"/>
  <c r="AH209" i="11"/>
  <c r="AI209" i="11" s="1"/>
  <c r="AH118" i="11"/>
  <c r="AI118" i="11" s="1"/>
  <c r="AH60" i="11"/>
  <c r="AI60" i="11" s="1"/>
  <c r="AH182" i="11"/>
  <c r="AI182" i="11" s="1"/>
  <c r="P135" i="11"/>
  <c r="Q135" i="11" s="1"/>
  <c r="P117" i="11"/>
  <c r="Q117" i="11" s="1"/>
  <c r="AH77" i="11"/>
  <c r="AI77" i="11" s="1"/>
  <c r="AH119" i="11"/>
  <c r="AI119" i="11" s="1"/>
  <c r="P78" i="11"/>
  <c r="Q78" i="11" s="1"/>
  <c r="P106" i="11"/>
  <c r="Q106" i="11" s="1"/>
  <c r="P32" i="11"/>
  <c r="Q32" i="11" s="1"/>
  <c r="P16" i="11"/>
  <c r="Q16" i="11" s="1"/>
  <c r="P61" i="11"/>
  <c r="Q61" i="11" s="1"/>
  <c r="AH39" i="11"/>
  <c r="AI39" i="11" s="1"/>
  <c r="P21" i="11"/>
  <c r="Q21" i="11" s="1"/>
  <c r="P8" i="11"/>
  <c r="Q8" i="11" s="1"/>
  <c r="AH100" i="11"/>
  <c r="AI100" i="11" s="1"/>
  <c r="AH6" i="11"/>
  <c r="AI6" i="11" s="1"/>
  <c r="K622" i="10"/>
  <c r="L622" i="10" s="1"/>
  <c r="M622" i="10" s="1"/>
  <c r="N622" i="10" s="1"/>
  <c r="J622" i="10"/>
  <c r="G622" i="10"/>
  <c r="H622" i="10" s="1"/>
  <c r="D622" i="10"/>
  <c r="C622" i="10"/>
  <c r="L621" i="10"/>
  <c r="M621" i="10" s="1"/>
  <c r="N621" i="10" s="1"/>
  <c r="O621" i="10" s="1"/>
  <c r="P621" i="10" s="1"/>
  <c r="K621" i="10"/>
  <c r="J621" i="10"/>
  <c r="C621" i="10"/>
  <c r="D621" i="10" s="1"/>
  <c r="G621" i="10" s="1"/>
  <c r="H621" i="10" s="1"/>
  <c r="I621" i="10" s="1"/>
  <c r="M620" i="10"/>
  <c r="N620" i="10" s="1"/>
  <c r="L620" i="10"/>
  <c r="K620" i="10"/>
  <c r="J620" i="10"/>
  <c r="C620" i="10"/>
  <c r="D620" i="10" s="1"/>
  <c r="G620" i="10" s="1"/>
  <c r="H620" i="10" s="1"/>
  <c r="K619" i="10"/>
  <c r="L619" i="10" s="1"/>
  <c r="M619" i="10" s="1"/>
  <c r="N619" i="10" s="1"/>
  <c r="J619" i="10"/>
  <c r="C619" i="10"/>
  <c r="D619" i="10" s="1"/>
  <c r="G619" i="10" s="1"/>
  <c r="H619" i="10" s="1"/>
  <c r="L618" i="10"/>
  <c r="M618" i="10" s="1"/>
  <c r="N618" i="10" s="1"/>
  <c r="K618" i="10"/>
  <c r="J618" i="10"/>
  <c r="D618" i="10"/>
  <c r="G618" i="10" s="1"/>
  <c r="H618" i="10" s="1"/>
  <c r="C618" i="10"/>
  <c r="N617" i="10"/>
  <c r="M617" i="10"/>
  <c r="L617" i="10"/>
  <c r="K617" i="10"/>
  <c r="J617" i="10"/>
  <c r="C617" i="10"/>
  <c r="D617" i="10" s="1"/>
  <c r="G617" i="10" s="1"/>
  <c r="H617" i="10" s="1"/>
  <c r="N616" i="10"/>
  <c r="M616" i="10"/>
  <c r="L616" i="10"/>
  <c r="K616" i="10"/>
  <c r="J616" i="10"/>
  <c r="C616" i="10"/>
  <c r="D616" i="10" s="1"/>
  <c r="G616" i="10" s="1"/>
  <c r="H616" i="10" s="1"/>
  <c r="K615" i="10"/>
  <c r="L615" i="10" s="1"/>
  <c r="M615" i="10" s="1"/>
  <c r="N615" i="10" s="1"/>
  <c r="J615" i="10"/>
  <c r="C615" i="10"/>
  <c r="D615" i="10" s="1"/>
  <c r="G615" i="10" s="1"/>
  <c r="H615" i="10" s="1"/>
  <c r="L614" i="10"/>
  <c r="M614" i="10" s="1"/>
  <c r="N614" i="10" s="1"/>
  <c r="K614" i="10"/>
  <c r="J614" i="10"/>
  <c r="C614" i="10"/>
  <c r="D614" i="10" s="1"/>
  <c r="G614" i="10" s="1"/>
  <c r="H614" i="10" s="1"/>
  <c r="K613" i="10"/>
  <c r="L613" i="10" s="1"/>
  <c r="M613" i="10" s="1"/>
  <c r="N613" i="10" s="1"/>
  <c r="J613" i="10"/>
  <c r="I613" i="10"/>
  <c r="G613" i="10"/>
  <c r="H613" i="10" s="1"/>
  <c r="C613" i="10"/>
  <c r="D613" i="10" s="1"/>
  <c r="L612" i="10"/>
  <c r="M612" i="10" s="1"/>
  <c r="N612" i="10" s="1"/>
  <c r="K612" i="10"/>
  <c r="J612" i="10"/>
  <c r="C612" i="10"/>
  <c r="D612" i="10" s="1"/>
  <c r="G612" i="10" s="1"/>
  <c r="H612" i="10" s="1"/>
  <c r="K611" i="10"/>
  <c r="L611" i="10" s="1"/>
  <c r="M611" i="10" s="1"/>
  <c r="N611" i="10" s="1"/>
  <c r="J611" i="10"/>
  <c r="D611" i="10"/>
  <c r="G611" i="10" s="1"/>
  <c r="H611" i="10" s="1"/>
  <c r="C611" i="10"/>
  <c r="K610" i="10"/>
  <c r="L610" i="10" s="1"/>
  <c r="M610" i="10" s="1"/>
  <c r="N610" i="10" s="1"/>
  <c r="J610" i="10"/>
  <c r="G610" i="10"/>
  <c r="H610" i="10" s="1"/>
  <c r="D610" i="10"/>
  <c r="C610" i="10"/>
  <c r="K609" i="10"/>
  <c r="L609" i="10" s="1"/>
  <c r="M609" i="10" s="1"/>
  <c r="N609" i="10" s="1"/>
  <c r="J609" i="10"/>
  <c r="I609" i="10"/>
  <c r="H609" i="10"/>
  <c r="G609" i="10"/>
  <c r="D609" i="10"/>
  <c r="C609" i="10"/>
  <c r="L608" i="10"/>
  <c r="M608" i="10" s="1"/>
  <c r="N608" i="10" s="1"/>
  <c r="K608" i="10"/>
  <c r="J608" i="10"/>
  <c r="C608" i="10"/>
  <c r="D608" i="10" s="1"/>
  <c r="G608" i="10" s="1"/>
  <c r="H608" i="10" s="1"/>
  <c r="O607" i="10"/>
  <c r="P607" i="10" s="1"/>
  <c r="Q607" i="10" s="1"/>
  <c r="K607" i="10"/>
  <c r="L607" i="10" s="1"/>
  <c r="M607" i="10" s="1"/>
  <c r="N607" i="10" s="1"/>
  <c r="J607" i="10"/>
  <c r="D607" i="10"/>
  <c r="G607" i="10" s="1"/>
  <c r="H607" i="10" s="1"/>
  <c r="I607" i="10" s="1"/>
  <c r="C607" i="10"/>
  <c r="K606" i="10"/>
  <c r="L606" i="10" s="1"/>
  <c r="M606" i="10" s="1"/>
  <c r="N606" i="10" s="1"/>
  <c r="J606" i="10"/>
  <c r="D606" i="10"/>
  <c r="G606" i="10" s="1"/>
  <c r="H606" i="10" s="1"/>
  <c r="C606" i="10"/>
  <c r="M605" i="10"/>
  <c r="N605" i="10" s="1"/>
  <c r="L605" i="10"/>
  <c r="K605" i="10"/>
  <c r="J605" i="10"/>
  <c r="H605" i="10"/>
  <c r="O605" i="10" s="1"/>
  <c r="G605" i="10"/>
  <c r="C605" i="10"/>
  <c r="D605" i="10" s="1"/>
  <c r="L604" i="10"/>
  <c r="M604" i="10" s="1"/>
  <c r="N604" i="10" s="1"/>
  <c r="K604" i="10"/>
  <c r="J604" i="10"/>
  <c r="C604" i="10"/>
  <c r="D604" i="10" s="1"/>
  <c r="G604" i="10" s="1"/>
  <c r="H604" i="10" s="1"/>
  <c r="M603" i="10"/>
  <c r="N603" i="10" s="1"/>
  <c r="L603" i="10"/>
  <c r="K603" i="10"/>
  <c r="J603" i="10"/>
  <c r="G603" i="10"/>
  <c r="H603" i="10" s="1"/>
  <c r="D603" i="10"/>
  <c r="C603" i="10"/>
  <c r="N602" i="10"/>
  <c r="L602" i="10"/>
  <c r="M602" i="10" s="1"/>
  <c r="K602" i="10"/>
  <c r="J602" i="10"/>
  <c r="I602" i="10"/>
  <c r="H602" i="10"/>
  <c r="O602" i="10" s="1"/>
  <c r="G602" i="10"/>
  <c r="D602" i="10"/>
  <c r="C602" i="10"/>
  <c r="M601" i="10"/>
  <c r="N601" i="10" s="1"/>
  <c r="L601" i="10"/>
  <c r="K601" i="10"/>
  <c r="J601" i="10"/>
  <c r="C601" i="10"/>
  <c r="D601" i="10" s="1"/>
  <c r="G601" i="10" s="1"/>
  <c r="H601" i="10" s="1"/>
  <c r="M600" i="10"/>
  <c r="N600" i="10" s="1"/>
  <c r="L600" i="10"/>
  <c r="K600" i="10"/>
  <c r="J600" i="10"/>
  <c r="C600" i="10"/>
  <c r="D600" i="10" s="1"/>
  <c r="G600" i="10" s="1"/>
  <c r="H600" i="10" s="1"/>
  <c r="N599" i="10"/>
  <c r="M599" i="10"/>
  <c r="K599" i="10"/>
  <c r="L599" i="10" s="1"/>
  <c r="J599" i="10"/>
  <c r="C599" i="10"/>
  <c r="D599" i="10" s="1"/>
  <c r="G599" i="10" s="1"/>
  <c r="H599" i="10" s="1"/>
  <c r="K595" i="10"/>
  <c r="L595" i="10" s="1"/>
  <c r="M595" i="10" s="1"/>
  <c r="N595" i="10" s="1"/>
  <c r="J595" i="10"/>
  <c r="H595" i="10"/>
  <c r="G595" i="10"/>
  <c r="D595" i="10"/>
  <c r="C595" i="10"/>
  <c r="M594" i="10"/>
  <c r="N594" i="10" s="1"/>
  <c r="L594" i="10"/>
  <c r="K594" i="10"/>
  <c r="J594" i="10"/>
  <c r="C594" i="10"/>
  <c r="D594" i="10" s="1"/>
  <c r="G594" i="10" s="1"/>
  <c r="H594" i="10" s="1"/>
  <c r="I594" i="10" s="1"/>
  <c r="L593" i="10"/>
  <c r="M593" i="10" s="1"/>
  <c r="N593" i="10" s="1"/>
  <c r="K593" i="10"/>
  <c r="J593" i="10"/>
  <c r="G593" i="10"/>
  <c r="H593" i="10" s="1"/>
  <c r="D593" i="10"/>
  <c r="C593" i="10"/>
  <c r="K592" i="10"/>
  <c r="L592" i="10" s="1"/>
  <c r="M592" i="10" s="1"/>
  <c r="N592" i="10" s="1"/>
  <c r="J592" i="10"/>
  <c r="G592" i="10"/>
  <c r="H592" i="10" s="1"/>
  <c r="D592" i="10"/>
  <c r="C592" i="10"/>
  <c r="K591" i="10"/>
  <c r="L591" i="10" s="1"/>
  <c r="M591" i="10" s="1"/>
  <c r="N591" i="10" s="1"/>
  <c r="J591" i="10"/>
  <c r="G591" i="10"/>
  <c r="H591" i="10" s="1"/>
  <c r="D591" i="10"/>
  <c r="C591" i="10"/>
  <c r="K590" i="10"/>
  <c r="L590" i="10" s="1"/>
  <c r="M590" i="10" s="1"/>
  <c r="N590" i="10" s="1"/>
  <c r="J590" i="10"/>
  <c r="D590" i="10"/>
  <c r="G590" i="10" s="1"/>
  <c r="H590" i="10" s="1"/>
  <c r="C590" i="10"/>
  <c r="L589" i="10"/>
  <c r="M589" i="10" s="1"/>
  <c r="N589" i="10" s="1"/>
  <c r="K589" i="10"/>
  <c r="J589" i="10"/>
  <c r="D589" i="10"/>
  <c r="G589" i="10" s="1"/>
  <c r="H589" i="10" s="1"/>
  <c r="C589" i="10"/>
  <c r="K588" i="10"/>
  <c r="L588" i="10" s="1"/>
  <c r="M588" i="10" s="1"/>
  <c r="N588" i="10" s="1"/>
  <c r="J588" i="10"/>
  <c r="C588" i="10"/>
  <c r="D588" i="10" s="1"/>
  <c r="G588" i="10" s="1"/>
  <c r="H588" i="10" s="1"/>
  <c r="K587" i="10"/>
  <c r="L587" i="10" s="1"/>
  <c r="M587" i="10" s="1"/>
  <c r="N587" i="10" s="1"/>
  <c r="J587" i="10"/>
  <c r="D587" i="10"/>
  <c r="G587" i="10" s="1"/>
  <c r="H587" i="10" s="1"/>
  <c r="C587" i="10"/>
  <c r="K586" i="10"/>
  <c r="L586" i="10" s="1"/>
  <c r="M586" i="10" s="1"/>
  <c r="N586" i="10" s="1"/>
  <c r="J586" i="10"/>
  <c r="I586" i="10"/>
  <c r="C586" i="10"/>
  <c r="D586" i="10" s="1"/>
  <c r="G586" i="10" s="1"/>
  <c r="H586" i="10" s="1"/>
  <c r="M585" i="10"/>
  <c r="N585" i="10" s="1"/>
  <c r="L585" i="10"/>
  <c r="K585" i="10"/>
  <c r="J585" i="10"/>
  <c r="I585" i="10"/>
  <c r="C585" i="10"/>
  <c r="D585" i="10" s="1"/>
  <c r="G585" i="10" s="1"/>
  <c r="H585" i="10" s="1"/>
  <c r="O585" i="10" s="1"/>
  <c r="K584" i="10"/>
  <c r="L584" i="10" s="1"/>
  <c r="M584" i="10" s="1"/>
  <c r="N584" i="10" s="1"/>
  <c r="J584" i="10"/>
  <c r="C584" i="10"/>
  <c r="D584" i="10" s="1"/>
  <c r="G584" i="10" s="1"/>
  <c r="H584" i="10" s="1"/>
  <c r="L583" i="10"/>
  <c r="M583" i="10" s="1"/>
  <c r="N583" i="10" s="1"/>
  <c r="K583" i="10"/>
  <c r="J583" i="10"/>
  <c r="G583" i="10"/>
  <c r="H583" i="10" s="1"/>
  <c r="D583" i="10"/>
  <c r="C583" i="10"/>
  <c r="K582" i="10"/>
  <c r="L582" i="10" s="1"/>
  <c r="M582" i="10" s="1"/>
  <c r="N582" i="10" s="1"/>
  <c r="J582" i="10"/>
  <c r="C582" i="10"/>
  <c r="D582" i="10" s="1"/>
  <c r="G582" i="10" s="1"/>
  <c r="H582" i="10" s="1"/>
  <c r="M581" i="10"/>
  <c r="N581" i="10" s="1"/>
  <c r="L581" i="10"/>
  <c r="K581" i="10"/>
  <c r="J581" i="10"/>
  <c r="I581" i="10"/>
  <c r="C581" i="10"/>
  <c r="D581" i="10" s="1"/>
  <c r="G581" i="10" s="1"/>
  <c r="H581" i="10" s="1"/>
  <c r="O581" i="10" s="1"/>
  <c r="N580" i="10"/>
  <c r="M580" i="10"/>
  <c r="K580" i="10"/>
  <c r="L580" i="10" s="1"/>
  <c r="J580" i="10"/>
  <c r="C580" i="10"/>
  <c r="D580" i="10" s="1"/>
  <c r="G580" i="10" s="1"/>
  <c r="H580" i="10" s="1"/>
  <c r="M579" i="10"/>
  <c r="N579" i="10" s="1"/>
  <c r="L579" i="10"/>
  <c r="K579" i="10"/>
  <c r="J579" i="10"/>
  <c r="D579" i="10"/>
  <c r="G579" i="10" s="1"/>
  <c r="H579" i="10" s="1"/>
  <c r="C579" i="10"/>
  <c r="L578" i="10"/>
  <c r="M578" i="10" s="1"/>
  <c r="N578" i="10" s="1"/>
  <c r="K578" i="10"/>
  <c r="J578" i="10"/>
  <c r="G578" i="10"/>
  <c r="H578" i="10" s="1"/>
  <c r="C578" i="10"/>
  <c r="D578" i="10" s="1"/>
  <c r="L577" i="10"/>
  <c r="M577" i="10" s="1"/>
  <c r="N577" i="10" s="1"/>
  <c r="K577" i="10"/>
  <c r="J577" i="10"/>
  <c r="G577" i="10"/>
  <c r="H577" i="10" s="1"/>
  <c r="D577" i="10"/>
  <c r="C577" i="10"/>
  <c r="O576" i="10"/>
  <c r="P576" i="10" s="1"/>
  <c r="L576" i="10"/>
  <c r="M576" i="10" s="1"/>
  <c r="N576" i="10" s="1"/>
  <c r="K576" i="10"/>
  <c r="J576" i="10"/>
  <c r="I576" i="10"/>
  <c r="G576" i="10"/>
  <c r="H576" i="10" s="1"/>
  <c r="D576" i="10"/>
  <c r="C576" i="10"/>
  <c r="K575" i="10"/>
  <c r="L575" i="10" s="1"/>
  <c r="M575" i="10" s="1"/>
  <c r="N575" i="10" s="1"/>
  <c r="J575" i="10"/>
  <c r="D575" i="10"/>
  <c r="G575" i="10" s="1"/>
  <c r="H575" i="10" s="1"/>
  <c r="C575" i="10"/>
  <c r="L574" i="10"/>
  <c r="M574" i="10" s="1"/>
  <c r="N574" i="10" s="1"/>
  <c r="K574" i="10"/>
  <c r="J574" i="10"/>
  <c r="G574" i="10"/>
  <c r="H574" i="10" s="1"/>
  <c r="D574" i="10"/>
  <c r="C574" i="10"/>
  <c r="K573" i="10"/>
  <c r="L573" i="10" s="1"/>
  <c r="M573" i="10" s="1"/>
  <c r="N573" i="10" s="1"/>
  <c r="J573" i="10"/>
  <c r="H573" i="10"/>
  <c r="D573" i="10"/>
  <c r="G573" i="10" s="1"/>
  <c r="C573" i="10"/>
  <c r="O572" i="10"/>
  <c r="P572" i="10" s="1"/>
  <c r="K572" i="10"/>
  <c r="L572" i="10" s="1"/>
  <c r="M572" i="10" s="1"/>
  <c r="N572" i="10" s="1"/>
  <c r="J572" i="10"/>
  <c r="H572" i="10"/>
  <c r="I572" i="10" s="1"/>
  <c r="G572" i="10"/>
  <c r="D572" i="10"/>
  <c r="C572" i="10"/>
  <c r="K568" i="10"/>
  <c r="L568" i="10" s="1"/>
  <c r="M568" i="10" s="1"/>
  <c r="N568" i="10" s="1"/>
  <c r="J568" i="10"/>
  <c r="C568" i="10"/>
  <c r="D568" i="10" s="1"/>
  <c r="G568" i="10" s="1"/>
  <c r="H568" i="10" s="1"/>
  <c r="M567" i="10"/>
  <c r="N567" i="10" s="1"/>
  <c r="L567" i="10"/>
  <c r="K567" i="10"/>
  <c r="J567" i="10"/>
  <c r="C567" i="10"/>
  <c r="D567" i="10" s="1"/>
  <c r="G567" i="10" s="1"/>
  <c r="H567" i="10" s="1"/>
  <c r="N566" i="10"/>
  <c r="M566" i="10"/>
  <c r="L566" i="10"/>
  <c r="K566" i="10"/>
  <c r="J566" i="10"/>
  <c r="D566" i="10"/>
  <c r="G566" i="10" s="1"/>
  <c r="H566" i="10" s="1"/>
  <c r="C566" i="10"/>
  <c r="M565" i="10"/>
  <c r="N565" i="10" s="1"/>
  <c r="L565" i="10"/>
  <c r="K565" i="10"/>
  <c r="J565" i="10"/>
  <c r="G565" i="10"/>
  <c r="H565" i="10" s="1"/>
  <c r="O565" i="10" s="1"/>
  <c r="D565" i="10"/>
  <c r="C565" i="10"/>
  <c r="L564" i="10"/>
  <c r="M564" i="10" s="1"/>
  <c r="N564" i="10" s="1"/>
  <c r="K564" i="10"/>
  <c r="J564" i="10"/>
  <c r="I564" i="10"/>
  <c r="H564" i="10"/>
  <c r="G564" i="10"/>
  <c r="D564" i="10"/>
  <c r="C564" i="10"/>
  <c r="N563" i="10"/>
  <c r="M563" i="10"/>
  <c r="L563" i="10"/>
  <c r="K563" i="10"/>
  <c r="J563" i="10"/>
  <c r="D563" i="10"/>
  <c r="G563" i="10" s="1"/>
  <c r="H563" i="10" s="1"/>
  <c r="C563" i="10"/>
  <c r="K562" i="10"/>
  <c r="L562" i="10" s="1"/>
  <c r="M562" i="10" s="1"/>
  <c r="N562" i="10" s="1"/>
  <c r="J562" i="10"/>
  <c r="I562" i="10"/>
  <c r="C562" i="10"/>
  <c r="D562" i="10" s="1"/>
  <c r="G562" i="10" s="1"/>
  <c r="H562" i="10" s="1"/>
  <c r="N561" i="10"/>
  <c r="M561" i="10"/>
  <c r="K561" i="10"/>
  <c r="L561" i="10" s="1"/>
  <c r="J561" i="10"/>
  <c r="C561" i="10"/>
  <c r="D561" i="10" s="1"/>
  <c r="G561" i="10" s="1"/>
  <c r="H561" i="10" s="1"/>
  <c r="M560" i="10"/>
  <c r="N560" i="10" s="1"/>
  <c r="L560" i="10"/>
  <c r="K560" i="10"/>
  <c r="J560" i="10"/>
  <c r="G560" i="10"/>
  <c r="H560" i="10" s="1"/>
  <c r="D560" i="10"/>
  <c r="C560" i="10"/>
  <c r="P559" i="10"/>
  <c r="Q559" i="10" s="1"/>
  <c r="O559" i="10"/>
  <c r="K559" i="10"/>
  <c r="L559" i="10" s="1"/>
  <c r="M559" i="10" s="1"/>
  <c r="N559" i="10" s="1"/>
  <c r="J559" i="10"/>
  <c r="C559" i="10"/>
  <c r="D559" i="10" s="1"/>
  <c r="G559" i="10" s="1"/>
  <c r="H559" i="10" s="1"/>
  <c r="I559" i="10" s="1"/>
  <c r="L558" i="10"/>
  <c r="M558" i="10" s="1"/>
  <c r="N558" i="10" s="1"/>
  <c r="K558" i="10"/>
  <c r="J558" i="10"/>
  <c r="I558" i="10"/>
  <c r="G558" i="10"/>
  <c r="H558" i="10" s="1"/>
  <c r="D558" i="10"/>
  <c r="C558" i="10"/>
  <c r="O557" i="10"/>
  <c r="P557" i="10" s="1"/>
  <c r="Q557" i="10" s="1"/>
  <c r="M557" i="10"/>
  <c r="N557" i="10" s="1"/>
  <c r="K557" i="10"/>
  <c r="L557" i="10" s="1"/>
  <c r="J557" i="10"/>
  <c r="C557" i="10"/>
  <c r="D557" i="10" s="1"/>
  <c r="G557" i="10" s="1"/>
  <c r="H557" i="10" s="1"/>
  <c r="I557" i="10" s="1"/>
  <c r="P556" i="10"/>
  <c r="Q556" i="10" s="1"/>
  <c r="O556" i="10"/>
  <c r="K556" i="10"/>
  <c r="L556" i="10" s="1"/>
  <c r="M556" i="10" s="1"/>
  <c r="N556" i="10" s="1"/>
  <c r="J556" i="10"/>
  <c r="G556" i="10"/>
  <c r="H556" i="10" s="1"/>
  <c r="I556" i="10" s="1"/>
  <c r="D556" i="10"/>
  <c r="C556" i="10"/>
  <c r="K555" i="10"/>
  <c r="L555" i="10" s="1"/>
  <c r="M555" i="10" s="1"/>
  <c r="N555" i="10" s="1"/>
  <c r="O555" i="10" s="1"/>
  <c r="P555" i="10" s="1"/>
  <c r="Q555" i="10" s="1"/>
  <c r="J555" i="10"/>
  <c r="H555" i="10"/>
  <c r="I555" i="10" s="1"/>
  <c r="G555" i="10"/>
  <c r="D555" i="10"/>
  <c r="C555" i="10"/>
  <c r="K554" i="10"/>
  <c r="L554" i="10" s="1"/>
  <c r="M554" i="10" s="1"/>
  <c r="N554" i="10" s="1"/>
  <c r="J554" i="10"/>
  <c r="I554" i="10"/>
  <c r="H554" i="10"/>
  <c r="D554" i="10"/>
  <c r="G554" i="10" s="1"/>
  <c r="C554" i="10"/>
  <c r="K553" i="10"/>
  <c r="L553" i="10" s="1"/>
  <c r="M553" i="10" s="1"/>
  <c r="N553" i="10" s="1"/>
  <c r="J553" i="10"/>
  <c r="I553" i="10"/>
  <c r="D553" i="10"/>
  <c r="G553" i="10" s="1"/>
  <c r="H553" i="10" s="1"/>
  <c r="O553" i="10" s="1"/>
  <c r="C553" i="10"/>
  <c r="M552" i="10"/>
  <c r="N552" i="10" s="1"/>
  <c r="K552" i="10"/>
  <c r="L552" i="10" s="1"/>
  <c r="J552" i="10"/>
  <c r="C552" i="10"/>
  <c r="D552" i="10" s="1"/>
  <c r="G552" i="10" s="1"/>
  <c r="H552" i="10" s="1"/>
  <c r="O551" i="10"/>
  <c r="P551" i="10" s="1"/>
  <c r="M551" i="10"/>
  <c r="N551" i="10" s="1"/>
  <c r="K551" i="10"/>
  <c r="L551" i="10" s="1"/>
  <c r="J551" i="10"/>
  <c r="C551" i="10"/>
  <c r="D551" i="10" s="1"/>
  <c r="G551" i="10" s="1"/>
  <c r="H551" i="10" s="1"/>
  <c r="I551" i="10" s="1"/>
  <c r="M550" i="10"/>
  <c r="N550" i="10" s="1"/>
  <c r="L550" i="10"/>
  <c r="K550" i="10"/>
  <c r="J550" i="10"/>
  <c r="C550" i="10"/>
  <c r="D550" i="10" s="1"/>
  <c r="G550" i="10" s="1"/>
  <c r="H550" i="10" s="1"/>
  <c r="M549" i="10"/>
  <c r="N549" i="10" s="1"/>
  <c r="K549" i="10"/>
  <c r="L549" i="10" s="1"/>
  <c r="J549" i="10"/>
  <c r="D549" i="10"/>
  <c r="G549" i="10" s="1"/>
  <c r="H549" i="10" s="1"/>
  <c r="C549" i="10"/>
  <c r="K548" i="10"/>
  <c r="L548" i="10" s="1"/>
  <c r="M548" i="10" s="1"/>
  <c r="N548" i="10" s="1"/>
  <c r="J548" i="10"/>
  <c r="G548" i="10"/>
  <c r="H548" i="10" s="1"/>
  <c r="D548" i="10"/>
  <c r="C548" i="10"/>
  <c r="N547" i="10"/>
  <c r="M547" i="10"/>
  <c r="L547" i="10"/>
  <c r="K547" i="10"/>
  <c r="J547" i="10"/>
  <c r="C547" i="10"/>
  <c r="D547" i="10" s="1"/>
  <c r="G547" i="10" s="1"/>
  <c r="H547" i="10" s="1"/>
  <c r="I547" i="10" s="1"/>
  <c r="O546" i="10"/>
  <c r="P546" i="10" s="1"/>
  <c r="Q546" i="10" s="1"/>
  <c r="M546" i="10"/>
  <c r="N546" i="10" s="1"/>
  <c r="K546" i="10"/>
  <c r="L546" i="10" s="1"/>
  <c r="J546" i="10"/>
  <c r="C546" i="10"/>
  <c r="D546" i="10" s="1"/>
  <c r="G546" i="10" s="1"/>
  <c r="H546" i="10" s="1"/>
  <c r="I546" i="10" s="1"/>
  <c r="L545" i="10"/>
  <c r="M545" i="10" s="1"/>
  <c r="N545" i="10" s="1"/>
  <c r="K545" i="10"/>
  <c r="J545" i="10"/>
  <c r="D545" i="10"/>
  <c r="G545" i="10" s="1"/>
  <c r="H545" i="10" s="1"/>
  <c r="C545" i="10"/>
  <c r="AF541" i="10"/>
  <c r="AE541" i="10"/>
  <c r="AC541" i="10"/>
  <c r="AD541" i="10" s="1"/>
  <c r="AB541" i="10"/>
  <c r="U541" i="10"/>
  <c r="V541" i="10" s="1"/>
  <c r="Y541" i="10" s="1"/>
  <c r="Z541" i="10" s="1"/>
  <c r="N541" i="10"/>
  <c r="O541" i="10" s="1"/>
  <c r="P541" i="10" s="1"/>
  <c r="Q541" i="10" s="1"/>
  <c r="L541" i="10"/>
  <c r="M541" i="10" s="1"/>
  <c r="K541" i="10"/>
  <c r="J541" i="10"/>
  <c r="C541" i="10"/>
  <c r="D541" i="10" s="1"/>
  <c r="G541" i="10" s="1"/>
  <c r="H541" i="10" s="1"/>
  <c r="I541" i="10" s="1"/>
  <c r="AC540" i="10"/>
  <c r="AD540" i="10" s="1"/>
  <c r="AE540" i="10" s="1"/>
  <c r="AF540" i="10" s="1"/>
  <c r="AB540" i="10"/>
  <c r="Y540" i="10"/>
  <c r="Z540" i="10" s="1"/>
  <c r="V540" i="10"/>
  <c r="U540" i="10"/>
  <c r="N540" i="10"/>
  <c r="M540" i="10"/>
  <c r="L540" i="10"/>
  <c r="K540" i="10"/>
  <c r="J540" i="10"/>
  <c r="C540" i="10"/>
  <c r="D540" i="10" s="1"/>
  <c r="G540" i="10" s="1"/>
  <c r="H540" i="10" s="1"/>
  <c r="AE539" i="10"/>
  <c r="AF539" i="10" s="1"/>
  <c r="AC539" i="10"/>
  <c r="AD539" i="10" s="1"/>
  <c r="AB539" i="10"/>
  <c r="Z539" i="10"/>
  <c r="Y539" i="10"/>
  <c r="U539" i="10"/>
  <c r="V539" i="10" s="1"/>
  <c r="M539" i="10"/>
  <c r="N539" i="10" s="1"/>
  <c r="L539" i="10"/>
  <c r="K539" i="10"/>
  <c r="J539" i="10"/>
  <c r="I539" i="10"/>
  <c r="C539" i="10"/>
  <c r="D539" i="10" s="1"/>
  <c r="G539" i="10" s="1"/>
  <c r="H539" i="10" s="1"/>
  <c r="O539" i="10" s="1"/>
  <c r="P539" i="10" s="1"/>
  <c r="Q539" i="10" s="1"/>
  <c r="AF538" i="10"/>
  <c r="AE538" i="10"/>
  <c r="AC538" i="10"/>
  <c r="AD538" i="10" s="1"/>
  <c r="AB538" i="10"/>
  <c r="V538" i="10"/>
  <c r="Y538" i="10" s="1"/>
  <c r="Z538" i="10" s="1"/>
  <c r="U538" i="10"/>
  <c r="L538" i="10"/>
  <c r="M538" i="10" s="1"/>
  <c r="N538" i="10" s="1"/>
  <c r="K538" i="10"/>
  <c r="J538" i="10"/>
  <c r="I538" i="10"/>
  <c r="H538" i="10"/>
  <c r="O538" i="10" s="1"/>
  <c r="D538" i="10"/>
  <c r="G538" i="10" s="1"/>
  <c r="C538" i="10"/>
  <c r="AE537" i="10"/>
  <c r="AF537" i="10" s="1"/>
  <c r="AC537" i="10"/>
  <c r="AD537" i="10" s="1"/>
  <c r="AB537" i="10"/>
  <c r="U537" i="10"/>
  <c r="V537" i="10" s="1"/>
  <c r="Y537" i="10" s="1"/>
  <c r="Z537" i="10" s="1"/>
  <c r="M537" i="10"/>
  <c r="N537" i="10" s="1"/>
  <c r="L537" i="10"/>
  <c r="K537" i="10"/>
  <c r="J537" i="10"/>
  <c r="I537" i="10"/>
  <c r="C537" i="10"/>
  <c r="D537" i="10" s="1"/>
  <c r="G537" i="10" s="1"/>
  <c r="H537" i="10" s="1"/>
  <c r="AF536" i="10"/>
  <c r="AE536" i="10"/>
  <c r="AC536" i="10"/>
  <c r="AD536" i="10" s="1"/>
  <c r="AB536" i="10"/>
  <c r="U536" i="10"/>
  <c r="V536" i="10" s="1"/>
  <c r="Y536" i="10" s="1"/>
  <c r="Z536" i="10" s="1"/>
  <c r="AA536" i="10" s="1"/>
  <c r="K536" i="10"/>
  <c r="L536" i="10" s="1"/>
  <c r="M536" i="10" s="1"/>
  <c r="N536" i="10" s="1"/>
  <c r="J536" i="10"/>
  <c r="C536" i="10"/>
  <c r="D536" i="10" s="1"/>
  <c r="G536" i="10" s="1"/>
  <c r="H536" i="10" s="1"/>
  <c r="AH535" i="10"/>
  <c r="AI535" i="10" s="1"/>
  <c r="AG535" i="10"/>
  <c r="AE535" i="10"/>
  <c r="AF535" i="10" s="1"/>
  <c r="AD535" i="10"/>
  <c r="AC535" i="10"/>
  <c r="AB535" i="10"/>
  <c r="U535" i="10"/>
  <c r="V535" i="10" s="1"/>
  <c r="Y535" i="10" s="1"/>
  <c r="Z535" i="10" s="1"/>
  <c r="AA535" i="10" s="1"/>
  <c r="O535" i="10"/>
  <c r="P535" i="10" s="1"/>
  <c r="Q535" i="10" s="1"/>
  <c r="L535" i="10"/>
  <c r="M535" i="10" s="1"/>
  <c r="N535" i="10" s="1"/>
  <c r="K535" i="10"/>
  <c r="J535" i="10"/>
  <c r="C535" i="10"/>
  <c r="D535" i="10" s="1"/>
  <c r="G535" i="10" s="1"/>
  <c r="H535" i="10" s="1"/>
  <c r="I535" i="10" s="1"/>
  <c r="AF534" i="10"/>
  <c r="AE534" i="10"/>
  <c r="AD534" i="10"/>
  <c r="AC534" i="10"/>
  <c r="AB534" i="10"/>
  <c r="U534" i="10"/>
  <c r="V534" i="10" s="1"/>
  <c r="Y534" i="10" s="1"/>
  <c r="Z534" i="10" s="1"/>
  <c r="AA534" i="10" s="1"/>
  <c r="K534" i="10"/>
  <c r="L534" i="10" s="1"/>
  <c r="M534" i="10" s="1"/>
  <c r="N534" i="10" s="1"/>
  <c r="J534" i="10"/>
  <c r="D534" i="10"/>
  <c r="G534" i="10" s="1"/>
  <c r="H534" i="10" s="1"/>
  <c r="C534" i="10"/>
  <c r="AC533" i="10"/>
  <c r="AD533" i="10" s="1"/>
  <c r="AE533" i="10" s="1"/>
  <c r="AF533" i="10" s="1"/>
  <c r="AB533" i="10"/>
  <c r="Y533" i="10"/>
  <c r="Z533" i="10" s="1"/>
  <c r="V533" i="10"/>
  <c r="U533" i="10"/>
  <c r="K533" i="10"/>
  <c r="L533" i="10" s="1"/>
  <c r="M533" i="10" s="1"/>
  <c r="N533" i="10" s="1"/>
  <c r="J533" i="10"/>
  <c r="H533" i="10"/>
  <c r="O533" i="10" s="1"/>
  <c r="D533" i="10"/>
  <c r="G533" i="10" s="1"/>
  <c r="C533" i="10"/>
  <c r="AC532" i="10"/>
  <c r="AD532" i="10" s="1"/>
  <c r="AE532" i="10" s="1"/>
  <c r="AF532" i="10" s="1"/>
  <c r="AB532" i="10"/>
  <c r="U532" i="10"/>
  <c r="V532" i="10" s="1"/>
  <c r="Y532" i="10" s="1"/>
  <c r="Z532" i="10" s="1"/>
  <c r="K532" i="10"/>
  <c r="L532" i="10" s="1"/>
  <c r="M532" i="10" s="1"/>
  <c r="N532" i="10" s="1"/>
  <c r="J532" i="10"/>
  <c r="H532" i="10"/>
  <c r="G532" i="10"/>
  <c r="D532" i="10"/>
  <c r="C532" i="10"/>
  <c r="AC531" i="10"/>
  <c r="AD531" i="10" s="1"/>
  <c r="AE531" i="10" s="1"/>
  <c r="AF531" i="10" s="1"/>
  <c r="AB531" i="10"/>
  <c r="U531" i="10"/>
  <c r="V531" i="10" s="1"/>
  <c r="Y531" i="10" s="1"/>
  <c r="Z531" i="10" s="1"/>
  <c r="AG531" i="10" s="1"/>
  <c r="M531" i="10"/>
  <c r="N531" i="10" s="1"/>
  <c r="L531" i="10"/>
  <c r="K531" i="10"/>
  <c r="J531" i="10"/>
  <c r="C531" i="10"/>
  <c r="D531" i="10" s="1"/>
  <c r="G531" i="10" s="1"/>
  <c r="H531" i="10" s="1"/>
  <c r="AC530" i="10"/>
  <c r="AD530" i="10" s="1"/>
  <c r="AE530" i="10" s="1"/>
  <c r="AF530" i="10" s="1"/>
  <c r="AB530" i="10"/>
  <c r="AA530" i="10"/>
  <c r="U530" i="10"/>
  <c r="V530" i="10" s="1"/>
  <c r="Y530" i="10" s="1"/>
  <c r="Z530" i="10" s="1"/>
  <c r="L530" i="10"/>
  <c r="M530" i="10" s="1"/>
  <c r="N530" i="10" s="1"/>
  <c r="K530" i="10"/>
  <c r="J530" i="10"/>
  <c r="D530" i="10"/>
  <c r="G530" i="10" s="1"/>
  <c r="H530" i="10" s="1"/>
  <c r="I530" i="10" s="1"/>
  <c r="C530" i="10"/>
  <c r="AD529" i="10"/>
  <c r="AE529" i="10" s="1"/>
  <c r="AF529" i="10" s="1"/>
  <c r="AC529" i="10"/>
  <c r="AB529" i="10"/>
  <c r="U529" i="10"/>
  <c r="V529" i="10" s="1"/>
  <c r="Y529" i="10" s="1"/>
  <c r="Z529" i="10" s="1"/>
  <c r="M529" i="10"/>
  <c r="N529" i="10" s="1"/>
  <c r="K529" i="10"/>
  <c r="L529" i="10" s="1"/>
  <c r="J529" i="10"/>
  <c r="C529" i="10"/>
  <c r="D529" i="10" s="1"/>
  <c r="G529" i="10" s="1"/>
  <c r="H529" i="10" s="1"/>
  <c r="AE528" i="10"/>
  <c r="AF528" i="10" s="1"/>
  <c r="AC528" i="10"/>
  <c r="AD528" i="10" s="1"/>
  <c r="AB528" i="10"/>
  <c r="U528" i="10"/>
  <c r="V528" i="10" s="1"/>
  <c r="Y528" i="10" s="1"/>
  <c r="Z528" i="10" s="1"/>
  <c r="N528" i="10"/>
  <c r="M528" i="10"/>
  <c r="L528" i="10"/>
  <c r="K528" i="10"/>
  <c r="J528" i="10"/>
  <c r="G528" i="10"/>
  <c r="H528" i="10" s="1"/>
  <c r="D528" i="10"/>
  <c r="C528" i="10"/>
  <c r="AC527" i="10"/>
  <c r="AD527" i="10" s="1"/>
  <c r="AE527" i="10" s="1"/>
  <c r="AF527" i="10" s="1"/>
  <c r="AB527" i="10"/>
  <c r="Y527" i="10"/>
  <c r="Z527" i="10" s="1"/>
  <c r="U527" i="10"/>
  <c r="V527" i="10" s="1"/>
  <c r="O527" i="10"/>
  <c r="P527" i="10" s="1"/>
  <c r="Q527" i="10" s="1"/>
  <c r="N527" i="10"/>
  <c r="M527" i="10"/>
  <c r="L527" i="10"/>
  <c r="K527" i="10"/>
  <c r="J527" i="10"/>
  <c r="C527" i="10"/>
  <c r="D527" i="10" s="1"/>
  <c r="G527" i="10" s="1"/>
  <c r="H527" i="10" s="1"/>
  <c r="I527" i="10" s="1"/>
  <c r="AC526" i="10"/>
  <c r="AD526" i="10" s="1"/>
  <c r="AE526" i="10" s="1"/>
  <c r="AF526" i="10" s="1"/>
  <c r="AB526" i="10"/>
  <c r="V526" i="10"/>
  <c r="Y526" i="10" s="1"/>
  <c r="Z526" i="10" s="1"/>
  <c r="U526" i="10"/>
  <c r="K526" i="10"/>
  <c r="L526" i="10" s="1"/>
  <c r="M526" i="10" s="1"/>
  <c r="N526" i="10" s="1"/>
  <c r="J526" i="10"/>
  <c r="D526" i="10"/>
  <c r="G526" i="10" s="1"/>
  <c r="H526" i="10" s="1"/>
  <c r="C526" i="10"/>
  <c r="AC525" i="10"/>
  <c r="AD525" i="10" s="1"/>
  <c r="AE525" i="10" s="1"/>
  <c r="AF525" i="10" s="1"/>
  <c r="AB525" i="10"/>
  <c r="Z525" i="10"/>
  <c r="U525" i="10"/>
  <c r="V525" i="10" s="1"/>
  <c r="Y525" i="10" s="1"/>
  <c r="K525" i="10"/>
  <c r="L525" i="10" s="1"/>
  <c r="M525" i="10" s="1"/>
  <c r="N525" i="10" s="1"/>
  <c r="J525" i="10"/>
  <c r="C525" i="10"/>
  <c r="D525" i="10" s="1"/>
  <c r="G525" i="10" s="1"/>
  <c r="H525" i="10" s="1"/>
  <c r="AC524" i="10"/>
  <c r="AD524" i="10" s="1"/>
  <c r="AE524" i="10" s="1"/>
  <c r="AF524" i="10" s="1"/>
  <c r="AB524" i="10"/>
  <c r="Y524" i="10"/>
  <c r="Z524" i="10" s="1"/>
  <c r="AG524" i="10" s="1"/>
  <c r="V524" i="10"/>
  <c r="U524" i="10"/>
  <c r="K524" i="10"/>
  <c r="L524" i="10" s="1"/>
  <c r="M524" i="10" s="1"/>
  <c r="N524" i="10" s="1"/>
  <c r="J524" i="10"/>
  <c r="C524" i="10"/>
  <c r="D524" i="10" s="1"/>
  <c r="G524" i="10" s="1"/>
  <c r="H524" i="10" s="1"/>
  <c r="AC523" i="10"/>
  <c r="AD523" i="10" s="1"/>
  <c r="AE523" i="10" s="1"/>
  <c r="AF523" i="10" s="1"/>
  <c r="AB523" i="10"/>
  <c r="AA523" i="10"/>
  <c r="Z523" i="10"/>
  <c r="Y523" i="10"/>
  <c r="U523" i="10"/>
  <c r="V523" i="10" s="1"/>
  <c r="L523" i="10"/>
  <c r="M523" i="10" s="1"/>
  <c r="N523" i="10" s="1"/>
  <c r="K523" i="10"/>
  <c r="J523" i="10"/>
  <c r="I523" i="10"/>
  <c r="C523" i="10"/>
  <c r="D523" i="10" s="1"/>
  <c r="G523" i="10" s="1"/>
  <c r="H523" i="10" s="1"/>
  <c r="AC522" i="10"/>
  <c r="AD522" i="10" s="1"/>
  <c r="AE522" i="10" s="1"/>
  <c r="AF522" i="10" s="1"/>
  <c r="AB522" i="10"/>
  <c r="AA522" i="10"/>
  <c r="Y522" i="10"/>
  <c r="Z522" i="10" s="1"/>
  <c r="AG522" i="10" s="1"/>
  <c r="AH522" i="10" s="1"/>
  <c r="AI522" i="10" s="1"/>
  <c r="V522" i="10"/>
  <c r="U522" i="10"/>
  <c r="L522" i="10"/>
  <c r="M522" i="10" s="1"/>
  <c r="N522" i="10" s="1"/>
  <c r="K522" i="10"/>
  <c r="J522" i="10"/>
  <c r="I522" i="10"/>
  <c r="H522" i="10"/>
  <c r="D522" i="10"/>
  <c r="G522" i="10" s="1"/>
  <c r="C522" i="10"/>
  <c r="AE521" i="10"/>
  <c r="AF521" i="10" s="1"/>
  <c r="AC521" i="10"/>
  <c r="AD521" i="10" s="1"/>
  <c r="AB521" i="10"/>
  <c r="U521" i="10"/>
  <c r="V521" i="10" s="1"/>
  <c r="Y521" i="10" s="1"/>
  <c r="Z521" i="10" s="1"/>
  <c r="M521" i="10"/>
  <c r="N521" i="10" s="1"/>
  <c r="L521" i="10"/>
  <c r="K521" i="10"/>
  <c r="J521" i="10"/>
  <c r="C521" i="10"/>
  <c r="D521" i="10" s="1"/>
  <c r="G521" i="10" s="1"/>
  <c r="H521" i="10" s="1"/>
  <c r="AF520" i="10"/>
  <c r="AE520" i="10"/>
  <c r="AC520" i="10"/>
  <c r="AD520" i="10" s="1"/>
  <c r="AB520" i="10"/>
  <c r="U520" i="10"/>
  <c r="V520" i="10" s="1"/>
  <c r="Y520" i="10" s="1"/>
  <c r="Z520" i="10" s="1"/>
  <c r="L520" i="10"/>
  <c r="M520" i="10" s="1"/>
  <c r="N520" i="10" s="1"/>
  <c r="K520" i="10"/>
  <c r="J520" i="10"/>
  <c r="G520" i="10"/>
  <c r="H520" i="10" s="1"/>
  <c r="C520" i="10"/>
  <c r="D520" i="10" s="1"/>
  <c r="AC519" i="10"/>
  <c r="AD519" i="10" s="1"/>
  <c r="AE519" i="10" s="1"/>
  <c r="AF519" i="10" s="1"/>
  <c r="AB519" i="10"/>
  <c r="U519" i="10"/>
  <c r="V519" i="10" s="1"/>
  <c r="Y519" i="10" s="1"/>
  <c r="Z519" i="10" s="1"/>
  <c r="L519" i="10"/>
  <c r="M519" i="10" s="1"/>
  <c r="N519" i="10" s="1"/>
  <c r="K519" i="10"/>
  <c r="J519" i="10"/>
  <c r="I519" i="10"/>
  <c r="H519" i="10"/>
  <c r="O519" i="10" s="1"/>
  <c r="G519" i="10"/>
  <c r="C519" i="10"/>
  <c r="D519" i="10" s="1"/>
  <c r="AE518" i="10"/>
  <c r="AF518" i="10" s="1"/>
  <c r="AD518" i="10"/>
  <c r="AC518" i="10"/>
  <c r="AB518" i="10"/>
  <c r="U518" i="10"/>
  <c r="V518" i="10" s="1"/>
  <c r="Y518" i="10" s="1"/>
  <c r="Z518" i="10" s="1"/>
  <c r="K518" i="10"/>
  <c r="L518" i="10" s="1"/>
  <c r="M518" i="10" s="1"/>
  <c r="N518" i="10" s="1"/>
  <c r="J518" i="10"/>
  <c r="D518" i="10"/>
  <c r="G518" i="10" s="1"/>
  <c r="H518" i="10" s="1"/>
  <c r="C518" i="10"/>
  <c r="AC514" i="10"/>
  <c r="AD514" i="10" s="1"/>
  <c r="AE514" i="10" s="1"/>
  <c r="AF514" i="10" s="1"/>
  <c r="AB514" i="10"/>
  <c r="Z514" i="10"/>
  <c r="Y514" i="10"/>
  <c r="V514" i="10"/>
  <c r="U514" i="10"/>
  <c r="K514" i="10"/>
  <c r="L514" i="10" s="1"/>
  <c r="M514" i="10" s="1"/>
  <c r="N514" i="10" s="1"/>
  <c r="J514" i="10"/>
  <c r="H514" i="10"/>
  <c r="D514" i="10"/>
  <c r="G514" i="10" s="1"/>
  <c r="C514" i="10"/>
  <c r="AF513" i="10"/>
  <c r="AE513" i="10"/>
  <c r="AC513" i="10"/>
  <c r="AD513" i="10" s="1"/>
  <c r="AB513" i="10"/>
  <c r="Y513" i="10"/>
  <c r="Z513" i="10" s="1"/>
  <c r="AA513" i="10" s="1"/>
  <c r="V513" i="10"/>
  <c r="U513" i="10"/>
  <c r="O513" i="10"/>
  <c r="P513" i="10" s="1"/>
  <c r="N513" i="10"/>
  <c r="K513" i="10"/>
  <c r="L513" i="10" s="1"/>
  <c r="M513" i="10" s="1"/>
  <c r="J513" i="10"/>
  <c r="C513" i="10"/>
  <c r="D513" i="10" s="1"/>
  <c r="G513" i="10" s="1"/>
  <c r="H513" i="10" s="1"/>
  <c r="I513" i="10" s="1"/>
  <c r="AD512" i="10"/>
  <c r="AE512" i="10" s="1"/>
  <c r="AF512" i="10" s="1"/>
  <c r="AG512" i="10" s="1"/>
  <c r="AH512" i="10" s="1"/>
  <c r="AC512" i="10"/>
  <c r="AB512" i="10"/>
  <c r="AA512" i="10"/>
  <c r="U512" i="10"/>
  <c r="V512" i="10" s="1"/>
  <c r="Y512" i="10" s="1"/>
  <c r="Z512" i="10" s="1"/>
  <c r="M512" i="10"/>
  <c r="N512" i="10" s="1"/>
  <c r="L512" i="10"/>
  <c r="K512" i="10"/>
  <c r="J512" i="10"/>
  <c r="C512" i="10"/>
  <c r="D512" i="10" s="1"/>
  <c r="G512" i="10" s="1"/>
  <c r="H512" i="10" s="1"/>
  <c r="AC511" i="10"/>
  <c r="AD511" i="10" s="1"/>
  <c r="AE511" i="10" s="1"/>
  <c r="AF511" i="10" s="1"/>
  <c r="AB511" i="10"/>
  <c r="AA511" i="10"/>
  <c r="U511" i="10"/>
  <c r="V511" i="10" s="1"/>
  <c r="Y511" i="10" s="1"/>
  <c r="Z511" i="10" s="1"/>
  <c r="L511" i="10"/>
  <c r="M511" i="10" s="1"/>
  <c r="N511" i="10" s="1"/>
  <c r="K511" i="10"/>
  <c r="J511" i="10"/>
  <c r="I511" i="10"/>
  <c r="H511" i="10"/>
  <c r="O511" i="10" s="1"/>
  <c r="G511" i="10"/>
  <c r="D511" i="10"/>
  <c r="C511" i="10"/>
  <c r="AD510" i="10"/>
  <c r="AE510" i="10" s="1"/>
  <c r="AF510" i="10" s="1"/>
  <c r="AC510" i="10"/>
  <c r="AB510" i="10"/>
  <c r="V510" i="10"/>
  <c r="Y510" i="10" s="1"/>
  <c r="Z510" i="10" s="1"/>
  <c r="U510" i="10"/>
  <c r="N510" i="10"/>
  <c r="M510" i="10"/>
  <c r="K510" i="10"/>
  <c r="L510" i="10" s="1"/>
  <c r="J510" i="10"/>
  <c r="I510" i="10"/>
  <c r="H510" i="10"/>
  <c r="O510" i="10" s="1"/>
  <c r="P510" i="10" s="1"/>
  <c r="Q510" i="10" s="1"/>
  <c r="D510" i="10"/>
  <c r="G510" i="10" s="1"/>
  <c r="C510" i="10"/>
  <c r="AC509" i="10"/>
  <c r="AD509" i="10" s="1"/>
  <c r="AE509" i="10" s="1"/>
  <c r="AF509" i="10" s="1"/>
  <c r="AB509" i="10"/>
  <c r="Z509" i="10"/>
  <c r="V509" i="10"/>
  <c r="Y509" i="10" s="1"/>
  <c r="U509" i="10"/>
  <c r="L509" i="10"/>
  <c r="M509" i="10" s="1"/>
  <c r="N509" i="10" s="1"/>
  <c r="K509" i="10"/>
  <c r="J509" i="10"/>
  <c r="C509" i="10"/>
  <c r="D509" i="10" s="1"/>
  <c r="G509" i="10" s="1"/>
  <c r="H509" i="10" s="1"/>
  <c r="AE508" i="10"/>
  <c r="AF508" i="10" s="1"/>
  <c r="AD508" i="10"/>
  <c r="AC508" i="10"/>
  <c r="AB508" i="10"/>
  <c r="Y508" i="10"/>
  <c r="Z508" i="10" s="1"/>
  <c r="U508" i="10"/>
  <c r="V508" i="10" s="1"/>
  <c r="L508" i="10"/>
  <c r="M508" i="10" s="1"/>
  <c r="N508" i="10" s="1"/>
  <c r="K508" i="10"/>
  <c r="J508" i="10"/>
  <c r="I508" i="10"/>
  <c r="C508" i="10"/>
  <c r="D508" i="10" s="1"/>
  <c r="G508" i="10" s="1"/>
  <c r="H508" i="10" s="1"/>
  <c r="O508" i="10" s="1"/>
  <c r="AE507" i="10"/>
  <c r="AF507" i="10" s="1"/>
  <c r="AD507" i="10"/>
  <c r="AC507" i="10"/>
  <c r="AB507" i="10"/>
  <c r="V507" i="10"/>
  <c r="Y507" i="10" s="1"/>
  <c r="Z507" i="10" s="1"/>
  <c r="U507" i="10"/>
  <c r="K507" i="10"/>
  <c r="L507" i="10" s="1"/>
  <c r="M507" i="10" s="1"/>
  <c r="N507" i="10" s="1"/>
  <c r="J507" i="10"/>
  <c r="D507" i="10"/>
  <c r="G507" i="10" s="1"/>
  <c r="H507" i="10" s="1"/>
  <c r="C507" i="10"/>
  <c r="AE506" i="10"/>
  <c r="AF506" i="10" s="1"/>
  <c r="AD506" i="10"/>
  <c r="AC506" i="10"/>
  <c r="AB506" i="10"/>
  <c r="U506" i="10"/>
  <c r="V506" i="10" s="1"/>
  <c r="Y506" i="10" s="1"/>
  <c r="Z506" i="10" s="1"/>
  <c r="M506" i="10"/>
  <c r="N506" i="10" s="1"/>
  <c r="L506" i="10"/>
  <c r="K506" i="10"/>
  <c r="J506" i="10"/>
  <c r="C506" i="10"/>
  <c r="D506" i="10" s="1"/>
  <c r="G506" i="10" s="1"/>
  <c r="H506" i="10" s="1"/>
  <c r="AC505" i="10"/>
  <c r="AD505" i="10" s="1"/>
  <c r="AE505" i="10" s="1"/>
  <c r="AF505" i="10" s="1"/>
  <c r="AB505" i="10"/>
  <c r="AA505" i="10"/>
  <c r="Z505" i="10"/>
  <c r="Y505" i="10"/>
  <c r="V505" i="10"/>
  <c r="U505" i="10"/>
  <c r="L505" i="10"/>
  <c r="M505" i="10" s="1"/>
  <c r="N505" i="10" s="1"/>
  <c r="K505" i="10"/>
  <c r="J505" i="10"/>
  <c r="C505" i="10"/>
  <c r="D505" i="10" s="1"/>
  <c r="G505" i="10" s="1"/>
  <c r="H505" i="10" s="1"/>
  <c r="AG504" i="10"/>
  <c r="AH504" i="10" s="1"/>
  <c r="AI504" i="10" s="1"/>
  <c r="AE504" i="10"/>
  <c r="AF504" i="10" s="1"/>
  <c r="AC504" i="10"/>
  <c r="AD504" i="10" s="1"/>
  <c r="AB504" i="10"/>
  <c r="Y504" i="10"/>
  <c r="Z504" i="10" s="1"/>
  <c r="AA504" i="10" s="1"/>
  <c r="U504" i="10"/>
  <c r="V504" i="10" s="1"/>
  <c r="O504" i="10"/>
  <c r="P504" i="10" s="1"/>
  <c r="Q504" i="10" s="1"/>
  <c r="N504" i="10"/>
  <c r="M504" i="10"/>
  <c r="L504" i="10"/>
  <c r="K504" i="10"/>
  <c r="J504" i="10"/>
  <c r="D504" i="10"/>
  <c r="G504" i="10" s="1"/>
  <c r="H504" i="10" s="1"/>
  <c r="I504" i="10" s="1"/>
  <c r="C504" i="10"/>
  <c r="AE503" i="10"/>
  <c r="AF503" i="10" s="1"/>
  <c r="AC503" i="10"/>
  <c r="AD503" i="10" s="1"/>
  <c r="AB503" i="10"/>
  <c r="AA503" i="10"/>
  <c r="Y503" i="10"/>
  <c r="Z503" i="10" s="1"/>
  <c r="V503" i="10"/>
  <c r="U503" i="10"/>
  <c r="N503" i="10"/>
  <c r="O503" i="10" s="1"/>
  <c r="P503" i="10" s="1"/>
  <c r="L503" i="10"/>
  <c r="M503" i="10" s="1"/>
  <c r="K503" i="10"/>
  <c r="J503" i="10"/>
  <c r="D503" i="10"/>
  <c r="G503" i="10" s="1"/>
  <c r="H503" i="10" s="1"/>
  <c r="I503" i="10" s="1"/>
  <c r="C503" i="10"/>
  <c r="AG502" i="10"/>
  <c r="AH502" i="10" s="1"/>
  <c r="AI502" i="10" s="1"/>
  <c r="AF502" i="10"/>
  <c r="AE502" i="10"/>
  <c r="AC502" i="10"/>
  <c r="AD502" i="10" s="1"/>
  <c r="AB502" i="10"/>
  <c r="V502" i="10"/>
  <c r="Y502" i="10" s="1"/>
  <c r="Z502" i="10" s="1"/>
  <c r="AA502" i="10" s="1"/>
  <c r="U502" i="10"/>
  <c r="L502" i="10"/>
  <c r="M502" i="10" s="1"/>
  <c r="N502" i="10" s="1"/>
  <c r="K502" i="10"/>
  <c r="J502" i="10"/>
  <c r="I502" i="10"/>
  <c r="D502" i="10"/>
  <c r="G502" i="10" s="1"/>
  <c r="H502" i="10" s="1"/>
  <c r="C502" i="10"/>
  <c r="AF501" i="10"/>
  <c r="AG501" i="10" s="1"/>
  <c r="AH501" i="10" s="1"/>
  <c r="AE501" i="10"/>
  <c r="AC501" i="10"/>
  <c r="AD501" i="10" s="1"/>
  <c r="AB501" i="10"/>
  <c r="U501" i="10"/>
  <c r="V501" i="10" s="1"/>
  <c r="Y501" i="10" s="1"/>
  <c r="Z501" i="10" s="1"/>
  <c r="AA501" i="10" s="1"/>
  <c r="N501" i="10"/>
  <c r="M501" i="10"/>
  <c r="L501" i="10"/>
  <c r="K501" i="10"/>
  <c r="J501" i="10"/>
  <c r="G501" i="10"/>
  <c r="H501" i="10" s="1"/>
  <c r="C501" i="10"/>
  <c r="D501" i="10" s="1"/>
  <c r="AC500" i="10"/>
  <c r="AD500" i="10" s="1"/>
  <c r="AE500" i="10" s="1"/>
  <c r="AF500" i="10" s="1"/>
  <c r="AB500" i="10"/>
  <c r="Z500" i="10"/>
  <c r="Y500" i="10"/>
  <c r="U500" i="10"/>
  <c r="V500" i="10" s="1"/>
  <c r="L500" i="10"/>
  <c r="M500" i="10" s="1"/>
  <c r="N500" i="10" s="1"/>
  <c r="O500" i="10" s="1"/>
  <c r="P500" i="10" s="1"/>
  <c r="K500" i="10"/>
  <c r="J500" i="10"/>
  <c r="C500" i="10"/>
  <c r="D500" i="10" s="1"/>
  <c r="G500" i="10" s="1"/>
  <c r="H500" i="10" s="1"/>
  <c r="I500" i="10" s="1"/>
  <c r="AF499" i="10"/>
  <c r="AE499" i="10"/>
  <c r="AD499" i="10"/>
  <c r="AC499" i="10"/>
  <c r="AB499" i="10"/>
  <c r="V499" i="10"/>
  <c r="Y499" i="10" s="1"/>
  <c r="Z499" i="10" s="1"/>
  <c r="U499" i="10"/>
  <c r="K499" i="10"/>
  <c r="L499" i="10" s="1"/>
  <c r="M499" i="10" s="1"/>
  <c r="N499" i="10" s="1"/>
  <c r="J499" i="10"/>
  <c r="I499" i="10"/>
  <c r="H499" i="10"/>
  <c r="G499" i="10"/>
  <c r="D499" i="10"/>
  <c r="C499" i="10"/>
  <c r="AF498" i="10"/>
  <c r="AE498" i="10"/>
  <c r="AD498" i="10"/>
  <c r="AC498" i="10"/>
  <c r="AB498" i="10"/>
  <c r="Z498" i="10"/>
  <c r="Y498" i="10"/>
  <c r="U498" i="10"/>
  <c r="V498" i="10" s="1"/>
  <c r="K498" i="10"/>
  <c r="L498" i="10" s="1"/>
  <c r="M498" i="10" s="1"/>
  <c r="N498" i="10" s="1"/>
  <c r="J498" i="10"/>
  <c r="H498" i="10"/>
  <c r="D498" i="10"/>
  <c r="G498" i="10" s="1"/>
  <c r="C498" i="10"/>
  <c r="AG497" i="10"/>
  <c r="AH497" i="10" s="1"/>
  <c r="AF497" i="10"/>
  <c r="AE497" i="10"/>
  <c r="AC497" i="10"/>
  <c r="AD497" i="10" s="1"/>
  <c r="AB497" i="10"/>
  <c r="U497" i="10"/>
  <c r="V497" i="10" s="1"/>
  <c r="Y497" i="10" s="1"/>
  <c r="Z497" i="10" s="1"/>
  <c r="AA497" i="10" s="1"/>
  <c r="N497" i="10"/>
  <c r="O497" i="10" s="1"/>
  <c r="P497" i="10" s="1"/>
  <c r="L497" i="10"/>
  <c r="M497" i="10" s="1"/>
  <c r="K497" i="10"/>
  <c r="J497" i="10"/>
  <c r="C497" i="10"/>
  <c r="D497" i="10" s="1"/>
  <c r="G497" i="10" s="1"/>
  <c r="H497" i="10" s="1"/>
  <c r="I497" i="10" s="1"/>
  <c r="AC496" i="10"/>
  <c r="AD496" i="10" s="1"/>
  <c r="AE496" i="10" s="1"/>
  <c r="AF496" i="10" s="1"/>
  <c r="AB496" i="10"/>
  <c r="U496" i="10"/>
  <c r="V496" i="10" s="1"/>
  <c r="Y496" i="10" s="1"/>
  <c r="Z496" i="10" s="1"/>
  <c r="M496" i="10"/>
  <c r="N496" i="10" s="1"/>
  <c r="L496" i="10"/>
  <c r="K496" i="10"/>
  <c r="J496" i="10"/>
  <c r="C496" i="10"/>
  <c r="D496" i="10" s="1"/>
  <c r="G496" i="10" s="1"/>
  <c r="H496" i="10" s="1"/>
  <c r="AE495" i="10"/>
  <c r="AF495" i="10" s="1"/>
  <c r="AD495" i="10"/>
  <c r="AC495" i="10"/>
  <c r="AB495" i="10"/>
  <c r="V495" i="10"/>
  <c r="Y495" i="10" s="1"/>
  <c r="Z495" i="10" s="1"/>
  <c r="U495" i="10"/>
  <c r="N495" i="10"/>
  <c r="L495" i="10"/>
  <c r="M495" i="10" s="1"/>
  <c r="K495" i="10"/>
  <c r="J495" i="10"/>
  <c r="I495" i="10"/>
  <c r="H495" i="10"/>
  <c r="O495" i="10" s="1"/>
  <c r="G495" i="10"/>
  <c r="D495" i="10"/>
  <c r="C495" i="10"/>
  <c r="AD494" i="10"/>
  <c r="AE494" i="10" s="1"/>
  <c r="AF494" i="10" s="1"/>
  <c r="AC494" i="10"/>
  <c r="AB494" i="10"/>
  <c r="U494" i="10"/>
  <c r="V494" i="10" s="1"/>
  <c r="Y494" i="10" s="1"/>
  <c r="Z494" i="10" s="1"/>
  <c r="N494" i="10"/>
  <c r="M494" i="10"/>
  <c r="K494" i="10"/>
  <c r="L494" i="10" s="1"/>
  <c r="J494" i="10"/>
  <c r="H494" i="10"/>
  <c r="C494" i="10"/>
  <c r="D494" i="10" s="1"/>
  <c r="G494" i="10" s="1"/>
  <c r="AC493" i="10"/>
  <c r="AD493" i="10" s="1"/>
  <c r="AE493" i="10" s="1"/>
  <c r="AF493" i="10" s="1"/>
  <c r="AB493" i="10"/>
  <c r="Z493" i="10"/>
  <c r="Y493" i="10"/>
  <c r="V493" i="10"/>
  <c r="U493" i="10"/>
  <c r="M493" i="10"/>
  <c r="N493" i="10" s="1"/>
  <c r="L493" i="10"/>
  <c r="K493" i="10"/>
  <c r="J493" i="10"/>
  <c r="G493" i="10"/>
  <c r="H493" i="10" s="1"/>
  <c r="I493" i="10" s="1"/>
  <c r="C493" i="10"/>
  <c r="D493" i="10" s="1"/>
  <c r="AD492" i="10"/>
  <c r="AE492" i="10" s="1"/>
  <c r="AF492" i="10" s="1"/>
  <c r="AC492" i="10"/>
  <c r="AB492" i="10"/>
  <c r="AA492" i="10"/>
  <c r="Z492" i="10"/>
  <c r="Y492" i="10"/>
  <c r="V492" i="10"/>
  <c r="U492" i="10"/>
  <c r="M492" i="10"/>
  <c r="N492" i="10" s="1"/>
  <c r="L492" i="10"/>
  <c r="K492" i="10"/>
  <c r="J492" i="10"/>
  <c r="C492" i="10"/>
  <c r="D492" i="10" s="1"/>
  <c r="G492" i="10" s="1"/>
  <c r="H492" i="10" s="1"/>
  <c r="I492" i="10" s="1"/>
  <c r="AC491" i="10"/>
  <c r="AD491" i="10" s="1"/>
  <c r="AE491" i="10" s="1"/>
  <c r="AF491" i="10" s="1"/>
  <c r="AB491" i="10"/>
  <c r="Y491" i="10"/>
  <c r="Z491" i="10" s="1"/>
  <c r="V491" i="10"/>
  <c r="U491" i="10"/>
  <c r="N491" i="10"/>
  <c r="M491" i="10"/>
  <c r="L491" i="10"/>
  <c r="K491" i="10"/>
  <c r="J491" i="10"/>
  <c r="D491" i="10"/>
  <c r="G491" i="10" s="1"/>
  <c r="H491" i="10" s="1"/>
  <c r="C491" i="10"/>
  <c r="AC487" i="10"/>
  <c r="AD487" i="10" s="1"/>
  <c r="AE487" i="10" s="1"/>
  <c r="AF487" i="10" s="1"/>
  <c r="AB487" i="10"/>
  <c r="Z487" i="10"/>
  <c r="Y487" i="10"/>
  <c r="V487" i="10"/>
  <c r="U487" i="10"/>
  <c r="N487" i="10"/>
  <c r="M487" i="10"/>
  <c r="L487" i="10"/>
  <c r="K487" i="10"/>
  <c r="J487" i="10"/>
  <c r="H487" i="10"/>
  <c r="D487" i="10"/>
  <c r="G487" i="10" s="1"/>
  <c r="C487" i="10"/>
  <c r="AC486" i="10"/>
  <c r="AD486" i="10" s="1"/>
  <c r="AE486" i="10" s="1"/>
  <c r="AF486" i="10" s="1"/>
  <c r="AB486" i="10"/>
  <c r="U486" i="10"/>
  <c r="V486" i="10" s="1"/>
  <c r="Y486" i="10" s="1"/>
  <c r="Z486" i="10" s="1"/>
  <c r="K486" i="10"/>
  <c r="L486" i="10" s="1"/>
  <c r="M486" i="10" s="1"/>
  <c r="N486" i="10" s="1"/>
  <c r="J486" i="10"/>
  <c r="H486" i="10"/>
  <c r="G486" i="10"/>
  <c r="D486" i="10"/>
  <c r="C486" i="10"/>
  <c r="AD485" i="10"/>
  <c r="AE485" i="10" s="1"/>
  <c r="AF485" i="10" s="1"/>
  <c r="AC485" i="10"/>
  <c r="AB485" i="10"/>
  <c r="Y485" i="10"/>
  <c r="Z485" i="10" s="1"/>
  <c r="V485" i="10"/>
  <c r="U485" i="10"/>
  <c r="K485" i="10"/>
  <c r="L485" i="10" s="1"/>
  <c r="M485" i="10" s="1"/>
  <c r="N485" i="10" s="1"/>
  <c r="J485" i="10"/>
  <c r="I485" i="10"/>
  <c r="C485" i="10"/>
  <c r="D485" i="10" s="1"/>
  <c r="G485" i="10" s="1"/>
  <c r="H485" i="10" s="1"/>
  <c r="AF484" i="10"/>
  <c r="AE484" i="10"/>
  <c r="AD484" i="10"/>
  <c r="AC484" i="10"/>
  <c r="AB484" i="10"/>
  <c r="V484" i="10"/>
  <c r="Y484" i="10" s="1"/>
  <c r="Z484" i="10" s="1"/>
  <c r="AG484" i="10" s="1"/>
  <c r="U484" i="10"/>
  <c r="K484" i="10"/>
  <c r="L484" i="10" s="1"/>
  <c r="M484" i="10" s="1"/>
  <c r="N484" i="10" s="1"/>
  <c r="J484" i="10"/>
  <c r="C484" i="10"/>
  <c r="D484" i="10" s="1"/>
  <c r="G484" i="10" s="1"/>
  <c r="H484" i="10" s="1"/>
  <c r="AC483" i="10"/>
  <c r="AD483" i="10" s="1"/>
  <c r="AE483" i="10" s="1"/>
  <c r="AF483" i="10" s="1"/>
  <c r="AB483" i="10"/>
  <c r="AA483" i="10"/>
  <c r="Z483" i="10"/>
  <c r="Y483" i="10"/>
  <c r="V483" i="10"/>
  <c r="U483" i="10"/>
  <c r="N483" i="10"/>
  <c r="M483" i="10"/>
  <c r="L483" i="10"/>
  <c r="K483" i="10"/>
  <c r="J483" i="10"/>
  <c r="D483" i="10"/>
  <c r="G483" i="10" s="1"/>
  <c r="H483" i="10" s="1"/>
  <c r="C483" i="10"/>
  <c r="AE482" i="10"/>
  <c r="AF482" i="10" s="1"/>
  <c r="AD482" i="10"/>
  <c r="AC482" i="10"/>
  <c r="AB482" i="10"/>
  <c r="U482" i="10"/>
  <c r="V482" i="10" s="1"/>
  <c r="Y482" i="10" s="1"/>
  <c r="Z482" i="10" s="1"/>
  <c r="K482" i="10"/>
  <c r="L482" i="10" s="1"/>
  <c r="M482" i="10" s="1"/>
  <c r="N482" i="10" s="1"/>
  <c r="O482" i="10" s="1"/>
  <c r="P482" i="10" s="1"/>
  <c r="Q482" i="10" s="1"/>
  <c r="J482" i="10"/>
  <c r="G482" i="10"/>
  <c r="H482" i="10" s="1"/>
  <c r="I482" i="10" s="1"/>
  <c r="D482" i="10"/>
  <c r="C482" i="10"/>
  <c r="AF481" i="10"/>
  <c r="AE481" i="10"/>
  <c r="AD481" i="10"/>
  <c r="AC481" i="10"/>
  <c r="AB481" i="10"/>
  <c r="V481" i="10"/>
  <c r="Y481" i="10" s="1"/>
  <c r="Z481" i="10" s="1"/>
  <c r="U481" i="10"/>
  <c r="L481" i="10"/>
  <c r="M481" i="10" s="1"/>
  <c r="N481" i="10" s="1"/>
  <c r="K481" i="10"/>
  <c r="J481" i="10"/>
  <c r="C481" i="10"/>
  <c r="D481" i="10" s="1"/>
  <c r="G481" i="10" s="1"/>
  <c r="H481" i="10" s="1"/>
  <c r="AF480" i="10"/>
  <c r="AE480" i="10"/>
  <c r="AD480" i="10"/>
  <c r="AC480" i="10"/>
  <c r="AB480" i="10"/>
  <c r="AA480" i="10"/>
  <c r="AH480" i="10" s="1"/>
  <c r="AI480" i="10" s="1"/>
  <c r="Z480" i="10"/>
  <c r="AG480" i="10" s="1"/>
  <c r="Y480" i="10"/>
  <c r="V480" i="10"/>
  <c r="U480" i="10"/>
  <c r="L480" i="10"/>
  <c r="M480" i="10" s="1"/>
  <c r="N480" i="10" s="1"/>
  <c r="K480" i="10"/>
  <c r="J480" i="10"/>
  <c r="D480" i="10"/>
  <c r="G480" i="10" s="1"/>
  <c r="H480" i="10" s="1"/>
  <c r="C480" i="10"/>
  <c r="AC479" i="10"/>
  <c r="AD479" i="10" s="1"/>
  <c r="AE479" i="10" s="1"/>
  <c r="AF479" i="10" s="1"/>
  <c r="AB479" i="10"/>
  <c r="Z479" i="10"/>
  <c r="AG479" i="10" s="1"/>
  <c r="Y479" i="10"/>
  <c r="V479" i="10"/>
  <c r="U479" i="10"/>
  <c r="N479" i="10"/>
  <c r="M479" i="10"/>
  <c r="L479" i="10"/>
  <c r="K479" i="10"/>
  <c r="J479" i="10"/>
  <c r="C479" i="10"/>
  <c r="D479" i="10" s="1"/>
  <c r="G479" i="10" s="1"/>
  <c r="H479" i="10" s="1"/>
  <c r="AD478" i="10"/>
  <c r="AE478" i="10" s="1"/>
  <c r="AF478" i="10" s="1"/>
  <c r="AC478" i="10"/>
  <c r="AB478" i="10"/>
  <c r="U478" i="10"/>
  <c r="V478" i="10" s="1"/>
  <c r="Y478" i="10" s="1"/>
  <c r="Z478" i="10" s="1"/>
  <c r="K478" i="10"/>
  <c r="L478" i="10" s="1"/>
  <c r="M478" i="10" s="1"/>
  <c r="N478" i="10" s="1"/>
  <c r="O478" i="10" s="1"/>
  <c r="P478" i="10" s="1"/>
  <c r="J478" i="10"/>
  <c r="I478" i="10"/>
  <c r="H478" i="10"/>
  <c r="G478" i="10"/>
  <c r="D478" i="10"/>
  <c r="C478" i="10"/>
  <c r="AF477" i="10"/>
  <c r="AE477" i="10"/>
  <c r="AD477" i="10"/>
  <c r="AC477" i="10"/>
  <c r="AB477" i="10"/>
  <c r="U477" i="10"/>
  <c r="V477" i="10" s="1"/>
  <c r="Y477" i="10" s="1"/>
  <c r="Z477" i="10" s="1"/>
  <c r="K477" i="10"/>
  <c r="L477" i="10" s="1"/>
  <c r="M477" i="10" s="1"/>
  <c r="N477" i="10" s="1"/>
  <c r="J477" i="10"/>
  <c r="C477" i="10"/>
  <c r="D477" i="10" s="1"/>
  <c r="G477" i="10" s="1"/>
  <c r="H477" i="10" s="1"/>
  <c r="AF476" i="10"/>
  <c r="AE476" i="10"/>
  <c r="AD476" i="10"/>
  <c r="AC476" i="10"/>
  <c r="AB476" i="10"/>
  <c r="Y476" i="10"/>
  <c r="Z476" i="10" s="1"/>
  <c r="AA476" i="10" s="1"/>
  <c r="V476" i="10"/>
  <c r="U476" i="10"/>
  <c r="K476" i="10"/>
  <c r="L476" i="10" s="1"/>
  <c r="M476" i="10" s="1"/>
  <c r="N476" i="10" s="1"/>
  <c r="J476" i="10"/>
  <c r="D476" i="10"/>
  <c r="G476" i="10" s="1"/>
  <c r="H476" i="10" s="1"/>
  <c r="C476" i="10"/>
  <c r="AC475" i="10"/>
  <c r="AD475" i="10" s="1"/>
  <c r="AE475" i="10" s="1"/>
  <c r="AF475" i="10" s="1"/>
  <c r="AB475" i="10"/>
  <c r="Z475" i="10"/>
  <c r="Y475" i="10"/>
  <c r="V475" i="10"/>
  <c r="U475" i="10"/>
  <c r="M475" i="10"/>
  <c r="N475" i="10" s="1"/>
  <c r="L475" i="10"/>
  <c r="K475" i="10"/>
  <c r="J475" i="10"/>
  <c r="C475" i="10"/>
  <c r="D475" i="10" s="1"/>
  <c r="G475" i="10" s="1"/>
  <c r="H475" i="10" s="1"/>
  <c r="AC474" i="10"/>
  <c r="AD474" i="10" s="1"/>
  <c r="AE474" i="10" s="1"/>
  <c r="AF474" i="10" s="1"/>
  <c r="AB474" i="10"/>
  <c r="U474" i="10"/>
  <c r="V474" i="10" s="1"/>
  <c r="Y474" i="10" s="1"/>
  <c r="Z474" i="10" s="1"/>
  <c r="K474" i="10"/>
  <c r="L474" i="10" s="1"/>
  <c r="M474" i="10" s="1"/>
  <c r="N474" i="10" s="1"/>
  <c r="J474" i="10"/>
  <c r="I474" i="10"/>
  <c r="H474" i="10"/>
  <c r="O474" i="10" s="1"/>
  <c r="G474" i="10"/>
  <c r="D474" i="10"/>
  <c r="C474" i="10"/>
  <c r="AD473" i="10"/>
  <c r="AE473" i="10" s="1"/>
  <c r="AF473" i="10" s="1"/>
  <c r="AC473" i="10"/>
  <c r="AB473" i="10"/>
  <c r="U473" i="10"/>
  <c r="V473" i="10" s="1"/>
  <c r="Y473" i="10" s="1"/>
  <c r="Z473" i="10" s="1"/>
  <c r="K473" i="10"/>
  <c r="L473" i="10" s="1"/>
  <c r="M473" i="10" s="1"/>
  <c r="N473" i="10" s="1"/>
  <c r="J473" i="10"/>
  <c r="I473" i="10"/>
  <c r="C473" i="10"/>
  <c r="D473" i="10" s="1"/>
  <c r="G473" i="10" s="1"/>
  <c r="H473" i="10" s="1"/>
  <c r="AF472" i="10"/>
  <c r="AE472" i="10"/>
  <c r="AD472" i="10"/>
  <c r="AC472" i="10"/>
  <c r="AB472" i="10"/>
  <c r="V472" i="10"/>
  <c r="Y472" i="10" s="1"/>
  <c r="Z472" i="10" s="1"/>
  <c r="U472" i="10"/>
  <c r="M472" i="10"/>
  <c r="N472" i="10" s="1"/>
  <c r="L472" i="10"/>
  <c r="K472" i="10"/>
  <c r="J472" i="10"/>
  <c r="C472" i="10"/>
  <c r="D472" i="10" s="1"/>
  <c r="G472" i="10" s="1"/>
  <c r="H472" i="10" s="1"/>
  <c r="AC471" i="10"/>
  <c r="AD471" i="10" s="1"/>
  <c r="AE471" i="10" s="1"/>
  <c r="AF471" i="10" s="1"/>
  <c r="AB471" i="10"/>
  <c r="Z471" i="10"/>
  <c r="Y471" i="10"/>
  <c r="V471" i="10"/>
  <c r="U471" i="10"/>
  <c r="N471" i="10"/>
  <c r="M471" i="10"/>
  <c r="L471" i="10"/>
  <c r="K471" i="10"/>
  <c r="J471" i="10"/>
  <c r="H471" i="10"/>
  <c r="I471" i="10" s="1"/>
  <c r="G471" i="10"/>
  <c r="D471" i="10"/>
  <c r="C471" i="10"/>
  <c r="AC470" i="10"/>
  <c r="AD470" i="10" s="1"/>
  <c r="AE470" i="10" s="1"/>
  <c r="AF470" i="10" s="1"/>
  <c r="AB470" i="10"/>
  <c r="U470" i="10"/>
  <c r="V470" i="10" s="1"/>
  <c r="Y470" i="10" s="1"/>
  <c r="Z470" i="10" s="1"/>
  <c r="K470" i="10"/>
  <c r="L470" i="10" s="1"/>
  <c r="M470" i="10" s="1"/>
  <c r="N470" i="10" s="1"/>
  <c r="J470" i="10"/>
  <c r="H470" i="10"/>
  <c r="G470" i="10"/>
  <c r="D470" i="10"/>
  <c r="C470" i="10"/>
  <c r="AC469" i="10"/>
  <c r="AD469" i="10" s="1"/>
  <c r="AE469" i="10" s="1"/>
  <c r="AF469" i="10" s="1"/>
  <c r="AB469" i="10"/>
  <c r="Y469" i="10"/>
  <c r="Z469" i="10" s="1"/>
  <c r="V469" i="10"/>
  <c r="U469" i="10"/>
  <c r="K469" i="10"/>
  <c r="L469" i="10" s="1"/>
  <c r="M469" i="10" s="1"/>
  <c r="N469" i="10" s="1"/>
  <c r="J469" i="10"/>
  <c r="I469" i="10"/>
  <c r="H469" i="10"/>
  <c r="C469" i="10"/>
  <c r="D469" i="10" s="1"/>
  <c r="G469" i="10" s="1"/>
  <c r="AF468" i="10"/>
  <c r="AE468" i="10"/>
  <c r="AD468" i="10"/>
  <c r="AC468" i="10"/>
  <c r="AB468" i="10"/>
  <c r="V468" i="10"/>
  <c r="Y468" i="10" s="1"/>
  <c r="Z468" i="10" s="1"/>
  <c r="U468" i="10"/>
  <c r="N468" i="10"/>
  <c r="M468" i="10"/>
  <c r="L468" i="10"/>
  <c r="K468" i="10"/>
  <c r="J468" i="10"/>
  <c r="C468" i="10"/>
  <c r="D468" i="10" s="1"/>
  <c r="G468" i="10" s="1"/>
  <c r="H468" i="10" s="1"/>
  <c r="AC467" i="10"/>
  <c r="AD467" i="10" s="1"/>
  <c r="AE467" i="10" s="1"/>
  <c r="AF467" i="10" s="1"/>
  <c r="AB467" i="10"/>
  <c r="Y467" i="10"/>
  <c r="Z467" i="10" s="1"/>
  <c r="V467" i="10"/>
  <c r="U467" i="10"/>
  <c r="L467" i="10"/>
  <c r="M467" i="10" s="1"/>
  <c r="N467" i="10" s="1"/>
  <c r="K467" i="10"/>
  <c r="J467" i="10"/>
  <c r="G467" i="10"/>
  <c r="H467" i="10" s="1"/>
  <c r="D467" i="10"/>
  <c r="C467" i="10"/>
  <c r="AD466" i="10"/>
  <c r="AE466" i="10" s="1"/>
  <c r="AF466" i="10" s="1"/>
  <c r="AC466" i="10"/>
  <c r="AB466" i="10"/>
  <c r="AA466" i="10"/>
  <c r="U466" i="10"/>
  <c r="V466" i="10" s="1"/>
  <c r="Y466" i="10" s="1"/>
  <c r="Z466" i="10" s="1"/>
  <c r="K466" i="10"/>
  <c r="L466" i="10" s="1"/>
  <c r="M466" i="10" s="1"/>
  <c r="N466" i="10" s="1"/>
  <c r="J466" i="10"/>
  <c r="I466" i="10"/>
  <c r="D466" i="10"/>
  <c r="G466" i="10" s="1"/>
  <c r="H466" i="10" s="1"/>
  <c r="C466" i="10"/>
  <c r="AD465" i="10"/>
  <c r="AE465" i="10" s="1"/>
  <c r="AF465" i="10" s="1"/>
  <c r="AC465" i="10"/>
  <c r="AB465" i="10"/>
  <c r="U465" i="10"/>
  <c r="V465" i="10" s="1"/>
  <c r="Y465" i="10" s="1"/>
  <c r="Z465" i="10" s="1"/>
  <c r="AA465" i="10" s="1"/>
  <c r="L465" i="10"/>
  <c r="M465" i="10" s="1"/>
  <c r="N465" i="10" s="1"/>
  <c r="K465" i="10"/>
  <c r="J465" i="10"/>
  <c r="C465" i="10"/>
  <c r="D465" i="10" s="1"/>
  <c r="G465" i="10" s="1"/>
  <c r="H465" i="10" s="1"/>
  <c r="AF464" i="10"/>
  <c r="AE464" i="10"/>
  <c r="AD464" i="10"/>
  <c r="AC464" i="10"/>
  <c r="AB464" i="10"/>
  <c r="AA464" i="10"/>
  <c r="Y464" i="10"/>
  <c r="Z464" i="10" s="1"/>
  <c r="AG464" i="10" s="1"/>
  <c r="V464" i="10"/>
  <c r="U464" i="10"/>
  <c r="K464" i="10"/>
  <c r="L464" i="10" s="1"/>
  <c r="M464" i="10" s="1"/>
  <c r="N464" i="10" s="1"/>
  <c r="J464" i="10"/>
  <c r="D464" i="10"/>
  <c r="G464" i="10" s="1"/>
  <c r="H464" i="10" s="1"/>
  <c r="C464" i="10"/>
  <c r="AC460" i="10"/>
  <c r="AD460" i="10" s="1"/>
  <c r="AE460" i="10" s="1"/>
  <c r="AF460" i="10" s="1"/>
  <c r="AB460" i="10"/>
  <c r="Z460" i="10"/>
  <c r="Y460" i="10"/>
  <c r="V460" i="10"/>
  <c r="U460" i="10"/>
  <c r="N460" i="10"/>
  <c r="M460" i="10"/>
  <c r="L460" i="10"/>
  <c r="K460" i="10"/>
  <c r="J460" i="10"/>
  <c r="C460" i="10"/>
  <c r="D460" i="10" s="1"/>
  <c r="G460" i="10" s="1"/>
  <c r="H460" i="10" s="1"/>
  <c r="AE459" i="10"/>
  <c r="AF459" i="10" s="1"/>
  <c r="AD459" i="10"/>
  <c r="AC459" i="10"/>
  <c r="AB459" i="10"/>
  <c r="U459" i="10"/>
  <c r="V459" i="10" s="1"/>
  <c r="Y459" i="10" s="1"/>
  <c r="Z459" i="10" s="1"/>
  <c r="N459" i="10"/>
  <c r="K459" i="10"/>
  <c r="L459" i="10" s="1"/>
  <c r="M459" i="10" s="1"/>
  <c r="J459" i="10"/>
  <c r="D459" i="10"/>
  <c r="G459" i="10" s="1"/>
  <c r="H459" i="10" s="1"/>
  <c r="C459" i="10"/>
  <c r="AC458" i="10"/>
  <c r="AD458" i="10" s="1"/>
  <c r="AE458" i="10" s="1"/>
  <c r="AF458" i="10" s="1"/>
  <c r="AB458" i="10"/>
  <c r="Y458" i="10"/>
  <c r="Z458" i="10" s="1"/>
  <c r="V458" i="10"/>
  <c r="U458" i="10"/>
  <c r="K458" i="10"/>
  <c r="L458" i="10" s="1"/>
  <c r="M458" i="10" s="1"/>
  <c r="N458" i="10" s="1"/>
  <c r="J458" i="10"/>
  <c r="I458" i="10"/>
  <c r="H458" i="10"/>
  <c r="C458" i="10"/>
  <c r="D458" i="10" s="1"/>
  <c r="G458" i="10" s="1"/>
  <c r="AF457" i="10"/>
  <c r="AE457" i="10"/>
  <c r="AD457" i="10"/>
  <c r="AC457" i="10"/>
  <c r="AB457" i="10"/>
  <c r="V457" i="10"/>
  <c r="Y457" i="10" s="1"/>
  <c r="Z457" i="10" s="1"/>
  <c r="U457" i="10"/>
  <c r="N457" i="10"/>
  <c r="M457" i="10"/>
  <c r="L457" i="10"/>
  <c r="K457" i="10"/>
  <c r="J457" i="10"/>
  <c r="C457" i="10"/>
  <c r="D457" i="10" s="1"/>
  <c r="G457" i="10" s="1"/>
  <c r="H457" i="10" s="1"/>
  <c r="AC456" i="10"/>
  <c r="AD456" i="10" s="1"/>
  <c r="AE456" i="10" s="1"/>
  <c r="AF456" i="10" s="1"/>
  <c r="AB456" i="10"/>
  <c r="Y456" i="10"/>
  <c r="Z456" i="10" s="1"/>
  <c r="V456" i="10"/>
  <c r="U456" i="10"/>
  <c r="L456" i="10"/>
  <c r="M456" i="10" s="1"/>
  <c r="N456" i="10" s="1"/>
  <c r="K456" i="10"/>
  <c r="J456" i="10"/>
  <c r="G456" i="10"/>
  <c r="H456" i="10" s="1"/>
  <c r="D456" i="10"/>
  <c r="C456" i="10"/>
  <c r="AD455" i="10"/>
  <c r="AE455" i="10" s="1"/>
  <c r="AF455" i="10" s="1"/>
  <c r="AC455" i="10"/>
  <c r="AB455" i="10"/>
  <c r="AA455" i="10"/>
  <c r="U455" i="10"/>
  <c r="V455" i="10" s="1"/>
  <c r="Y455" i="10" s="1"/>
  <c r="Z455" i="10" s="1"/>
  <c r="K455" i="10"/>
  <c r="L455" i="10" s="1"/>
  <c r="M455" i="10" s="1"/>
  <c r="N455" i="10" s="1"/>
  <c r="J455" i="10"/>
  <c r="I455" i="10"/>
  <c r="D455" i="10"/>
  <c r="G455" i="10" s="1"/>
  <c r="H455" i="10" s="1"/>
  <c r="C455" i="10"/>
  <c r="AE454" i="10"/>
  <c r="AF454" i="10" s="1"/>
  <c r="AD454" i="10"/>
  <c r="AC454" i="10"/>
  <c r="AB454" i="10"/>
  <c r="Y454" i="10"/>
  <c r="Z454" i="10" s="1"/>
  <c r="AA454" i="10" s="1"/>
  <c r="V454" i="10"/>
  <c r="U454" i="10"/>
  <c r="K454" i="10"/>
  <c r="L454" i="10" s="1"/>
  <c r="M454" i="10" s="1"/>
  <c r="N454" i="10" s="1"/>
  <c r="J454" i="10"/>
  <c r="C454" i="10"/>
  <c r="D454" i="10" s="1"/>
  <c r="G454" i="10" s="1"/>
  <c r="H454" i="10" s="1"/>
  <c r="O454" i="10" s="1"/>
  <c r="AE453" i="10"/>
  <c r="AF453" i="10" s="1"/>
  <c r="AD453" i="10"/>
  <c r="AC453" i="10"/>
  <c r="AB453" i="10"/>
  <c r="U453" i="10"/>
  <c r="V453" i="10" s="1"/>
  <c r="Y453" i="10" s="1"/>
  <c r="Z453" i="10" s="1"/>
  <c r="M453" i="10"/>
  <c r="N453" i="10" s="1"/>
  <c r="L453" i="10"/>
  <c r="K453" i="10"/>
  <c r="J453" i="10"/>
  <c r="C453" i="10"/>
  <c r="D453" i="10" s="1"/>
  <c r="G453" i="10" s="1"/>
  <c r="H453" i="10" s="1"/>
  <c r="AC452" i="10"/>
  <c r="AD452" i="10" s="1"/>
  <c r="AE452" i="10" s="1"/>
  <c r="AF452" i="10" s="1"/>
  <c r="AB452" i="10"/>
  <c r="Z452" i="10"/>
  <c r="Y452" i="10"/>
  <c r="V452" i="10"/>
  <c r="U452" i="10"/>
  <c r="M452" i="10"/>
  <c r="N452" i="10" s="1"/>
  <c r="L452" i="10"/>
  <c r="K452" i="10"/>
  <c r="J452" i="10"/>
  <c r="D452" i="10"/>
  <c r="G452" i="10" s="1"/>
  <c r="H452" i="10" s="1"/>
  <c r="C452" i="10"/>
  <c r="AC451" i="10"/>
  <c r="AD451" i="10" s="1"/>
  <c r="AE451" i="10" s="1"/>
  <c r="AF451" i="10" s="1"/>
  <c r="AB451" i="10"/>
  <c r="V451" i="10"/>
  <c r="Y451" i="10" s="1"/>
  <c r="Z451" i="10" s="1"/>
  <c r="U451" i="10"/>
  <c r="K451" i="10"/>
  <c r="L451" i="10" s="1"/>
  <c r="M451" i="10" s="1"/>
  <c r="N451" i="10" s="1"/>
  <c r="J451" i="10"/>
  <c r="I451" i="10"/>
  <c r="H451" i="10"/>
  <c r="G451" i="10"/>
  <c r="D451" i="10"/>
  <c r="C451" i="10"/>
  <c r="AF450" i="10"/>
  <c r="AE450" i="10"/>
  <c r="AC450" i="10"/>
  <c r="AD450" i="10" s="1"/>
  <c r="AB450" i="10"/>
  <c r="U450" i="10"/>
  <c r="V450" i="10" s="1"/>
  <c r="Y450" i="10" s="1"/>
  <c r="Z450" i="10" s="1"/>
  <c r="M450" i="10"/>
  <c r="N450" i="10" s="1"/>
  <c r="L450" i="10"/>
  <c r="K450" i="10"/>
  <c r="J450" i="10"/>
  <c r="H450" i="10"/>
  <c r="C450" i="10"/>
  <c r="D450" i="10" s="1"/>
  <c r="G450" i="10" s="1"/>
  <c r="AD449" i="10"/>
  <c r="AE449" i="10" s="1"/>
  <c r="AF449" i="10" s="1"/>
  <c r="AC449" i="10"/>
  <c r="AB449" i="10"/>
  <c r="AA449" i="10"/>
  <c r="Z449" i="10"/>
  <c r="U449" i="10"/>
  <c r="V449" i="10" s="1"/>
  <c r="Y449" i="10" s="1"/>
  <c r="M449" i="10"/>
  <c r="N449" i="10" s="1"/>
  <c r="O449" i="10" s="1"/>
  <c r="P449" i="10" s="1"/>
  <c r="Q449" i="10" s="1"/>
  <c r="L449" i="10"/>
  <c r="K449" i="10"/>
  <c r="J449" i="10"/>
  <c r="D449" i="10"/>
  <c r="G449" i="10" s="1"/>
  <c r="H449" i="10" s="1"/>
  <c r="I449" i="10" s="1"/>
  <c r="C449" i="10"/>
  <c r="AC448" i="10"/>
  <c r="AD448" i="10" s="1"/>
  <c r="AE448" i="10" s="1"/>
  <c r="AF448" i="10" s="1"/>
  <c r="AB448" i="10"/>
  <c r="Z448" i="10"/>
  <c r="AA448" i="10" s="1"/>
  <c r="Y448" i="10"/>
  <c r="V448" i="10"/>
  <c r="U448" i="10"/>
  <c r="M448" i="10"/>
  <c r="N448" i="10" s="1"/>
  <c r="L448" i="10"/>
  <c r="K448" i="10"/>
  <c r="J448" i="10"/>
  <c r="C448" i="10"/>
  <c r="D448" i="10" s="1"/>
  <c r="G448" i="10" s="1"/>
  <c r="H448" i="10" s="1"/>
  <c r="AC447" i="10"/>
  <c r="AD447" i="10" s="1"/>
  <c r="AE447" i="10" s="1"/>
  <c r="AF447" i="10" s="1"/>
  <c r="AB447" i="10"/>
  <c r="AA447" i="10"/>
  <c r="Z447" i="10"/>
  <c r="V447" i="10"/>
  <c r="Y447" i="10" s="1"/>
  <c r="U447" i="10"/>
  <c r="M447" i="10"/>
  <c r="N447" i="10" s="1"/>
  <c r="O447" i="10" s="1"/>
  <c r="P447" i="10" s="1"/>
  <c r="K447" i="10"/>
  <c r="L447" i="10" s="1"/>
  <c r="J447" i="10"/>
  <c r="D447" i="10"/>
  <c r="G447" i="10" s="1"/>
  <c r="H447" i="10" s="1"/>
  <c r="I447" i="10" s="1"/>
  <c r="C447" i="10"/>
  <c r="AC446" i="10"/>
  <c r="AD446" i="10" s="1"/>
  <c r="AE446" i="10" s="1"/>
  <c r="AF446" i="10" s="1"/>
  <c r="AB446" i="10"/>
  <c r="Y446" i="10"/>
  <c r="Z446" i="10" s="1"/>
  <c r="V446" i="10"/>
  <c r="U446" i="10"/>
  <c r="K446" i="10"/>
  <c r="L446" i="10" s="1"/>
  <c r="M446" i="10" s="1"/>
  <c r="N446" i="10" s="1"/>
  <c r="J446" i="10"/>
  <c r="C446" i="10"/>
  <c r="D446" i="10" s="1"/>
  <c r="G446" i="10" s="1"/>
  <c r="H446" i="10" s="1"/>
  <c r="AF445" i="10"/>
  <c r="AE445" i="10"/>
  <c r="AD445" i="10"/>
  <c r="AC445" i="10"/>
  <c r="AB445" i="10"/>
  <c r="V445" i="10"/>
  <c r="Y445" i="10" s="1"/>
  <c r="Z445" i="10" s="1"/>
  <c r="U445" i="10"/>
  <c r="L445" i="10"/>
  <c r="M445" i="10" s="1"/>
  <c r="N445" i="10" s="1"/>
  <c r="K445" i="10"/>
  <c r="J445" i="10"/>
  <c r="C445" i="10"/>
  <c r="D445" i="10" s="1"/>
  <c r="G445" i="10" s="1"/>
  <c r="H445" i="10" s="1"/>
  <c r="AF444" i="10"/>
  <c r="AD444" i="10"/>
  <c r="AE444" i="10" s="1"/>
  <c r="AC444" i="10"/>
  <c r="AB444" i="10"/>
  <c r="V444" i="10"/>
  <c r="Y444" i="10" s="1"/>
  <c r="Z444" i="10" s="1"/>
  <c r="U444" i="10"/>
  <c r="L444" i="10"/>
  <c r="M444" i="10" s="1"/>
  <c r="N444" i="10" s="1"/>
  <c r="K444" i="10"/>
  <c r="J444" i="10"/>
  <c r="C444" i="10"/>
  <c r="D444" i="10" s="1"/>
  <c r="G444" i="10" s="1"/>
  <c r="H444" i="10" s="1"/>
  <c r="AF443" i="10"/>
  <c r="AC443" i="10"/>
  <c r="AD443" i="10" s="1"/>
  <c r="AE443" i="10" s="1"/>
  <c r="AB443" i="10"/>
  <c r="Z443" i="10"/>
  <c r="AA443" i="10" s="1"/>
  <c r="V443" i="10"/>
  <c r="Y443" i="10" s="1"/>
  <c r="U443" i="10"/>
  <c r="K443" i="10"/>
  <c r="L443" i="10" s="1"/>
  <c r="M443" i="10" s="1"/>
  <c r="N443" i="10" s="1"/>
  <c r="J443" i="10"/>
  <c r="I443" i="10"/>
  <c r="C443" i="10"/>
  <c r="D443" i="10" s="1"/>
  <c r="G443" i="10" s="1"/>
  <c r="H443" i="10" s="1"/>
  <c r="AE442" i="10"/>
  <c r="AF442" i="10" s="1"/>
  <c r="AD442" i="10"/>
  <c r="AC442" i="10"/>
  <c r="AB442" i="10"/>
  <c r="V442" i="10"/>
  <c r="Y442" i="10" s="1"/>
  <c r="Z442" i="10" s="1"/>
  <c r="U442" i="10"/>
  <c r="K442" i="10"/>
  <c r="L442" i="10" s="1"/>
  <c r="M442" i="10" s="1"/>
  <c r="N442" i="10" s="1"/>
  <c r="J442" i="10"/>
  <c r="H442" i="10"/>
  <c r="O442" i="10" s="1"/>
  <c r="G442" i="10"/>
  <c r="C442" i="10"/>
  <c r="D442" i="10" s="1"/>
  <c r="AD441" i="10"/>
  <c r="AE441" i="10" s="1"/>
  <c r="AF441" i="10" s="1"/>
  <c r="AC441" i="10"/>
  <c r="AB441" i="10"/>
  <c r="V441" i="10"/>
  <c r="Y441" i="10" s="1"/>
  <c r="Z441" i="10" s="1"/>
  <c r="U441" i="10"/>
  <c r="K441" i="10"/>
  <c r="L441" i="10" s="1"/>
  <c r="M441" i="10" s="1"/>
  <c r="N441" i="10" s="1"/>
  <c r="J441" i="10"/>
  <c r="G441" i="10"/>
  <c r="H441" i="10" s="1"/>
  <c r="I441" i="10" s="1"/>
  <c r="D441" i="10"/>
  <c r="C441" i="10"/>
  <c r="AC440" i="10"/>
  <c r="AD440" i="10" s="1"/>
  <c r="AE440" i="10" s="1"/>
  <c r="AF440" i="10" s="1"/>
  <c r="AB440" i="10"/>
  <c r="V440" i="10"/>
  <c r="Y440" i="10" s="1"/>
  <c r="Z440" i="10" s="1"/>
  <c r="U440" i="10"/>
  <c r="K440" i="10"/>
  <c r="L440" i="10" s="1"/>
  <c r="M440" i="10" s="1"/>
  <c r="N440" i="10" s="1"/>
  <c r="J440" i="10"/>
  <c r="C440" i="10"/>
  <c r="D440" i="10" s="1"/>
  <c r="G440" i="10" s="1"/>
  <c r="H440" i="10" s="1"/>
  <c r="AC439" i="10"/>
  <c r="AD439" i="10" s="1"/>
  <c r="AE439" i="10" s="1"/>
  <c r="AF439" i="10" s="1"/>
  <c r="AB439" i="10"/>
  <c r="V439" i="10"/>
  <c r="Y439" i="10" s="1"/>
  <c r="Z439" i="10" s="1"/>
  <c r="U439" i="10"/>
  <c r="K439" i="10"/>
  <c r="L439" i="10" s="1"/>
  <c r="M439" i="10" s="1"/>
  <c r="N439" i="10" s="1"/>
  <c r="J439" i="10"/>
  <c r="G439" i="10"/>
  <c r="H439" i="10" s="1"/>
  <c r="D439" i="10"/>
  <c r="C439" i="10"/>
  <c r="AD438" i="10"/>
  <c r="AE438" i="10" s="1"/>
  <c r="AF438" i="10" s="1"/>
  <c r="AC438" i="10"/>
  <c r="AB438" i="10"/>
  <c r="U438" i="10"/>
  <c r="V438" i="10" s="1"/>
  <c r="Y438" i="10" s="1"/>
  <c r="Z438" i="10" s="1"/>
  <c r="K438" i="10"/>
  <c r="L438" i="10" s="1"/>
  <c r="M438" i="10" s="1"/>
  <c r="N438" i="10" s="1"/>
  <c r="J438" i="10"/>
  <c r="C438" i="10"/>
  <c r="D438" i="10" s="1"/>
  <c r="G438" i="10" s="1"/>
  <c r="H438" i="10" s="1"/>
  <c r="AD437" i="10"/>
  <c r="AE437" i="10" s="1"/>
  <c r="AF437" i="10" s="1"/>
  <c r="AC437" i="10"/>
  <c r="AB437" i="10"/>
  <c r="AA437" i="10"/>
  <c r="U437" i="10"/>
  <c r="V437" i="10" s="1"/>
  <c r="Y437" i="10" s="1"/>
  <c r="Z437" i="10" s="1"/>
  <c r="K437" i="10"/>
  <c r="L437" i="10" s="1"/>
  <c r="M437" i="10" s="1"/>
  <c r="N437" i="10" s="1"/>
  <c r="J437" i="10"/>
  <c r="I437" i="10"/>
  <c r="D437" i="10"/>
  <c r="G437" i="10" s="1"/>
  <c r="H437" i="10" s="1"/>
  <c r="C437" i="10"/>
  <c r="AC433" i="10"/>
  <c r="AD433" i="10" s="1"/>
  <c r="AE433" i="10" s="1"/>
  <c r="AF433" i="10" s="1"/>
  <c r="AB433" i="10"/>
  <c r="V433" i="10"/>
  <c r="Y433" i="10" s="1"/>
  <c r="Z433" i="10" s="1"/>
  <c r="AG433" i="10" s="1"/>
  <c r="U433" i="10"/>
  <c r="M433" i="10"/>
  <c r="N433" i="10" s="1"/>
  <c r="K433" i="10"/>
  <c r="L433" i="10" s="1"/>
  <c r="J433" i="10"/>
  <c r="G433" i="10"/>
  <c r="H433" i="10" s="1"/>
  <c r="D433" i="10"/>
  <c r="C433" i="10"/>
  <c r="AC432" i="10"/>
  <c r="AD432" i="10" s="1"/>
  <c r="AE432" i="10" s="1"/>
  <c r="AF432" i="10" s="1"/>
  <c r="AB432" i="10"/>
  <c r="U432" i="10"/>
  <c r="V432" i="10" s="1"/>
  <c r="Y432" i="10" s="1"/>
  <c r="Z432" i="10" s="1"/>
  <c r="M432" i="10"/>
  <c r="N432" i="10" s="1"/>
  <c r="K432" i="10"/>
  <c r="L432" i="10" s="1"/>
  <c r="J432" i="10"/>
  <c r="C432" i="10"/>
  <c r="D432" i="10" s="1"/>
  <c r="G432" i="10" s="1"/>
  <c r="H432" i="10" s="1"/>
  <c r="AD431" i="10"/>
  <c r="AE431" i="10" s="1"/>
  <c r="AF431" i="10" s="1"/>
  <c r="AC431" i="10"/>
  <c r="AB431" i="10"/>
  <c r="U431" i="10"/>
  <c r="V431" i="10" s="1"/>
  <c r="Y431" i="10" s="1"/>
  <c r="Z431" i="10" s="1"/>
  <c r="M431" i="10"/>
  <c r="N431" i="10" s="1"/>
  <c r="L431" i="10"/>
  <c r="K431" i="10"/>
  <c r="J431" i="10"/>
  <c r="C431" i="10"/>
  <c r="D431" i="10" s="1"/>
  <c r="G431" i="10" s="1"/>
  <c r="H431" i="10" s="1"/>
  <c r="AD430" i="10"/>
  <c r="AE430" i="10" s="1"/>
  <c r="AF430" i="10" s="1"/>
  <c r="AC430" i="10"/>
  <c r="AB430" i="10"/>
  <c r="Y430" i="10"/>
  <c r="Z430" i="10" s="1"/>
  <c r="U430" i="10"/>
  <c r="V430" i="10" s="1"/>
  <c r="K430" i="10"/>
  <c r="L430" i="10" s="1"/>
  <c r="M430" i="10" s="1"/>
  <c r="N430" i="10" s="1"/>
  <c r="J430" i="10"/>
  <c r="D430" i="10"/>
  <c r="G430" i="10" s="1"/>
  <c r="H430" i="10" s="1"/>
  <c r="C430" i="10"/>
  <c r="AC429" i="10"/>
  <c r="AD429" i="10" s="1"/>
  <c r="AE429" i="10" s="1"/>
  <c r="AF429" i="10" s="1"/>
  <c r="AB429" i="10"/>
  <c r="V429" i="10"/>
  <c r="Y429" i="10" s="1"/>
  <c r="Z429" i="10" s="1"/>
  <c r="AG429" i="10" s="1"/>
  <c r="U429" i="10"/>
  <c r="K429" i="10"/>
  <c r="L429" i="10" s="1"/>
  <c r="M429" i="10" s="1"/>
  <c r="N429" i="10" s="1"/>
  <c r="J429" i="10"/>
  <c r="G429" i="10"/>
  <c r="H429" i="10" s="1"/>
  <c r="I429" i="10" s="1"/>
  <c r="D429" i="10"/>
  <c r="C429" i="10"/>
  <c r="AC428" i="10"/>
  <c r="AD428" i="10" s="1"/>
  <c r="AE428" i="10" s="1"/>
  <c r="AF428" i="10" s="1"/>
  <c r="AB428" i="10"/>
  <c r="Z428" i="10"/>
  <c r="AA428" i="10" s="1"/>
  <c r="V428" i="10"/>
  <c r="Y428" i="10" s="1"/>
  <c r="U428" i="10"/>
  <c r="O428" i="10"/>
  <c r="P428" i="10" s="1"/>
  <c r="K428" i="10"/>
  <c r="L428" i="10" s="1"/>
  <c r="M428" i="10" s="1"/>
  <c r="N428" i="10" s="1"/>
  <c r="J428" i="10"/>
  <c r="D428" i="10"/>
  <c r="G428" i="10" s="1"/>
  <c r="H428" i="10" s="1"/>
  <c r="I428" i="10" s="1"/>
  <c r="C428" i="10"/>
  <c r="AF427" i="10"/>
  <c r="AG427" i="10" s="1"/>
  <c r="AH427" i="10" s="1"/>
  <c r="AC427" i="10"/>
  <c r="AD427" i="10" s="1"/>
  <c r="AE427" i="10" s="1"/>
  <c r="AB427" i="10"/>
  <c r="Y427" i="10"/>
  <c r="Z427" i="10" s="1"/>
  <c r="AA427" i="10" s="1"/>
  <c r="V427" i="10"/>
  <c r="U427" i="10"/>
  <c r="K427" i="10"/>
  <c r="L427" i="10" s="1"/>
  <c r="M427" i="10" s="1"/>
  <c r="N427" i="10" s="1"/>
  <c r="J427" i="10"/>
  <c r="C427" i="10"/>
  <c r="D427" i="10" s="1"/>
  <c r="G427" i="10" s="1"/>
  <c r="H427" i="10" s="1"/>
  <c r="I427" i="10" s="1"/>
  <c r="AE426" i="10"/>
  <c r="AF426" i="10" s="1"/>
  <c r="AD426" i="10"/>
  <c r="AC426" i="10"/>
  <c r="AB426" i="10"/>
  <c r="U426" i="10"/>
  <c r="V426" i="10" s="1"/>
  <c r="Y426" i="10" s="1"/>
  <c r="Z426" i="10" s="1"/>
  <c r="L426" i="10"/>
  <c r="M426" i="10" s="1"/>
  <c r="N426" i="10" s="1"/>
  <c r="K426" i="10"/>
  <c r="J426" i="10"/>
  <c r="I426" i="10"/>
  <c r="C426" i="10"/>
  <c r="D426" i="10" s="1"/>
  <c r="G426" i="10" s="1"/>
  <c r="H426" i="10" s="1"/>
  <c r="AF425" i="10"/>
  <c r="AD425" i="10"/>
  <c r="AE425" i="10" s="1"/>
  <c r="AC425" i="10"/>
  <c r="AB425" i="10"/>
  <c r="AA425" i="10"/>
  <c r="Z425" i="10"/>
  <c r="AG425" i="10" s="1"/>
  <c r="AH425" i="10" s="1"/>
  <c r="AI425" i="10" s="1"/>
  <c r="Y425" i="10"/>
  <c r="V425" i="10"/>
  <c r="U425" i="10"/>
  <c r="K425" i="10"/>
  <c r="L425" i="10" s="1"/>
  <c r="M425" i="10" s="1"/>
  <c r="N425" i="10" s="1"/>
  <c r="J425" i="10"/>
  <c r="D425" i="10"/>
  <c r="G425" i="10" s="1"/>
  <c r="H425" i="10" s="1"/>
  <c r="I425" i="10" s="1"/>
  <c r="C425" i="10"/>
  <c r="AF424" i="10"/>
  <c r="AC424" i="10"/>
  <c r="AD424" i="10" s="1"/>
  <c r="AE424" i="10" s="1"/>
  <c r="AB424" i="10"/>
  <c r="V424" i="10"/>
  <c r="Y424" i="10" s="1"/>
  <c r="Z424" i="10" s="1"/>
  <c r="U424" i="10"/>
  <c r="M424" i="10"/>
  <c r="N424" i="10" s="1"/>
  <c r="L424" i="10"/>
  <c r="K424" i="10"/>
  <c r="J424" i="10"/>
  <c r="H424" i="10"/>
  <c r="G424" i="10"/>
  <c r="D424" i="10"/>
  <c r="C424" i="10"/>
  <c r="AC423" i="10"/>
  <c r="AD423" i="10" s="1"/>
  <c r="AE423" i="10" s="1"/>
  <c r="AF423" i="10" s="1"/>
  <c r="AB423" i="10"/>
  <c r="U423" i="10"/>
  <c r="V423" i="10" s="1"/>
  <c r="Y423" i="10" s="1"/>
  <c r="Z423" i="10" s="1"/>
  <c r="K423" i="10"/>
  <c r="L423" i="10" s="1"/>
  <c r="M423" i="10" s="1"/>
  <c r="N423" i="10" s="1"/>
  <c r="J423" i="10"/>
  <c r="C423" i="10"/>
  <c r="D423" i="10" s="1"/>
  <c r="G423" i="10" s="1"/>
  <c r="H423" i="10" s="1"/>
  <c r="AF422" i="10"/>
  <c r="AD422" i="10"/>
  <c r="AE422" i="10" s="1"/>
  <c r="AC422" i="10"/>
  <c r="AB422" i="10"/>
  <c r="U422" i="10"/>
  <c r="V422" i="10" s="1"/>
  <c r="Y422" i="10" s="1"/>
  <c r="Z422" i="10" s="1"/>
  <c r="L422" i="10"/>
  <c r="M422" i="10" s="1"/>
  <c r="N422" i="10" s="1"/>
  <c r="K422" i="10"/>
  <c r="J422" i="10"/>
  <c r="G422" i="10"/>
  <c r="H422" i="10" s="1"/>
  <c r="C422" i="10"/>
  <c r="D422" i="10" s="1"/>
  <c r="AF421" i="10"/>
  <c r="AE421" i="10"/>
  <c r="AD421" i="10"/>
  <c r="AC421" i="10"/>
  <c r="AB421" i="10"/>
  <c r="U421" i="10"/>
  <c r="V421" i="10" s="1"/>
  <c r="Y421" i="10" s="1"/>
  <c r="Z421" i="10" s="1"/>
  <c r="N421" i="10"/>
  <c r="L421" i="10"/>
  <c r="M421" i="10" s="1"/>
  <c r="K421" i="10"/>
  <c r="J421" i="10"/>
  <c r="D421" i="10"/>
  <c r="G421" i="10" s="1"/>
  <c r="H421" i="10" s="1"/>
  <c r="C421" i="10"/>
  <c r="AF420" i="10"/>
  <c r="AC420" i="10"/>
  <c r="AD420" i="10" s="1"/>
  <c r="AE420" i="10" s="1"/>
  <c r="AB420" i="10"/>
  <c r="Y420" i="10"/>
  <c r="Z420" i="10" s="1"/>
  <c r="V420" i="10"/>
  <c r="U420" i="10"/>
  <c r="K420" i="10"/>
  <c r="L420" i="10" s="1"/>
  <c r="M420" i="10" s="1"/>
  <c r="N420" i="10" s="1"/>
  <c r="J420" i="10"/>
  <c r="C420" i="10"/>
  <c r="D420" i="10" s="1"/>
  <c r="G420" i="10" s="1"/>
  <c r="H420" i="10" s="1"/>
  <c r="AE419" i="10"/>
  <c r="AF419" i="10" s="1"/>
  <c r="AC419" i="10"/>
  <c r="AD419" i="10" s="1"/>
  <c r="AB419" i="10"/>
  <c r="U419" i="10"/>
  <c r="V419" i="10" s="1"/>
  <c r="Y419" i="10" s="1"/>
  <c r="Z419" i="10" s="1"/>
  <c r="N419" i="10"/>
  <c r="M419" i="10"/>
  <c r="K419" i="10"/>
  <c r="L419" i="10" s="1"/>
  <c r="J419" i="10"/>
  <c r="C419" i="10"/>
  <c r="D419" i="10" s="1"/>
  <c r="G419" i="10" s="1"/>
  <c r="H419" i="10" s="1"/>
  <c r="AD418" i="10"/>
  <c r="AE418" i="10" s="1"/>
  <c r="AF418" i="10" s="1"/>
  <c r="AC418" i="10"/>
  <c r="AB418" i="10"/>
  <c r="V418" i="10"/>
  <c r="Y418" i="10" s="1"/>
  <c r="Z418" i="10" s="1"/>
  <c r="U418" i="10"/>
  <c r="K418" i="10"/>
  <c r="L418" i="10" s="1"/>
  <c r="M418" i="10" s="1"/>
  <c r="N418" i="10" s="1"/>
  <c r="O418" i="10" s="1"/>
  <c r="P418" i="10" s="1"/>
  <c r="J418" i="10"/>
  <c r="C418" i="10"/>
  <c r="D418" i="10" s="1"/>
  <c r="G418" i="10" s="1"/>
  <c r="H418" i="10" s="1"/>
  <c r="I418" i="10" s="1"/>
  <c r="AE417" i="10"/>
  <c r="AF417" i="10" s="1"/>
  <c r="AG417" i="10" s="1"/>
  <c r="AH417" i="10" s="1"/>
  <c r="AI417" i="10" s="1"/>
  <c r="AD417" i="10"/>
  <c r="AC417" i="10"/>
  <c r="AB417" i="10"/>
  <c r="U417" i="10"/>
  <c r="V417" i="10" s="1"/>
  <c r="Y417" i="10" s="1"/>
  <c r="Z417" i="10" s="1"/>
  <c r="AA417" i="10" s="1"/>
  <c r="K417" i="10"/>
  <c r="L417" i="10" s="1"/>
  <c r="M417" i="10" s="1"/>
  <c r="N417" i="10" s="1"/>
  <c r="J417" i="10"/>
  <c r="D417" i="10"/>
  <c r="G417" i="10" s="1"/>
  <c r="H417" i="10" s="1"/>
  <c r="I417" i="10" s="1"/>
  <c r="C417" i="10"/>
  <c r="AC416" i="10"/>
  <c r="AD416" i="10" s="1"/>
  <c r="AE416" i="10" s="1"/>
  <c r="AF416" i="10" s="1"/>
  <c r="AG416" i="10" s="1"/>
  <c r="AH416" i="10" s="1"/>
  <c r="AB416" i="10"/>
  <c r="V416" i="10"/>
  <c r="Y416" i="10" s="1"/>
  <c r="Z416" i="10" s="1"/>
  <c r="AA416" i="10" s="1"/>
  <c r="U416" i="10"/>
  <c r="M416" i="10"/>
  <c r="N416" i="10" s="1"/>
  <c r="L416" i="10"/>
  <c r="K416" i="10"/>
  <c r="J416" i="10"/>
  <c r="D416" i="10"/>
  <c r="G416" i="10" s="1"/>
  <c r="H416" i="10" s="1"/>
  <c r="C416" i="10"/>
  <c r="AC415" i="10"/>
  <c r="AD415" i="10" s="1"/>
  <c r="AE415" i="10" s="1"/>
  <c r="AF415" i="10" s="1"/>
  <c r="AB415" i="10"/>
  <c r="AA415" i="10"/>
  <c r="U415" i="10"/>
  <c r="V415" i="10" s="1"/>
  <c r="Y415" i="10" s="1"/>
  <c r="Z415" i="10" s="1"/>
  <c r="K415" i="10"/>
  <c r="L415" i="10" s="1"/>
  <c r="M415" i="10" s="1"/>
  <c r="N415" i="10" s="1"/>
  <c r="J415" i="10"/>
  <c r="C415" i="10"/>
  <c r="D415" i="10" s="1"/>
  <c r="G415" i="10" s="1"/>
  <c r="H415" i="10" s="1"/>
  <c r="AD414" i="10"/>
  <c r="AE414" i="10" s="1"/>
  <c r="AF414" i="10" s="1"/>
  <c r="AC414" i="10"/>
  <c r="AB414" i="10"/>
  <c r="U414" i="10"/>
  <c r="V414" i="10" s="1"/>
  <c r="Y414" i="10" s="1"/>
  <c r="Z414" i="10" s="1"/>
  <c r="L414" i="10"/>
  <c r="M414" i="10" s="1"/>
  <c r="N414" i="10" s="1"/>
  <c r="K414" i="10"/>
  <c r="J414" i="10"/>
  <c r="H414" i="10"/>
  <c r="O414" i="10" s="1"/>
  <c r="G414" i="10"/>
  <c r="C414" i="10"/>
  <c r="D414" i="10" s="1"/>
  <c r="AD413" i="10"/>
  <c r="AE413" i="10" s="1"/>
  <c r="AF413" i="10" s="1"/>
  <c r="AC413" i="10"/>
  <c r="AB413" i="10"/>
  <c r="V413" i="10"/>
  <c r="Y413" i="10" s="1"/>
  <c r="Z413" i="10" s="1"/>
  <c r="U413" i="10"/>
  <c r="N413" i="10"/>
  <c r="L413" i="10"/>
  <c r="M413" i="10" s="1"/>
  <c r="K413" i="10"/>
  <c r="J413" i="10"/>
  <c r="I413" i="10"/>
  <c r="D413" i="10"/>
  <c r="G413" i="10" s="1"/>
  <c r="H413" i="10" s="1"/>
  <c r="O413" i="10" s="1"/>
  <c r="C413" i="10"/>
  <c r="AF412" i="10"/>
  <c r="AC412" i="10"/>
  <c r="AD412" i="10" s="1"/>
  <c r="AE412" i="10" s="1"/>
  <c r="AB412" i="10"/>
  <c r="Z412" i="10"/>
  <c r="Y412" i="10"/>
  <c r="V412" i="10"/>
  <c r="U412" i="10"/>
  <c r="K412" i="10"/>
  <c r="L412" i="10" s="1"/>
  <c r="M412" i="10" s="1"/>
  <c r="N412" i="10" s="1"/>
  <c r="J412" i="10"/>
  <c r="C412" i="10"/>
  <c r="D412" i="10" s="1"/>
  <c r="G412" i="10" s="1"/>
  <c r="H412" i="10" s="1"/>
  <c r="AE411" i="10"/>
  <c r="AF411" i="10" s="1"/>
  <c r="AC411" i="10"/>
  <c r="AD411" i="10" s="1"/>
  <c r="AB411" i="10"/>
  <c r="V411" i="10"/>
  <c r="Y411" i="10" s="1"/>
  <c r="Z411" i="10" s="1"/>
  <c r="U411" i="10"/>
  <c r="K411" i="10"/>
  <c r="L411" i="10" s="1"/>
  <c r="M411" i="10" s="1"/>
  <c r="N411" i="10" s="1"/>
  <c r="J411" i="10"/>
  <c r="D411" i="10"/>
  <c r="G411" i="10" s="1"/>
  <c r="H411" i="10" s="1"/>
  <c r="C411" i="10"/>
  <c r="AF410" i="10"/>
  <c r="AE410" i="10"/>
  <c r="AD410" i="10"/>
  <c r="AC410" i="10"/>
  <c r="AB410" i="10"/>
  <c r="U410" i="10"/>
  <c r="V410" i="10" s="1"/>
  <c r="Y410" i="10" s="1"/>
  <c r="Z410" i="10" s="1"/>
  <c r="M410" i="10"/>
  <c r="N410" i="10" s="1"/>
  <c r="L410" i="10"/>
  <c r="K410" i="10"/>
  <c r="J410" i="10"/>
  <c r="G410" i="10"/>
  <c r="H410" i="10" s="1"/>
  <c r="C410" i="10"/>
  <c r="D410" i="10" s="1"/>
  <c r="AF406" i="10"/>
  <c r="AE406" i="10"/>
  <c r="AD406" i="10"/>
  <c r="AC406" i="10"/>
  <c r="AB406" i="10"/>
  <c r="U406" i="10"/>
  <c r="V406" i="10" s="1"/>
  <c r="Y406" i="10" s="1"/>
  <c r="Z406" i="10" s="1"/>
  <c r="M406" i="10"/>
  <c r="N406" i="10" s="1"/>
  <c r="L406" i="10"/>
  <c r="K406" i="10"/>
  <c r="J406" i="10"/>
  <c r="D406" i="10"/>
  <c r="G406" i="10" s="1"/>
  <c r="H406" i="10" s="1"/>
  <c r="C406" i="10"/>
  <c r="AC405" i="10"/>
  <c r="AD405" i="10" s="1"/>
  <c r="AE405" i="10" s="1"/>
  <c r="AF405" i="10" s="1"/>
  <c r="AB405" i="10"/>
  <c r="Z405" i="10"/>
  <c r="Y405" i="10"/>
  <c r="V405" i="10"/>
  <c r="U405" i="10"/>
  <c r="M405" i="10"/>
  <c r="N405" i="10" s="1"/>
  <c r="L405" i="10"/>
  <c r="K405" i="10"/>
  <c r="J405" i="10"/>
  <c r="C405" i="10"/>
  <c r="D405" i="10" s="1"/>
  <c r="G405" i="10" s="1"/>
  <c r="H405" i="10" s="1"/>
  <c r="AE404" i="10"/>
  <c r="AF404" i="10" s="1"/>
  <c r="AD404" i="10"/>
  <c r="AC404" i="10"/>
  <c r="AB404" i="10"/>
  <c r="V404" i="10"/>
  <c r="Y404" i="10" s="1"/>
  <c r="Z404" i="10" s="1"/>
  <c r="U404" i="10"/>
  <c r="K404" i="10"/>
  <c r="L404" i="10" s="1"/>
  <c r="M404" i="10" s="1"/>
  <c r="N404" i="10" s="1"/>
  <c r="J404" i="10"/>
  <c r="I404" i="10"/>
  <c r="H404" i="10"/>
  <c r="O404" i="10" s="1"/>
  <c r="D404" i="10"/>
  <c r="G404" i="10" s="1"/>
  <c r="C404" i="10"/>
  <c r="AC403" i="10"/>
  <c r="AD403" i="10" s="1"/>
  <c r="AE403" i="10" s="1"/>
  <c r="AF403" i="10" s="1"/>
  <c r="AB403" i="10"/>
  <c r="U403" i="10"/>
  <c r="V403" i="10" s="1"/>
  <c r="Y403" i="10" s="1"/>
  <c r="Z403" i="10" s="1"/>
  <c r="L403" i="10"/>
  <c r="M403" i="10" s="1"/>
  <c r="N403" i="10" s="1"/>
  <c r="K403" i="10"/>
  <c r="J403" i="10"/>
  <c r="C403" i="10"/>
  <c r="D403" i="10" s="1"/>
  <c r="G403" i="10" s="1"/>
  <c r="H403" i="10" s="1"/>
  <c r="AE402" i="10"/>
  <c r="AF402" i="10" s="1"/>
  <c r="AD402" i="10"/>
  <c r="AC402" i="10"/>
  <c r="AB402" i="10"/>
  <c r="U402" i="10"/>
  <c r="V402" i="10" s="1"/>
  <c r="Y402" i="10" s="1"/>
  <c r="Z402" i="10" s="1"/>
  <c r="L402" i="10"/>
  <c r="M402" i="10" s="1"/>
  <c r="N402" i="10" s="1"/>
  <c r="K402" i="10"/>
  <c r="J402" i="10"/>
  <c r="C402" i="10"/>
  <c r="D402" i="10" s="1"/>
  <c r="G402" i="10" s="1"/>
  <c r="H402" i="10" s="1"/>
  <c r="AC401" i="10"/>
  <c r="AD401" i="10" s="1"/>
  <c r="AE401" i="10" s="1"/>
  <c r="AF401" i="10" s="1"/>
  <c r="AB401" i="10"/>
  <c r="Y401" i="10"/>
  <c r="Z401" i="10" s="1"/>
  <c r="V401" i="10"/>
  <c r="U401" i="10"/>
  <c r="N401" i="10"/>
  <c r="L401" i="10"/>
  <c r="M401" i="10" s="1"/>
  <c r="K401" i="10"/>
  <c r="J401" i="10"/>
  <c r="G401" i="10"/>
  <c r="H401" i="10" s="1"/>
  <c r="D401" i="10"/>
  <c r="C401" i="10"/>
  <c r="AC400" i="10"/>
  <c r="AD400" i="10" s="1"/>
  <c r="AE400" i="10" s="1"/>
  <c r="AF400" i="10" s="1"/>
  <c r="AB400" i="10"/>
  <c r="V400" i="10"/>
  <c r="Y400" i="10" s="1"/>
  <c r="Z400" i="10" s="1"/>
  <c r="U400" i="10"/>
  <c r="K400" i="10"/>
  <c r="L400" i="10" s="1"/>
  <c r="M400" i="10" s="1"/>
  <c r="N400" i="10" s="1"/>
  <c r="J400" i="10"/>
  <c r="H400" i="10"/>
  <c r="O400" i="10" s="1"/>
  <c r="D400" i="10"/>
  <c r="G400" i="10" s="1"/>
  <c r="C400" i="10"/>
  <c r="AC399" i="10"/>
  <c r="AD399" i="10" s="1"/>
  <c r="AE399" i="10" s="1"/>
  <c r="AF399" i="10" s="1"/>
  <c r="AB399" i="10"/>
  <c r="Z399" i="10"/>
  <c r="Y399" i="10"/>
  <c r="V399" i="10"/>
  <c r="U399" i="10"/>
  <c r="K399" i="10"/>
  <c r="L399" i="10" s="1"/>
  <c r="M399" i="10" s="1"/>
  <c r="N399" i="10" s="1"/>
  <c r="J399" i="10"/>
  <c r="C399" i="10"/>
  <c r="D399" i="10" s="1"/>
  <c r="G399" i="10" s="1"/>
  <c r="H399" i="10" s="1"/>
  <c r="AE398" i="10"/>
  <c r="AF398" i="10" s="1"/>
  <c r="AD398" i="10"/>
  <c r="AC398" i="10"/>
  <c r="AB398" i="10"/>
  <c r="Z398" i="10"/>
  <c r="AG398" i="10" s="1"/>
  <c r="Y398" i="10"/>
  <c r="U398" i="10"/>
  <c r="V398" i="10" s="1"/>
  <c r="M398" i="10"/>
  <c r="N398" i="10" s="1"/>
  <c r="L398" i="10"/>
  <c r="K398" i="10"/>
  <c r="J398" i="10"/>
  <c r="C398" i="10"/>
  <c r="D398" i="10" s="1"/>
  <c r="G398" i="10" s="1"/>
  <c r="H398" i="10" s="1"/>
  <c r="AC397" i="10"/>
  <c r="AD397" i="10" s="1"/>
  <c r="AE397" i="10" s="1"/>
  <c r="AF397" i="10" s="1"/>
  <c r="AB397" i="10"/>
  <c r="AA397" i="10"/>
  <c r="Y397" i="10"/>
  <c r="Z397" i="10" s="1"/>
  <c r="V397" i="10"/>
  <c r="U397" i="10"/>
  <c r="L397" i="10"/>
  <c r="M397" i="10" s="1"/>
  <c r="N397" i="10" s="1"/>
  <c r="K397" i="10"/>
  <c r="J397" i="10"/>
  <c r="D397" i="10"/>
  <c r="G397" i="10" s="1"/>
  <c r="H397" i="10" s="1"/>
  <c r="C397" i="10"/>
  <c r="AC396" i="10"/>
  <c r="AD396" i="10" s="1"/>
  <c r="AE396" i="10" s="1"/>
  <c r="AF396" i="10" s="1"/>
  <c r="AB396" i="10"/>
  <c r="U396" i="10"/>
  <c r="V396" i="10" s="1"/>
  <c r="Y396" i="10" s="1"/>
  <c r="Z396" i="10" s="1"/>
  <c r="K396" i="10"/>
  <c r="L396" i="10" s="1"/>
  <c r="M396" i="10" s="1"/>
  <c r="N396" i="10" s="1"/>
  <c r="J396" i="10"/>
  <c r="D396" i="10"/>
  <c r="G396" i="10" s="1"/>
  <c r="H396" i="10" s="1"/>
  <c r="C396" i="10"/>
  <c r="AC395" i="10"/>
  <c r="AD395" i="10" s="1"/>
  <c r="AE395" i="10" s="1"/>
  <c r="AF395" i="10" s="1"/>
  <c r="AB395" i="10"/>
  <c r="U395" i="10"/>
  <c r="V395" i="10" s="1"/>
  <c r="Y395" i="10" s="1"/>
  <c r="Z395" i="10" s="1"/>
  <c r="K395" i="10"/>
  <c r="L395" i="10" s="1"/>
  <c r="M395" i="10" s="1"/>
  <c r="N395" i="10" s="1"/>
  <c r="J395" i="10"/>
  <c r="C395" i="10"/>
  <c r="D395" i="10" s="1"/>
  <c r="G395" i="10" s="1"/>
  <c r="H395" i="10" s="1"/>
  <c r="AE394" i="10"/>
  <c r="AF394" i="10" s="1"/>
  <c r="AD394" i="10"/>
  <c r="AC394" i="10"/>
  <c r="AB394" i="10"/>
  <c r="U394" i="10"/>
  <c r="V394" i="10" s="1"/>
  <c r="Y394" i="10" s="1"/>
  <c r="Z394" i="10" s="1"/>
  <c r="L394" i="10"/>
  <c r="M394" i="10" s="1"/>
  <c r="N394" i="10" s="1"/>
  <c r="K394" i="10"/>
  <c r="J394" i="10"/>
  <c r="G394" i="10"/>
  <c r="H394" i="10" s="1"/>
  <c r="D394" i="10"/>
  <c r="C394" i="10"/>
  <c r="AC393" i="10"/>
  <c r="AD393" i="10" s="1"/>
  <c r="AE393" i="10" s="1"/>
  <c r="AF393" i="10" s="1"/>
  <c r="AB393" i="10"/>
  <c r="Y393" i="10"/>
  <c r="Z393" i="10" s="1"/>
  <c r="AG393" i="10" s="1"/>
  <c r="V393" i="10"/>
  <c r="U393" i="10"/>
  <c r="L393" i="10"/>
  <c r="M393" i="10" s="1"/>
  <c r="N393" i="10" s="1"/>
  <c r="K393" i="10"/>
  <c r="J393" i="10"/>
  <c r="D393" i="10"/>
  <c r="G393" i="10" s="1"/>
  <c r="H393" i="10" s="1"/>
  <c r="C393" i="10"/>
  <c r="AF392" i="10"/>
  <c r="AE392" i="10"/>
  <c r="AD392" i="10"/>
  <c r="AC392" i="10"/>
  <c r="AB392" i="10"/>
  <c r="U392" i="10"/>
  <c r="V392" i="10" s="1"/>
  <c r="Y392" i="10" s="1"/>
  <c r="Z392" i="10" s="1"/>
  <c r="K392" i="10"/>
  <c r="L392" i="10" s="1"/>
  <c r="M392" i="10" s="1"/>
  <c r="N392" i="10" s="1"/>
  <c r="J392" i="10"/>
  <c r="D392" i="10"/>
  <c r="G392" i="10" s="1"/>
  <c r="H392" i="10" s="1"/>
  <c r="C392" i="10"/>
  <c r="AE391" i="10"/>
  <c r="AF391" i="10" s="1"/>
  <c r="AC391" i="10"/>
  <c r="AD391" i="10" s="1"/>
  <c r="AB391" i="10"/>
  <c r="U391" i="10"/>
  <c r="V391" i="10" s="1"/>
  <c r="Y391" i="10" s="1"/>
  <c r="Z391" i="10" s="1"/>
  <c r="L391" i="10"/>
  <c r="M391" i="10" s="1"/>
  <c r="N391" i="10" s="1"/>
  <c r="K391" i="10"/>
  <c r="J391" i="10"/>
  <c r="C391" i="10"/>
  <c r="D391" i="10" s="1"/>
  <c r="G391" i="10" s="1"/>
  <c r="H391" i="10" s="1"/>
  <c r="AD390" i="10"/>
  <c r="AE390" i="10" s="1"/>
  <c r="AF390" i="10" s="1"/>
  <c r="AC390" i="10"/>
  <c r="AB390" i="10"/>
  <c r="U390" i="10"/>
  <c r="V390" i="10" s="1"/>
  <c r="Y390" i="10" s="1"/>
  <c r="Z390" i="10" s="1"/>
  <c r="M390" i="10"/>
  <c r="N390" i="10" s="1"/>
  <c r="L390" i="10"/>
  <c r="K390" i="10"/>
  <c r="J390" i="10"/>
  <c r="C390" i="10"/>
  <c r="D390" i="10" s="1"/>
  <c r="G390" i="10" s="1"/>
  <c r="H390" i="10" s="1"/>
  <c r="AD389" i="10"/>
  <c r="AE389" i="10" s="1"/>
  <c r="AF389" i="10" s="1"/>
  <c r="AC389" i="10"/>
  <c r="AB389" i="10"/>
  <c r="V389" i="10"/>
  <c r="Y389" i="10" s="1"/>
  <c r="Z389" i="10" s="1"/>
  <c r="U389" i="10"/>
  <c r="P389" i="10"/>
  <c r="Q389" i="10" s="1"/>
  <c r="O389" i="10"/>
  <c r="N389" i="10"/>
  <c r="K389" i="10"/>
  <c r="L389" i="10" s="1"/>
  <c r="M389" i="10" s="1"/>
  <c r="J389" i="10"/>
  <c r="D389" i="10"/>
  <c r="G389" i="10" s="1"/>
  <c r="H389" i="10" s="1"/>
  <c r="I389" i="10" s="1"/>
  <c r="C389" i="10"/>
  <c r="AC388" i="10"/>
  <c r="AD388" i="10" s="1"/>
  <c r="AE388" i="10" s="1"/>
  <c r="AF388" i="10" s="1"/>
  <c r="AB388" i="10"/>
  <c r="V388" i="10"/>
  <c r="Y388" i="10" s="1"/>
  <c r="Z388" i="10" s="1"/>
  <c r="U388" i="10"/>
  <c r="K388" i="10"/>
  <c r="L388" i="10" s="1"/>
  <c r="M388" i="10" s="1"/>
  <c r="N388" i="10" s="1"/>
  <c r="J388" i="10"/>
  <c r="C388" i="10"/>
  <c r="D388" i="10" s="1"/>
  <c r="G388" i="10" s="1"/>
  <c r="H388" i="10" s="1"/>
  <c r="AG387" i="10"/>
  <c r="AH387" i="10" s="1"/>
  <c r="AC387" i="10"/>
  <c r="AD387" i="10" s="1"/>
  <c r="AE387" i="10" s="1"/>
  <c r="AF387" i="10" s="1"/>
  <c r="AB387" i="10"/>
  <c r="U387" i="10"/>
  <c r="V387" i="10" s="1"/>
  <c r="Y387" i="10" s="1"/>
  <c r="Z387" i="10" s="1"/>
  <c r="AA387" i="10" s="1"/>
  <c r="K387" i="10"/>
  <c r="L387" i="10" s="1"/>
  <c r="M387" i="10" s="1"/>
  <c r="N387" i="10" s="1"/>
  <c r="J387" i="10"/>
  <c r="C387" i="10"/>
  <c r="D387" i="10" s="1"/>
  <c r="G387" i="10" s="1"/>
  <c r="H387" i="10" s="1"/>
  <c r="AD386" i="10"/>
  <c r="AE386" i="10" s="1"/>
  <c r="AF386" i="10" s="1"/>
  <c r="AC386" i="10"/>
  <c r="AB386" i="10"/>
  <c r="U386" i="10"/>
  <c r="V386" i="10" s="1"/>
  <c r="Y386" i="10" s="1"/>
  <c r="Z386" i="10" s="1"/>
  <c r="L386" i="10"/>
  <c r="M386" i="10" s="1"/>
  <c r="N386" i="10" s="1"/>
  <c r="K386" i="10"/>
  <c r="J386" i="10"/>
  <c r="G386" i="10"/>
  <c r="H386" i="10" s="1"/>
  <c r="D386" i="10"/>
  <c r="C386" i="10"/>
  <c r="AC385" i="10"/>
  <c r="AD385" i="10" s="1"/>
  <c r="AE385" i="10" s="1"/>
  <c r="AF385" i="10" s="1"/>
  <c r="AB385" i="10"/>
  <c r="Y385" i="10"/>
  <c r="Z385" i="10" s="1"/>
  <c r="V385" i="10"/>
  <c r="U385" i="10"/>
  <c r="L385" i="10"/>
  <c r="M385" i="10" s="1"/>
  <c r="N385" i="10" s="1"/>
  <c r="K385" i="10"/>
  <c r="J385" i="10"/>
  <c r="D385" i="10"/>
  <c r="G385" i="10" s="1"/>
  <c r="H385" i="10" s="1"/>
  <c r="C385" i="10"/>
  <c r="AD384" i="10"/>
  <c r="AE384" i="10" s="1"/>
  <c r="AF384" i="10" s="1"/>
  <c r="AC384" i="10"/>
  <c r="AB384" i="10"/>
  <c r="U384" i="10"/>
  <c r="V384" i="10" s="1"/>
  <c r="Y384" i="10" s="1"/>
  <c r="Z384" i="10" s="1"/>
  <c r="K384" i="10"/>
  <c r="L384" i="10" s="1"/>
  <c r="M384" i="10" s="1"/>
  <c r="N384" i="10" s="1"/>
  <c r="J384" i="10"/>
  <c r="I384" i="10"/>
  <c r="H384" i="10"/>
  <c r="C384" i="10"/>
  <c r="D384" i="10" s="1"/>
  <c r="G384" i="10" s="1"/>
  <c r="AC383" i="10"/>
  <c r="AD383" i="10" s="1"/>
  <c r="AE383" i="10" s="1"/>
  <c r="AF383" i="10" s="1"/>
  <c r="AB383" i="10"/>
  <c r="U383" i="10"/>
  <c r="V383" i="10" s="1"/>
  <c r="Y383" i="10" s="1"/>
  <c r="Z383" i="10" s="1"/>
  <c r="L383" i="10"/>
  <c r="M383" i="10" s="1"/>
  <c r="N383" i="10" s="1"/>
  <c r="K383" i="10"/>
  <c r="J383" i="10"/>
  <c r="C383" i="10"/>
  <c r="D383" i="10" s="1"/>
  <c r="G383" i="10" s="1"/>
  <c r="H383" i="10" s="1"/>
  <c r="AD379" i="10"/>
  <c r="AE379" i="10" s="1"/>
  <c r="AF379" i="10" s="1"/>
  <c r="AC379" i="10"/>
  <c r="AB379" i="10"/>
  <c r="U379" i="10"/>
  <c r="V379" i="10" s="1"/>
  <c r="Y379" i="10" s="1"/>
  <c r="Z379" i="10" s="1"/>
  <c r="AG379" i="10" s="1"/>
  <c r="M379" i="10"/>
  <c r="N379" i="10" s="1"/>
  <c r="L379" i="10"/>
  <c r="K379" i="10"/>
  <c r="J379" i="10"/>
  <c r="C379" i="10"/>
  <c r="D379" i="10" s="1"/>
  <c r="G379" i="10" s="1"/>
  <c r="H379" i="10" s="1"/>
  <c r="AD378" i="10"/>
  <c r="AE378" i="10" s="1"/>
  <c r="AF378" i="10" s="1"/>
  <c r="AC378" i="10"/>
  <c r="AB378" i="10"/>
  <c r="AA378" i="10"/>
  <c r="V378" i="10"/>
  <c r="Y378" i="10" s="1"/>
  <c r="Z378" i="10" s="1"/>
  <c r="U378" i="10"/>
  <c r="N378" i="10"/>
  <c r="L378" i="10"/>
  <c r="M378" i="10" s="1"/>
  <c r="K378" i="10"/>
  <c r="J378" i="10"/>
  <c r="D378" i="10"/>
  <c r="G378" i="10" s="1"/>
  <c r="H378" i="10" s="1"/>
  <c r="C378" i="10"/>
  <c r="AC377" i="10"/>
  <c r="AD377" i="10" s="1"/>
  <c r="AE377" i="10" s="1"/>
  <c r="AF377" i="10" s="1"/>
  <c r="AB377" i="10"/>
  <c r="AA377" i="10"/>
  <c r="Z377" i="10"/>
  <c r="V377" i="10"/>
  <c r="Y377" i="10" s="1"/>
  <c r="U377" i="10"/>
  <c r="N377" i="10"/>
  <c r="M377" i="10"/>
  <c r="K377" i="10"/>
  <c r="L377" i="10" s="1"/>
  <c r="J377" i="10"/>
  <c r="C377" i="10"/>
  <c r="D377" i="10" s="1"/>
  <c r="G377" i="10" s="1"/>
  <c r="H377" i="10" s="1"/>
  <c r="AE376" i="10"/>
  <c r="AF376" i="10" s="1"/>
  <c r="AC376" i="10"/>
  <c r="AD376" i="10" s="1"/>
  <c r="AB376" i="10"/>
  <c r="U376" i="10"/>
  <c r="V376" i="10" s="1"/>
  <c r="Y376" i="10" s="1"/>
  <c r="Z376" i="10" s="1"/>
  <c r="K376" i="10"/>
  <c r="L376" i="10" s="1"/>
  <c r="M376" i="10" s="1"/>
  <c r="N376" i="10" s="1"/>
  <c r="J376" i="10"/>
  <c r="G376" i="10"/>
  <c r="H376" i="10" s="1"/>
  <c r="C376" i="10"/>
  <c r="D376" i="10" s="1"/>
  <c r="AD375" i="10"/>
  <c r="AE375" i="10" s="1"/>
  <c r="AF375" i="10" s="1"/>
  <c r="AC375" i="10"/>
  <c r="AB375" i="10"/>
  <c r="AA375" i="10"/>
  <c r="Z375" i="10"/>
  <c r="AG375" i="10" s="1"/>
  <c r="Y375" i="10"/>
  <c r="U375" i="10"/>
  <c r="V375" i="10" s="1"/>
  <c r="L375" i="10"/>
  <c r="M375" i="10" s="1"/>
  <c r="N375" i="10" s="1"/>
  <c r="K375" i="10"/>
  <c r="J375" i="10"/>
  <c r="C375" i="10"/>
  <c r="D375" i="10" s="1"/>
  <c r="G375" i="10" s="1"/>
  <c r="H375" i="10" s="1"/>
  <c r="AF374" i="10"/>
  <c r="AD374" i="10"/>
  <c r="AE374" i="10" s="1"/>
  <c r="AC374" i="10"/>
  <c r="AB374" i="10"/>
  <c r="Y374" i="10"/>
  <c r="Z374" i="10" s="1"/>
  <c r="V374" i="10"/>
  <c r="U374" i="10"/>
  <c r="K374" i="10"/>
  <c r="L374" i="10" s="1"/>
  <c r="M374" i="10" s="1"/>
  <c r="N374" i="10" s="1"/>
  <c r="J374" i="10"/>
  <c r="C374" i="10"/>
  <c r="D374" i="10" s="1"/>
  <c r="G374" i="10" s="1"/>
  <c r="H374" i="10" s="1"/>
  <c r="AC373" i="10"/>
  <c r="AD373" i="10" s="1"/>
  <c r="AE373" i="10" s="1"/>
  <c r="AF373" i="10" s="1"/>
  <c r="AB373" i="10"/>
  <c r="U373" i="10"/>
  <c r="V373" i="10" s="1"/>
  <c r="Y373" i="10" s="1"/>
  <c r="Z373" i="10" s="1"/>
  <c r="M373" i="10"/>
  <c r="N373" i="10" s="1"/>
  <c r="K373" i="10"/>
  <c r="L373" i="10" s="1"/>
  <c r="J373" i="10"/>
  <c r="C373" i="10"/>
  <c r="D373" i="10" s="1"/>
  <c r="G373" i="10" s="1"/>
  <c r="H373" i="10" s="1"/>
  <c r="AE372" i="10"/>
  <c r="AF372" i="10" s="1"/>
  <c r="AD372" i="10"/>
  <c r="AC372" i="10"/>
  <c r="AB372" i="10"/>
  <c r="V372" i="10"/>
  <c r="Y372" i="10" s="1"/>
  <c r="Z372" i="10" s="1"/>
  <c r="U372" i="10"/>
  <c r="K372" i="10"/>
  <c r="L372" i="10" s="1"/>
  <c r="M372" i="10" s="1"/>
  <c r="N372" i="10" s="1"/>
  <c r="J372" i="10"/>
  <c r="I372" i="10"/>
  <c r="H372" i="10"/>
  <c r="G372" i="10"/>
  <c r="C372" i="10"/>
  <c r="D372" i="10" s="1"/>
  <c r="AF371" i="10"/>
  <c r="AE371" i="10"/>
  <c r="AD371" i="10"/>
  <c r="AC371" i="10"/>
  <c r="AB371" i="10"/>
  <c r="V371" i="10"/>
  <c r="Y371" i="10" s="1"/>
  <c r="Z371" i="10" s="1"/>
  <c r="AA371" i="10" s="1"/>
  <c r="U371" i="10"/>
  <c r="K371" i="10"/>
  <c r="L371" i="10" s="1"/>
  <c r="M371" i="10" s="1"/>
  <c r="N371" i="10" s="1"/>
  <c r="J371" i="10"/>
  <c r="I371" i="10"/>
  <c r="G371" i="10"/>
  <c r="H371" i="10" s="1"/>
  <c r="D371" i="10"/>
  <c r="C371" i="10"/>
  <c r="AG370" i="10"/>
  <c r="AH370" i="10" s="1"/>
  <c r="AF370" i="10"/>
  <c r="AD370" i="10"/>
  <c r="AE370" i="10" s="1"/>
  <c r="AC370" i="10"/>
  <c r="AB370" i="10"/>
  <c r="V370" i="10"/>
  <c r="Y370" i="10" s="1"/>
  <c r="Z370" i="10" s="1"/>
  <c r="AA370" i="10" s="1"/>
  <c r="U370" i="10"/>
  <c r="K370" i="10"/>
  <c r="L370" i="10" s="1"/>
  <c r="M370" i="10" s="1"/>
  <c r="N370" i="10" s="1"/>
  <c r="J370" i="10"/>
  <c r="H370" i="10"/>
  <c r="I370" i="10" s="1"/>
  <c r="C370" i="10"/>
  <c r="D370" i="10" s="1"/>
  <c r="G370" i="10" s="1"/>
  <c r="AE369" i="10"/>
  <c r="AF369" i="10" s="1"/>
  <c r="AD369" i="10"/>
  <c r="AC369" i="10"/>
  <c r="AB369" i="10"/>
  <c r="V369" i="10"/>
  <c r="Y369" i="10" s="1"/>
  <c r="Z369" i="10" s="1"/>
  <c r="U369" i="10"/>
  <c r="K369" i="10"/>
  <c r="L369" i="10" s="1"/>
  <c r="M369" i="10" s="1"/>
  <c r="N369" i="10" s="1"/>
  <c r="J369" i="10"/>
  <c r="I369" i="10"/>
  <c r="G369" i="10"/>
  <c r="H369" i="10" s="1"/>
  <c r="O369" i="10" s="1"/>
  <c r="D369" i="10"/>
  <c r="C369" i="10"/>
  <c r="AC368" i="10"/>
  <c r="AD368" i="10" s="1"/>
  <c r="AE368" i="10" s="1"/>
  <c r="AF368" i="10" s="1"/>
  <c r="AB368" i="10"/>
  <c r="U368" i="10"/>
  <c r="V368" i="10" s="1"/>
  <c r="Y368" i="10" s="1"/>
  <c r="Z368" i="10" s="1"/>
  <c r="O368" i="10"/>
  <c r="K368" i="10"/>
  <c r="L368" i="10" s="1"/>
  <c r="M368" i="10" s="1"/>
  <c r="N368" i="10" s="1"/>
  <c r="J368" i="10"/>
  <c r="G368" i="10"/>
  <c r="H368" i="10" s="1"/>
  <c r="I368" i="10" s="1"/>
  <c r="C368" i="10"/>
  <c r="D368" i="10" s="1"/>
  <c r="AD367" i="10"/>
  <c r="AE367" i="10" s="1"/>
  <c r="AF367" i="10" s="1"/>
  <c r="AC367" i="10"/>
  <c r="AB367" i="10"/>
  <c r="U367" i="10"/>
  <c r="V367" i="10" s="1"/>
  <c r="Y367" i="10" s="1"/>
  <c r="Z367" i="10" s="1"/>
  <c r="K367" i="10"/>
  <c r="L367" i="10" s="1"/>
  <c r="M367" i="10" s="1"/>
  <c r="N367" i="10" s="1"/>
  <c r="J367" i="10"/>
  <c r="G367" i="10"/>
  <c r="H367" i="10" s="1"/>
  <c r="D367" i="10"/>
  <c r="C367" i="10"/>
  <c r="AD366" i="10"/>
  <c r="AE366" i="10" s="1"/>
  <c r="AF366" i="10" s="1"/>
  <c r="AC366" i="10"/>
  <c r="AB366" i="10"/>
  <c r="V366" i="10"/>
  <c r="Y366" i="10" s="1"/>
  <c r="Z366" i="10" s="1"/>
  <c r="AG366" i="10" s="1"/>
  <c r="U366" i="10"/>
  <c r="K366" i="10"/>
  <c r="L366" i="10" s="1"/>
  <c r="M366" i="10" s="1"/>
  <c r="N366" i="10" s="1"/>
  <c r="J366" i="10"/>
  <c r="G366" i="10"/>
  <c r="H366" i="10" s="1"/>
  <c r="D366" i="10"/>
  <c r="C366" i="10"/>
  <c r="AC365" i="10"/>
  <c r="AD365" i="10" s="1"/>
  <c r="AE365" i="10" s="1"/>
  <c r="AF365" i="10" s="1"/>
  <c r="AB365" i="10"/>
  <c r="U365" i="10"/>
  <c r="V365" i="10" s="1"/>
  <c r="Y365" i="10" s="1"/>
  <c r="Z365" i="10" s="1"/>
  <c r="N365" i="10"/>
  <c r="M365" i="10"/>
  <c r="K365" i="10"/>
  <c r="L365" i="10" s="1"/>
  <c r="J365" i="10"/>
  <c r="G365" i="10"/>
  <c r="H365" i="10" s="1"/>
  <c r="C365" i="10"/>
  <c r="D365" i="10" s="1"/>
  <c r="AC364" i="10"/>
  <c r="AD364" i="10" s="1"/>
  <c r="AE364" i="10" s="1"/>
  <c r="AF364" i="10" s="1"/>
  <c r="AB364" i="10"/>
  <c r="U364" i="10"/>
  <c r="V364" i="10" s="1"/>
  <c r="Y364" i="10" s="1"/>
  <c r="Z364" i="10" s="1"/>
  <c r="M364" i="10"/>
  <c r="N364" i="10" s="1"/>
  <c r="L364" i="10"/>
  <c r="K364" i="10"/>
  <c r="J364" i="10"/>
  <c r="C364" i="10"/>
  <c r="D364" i="10" s="1"/>
  <c r="G364" i="10" s="1"/>
  <c r="H364" i="10" s="1"/>
  <c r="AD363" i="10"/>
  <c r="AE363" i="10" s="1"/>
  <c r="AF363" i="10" s="1"/>
  <c r="AC363" i="10"/>
  <c r="AB363" i="10"/>
  <c r="AA363" i="10"/>
  <c r="Z363" i="10"/>
  <c r="AG363" i="10" s="1"/>
  <c r="U363" i="10"/>
  <c r="V363" i="10" s="1"/>
  <c r="Y363" i="10" s="1"/>
  <c r="M363" i="10"/>
  <c r="N363" i="10" s="1"/>
  <c r="L363" i="10"/>
  <c r="K363" i="10"/>
  <c r="J363" i="10"/>
  <c r="D363" i="10"/>
  <c r="G363" i="10" s="1"/>
  <c r="H363" i="10" s="1"/>
  <c r="C363" i="10"/>
  <c r="AC362" i="10"/>
  <c r="AD362" i="10" s="1"/>
  <c r="AE362" i="10" s="1"/>
  <c r="AF362" i="10" s="1"/>
  <c r="AB362" i="10"/>
  <c r="Y362" i="10"/>
  <c r="Z362" i="10" s="1"/>
  <c r="V362" i="10"/>
  <c r="U362" i="10"/>
  <c r="L362" i="10"/>
  <c r="M362" i="10" s="1"/>
  <c r="N362" i="10" s="1"/>
  <c r="K362" i="10"/>
  <c r="J362" i="10"/>
  <c r="D362" i="10"/>
  <c r="G362" i="10" s="1"/>
  <c r="H362" i="10" s="1"/>
  <c r="C362" i="10"/>
  <c r="AC361" i="10"/>
  <c r="AD361" i="10" s="1"/>
  <c r="AE361" i="10" s="1"/>
  <c r="AF361" i="10" s="1"/>
  <c r="AB361" i="10"/>
  <c r="AA361" i="10"/>
  <c r="Z361" i="10"/>
  <c r="AG361" i="10" s="1"/>
  <c r="V361" i="10"/>
  <c r="Y361" i="10" s="1"/>
  <c r="U361" i="10"/>
  <c r="K361" i="10"/>
  <c r="L361" i="10" s="1"/>
  <c r="M361" i="10" s="1"/>
  <c r="N361" i="10" s="1"/>
  <c r="J361" i="10"/>
  <c r="D361" i="10"/>
  <c r="G361" i="10" s="1"/>
  <c r="H361" i="10" s="1"/>
  <c r="C361" i="10"/>
  <c r="AC360" i="10"/>
  <c r="AD360" i="10" s="1"/>
  <c r="AE360" i="10" s="1"/>
  <c r="AF360" i="10" s="1"/>
  <c r="AB360" i="10"/>
  <c r="V360" i="10"/>
  <c r="Y360" i="10" s="1"/>
  <c r="Z360" i="10" s="1"/>
  <c r="U360" i="10"/>
  <c r="M360" i="10"/>
  <c r="N360" i="10" s="1"/>
  <c r="K360" i="10"/>
  <c r="L360" i="10" s="1"/>
  <c r="J360" i="10"/>
  <c r="C360" i="10"/>
  <c r="D360" i="10" s="1"/>
  <c r="G360" i="10" s="1"/>
  <c r="H360" i="10" s="1"/>
  <c r="AF359" i="10"/>
  <c r="AE359" i="10"/>
  <c r="AD359" i="10"/>
  <c r="AC359" i="10"/>
  <c r="AB359" i="10"/>
  <c r="Y359" i="10"/>
  <c r="Z359" i="10" s="1"/>
  <c r="AA359" i="10" s="1"/>
  <c r="V359" i="10"/>
  <c r="U359" i="10"/>
  <c r="K359" i="10"/>
  <c r="L359" i="10" s="1"/>
  <c r="M359" i="10" s="1"/>
  <c r="N359" i="10" s="1"/>
  <c r="J359" i="10"/>
  <c r="C359" i="10"/>
  <c r="D359" i="10" s="1"/>
  <c r="G359" i="10" s="1"/>
  <c r="H359" i="10" s="1"/>
  <c r="AF358" i="10"/>
  <c r="AD358" i="10"/>
  <c r="AE358" i="10" s="1"/>
  <c r="AC358" i="10"/>
  <c r="AB358" i="10"/>
  <c r="V358" i="10"/>
  <c r="Y358" i="10" s="1"/>
  <c r="Z358" i="10" s="1"/>
  <c r="U358" i="10"/>
  <c r="K358" i="10"/>
  <c r="L358" i="10" s="1"/>
  <c r="M358" i="10" s="1"/>
  <c r="N358" i="10" s="1"/>
  <c r="J358" i="10"/>
  <c r="C358" i="10"/>
  <c r="D358" i="10" s="1"/>
  <c r="G358" i="10" s="1"/>
  <c r="H358" i="10" s="1"/>
  <c r="AC357" i="10"/>
  <c r="AD357" i="10" s="1"/>
  <c r="AE357" i="10" s="1"/>
  <c r="AF357" i="10" s="1"/>
  <c r="AB357" i="10"/>
  <c r="V357" i="10"/>
  <c r="Y357" i="10" s="1"/>
  <c r="Z357" i="10" s="1"/>
  <c r="U357" i="10"/>
  <c r="M357" i="10"/>
  <c r="N357" i="10" s="1"/>
  <c r="K357" i="10"/>
  <c r="L357" i="10" s="1"/>
  <c r="J357" i="10"/>
  <c r="C357" i="10"/>
  <c r="D357" i="10" s="1"/>
  <c r="G357" i="10" s="1"/>
  <c r="H357" i="10" s="1"/>
  <c r="AF356" i="10"/>
  <c r="AE356" i="10"/>
  <c r="AD356" i="10"/>
  <c r="AC356" i="10"/>
  <c r="AB356" i="10"/>
  <c r="U356" i="10"/>
  <c r="V356" i="10" s="1"/>
  <c r="Y356" i="10" s="1"/>
  <c r="Z356" i="10" s="1"/>
  <c r="K356" i="10"/>
  <c r="L356" i="10" s="1"/>
  <c r="M356" i="10" s="1"/>
  <c r="N356" i="10" s="1"/>
  <c r="J356" i="10"/>
  <c r="I356" i="10"/>
  <c r="H356" i="10"/>
  <c r="G356" i="10"/>
  <c r="C356" i="10"/>
  <c r="D356" i="10" s="1"/>
  <c r="AE352" i="10"/>
  <c r="AF352" i="10" s="1"/>
  <c r="AD352" i="10"/>
  <c r="AC352" i="10"/>
  <c r="AB352" i="10"/>
  <c r="V352" i="10"/>
  <c r="Y352" i="10" s="1"/>
  <c r="Z352" i="10" s="1"/>
  <c r="AA352" i="10" s="1"/>
  <c r="U352" i="10"/>
  <c r="K352" i="10"/>
  <c r="L352" i="10" s="1"/>
  <c r="M352" i="10" s="1"/>
  <c r="N352" i="10" s="1"/>
  <c r="J352" i="10"/>
  <c r="I352" i="10"/>
  <c r="G352" i="10"/>
  <c r="H352" i="10" s="1"/>
  <c r="D352" i="10"/>
  <c r="C352" i="10"/>
  <c r="AD351" i="10"/>
  <c r="AE351" i="10" s="1"/>
  <c r="AF351" i="10" s="1"/>
  <c r="AG351" i="10" s="1"/>
  <c r="AH351" i="10" s="1"/>
  <c r="AC351" i="10"/>
  <c r="AB351" i="10"/>
  <c r="V351" i="10"/>
  <c r="Y351" i="10" s="1"/>
  <c r="Z351" i="10" s="1"/>
  <c r="AA351" i="10" s="1"/>
  <c r="U351" i="10"/>
  <c r="K351" i="10"/>
  <c r="L351" i="10" s="1"/>
  <c r="M351" i="10" s="1"/>
  <c r="N351" i="10" s="1"/>
  <c r="J351" i="10"/>
  <c r="H351" i="10"/>
  <c r="I351" i="10" s="1"/>
  <c r="C351" i="10"/>
  <c r="D351" i="10" s="1"/>
  <c r="G351" i="10" s="1"/>
  <c r="AF350" i="10"/>
  <c r="AE350" i="10"/>
  <c r="AD350" i="10"/>
  <c r="AC350" i="10"/>
  <c r="AB350" i="10"/>
  <c r="V350" i="10"/>
  <c r="Y350" i="10" s="1"/>
  <c r="Z350" i="10" s="1"/>
  <c r="U350" i="10"/>
  <c r="K350" i="10"/>
  <c r="L350" i="10" s="1"/>
  <c r="M350" i="10" s="1"/>
  <c r="N350" i="10" s="1"/>
  <c r="J350" i="10"/>
  <c r="I350" i="10"/>
  <c r="G350" i="10"/>
  <c r="H350" i="10" s="1"/>
  <c r="D350" i="10"/>
  <c r="C350" i="10"/>
  <c r="AE349" i="10"/>
  <c r="AF349" i="10" s="1"/>
  <c r="AD349" i="10"/>
  <c r="AC349" i="10"/>
  <c r="AB349" i="10"/>
  <c r="V349" i="10"/>
  <c r="Y349" i="10" s="1"/>
  <c r="Z349" i="10" s="1"/>
  <c r="U349" i="10"/>
  <c r="K349" i="10"/>
  <c r="L349" i="10" s="1"/>
  <c r="M349" i="10" s="1"/>
  <c r="N349" i="10" s="1"/>
  <c r="J349" i="10"/>
  <c r="I349" i="10"/>
  <c r="C349" i="10"/>
  <c r="D349" i="10" s="1"/>
  <c r="G349" i="10" s="1"/>
  <c r="H349" i="10" s="1"/>
  <c r="AF348" i="10"/>
  <c r="AE348" i="10"/>
  <c r="AD348" i="10"/>
  <c r="AC348" i="10"/>
  <c r="AB348" i="10"/>
  <c r="U348" i="10"/>
  <c r="V348" i="10" s="1"/>
  <c r="Y348" i="10" s="1"/>
  <c r="Z348" i="10" s="1"/>
  <c r="M348" i="10"/>
  <c r="N348" i="10" s="1"/>
  <c r="L348" i="10"/>
  <c r="K348" i="10"/>
  <c r="J348" i="10"/>
  <c r="C348" i="10"/>
  <c r="D348" i="10" s="1"/>
  <c r="G348" i="10" s="1"/>
  <c r="H348" i="10" s="1"/>
  <c r="AC347" i="10"/>
  <c r="AD347" i="10" s="1"/>
  <c r="AE347" i="10" s="1"/>
  <c r="AF347" i="10" s="1"/>
  <c r="AB347" i="10"/>
  <c r="Y347" i="10"/>
  <c r="Z347" i="10" s="1"/>
  <c r="AG347" i="10" s="1"/>
  <c r="V347" i="10"/>
  <c r="U347" i="10"/>
  <c r="L347" i="10"/>
  <c r="M347" i="10" s="1"/>
  <c r="N347" i="10" s="1"/>
  <c r="K347" i="10"/>
  <c r="J347" i="10"/>
  <c r="C347" i="10"/>
  <c r="D347" i="10" s="1"/>
  <c r="G347" i="10" s="1"/>
  <c r="H347" i="10" s="1"/>
  <c r="I347" i="10" s="1"/>
  <c r="AC346" i="10"/>
  <c r="AD346" i="10" s="1"/>
  <c r="AE346" i="10" s="1"/>
  <c r="AF346" i="10" s="1"/>
  <c r="AB346" i="10"/>
  <c r="AA346" i="10"/>
  <c r="U346" i="10"/>
  <c r="V346" i="10" s="1"/>
  <c r="Y346" i="10" s="1"/>
  <c r="Z346" i="10" s="1"/>
  <c r="K346" i="10"/>
  <c r="L346" i="10" s="1"/>
  <c r="M346" i="10" s="1"/>
  <c r="N346" i="10" s="1"/>
  <c r="J346" i="10"/>
  <c r="D346" i="10"/>
  <c r="G346" i="10" s="1"/>
  <c r="H346" i="10" s="1"/>
  <c r="C346" i="10"/>
  <c r="AF345" i="10"/>
  <c r="AE345" i="10"/>
  <c r="AC345" i="10"/>
  <c r="AD345" i="10" s="1"/>
  <c r="AB345" i="10"/>
  <c r="U345" i="10"/>
  <c r="V345" i="10" s="1"/>
  <c r="Y345" i="10" s="1"/>
  <c r="Z345" i="10" s="1"/>
  <c r="K345" i="10"/>
  <c r="L345" i="10" s="1"/>
  <c r="M345" i="10" s="1"/>
  <c r="N345" i="10" s="1"/>
  <c r="J345" i="10"/>
  <c r="C345" i="10"/>
  <c r="D345" i="10" s="1"/>
  <c r="G345" i="10" s="1"/>
  <c r="H345" i="10" s="1"/>
  <c r="AE344" i="10"/>
  <c r="AF344" i="10" s="1"/>
  <c r="AD344" i="10"/>
  <c r="AC344" i="10"/>
  <c r="AB344" i="10"/>
  <c r="Y344" i="10"/>
  <c r="Z344" i="10" s="1"/>
  <c r="V344" i="10"/>
  <c r="U344" i="10"/>
  <c r="K344" i="10"/>
  <c r="L344" i="10" s="1"/>
  <c r="M344" i="10" s="1"/>
  <c r="N344" i="10" s="1"/>
  <c r="J344" i="10"/>
  <c r="C344" i="10"/>
  <c r="D344" i="10" s="1"/>
  <c r="G344" i="10" s="1"/>
  <c r="H344" i="10" s="1"/>
  <c r="AH343" i="10"/>
  <c r="AI343" i="10" s="1"/>
  <c r="AG343" i="10"/>
  <c r="AC343" i="10"/>
  <c r="AD343" i="10" s="1"/>
  <c r="AE343" i="10" s="1"/>
  <c r="AF343" i="10" s="1"/>
  <c r="AB343" i="10"/>
  <c r="Y343" i="10"/>
  <c r="Z343" i="10" s="1"/>
  <c r="AA343" i="10" s="1"/>
  <c r="V343" i="10"/>
  <c r="U343" i="10"/>
  <c r="N343" i="10"/>
  <c r="L343" i="10"/>
  <c r="M343" i="10" s="1"/>
  <c r="K343" i="10"/>
  <c r="J343" i="10"/>
  <c r="D343" i="10"/>
  <c r="G343" i="10" s="1"/>
  <c r="H343" i="10" s="1"/>
  <c r="I343" i="10" s="1"/>
  <c r="C343" i="10"/>
  <c r="AC342" i="10"/>
  <c r="AD342" i="10" s="1"/>
  <c r="AE342" i="10" s="1"/>
  <c r="AF342" i="10" s="1"/>
  <c r="AB342" i="10"/>
  <c r="U342" i="10"/>
  <c r="V342" i="10" s="1"/>
  <c r="Y342" i="10" s="1"/>
  <c r="Z342" i="10" s="1"/>
  <c r="K342" i="10"/>
  <c r="L342" i="10" s="1"/>
  <c r="M342" i="10" s="1"/>
  <c r="N342" i="10" s="1"/>
  <c r="O342" i="10" s="1"/>
  <c r="P342" i="10" s="1"/>
  <c r="Q342" i="10" s="1"/>
  <c r="J342" i="10"/>
  <c r="H342" i="10"/>
  <c r="I342" i="10" s="1"/>
  <c r="G342" i="10"/>
  <c r="D342" i="10"/>
  <c r="C342" i="10"/>
  <c r="AC341" i="10"/>
  <c r="AD341" i="10" s="1"/>
  <c r="AE341" i="10" s="1"/>
  <c r="AF341" i="10" s="1"/>
  <c r="AB341" i="10"/>
  <c r="V341" i="10"/>
  <c r="Y341" i="10" s="1"/>
  <c r="Z341" i="10" s="1"/>
  <c r="U341" i="10"/>
  <c r="K341" i="10"/>
  <c r="L341" i="10" s="1"/>
  <c r="M341" i="10" s="1"/>
  <c r="N341" i="10" s="1"/>
  <c r="J341" i="10"/>
  <c r="C341" i="10"/>
  <c r="D341" i="10" s="1"/>
  <c r="G341" i="10" s="1"/>
  <c r="H341" i="10" s="1"/>
  <c r="AE340" i="10"/>
  <c r="AF340" i="10" s="1"/>
  <c r="AG340" i="10" s="1"/>
  <c r="AH340" i="10" s="1"/>
  <c r="AI340" i="10" s="1"/>
  <c r="AD340" i="10"/>
  <c r="AC340" i="10"/>
  <c r="AB340" i="10"/>
  <c r="V340" i="10"/>
  <c r="Y340" i="10" s="1"/>
  <c r="Z340" i="10" s="1"/>
  <c r="AA340" i="10" s="1"/>
  <c r="U340" i="10"/>
  <c r="K340" i="10"/>
  <c r="L340" i="10" s="1"/>
  <c r="M340" i="10" s="1"/>
  <c r="N340" i="10" s="1"/>
  <c r="J340" i="10"/>
  <c r="C340" i="10"/>
  <c r="D340" i="10" s="1"/>
  <c r="G340" i="10" s="1"/>
  <c r="H340" i="10" s="1"/>
  <c r="AC339" i="10"/>
  <c r="AD339" i="10" s="1"/>
  <c r="AE339" i="10" s="1"/>
  <c r="AF339" i="10" s="1"/>
  <c r="AB339" i="10"/>
  <c r="Y339" i="10"/>
  <c r="Z339" i="10" s="1"/>
  <c r="V339" i="10"/>
  <c r="U339" i="10"/>
  <c r="L339" i="10"/>
  <c r="M339" i="10" s="1"/>
  <c r="N339" i="10" s="1"/>
  <c r="K339" i="10"/>
  <c r="J339" i="10"/>
  <c r="G339" i="10"/>
  <c r="H339" i="10" s="1"/>
  <c r="D339" i="10"/>
  <c r="C339" i="10"/>
  <c r="AC338" i="10"/>
  <c r="AD338" i="10" s="1"/>
  <c r="AE338" i="10" s="1"/>
  <c r="AF338" i="10" s="1"/>
  <c r="AB338" i="10"/>
  <c r="U338" i="10"/>
  <c r="V338" i="10" s="1"/>
  <c r="Y338" i="10" s="1"/>
  <c r="Z338" i="10" s="1"/>
  <c r="K338" i="10"/>
  <c r="L338" i="10" s="1"/>
  <c r="M338" i="10" s="1"/>
  <c r="N338" i="10" s="1"/>
  <c r="J338" i="10"/>
  <c r="I338" i="10"/>
  <c r="H338" i="10"/>
  <c r="G338" i="10"/>
  <c r="D338" i="10"/>
  <c r="C338" i="10"/>
  <c r="AC337" i="10"/>
  <c r="AD337" i="10" s="1"/>
  <c r="AE337" i="10" s="1"/>
  <c r="AF337" i="10" s="1"/>
  <c r="AB337" i="10"/>
  <c r="V337" i="10"/>
  <c r="Y337" i="10" s="1"/>
  <c r="Z337" i="10" s="1"/>
  <c r="U337" i="10"/>
  <c r="K337" i="10"/>
  <c r="L337" i="10" s="1"/>
  <c r="M337" i="10" s="1"/>
  <c r="N337" i="10" s="1"/>
  <c r="J337" i="10"/>
  <c r="C337" i="10"/>
  <c r="D337" i="10" s="1"/>
  <c r="G337" i="10" s="1"/>
  <c r="H337" i="10" s="1"/>
  <c r="AE336" i="10"/>
  <c r="AF336" i="10" s="1"/>
  <c r="AD336" i="10"/>
  <c r="AC336" i="10"/>
  <c r="AB336" i="10"/>
  <c r="V336" i="10"/>
  <c r="Y336" i="10" s="1"/>
  <c r="Z336" i="10" s="1"/>
  <c r="U336" i="10"/>
  <c r="K336" i="10"/>
  <c r="L336" i="10" s="1"/>
  <c r="M336" i="10" s="1"/>
  <c r="N336" i="10" s="1"/>
  <c r="J336" i="10"/>
  <c r="C336" i="10"/>
  <c r="D336" i="10" s="1"/>
  <c r="G336" i="10" s="1"/>
  <c r="H336" i="10" s="1"/>
  <c r="AC335" i="10"/>
  <c r="AD335" i="10" s="1"/>
  <c r="AE335" i="10" s="1"/>
  <c r="AF335" i="10" s="1"/>
  <c r="AB335" i="10"/>
  <c r="Y335" i="10"/>
  <c r="Z335" i="10" s="1"/>
  <c r="V335" i="10"/>
  <c r="U335" i="10"/>
  <c r="M335" i="10"/>
  <c r="N335" i="10" s="1"/>
  <c r="L335" i="10"/>
  <c r="K335" i="10"/>
  <c r="J335" i="10"/>
  <c r="D335" i="10"/>
  <c r="G335" i="10" s="1"/>
  <c r="H335" i="10" s="1"/>
  <c r="C335" i="10"/>
  <c r="AC334" i="10"/>
  <c r="AD334" i="10" s="1"/>
  <c r="AE334" i="10" s="1"/>
  <c r="AF334" i="10" s="1"/>
  <c r="AB334" i="10"/>
  <c r="AA334" i="10"/>
  <c r="U334" i="10"/>
  <c r="V334" i="10" s="1"/>
  <c r="Y334" i="10" s="1"/>
  <c r="Z334" i="10" s="1"/>
  <c r="K334" i="10"/>
  <c r="L334" i="10" s="1"/>
  <c r="M334" i="10" s="1"/>
  <c r="N334" i="10" s="1"/>
  <c r="J334" i="10"/>
  <c r="I334" i="10"/>
  <c r="G334" i="10"/>
  <c r="H334" i="10" s="1"/>
  <c r="D334" i="10"/>
  <c r="C334" i="10"/>
  <c r="AC333" i="10"/>
  <c r="AD333" i="10" s="1"/>
  <c r="AE333" i="10" s="1"/>
  <c r="AF333" i="10" s="1"/>
  <c r="AB333" i="10"/>
  <c r="V333" i="10"/>
  <c r="Y333" i="10" s="1"/>
  <c r="Z333" i="10" s="1"/>
  <c r="U333" i="10"/>
  <c r="K333" i="10"/>
  <c r="L333" i="10" s="1"/>
  <c r="M333" i="10" s="1"/>
  <c r="N333" i="10" s="1"/>
  <c r="J333" i="10"/>
  <c r="C333" i="10"/>
  <c r="D333" i="10" s="1"/>
  <c r="G333" i="10" s="1"/>
  <c r="H333" i="10" s="1"/>
  <c r="AE332" i="10"/>
  <c r="AF332" i="10" s="1"/>
  <c r="AD332" i="10"/>
  <c r="AC332" i="10"/>
  <c r="AB332" i="10"/>
  <c r="U332" i="10"/>
  <c r="V332" i="10" s="1"/>
  <c r="Y332" i="10" s="1"/>
  <c r="Z332" i="10" s="1"/>
  <c r="K332" i="10"/>
  <c r="L332" i="10" s="1"/>
  <c r="M332" i="10" s="1"/>
  <c r="N332" i="10" s="1"/>
  <c r="J332" i="10"/>
  <c r="C332" i="10"/>
  <c r="D332" i="10" s="1"/>
  <c r="G332" i="10" s="1"/>
  <c r="H332" i="10" s="1"/>
  <c r="AC331" i="10"/>
  <c r="AD331" i="10" s="1"/>
  <c r="AE331" i="10" s="1"/>
  <c r="AF331" i="10" s="1"/>
  <c r="AB331" i="10"/>
  <c r="Y331" i="10"/>
  <c r="Z331" i="10" s="1"/>
  <c r="V331" i="10"/>
  <c r="U331" i="10"/>
  <c r="L331" i="10"/>
  <c r="M331" i="10" s="1"/>
  <c r="N331" i="10" s="1"/>
  <c r="K331" i="10"/>
  <c r="J331" i="10"/>
  <c r="C331" i="10"/>
  <c r="D331" i="10" s="1"/>
  <c r="G331" i="10" s="1"/>
  <c r="H331" i="10" s="1"/>
  <c r="I331" i="10" s="1"/>
  <c r="AD330" i="10"/>
  <c r="AE330" i="10" s="1"/>
  <c r="AF330" i="10" s="1"/>
  <c r="AC330" i="10"/>
  <c r="AB330" i="10"/>
  <c r="AA330" i="10"/>
  <c r="U330" i="10"/>
  <c r="V330" i="10" s="1"/>
  <c r="Y330" i="10" s="1"/>
  <c r="Z330" i="10" s="1"/>
  <c r="O330" i="10"/>
  <c r="P330" i="10" s="1"/>
  <c r="Q330" i="10" s="1"/>
  <c r="N330" i="10"/>
  <c r="K330" i="10"/>
  <c r="L330" i="10" s="1"/>
  <c r="M330" i="10" s="1"/>
  <c r="J330" i="10"/>
  <c r="D330" i="10"/>
  <c r="G330" i="10" s="1"/>
  <c r="H330" i="10" s="1"/>
  <c r="I330" i="10" s="1"/>
  <c r="C330" i="10"/>
  <c r="AE329" i="10"/>
  <c r="AF329" i="10" s="1"/>
  <c r="AC329" i="10"/>
  <c r="AD329" i="10" s="1"/>
  <c r="AB329" i="10"/>
  <c r="U329" i="10"/>
  <c r="V329" i="10" s="1"/>
  <c r="Y329" i="10" s="1"/>
  <c r="Z329" i="10" s="1"/>
  <c r="K329" i="10"/>
  <c r="L329" i="10" s="1"/>
  <c r="M329" i="10" s="1"/>
  <c r="N329" i="10" s="1"/>
  <c r="J329" i="10"/>
  <c r="C329" i="10"/>
  <c r="D329" i="10" s="1"/>
  <c r="G329" i="10" s="1"/>
  <c r="H329" i="10" s="1"/>
  <c r="AF325" i="10"/>
  <c r="AE325" i="10"/>
  <c r="AD325" i="10"/>
  <c r="AC325" i="10"/>
  <c r="AB325" i="10"/>
  <c r="U325" i="10"/>
  <c r="V325" i="10" s="1"/>
  <c r="Y325" i="10" s="1"/>
  <c r="Z325" i="10" s="1"/>
  <c r="M325" i="10"/>
  <c r="N325" i="10" s="1"/>
  <c r="K325" i="10"/>
  <c r="L325" i="10" s="1"/>
  <c r="J325" i="10"/>
  <c r="C325" i="10"/>
  <c r="D325" i="10" s="1"/>
  <c r="G325" i="10" s="1"/>
  <c r="H325" i="10" s="1"/>
  <c r="AD324" i="10"/>
  <c r="AE324" i="10" s="1"/>
  <c r="AF324" i="10" s="1"/>
  <c r="AG324" i="10" s="1"/>
  <c r="AH324" i="10" s="1"/>
  <c r="AI324" i="10" s="1"/>
  <c r="AC324" i="10"/>
  <c r="AB324" i="10"/>
  <c r="Y324" i="10"/>
  <c r="Z324" i="10" s="1"/>
  <c r="AA324" i="10" s="1"/>
  <c r="V324" i="10"/>
  <c r="U324" i="10"/>
  <c r="M324" i="10"/>
  <c r="N324" i="10" s="1"/>
  <c r="L324" i="10"/>
  <c r="K324" i="10"/>
  <c r="J324" i="10"/>
  <c r="C324" i="10"/>
  <c r="D324" i="10" s="1"/>
  <c r="G324" i="10" s="1"/>
  <c r="H324" i="10" s="1"/>
  <c r="I324" i="10" s="1"/>
  <c r="AD323" i="10"/>
  <c r="AE323" i="10" s="1"/>
  <c r="AF323" i="10" s="1"/>
  <c r="AC323" i="10"/>
  <c r="AB323" i="10"/>
  <c r="AA323" i="10"/>
  <c r="V323" i="10"/>
  <c r="Y323" i="10" s="1"/>
  <c r="Z323" i="10" s="1"/>
  <c r="AG323" i="10" s="1"/>
  <c r="U323" i="10"/>
  <c r="K323" i="10"/>
  <c r="L323" i="10" s="1"/>
  <c r="M323" i="10" s="1"/>
  <c r="N323" i="10" s="1"/>
  <c r="J323" i="10"/>
  <c r="I323" i="10"/>
  <c r="H323" i="10"/>
  <c r="O323" i="10" s="1"/>
  <c r="G323" i="10"/>
  <c r="D323" i="10"/>
  <c r="C323" i="10"/>
  <c r="AC322" i="10"/>
  <c r="AD322" i="10" s="1"/>
  <c r="AE322" i="10" s="1"/>
  <c r="AF322" i="10" s="1"/>
  <c r="AB322" i="10"/>
  <c r="V322" i="10"/>
  <c r="Y322" i="10" s="1"/>
  <c r="Z322" i="10" s="1"/>
  <c r="U322" i="10"/>
  <c r="K322" i="10"/>
  <c r="L322" i="10" s="1"/>
  <c r="M322" i="10" s="1"/>
  <c r="N322" i="10" s="1"/>
  <c r="J322" i="10"/>
  <c r="C322" i="10"/>
  <c r="D322" i="10" s="1"/>
  <c r="G322" i="10" s="1"/>
  <c r="H322" i="10" s="1"/>
  <c r="AE321" i="10"/>
  <c r="AF321" i="10" s="1"/>
  <c r="AD321" i="10"/>
  <c r="AC321" i="10"/>
  <c r="AB321" i="10"/>
  <c r="Z321" i="10"/>
  <c r="V321" i="10"/>
  <c r="Y321" i="10" s="1"/>
  <c r="U321" i="10"/>
  <c r="K321" i="10"/>
  <c r="L321" i="10" s="1"/>
  <c r="M321" i="10" s="1"/>
  <c r="N321" i="10" s="1"/>
  <c r="J321" i="10"/>
  <c r="C321" i="10"/>
  <c r="D321" i="10" s="1"/>
  <c r="G321" i="10" s="1"/>
  <c r="H321" i="10" s="1"/>
  <c r="AD320" i="10"/>
  <c r="AE320" i="10" s="1"/>
  <c r="AF320" i="10" s="1"/>
  <c r="AC320" i="10"/>
  <c r="AB320" i="10"/>
  <c r="Z320" i="10"/>
  <c r="AG320" i="10" s="1"/>
  <c r="Y320" i="10"/>
  <c r="V320" i="10"/>
  <c r="U320" i="10"/>
  <c r="N320" i="10"/>
  <c r="M320" i="10"/>
  <c r="L320" i="10"/>
  <c r="K320" i="10"/>
  <c r="J320" i="10"/>
  <c r="C320" i="10"/>
  <c r="D320" i="10" s="1"/>
  <c r="G320" i="10" s="1"/>
  <c r="H320" i="10" s="1"/>
  <c r="AC319" i="10"/>
  <c r="AD319" i="10" s="1"/>
  <c r="AE319" i="10" s="1"/>
  <c r="AF319" i="10" s="1"/>
  <c r="AB319" i="10"/>
  <c r="V319" i="10"/>
  <c r="Y319" i="10" s="1"/>
  <c r="Z319" i="10" s="1"/>
  <c r="AA319" i="10" s="1"/>
  <c r="U319" i="10"/>
  <c r="K319" i="10"/>
  <c r="L319" i="10" s="1"/>
  <c r="M319" i="10" s="1"/>
  <c r="N319" i="10" s="1"/>
  <c r="O319" i="10" s="1"/>
  <c r="P319" i="10" s="1"/>
  <c r="Q319" i="10" s="1"/>
  <c r="J319" i="10"/>
  <c r="D319" i="10"/>
  <c r="G319" i="10" s="1"/>
  <c r="H319" i="10" s="1"/>
  <c r="I319" i="10" s="1"/>
  <c r="C319" i="10"/>
  <c r="AC318" i="10"/>
  <c r="AD318" i="10" s="1"/>
  <c r="AE318" i="10" s="1"/>
  <c r="AF318" i="10" s="1"/>
  <c r="AB318" i="10"/>
  <c r="U318" i="10"/>
  <c r="V318" i="10" s="1"/>
  <c r="Y318" i="10" s="1"/>
  <c r="Z318" i="10" s="1"/>
  <c r="K318" i="10"/>
  <c r="L318" i="10" s="1"/>
  <c r="M318" i="10" s="1"/>
  <c r="N318" i="10" s="1"/>
  <c r="J318" i="10"/>
  <c r="C318" i="10"/>
  <c r="D318" i="10" s="1"/>
  <c r="G318" i="10" s="1"/>
  <c r="H318" i="10" s="1"/>
  <c r="AG317" i="10"/>
  <c r="AH317" i="10" s="1"/>
  <c r="AF317" i="10"/>
  <c r="AE317" i="10"/>
  <c r="AD317" i="10"/>
  <c r="AC317" i="10"/>
  <c r="AB317" i="10"/>
  <c r="V317" i="10"/>
  <c r="Y317" i="10" s="1"/>
  <c r="Z317" i="10" s="1"/>
  <c r="AA317" i="10" s="1"/>
  <c r="U317" i="10"/>
  <c r="M317" i="10"/>
  <c r="N317" i="10" s="1"/>
  <c r="K317" i="10"/>
  <c r="L317" i="10" s="1"/>
  <c r="J317" i="10"/>
  <c r="C317" i="10"/>
  <c r="D317" i="10" s="1"/>
  <c r="G317" i="10" s="1"/>
  <c r="H317" i="10" s="1"/>
  <c r="AD316" i="10"/>
  <c r="AE316" i="10" s="1"/>
  <c r="AF316" i="10" s="1"/>
  <c r="AG316" i="10" s="1"/>
  <c r="AH316" i="10" s="1"/>
  <c r="AI316" i="10" s="1"/>
  <c r="AC316" i="10"/>
  <c r="AB316" i="10"/>
  <c r="Y316" i="10"/>
  <c r="Z316" i="10" s="1"/>
  <c r="AA316" i="10" s="1"/>
  <c r="V316" i="10"/>
  <c r="U316" i="10"/>
  <c r="M316" i="10"/>
  <c r="N316" i="10" s="1"/>
  <c r="L316" i="10"/>
  <c r="K316" i="10"/>
  <c r="J316" i="10"/>
  <c r="C316" i="10"/>
  <c r="D316" i="10" s="1"/>
  <c r="G316" i="10" s="1"/>
  <c r="H316" i="10" s="1"/>
  <c r="AD315" i="10"/>
  <c r="AE315" i="10" s="1"/>
  <c r="AF315" i="10" s="1"/>
  <c r="AC315" i="10"/>
  <c r="AB315" i="10"/>
  <c r="V315" i="10"/>
  <c r="Y315" i="10" s="1"/>
  <c r="Z315" i="10" s="1"/>
  <c r="AG315" i="10" s="1"/>
  <c r="U315" i="10"/>
  <c r="K315" i="10"/>
  <c r="L315" i="10" s="1"/>
  <c r="M315" i="10" s="1"/>
  <c r="N315" i="10" s="1"/>
  <c r="J315" i="10"/>
  <c r="I315" i="10"/>
  <c r="H315" i="10"/>
  <c r="O315" i="10" s="1"/>
  <c r="G315" i="10"/>
  <c r="D315" i="10"/>
  <c r="C315" i="10"/>
  <c r="AC314" i="10"/>
  <c r="AD314" i="10" s="1"/>
  <c r="AE314" i="10" s="1"/>
  <c r="AF314" i="10" s="1"/>
  <c r="AB314" i="10"/>
  <c r="V314" i="10"/>
  <c r="Y314" i="10" s="1"/>
  <c r="Z314" i="10" s="1"/>
  <c r="U314" i="10"/>
  <c r="K314" i="10"/>
  <c r="L314" i="10" s="1"/>
  <c r="M314" i="10" s="1"/>
  <c r="N314" i="10" s="1"/>
  <c r="J314" i="10"/>
  <c r="C314" i="10"/>
  <c r="D314" i="10" s="1"/>
  <c r="G314" i="10" s="1"/>
  <c r="H314" i="10" s="1"/>
  <c r="AE313" i="10"/>
  <c r="AF313" i="10" s="1"/>
  <c r="AD313" i="10"/>
  <c r="AC313" i="10"/>
  <c r="AB313" i="10"/>
  <c r="Z313" i="10"/>
  <c r="V313" i="10"/>
  <c r="Y313" i="10" s="1"/>
  <c r="U313" i="10"/>
  <c r="K313" i="10"/>
  <c r="L313" i="10" s="1"/>
  <c r="M313" i="10" s="1"/>
  <c r="N313" i="10" s="1"/>
  <c r="J313" i="10"/>
  <c r="C313" i="10"/>
  <c r="D313" i="10" s="1"/>
  <c r="G313" i="10" s="1"/>
  <c r="H313" i="10" s="1"/>
  <c r="AD312" i="10"/>
  <c r="AE312" i="10" s="1"/>
  <c r="AF312" i="10" s="1"/>
  <c r="AC312" i="10"/>
  <c r="AB312" i="10"/>
  <c r="Z312" i="10"/>
  <c r="AG312" i="10" s="1"/>
  <c r="Y312" i="10"/>
  <c r="V312" i="10"/>
  <c r="U312" i="10"/>
  <c r="M312" i="10"/>
  <c r="N312" i="10" s="1"/>
  <c r="L312" i="10"/>
  <c r="K312" i="10"/>
  <c r="J312" i="10"/>
  <c r="C312" i="10"/>
  <c r="D312" i="10" s="1"/>
  <c r="G312" i="10" s="1"/>
  <c r="H312" i="10" s="1"/>
  <c r="AC311" i="10"/>
  <c r="AD311" i="10" s="1"/>
  <c r="AE311" i="10" s="1"/>
  <c r="AF311" i="10" s="1"/>
  <c r="AB311" i="10"/>
  <c r="V311" i="10"/>
  <c r="Y311" i="10" s="1"/>
  <c r="Z311" i="10" s="1"/>
  <c r="AA311" i="10" s="1"/>
  <c r="U311" i="10"/>
  <c r="N311" i="10"/>
  <c r="K311" i="10"/>
  <c r="L311" i="10" s="1"/>
  <c r="M311" i="10" s="1"/>
  <c r="J311" i="10"/>
  <c r="D311" i="10"/>
  <c r="G311" i="10" s="1"/>
  <c r="H311" i="10" s="1"/>
  <c r="C311" i="10"/>
  <c r="AC310" i="10"/>
  <c r="AD310" i="10" s="1"/>
  <c r="AE310" i="10" s="1"/>
  <c r="AF310" i="10" s="1"/>
  <c r="AB310" i="10"/>
  <c r="U310" i="10"/>
  <c r="V310" i="10" s="1"/>
  <c r="Y310" i="10" s="1"/>
  <c r="Z310" i="10" s="1"/>
  <c r="K310" i="10"/>
  <c r="L310" i="10" s="1"/>
  <c r="M310" i="10" s="1"/>
  <c r="N310" i="10" s="1"/>
  <c r="J310" i="10"/>
  <c r="C310" i="10"/>
  <c r="D310" i="10" s="1"/>
  <c r="G310" i="10" s="1"/>
  <c r="H310" i="10" s="1"/>
  <c r="AE309" i="10"/>
  <c r="AF309" i="10" s="1"/>
  <c r="AG309" i="10" s="1"/>
  <c r="AH309" i="10" s="1"/>
  <c r="AD309" i="10"/>
  <c r="AC309" i="10"/>
  <c r="AB309" i="10"/>
  <c r="U309" i="10"/>
  <c r="V309" i="10" s="1"/>
  <c r="Y309" i="10" s="1"/>
  <c r="Z309" i="10" s="1"/>
  <c r="AA309" i="10" s="1"/>
  <c r="K309" i="10"/>
  <c r="L309" i="10" s="1"/>
  <c r="M309" i="10" s="1"/>
  <c r="N309" i="10" s="1"/>
  <c r="J309" i="10"/>
  <c r="C309" i="10"/>
  <c r="D309" i="10" s="1"/>
  <c r="G309" i="10" s="1"/>
  <c r="H309" i="10" s="1"/>
  <c r="AD308" i="10"/>
  <c r="AE308" i="10" s="1"/>
  <c r="AF308" i="10" s="1"/>
  <c r="AC308" i="10"/>
  <c r="AB308" i="10"/>
  <c r="Y308" i="10"/>
  <c r="Z308" i="10" s="1"/>
  <c r="V308" i="10"/>
  <c r="U308" i="10"/>
  <c r="M308" i="10"/>
  <c r="N308" i="10" s="1"/>
  <c r="L308" i="10"/>
  <c r="K308" i="10"/>
  <c r="J308" i="10"/>
  <c r="G308" i="10"/>
  <c r="H308" i="10" s="1"/>
  <c r="D308" i="10"/>
  <c r="C308" i="10"/>
  <c r="AD307" i="10"/>
  <c r="AE307" i="10" s="1"/>
  <c r="AF307" i="10" s="1"/>
  <c r="AC307" i="10"/>
  <c r="AB307" i="10"/>
  <c r="AA307" i="10"/>
  <c r="V307" i="10"/>
  <c r="Y307" i="10" s="1"/>
  <c r="Z307" i="10" s="1"/>
  <c r="AG307" i="10" s="1"/>
  <c r="U307" i="10"/>
  <c r="K307" i="10"/>
  <c r="L307" i="10" s="1"/>
  <c r="M307" i="10" s="1"/>
  <c r="N307" i="10" s="1"/>
  <c r="J307" i="10"/>
  <c r="H307" i="10"/>
  <c r="G307" i="10"/>
  <c r="D307" i="10"/>
  <c r="C307" i="10"/>
  <c r="AD306" i="10"/>
  <c r="AE306" i="10" s="1"/>
  <c r="AF306" i="10" s="1"/>
  <c r="AC306" i="10"/>
  <c r="AB306" i="10"/>
  <c r="V306" i="10"/>
  <c r="Y306" i="10" s="1"/>
  <c r="Z306" i="10" s="1"/>
  <c r="U306" i="10"/>
  <c r="K306" i="10"/>
  <c r="L306" i="10" s="1"/>
  <c r="M306" i="10" s="1"/>
  <c r="N306" i="10" s="1"/>
  <c r="J306" i="10"/>
  <c r="I306" i="10"/>
  <c r="H306" i="10"/>
  <c r="O306" i="10" s="1"/>
  <c r="C306" i="10"/>
  <c r="D306" i="10" s="1"/>
  <c r="G306" i="10" s="1"/>
  <c r="AE305" i="10"/>
  <c r="AF305" i="10" s="1"/>
  <c r="AD305" i="10"/>
  <c r="AC305" i="10"/>
  <c r="AB305" i="10"/>
  <c r="Z305" i="10"/>
  <c r="V305" i="10"/>
  <c r="Y305" i="10" s="1"/>
  <c r="U305" i="10"/>
  <c r="K305" i="10"/>
  <c r="L305" i="10" s="1"/>
  <c r="M305" i="10" s="1"/>
  <c r="N305" i="10" s="1"/>
  <c r="J305" i="10"/>
  <c r="C305" i="10"/>
  <c r="D305" i="10" s="1"/>
  <c r="G305" i="10" s="1"/>
  <c r="H305" i="10" s="1"/>
  <c r="AC304" i="10"/>
  <c r="AD304" i="10" s="1"/>
  <c r="AE304" i="10" s="1"/>
  <c r="AF304" i="10" s="1"/>
  <c r="AB304" i="10"/>
  <c r="AA304" i="10"/>
  <c r="Z304" i="10"/>
  <c r="AG304" i="10" s="1"/>
  <c r="Y304" i="10"/>
  <c r="V304" i="10"/>
  <c r="U304" i="10"/>
  <c r="L304" i="10"/>
  <c r="M304" i="10" s="1"/>
  <c r="N304" i="10" s="1"/>
  <c r="K304" i="10"/>
  <c r="J304" i="10"/>
  <c r="D304" i="10"/>
  <c r="G304" i="10" s="1"/>
  <c r="H304" i="10" s="1"/>
  <c r="C304" i="10"/>
  <c r="AC303" i="10"/>
  <c r="AD303" i="10" s="1"/>
  <c r="AE303" i="10" s="1"/>
  <c r="AF303" i="10" s="1"/>
  <c r="AB303" i="10"/>
  <c r="AA303" i="10"/>
  <c r="U303" i="10"/>
  <c r="V303" i="10" s="1"/>
  <c r="Y303" i="10" s="1"/>
  <c r="Z303" i="10" s="1"/>
  <c r="N303" i="10"/>
  <c r="K303" i="10"/>
  <c r="L303" i="10" s="1"/>
  <c r="M303" i="10" s="1"/>
  <c r="J303" i="10"/>
  <c r="G303" i="10"/>
  <c r="H303" i="10" s="1"/>
  <c r="D303" i="10"/>
  <c r="C303" i="10"/>
  <c r="AE302" i="10"/>
  <c r="AF302" i="10" s="1"/>
  <c r="AD302" i="10"/>
  <c r="AC302" i="10"/>
  <c r="AB302" i="10"/>
  <c r="V302" i="10"/>
  <c r="Y302" i="10" s="1"/>
  <c r="Z302" i="10" s="1"/>
  <c r="U302" i="10"/>
  <c r="K302" i="10"/>
  <c r="L302" i="10" s="1"/>
  <c r="M302" i="10" s="1"/>
  <c r="N302" i="10" s="1"/>
  <c r="J302" i="10"/>
  <c r="I302" i="10"/>
  <c r="C302" i="10"/>
  <c r="D302" i="10" s="1"/>
  <c r="G302" i="10" s="1"/>
  <c r="H302" i="10" s="1"/>
  <c r="AE298" i="10"/>
  <c r="AF298" i="10" s="1"/>
  <c r="AD298" i="10"/>
  <c r="AC298" i="10"/>
  <c r="AB298" i="10"/>
  <c r="U298" i="10"/>
  <c r="V298" i="10" s="1"/>
  <c r="Y298" i="10" s="1"/>
  <c r="Z298" i="10" s="1"/>
  <c r="K298" i="10"/>
  <c r="L298" i="10" s="1"/>
  <c r="M298" i="10" s="1"/>
  <c r="N298" i="10" s="1"/>
  <c r="J298" i="10"/>
  <c r="C298" i="10"/>
  <c r="D298" i="10" s="1"/>
  <c r="G298" i="10" s="1"/>
  <c r="H298" i="10" s="1"/>
  <c r="AG297" i="10"/>
  <c r="AH297" i="10" s="1"/>
  <c r="AD297" i="10"/>
  <c r="AE297" i="10" s="1"/>
  <c r="AF297" i="10" s="1"/>
  <c r="AC297" i="10"/>
  <c r="AB297" i="10"/>
  <c r="Z297" i="10"/>
  <c r="AA297" i="10" s="1"/>
  <c r="Y297" i="10"/>
  <c r="V297" i="10"/>
  <c r="U297" i="10"/>
  <c r="N297" i="10"/>
  <c r="M297" i="10"/>
  <c r="L297" i="10"/>
  <c r="K297" i="10"/>
  <c r="J297" i="10"/>
  <c r="C297" i="10"/>
  <c r="D297" i="10" s="1"/>
  <c r="G297" i="10" s="1"/>
  <c r="H297" i="10" s="1"/>
  <c r="I297" i="10" s="1"/>
  <c r="AD296" i="10"/>
  <c r="AE296" i="10" s="1"/>
  <c r="AF296" i="10" s="1"/>
  <c r="AC296" i="10"/>
  <c r="AB296" i="10"/>
  <c r="U296" i="10"/>
  <c r="V296" i="10" s="1"/>
  <c r="Y296" i="10" s="1"/>
  <c r="Z296" i="10" s="1"/>
  <c r="N296" i="10"/>
  <c r="O296" i="10" s="1"/>
  <c r="P296" i="10" s="1"/>
  <c r="Q296" i="10" s="1"/>
  <c r="K296" i="10"/>
  <c r="L296" i="10" s="1"/>
  <c r="M296" i="10" s="1"/>
  <c r="J296" i="10"/>
  <c r="G296" i="10"/>
  <c r="H296" i="10" s="1"/>
  <c r="I296" i="10" s="1"/>
  <c r="D296" i="10"/>
  <c r="C296" i="10"/>
  <c r="AD295" i="10"/>
  <c r="AE295" i="10" s="1"/>
  <c r="AF295" i="10" s="1"/>
  <c r="AC295" i="10"/>
  <c r="AB295" i="10"/>
  <c r="V295" i="10"/>
  <c r="Y295" i="10" s="1"/>
  <c r="Z295" i="10" s="1"/>
  <c r="U295" i="10"/>
  <c r="K295" i="10"/>
  <c r="L295" i="10" s="1"/>
  <c r="M295" i="10" s="1"/>
  <c r="N295" i="10" s="1"/>
  <c r="J295" i="10"/>
  <c r="C295" i="10"/>
  <c r="D295" i="10" s="1"/>
  <c r="G295" i="10" s="1"/>
  <c r="H295" i="10" s="1"/>
  <c r="AF294" i="10"/>
  <c r="AE294" i="10"/>
  <c r="AD294" i="10"/>
  <c r="AC294" i="10"/>
  <c r="AB294" i="10"/>
  <c r="V294" i="10"/>
  <c r="Y294" i="10" s="1"/>
  <c r="Z294" i="10" s="1"/>
  <c r="U294" i="10"/>
  <c r="L294" i="10"/>
  <c r="M294" i="10" s="1"/>
  <c r="N294" i="10" s="1"/>
  <c r="K294" i="10"/>
  <c r="J294" i="10"/>
  <c r="C294" i="10"/>
  <c r="D294" i="10" s="1"/>
  <c r="G294" i="10" s="1"/>
  <c r="H294" i="10" s="1"/>
  <c r="AD293" i="10"/>
  <c r="AE293" i="10" s="1"/>
  <c r="AF293" i="10" s="1"/>
  <c r="AC293" i="10"/>
  <c r="AB293" i="10"/>
  <c r="Z293" i="10"/>
  <c r="AA293" i="10" s="1"/>
  <c r="Y293" i="10"/>
  <c r="V293" i="10"/>
  <c r="U293" i="10"/>
  <c r="L293" i="10"/>
  <c r="M293" i="10" s="1"/>
  <c r="N293" i="10" s="1"/>
  <c r="K293" i="10"/>
  <c r="J293" i="10"/>
  <c r="C293" i="10"/>
  <c r="D293" i="10" s="1"/>
  <c r="G293" i="10" s="1"/>
  <c r="H293" i="10" s="1"/>
  <c r="AD292" i="10"/>
  <c r="AE292" i="10" s="1"/>
  <c r="AF292" i="10" s="1"/>
  <c r="AC292" i="10"/>
  <c r="AB292" i="10"/>
  <c r="AA292" i="10"/>
  <c r="U292" i="10"/>
  <c r="V292" i="10" s="1"/>
  <c r="Y292" i="10" s="1"/>
  <c r="Z292" i="10" s="1"/>
  <c r="M292" i="10"/>
  <c r="N292" i="10" s="1"/>
  <c r="K292" i="10"/>
  <c r="L292" i="10" s="1"/>
  <c r="J292" i="10"/>
  <c r="D292" i="10"/>
  <c r="G292" i="10" s="1"/>
  <c r="H292" i="10" s="1"/>
  <c r="C292" i="10"/>
  <c r="AC291" i="10"/>
  <c r="AD291" i="10" s="1"/>
  <c r="AE291" i="10" s="1"/>
  <c r="AF291" i="10" s="1"/>
  <c r="AB291" i="10"/>
  <c r="U291" i="10"/>
  <c r="V291" i="10" s="1"/>
  <c r="Y291" i="10" s="1"/>
  <c r="Z291" i="10" s="1"/>
  <c r="K291" i="10"/>
  <c r="L291" i="10" s="1"/>
  <c r="M291" i="10" s="1"/>
  <c r="N291" i="10" s="1"/>
  <c r="J291" i="10"/>
  <c r="C291" i="10"/>
  <c r="D291" i="10" s="1"/>
  <c r="G291" i="10" s="1"/>
  <c r="H291" i="10" s="1"/>
  <c r="AE290" i="10"/>
  <c r="AF290" i="10" s="1"/>
  <c r="AD290" i="10"/>
  <c r="AC290" i="10"/>
  <c r="AB290" i="10"/>
  <c r="Y290" i="10"/>
  <c r="Z290" i="10" s="1"/>
  <c r="AA290" i="10" s="1"/>
  <c r="V290" i="10"/>
  <c r="U290" i="10"/>
  <c r="K290" i="10"/>
  <c r="L290" i="10" s="1"/>
  <c r="M290" i="10" s="1"/>
  <c r="N290" i="10" s="1"/>
  <c r="J290" i="10"/>
  <c r="C290" i="10"/>
  <c r="D290" i="10" s="1"/>
  <c r="G290" i="10" s="1"/>
  <c r="H290" i="10" s="1"/>
  <c r="AD289" i="10"/>
  <c r="AE289" i="10" s="1"/>
  <c r="AF289" i="10" s="1"/>
  <c r="AC289" i="10"/>
  <c r="AB289" i="10"/>
  <c r="AA289" i="10"/>
  <c r="Y289" i="10"/>
  <c r="Z289" i="10" s="1"/>
  <c r="AG289" i="10" s="1"/>
  <c r="V289" i="10"/>
  <c r="U289" i="10"/>
  <c r="M289" i="10"/>
  <c r="N289" i="10" s="1"/>
  <c r="L289" i="10"/>
  <c r="K289" i="10"/>
  <c r="J289" i="10"/>
  <c r="C289" i="10"/>
  <c r="D289" i="10" s="1"/>
  <c r="G289" i="10" s="1"/>
  <c r="H289" i="10" s="1"/>
  <c r="I289" i="10" s="1"/>
  <c r="AD288" i="10"/>
  <c r="AE288" i="10" s="1"/>
  <c r="AF288" i="10" s="1"/>
  <c r="AC288" i="10"/>
  <c r="AB288" i="10"/>
  <c r="V288" i="10"/>
  <c r="Y288" i="10" s="1"/>
  <c r="Z288" i="10" s="1"/>
  <c r="U288" i="10"/>
  <c r="K288" i="10"/>
  <c r="L288" i="10" s="1"/>
  <c r="M288" i="10" s="1"/>
  <c r="N288" i="10" s="1"/>
  <c r="J288" i="10"/>
  <c r="G288" i="10"/>
  <c r="H288" i="10" s="1"/>
  <c r="C288" i="10"/>
  <c r="D288" i="10" s="1"/>
  <c r="AC287" i="10"/>
  <c r="AD287" i="10" s="1"/>
  <c r="AE287" i="10" s="1"/>
  <c r="AF287" i="10" s="1"/>
  <c r="AB287" i="10"/>
  <c r="U287" i="10"/>
  <c r="V287" i="10" s="1"/>
  <c r="Y287" i="10" s="1"/>
  <c r="Z287" i="10" s="1"/>
  <c r="L287" i="10"/>
  <c r="M287" i="10" s="1"/>
  <c r="N287" i="10" s="1"/>
  <c r="K287" i="10"/>
  <c r="J287" i="10"/>
  <c r="C287" i="10"/>
  <c r="D287" i="10" s="1"/>
  <c r="G287" i="10" s="1"/>
  <c r="H287" i="10" s="1"/>
  <c r="AE286" i="10"/>
  <c r="AF286" i="10" s="1"/>
  <c r="AD286" i="10"/>
  <c r="AC286" i="10"/>
  <c r="AB286" i="10"/>
  <c r="U286" i="10"/>
  <c r="V286" i="10" s="1"/>
  <c r="Y286" i="10" s="1"/>
  <c r="Z286" i="10" s="1"/>
  <c r="N286" i="10"/>
  <c r="L286" i="10"/>
  <c r="M286" i="10" s="1"/>
  <c r="K286" i="10"/>
  <c r="J286" i="10"/>
  <c r="D286" i="10"/>
  <c r="G286" i="10" s="1"/>
  <c r="H286" i="10" s="1"/>
  <c r="C286" i="10"/>
  <c r="AD285" i="10"/>
  <c r="AE285" i="10" s="1"/>
  <c r="AF285" i="10" s="1"/>
  <c r="AC285" i="10"/>
  <c r="AB285" i="10"/>
  <c r="Y285" i="10"/>
  <c r="Z285" i="10" s="1"/>
  <c r="V285" i="10"/>
  <c r="U285" i="10"/>
  <c r="L285" i="10"/>
  <c r="M285" i="10" s="1"/>
  <c r="N285" i="10" s="1"/>
  <c r="K285" i="10"/>
  <c r="J285" i="10"/>
  <c r="H285" i="10"/>
  <c r="G285" i="10"/>
  <c r="D285" i="10"/>
  <c r="C285" i="10"/>
  <c r="AC284" i="10"/>
  <c r="AD284" i="10" s="1"/>
  <c r="AE284" i="10" s="1"/>
  <c r="AF284" i="10" s="1"/>
  <c r="AB284" i="10"/>
  <c r="U284" i="10"/>
  <c r="V284" i="10" s="1"/>
  <c r="Y284" i="10" s="1"/>
  <c r="Z284" i="10" s="1"/>
  <c r="K284" i="10"/>
  <c r="L284" i="10" s="1"/>
  <c r="M284" i="10" s="1"/>
  <c r="N284" i="10" s="1"/>
  <c r="J284" i="10"/>
  <c r="D284" i="10"/>
  <c r="G284" i="10" s="1"/>
  <c r="H284" i="10" s="1"/>
  <c r="C284" i="10"/>
  <c r="AC283" i="10"/>
  <c r="AD283" i="10" s="1"/>
  <c r="AE283" i="10" s="1"/>
  <c r="AF283" i="10" s="1"/>
  <c r="AB283" i="10"/>
  <c r="Z283" i="10"/>
  <c r="V283" i="10"/>
  <c r="Y283" i="10" s="1"/>
  <c r="U283" i="10"/>
  <c r="L283" i="10"/>
  <c r="M283" i="10" s="1"/>
  <c r="N283" i="10" s="1"/>
  <c r="K283" i="10"/>
  <c r="J283" i="10"/>
  <c r="C283" i="10"/>
  <c r="D283" i="10" s="1"/>
  <c r="G283" i="10" s="1"/>
  <c r="H283" i="10" s="1"/>
  <c r="AD282" i="10"/>
  <c r="AE282" i="10" s="1"/>
  <c r="AF282" i="10" s="1"/>
  <c r="AC282" i="10"/>
  <c r="AB282" i="10"/>
  <c r="AA282" i="10"/>
  <c r="Z282" i="10"/>
  <c r="AG282" i="10" s="1"/>
  <c r="V282" i="10"/>
  <c r="Y282" i="10" s="1"/>
  <c r="U282" i="10"/>
  <c r="L282" i="10"/>
  <c r="M282" i="10" s="1"/>
  <c r="N282" i="10" s="1"/>
  <c r="K282" i="10"/>
  <c r="J282" i="10"/>
  <c r="D282" i="10"/>
  <c r="G282" i="10" s="1"/>
  <c r="H282" i="10" s="1"/>
  <c r="C282" i="10"/>
  <c r="AC281" i="10"/>
  <c r="AD281" i="10" s="1"/>
  <c r="AE281" i="10" s="1"/>
  <c r="AF281" i="10" s="1"/>
  <c r="AB281" i="10"/>
  <c r="Y281" i="10"/>
  <c r="Z281" i="10" s="1"/>
  <c r="V281" i="10"/>
  <c r="U281" i="10"/>
  <c r="L281" i="10"/>
  <c r="M281" i="10" s="1"/>
  <c r="N281" i="10" s="1"/>
  <c r="K281" i="10"/>
  <c r="J281" i="10"/>
  <c r="G281" i="10"/>
  <c r="H281" i="10" s="1"/>
  <c r="D281" i="10"/>
  <c r="C281" i="10"/>
  <c r="AC280" i="10"/>
  <c r="AD280" i="10" s="1"/>
  <c r="AE280" i="10" s="1"/>
  <c r="AF280" i="10" s="1"/>
  <c r="AB280" i="10"/>
  <c r="AA280" i="10"/>
  <c r="Z280" i="10"/>
  <c r="AG280" i="10" s="1"/>
  <c r="U280" i="10"/>
  <c r="V280" i="10" s="1"/>
  <c r="Y280" i="10" s="1"/>
  <c r="K280" i="10"/>
  <c r="L280" i="10" s="1"/>
  <c r="M280" i="10" s="1"/>
  <c r="N280" i="10" s="1"/>
  <c r="J280" i="10"/>
  <c r="D280" i="10"/>
  <c r="G280" i="10" s="1"/>
  <c r="H280" i="10" s="1"/>
  <c r="C280" i="10"/>
  <c r="AC279" i="10"/>
  <c r="AD279" i="10" s="1"/>
  <c r="AE279" i="10" s="1"/>
  <c r="AF279" i="10" s="1"/>
  <c r="AB279" i="10"/>
  <c r="V279" i="10"/>
  <c r="Y279" i="10" s="1"/>
  <c r="Z279" i="10" s="1"/>
  <c r="U279" i="10"/>
  <c r="M279" i="10"/>
  <c r="N279" i="10" s="1"/>
  <c r="L279" i="10"/>
  <c r="K279" i="10"/>
  <c r="J279" i="10"/>
  <c r="C279" i="10"/>
  <c r="D279" i="10" s="1"/>
  <c r="G279" i="10" s="1"/>
  <c r="H279" i="10" s="1"/>
  <c r="AF278" i="10"/>
  <c r="AD278" i="10"/>
  <c r="AE278" i="10" s="1"/>
  <c r="AC278" i="10"/>
  <c r="AB278" i="10"/>
  <c r="V278" i="10"/>
  <c r="Y278" i="10" s="1"/>
  <c r="Z278" i="10" s="1"/>
  <c r="U278" i="10"/>
  <c r="K278" i="10"/>
  <c r="L278" i="10" s="1"/>
  <c r="M278" i="10" s="1"/>
  <c r="N278" i="10" s="1"/>
  <c r="J278" i="10"/>
  <c r="C278" i="10"/>
  <c r="D278" i="10" s="1"/>
  <c r="G278" i="10" s="1"/>
  <c r="H278" i="10" s="1"/>
  <c r="AF277" i="10"/>
  <c r="AC277" i="10"/>
  <c r="AD277" i="10" s="1"/>
  <c r="AE277" i="10" s="1"/>
  <c r="AB277" i="10"/>
  <c r="V277" i="10"/>
  <c r="Y277" i="10" s="1"/>
  <c r="Z277" i="10" s="1"/>
  <c r="U277" i="10"/>
  <c r="M277" i="10"/>
  <c r="N277" i="10" s="1"/>
  <c r="L277" i="10"/>
  <c r="K277" i="10"/>
  <c r="J277" i="10"/>
  <c r="C277" i="10"/>
  <c r="D277" i="10" s="1"/>
  <c r="G277" i="10" s="1"/>
  <c r="H277" i="10" s="1"/>
  <c r="AF276" i="10"/>
  <c r="AD276" i="10"/>
  <c r="AE276" i="10" s="1"/>
  <c r="AC276" i="10"/>
  <c r="AB276" i="10"/>
  <c r="U276" i="10"/>
  <c r="V276" i="10" s="1"/>
  <c r="Y276" i="10" s="1"/>
  <c r="Z276" i="10" s="1"/>
  <c r="K276" i="10"/>
  <c r="L276" i="10" s="1"/>
  <c r="M276" i="10" s="1"/>
  <c r="N276" i="10" s="1"/>
  <c r="J276" i="10"/>
  <c r="C276" i="10"/>
  <c r="D276" i="10" s="1"/>
  <c r="G276" i="10" s="1"/>
  <c r="H276" i="10" s="1"/>
  <c r="AC275" i="10"/>
  <c r="AD275" i="10" s="1"/>
  <c r="AE275" i="10" s="1"/>
  <c r="AF275" i="10" s="1"/>
  <c r="AB275" i="10"/>
  <c r="U275" i="10"/>
  <c r="V275" i="10" s="1"/>
  <c r="Y275" i="10" s="1"/>
  <c r="Z275" i="10" s="1"/>
  <c r="AA275" i="10" s="1"/>
  <c r="K275" i="10"/>
  <c r="L275" i="10" s="1"/>
  <c r="M275" i="10" s="1"/>
  <c r="N275" i="10" s="1"/>
  <c r="J275" i="10"/>
  <c r="I275" i="10"/>
  <c r="H275" i="10"/>
  <c r="C275" i="10"/>
  <c r="D275" i="10" s="1"/>
  <c r="G275" i="10" s="1"/>
  <c r="AD271" i="10"/>
  <c r="AE271" i="10" s="1"/>
  <c r="AF271" i="10" s="1"/>
  <c r="AC271" i="10"/>
  <c r="AB271" i="10"/>
  <c r="U271" i="10"/>
  <c r="V271" i="10" s="1"/>
  <c r="Y271" i="10" s="1"/>
  <c r="Z271" i="10" s="1"/>
  <c r="K271" i="10"/>
  <c r="L271" i="10" s="1"/>
  <c r="M271" i="10" s="1"/>
  <c r="N271" i="10" s="1"/>
  <c r="J271" i="10"/>
  <c r="I271" i="10"/>
  <c r="G271" i="10"/>
  <c r="H271" i="10" s="1"/>
  <c r="O271" i="10" s="1"/>
  <c r="C271" i="10"/>
  <c r="D271" i="10" s="1"/>
  <c r="AC270" i="10"/>
  <c r="AD270" i="10" s="1"/>
  <c r="AE270" i="10" s="1"/>
  <c r="AF270" i="10" s="1"/>
  <c r="AB270" i="10"/>
  <c r="V270" i="10"/>
  <c r="Y270" i="10" s="1"/>
  <c r="Z270" i="10" s="1"/>
  <c r="U270" i="10"/>
  <c r="K270" i="10"/>
  <c r="L270" i="10" s="1"/>
  <c r="M270" i="10" s="1"/>
  <c r="N270" i="10" s="1"/>
  <c r="J270" i="10"/>
  <c r="H270" i="10"/>
  <c r="O270" i="10" s="1"/>
  <c r="D270" i="10"/>
  <c r="G270" i="10" s="1"/>
  <c r="C270" i="10"/>
  <c r="AD269" i="10"/>
  <c r="AE269" i="10" s="1"/>
  <c r="AF269" i="10" s="1"/>
  <c r="AC269" i="10"/>
  <c r="AB269" i="10"/>
  <c r="V269" i="10"/>
  <c r="Y269" i="10" s="1"/>
  <c r="Z269" i="10" s="1"/>
  <c r="U269" i="10"/>
  <c r="K269" i="10"/>
  <c r="L269" i="10" s="1"/>
  <c r="M269" i="10" s="1"/>
  <c r="N269" i="10" s="1"/>
  <c r="J269" i="10"/>
  <c r="C269" i="10"/>
  <c r="D269" i="10" s="1"/>
  <c r="G269" i="10" s="1"/>
  <c r="H269" i="10" s="1"/>
  <c r="AC268" i="10"/>
  <c r="AD268" i="10" s="1"/>
  <c r="AE268" i="10" s="1"/>
  <c r="AF268" i="10" s="1"/>
  <c r="AB268" i="10"/>
  <c r="U268" i="10"/>
  <c r="V268" i="10" s="1"/>
  <c r="Y268" i="10" s="1"/>
  <c r="Z268" i="10" s="1"/>
  <c r="L268" i="10"/>
  <c r="M268" i="10" s="1"/>
  <c r="N268" i="10" s="1"/>
  <c r="K268" i="10"/>
  <c r="J268" i="10"/>
  <c r="G268" i="10"/>
  <c r="H268" i="10" s="1"/>
  <c r="C268" i="10"/>
  <c r="D268" i="10" s="1"/>
  <c r="AE267" i="10"/>
  <c r="AF267" i="10" s="1"/>
  <c r="AD267" i="10"/>
  <c r="AC267" i="10"/>
  <c r="AB267" i="10"/>
  <c r="U267" i="10"/>
  <c r="V267" i="10" s="1"/>
  <c r="Y267" i="10" s="1"/>
  <c r="Z267" i="10" s="1"/>
  <c r="N267" i="10"/>
  <c r="L267" i="10"/>
  <c r="M267" i="10" s="1"/>
  <c r="K267" i="10"/>
  <c r="J267" i="10"/>
  <c r="D267" i="10"/>
  <c r="G267" i="10" s="1"/>
  <c r="H267" i="10" s="1"/>
  <c r="C267" i="10"/>
  <c r="AD266" i="10"/>
  <c r="AE266" i="10" s="1"/>
  <c r="AF266" i="10" s="1"/>
  <c r="AC266" i="10"/>
  <c r="AB266" i="10"/>
  <c r="Y266" i="10"/>
  <c r="Z266" i="10" s="1"/>
  <c r="V266" i="10"/>
  <c r="U266" i="10"/>
  <c r="L266" i="10"/>
  <c r="M266" i="10" s="1"/>
  <c r="N266" i="10" s="1"/>
  <c r="K266" i="10"/>
  <c r="J266" i="10"/>
  <c r="G266" i="10"/>
  <c r="H266" i="10" s="1"/>
  <c r="D266" i="10"/>
  <c r="C266" i="10"/>
  <c r="AC265" i="10"/>
  <c r="AD265" i="10" s="1"/>
  <c r="AE265" i="10" s="1"/>
  <c r="AF265" i="10" s="1"/>
  <c r="AB265" i="10"/>
  <c r="U265" i="10"/>
  <c r="V265" i="10" s="1"/>
  <c r="Y265" i="10" s="1"/>
  <c r="Z265" i="10" s="1"/>
  <c r="K265" i="10"/>
  <c r="L265" i="10" s="1"/>
  <c r="M265" i="10" s="1"/>
  <c r="N265" i="10" s="1"/>
  <c r="J265" i="10"/>
  <c r="D265" i="10"/>
  <c r="G265" i="10" s="1"/>
  <c r="H265" i="10" s="1"/>
  <c r="C265" i="10"/>
  <c r="AC264" i="10"/>
  <c r="AD264" i="10" s="1"/>
  <c r="AE264" i="10" s="1"/>
  <c r="AF264" i="10" s="1"/>
  <c r="AB264" i="10"/>
  <c r="Z264" i="10"/>
  <c r="V264" i="10"/>
  <c r="Y264" i="10" s="1"/>
  <c r="U264" i="10"/>
  <c r="L264" i="10"/>
  <c r="M264" i="10" s="1"/>
  <c r="N264" i="10" s="1"/>
  <c r="K264" i="10"/>
  <c r="J264" i="10"/>
  <c r="C264" i="10"/>
  <c r="D264" i="10" s="1"/>
  <c r="G264" i="10" s="1"/>
  <c r="H264" i="10" s="1"/>
  <c r="AD263" i="10"/>
  <c r="AE263" i="10" s="1"/>
  <c r="AF263" i="10" s="1"/>
  <c r="AC263" i="10"/>
  <c r="AB263" i="10"/>
  <c r="AA263" i="10"/>
  <c r="Z263" i="10"/>
  <c r="AG263" i="10" s="1"/>
  <c r="V263" i="10"/>
  <c r="Y263" i="10" s="1"/>
  <c r="U263" i="10"/>
  <c r="L263" i="10"/>
  <c r="M263" i="10" s="1"/>
  <c r="N263" i="10" s="1"/>
  <c r="K263" i="10"/>
  <c r="J263" i="10"/>
  <c r="D263" i="10"/>
  <c r="G263" i="10" s="1"/>
  <c r="H263" i="10" s="1"/>
  <c r="C263" i="10"/>
  <c r="AC262" i="10"/>
  <c r="AD262" i="10" s="1"/>
  <c r="AE262" i="10" s="1"/>
  <c r="AF262" i="10" s="1"/>
  <c r="AB262" i="10"/>
  <c r="Y262" i="10"/>
  <c r="Z262" i="10" s="1"/>
  <c r="V262" i="10"/>
  <c r="U262" i="10"/>
  <c r="L262" i="10"/>
  <c r="M262" i="10" s="1"/>
  <c r="N262" i="10" s="1"/>
  <c r="K262" i="10"/>
  <c r="J262" i="10"/>
  <c r="G262" i="10"/>
  <c r="H262" i="10" s="1"/>
  <c r="D262" i="10"/>
  <c r="C262" i="10"/>
  <c r="AC261" i="10"/>
  <c r="AD261" i="10" s="1"/>
  <c r="AE261" i="10" s="1"/>
  <c r="AF261" i="10" s="1"/>
  <c r="AB261" i="10"/>
  <c r="AA261" i="10"/>
  <c r="Z261" i="10"/>
  <c r="AG261" i="10" s="1"/>
  <c r="U261" i="10"/>
  <c r="V261" i="10" s="1"/>
  <c r="Y261" i="10" s="1"/>
  <c r="K261" i="10"/>
  <c r="L261" i="10" s="1"/>
  <c r="M261" i="10" s="1"/>
  <c r="N261" i="10" s="1"/>
  <c r="J261" i="10"/>
  <c r="D261" i="10"/>
  <c r="G261" i="10" s="1"/>
  <c r="H261" i="10" s="1"/>
  <c r="C261" i="10"/>
  <c r="AC260" i="10"/>
  <c r="AD260" i="10" s="1"/>
  <c r="AE260" i="10" s="1"/>
  <c r="AF260" i="10" s="1"/>
  <c r="AB260" i="10"/>
  <c r="V260" i="10"/>
  <c r="Y260" i="10" s="1"/>
  <c r="Z260" i="10" s="1"/>
  <c r="U260" i="10"/>
  <c r="N260" i="10"/>
  <c r="K260" i="10"/>
  <c r="L260" i="10" s="1"/>
  <c r="M260" i="10" s="1"/>
  <c r="J260" i="10"/>
  <c r="D260" i="10"/>
  <c r="G260" i="10" s="1"/>
  <c r="H260" i="10" s="1"/>
  <c r="C260" i="10"/>
  <c r="AC259" i="10"/>
  <c r="AD259" i="10" s="1"/>
  <c r="AE259" i="10" s="1"/>
  <c r="AF259" i="10" s="1"/>
  <c r="AB259" i="10"/>
  <c r="V259" i="10"/>
  <c r="Y259" i="10" s="1"/>
  <c r="Z259" i="10" s="1"/>
  <c r="U259" i="10"/>
  <c r="K259" i="10"/>
  <c r="L259" i="10" s="1"/>
  <c r="M259" i="10" s="1"/>
  <c r="N259" i="10" s="1"/>
  <c r="J259" i="10"/>
  <c r="C259" i="10"/>
  <c r="D259" i="10" s="1"/>
  <c r="G259" i="10" s="1"/>
  <c r="H259" i="10" s="1"/>
  <c r="AC258" i="10"/>
  <c r="AD258" i="10" s="1"/>
  <c r="AE258" i="10" s="1"/>
  <c r="AF258" i="10" s="1"/>
  <c r="AB258" i="10"/>
  <c r="U258" i="10"/>
  <c r="V258" i="10" s="1"/>
  <c r="Y258" i="10" s="1"/>
  <c r="Z258" i="10" s="1"/>
  <c r="K258" i="10"/>
  <c r="L258" i="10" s="1"/>
  <c r="M258" i="10" s="1"/>
  <c r="N258" i="10" s="1"/>
  <c r="J258" i="10"/>
  <c r="G258" i="10"/>
  <c r="H258" i="10" s="1"/>
  <c r="I258" i="10" s="1"/>
  <c r="C258" i="10"/>
  <c r="D258" i="10" s="1"/>
  <c r="AF257" i="10"/>
  <c r="AE257" i="10"/>
  <c r="AD257" i="10"/>
  <c r="AC257" i="10"/>
  <c r="AB257" i="10"/>
  <c r="Y257" i="10"/>
  <c r="Z257" i="10" s="1"/>
  <c r="AA257" i="10" s="1"/>
  <c r="V257" i="10"/>
  <c r="U257" i="10"/>
  <c r="L257" i="10"/>
  <c r="M257" i="10" s="1"/>
  <c r="N257" i="10" s="1"/>
  <c r="K257" i="10"/>
  <c r="J257" i="10"/>
  <c r="C257" i="10"/>
  <c r="D257" i="10" s="1"/>
  <c r="G257" i="10" s="1"/>
  <c r="H257" i="10" s="1"/>
  <c r="AF256" i="10"/>
  <c r="AD256" i="10"/>
  <c r="AE256" i="10" s="1"/>
  <c r="AC256" i="10"/>
  <c r="AB256" i="10"/>
  <c r="AA256" i="10"/>
  <c r="Z256" i="10"/>
  <c r="AG256" i="10" s="1"/>
  <c r="AH256" i="10" s="1"/>
  <c r="AI256" i="10" s="1"/>
  <c r="Y256" i="10"/>
  <c r="V256" i="10"/>
  <c r="U256" i="10"/>
  <c r="K256" i="10"/>
  <c r="L256" i="10" s="1"/>
  <c r="M256" i="10" s="1"/>
  <c r="N256" i="10" s="1"/>
  <c r="J256" i="10"/>
  <c r="C256" i="10"/>
  <c r="D256" i="10" s="1"/>
  <c r="G256" i="10" s="1"/>
  <c r="H256" i="10" s="1"/>
  <c r="AC255" i="10"/>
  <c r="AD255" i="10" s="1"/>
  <c r="AE255" i="10" s="1"/>
  <c r="AF255" i="10" s="1"/>
  <c r="AB255" i="10"/>
  <c r="V255" i="10"/>
  <c r="Y255" i="10" s="1"/>
  <c r="Z255" i="10" s="1"/>
  <c r="U255" i="10"/>
  <c r="K255" i="10"/>
  <c r="L255" i="10" s="1"/>
  <c r="M255" i="10" s="1"/>
  <c r="N255" i="10" s="1"/>
  <c r="J255" i="10"/>
  <c r="H255" i="10"/>
  <c r="G255" i="10"/>
  <c r="D255" i="10"/>
  <c r="C255" i="10"/>
  <c r="AC254" i="10"/>
  <c r="AD254" i="10" s="1"/>
  <c r="AE254" i="10" s="1"/>
  <c r="AF254" i="10" s="1"/>
  <c r="AB254" i="10"/>
  <c r="U254" i="10"/>
  <c r="V254" i="10" s="1"/>
  <c r="Y254" i="10" s="1"/>
  <c r="Z254" i="10" s="1"/>
  <c r="K254" i="10"/>
  <c r="L254" i="10" s="1"/>
  <c r="M254" i="10" s="1"/>
  <c r="N254" i="10" s="1"/>
  <c r="J254" i="10"/>
  <c r="C254" i="10"/>
  <c r="D254" i="10" s="1"/>
  <c r="G254" i="10" s="1"/>
  <c r="H254" i="10" s="1"/>
  <c r="AD253" i="10"/>
  <c r="AE253" i="10" s="1"/>
  <c r="AF253" i="10" s="1"/>
  <c r="AC253" i="10"/>
  <c r="AB253" i="10"/>
  <c r="Y253" i="10"/>
  <c r="Z253" i="10" s="1"/>
  <c r="V253" i="10"/>
  <c r="U253" i="10"/>
  <c r="K253" i="10"/>
  <c r="L253" i="10" s="1"/>
  <c r="M253" i="10" s="1"/>
  <c r="N253" i="10" s="1"/>
  <c r="J253" i="10"/>
  <c r="C253" i="10"/>
  <c r="D253" i="10" s="1"/>
  <c r="G253" i="10" s="1"/>
  <c r="H253" i="10" s="1"/>
  <c r="O253" i="10" s="1"/>
  <c r="AD252" i="10"/>
  <c r="AE252" i="10" s="1"/>
  <c r="AF252" i="10" s="1"/>
  <c r="AC252" i="10"/>
  <c r="AB252" i="10"/>
  <c r="Z252" i="10"/>
  <c r="AG252" i="10" s="1"/>
  <c r="Y252" i="10"/>
  <c r="V252" i="10"/>
  <c r="U252" i="10"/>
  <c r="K252" i="10"/>
  <c r="L252" i="10" s="1"/>
  <c r="M252" i="10" s="1"/>
  <c r="N252" i="10" s="1"/>
  <c r="J252" i="10"/>
  <c r="D252" i="10"/>
  <c r="G252" i="10" s="1"/>
  <c r="H252" i="10" s="1"/>
  <c r="C252" i="10"/>
  <c r="AC251" i="10"/>
  <c r="AD251" i="10" s="1"/>
  <c r="AE251" i="10" s="1"/>
  <c r="AF251" i="10" s="1"/>
  <c r="AB251" i="10"/>
  <c r="AA251" i="10"/>
  <c r="Z251" i="10"/>
  <c r="V251" i="10"/>
  <c r="Y251" i="10" s="1"/>
  <c r="U251" i="10"/>
  <c r="K251" i="10"/>
  <c r="L251" i="10" s="1"/>
  <c r="M251" i="10" s="1"/>
  <c r="N251" i="10" s="1"/>
  <c r="J251" i="10"/>
  <c r="C251" i="10"/>
  <c r="D251" i="10" s="1"/>
  <c r="G251" i="10" s="1"/>
  <c r="H251" i="10" s="1"/>
  <c r="AC250" i="10"/>
  <c r="AD250" i="10" s="1"/>
  <c r="AE250" i="10" s="1"/>
  <c r="AF250" i="10" s="1"/>
  <c r="AB250" i="10"/>
  <c r="U250" i="10"/>
  <c r="V250" i="10" s="1"/>
  <c r="Y250" i="10" s="1"/>
  <c r="Z250" i="10" s="1"/>
  <c r="K250" i="10"/>
  <c r="L250" i="10" s="1"/>
  <c r="M250" i="10" s="1"/>
  <c r="N250" i="10" s="1"/>
  <c r="J250" i="10"/>
  <c r="I250" i="10"/>
  <c r="H250" i="10"/>
  <c r="G250" i="10"/>
  <c r="C250" i="10"/>
  <c r="D250" i="10" s="1"/>
  <c r="AE249" i="10"/>
  <c r="AF249" i="10" s="1"/>
  <c r="AD249" i="10"/>
  <c r="AC249" i="10"/>
  <c r="AB249" i="10"/>
  <c r="U249" i="10"/>
  <c r="V249" i="10" s="1"/>
  <c r="Y249" i="10" s="1"/>
  <c r="Z249" i="10" s="1"/>
  <c r="K249" i="10"/>
  <c r="L249" i="10" s="1"/>
  <c r="M249" i="10" s="1"/>
  <c r="N249" i="10" s="1"/>
  <c r="J249" i="10"/>
  <c r="I249" i="10"/>
  <c r="C249" i="10"/>
  <c r="D249" i="10" s="1"/>
  <c r="G249" i="10" s="1"/>
  <c r="H249" i="10" s="1"/>
  <c r="AF248" i="10"/>
  <c r="AD248" i="10"/>
  <c r="AE248" i="10" s="1"/>
  <c r="AC248" i="10"/>
  <c r="AB248" i="10"/>
  <c r="V248" i="10"/>
  <c r="Y248" i="10" s="1"/>
  <c r="Z248" i="10" s="1"/>
  <c r="U248" i="10"/>
  <c r="L248" i="10"/>
  <c r="M248" i="10" s="1"/>
  <c r="N248" i="10" s="1"/>
  <c r="K248" i="10"/>
  <c r="J248" i="10"/>
  <c r="C248" i="10"/>
  <c r="D248" i="10" s="1"/>
  <c r="G248" i="10" s="1"/>
  <c r="H248" i="10" s="1"/>
  <c r="AC244" i="10"/>
  <c r="AD244" i="10" s="1"/>
  <c r="AE244" i="10" s="1"/>
  <c r="AF244" i="10" s="1"/>
  <c r="AB244" i="10"/>
  <c r="V244" i="10"/>
  <c r="Y244" i="10" s="1"/>
  <c r="Z244" i="10" s="1"/>
  <c r="U244" i="10"/>
  <c r="M244" i="10"/>
  <c r="N244" i="10" s="1"/>
  <c r="K244" i="10"/>
  <c r="L244" i="10" s="1"/>
  <c r="J244" i="10"/>
  <c r="D244" i="10"/>
  <c r="G244" i="10" s="1"/>
  <c r="H244" i="10" s="1"/>
  <c r="I244" i="10" s="1"/>
  <c r="C244" i="10"/>
  <c r="AE243" i="10"/>
  <c r="AF243" i="10" s="1"/>
  <c r="AD243" i="10"/>
  <c r="AC243" i="10"/>
  <c r="AB243" i="10"/>
  <c r="U243" i="10"/>
  <c r="V243" i="10" s="1"/>
  <c r="Y243" i="10" s="1"/>
  <c r="Z243" i="10" s="1"/>
  <c r="O243" i="10"/>
  <c r="P243" i="10" s="1"/>
  <c r="K243" i="10"/>
  <c r="L243" i="10" s="1"/>
  <c r="M243" i="10" s="1"/>
  <c r="N243" i="10" s="1"/>
  <c r="J243" i="10"/>
  <c r="C243" i="10"/>
  <c r="D243" i="10" s="1"/>
  <c r="G243" i="10" s="1"/>
  <c r="H243" i="10" s="1"/>
  <c r="I243" i="10" s="1"/>
  <c r="AE242" i="10"/>
  <c r="AF242" i="10" s="1"/>
  <c r="AD242" i="10"/>
  <c r="AC242" i="10"/>
  <c r="AB242" i="10"/>
  <c r="U242" i="10"/>
  <c r="V242" i="10" s="1"/>
  <c r="Y242" i="10" s="1"/>
  <c r="Z242" i="10" s="1"/>
  <c r="AA242" i="10" s="1"/>
  <c r="K242" i="10"/>
  <c r="L242" i="10" s="1"/>
  <c r="M242" i="10" s="1"/>
  <c r="N242" i="10" s="1"/>
  <c r="J242" i="10"/>
  <c r="C242" i="10"/>
  <c r="D242" i="10" s="1"/>
  <c r="G242" i="10" s="1"/>
  <c r="H242" i="10" s="1"/>
  <c r="AF241" i="10"/>
  <c r="AD241" i="10"/>
  <c r="AE241" i="10" s="1"/>
  <c r="AC241" i="10"/>
  <c r="AB241" i="10"/>
  <c r="Y241" i="10"/>
  <c r="Z241" i="10" s="1"/>
  <c r="AA241" i="10" s="1"/>
  <c r="V241" i="10"/>
  <c r="U241" i="10"/>
  <c r="N241" i="10"/>
  <c r="K241" i="10"/>
  <c r="L241" i="10" s="1"/>
  <c r="M241" i="10" s="1"/>
  <c r="J241" i="10"/>
  <c r="C241" i="10"/>
  <c r="D241" i="10" s="1"/>
  <c r="G241" i="10" s="1"/>
  <c r="H241" i="10" s="1"/>
  <c r="AC240" i="10"/>
  <c r="AD240" i="10" s="1"/>
  <c r="AE240" i="10" s="1"/>
  <c r="AF240" i="10" s="1"/>
  <c r="AB240" i="10"/>
  <c r="V240" i="10"/>
  <c r="Y240" i="10" s="1"/>
  <c r="Z240" i="10" s="1"/>
  <c r="U240" i="10"/>
  <c r="K240" i="10"/>
  <c r="L240" i="10" s="1"/>
  <c r="M240" i="10" s="1"/>
  <c r="N240" i="10" s="1"/>
  <c r="J240" i="10"/>
  <c r="H240" i="10"/>
  <c r="I240" i="10" s="1"/>
  <c r="G240" i="10"/>
  <c r="D240" i="10"/>
  <c r="C240" i="10"/>
  <c r="AC239" i="10"/>
  <c r="AD239" i="10" s="1"/>
  <c r="AE239" i="10" s="1"/>
  <c r="AF239" i="10" s="1"/>
  <c r="AB239" i="10"/>
  <c r="U239" i="10"/>
  <c r="V239" i="10" s="1"/>
  <c r="Y239" i="10" s="1"/>
  <c r="Z239" i="10" s="1"/>
  <c r="K239" i="10"/>
  <c r="L239" i="10" s="1"/>
  <c r="M239" i="10" s="1"/>
  <c r="N239" i="10" s="1"/>
  <c r="J239" i="10"/>
  <c r="C239" i="10"/>
  <c r="D239" i="10" s="1"/>
  <c r="G239" i="10" s="1"/>
  <c r="H239" i="10" s="1"/>
  <c r="AF238" i="10"/>
  <c r="AE238" i="10"/>
  <c r="AD238" i="10"/>
  <c r="AC238" i="10"/>
  <c r="AB238" i="10"/>
  <c r="U238" i="10"/>
  <c r="V238" i="10" s="1"/>
  <c r="Y238" i="10" s="1"/>
  <c r="Z238" i="10" s="1"/>
  <c r="L238" i="10"/>
  <c r="M238" i="10" s="1"/>
  <c r="N238" i="10" s="1"/>
  <c r="K238" i="10"/>
  <c r="J238" i="10"/>
  <c r="C238" i="10"/>
  <c r="D238" i="10" s="1"/>
  <c r="G238" i="10" s="1"/>
  <c r="H238" i="10" s="1"/>
  <c r="AF237" i="10"/>
  <c r="AD237" i="10"/>
  <c r="AE237" i="10" s="1"/>
  <c r="AC237" i="10"/>
  <c r="AB237" i="10"/>
  <c r="V237" i="10"/>
  <c r="Y237" i="10" s="1"/>
  <c r="Z237" i="10" s="1"/>
  <c r="U237" i="10"/>
  <c r="K237" i="10"/>
  <c r="L237" i="10" s="1"/>
  <c r="M237" i="10" s="1"/>
  <c r="N237" i="10" s="1"/>
  <c r="J237" i="10"/>
  <c r="D237" i="10"/>
  <c r="G237" i="10" s="1"/>
  <c r="H237" i="10" s="1"/>
  <c r="C237" i="10"/>
  <c r="AC236" i="10"/>
  <c r="AD236" i="10" s="1"/>
  <c r="AE236" i="10" s="1"/>
  <c r="AF236" i="10" s="1"/>
  <c r="AB236" i="10"/>
  <c r="V236" i="10"/>
  <c r="Y236" i="10" s="1"/>
  <c r="Z236" i="10" s="1"/>
  <c r="U236" i="10"/>
  <c r="K236" i="10"/>
  <c r="L236" i="10" s="1"/>
  <c r="M236" i="10" s="1"/>
  <c r="N236" i="10" s="1"/>
  <c r="J236" i="10"/>
  <c r="H236" i="10"/>
  <c r="G236" i="10"/>
  <c r="D236" i="10"/>
  <c r="C236" i="10"/>
  <c r="AC235" i="10"/>
  <c r="AD235" i="10" s="1"/>
  <c r="AE235" i="10" s="1"/>
  <c r="AF235" i="10" s="1"/>
  <c r="AB235" i="10"/>
  <c r="U235" i="10"/>
  <c r="V235" i="10" s="1"/>
  <c r="Y235" i="10" s="1"/>
  <c r="Z235" i="10" s="1"/>
  <c r="K235" i="10"/>
  <c r="L235" i="10" s="1"/>
  <c r="M235" i="10" s="1"/>
  <c r="N235" i="10" s="1"/>
  <c r="J235" i="10"/>
  <c r="G235" i="10"/>
  <c r="H235" i="10" s="1"/>
  <c r="C235" i="10"/>
  <c r="D235" i="10" s="1"/>
  <c r="AD234" i="10"/>
  <c r="AE234" i="10" s="1"/>
  <c r="AF234" i="10" s="1"/>
  <c r="AC234" i="10"/>
  <c r="AB234" i="10"/>
  <c r="V234" i="10"/>
  <c r="Y234" i="10" s="1"/>
  <c r="Z234" i="10" s="1"/>
  <c r="U234" i="10"/>
  <c r="K234" i="10"/>
  <c r="L234" i="10" s="1"/>
  <c r="M234" i="10" s="1"/>
  <c r="N234" i="10" s="1"/>
  <c r="J234" i="10"/>
  <c r="I234" i="10"/>
  <c r="C234" i="10"/>
  <c r="D234" i="10" s="1"/>
  <c r="G234" i="10" s="1"/>
  <c r="H234" i="10" s="1"/>
  <c r="AD233" i="10"/>
  <c r="AE233" i="10" s="1"/>
  <c r="AF233" i="10" s="1"/>
  <c r="AC233" i="10"/>
  <c r="AB233" i="10"/>
  <c r="AA233" i="10"/>
  <c r="Z233" i="10"/>
  <c r="AG233" i="10" s="1"/>
  <c r="Y233" i="10"/>
  <c r="V233" i="10"/>
  <c r="U233" i="10"/>
  <c r="L233" i="10"/>
  <c r="M233" i="10" s="1"/>
  <c r="N233" i="10" s="1"/>
  <c r="K233" i="10"/>
  <c r="J233" i="10"/>
  <c r="D233" i="10"/>
  <c r="G233" i="10" s="1"/>
  <c r="H233" i="10" s="1"/>
  <c r="C233" i="10"/>
  <c r="AC232" i="10"/>
  <c r="AD232" i="10" s="1"/>
  <c r="AE232" i="10" s="1"/>
  <c r="AF232" i="10" s="1"/>
  <c r="AB232" i="10"/>
  <c r="Z232" i="10"/>
  <c r="AG232" i="10" s="1"/>
  <c r="V232" i="10"/>
  <c r="Y232" i="10" s="1"/>
  <c r="U232" i="10"/>
  <c r="N232" i="10"/>
  <c r="M232" i="10"/>
  <c r="K232" i="10"/>
  <c r="L232" i="10" s="1"/>
  <c r="J232" i="10"/>
  <c r="C232" i="10"/>
  <c r="D232" i="10" s="1"/>
  <c r="G232" i="10" s="1"/>
  <c r="H232" i="10" s="1"/>
  <c r="AC231" i="10"/>
  <c r="AD231" i="10" s="1"/>
  <c r="AE231" i="10" s="1"/>
  <c r="AF231" i="10" s="1"/>
  <c r="AB231" i="10"/>
  <c r="U231" i="10"/>
  <c r="V231" i="10" s="1"/>
  <c r="Y231" i="10" s="1"/>
  <c r="Z231" i="10" s="1"/>
  <c r="K231" i="10"/>
  <c r="L231" i="10" s="1"/>
  <c r="M231" i="10" s="1"/>
  <c r="N231" i="10" s="1"/>
  <c r="J231" i="10"/>
  <c r="H231" i="10"/>
  <c r="O231" i="10" s="1"/>
  <c r="G231" i="10"/>
  <c r="C231" i="10"/>
  <c r="D231" i="10" s="1"/>
  <c r="AE230" i="10"/>
  <c r="AF230" i="10" s="1"/>
  <c r="AD230" i="10"/>
  <c r="AC230" i="10"/>
  <c r="AB230" i="10"/>
  <c r="U230" i="10"/>
  <c r="V230" i="10" s="1"/>
  <c r="Y230" i="10" s="1"/>
  <c r="Z230" i="10" s="1"/>
  <c r="L230" i="10"/>
  <c r="M230" i="10" s="1"/>
  <c r="N230" i="10" s="1"/>
  <c r="K230" i="10"/>
  <c r="J230" i="10"/>
  <c r="I230" i="10"/>
  <c r="C230" i="10"/>
  <c r="D230" i="10" s="1"/>
  <c r="G230" i="10" s="1"/>
  <c r="H230" i="10" s="1"/>
  <c r="AD229" i="10"/>
  <c r="AE229" i="10" s="1"/>
  <c r="AF229" i="10" s="1"/>
  <c r="AC229" i="10"/>
  <c r="AB229" i="10"/>
  <c r="V229" i="10"/>
  <c r="Y229" i="10" s="1"/>
  <c r="Z229" i="10" s="1"/>
  <c r="U229" i="10"/>
  <c r="N229" i="10"/>
  <c r="M229" i="10"/>
  <c r="L229" i="10"/>
  <c r="K229" i="10"/>
  <c r="J229" i="10"/>
  <c r="C229" i="10"/>
  <c r="D229" i="10" s="1"/>
  <c r="G229" i="10" s="1"/>
  <c r="H229" i="10" s="1"/>
  <c r="AC228" i="10"/>
  <c r="AD228" i="10" s="1"/>
  <c r="AE228" i="10" s="1"/>
  <c r="AF228" i="10" s="1"/>
  <c r="AB228" i="10"/>
  <c r="V228" i="10"/>
  <c r="Y228" i="10" s="1"/>
  <c r="Z228" i="10" s="1"/>
  <c r="U228" i="10"/>
  <c r="M228" i="10"/>
  <c r="N228" i="10" s="1"/>
  <c r="K228" i="10"/>
  <c r="L228" i="10" s="1"/>
  <c r="J228" i="10"/>
  <c r="C228" i="10"/>
  <c r="D228" i="10" s="1"/>
  <c r="G228" i="10" s="1"/>
  <c r="H228" i="10" s="1"/>
  <c r="AD227" i="10"/>
  <c r="AE227" i="10" s="1"/>
  <c r="AF227" i="10" s="1"/>
  <c r="AC227" i="10"/>
  <c r="AB227" i="10"/>
  <c r="U227" i="10"/>
  <c r="V227" i="10" s="1"/>
  <c r="Y227" i="10" s="1"/>
  <c r="Z227" i="10" s="1"/>
  <c r="K227" i="10"/>
  <c r="L227" i="10" s="1"/>
  <c r="M227" i="10" s="1"/>
  <c r="N227" i="10" s="1"/>
  <c r="J227" i="10"/>
  <c r="C227" i="10"/>
  <c r="D227" i="10" s="1"/>
  <c r="G227" i="10" s="1"/>
  <c r="H227" i="10" s="1"/>
  <c r="I227" i="10" s="1"/>
  <c r="AF226" i="10"/>
  <c r="AG226" i="10" s="1"/>
  <c r="AH226" i="10" s="1"/>
  <c r="AE226" i="10"/>
  <c r="AD226" i="10"/>
  <c r="AC226" i="10"/>
  <c r="AB226" i="10"/>
  <c r="U226" i="10"/>
  <c r="V226" i="10" s="1"/>
  <c r="Y226" i="10" s="1"/>
  <c r="Z226" i="10" s="1"/>
  <c r="AA226" i="10" s="1"/>
  <c r="K226" i="10"/>
  <c r="L226" i="10" s="1"/>
  <c r="M226" i="10" s="1"/>
  <c r="N226" i="10" s="1"/>
  <c r="J226" i="10"/>
  <c r="C226" i="10"/>
  <c r="D226" i="10" s="1"/>
  <c r="G226" i="10" s="1"/>
  <c r="H226" i="10" s="1"/>
  <c r="AD225" i="10"/>
  <c r="AE225" i="10" s="1"/>
  <c r="AF225" i="10" s="1"/>
  <c r="AC225" i="10"/>
  <c r="AB225" i="10"/>
  <c r="Y225" i="10"/>
  <c r="Z225" i="10" s="1"/>
  <c r="AA225" i="10" s="1"/>
  <c r="V225" i="10"/>
  <c r="U225" i="10"/>
  <c r="K225" i="10"/>
  <c r="L225" i="10" s="1"/>
  <c r="M225" i="10" s="1"/>
  <c r="N225" i="10" s="1"/>
  <c r="J225" i="10"/>
  <c r="C225" i="10"/>
  <c r="D225" i="10" s="1"/>
  <c r="G225" i="10" s="1"/>
  <c r="H225" i="10" s="1"/>
  <c r="AC224" i="10"/>
  <c r="AD224" i="10" s="1"/>
  <c r="AE224" i="10" s="1"/>
  <c r="AF224" i="10" s="1"/>
  <c r="AB224" i="10"/>
  <c r="V224" i="10"/>
  <c r="Y224" i="10" s="1"/>
  <c r="Z224" i="10" s="1"/>
  <c r="U224" i="10"/>
  <c r="K224" i="10"/>
  <c r="L224" i="10" s="1"/>
  <c r="M224" i="10" s="1"/>
  <c r="N224" i="10" s="1"/>
  <c r="J224" i="10"/>
  <c r="C224" i="10"/>
  <c r="D224" i="10" s="1"/>
  <c r="G224" i="10" s="1"/>
  <c r="H224" i="10" s="1"/>
  <c r="AC223" i="10"/>
  <c r="AD223" i="10" s="1"/>
  <c r="AE223" i="10" s="1"/>
  <c r="AF223" i="10" s="1"/>
  <c r="AB223" i="10"/>
  <c r="U223" i="10"/>
  <c r="V223" i="10" s="1"/>
  <c r="Y223" i="10" s="1"/>
  <c r="Z223" i="10" s="1"/>
  <c r="K223" i="10"/>
  <c r="L223" i="10" s="1"/>
  <c r="M223" i="10" s="1"/>
  <c r="N223" i="10" s="1"/>
  <c r="J223" i="10"/>
  <c r="C223" i="10"/>
  <c r="D223" i="10" s="1"/>
  <c r="G223" i="10" s="1"/>
  <c r="H223" i="10" s="1"/>
  <c r="AF222" i="10"/>
  <c r="AE222" i="10"/>
  <c r="AD222" i="10"/>
  <c r="AC222" i="10"/>
  <c r="AB222" i="10"/>
  <c r="V222" i="10"/>
  <c r="Y222" i="10" s="1"/>
  <c r="Z222" i="10" s="1"/>
  <c r="U222" i="10"/>
  <c r="L222" i="10"/>
  <c r="M222" i="10" s="1"/>
  <c r="N222" i="10" s="1"/>
  <c r="K222" i="10"/>
  <c r="J222" i="10"/>
  <c r="C222" i="10"/>
  <c r="D222" i="10" s="1"/>
  <c r="G222" i="10" s="1"/>
  <c r="H222" i="10" s="1"/>
  <c r="AF221" i="10"/>
  <c r="AD221" i="10"/>
  <c r="AE221" i="10" s="1"/>
  <c r="AC221" i="10"/>
  <c r="AB221" i="10"/>
  <c r="Y221" i="10"/>
  <c r="Z221" i="10" s="1"/>
  <c r="V221" i="10"/>
  <c r="U221" i="10"/>
  <c r="K221" i="10"/>
  <c r="L221" i="10" s="1"/>
  <c r="M221" i="10" s="1"/>
  <c r="N221" i="10" s="1"/>
  <c r="J221" i="10"/>
  <c r="C221" i="10"/>
  <c r="D221" i="10" s="1"/>
  <c r="G221" i="10" s="1"/>
  <c r="H221" i="10" s="1"/>
  <c r="AC217" i="10"/>
  <c r="AD217" i="10" s="1"/>
  <c r="AE217" i="10" s="1"/>
  <c r="AF217" i="10" s="1"/>
  <c r="AB217" i="10"/>
  <c r="AA217" i="10"/>
  <c r="Z217" i="10"/>
  <c r="AG217" i="10" s="1"/>
  <c r="V217" i="10"/>
  <c r="Y217" i="10" s="1"/>
  <c r="U217" i="10"/>
  <c r="K217" i="10"/>
  <c r="L217" i="10" s="1"/>
  <c r="M217" i="10" s="1"/>
  <c r="N217" i="10" s="1"/>
  <c r="J217" i="10"/>
  <c r="G217" i="10"/>
  <c r="H217" i="10" s="1"/>
  <c r="D217" i="10"/>
  <c r="C217" i="10"/>
  <c r="AC216" i="10"/>
  <c r="AD216" i="10" s="1"/>
  <c r="AE216" i="10" s="1"/>
  <c r="AF216" i="10" s="1"/>
  <c r="AB216" i="10"/>
  <c r="U216" i="10"/>
  <c r="V216" i="10" s="1"/>
  <c r="Y216" i="10" s="1"/>
  <c r="Z216" i="10" s="1"/>
  <c r="K216" i="10"/>
  <c r="L216" i="10" s="1"/>
  <c r="M216" i="10" s="1"/>
  <c r="N216" i="10" s="1"/>
  <c r="J216" i="10"/>
  <c r="C216" i="10"/>
  <c r="D216" i="10" s="1"/>
  <c r="G216" i="10" s="1"/>
  <c r="H216" i="10" s="1"/>
  <c r="AD215" i="10"/>
  <c r="AE215" i="10" s="1"/>
  <c r="AF215" i="10" s="1"/>
  <c r="AC215" i="10"/>
  <c r="AB215" i="10"/>
  <c r="Y215" i="10"/>
  <c r="Z215" i="10" s="1"/>
  <c r="V215" i="10"/>
  <c r="U215" i="10"/>
  <c r="K215" i="10"/>
  <c r="L215" i="10" s="1"/>
  <c r="M215" i="10" s="1"/>
  <c r="N215" i="10" s="1"/>
  <c r="J215" i="10"/>
  <c r="C215" i="10"/>
  <c r="D215" i="10" s="1"/>
  <c r="G215" i="10" s="1"/>
  <c r="H215" i="10" s="1"/>
  <c r="O215" i="10" s="1"/>
  <c r="AD214" i="10"/>
  <c r="AE214" i="10" s="1"/>
  <c r="AF214" i="10" s="1"/>
  <c r="AC214" i="10"/>
  <c r="AB214" i="10"/>
  <c r="Z214" i="10"/>
  <c r="Y214" i="10"/>
  <c r="V214" i="10"/>
  <c r="U214" i="10"/>
  <c r="M214" i="10"/>
  <c r="N214" i="10" s="1"/>
  <c r="L214" i="10"/>
  <c r="K214" i="10"/>
  <c r="J214" i="10"/>
  <c r="D214" i="10"/>
  <c r="G214" i="10" s="1"/>
  <c r="H214" i="10" s="1"/>
  <c r="C214" i="10"/>
  <c r="AC213" i="10"/>
  <c r="AD213" i="10" s="1"/>
  <c r="AE213" i="10" s="1"/>
  <c r="AF213" i="10" s="1"/>
  <c r="AB213" i="10"/>
  <c r="AA213" i="10"/>
  <c r="Z213" i="10"/>
  <c r="V213" i="10"/>
  <c r="Y213" i="10" s="1"/>
  <c r="U213" i="10"/>
  <c r="K213" i="10"/>
  <c r="L213" i="10" s="1"/>
  <c r="M213" i="10" s="1"/>
  <c r="N213" i="10" s="1"/>
  <c r="J213" i="10"/>
  <c r="C213" i="10"/>
  <c r="D213" i="10" s="1"/>
  <c r="G213" i="10" s="1"/>
  <c r="H213" i="10" s="1"/>
  <c r="AE212" i="10"/>
  <c r="AF212" i="10" s="1"/>
  <c r="AD212" i="10"/>
  <c r="AC212" i="10"/>
  <c r="AB212" i="10"/>
  <c r="U212" i="10"/>
  <c r="V212" i="10" s="1"/>
  <c r="Y212" i="10" s="1"/>
  <c r="Z212" i="10" s="1"/>
  <c r="K212" i="10"/>
  <c r="L212" i="10" s="1"/>
  <c r="M212" i="10" s="1"/>
  <c r="N212" i="10" s="1"/>
  <c r="J212" i="10"/>
  <c r="I212" i="10"/>
  <c r="H212" i="10"/>
  <c r="G212" i="10"/>
  <c r="C212" i="10"/>
  <c r="D212" i="10" s="1"/>
  <c r="AD211" i="10"/>
  <c r="AE211" i="10" s="1"/>
  <c r="AF211" i="10" s="1"/>
  <c r="AC211" i="10"/>
  <c r="AB211" i="10"/>
  <c r="U211" i="10"/>
  <c r="V211" i="10" s="1"/>
  <c r="Y211" i="10" s="1"/>
  <c r="Z211" i="10" s="1"/>
  <c r="L211" i="10"/>
  <c r="M211" i="10" s="1"/>
  <c r="N211" i="10" s="1"/>
  <c r="K211" i="10"/>
  <c r="J211" i="10"/>
  <c r="I211" i="10"/>
  <c r="C211" i="10"/>
  <c r="D211" i="10" s="1"/>
  <c r="G211" i="10" s="1"/>
  <c r="H211" i="10" s="1"/>
  <c r="AF210" i="10"/>
  <c r="AD210" i="10"/>
  <c r="AE210" i="10" s="1"/>
  <c r="AC210" i="10"/>
  <c r="AB210" i="10"/>
  <c r="V210" i="10"/>
  <c r="Y210" i="10" s="1"/>
  <c r="Z210" i="10" s="1"/>
  <c r="U210" i="10"/>
  <c r="L210" i="10"/>
  <c r="M210" i="10" s="1"/>
  <c r="N210" i="10" s="1"/>
  <c r="K210" i="10"/>
  <c r="J210" i="10"/>
  <c r="C210" i="10"/>
  <c r="D210" i="10" s="1"/>
  <c r="G210" i="10" s="1"/>
  <c r="H210" i="10" s="1"/>
  <c r="AC209" i="10"/>
  <c r="AD209" i="10" s="1"/>
  <c r="AE209" i="10" s="1"/>
  <c r="AF209" i="10" s="1"/>
  <c r="AB209" i="10"/>
  <c r="V209" i="10"/>
  <c r="Y209" i="10" s="1"/>
  <c r="Z209" i="10" s="1"/>
  <c r="U209" i="10"/>
  <c r="N209" i="10"/>
  <c r="M209" i="10"/>
  <c r="K209" i="10"/>
  <c r="L209" i="10" s="1"/>
  <c r="J209" i="10"/>
  <c r="D209" i="10"/>
  <c r="G209" i="10" s="1"/>
  <c r="H209" i="10" s="1"/>
  <c r="C209" i="10"/>
  <c r="AE208" i="10"/>
  <c r="AF208" i="10" s="1"/>
  <c r="AD208" i="10"/>
  <c r="AC208" i="10"/>
  <c r="AB208" i="10"/>
  <c r="U208" i="10"/>
  <c r="V208" i="10" s="1"/>
  <c r="Y208" i="10" s="1"/>
  <c r="Z208" i="10" s="1"/>
  <c r="K208" i="10"/>
  <c r="L208" i="10" s="1"/>
  <c r="M208" i="10" s="1"/>
  <c r="N208" i="10" s="1"/>
  <c r="J208" i="10"/>
  <c r="C208" i="10"/>
  <c r="D208" i="10" s="1"/>
  <c r="G208" i="10" s="1"/>
  <c r="H208" i="10" s="1"/>
  <c r="I208" i="10" s="1"/>
  <c r="AD207" i="10"/>
  <c r="AE207" i="10" s="1"/>
  <c r="AF207" i="10" s="1"/>
  <c r="AC207" i="10"/>
  <c r="AB207" i="10"/>
  <c r="U207" i="10"/>
  <c r="V207" i="10" s="1"/>
  <c r="Y207" i="10" s="1"/>
  <c r="Z207" i="10" s="1"/>
  <c r="L207" i="10"/>
  <c r="M207" i="10" s="1"/>
  <c r="N207" i="10" s="1"/>
  <c r="K207" i="10"/>
  <c r="J207" i="10"/>
  <c r="C207" i="10"/>
  <c r="D207" i="10" s="1"/>
  <c r="G207" i="10" s="1"/>
  <c r="H207" i="10" s="1"/>
  <c r="AF206" i="10"/>
  <c r="AD206" i="10"/>
  <c r="AE206" i="10" s="1"/>
  <c r="AC206" i="10"/>
  <c r="AB206" i="10"/>
  <c r="V206" i="10"/>
  <c r="Y206" i="10" s="1"/>
  <c r="Z206" i="10" s="1"/>
  <c r="U206" i="10"/>
  <c r="K206" i="10"/>
  <c r="L206" i="10" s="1"/>
  <c r="M206" i="10" s="1"/>
  <c r="N206" i="10" s="1"/>
  <c r="J206" i="10"/>
  <c r="D206" i="10"/>
  <c r="G206" i="10" s="1"/>
  <c r="H206" i="10" s="1"/>
  <c r="C206" i="10"/>
  <c r="AC205" i="10"/>
  <c r="AD205" i="10" s="1"/>
  <c r="AE205" i="10" s="1"/>
  <c r="AF205" i="10" s="1"/>
  <c r="AB205" i="10"/>
  <c r="V205" i="10"/>
  <c r="Y205" i="10" s="1"/>
  <c r="Z205" i="10" s="1"/>
  <c r="U205" i="10"/>
  <c r="K205" i="10"/>
  <c r="L205" i="10" s="1"/>
  <c r="M205" i="10" s="1"/>
  <c r="N205" i="10" s="1"/>
  <c r="J205" i="10"/>
  <c r="C205" i="10"/>
  <c r="D205" i="10" s="1"/>
  <c r="G205" i="10" s="1"/>
  <c r="H205" i="10" s="1"/>
  <c r="AC204" i="10"/>
  <c r="AD204" i="10" s="1"/>
  <c r="AE204" i="10" s="1"/>
  <c r="AF204" i="10" s="1"/>
  <c r="AB204" i="10"/>
  <c r="V204" i="10"/>
  <c r="Y204" i="10" s="1"/>
  <c r="Z204" i="10" s="1"/>
  <c r="U204" i="10"/>
  <c r="K204" i="10"/>
  <c r="L204" i="10" s="1"/>
  <c r="M204" i="10" s="1"/>
  <c r="N204" i="10" s="1"/>
  <c r="J204" i="10"/>
  <c r="I204" i="10"/>
  <c r="C204" i="10"/>
  <c r="D204" i="10" s="1"/>
  <c r="G204" i="10" s="1"/>
  <c r="H204" i="10" s="1"/>
  <c r="AE203" i="10"/>
  <c r="AF203" i="10" s="1"/>
  <c r="AD203" i="10"/>
  <c r="AC203" i="10"/>
  <c r="AB203" i="10"/>
  <c r="V203" i="10"/>
  <c r="Y203" i="10" s="1"/>
  <c r="Z203" i="10" s="1"/>
  <c r="AA203" i="10" s="1"/>
  <c r="U203" i="10"/>
  <c r="K203" i="10"/>
  <c r="L203" i="10" s="1"/>
  <c r="M203" i="10" s="1"/>
  <c r="N203" i="10" s="1"/>
  <c r="J203" i="10"/>
  <c r="G203" i="10"/>
  <c r="H203" i="10" s="1"/>
  <c r="O203" i="10" s="1"/>
  <c r="C203" i="10"/>
  <c r="D203" i="10" s="1"/>
  <c r="AD202" i="10"/>
  <c r="AE202" i="10" s="1"/>
  <c r="AF202" i="10" s="1"/>
  <c r="AC202" i="10"/>
  <c r="AB202" i="10"/>
  <c r="Z202" i="10"/>
  <c r="Y202" i="10"/>
  <c r="V202" i="10"/>
  <c r="U202" i="10"/>
  <c r="M202" i="10"/>
  <c r="N202" i="10" s="1"/>
  <c r="L202" i="10"/>
  <c r="K202" i="10"/>
  <c r="J202" i="10"/>
  <c r="D202" i="10"/>
  <c r="G202" i="10" s="1"/>
  <c r="H202" i="10" s="1"/>
  <c r="I202" i="10" s="1"/>
  <c r="C202" i="10"/>
  <c r="AC201" i="10"/>
  <c r="AD201" i="10" s="1"/>
  <c r="AE201" i="10" s="1"/>
  <c r="AF201" i="10" s="1"/>
  <c r="AB201" i="10"/>
  <c r="AA201" i="10"/>
  <c r="Z201" i="10"/>
  <c r="AG201" i="10" s="1"/>
  <c r="AH201" i="10" s="1"/>
  <c r="AI201" i="10" s="1"/>
  <c r="V201" i="10"/>
  <c r="Y201" i="10" s="1"/>
  <c r="U201" i="10"/>
  <c r="K201" i="10"/>
  <c r="L201" i="10" s="1"/>
  <c r="M201" i="10" s="1"/>
  <c r="N201" i="10" s="1"/>
  <c r="J201" i="10"/>
  <c r="C201" i="10"/>
  <c r="D201" i="10" s="1"/>
  <c r="G201" i="10" s="1"/>
  <c r="H201" i="10" s="1"/>
  <c r="AD200" i="10"/>
  <c r="AE200" i="10" s="1"/>
  <c r="AF200" i="10" s="1"/>
  <c r="AC200" i="10"/>
  <c r="AB200" i="10"/>
  <c r="U200" i="10"/>
  <c r="V200" i="10" s="1"/>
  <c r="Y200" i="10" s="1"/>
  <c r="Z200" i="10" s="1"/>
  <c r="M200" i="10"/>
  <c r="N200" i="10" s="1"/>
  <c r="K200" i="10"/>
  <c r="L200" i="10" s="1"/>
  <c r="J200" i="10"/>
  <c r="C200" i="10"/>
  <c r="D200" i="10" s="1"/>
  <c r="G200" i="10" s="1"/>
  <c r="H200" i="10" s="1"/>
  <c r="AD199" i="10"/>
  <c r="AE199" i="10" s="1"/>
  <c r="AF199" i="10" s="1"/>
  <c r="AC199" i="10"/>
  <c r="AB199" i="10"/>
  <c r="Y199" i="10"/>
  <c r="Z199" i="10" s="1"/>
  <c r="V199" i="10"/>
  <c r="U199" i="10"/>
  <c r="N199" i="10"/>
  <c r="K199" i="10"/>
  <c r="L199" i="10" s="1"/>
  <c r="M199" i="10" s="1"/>
  <c r="J199" i="10"/>
  <c r="C199" i="10"/>
  <c r="D199" i="10" s="1"/>
  <c r="G199" i="10" s="1"/>
  <c r="H199" i="10" s="1"/>
  <c r="AC198" i="10"/>
  <c r="AD198" i="10" s="1"/>
  <c r="AE198" i="10" s="1"/>
  <c r="AF198" i="10" s="1"/>
  <c r="AB198" i="10"/>
  <c r="Y198" i="10"/>
  <c r="Z198" i="10" s="1"/>
  <c r="AA198" i="10" s="1"/>
  <c r="V198" i="10"/>
  <c r="U198" i="10"/>
  <c r="L198" i="10"/>
  <c r="M198" i="10" s="1"/>
  <c r="N198" i="10" s="1"/>
  <c r="K198" i="10"/>
  <c r="J198" i="10"/>
  <c r="C198" i="10"/>
  <c r="D198" i="10" s="1"/>
  <c r="G198" i="10" s="1"/>
  <c r="H198" i="10" s="1"/>
  <c r="AC197" i="10"/>
  <c r="AD197" i="10" s="1"/>
  <c r="AE197" i="10" s="1"/>
  <c r="AF197" i="10" s="1"/>
  <c r="AB197" i="10"/>
  <c r="AA197" i="10"/>
  <c r="U197" i="10"/>
  <c r="V197" i="10" s="1"/>
  <c r="Y197" i="10" s="1"/>
  <c r="Z197" i="10" s="1"/>
  <c r="K197" i="10"/>
  <c r="L197" i="10" s="1"/>
  <c r="M197" i="10" s="1"/>
  <c r="N197" i="10" s="1"/>
  <c r="J197" i="10"/>
  <c r="D197" i="10"/>
  <c r="G197" i="10" s="1"/>
  <c r="H197" i="10" s="1"/>
  <c r="C197" i="10"/>
  <c r="AC196" i="10"/>
  <c r="AD196" i="10" s="1"/>
  <c r="AE196" i="10" s="1"/>
  <c r="AF196" i="10" s="1"/>
  <c r="AB196" i="10"/>
  <c r="U196" i="10"/>
  <c r="V196" i="10" s="1"/>
  <c r="Y196" i="10" s="1"/>
  <c r="Z196" i="10" s="1"/>
  <c r="K196" i="10"/>
  <c r="L196" i="10" s="1"/>
  <c r="M196" i="10" s="1"/>
  <c r="N196" i="10" s="1"/>
  <c r="J196" i="10"/>
  <c r="C196" i="10"/>
  <c r="D196" i="10" s="1"/>
  <c r="G196" i="10" s="1"/>
  <c r="H196" i="10" s="1"/>
  <c r="AE195" i="10"/>
  <c r="AF195" i="10" s="1"/>
  <c r="AD195" i="10"/>
  <c r="AC195" i="10"/>
  <c r="AB195" i="10"/>
  <c r="Y195" i="10"/>
  <c r="Z195" i="10" s="1"/>
  <c r="V195" i="10"/>
  <c r="U195" i="10"/>
  <c r="K195" i="10"/>
  <c r="L195" i="10" s="1"/>
  <c r="M195" i="10" s="1"/>
  <c r="N195" i="10" s="1"/>
  <c r="J195" i="10"/>
  <c r="C195" i="10"/>
  <c r="D195" i="10" s="1"/>
  <c r="G195" i="10" s="1"/>
  <c r="H195" i="10" s="1"/>
  <c r="AC194" i="10"/>
  <c r="AD194" i="10" s="1"/>
  <c r="AE194" i="10" s="1"/>
  <c r="AF194" i="10" s="1"/>
  <c r="AB194" i="10"/>
  <c r="Y194" i="10"/>
  <c r="Z194" i="10" s="1"/>
  <c r="V194" i="10"/>
  <c r="U194" i="10"/>
  <c r="L194" i="10"/>
  <c r="M194" i="10" s="1"/>
  <c r="N194" i="10" s="1"/>
  <c r="K194" i="10"/>
  <c r="J194" i="10"/>
  <c r="G194" i="10"/>
  <c r="H194" i="10" s="1"/>
  <c r="D194" i="10"/>
  <c r="C194" i="10"/>
  <c r="AC190" i="10"/>
  <c r="AD190" i="10" s="1"/>
  <c r="AE190" i="10" s="1"/>
  <c r="AF190" i="10" s="1"/>
  <c r="AB190" i="10"/>
  <c r="U190" i="10"/>
  <c r="V190" i="10" s="1"/>
  <c r="Y190" i="10" s="1"/>
  <c r="Z190" i="10" s="1"/>
  <c r="K190" i="10"/>
  <c r="L190" i="10" s="1"/>
  <c r="M190" i="10" s="1"/>
  <c r="N190" i="10" s="1"/>
  <c r="J190" i="10"/>
  <c r="H190" i="10"/>
  <c r="O190" i="10" s="1"/>
  <c r="G190" i="10"/>
  <c r="D190" i="10"/>
  <c r="C190" i="10"/>
  <c r="AC189" i="10"/>
  <c r="AD189" i="10" s="1"/>
  <c r="AE189" i="10" s="1"/>
  <c r="AF189" i="10" s="1"/>
  <c r="AB189" i="10"/>
  <c r="V189" i="10"/>
  <c r="Y189" i="10" s="1"/>
  <c r="Z189" i="10" s="1"/>
  <c r="U189" i="10"/>
  <c r="K189" i="10"/>
  <c r="L189" i="10" s="1"/>
  <c r="M189" i="10" s="1"/>
  <c r="N189" i="10" s="1"/>
  <c r="J189" i="10"/>
  <c r="H189" i="10"/>
  <c r="O189" i="10" s="1"/>
  <c r="C189" i="10"/>
  <c r="D189" i="10" s="1"/>
  <c r="G189" i="10" s="1"/>
  <c r="AE188" i="10"/>
  <c r="AF188" i="10" s="1"/>
  <c r="AD188" i="10"/>
  <c r="AC188" i="10"/>
  <c r="AB188" i="10"/>
  <c r="U188" i="10"/>
  <c r="V188" i="10" s="1"/>
  <c r="Y188" i="10" s="1"/>
  <c r="Z188" i="10" s="1"/>
  <c r="K188" i="10"/>
  <c r="L188" i="10" s="1"/>
  <c r="M188" i="10" s="1"/>
  <c r="N188" i="10" s="1"/>
  <c r="J188" i="10"/>
  <c r="C188" i="10"/>
  <c r="D188" i="10" s="1"/>
  <c r="G188" i="10" s="1"/>
  <c r="H188" i="10" s="1"/>
  <c r="AC187" i="10"/>
  <c r="AD187" i="10" s="1"/>
  <c r="AE187" i="10" s="1"/>
  <c r="AF187" i="10" s="1"/>
  <c r="AB187" i="10"/>
  <c r="Z187" i="10"/>
  <c r="Y187" i="10"/>
  <c r="V187" i="10"/>
  <c r="U187" i="10"/>
  <c r="M187" i="10"/>
  <c r="N187" i="10" s="1"/>
  <c r="L187" i="10"/>
  <c r="K187" i="10"/>
  <c r="J187" i="10"/>
  <c r="C187" i="10"/>
  <c r="D187" i="10" s="1"/>
  <c r="G187" i="10" s="1"/>
  <c r="H187" i="10" s="1"/>
  <c r="AC186" i="10"/>
  <c r="AD186" i="10" s="1"/>
  <c r="AE186" i="10" s="1"/>
  <c r="AF186" i="10" s="1"/>
  <c r="AB186" i="10"/>
  <c r="AA186" i="10"/>
  <c r="U186" i="10"/>
  <c r="V186" i="10" s="1"/>
  <c r="Y186" i="10" s="1"/>
  <c r="Z186" i="10" s="1"/>
  <c r="K186" i="10"/>
  <c r="L186" i="10" s="1"/>
  <c r="M186" i="10" s="1"/>
  <c r="N186" i="10" s="1"/>
  <c r="J186" i="10"/>
  <c r="G186" i="10"/>
  <c r="H186" i="10" s="1"/>
  <c r="I186" i="10" s="1"/>
  <c r="D186" i="10"/>
  <c r="C186" i="10"/>
  <c r="AD185" i="10"/>
  <c r="AE185" i="10" s="1"/>
  <c r="AF185" i="10" s="1"/>
  <c r="AC185" i="10"/>
  <c r="AB185" i="10"/>
  <c r="V185" i="10"/>
  <c r="Y185" i="10" s="1"/>
  <c r="Z185" i="10" s="1"/>
  <c r="U185" i="10"/>
  <c r="K185" i="10"/>
  <c r="L185" i="10" s="1"/>
  <c r="M185" i="10" s="1"/>
  <c r="N185" i="10" s="1"/>
  <c r="J185" i="10"/>
  <c r="C185" i="10"/>
  <c r="D185" i="10" s="1"/>
  <c r="G185" i="10" s="1"/>
  <c r="H185" i="10" s="1"/>
  <c r="AE184" i="10"/>
  <c r="AF184" i="10" s="1"/>
  <c r="AD184" i="10"/>
  <c r="AC184" i="10"/>
  <c r="AB184" i="10"/>
  <c r="U184" i="10"/>
  <c r="V184" i="10" s="1"/>
  <c r="Y184" i="10" s="1"/>
  <c r="Z184" i="10" s="1"/>
  <c r="L184" i="10"/>
  <c r="M184" i="10" s="1"/>
  <c r="N184" i="10" s="1"/>
  <c r="K184" i="10"/>
  <c r="J184" i="10"/>
  <c r="C184" i="10"/>
  <c r="D184" i="10" s="1"/>
  <c r="G184" i="10" s="1"/>
  <c r="H184" i="10" s="1"/>
  <c r="AC183" i="10"/>
  <c r="AD183" i="10" s="1"/>
  <c r="AE183" i="10" s="1"/>
  <c r="AF183" i="10" s="1"/>
  <c r="AB183" i="10"/>
  <c r="Y183" i="10"/>
  <c r="Z183" i="10" s="1"/>
  <c r="AA183" i="10" s="1"/>
  <c r="V183" i="10"/>
  <c r="U183" i="10"/>
  <c r="M183" i="10"/>
  <c r="N183" i="10" s="1"/>
  <c r="L183" i="10"/>
  <c r="K183" i="10"/>
  <c r="J183" i="10"/>
  <c r="D183" i="10"/>
  <c r="G183" i="10" s="1"/>
  <c r="H183" i="10" s="1"/>
  <c r="I183" i="10" s="1"/>
  <c r="C183" i="10"/>
  <c r="AD182" i="10"/>
  <c r="AE182" i="10" s="1"/>
  <c r="AF182" i="10" s="1"/>
  <c r="AC182" i="10"/>
  <c r="AB182" i="10"/>
  <c r="AA182" i="10"/>
  <c r="U182" i="10"/>
  <c r="V182" i="10" s="1"/>
  <c r="Y182" i="10" s="1"/>
  <c r="Z182" i="10" s="1"/>
  <c r="N182" i="10"/>
  <c r="K182" i="10"/>
  <c r="L182" i="10" s="1"/>
  <c r="M182" i="10" s="1"/>
  <c r="J182" i="10"/>
  <c r="D182" i="10"/>
  <c r="G182" i="10" s="1"/>
  <c r="H182" i="10" s="1"/>
  <c r="C182" i="10"/>
  <c r="AF181" i="10"/>
  <c r="AC181" i="10"/>
  <c r="AD181" i="10" s="1"/>
  <c r="AE181" i="10" s="1"/>
  <c r="AB181" i="10"/>
  <c r="U181" i="10"/>
  <c r="V181" i="10" s="1"/>
  <c r="Y181" i="10" s="1"/>
  <c r="Z181" i="10" s="1"/>
  <c r="K181" i="10"/>
  <c r="L181" i="10" s="1"/>
  <c r="M181" i="10" s="1"/>
  <c r="N181" i="10" s="1"/>
  <c r="J181" i="10"/>
  <c r="C181" i="10"/>
  <c r="D181" i="10" s="1"/>
  <c r="G181" i="10" s="1"/>
  <c r="H181" i="10" s="1"/>
  <c r="AF180" i="10"/>
  <c r="AE180" i="10"/>
  <c r="AD180" i="10"/>
  <c r="AC180" i="10"/>
  <c r="AB180" i="10"/>
  <c r="U180" i="10"/>
  <c r="V180" i="10" s="1"/>
  <c r="Y180" i="10" s="1"/>
  <c r="Z180" i="10" s="1"/>
  <c r="K180" i="10"/>
  <c r="L180" i="10" s="1"/>
  <c r="M180" i="10" s="1"/>
  <c r="N180" i="10" s="1"/>
  <c r="J180" i="10"/>
  <c r="C180" i="10"/>
  <c r="D180" i="10" s="1"/>
  <c r="G180" i="10" s="1"/>
  <c r="H180" i="10" s="1"/>
  <c r="AC179" i="10"/>
  <c r="AD179" i="10" s="1"/>
  <c r="AE179" i="10" s="1"/>
  <c r="AF179" i="10" s="1"/>
  <c r="AB179" i="10"/>
  <c r="Y179" i="10"/>
  <c r="Z179" i="10" s="1"/>
  <c r="AA179" i="10" s="1"/>
  <c r="V179" i="10"/>
  <c r="U179" i="10"/>
  <c r="L179" i="10"/>
  <c r="M179" i="10" s="1"/>
  <c r="N179" i="10" s="1"/>
  <c r="K179" i="10"/>
  <c r="J179" i="10"/>
  <c r="C179" i="10"/>
  <c r="D179" i="10" s="1"/>
  <c r="G179" i="10" s="1"/>
  <c r="H179" i="10" s="1"/>
  <c r="AC178" i="10"/>
  <c r="AD178" i="10" s="1"/>
  <c r="AE178" i="10" s="1"/>
  <c r="AF178" i="10" s="1"/>
  <c r="AB178" i="10"/>
  <c r="U178" i="10"/>
  <c r="V178" i="10" s="1"/>
  <c r="Y178" i="10" s="1"/>
  <c r="Z178" i="10" s="1"/>
  <c r="K178" i="10"/>
  <c r="L178" i="10" s="1"/>
  <c r="M178" i="10" s="1"/>
  <c r="N178" i="10" s="1"/>
  <c r="J178" i="10"/>
  <c r="D178" i="10"/>
  <c r="G178" i="10" s="1"/>
  <c r="H178" i="10" s="1"/>
  <c r="C178" i="10"/>
  <c r="AC177" i="10"/>
  <c r="AD177" i="10" s="1"/>
  <c r="AE177" i="10" s="1"/>
  <c r="AF177" i="10" s="1"/>
  <c r="AB177" i="10"/>
  <c r="U177" i="10"/>
  <c r="V177" i="10" s="1"/>
  <c r="Y177" i="10" s="1"/>
  <c r="Z177" i="10" s="1"/>
  <c r="K177" i="10"/>
  <c r="L177" i="10" s="1"/>
  <c r="M177" i="10" s="1"/>
  <c r="N177" i="10" s="1"/>
  <c r="J177" i="10"/>
  <c r="C177" i="10"/>
  <c r="D177" i="10" s="1"/>
  <c r="G177" i="10" s="1"/>
  <c r="H177" i="10" s="1"/>
  <c r="AE176" i="10"/>
  <c r="AF176" i="10" s="1"/>
  <c r="AD176" i="10"/>
  <c r="AC176" i="10"/>
  <c r="AB176" i="10"/>
  <c r="Y176" i="10"/>
  <c r="Z176" i="10" s="1"/>
  <c r="V176" i="10"/>
  <c r="U176" i="10"/>
  <c r="K176" i="10"/>
  <c r="L176" i="10" s="1"/>
  <c r="M176" i="10" s="1"/>
  <c r="N176" i="10" s="1"/>
  <c r="J176" i="10"/>
  <c r="C176" i="10"/>
  <c r="D176" i="10" s="1"/>
  <c r="G176" i="10" s="1"/>
  <c r="H176" i="10" s="1"/>
  <c r="AC175" i="10"/>
  <c r="AD175" i="10" s="1"/>
  <c r="AE175" i="10" s="1"/>
  <c r="AF175" i="10" s="1"/>
  <c r="AB175" i="10"/>
  <c r="Y175" i="10"/>
  <c r="Z175" i="10" s="1"/>
  <c r="V175" i="10"/>
  <c r="U175" i="10"/>
  <c r="L175" i="10"/>
  <c r="M175" i="10" s="1"/>
  <c r="N175" i="10" s="1"/>
  <c r="K175" i="10"/>
  <c r="J175" i="10"/>
  <c r="G175" i="10"/>
  <c r="H175" i="10" s="1"/>
  <c r="D175" i="10"/>
  <c r="C175" i="10"/>
  <c r="AC174" i="10"/>
  <c r="AD174" i="10" s="1"/>
  <c r="AE174" i="10" s="1"/>
  <c r="AF174" i="10" s="1"/>
  <c r="AB174" i="10"/>
  <c r="U174" i="10"/>
  <c r="V174" i="10" s="1"/>
  <c r="Y174" i="10" s="1"/>
  <c r="Z174" i="10" s="1"/>
  <c r="K174" i="10"/>
  <c r="L174" i="10" s="1"/>
  <c r="M174" i="10" s="1"/>
  <c r="N174" i="10" s="1"/>
  <c r="J174" i="10"/>
  <c r="H174" i="10"/>
  <c r="O174" i="10" s="1"/>
  <c r="G174" i="10"/>
  <c r="D174" i="10"/>
  <c r="C174" i="10"/>
  <c r="AC173" i="10"/>
  <c r="AD173" i="10" s="1"/>
  <c r="AE173" i="10" s="1"/>
  <c r="AF173" i="10" s="1"/>
  <c r="AB173" i="10"/>
  <c r="V173" i="10"/>
  <c r="Y173" i="10" s="1"/>
  <c r="Z173" i="10" s="1"/>
  <c r="U173" i="10"/>
  <c r="K173" i="10"/>
  <c r="L173" i="10" s="1"/>
  <c r="M173" i="10" s="1"/>
  <c r="N173" i="10" s="1"/>
  <c r="J173" i="10"/>
  <c r="H173" i="10"/>
  <c r="O173" i="10" s="1"/>
  <c r="C173" i="10"/>
  <c r="D173" i="10" s="1"/>
  <c r="G173" i="10" s="1"/>
  <c r="AE172" i="10"/>
  <c r="AF172" i="10" s="1"/>
  <c r="AD172" i="10"/>
  <c r="AC172" i="10"/>
  <c r="AB172" i="10"/>
  <c r="V172" i="10"/>
  <c r="Y172" i="10" s="1"/>
  <c r="Z172" i="10" s="1"/>
  <c r="U172" i="10"/>
  <c r="L172" i="10"/>
  <c r="M172" i="10" s="1"/>
  <c r="N172" i="10" s="1"/>
  <c r="K172" i="10"/>
  <c r="J172" i="10"/>
  <c r="C172" i="10"/>
  <c r="D172" i="10" s="1"/>
  <c r="G172" i="10" s="1"/>
  <c r="H172" i="10" s="1"/>
  <c r="AC171" i="10"/>
  <c r="AD171" i="10" s="1"/>
  <c r="AE171" i="10" s="1"/>
  <c r="AF171" i="10" s="1"/>
  <c r="AB171" i="10"/>
  <c r="Z171" i="10"/>
  <c r="AG171" i="10" s="1"/>
  <c r="Y171" i="10"/>
  <c r="V171" i="10"/>
  <c r="U171" i="10"/>
  <c r="N171" i="10"/>
  <c r="M171" i="10"/>
  <c r="L171" i="10"/>
  <c r="K171" i="10"/>
  <c r="J171" i="10"/>
  <c r="D171" i="10"/>
  <c r="G171" i="10" s="1"/>
  <c r="H171" i="10" s="1"/>
  <c r="C171" i="10"/>
  <c r="AD170" i="10"/>
  <c r="AE170" i="10" s="1"/>
  <c r="AF170" i="10" s="1"/>
  <c r="AC170" i="10"/>
  <c r="AB170" i="10"/>
  <c r="AA170" i="10"/>
  <c r="U170" i="10"/>
  <c r="V170" i="10" s="1"/>
  <c r="Y170" i="10" s="1"/>
  <c r="Z170" i="10" s="1"/>
  <c r="K170" i="10"/>
  <c r="L170" i="10" s="1"/>
  <c r="M170" i="10" s="1"/>
  <c r="N170" i="10" s="1"/>
  <c r="O170" i="10" s="1"/>
  <c r="P170" i="10" s="1"/>
  <c r="Q170" i="10" s="1"/>
  <c r="J170" i="10"/>
  <c r="G170" i="10"/>
  <c r="H170" i="10" s="1"/>
  <c r="I170" i="10" s="1"/>
  <c r="D170" i="10"/>
  <c r="C170" i="10"/>
  <c r="AE169" i="10"/>
  <c r="AF169" i="10" s="1"/>
  <c r="AD169" i="10"/>
  <c r="AC169" i="10"/>
  <c r="AB169" i="10"/>
  <c r="V169" i="10"/>
  <c r="Y169" i="10" s="1"/>
  <c r="Z169" i="10" s="1"/>
  <c r="U169" i="10"/>
  <c r="K169" i="10"/>
  <c r="L169" i="10" s="1"/>
  <c r="M169" i="10" s="1"/>
  <c r="N169" i="10" s="1"/>
  <c r="J169" i="10"/>
  <c r="C169" i="10"/>
  <c r="D169" i="10" s="1"/>
  <c r="G169" i="10" s="1"/>
  <c r="H169" i="10" s="1"/>
  <c r="AF168" i="10"/>
  <c r="AE168" i="10"/>
  <c r="AD168" i="10"/>
  <c r="AC168" i="10"/>
  <c r="AB168" i="10"/>
  <c r="U168" i="10"/>
  <c r="V168" i="10" s="1"/>
  <c r="Y168" i="10" s="1"/>
  <c r="Z168" i="10" s="1"/>
  <c r="M168" i="10"/>
  <c r="N168" i="10" s="1"/>
  <c r="L168" i="10"/>
  <c r="K168" i="10"/>
  <c r="J168" i="10"/>
  <c r="C168" i="10"/>
  <c r="D168" i="10" s="1"/>
  <c r="G168" i="10" s="1"/>
  <c r="H168" i="10" s="1"/>
  <c r="AC167" i="10"/>
  <c r="AD167" i="10" s="1"/>
  <c r="AE167" i="10" s="1"/>
  <c r="AF167" i="10" s="1"/>
  <c r="AG167" i="10" s="1"/>
  <c r="AH167" i="10" s="1"/>
  <c r="AB167" i="10"/>
  <c r="Y167" i="10"/>
  <c r="Z167" i="10" s="1"/>
  <c r="AA167" i="10" s="1"/>
  <c r="V167" i="10"/>
  <c r="U167" i="10"/>
  <c r="N167" i="10"/>
  <c r="M167" i="10"/>
  <c r="L167" i="10"/>
  <c r="K167" i="10"/>
  <c r="J167" i="10"/>
  <c r="C167" i="10"/>
  <c r="D167" i="10" s="1"/>
  <c r="G167" i="10" s="1"/>
  <c r="H167" i="10" s="1"/>
  <c r="AD163" i="10"/>
  <c r="AE163" i="10" s="1"/>
  <c r="AF163" i="10" s="1"/>
  <c r="AC163" i="10"/>
  <c r="AB163" i="10"/>
  <c r="AA163" i="10"/>
  <c r="U163" i="10"/>
  <c r="V163" i="10" s="1"/>
  <c r="Y163" i="10" s="1"/>
  <c r="Z163" i="10" s="1"/>
  <c r="N163" i="10"/>
  <c r="K163" i="10"/>
  <c r="L163" i="10" s="1"/>
  <c r="M163" i="10" s="1"/>
  <c r="J163" i="10"/>
  <c r="G163" i="10"/>
  <c r="H163" i="10" s="1"/>
  <c r="I163" i="10" s="1"/>
  <c r="D163" i="10"/>
  <c r="C163" i="10"/>
  <c r="AC162" i="10"/>
  <c r="AD162" i="10" s="1"/>
  <c r="AE162" i="10" s="1"/>
  <c r="AF162" i="10" s="1"/>
  <c r="AB162" i="10"/>
  <c r="U162" i="10"/>
  <c r="V162" i="10" s="1"/>
  <c r="Y162" i="10" s="1"/>
  <c r="Z162" i="10" s="1"/>
  <c r="K162" i="10"/>
  <c r="L162" i="10" s="1"/>
  <c r="M162" i="10" s="1"/>
  <c r="N162" i="10" s="1"/>
  <c r="J162" i="10"/>
  <c r="C162" i="10"/>
  <c r="D162" i="10" s="1"/>
  <c r="G162" i="10" s="1"/>
  <c r="H162" i="10" s="1"/>
  <c r="AF161" i="10"/>
  <c r="AE161" i="10"/>
  <c r="AD161" i="10"/>
  <c r="AC161" i="10"/>
  <c r="AB161" i="10"/>
  <c r="U161" i="10"/>
  <c r="V161" i="10" s="1"/>
  <c r="Y161" i="10" s="1"/>
  <c r="Z161" i="10" s="1"/>
  <c r="K161" i="10"/>
  <c r="L161" i="10" s="1"/>
  <c r="M161" i="10" s="1"/>
  <c r="N161" i="10" s="1"/>
  <c r="J161" i="10"/>
  <c r="C161" i="10"/>
  <c r="D161" i="10" s="1"/>
  <c r="G161" i="10" s="1"/>
  <c r="H161" i="10" s="1"/>
  <c r="AC160" i="10"/>
  <c r="AD160" i="10" s="1"/>
  <c r="AE160" i="10" s="1"/>
  <c r="AF160" i="10" s="1"/>
  <c r="AB160" i="10"/>
  <c r="Y160" i="10"/>
  <c r="Z160" i="10" s="1"/>
  <c r="AA160" i="10" s="1"/>
  <c r="V160" i="10"/>
  <c r="U160" i="10"/>
  <c r="L160" i="10"/>
  <c r="M160" i="10" s="1"/>
  <c r="N160" i="10" s="1"/>
  <c r="K160" i="10"/>
  <c r="J160" i="10"/>
  <c r="D160" i="10"/>
  <c r="G160" i="10" s="1"/>
  <c r="H160" i="10" s="1"/>
  <c r="C160" i="10"/>
  <c r="AC159" i="10"/>
  <c r="AD159" i="10" s="1"/>
  <c r="AE159" i="10" s="1"/>
  <c r="AF159" i="10" s="1"/>
  <c r="AB159" i="10"/>
  <c r="U159" i="10"/>
  <c r="V159" i="10" s="1"/>
  <c r="Y159" i="10" s="1"/>
  <c r="Z159" i="10" s="1"/>
  <c r="AG159" i="10" s="1"/>
  <c r="K159" i="10"/>
  <c r="L159" i="10" s="1"/>
  <c r="M159" i="10" s="1"/>
  <c r="N159" i="10" s="1"/>
  <c r="J159" i="10"/>
  <c r="D159" i="10"/>
  <c r="G159" i="10" s="1"/>
  <c r="H159" i="10" s="1"/>
  <c r="C159" i="10"/>
  <c r="AC158" i="10"/>
  <c r="AD158" i="10" s="1"/>
  <c r="AE158" i="10" s="1"/>
  <c r="AF158" i="10" s="1"/>
  <c r="AB158" i="10"/>
  <c r="V158" i="10"/>
  <c r="Y158" i="10" s="1"/>
  <c r="Z158" i="10" s="1"/>
  <c r="U158" i="10"/>
  <c r="K158" i="10"/>
  <c r="L158" i="10" s="1"/>
  <c r="M158" i="10" s="1"/>
  <c r="N158" i="10" s="1"/>
  <c r="J158" i="10"/>
  <c r="C158" i="10"/>
  <c r="D158" i="10" s="1"/>
  <c r="G158" i="10" s="1"/>
  <c r="H158" i="10" s="1"/>
  <c r="AE157" i="10"/>
  <c r="AF157" i="10" s="1"/>
  <c r="AD157" i="10"/>
  <c r="AC157" i="10"/>
  <c r="AB157" i="10"/>
  <c r="Z157" i="10"/>
  <c r="Y157" i="10"/>
  <c r="V157" i="10"/>
  <c r="U157" i="10"/>
  <c r="K157" i="10"/>
  <c r="L157" i="10" s="1"/>
  <c r="M157" i="10" s="1"/>
  <c r="N157" i="10" s="1"/>
  <c r="J157" i="10"/>
  <c r="C157" i="10"/>
  <c r="D157" i="10" s="1"/>
  <c r="G157" i="10" s="1"/>
  <c r="H157" i="10" s="1"/>
  <c r="AC156" i="10"/>
  <c r="AD156" i="10" s="1"/>
  <c r="AE156" i="10" s="1"/>
  <c r="AF156" i="10" s="1"/>
  <c r="AB156" i="10"/>
  <c r="Z156" i="10"/>
  <c r="AG156" i="10" s="1"/>
  <c r="Y156" i="10"/>
  <c r="V156" i="10"/>
  <c r="U156" i="10"/>
  <c r="L156" i="10"/>
  <c r="M156" i="10" s="1"/>
  <c r="N156" i="10" s="1"/>
  <c r="K156" i="10"/>
  <c r="J156" i="10"/>
  <c r="G156" i="10"/>
  <c r="H156" i="10" s="1"/>
  <c r="D156" i="10"/>
  <c r="C156" i="10"/>
  <c r="AC155" i="10"/>
  <c r="AD155" i="10" s="1"/>
  <c r="AE155" i="10" s="1"/>
  <c r="AF155" i="10" s="1"/>
  <c r="AB155" i="10"/>
  <c r="U155" i="10"/>
  <c r="V155" i="10" s="1"/>
  <c r="Y155" i="10" s="1"/>
  <c r="Z155" i="10" s="1"/>
  <c r="AG155" i="10" s="1"/>
  <c r="K155" i="10"/>
  <c r="L155" i="10" s="1"/>
  <c r="M155" i="10" s="1"/>
  <c r="N155" i="10" s="1"/>
  <c r="J155" i="10"/>
  <c r="I155" i="10"/>
  <c r="H155" i="10"/>
  <c r="G155" i="10"/>
  <c r="D155" i="10"/>
  <c r="C155" i="10"/>
  <c r="AC154" i="10"/>
  <c r="AD154" i="10" s="1"/>
  <c r="AE154" i="10" s="1"/>
  <c r="AF154" i="10" s="1"/>
  <c r="AB154" i="10"/>
  <c r="V154" i="10"/>
  <c r="Y154" i="10" s="1"/>
  <c r="Z154" i="10" s="1"/>
  <c r="U154" i="10"/>
  <c r="K154" i="10"/>
  <c r="L154" i="10" s="1"/>
  <c r="M154" i="10" s="1"/>
  <c r="N154" i="10" s="1"/>
  <c r="J154" i="10"/>
  <c r="I154" i="10"/>
  <c r="H154" i="10"/>
  <c r="O154" i="10" s="1"/>
  <c r="C154" i="10"/>
  <c r="D154" i="10" s="1"/>
  <c r="G154" i="10" s="1"/>
  <c r="AE153" i="10"/>
  <c r="AF153" i="10" s="1"/>
  <c r="AD153" i="10"/>
  <c r="AC153" i="10"/>
  <c r="AB153" i="10"/>
  <c r="V153" i="10"/>
  <c r="Y153" i="10" s="1"/>
  <c r="Z153" i="10" s="1"/>
  <c r="U153" i="10"/>
  <c r="K153" i="10"/>
  <c r="L153" i="10" s="1"/>
  <c r="M153" i="10" s="1"/>
  <c r="N153" i="10" s="1"/>
  <c r="J153" i="10"/>
  <c r="C153" i="10"/>
  <c r="D153" i="10" s="1"/>
  <c r="G153" i="10" s="1"/>
  <c r="H153" i="10" s="1"/>
  <c r="AC152" i="10"/>
  <c r="AD152" i="10" s="1"/>
  <c r="AE152" i="10" s="1"/>
  <c r="AF152" i="10" s="1"/>
  <c r="AB152" i="10"/>
  <c r="AA152" i="10"/>
  <c r="Z152" i="10"/>
  <c r="AG152" i="10" s="1"/>
  <c r="Y152" i="10"/>
  <c r="V152" i="10"/>
  <c r="U152" i="10"/>
  <c r="L152" i="10"/>
  <c r="M152" i="10" s="1"/>
  <c r="N152" i="10" s="1"/>
  <c r="K152" i="10"/>
  <c r="J152" i="10"/>
  <c r="D152" i="10"/>
  <c r="G152" i="10" s="1"/>
  <c r="H152" i="10" s="1"/>
  <c r="C152" i="10"/>
  <c r="AC151" i="10"/>
  <c r="AD151" i="10" s="1"/>
  <c r="AE151" i="10" s="1"/>
  <c r="AF151" i="10" s="1"/>
  <c r="AB151" i="10"/>
  <c r="AA151" i="10"/>
  <c r="U151" i="10"/>
  <c r="V151" i="10" s="1"/>
  <c r="Y151" i="10" s="1"/>
  <c r="Z151" i="10" s="1"/>
  <c r="N151" i="10"/>
  <c r="O151" i="10" s="1"/>
  <c r="P151" i="10" s="1"/>
  <c r="Q151" i="10" s="1"/>
  <c r="K151" i="10"/>
  <c r="L151" i="10" s="1"/>
  <c r="M151" i="10" s="1"/>
  <c r="J151" i="10"/>
  <c r="G151" i="10"/>
  <c r="H151" i="10" s="1"/>
  <c r="I151" i="10" s="1"/>
  <c r="D151" i="10"/>
  <c r="C151" i="10"/>
  <c r="AD150" i="10"/>
  <c r="AE150" i="10" s="1"/>
  <c r="AF150" i="10" s="1"/>
  <c r="AC150" i="10"/>
  <c r="AB150" i="10"/>
  <c r="V150" i="10"/>
  <c r="Y150" i="10" s="1"/>
  <c r="Z150" i="10" s="1"/>
  <c r="U150" i="10"/>
  <c r="K150" i="10"/>
  <c r="L150" i="10" s="1"/>
  <c r="M150" i="10" s="1"/>
  <c r="N150" i="10" s="1"/>
  <c r="J150" i="10"/>
  <c r="C150" i="10"/>
  <c r="D150" i="10" s="1"/>
  <c r="G150" i="10" s="1"/>
  <c r="H150" i="10" s="1"/>
  <c r="AE149" i="10"/>
  <c r="AF149" i="10" s="1"/>
  <c r="AD149" i="10"/>
  <c r="AC149" i="10"/>
  <c r="AB149" i="10"/>
  <c r="V149" i="10"/>
  <c r="Y149" i="10" s="1"/>
  <c r="Z149" i="10" s="1"/>
  <c r="AA149" i="10" s="1"/>
  <c r="U149" i="10"/>
  <c r="L149" i="10"/>
  <c r="M149" i="10" s="1"/>
  <c r="N149" i="10" s="1"/>
  <c r="K149" i="10"/>
  <c r="J149" i="10"/>
  <c r="C149" i="10"/>
  <c r="D149" i="10" s="1"/>
  <c r="G149" i="10" s="1"/>
  <c r="H149" i="10" s="1"/>
  <c r="AG148" i="10"/>
  <c r="AH148" i="10" s="1"/>
  <c r="AC148" i="10"/>
  <c r="AD148" i="10" s="1"/>
  <c r="AE148" i="10" s="1"/>
  <c r="AF148" i="10" s="1"/>
  <c r="AB148" i="10"/>
  <c r="Y148" i="10"/>
  <c r="Z148" i="10" s="1"/>
  <c r="AA148" i="10" s="1"/>
  <c r="V148" i="10"/>
  <c r="U148" i="10"/>
  <c r="M148" i="10"/>
  <c r="N148" i="10" s="1"/>
  <c r="L148" i="10"/>
  <c r="K148" i="10"/>
  <c r="J148" i="10"/>
  <c r="C148" i="10"/>
  <c r="D148" i="10" s="1"/>
  <c r="G148" i="10" s="1"/>
  <c r="H148" i="10" s="1"/>
  <c r="AD147" i="10"/>
  <c r="AE147" i="10" s="1"/>
  <c r="AF147" i="10" s="1"/>
  <c r="AC147" i="10"/>
  <c r="AB147" i="10"/>
  <c r="AA147" i="10"/>
  <c r="U147" i="10"/>
  <c r="V147" i="10" s="1"/>
  <c r="Y147" i="10" s="1"/>
  <c r="Z147" i="10" s="1"/>
  <c r="N147" i="10"/>
  <c r="K147" i="10"/>
  <c r="L147" i="10" s="1"/>
  <c r="M147" i="10" s="1"/>
  <c r="J147" i="10"/>
  <c r="D147" i="10"/>
  <c r="G147" i="10" s="1"/>
  <c r="H147" i="10" s="1"/>
  <c r="C147" i="10"/>
  <c r="AF146" i="10"/>
  <c r="AC146" i="10"/>
  <c r="AD146" i="10" s="1"/>
  <c r="AE146" i="10" s="1"/>
  <c r="AB146" i="10"/>
  <c r="V146" i="10"/>
  <c r="Y146" i="10" s="1"/>
  <c r="Z146" i="10" s="1"/>
  <c r="U146" i="10"/>
  <c r="K146" i="10"/>
  <c r="L146" i="10" s="1"/>
  <c r="M146" i="10" s="1"/>
  <c r="N146" i="10" s="1"/>
  <c r="J146" i="10"/>
  <c r="C146" i="10"/>
  <c r="D146" i="10" s="1"/>
  <c r="G146" i="10" s="1"/>
  <c r="H146" i="10" s="1"/>
  <c r="AF145" i="10"/>
  <c r="AE145" i="10"/>
  <c r="AD145" i="10"/>
  <c r="AC145" i="10"/>
  <c r="AB145" i="10"/>
  <c r="V145" i="10"/>
  <c r="Y145" i="10" s="1"/>
  <c r="Z145" i="10" s="1"/>
  <c r="U145" i="10"/>
  <c r="K145" i="10"/>
  <c r="L145" i="10" s="1"/>
  <c r="M145" i="10" s="1"/>
  <c r="N145" i="10" s="1"/>
  <c r="J145" i="10"/>
  <c r="C145" i="10"/>
  <c r="D145" i="10" s="1"/>
  <c r="G145" i="10" s="1"/>
  <c r="H145" i="10" s="1"/>
  <c r="AG144" i="10"/>
  <c r="AH144" i="10" s="1"/>
  <c r="AI144" i="10" s="1"/>
  <c r="AC144" i="10"/>
  <c r="AD144" i="10" s="1"/>
  <c r="AE144" i="10" s="1"/>
  <c r="AF144" i="10" s="1"/>
  <c r="AB144" i="10"/>
  <c r="Y144" i="10"/>
  <c r="Z144" i="10" s="1"/>
  <c r="AA144" i="10" s="1"/>
  <c r="V144" i="10"/>
  <c r="U144" i="10"/>
  <c r="L144" i="10"/>
  <c r="M144" i="10" s="1"/>
  <c r="N144" i="10" s="1"/>
  <c r="K144" i="10"/>
  <c r="J144" i="10"/>
  <c r="C144" i="10"/>
  <c r="D144" i="10" s="1"/>
  <c r="G144" i="10" s="1"/>
  <c r="H144" i="10" s="1"/>
  <c r="AC143" i="10"/>
  <c r="AD143" i="10" s="1"/>
  <c r="AE143" i="10" s="1"/>
  <c r="AF143" i="10" s="1"/>
  <c r="AB143" i="10"/>
  <c r="U143" i="10"/>
  <c r="V143" i="10" s="1"/>
  <c r="Y143" i="10" s="1"/>
  <c r="Z143" i="10" s="1"/>
  <c r="AG143" i="10" s="1"/>
  <c r="K143" i="10"/>
  <c r="L143" i="10" s="1"/>
  <c r="M143" i="10" s="1"/>
  <c r="N143" i="10" s="1"/>
  <c r="J143" i="10"/>
  <c r="D143" i="10"/>
  <c r="G143" i="10" s="1"/>
  <c r="H143" i="10" s="1"/>
  <c r="C143" i="10"/>
  <c r="AC142" i="10"/>
  <c r="AD142" i="10" s="1"/>
  <c r="AE142" i="10" s="1"/>
  <c r="AF142" i="10" s="1"/>
  <c r="AB142" i="10"/>
  <c r="U142" i="10"/>
  <c r="V142" i="10" s="1"/>
  <c r="Y142" i="10" s="1"/>
  <c r="Z142" i="10" s="1"/>
  <c r="K142" i="10"/>
  <c r="L142" i="10" s="1"/>
  <c r="M142" i="10" s="1"/>
  <c r="N142" i="10" s="1"/>
  <c r="J142" i="10"/>
  <c r="I142" i="10"/>
  <c r="H142" i="10"/>
  <c r="O142" i="10" s="1"/>
  <c r="P142" i="10" s="1"/>
  <c r="Q142" i="10" s="1"/>
  <c r="C142" i="10"/>
  <c r="D142" i="10" s="1"/>
  <c r="G142" i="10" s="1"/>
  <c r="AE141" i="10"/>
  <c r="AF141" i="10" s="1"/>
  <c r="AD141" i="10"/>
  <c r="AC141" i="10"/>
  <c r="AB141" i="10"/>
  <c r="Y141" i="10"/>
  <c r="Z141" i="10" s="1"/>
  <c r="V141" i="10"/>
  <c r="U141" i="10"/>
  <c r="K141" i="10"/>
  <c r="L141" i="10" s="1"/>
  <c r="M141" i="10" s="1"/>
  <c r="N141" i="10" s="1"/>
  <c r="J141" i="10"/>
  <c r="C141" i="10"/>
  <c r="D141" i="10" s="1"/>
  <c r="G141" i="10" s="1"/>
  <c r="H141" i="10" s="1"/>
  <c r="AC140" i="10"/>
  <c r="AD140" i="10" s="1"/>
  <c r="AE140" i="10" s="1"/>
  <c r="AF140" i="10" s="1"/>
  <c r="AB140" i="10"/>
  <c r="Y140" i="10"/>
  <c r="Z140" i="10" s="1"/>
  <c r="V140" i="10"/>
  <c r="U140" i="10"/>
  <c r="L140" i="10"/>
  <c r="M140" i="10" s="1"/>
  <c r="N140" i="10" s="1"/>
  <c r="K140" i="10"/>
  <c r="J140" i="10"/>
  <c r="G140" i="10"/>
  <c r="H140" i="10" s="1"/>
  <c r="D140" i="10"/>
  <c r="C140" i="10"/>
  <c r="AC136" i="10"/>
  <c r="AD136" i="10" s="1"/>
  <c r="AE136" i="10" s="1"/>
  <c r="AF136" i="10" s="1"/>
  <c r="AB136" i="10"/>
  <c r="U136" i="10"/>
  <c r="V136" i="10" s="1"/>
  <c r="Y136" i="10" s="1"/>
  <c r="Z136" i="10" s="1"/>
  <c r="AG136" i="10" s="1"/>
  <c r="K136" i="10"/>
  <c r="L136" i="10" s="1"/>
  <c r="M136" i="10" s="1"/>
  <c r="N136" i="10" s="1"/>
  <c r="J136" i="10"/>
  <c r="H136" i="10"/>
  <c r="G136" i="10"/>
  <c r="D136" i="10"/>
  <c r="C136" i="10"/>
  <c r="AE135" i="10"/>
  <c r="AF135" i="10" s="1"/>
  <c r="AD135" i="10"/>
  <c r="AC135" i="10"/>
  <c r="AB135" i="10"/>
  <c r="V135" i="10"/>
  <c r="Y135" i="10" s="1"/>
  <c r="Z135" i="10" s="1"/>
  <c r="U135" i="10"/>
  <c r="K135" i="10"/>
  <c r="L135" i="10" s="1"/>
  <c r="M135" i="10" s="1"/>
  <c r="N135" i="10" s="1"/>
  <c r="J135" i="10"/>
  <c r="I135" i="10"/>
  <c r="H135" i="10"/>
  <c r="O135" i="10" s="1"/>
  <c r="C135" i="10"/>
  <c r="D135" i="10" s="1"/>
  <c r="G135" i="10" s="1"/>
  <c r="AE134" i="10"/>
  <c r="AF134" i="10" s="1"/>
  <c r="AD134" i="10"/>
  <c r="AC134" i="10"/>
  <c r="AB134" i="10"/>
  <c r="V134" i="10"/>
  <c r="Y134" i="10" s="1"/>
  <c r="Z134" i="10" s="1"/>
  <c r="U134" i="10"/>
  <c r="M134" i="10"/>
  <c r="N134" i="10" s="1"/>
  <c r="L134" i="10"/>
  <c r="K134" i="10"/>
  <c r="J134" i="10"/>
  <c r="C134" i="10"/>
  <c r="D134" i="10" s="1"/>
  <c r="G134" i="10" s="1"/>
  <c r="H134" i="10" s="1"/>
  <c r="AC133" i="10"/>
  <c r="AD133" i="10" s="1"/>
  <c r="AE133" i="10" s="1"/>
  <c r="AF133" i="10" s="1"/>
  <c r="AB133" i="10"/>
  <c r="AA133" i="10"/>
  <c r="Z133" i="10"/>
  <c r="AG133" i="10" s="1"/>
  <c r="Y133" i="10"/>
  <c r="V133" i="10"/>
  <c r="U133" i="10"/>
  <c r="M133" i="10"/>
  <c r="N133" i="10" s="1"/>
  <c r="L133" i="10"/>
  <c r="K133" i="10"/>
  <c r="J133" i="10"/>
  <c r="D133" i="10"/>
  <c r="G133" i="10" s="1"/>
  <c r="H133" i="10" s="1"/>
  <c r="C133" i="10"/>
  <c r="AC132" i="10"/>
  <c r="AD132" i="10" s="1"/>
  <c r="AE132" i="10" s="1"/>
  <c r="AF132" i="10" s="1"/>
  <c r="AB132" i="10"/>
  <c r="AA132" i="10"/>
  <c r="U132" i="10"/>
  <c r="V132" i="10" s="1"/>
  <c r="Y132" i="10" s="1"/>
  <c r="Z132" i="10" s="1"/>
  <c r="K132" i="10"/>
  <c r="L132" i="10" s="1"/>
  <c r="M132" i="10" s="1"/>
  <c r="N132" i="10" s="1"/>
  <c r="J132" i="10"/>
  <c r="G132" i="10"/>
  <c r="H132" i="10" s="1"/>
  <c r="I132" i="10" s="1"/>
  <c r="D132" i="10"/>
  <c r="C132" i="10"/>
  <c r="AF131" i="10"/>
  <c r="AE131" i="10"/>
  <c r="AD131" i="10"/>
  <c r="AC131" i="10"/>
  <c r="AB131" i="10"/>
  <c r="V131" i="10"/>
  <c r="Y131" i="10" s="1"/>
  <c r="Z131" i="10" s="1"/>
  <c r="U131" i="10"/>
  <c r="K131" i="10"/>
  <c r="L131" i="10" s="1"/>
  <c r="M131" i="10" s="1"/>
  <c r="N131" i="10" s="1"/>
  <c r="J131" i="10"/>
  <c r="C131" i="10"/>
  <c r="D131" i="10" s="1"/>
  <c r="G131" i="10" s="1"/>
  <c r="H131" i="10" s="1"/>
  <c r="AF130" i="10"/>
  <c r="AE130" i="10"/>
  <c r="AD130" i="10"/>
  <c r="AC130" i="10"/>
  <c r="AB130" i="10"/>
  <c r="U130" i="10"/>
  <c r="V130" i="10" s="1"/>
  <c r="Y130" i="10" s="1"/>
  <c r="Z130" i="10" s="1"/>
  <c r="L130" i="10"/>
  <c r="M130" i="10" s="1"/>
  <c r="N130" i="10" s="1"/>
  <c r="K130" i="10"/>
  <c r="J130" i="10"/>
  <c r="C130" i="10"/>
  <c r="D130" i="10" s="1"/>
  <c r="G130" i="10" s="1"/>
  <c r="H130" i="10" s="1"/>
  <c r="AC129" i="10"/>
  <c r="AD129" i="10" s="1"/>
  <c r="AE129" i="10" s="1"/>
  <c r="AF129" i="10" s="1"/>
  <c r="AB129" i="10"/>
  <c r="Y129" i="10"/>
  <c r="Z129" i="10" s="1"/>
  <c r="AA129" i="10" s="1"/>
  <c r="V129" i="10"/>
  <c r="U129" i="10"/>
  <c r="N129" i="10"/>
  <c r="M129" i="10"/>
  <c r="L129" i="10"/>
  <c r="K129" i="10"/>
  <c r="J129" i="10"/>
  <c r="C129" i="10"/>
  <c r="D129" i="10" s="1"/>
  <c r="G129" i="10" s="1"/>
  <c r="H129" i="10" s="1"/>
  <c r="AD128" i="10"/>
  <c r="AE128" i="10" s="1"/>
  <c r="AF128" i="10" s="1"/>
  <c r="AC128" i="10"/>
  <c r="AB128" i="10"/>
  <c r="AA128" i="10"/>
  <c r="U128" i="10"/>
  <c r="V128" i="10" s="1"/>
  <c r="Y128" i="10" s="1"/>
  <c r="Z128" i="10" s="1"/>
  <c r="N128" i="10"/>
  <c r="K128" i="10"/>
  <c r="L128" i="10" s="1"/>
  <c r="M128" i="10" s="1"/>
  <c r="J128" i="10"/>
  <c r="D128" i="10"/>
  <c r="G128" i="10" s="1"/>
  <c r="H128" i="10" s="1"/>
  <c r="C128" i="10"/>
  <c r="AF127" i="10"/>
  <c r="AC127" i="10"/>
  <c r="AD127" i="10" s="1"/>
  <c r="AE127" i="10" s="1"/>
  <c r="AB127" i="10"/>
  <c r="U127" i="10"/>
  <c r="V127" i="10" s="1"/>
  <c r="Y127" i="10" s="1"/>
  <c r="Z127" i="10" s="1"/>
  <c r="K127" i="10"/>
  <c r="L127" i="10" s="1"/>
  <c r="M127" i="10" s="1"/>
  <c r="N127" i="10" s="1"/>
  <c r="J127" i="10"/>
  <c r="C127" i="10"/>
  <c r="D127" i="10" s="1"/>
  <c r="G127" i="10" s="1"/>
  <c r="H127" i="10" s="1"/>
  <c r="AF126" i="10"/>
  <c r="AE126" i="10"/>
  <c r="AD126" i="10"/>
  <c r="AC126" i="10"/>
  <c r="AB126" i="10"/>
  <c r="U126" i="10"/>
  <c r="V126" i="10" s="1"/>
  <c r="Y126" i="10" s="1"/>
  <c r="Z126" i="10" s="1"/>
  <c r="K126" i="10"/>
  <c r="L126" i="10" s="1"/>
  <c r="M126" i="10" s="1"/>
  <c r="N126" i="10" s="1"/>
  <c r="J126" i="10"/>
  <c r="C126" i="10"/>
  <c r="D126" i="10" s="1"/>
  <c r="G126" i="10" s="1"/>
  <c r="H126" i="10" s="1"/>
  <c r="AC125" i="10"/>
  <c r="AD125" i="10" s="1"/>
  <c r="AE125" i="10" s="1"/>
  <c r="AF125" i="10" s="1"/>
  <c r="AB125" i="10"/>
  <c r="Y125" i="10"/>
  <c r="Z125" i="10" s="1"/>
  <c r="AA125" i="10" s="1"/>
  <c r="V125" i="10"/>
  <c r="U125" i="10"/>
  <c r="L125" i="10"/>
  <c r="M125" i="10" s="1"/>
  <c r="N125" i="10" s="1"/>
  <c r="K125" i="10"/>
  <c r="J125" i="10"/>
  <c r="C125" i="10"/>
  <c r="D125" i="10" s="1"/>
  <c r="G125" i="10" s="1"/>
  <c r="H125" i="10" s="1"/>
  <c r="AC124" i="10"/>
  <c r="AD124" i="10" s="1"/>
  <c r="AE124" i="10" s="1"/>
  <c r="AF124" i="10" s="1"/>
  <c r="AB124" i="10"/>
  <c r="AA124" i="10"/>
  <c r="U124" i="10"/>
  <c r="V124" i="10" s="1"/>
  <c r="Y124" i="10" s="1"/>
  <c r="Z124" i="10" s="1"/>
  <c r="K124" i="10"/>
  <c r="L124" i="10" s="1"/>
  <c r="M124" i="10" s="1"/>
  <c r="N124" i="10" s="1"/>
  <c r="J124" i="10"/>
  <c r="H124" i="10"/>
  <c r="O124" i="10" s="1"/>
  <c r="G124" i="10"/>
  <c r="D124" i="10"/>
  <c r="C124" i="10"/>
  <c r="AC123" i="10"/>
  <c r="AD123" i="10" s="1"/>
  <c r="AE123" i="10" s="1"/>
  <c r="AF123" i="10" s="1"/>
  <c r="AB123" i="10"/>
  <c r="U123" i="10"/>
  <c r="V123" i="10" s="1"/>
  <c r="Y123" i="10" s="1"/>
  <c r="Z123" i="10" s="1"/>
  <c r="K123" i="10"/>
  <c r="L123" i="10" s="1"/>
  <c r="M123" i="10" s="1"/>
  <c r="N123" i="10" s="1"/>
  <c r="J123" i="10"/>
  <c r="C123" i="10"/>
  <c r="D123" i="10" s="1"/>
  <c r="G123" i="10" s="1"/>
  <c r="H123" i="10" s="1"/>
  <c r="AE122" i="10"/>
  <c r="AF122" i="10" s="1"/>
  <c r="AD122" i="10"/>
  <c r="AC122" i="10"/>
  <c r="AB122" i="10"/>
  <c r="Z122" i="10"/>
  <c r="Y122" i="10"/>
  <c r="V122" i="10"/>
  <c r="U122" i="10"/>
  <c r="K122" i="10"/>
  <c r="L122" i="10" s="1"/>
  <c r="M122" i="10" s="1"/>
  <c r="N122" i="10" s="1"/>
  <c r="J122" i="10"/>
  <c r="C122" i="10"/>
  <c r="D122" i="10" s="1"/>
  <c r="G122" i="10" s="1"/>
  <c r="H122" i="10" s="1"/>
  <c r="AC121" i="10"/>
  <c r="AD121" i="10" s="1"/>
  <c r="AE121" i="10" s="1"/>
  <c r="AF121" i="10" s="1"/>
  <c r="AB121" i="10"/>
  <c r="Y121" i="10"/>
  <c r="Z121" i="10" s="1"/>
  <c r="V121" i="10"/>
  <c r="U121" i="10"/>
  <c r="L121" i="10"/>
  <c r="M121" i="10" s="1"/>
  <c r="N121" i="10" s="1"/>
  <c r="K121" i="10"/>
  <c r="J121" i="10"/>
  <c r="G121" i="10"/>
  <c r="H121" i="10" s="1"/>
  <c r="D121" i="10"/>
  <c r="C121" i="10"/>
  <c r="AC120" i="10"/>
  <c r="AD120" i="10" s="1"/>
  <c r="AE120" i="10" s="1"/>
  <c r="AF120" i="10" s="1"/>
  <c r="AB120" i="10"/>
  <c r="AA120" i="10"/>
  <c r="U120" i="10"/>
  <c r="V120" i="10" s="1"/>
  <c r="Y120" i="10" s="1"/>
  <c r="Z120" i="10" s="1"/>
  <c r="K120" i="10"/>
  <c r="L120" i="10" s="1"/>
  <c r="M120" i="10" s="1"/>
  <c r="N120" i="10" s="1"/>
  <c r="J120" i="10"/>
  <c r="H120" i="10"/>
  <c r="O120" i="10" s="1"/>
  <c r="G120" i="10"/>
  <c r="D120" i="10"/>
  <c r="C120" i="10"/>
  <c r="AC119" i="10"/>
  <c r="AD119" i="10" s="1"/>
  <c r="AE119" i="10" s="1"/>
  <c r="AF119" i="10" s="1"/>
  <c r="AB119" i="10"/>
  <c r="V119" i="10"/>
  <c r="Y119" i="10" s="1"/>
  <c r="Z119" i="10" s="1"/>
  <c r="U119" i="10"/>
  <c r="K119" i="10"/>
  <c r="L119" i="10" s="1"/>
  <c r="M119" i="10" s="1"/>
  <c r="N119" i="10" s="1"/>
  <c r="J119" i="10"/>
  <c r="I119" i="10"/>
  <c r="H119" i="10"/>
  <c r="C119" i="10"/>
  <c r="D119" i="10" s="1"/>
  <c r="G119" i="10" s="1"/>
  <c r="AE118" i="10"/>
  <c r="AF118" i="10" s="1"/>
  <c r="AD118" i="10"/>
  <c r="AC118" i="10"/>
  <c r="AB118" i="10"/>
  <c r="V118" i="10"/>
  <c r="Y118" i="10" s="1"/>
  <c r="Z118" i="10" s="1"/>
  <c r="U118" i="10"/>
  <c r="K118" i="10"/>
  <c r="L118" i="10" s="1"/>
  <c r="M118" i="10" s="1"/>
  <c r="N118" i="10" s="1"/>
  <c r="J118" i="10"/>
  <c r="I118" i="10"/>
  <c r="D118" i="10"/>
  <c r="G118" i="10" s="1"/>
  <c r="H118" i="10" s="1"/>
  <c r="C118" i="10"/>
  <c r="AF117" i="10"/>
  <c r="AC117" i="10"/>
  <c r="AD117" i="10" s="1"/>
  <c r="AE117" i="10" s="1"/>
  <c r="AB117" i="10"/>
  <c r="Z117" i="10"/>
  <c r="AG117" i="10" s="1"/>
  <c r="Y117" i="10"/>
  <c r="V117" i="10"/>
  <c r="U117" i="10"/>
  <c r="L117" i="10"/>
  <c r="M117" i="10" s="1"/>
  <c r="N117" i="10" s="1"/>
  <c r="K117" i="10"/>
  <c r="J117" i="10"/>
  <c r="C117" i="10"/>
  <c r="D117" i="10" s="1"/>
  <c r="G117" i="10" s="1"/>
  <c r="H117" i="10" s="1"/>
  <c r="AE116" i="10"/>
  <c r="AF116" i="10" s="1"/>
  <c r="AD116" i="10"/>
  <c r="AC116" i="10"/>
  <c r="AB116" i="10"/>
  <c r="U116" i="10"/>
  <c r="V116" i="10" s="1"/>
  <c r="Y116" i="10" s="1"/>
  <c r="Z116" i="10" s="1"/>
  <c r="M116" i="10"/>
  <c r="N116" i="10" s="1"/>
  <c r="K116" i="10"/>
  <c r="L116" i="10" s="1"/>
  <c r="J116" i="10"/>
  <c r="G116" i="10"/>
  <c r="H116" i="10" s="1"/>
  <c r="D116" i="10"/>
  <c r="C116" i="10"/>
  <c r="AC115" i="10"/>
  <c r="AD115" i="10" s="1"/>
  <c r="AE115" i="10" s="1"/>
  <c r="AF115" i="10" s="1"/>
  <c r="AB115" i="10"/>
  <c r="U115" i="10"/>
  <c r="V115" i="10" s="1"/>
  <c r="Y115" i="10" s="1"/>
  <c r="Z115" i="10" s="1"/>
  <c r="K115" i="10"/>
  <c r="L115" i="10" s="1"/>
  <c r="M115" i="10" s="1"/>
  <c r="N115" i="10" s="1"/>
  <c r="J115" i="10"/>
  <c r="C115" i="10"/>
  <c r="D115" i="10" s="1"/>
  <c r="G115" i="10" s="1"/>
  <c r="H115" i="10" s="1"/>
  <c r="I115" i="10" s="1"/>
  <c r="AG114" i="10"/>
  <c r="AD114" i="10"/>
  <c r="AE114" i="10" s="1"/>
  <c r="AF114" i="10" s="1"/>
  <c r="AC114" i="10"/>
  <c r="AB114" i="10"/>
  <c r="Z114" i="10"/>
  <c r="AA114" i="10" s="1"/>
  <c r="AH114" i="10" s="1"/>
  <c r="AI114" i="10" s="1"/>
  <c r="Y114" i="10"/>
  <c r="V114" i="10"/>
  <c r="U114" i="10"/>
  <c r="K114" i="10"/>
  <c r="L114" i="10" s="1"/>
  <c r="M114" i="10" s="1"/>
  <c r="N114" i="10" s="1"/>
  <c r="J114" i="10"/>
  <c r="C114" i="10"/>
  <c r="D114" i="10" s="1"/>
  <c r="G114" i="10" s="1"/>
  <c r="H114" i="10" s="1"/>
  <c r="AG113" i="10"/>
  <c r="AH113" i="10" s="1"/>
  <c r="AF113" i="10"/>
  <c r="AC113" i="10"/>
  <c r="AD113" i="10" s="1"/>
  <c r="AE113" i="10" s="1"/>
  <c r="AB113" i="10"/>
  <c r="V113" i="10"/>
  <c r="Y113" i="10" s="1"/>
  <c r="Z113" i="10" s="1"/>
  <c r="AA113" i="10" s="1"/>
  <c r="U113" i="10"/>
  <c r="L113" i="10"/>
  <c r="M113" i="10" s="1"/>
  <c r="N113" i="10" s="1"/>
  <c r="K113" i="10"/>
  <c r="J113" i="10"/>
  <c r="D113" i="10"/>
  <c r="G113" i="10" s="1"/>
  <c r="H113" i="10" s="1"/>
  <c r="C113" i="10"/>
  <c r="AC109" i="10"/>
  <c r="AD109" i="10" s="1"/>
  <c r="AE109" i="10" s="1"/>
  <c r="AF109" i="10" s="1"/>
  <c r="AB109" i="10"/>
  <c r="AA109" i="10"/>
  <c r="Z109" i="10"/>
  <c r="U109" i="10"/>
  <c r="V109" i="10" s="1"/>
  <c r="Y109" i="10" s="1"/>
  <c r="K109" i="10"/>
  <c r="L109" i="10" s="1"/>
  <c r="M109" i="10" s="1"/>
  <c r="N109" i="10" s="1"/>
  <c r="O109" i="10" s="1"/>
  <c r="P109" i="10" s="1"/>
  <c r="Q109" i="10" s="1"/>
  <c r="J109" i="10"/>
  <c r="D109" i="10"/>
  <c r="G109" i="10" s="1"/>
  <c r="H109" i="10" s="1"/>
  <c r="I109" i="10" s="1"/>
  <c r="C109" i="10"/>
  <c r="AC108" i="10"/>
  <c r="AD108" i="10" s="1"/>
  <c r="AE108" i="10" s="1"/>
  <c r="AF108" i="10" s="1"/>
  <c r="AB108" i="10"/>
  <c r="Y108" i="10"/>
  <c r="Z108" i="10" s="1"/>
  <c r="AA108" i="10" s="1"/>
  <c r="V108" i="10"/>
  <c r="U108" i="10"/>
  <c r="L108" i="10"/>
  <c r="M108" i="10" s="1"/>
  <c r="N108" i="10" s="1"/>
  <c r="K108" i="10"/>
  <c r="J108" i="10"/>
  <c r="H108" i="10"/>
  <c r="O108" i="10" s="1"/>
  <c r="G108" i="10"/>
  <c r="C108" i="10"/>
  <c r="D108" i="10" s="1"/>
  <c r="AD107" i="10"/>
  <c r="AE107" i="10" s="1"/>
  <c r="AF107" i="10" s="1"/>
  <c r="AC107" i="10"/>
  <c r="AB107" i="10"/>
  <c r="V107" i="10"/>
  <c r="Y107" i="10" s="1"/>
  <c r="Z107" i="10" s="1"/>
  <c r="U107" i="10"/>
  <c r="K107" i="10"/>
  <c r="L107" i="10" s="1"/>
  <c r="M107" i="10" s="1"/>
  <c r="N107" i="10" s="1"/>
  <c r="J107" i="10"/>
  <c r="C107" i="10"/>
  <c r="D107" i="10" s="1"/>
  <c r="G107" i="10" s="1"/>
  <c r="H107" i="10" s="1"/>
  <c r="AF106" i="10"/>
  <c r="AC106" i="10"/>
  <c r="AD106" i="10" s="1"/>
  <c r="AE106" i="10" s="1"/>
  <c r="AB106" i="10"/>
  <c r="Z106" i="10"/>
  <c r="AG106" i="10" s="1"/>
  <c r="Y106" i="10"/>
  <c r="V106" i="10"/>
  <c r="U106" i="10"/>
  <c r="K106" i="10"/>
  <c r="L106" i="10" s="1"/>
  <c r="M106" i="10" s="1"/>
  <c r="N106" i="10" s="1"/>
  <c r="J106" i="10"/>
  <c r="C106" i="10"/>
  <c r="D106" i="10" s="1"/>
  <c r="G106" i="10" s="1"/>
  <c r="H106" i="10" s="1"/>
  <c r="AE105" i="10"/>
  <c r="AF105" i="10" s="1"/>
  <c r="AD105" i="10"/>
  <c r="AC105" i="10"/>
  <c r="AB105" i="10"/>
  <c r="Z105" i="10"/>
  <c r="U105" i="10"/>
  <c r="V105" i="10" s="1"/>
  <c r="Y105" i="10" s="1"/>
  <c r="M105" i="10"/>
  <c r="N105" i="10" s="1"/>
  <c r="K105" i="10"/>
  <c r="L105" i="10" s="1"/>
  <c r="J105" i="10"/>
  <c r="H105" i="10"/>
  <c r="O105" i="10" s="1"/>
  <c r="G105" i="10"/>
  <c r="D105" i="10"/>
  <c r="C105" i="10"/>
  <c r="AC104" i="10"/>
  <c r="AD104" i="10" s="1"/>
  <c r="AE104" i="10" s="1"/>
  <c r="AF104" i="10" s="1"/>
  <c r="AB104" i="10"/>
  <c r="U104" i="10"/>
  <c r="V104" i="10" s="1"/>
  <c r="Y104" i="10" s="1"/>
  <c r="Z104" i="10" s="1"/>
  <c r="O104" i="10"/>
  <c r="P104" i="10" s="1"/>
  <c r="L104" i="10"/>
  <c r="M104" i="10" s="1"/>
  <c r="N104" i="10" s="1"/>
  <c r="K104" i="10"/>
  <c r="J104" i="10"/>
  <c r="C104" i="10"/>
  <c r="D104" i="10" s="1"/>
  <c r="G104" i="10" s="1"/>
  <c r="H104" i="10" s="1"/>
  <c r="I104" i="10" s="1"/>
  <c r="AD103" i="10"/>
  <c r="AE103" i="10" s="1"/>
  <c r="AF103" i="10" s="1"/>
  <c r="AC103" i="10"/>
  <c r="AB103" i="10"/>
  <c r="Y103" i="10"/>
  <c r="Z103" i="10" s="1"/>
  <c r="V103" i="10"/>
  <c r="U103" i="10"/>
  <c r="M103" i="10"/>
  <c r="N103" i="10" s="1"/>
  <c r="L103" i="10"/>
  <c r="K103" i="10"/>
  <c r="J103" i="10"/>
  <c r="C103" i="10"/>
  <c r="D103" i="10" s="1"/>
  <c r="G103" i="10" s="1"/>
  <c r="H103" i="10" s="1"/>
  <c r="AC102" i="10"/>
  <c r="AD102" i="10" s="1"/>
  <c r="AE102" i="10" s="1"/>
  <c r="AF102" i="10" s="1"/>
  <c r="AG102" i="10" s="1"/>
  <c r="AH102" i="10" s="1"/>
  <c r="AB102" i="10"/>
  <c r="V102" i="10"/>
  <c r="Y102" i="10" s="1"/>
  <c r="Z102" i="10" s="1"/>
  <c r="AA102" i="10" s="1"/>
  <c r="U102" i="10"/>
  <c r="L102" i="10"/>
  <c r="M102" i="10" s="1"/>
  <c r="N102" i="10" s="1"/>
  <c r="K102" i="10"/>
  <c r="J102" i="10"/>
  <c r="H102" i="10"/>
  <c r="I102" i="10" s="1"/>
  <c r="G102" i="10"/>
  <c r="D102" i="10"/>
  <c r="C102" i="10"/>
  <c r="AC101" i="10"/>
  <c r="AD101" i="10" s="1"/>
  <c r="AE101" i="10" s="1"/>
  <c r="AF101" i="10" s="1"/>
  <c r="AB101" i="10"/>
  <c r="AA101" i="10"/>
  <c r="Z101" i="10"/>
  <c r="U101" i="10"/>
  <c r="V101" i="10" s="1"/>
  <c r="Y101" i="10" s="1"/>
  <c r="K101" i="10"/>
  <c r="L101" i="10" s="1"/>
  <c r="M101" i="10" s="1"/>
  <c r="N101" i="10" s="1"/>
  <c r="J101" i="10"/>
  <c r="D101" i="10"/>
  <c r="G101" i="10" s="1"/>
  <c r="H101" i="10" s="1"/>
  <c r="I101" i="10" s="1"/>
  <c r="C101" i="10"/>
  <c r="AC100" i="10"/>
  <c r="AD100" i="10" s="1"/>
  <c r="AE100" i="10" s="1"/>
  <c r="AF100" i="10" s="1"/>
  <c r="AB100" i="10"/>
  <c r="U100" i="10"/>
  <c r="V100" i="10" s="1"/>
  <c r="Y100" i="10" s="1"/>
  <c r="Z100" i="10" s="1"/>
  <c r="L100" i="10"/>
  <c r="M100" i="10" s="1"/>
  <c r="N100" i="10" s="1"/>
  <c r="K100" i="10"/>
  <c r="J100" i="10"/>
  <c r="H100" i="10"/>
  <c r="O100" i="10" s="1"/>
  <c r="G100" i="10"/>
  <c r="C100" i="10"/>
  <c r="D100" i="10" s="1"/>
  <c r="AF99" i="10"/>
  <c r="AE99" i="10"/>
  <c r="AD99" i="10"/>
  <c r="AC99" i="10"/>
  <c r="AB99" i="10"/>
  <c r="V99" i="10"/>
  <c r="Y99" i="10" s="1"/>
  <c r="Z99" i="10" s="1"/>
  <c r="U99" i="10"/>
  <c r="N99" i="10"/>
  <c r="K99" i="10"/>
  <c r="L99" i="10" s="1"/>
  <c r="M99" i="10" s="1"/>
  <c r="J99" i="10"/>
  <c r="C99" i="10"/>
  <c r="D99" i="10" s="1"/>
  <c r="G99" i="10" s="1"/>
  <c r="H99" i="10" s="1"/>
  <c r="AF98" i="10"/>
  <c r="AC98" i="10"/>
  <c r="AD98" i="10" s="1"/>
  <c r="AE98" i="10" s="1"/>
  <c r="AB98" i="10"/>
  <c r="Y98" i="10"/>
  <c r="Z98" i="10" s="1"/>
  <c r="V98" i="10"/>
  <c r="U98" i="10"/>
  <c r="N98" i="10"/>
  <c r="M98" i="10"/>
  <c r="L98" i="10"/>
  <c r="K98" i="10"/>
  <c r="J98" i="10"/>
  <c r="C98" i="10"/>
  <c r="D98" i="10" s="1"/>
  <c r="G98" i="10" s="1"/>
  <c r="H98" i="10" s="1"/>
  <c r="AE97" i="10"/>
  <c r="AF97" i="10" s="1"/>
  <c r="AD97" i="10"/>
  <c r="AC97" i="10"/>
  <c r="AB97" i="10"/>
  <c r="U97" i="10"/>
  <c r="V97" i="10" s="1"/>
  <c r="Y97" i="10" s="1"/>
  <c r="Z97" i="10" s="1"/>
  <c r="M97" i="10"/>
  <c r="N97" i="10" s="1"/>
  <c r="K97" i="10"/>
  <c r="L97" i="10" s="1"/>
  <c r="J97" i="10"/>
  <c r="G97" i="10"/>
  <c r="H97" i="10" s="1"/>
  <c r="D97" i="10"/>
  <c r="C97" i="10"/>
  <c r="AE96" i="10"/>
  <c r="AF96" i="10" s="1"/>
  <c r="AD96" i="10"/>
  <c r="AC96" i="10"/>
  <c r="AB96" i="10"/>
  <c r="U96" i="10"/>
  <c r="V96" i="10" s="1"/>
  <c r="Y96" i="10" s="1"/>
  <c r="Z96" i="10" s="1"/>
  <c r="K96" i="10"/>
  <c r="L96" i="10" s="1"/>
  <c r="M96" i="10" s="1"/>
  <c r="N96" i="10" s="1"/>
  <c r="O96" i="10" s="1"/>
  <c r="P96" i="10" s="1"/>
  <c r="J96" i="10"/>
  <c r="C96" i="10"/>
  <c r="D96" i="10" s="1"/>
  <c r="G96" i="10" s="1"/>
  <c r="H96" i="10" s="1"/>
  <c r="I96" i="10" s="1"/>
  <c r="AD95" i="10"/>
  <c r="AE95" i="10" s="1"/>
  <c r="AF95" i="10" s="1"/>
  <c r="AG95" i="10" s="1"/>
  <c r="AH95" i="10" s="1"/>
  <c r="AI95" i="10" s="1"/>
  <c r="AC95" i="10"/>
  <c r="AB95" i="10"/>
  <c r="AA95" i="10"/>
  <c r="Z95" i="10"/>
  <c r="Y95" i="10"/>
  <c r="V95" i="10"/>
  <c r="U95" i="10"/>
  <c r="K95" i="10"/>
  <c r="L95" i="10" s="1"/>
  <c r="M95" i="10" s="1"/>
  <c r="N95" i="10" s="1"/>
  <c r="J95" i="10"/>
  <c r="C95" i="10"/>
  <c r="D95" i="10" s="1"/>
  <c r="G95" i="10" s="1"/>
  <c r="H95" i="10" s="1"/>
  <c r="AC94" i="10"/>
  <c r="AD94" i="10" s="1"/>
  <c r="AE94" i="10" s="1"/>
  <c r="AF94" i="10" s="1"/>
  <c r="AB94" i="10"/>
  <c r="V94" i="10"/>
  <c r="Y94" i="10" s="1"/>
  <c r="Z94" i="10" s="1"/>
  <c r="AA94" i="10" s="1"/>
  <c r="U94" i="10"/>
  <c r="L94" i="10"/>
  <c r="M94" i="10" s="1"/>
  <c r="N94" i="10" s="1"/>
  <c r="K94" i="10"/>
  <c r="J94" i="10"/>
  <c r="G94" i="10"/>
  <c r="H94" i="10" s="1"/>
  <c r="D94" i="10"/>
  <c r="C94" i="10"/>
  <c r="AC93" i="10"/>
  <c r="AD93" i="10" s="1"/>
  <c r="AE93" i="10" s="1"/>
  <c r="AF93" i="10" s="1"/>
  <c r="AB93" i="10"/>
  <c r="AA93" i="10"/>
  <c r="Z93" i="10"/>
  <c r="U93" i="10"/>
  <c r="V93" i="10" s="1"/>
  <c r="Y93" i="10" s="1"/>
  <c r="K93" i="10"/>
  <c r="L93" i="10" s="1"/>
  <c r="M93" i="10" s="1"/>
  <c r="N93" i="10" s="1"/>
  <c r="J93" i="10"/>
  <c r="D93" i="10"/>
  <c r="G93" i="10" s="1"/>
  <c r="H93" i="10" s="1"/>
  <c r="I93" i="10" s="1"/>
  <c r="C93" i="10"/>
  <c r="AD92" i="10"/>
  <c r="AE92" i="10" s="1"/>
  <c r="AF92" i="10" s="1"/>
  <c r="AC92" i="10"/>
  <c r="AB92" i="10"/>
  <c r="Y92" i="10"/>
  <c r="Z92" i="10" s="1"/>
  <c r="V92" i="10"/>
  <c r="U92" i="10"/>
  <c r="M92" i="10"/>
  <c r="N92" i="10" s="1"/>
  <c r="L92" i="10"/>
  <c r="K92" i="10"/>
  <c r="J92" i="10"/>
  <c r="G92" i="10"/>
  <c r="H92" i="10" s="1"/>
  <c r="C92" i="10"/>
  <c r="D92" i="10" s="1"/>
  <c r="AF91" i="10"/>
  <c r="AE91" i="10"/>
  <c r="AD91" i="10"/>
  <c r="AC91" i="10"/>
  <c r="AB91" i="10"/>
  <c r="Z91" i="10"/>
  <c r="AA91" i="10" s="1"/>
  <c r="Y91" i="10"/>
  <c r="V91" i="10"/>
  <c r="U91" i="10"/>
  <c r="K91" i="10"/>
  <c r="L91" i="10" s="1"/>
  <c r="M91" i="10" s="1"/>
  <c r="N91" i="10" s="1"/>
  <c r="J91" i="10"/>
  <c r="D91" i="10"/>
  <c r="G91" i="10" s="1"/>
  <c r="H91" i="10" s="1"/>
  <c r="C91" i="10"/>
  <c r="AF90" i="10"/>
  <c r="AD90" i="10"/>
  <c r="AE90" i="10" s="1"/>
  <c r="AC90" i="10"/>
  <c r="AB90" i="10"/>
  <c r="Z90" i="10"/>
  <c r="AA90" i="10" s="1"/>
  <c r="Y90" i="10"/>
  <c r="V90" i="10"/>
  <c r="U90" i="10"/>
  <c r="L90" i="10"/>
  <c r="M90" i="10" s="1"/>
  <c r="N90" i="10" s="1"/>
  <c r="K90" i="10"/>
  <c r="J90" i="10"/>
  <c r="C90" i="10"/>
  <c r="D90" i="10" s="1"/>
  <c r="G90" i="10" s="1"/>
  <c r="H90" i="10" s="1"/>
  <c r="AC89" i="10"/>
  <c r="AD89" i="10" s="1"/>
  <c r="AE89" i="10" s="1"/>
  <c r="AF89" i="10" s="1"/>
  <c r="AB89" i="10"/>
  <c r="Z89" i="10"/>
  <c r="V89" i="10"/>
  <c r="Y89" i="10" s="1"/>
  <c r="U89" i="10"/>
  <c r="K89" i="10"/>
  <c r="L89" i="10" s="1"/>
  <c r="M89" i="10" s="1"/>
  <c r="N89" i="10" s="1"/>
  <c r="J89" i="10"/>
  <c r="I89" i="10"/>
  <c r="D89" i="10"/>
  <c r="G89" i="10" s="1"/>
  <c r="H89" i="10" s="1"/>
  <c r="C89" i="10"/>
  <c r="AE88" i="10"/>
  <c r="AF88" i="10" s="1"/>
  <c r="AD88" i="10"/>
  <c r="AC88" i="10"/>
  <c r="AB88" i="10"/>
  <c r="Y88" i="10"/>
  <c r="Z88" i="10" s="1"/>
  <c r="AA88" i="10" s="1"/>
  <c r="V88" i="10"/>
  <c r="U88" i="10"/>
  <c r="K88" i="10"/>
  <c r="L88" i="10" s="1"/>
  <c r="M88" i="10" s="1"/>
  <c r="N88" i="10" s="1"/>
  <c r="J88" i="10"/>
  <c r="I88" i="10"/>
  <c r="H88" i="10"/>
  <c r="O88" i="10" s="1"/>
  <c r="G88" i="10"/>
  <c r="C88" i="10"/>
  <c r="D88" i="10" s="1"/>
  <c r="AD87" i="10"/>
  <c r="AE87" i="10" s="1"/>
  <c r="AF87" i="10" s="1"/>
  <c r="AC87" i="10"/>
  <c r="AB87" i="10"/>
  <c r="Y87" i="10"/>
  <c r="Z87" i="10" s="1"/>
  <c r="AA87" i="10" s="1"/>
  <c r="V87" i="10"/>
  <c r="U87" i="10"/>
  <c r="K87" i="10"/>
  <c r="L87" i="10" s="1"/>
  <c r="M87" i="10" s="1"/>
  <c r="N87" i="10" s="1"/>
  <c r="J87" i="10"/>
  <c r="I87" i="10"/>
  <c r="G87" i="10"/>
  <c r="H87" i="10" s="1"/>
  <c r="O87" i="10" s="1"/>
  <c r="D87" i="10"/>
  <c r="C87" i="10"/>
  <c r="AC86" i="10"/>
  <c r="AD86" i="10" s="1"/>
  <c r="AE86" i="10" s="1"/>
  <c r="AF86" i="10" s="1"/>
  <c r="AB86" i="10"/>
  <c r="V86" i="10"/>
  <c r="Y86" i="10" s="1"/>
  <c r="Z86" i="10" s="1"/>
  <c r="AA86" i="10" s="1"/>
  <c r="U86" i="10"/>
  <c r="K86" i="10"/>
  <c r="L86" i="10" s="1"/>
  <c r="M86" i="10" s="1"/>
  <c r="N86" i="10" s="1"/>
  <c r="J86" i="10"/>
  <c r="H86" i="10"/>
  <c r="O86" i="10" s="1"/>
  <c r="C86" i="10"/>
  <c r="D86" i="10" s="1"/>
  <c r="G86" i="10" s="1"/>
  <c r="AF81" i="10"/>
  <c r="AE81" i="10"/>
  <c r="AD81" i="10"/>
  <c r="AC81" i="10"/>
  <c r="AB81" i="10"/>
  <c r="V81" i="10"/>
  <c r="Y81" i="10" s="1"/>
  <c r="Z81" i="10" s="1"/>
  <c r="U81" i="10"/>
  <c r="M81" i="10"/>
  <c r="N81" i="10" s="1"/>
  <c r="K81" i="10"/>
  <c r="L81" i="10" s="1"/>
  <c r="J81" i="10"/>
  <c r="H81" i="10"/>
  <c r="O81" i="10" s="1"/>
  <c r="G81" i="10"/>
  <c r="D81" i="10"/>
  <c r="C81" i="10"/>
  <c r="AC80" i="10"/>
  <c r="AD80" i="10" s="1"/>
  <c r="AE80" i="10" s="1"/>
  <c r="AF80" i="10" s="1"/>
  <c r="AB80" i="10"/>
  <c r="U80" i="10"/>
  <c r="V80" i="10" s="1"/>
  <c r="Y80" i="10" s="1"/>
  <c r="Z80" i="10" s="1"/>
  <c r="K80" i="10"/>
  <c r="L80" i="10" s="1"/>
  <c r="M80" i="10" s="1"/>
  <c r="N80" i="10" s="1"/>
  <c r="J80" i="10"/>
  <c r="C80" i="10"/>
  <c r="D80" i="10" s="1"/>
  <c r="G80" i="10" s="1"/>
  <c r="H80" i="10" s="1"/>
  <c r="AE79" i="10"/>
  <c r="AF79" i="10" s="1"/>
  <c r="AD79" i="10"/>
  <c r="AC79" i="10"/>
  <c r="AB79" i="10"/>
  <c r="U79" i="10"/>
  <c r="V79" i="10" s="1"/>
  <c r="Y79" i="10" s="1"/>
  <c r="Z79" i="10" s="1"/>
  <c r="N79" i="10"/>
  <c r="K79" i="10"/>
  <c r="L79" i="10" s="1"/>
  <c r="M79" i="10" s="1"/>
  <c r="J79" i="10"/>
  <c r="C79" i="10"/>
  <c r="D79" i="10" s="1"/>
  <c r="G79" i="10" s="1"/>
  <c r="H79" i="10" s="1"/>
  <c r="AC78" i="10"/>
  <c r="AD78" i="10" s="1"/>
  <c r="AE78" i="10" s="1"/>
  <c r="AF78" i="10" s="1"/>
  <c r="AB78" i="10"/>
  <c r="AA78" i="10"/>
  <c r="V78" i="10"/>
  <c r="Y78" i="10" s="1"/>
  <c r="Z78" i="10" s="1"/>
  <c r="U78" i="10"/>
  <c r="N78" i="10"/>
  <c r="K78" i="10"/>
  <c r="L78" i="10" s="1"/>
  <c r="M78" i="10" s="1"/>
  <c r="J78" i="10"/>
  <c r="D78" i="10"/>
  <c r="G78" i="10" s="1"/>
  <c r="H78" i="10" s="1"/>
  <c r="C78" i="10"/>
  <c r="AE77" i="10"/>
  <c r="AF77" i="10" s="1"/>
  <c r="AD77" i="10"/>
  <c r="AC77" i="10"/>
  <c r="AB77" i="10"/>
  <c r="V77" i="10"/>
  <c r="Y77" i="10" s="1"/>
  <c r="Z77" i="10" s="1"/>
  <c r="U77" i="10"/>
  <c r="N77" i="10"/>
  <c r="M77" i="10"/>
  <c r="K77" i="10"/>
  <c r="L77" i="10" s="1"/>
  <c r="J77" i="10"/>
  <c r="C77" i="10"/>
  <c r="D77" i="10" s="1"/>
  <c r="G77" i="10" s="1"/>
  <c r="H77" i="10" s="1"/>
  <c r="AD76" i="10"/>
  <c r="AE76" i="10" s="1"/>
  <c r="AF76" i="10" s="1"/>
  <c r="AC76" i="10"/>
  <c r="AB76" i="10"/>
  <c r="U76" i="10"/>
  <c r="V76" i="10" s="1"/>
  <c r="Y76" i="10" s="1"/>
  <c r="Z76" i="10" s="1"/>
  <c r="M76" i="10"/>
  <c r="N76" i="10" s="1"/>
  <c r="L76" i="10"/>
  <c r="K76" i="10"/>
  <c r="J76" i="10"/>
  <c r="C76" i="10"/>
  <c r="D76" i="10" s="1"/>
  <c r="G76" i="10" s="1"/>
  <c r="H76" i="10" s="1"/>
  <c r="AE75" i="10"/>
  <c r="AF75" i="10" s="1"/>
  <c r="AD75" i="10"/>
  <c r="AC75" i="10"/>
  <c r="AB75" i="10"/>
  <c r="U75" i="10"/>
  <c r="V75" i="10" s="1"/>
  <c r="Y75" i="10" s="1"/>
  <c r="Z75" i="10" s="1"/>
  <c r="N75" i="10"/>
  <c r="M75" i="10"/>
  <c r="L75" i="10"/>
  <c r="K75" i="10"/>
  <c r="J75" i="10"/>
  <c r="C75" i="10"/>
  <c r="D75" i="10" s="1"/>
  <c r="G75" i="10" s="1"/>
  <c r="H75" i="10" s="1"/>
  <c r="AD74" i="10"/>
  <c r="AE74" i="10" s="1"/>
  <c r="AF74" i="10" s="1"/>
  <c r="AC74" i="10"/>
  <c r="AB74" i="10"/>
  <c r="Y74" i="10"/>
  <c r="Z74" i="10" s="1"/>
  <c r="V74" i="10"/>
  <c r="U74" i="10"/>
  <c r="L74" i="10"/>
  <c r="M74" i="10" s="1"/>
  <c r="N74" i="10" s="1"/>
  <c r="K74" i="10"/>
  <c r="J74" i="10"/>
  <c r="D74" i="10"/>
  <c r="G74" i="10" s="1"/>
  <c r="H74" i="10" s="1"/>
  <c r="C74" i="10"/>
  <c r="AC73" i="10"/>
  <c r="AD73" i="10" s="1"/>
  <c r="AE73" i="10" s="1"/>
  <c r="AF73" i="10" s="1"/>
  <c r="AB73" i="10"/>
  <c r="Z73" i="10"/>
  <c r="AG73" i="10" s="1"/>
  <c r="V73" i="10"/>
  <c r="Y73" i="10" s="1"/>
  <c r="U73" i="10"/>
  <c r="K73" i="10"/>
  <c r="L73" i="10" s="1"/>
  <c r="M73" i="10" s="1"/>
  <c r="N73" i="10" s="1"/>
  <c r="J73" i="10"/>
  <c r="D73" i="10"/>
  <c r="G73" i="10" s="1"/>
  <c r="H73" i="10" s="1"/>
  <c r="I73" i="10" s="1"/>
  <c r="C73" i="10"/>
  <c r="AD72" i="10"/>
  <c r="AE72" i="10" s="1"/>
  <c r="AF72" i="10" s="1"/>
  <c r="AC72" i="10"/>
  <c r="AB72" i="10"/>
  <c r="Y72" i="10"/>
  <c r="Z72" i="10" s="1"/>
  <c r="V72" i="10"/>
  <c r="U72" i="10"/>
  <c r="M72" i="10"/>
  <c r="N72" i="10" s="1"/>
  <c r="L72" i="10"/>
  <c r="K72" i="10"/>
  <c r="J72" i="10"/>
  <c r="G72" i="10"/>
  <c r="H72" i="10" s="1"/>
  <c r="C72" i="10"/>
  <c r="D72" i="10" s="1"/>
  <c r="AF71" i="10"/>
  <c r="AE71" i="10"/>
  <c r="AD71" i="10"/>
  <c r="AC71" i="10"/>
  <c r="AB71" i="10"/>
  <c r="Y71" i="10"/>
  <c r="Z71" i="10" s="1"/>
  <c r="V71" i="10"/>
  <c r="U71" i="10"/>
  <c r="K71" i="10"/>
  <c r="L71" i="10" s="1"/>
  <c r="M71" i="10" s="1"/>
  <c r="N71" i="10" s="1"/>
  <c r="J71" i="10"/>
  <c r="D71" i="10"/>
  <c r="G71" i="10" s="1"/>
  <c r="H71" i="10" s="1"/>
  <c r="C71" i="10"/>
  <c r="AF70" i="10"/>
  <c r="AD70" i="10"/>
  <c r="AE70" i="10" s="1"/>
  <c r="AC70" i="10"/>
  <c r="AB70" i="10"/>
  <c r="Z70" i="10"/>
  <c r="AA70" i="10" s="1"/>
  <c r="Y70" i="10"/>
  <c r="V70" i="10"/>
  <c r="U70" i="10"/>
  <c r="L70" i="10"/>
  <c r="M70" i="10" s="1"/>
  <c r="N70" i="10" s="1"/>
  <c r="K70" i="10"/>
  <c r="J70" i="10"/>
  <c r="C70" i="10"/>
  <c r="D70" i="10" s="1"/>
  <c r="G70" i="10" s="1"/>
  <c r="H70" i="10" s="1"/>
  <c r="AC69" i="10"/>
  <c r="AD69" i="10" s="1"/>
  <c r="AE69" i="10" s="1"/>
  <c r="AF69" i="10" s="1"/>
  <c r="AB69" i="10"/>
  <c r="V69" i="10"/>
  <c r="Y69" i="10" s="1"/>
  <c r="Z69" i="10" s="1"/>
  <c r="U69" i="10"/>
  <c r="K69" i="10"/>
  <c r="L69" i="10" s="1"/>
  <c r="M69" i="10" s="1"/>
  <c r="N69" i="10" s="1"/>
  <c r="J69" i="10"/>
  <c r="I69" i="10"/>
  <c r="D69" i="10"/>
  <c r="G69" i="10" s="1"/>
  <c r="H69" i="10" s="1"/>
  <c r="C69" i="10"/>
  <c r="AE68" i="10"/>
  <c r="AF68" i="10" s="1"/>
  <c r="AD68" i="10"/>
  <c r="AC68" i="10"/>
  <c r="AB68" i="10"/>
  <c r="V68" i="10"/>
  <c r="Y68" i="10" s="1"/>
  <c r="Z68" i="10" s="1"/>
  <c r="U68" i="10"/>
  <c r="K68" i="10"/>
  <c r="L68" i="10" s="1"/>
  <c r="M68" i="10" s="1"/>
  <c r="N68" i="10" s="1"/>
  <c r="J68" i="10"/>
  <c r="I68" i="10"/>
  <c r="H68" i="10"/>
  <c r="O68" i="10" s="1"/>
  <c r="G68" i="10"/>
  <c r="C68" i="10"/>
  <c r="D68" i="10" s="1"/>
  <c r="AD67" i="10"/>
  <c r="AE67" i="10" s="1"/>
  <c r="AF67" i="10" s="1"/>
  <c r="AC67" i="10"/>
  <c r="AB67" i="10"/>
  <c r="V67" i="10"/>
  <c r="Y67" i="10" s="1"/>
  <c r="Z67" i="10" s="1"/>
  <c r="U67" i="10"/>
  <c r="K67" i="10"/>
  <c r="L67" i="10" s="1"/>
  <c r="M67" i="10" s="1"/>
  <c r="N67" i="10" s="1"/>
  <c r="J67" i="10"/>
  <c r="I67" i="10"/>
  <c r="G67" i="10"/>
  <c r="H67" i="10" s="1"/>
  <c r="O67" i="10" s="1"/>
  <c r="D67" i="10"/>
  <c r="C67" i="10"/>
  <c r="AC66" i="10"/>
  <c r="AD66" i="10" s="1"/>
  <c r="AE66" i="10" s="1"/>
  <c r="AF66" i="10" s="1"/>
  <c r="AB66" i="10"/>
  <c r="V66" i="10"/>
  <c r="Y66" i="10" s="1"/>
  <c r="Z66" i="10" s="1"/>
  <c r="AA66" i="10" s="1"/>
  <c r="U66" i="10"/>
  <c r="K66" i="10"/>
  <c r="L66" i="10" s="1"/>
  <c r="M66" i="10" s="1"/>
  <c r="N66" i="10" s="1"/>
  <c r="J66" i="10"/>
  <c r="C66" i="10"/>
  <c r="D66" i="10" s="1"/>
  <c r="G66" i="10" s="1"/>
  <c r="H66" i="10" s="1"/>
  <c r="AF65" i="10"/>
  <c r="AE65" i="10"/>
  <c r="AD65" i="10"/>
  <c r="AC65" i="10"/>
  <c r="AB65" i="10"/>
  <c r="U65" i="10"/>
  <c r="V65" i="10" s="1"/>
  <c r="Y65" i="10" s="1"/>
  <c r="Z65" i="10" s="1"/>
  <c r="M65" i="10"/>
  <c r="N65" i="10" s="1"/>
  <c r="K65" i="10"/>
  <c r="L65" i="10" s="1"/>
  <c r="J65" i="10"/>
  <c r="G65" i="10"/>
  <c r="H65" i="10" s="1"/>
  <c r="D65" i="10"/>
  <c r="C65" i="10"/>
  <c r="AC64" i="10"/>
  <c r="AD64" i="10" s="1"/>
  <c r="AE64" i="10" s="1"/>
  <c r="AF64" i="10" s="1"/>
  <c r="AB64" i="10"/>
  <c r="U64" i="10"/>
  <c r="V64" i="10" s="1"/>
  <c r="Y64" i="10" s="1"/>
  <c r="Z64" i="10" s="1"/>
  <c r="K64" i="10"/>
  <c r="L64" i="10" s="1"/>
  <c r="M64" i="10" s="1"/>
  <c r="N64" i="10" s="1"/>
  <c r="J64" i="10"/>
  <c r="G64" i="10"/>
  <c r="H64" i="10" s="1"/>
  <c r="C64" i="10"/>
  <c r="D64" i="10" s="1"/>
  <c r="AE63" i="10"/>
  <c r="AF63" i="10" s="1"/>
  <c r="AD63" i="10"/>
  <c r="AC63" i="10"/>
  <c r="AB63" i="10"/>
  <c r="U63" i="10"/>
  <c r="V63" i="10" s="1"/>
  <c r="Y63" i="10" s="1"/>
  <c r="Z63" i="10" s="1"/>
  <c r="K63" i="10"/>
  <c r="L63" i="10" s="1"/>
  <c r="M63" i="10" s="1"/>
  <c r="N63" i="10" s="1"/>
  <c r="J63" i="10"/>
  <c r="C63" i="10"/>
  <c r="D63" i="10" s="1"/>
  <c r="G63" i="10" s="1"/>
  <c r="H63" i="10" s="1"/>
  <c r="AD62" i="10"/>
  <c r="AE62" i="10" s="1"/>
  <c r="AF62" i="10" s="1"/>
  <c r="AC62" i="10"/>
  <c r="AB62" i="10"/>
  <c r="AA62" i="10"/>
  <c r="V62" i="10"/>
  <c r="Y62" i="10" s="1"/>
  <c r="Z62" i="10" s="1"/>
  <c r="U62" i="10"/>
  <c r="K62" i="10"/>
  <c r="L62" i="10" s="1"/>
  <c r="M62" i="10" s="1"/>
  <c r="N62" i="10" s="1"/>
  <c r="J62" i="10"/>
  <c r="D62" i="10"/>
  <c r="G62" i="10" s="1"/>
  <c r="H62" i="10" s="1"/>
  <c r="C62" i="10"/>
  <c r="AD61" i="10"/>
  <c r="AE61" i="10" s="1"/>
  <c r="AF61" i="10" s="1"/>
  <c r="AC61" i="10"/>
  <c r="AB61" i="10"/>
  <c r="V61" i="10"/>
  <c r="Y61" i="10" s="1"/>
  <c r="Z61" i="10" s="1"/>
  <c r="U61" i="10"/>
  <c r="N61" i="10"/>
  <c r="M61" i="10"/>
  <c r="K61" i="10"/>
  <c r="L61" i="10" s="1"/>
  <c r="J61" i="10"/>
  <c r="D61" i="10"/>
  <c r="G61" i="10" s="1"/>
  <c r="H61" i="10" s="1"/>
  <c r="C61" i="10"/>
  <c r="AD60" i="10"/>
  <c r="AE60" i="10" s="1"/>
  <c r="AF60" i="10" s="1"/>
  <c r="AC60" i="10"/>
  <c r="AB60" i="10"/>
  <c r="U60" i="10"/>
  <c r="V60" i="10" s="1"/>
  <c r="Y60" i="10" s="1"/>
  <c r="Z60" i="10" s="1"/>
  <c r="L60" i="10"/>
  <c r="M60" i="10" s="1"/>
  <c r="N60" i="10" s="1"/>
  <c r="K60" i="10"/>
  <c r="J60" i="10"/>
  <c r="C60" i="10"/>
  <c r="D60" i="10" s="1"/>
  <c r="G60" i="10" s="1"/>
  <c r="H60" i="10" s="1"/>
  <c r="AE59" i="10"/>
  <c r="AF59" i="10" s="1"/>
  <c r="AD59" i="10"/>
  <c r="AC59" i="10"/>
  <c r="AB59" i="10"/>
  <c r="U59" i="10"/>
  <c r="V59" i="10" s="1"/>
  <c r="Y59" i="10" s="1"/>
  <c r="Z59" i="10" s="1"/>
  <c r="M59" i="10"/>
  <c r="N59" i="10" s="1"/>
  <c r="L59" i="10"/>
  <c r="K59" i="10"/>
  <c r="J59" i="10"/>
  <c r="C59" i="10"/>
  <c r="D59" i="10" s="1"/>
  <c r="G59" i="10" s="1"/>
  <c r="H59" i="10" s="1"/>
  <c r="AD58" i="10"/>
  <c r="AE58" i="10" s="1"/>
  <c r="AF58" i="10" s="1"/>
  <c r="AC58" i="10"/>
  <c r="AB58" i="10"/>
  <c r="Y58" i="10"/>
  <c r="Z58" i="10" s="1"/>
  <c r="V58" i="10"/>
  <c r="U58" i="10"/>
  <c r="L58" i="10"/>
  <c r="M58" i="10" s="1"/>
  <c r="N58" i="10" s="1"/>
  <c r="K58" i="10"/>
  <c r="J58" i="10"/>
  <c r="C58" i="10"/>
  <c r="D58" i="10" s="1"/>
  <c r="G58" i="10" s="1"/>
  <c r="H58" i="10" s="1"/>
  <c r="AC54" i="10"/>
  <c r="AD54" i="10" s="1"/>
  <c r="AE54" i="10" s="1"/>
  <c r="AF54" i="10" s="1"/>
  <c r="AB54" i="10"/>
  <c r="Z54" i="10"/>
  <c r="AG54" i="10" s="1"/>
  <c r="V54" i="10"/>
  <c r="Y54" i="10" s="1"/>
  <c r="U54" i="10"/>
  <c r="K54" i="10"/>
  <c r="L54" i="10" s="1"/>
  <c r="M54" i="10" s="1"/>
  <c r="N54" i="10" s="1"/>
  <c r="J54" i="10"/>
  <c r="D54" i="10"/>
  <c r="G54" i="10" s="1"/>
  <c r="H54" i="10" s="1"/>
  <c r="I54" i="10" s="1"/>
  <c r="C54" i="10"/>
  <c r="AD53" i="10"/>
  <c r="AE53" i="10" s="1"/>
  <c r="AF53" i="10" s="1"/>
  <c r="AC53" i="10"/>
  <c r="AB53" i="10"/>
  <c r="Y53" i="10"/>
  <c r="Z53" i="10" s="1"/>
  <c r="V53" i="10"/>
  <c r="U53" i="10"/>
  <c r="M53" i="10"/>
  <c r="N53" i="10" s="1"/>
  <c r="L53" i="10"/>
  <c r="K53" i="10"/>
  <c r="J53" i="10"/>
  <c r="G53" i="10"/>
  <c r="H53" i="10" s="1"/>
  <c r="C53" i="10"/>
  <c r="D53" i="10" s="1"/>
  <c r="AF52" i="10"/>
  <c r="AE52" i="10"/>
  <c r="AD52" i="10"/>
  <c r="AC52" i="10"/>
  <c r="AB52" i="10"/>
  <c r="Y52" i="10"/>
  <c r="Z52" i="10" s="1"/>
  <c r="V52" i="10"/>
  <c r="U52" i="10"/>
  <c r="K52" i="10"/>
  <c r="L52" i="10" s="1"/>
  <c r="M52" i="10" s="1"/>
  <c r="N52" i="10" s="1"/>
  <c r="J52" i="10"/>
  <c r="D52" i="10"/>
  <c r="G52" i="10" s="1"/>
  <c r="H52" i="10" s="1"/>
  <c r="C52" i="10"/>
  <c r="AF51" i="10"/>
  <c r="AD51" i="10"/>
  <c r="AE51" i="10" s="1"/>
  <c r="AC51" i="10"/>
  <c r="AB51" i="10"/>
  <c r="Z51" i="10"/>
  <c r="AA51" i="10" s="1"/>
  <c r="Y51" i="10"/>
  <c r="V51" i="10"/>
  <c r="U51" i="10"/>
  <c r="K51" i="10"/>
  <c r="L51" i="10" s="1"/>
  <c r="M51" i="10" s="1"/>
  <c r="N51" i="10" s="1"/>
  <c r="J51" i="10"/>
  <c r="C51" i="10"/>
  <c r="D51" i="10" s="1"/>
  <c r="G51" i="10" s="1"/>
  <c r="H51" i="10" s="1"/>
  <c r="AC50" i="10"/>
  <c r="AD50" i="10" s="1"/>
  <c r="AE50" i="10" s="1"/>
  <c r="AF50" i="10" s="1"/>
  <c r="AB50" i="10"/>
  <c r="V50" i="10"/>
  <c r="Y50" i="10" s="1"/>
  <c r="Z50" i="10" s="1"/>
  <c r="U50" i="10"/>
  <c r="K50" i="10"/>
  <c r="L50" i="10" s="1"/>
  <c r="M50" i="10" s="1"/>
  <c r="N50" i="10" s="1"/>
  <c r="J50" i="10"/>
  <c r="D50" i="10"/>
  <c r="G50" i="10" s="1"/>
  <c r="H50" i="10" s="1"/>
  <c r="C50" i="10"/>
  <c r="AE49" i="10"/>
  <c r="AF49" i="10" s="1"/>
  <c r="AD49" i="10"/>
  <c r="AC49" i="10"/>
  <c r="AB49" i="10"/>
  <c r="V49" i="10"/>
  <c r="Y49" i="10" s="1"/>
  <c r="Z49" i="10" s="1"/>
  <c r="U49" i="10"/>
  <c r="K49" i="10"/>
  <c r="L49" i="10" s="1"/>
  <c r="M49" i="10" s="1"/>
  <c r="N49" i="10" s="1"/>
  <c r="J49" i="10"/>
  <c r="H49" i="10"/>
  <c r="O49" i="10" s="1"/>
  <c r="G49" i="10"/>
  <c r="C49" i="10"/>
  <c r="D49" i="10" s="1"/>
  <c r="AD48" i="10"/>
  <c r="AE48" i="10" s="1"/>
  <c r="AF48" i="10" s="1"/>
  <c r="AC48" i="10"/>
  <c r="AB48" i="10"/>
  <c r="V48" i="10"/>
  <c r="Y48" i="10" s="1"/>
  <c r="Z48" i="10" s="1"/>
  <c r="U48" i="10"/>
  <c r="K48" i="10"/>
  <c r="L48" i="10" s="1"/>
  <c r="M48" i="10" s="1"/>
  <c r="N48" i="10" s="1"/>
  <c r="J48" i="10"/>
  <c r="I48" i="10"/>
  <c r="D48" i="10"/>
  <c r="G48" i="10" s="1"/>
  <c r="H48" i="10" s="1"/>
  <c r="C48" i="10"/>
  <c r="AC47" i="10"/>
  <c r="AD47" i="10" s="1"/>
  <c r="AE47" i="10" s="1"/>
  <c r="AF47" i="10" s="1"/>
  <c r="AB47" i="10"/>
  <c r="Z47" i="10"/>
  <c r="Y47" i="10"/>
  <c r="V47" i="10"/>
  <c r="U47" i="10"/>
  <c r="L47" i="10"/>
  <c r="M47" i="10" s="1"/>
  <c r="N47" i="10" s="1"/>
  <c r="K47" i="10"/>
  <c r="J47" i="10"/>
  <c r="D47" i="10"/>
  <c r="G47" i="10" s="1"/>
  <c r="H47" i="10" s="1"/>
  <c r="C47" i="10"/>
  <c r="AC46" i="10"/>
  <c r="AD46" i="10" s="1"/>
  <c r="AE46" i="10" s="1"/>
  <c r="AF46" i="10" s="1"/>
  <c r="AB46" i="10"/>
  <c r="Z46" i="10"/>
  <c r="U46" i="10"/>
  <c r="V46" i="10" s="1"/>
  <c r="Y46" i="10" s="1"/>
  <c r="M46" i="10"/>
  <c r="N46" i="10" s="1"/>
  <c r="L46" i="10"/>
  <c r="K46" i="10"/>
  <c r="J46" i="10"/>
  <c r="D46" i="10"/>
  <c r="G46" i="10" s="1"/>
  <c r="H46" i="10" s="1"/>
  <c r="C46" i="10"/>
  <c r="AE45" i="10"/>
  <c r="AF45" i="10" s="1"/>
  <c r="AD45" i="10"/>
  <c r="AC45" i="10"/>
  <c r="AB45" i="10"/>
  <c r="U45" i="10"/>
  <c r="V45" i="10" s="1"/>
  <c r="Y45" i="10" s="1"/>
  <c r="Z45" i="10" s="1"/>
  <c r="L45" i="10"/>
  <c r="M45" i="10" s="1"/>
  <c r="N45" i="10" s="1"/>
  <c r="O45" i="10" s="1"/>
  <c r="K45" i="10"/>
  <c r="J45" i="10"/>
  <c r="I45" i="10"/>
  <c r="H45" i="10"/>
  <c r="G45" i="10"/>
  <c r="D45" i="10"/>
  <c r="C45" i="10"/>
  <c r="AD44" i="10"/>
  <c r="AE44" i="10" s="1"/>
  <c r="AF44" i="10" s="1"/>
  <c r="AC44" i="10"/>
  <c r="AB44" i="10"/>
  <c r="U44" i="10"/>
  <c r="V44" i="10" s="1"/>
  <c r="Y44" i="10" s="1"/>
  <c r="Z44" i="10" s="1"/>
  <c r="AA44" i="10" s="1"/>
  <c r="K44" i="10"/>
  <c r="L44" i="10" s="1"/>
  <c r="M44" i="10" s="1"/>
  <c r="N44" i="10" s="1"/>
  <c r="J44" i="10"/>
  <c r="D44" i="10"/>
  <c r="G44" i="10" s="1"/>
  <c r="H44" i="10" s="1"/>
  <c r="C44" i="10"/>
  <c r="AF43" i="10"/>
  <c r="AC43" i="10"/>
  <c r="AD43" i="10" s="1"/>
  <c r="AE43" i="10" s="1"/>
  <c r="AB43" i="10"/>
  <c r="Y43" i="10"/>
  <c r="Z43" i="10" s="1"/>
  <c r="V43" i="10"/>
  <c r="U43" i="10"/>
  <c r="K43" i="10"/>
  <c r="L43" i="10" s="1"/>
  <c r="M43" i="10" s="1"/>
  <c r="N43" i="10" s="1"/>
  <c r="J43" i="10"/>
  <c r="D43" i="10"/>
  <c r="G43" i="10" s="1"/>
  <c r="H43" i="10" s="1"/>
  <c r="C43" i="10"/>
  <c r="AC42" i="10"/>
  <c r="AD42" i="10" s="1"/>
  <c r="AE42" i="10" s="1"/>
  <c r="AF42" i="10" s="1"/>
  <c r="AB42" i="10"/>
  <c r="U42" i="10"/>
  <c r="V42" i="10" s="1"/>
  <c r="Y42" i="10" s="1"/>
  <c r="Z42" i="10" s="1"/>
  <c r="N42" i="10"/>
  <c r="M42" i="10"/>
  <c r="L42" i="10"/>
  <c r="K42" i="10"/>
  <c r="J42" i="10"/>
  <c r="H42" i="10"/>
  <c r="C42" i="10"/>
  <c r="D42" i="10" s="1"/>
  <c r="G42" i="10" s="1"/>
  <c r="AC41" i="10"/>
  <c r="AD41" i="10" s="1"/>
  <c r="AE41" i="10" s="1"/>
  <c r="AF41" i="10" s="1"/>
  <c r="AB41" i="10"/>
  <c r="U41" i="10"/>
  <c r="V41" i="10" s="1"/>
  <c r="Y41" i="10" s="1"/>
  <c r="Z41" i="10" s="1"/>
  <c r="L41" i="10"/>
  <c r="M41" i="10" s="1"/>
  <c r="N41" i="10" s="1"/>
  <c r="K41" i="10"/>
  <c r="J41" i="10"/>
  <c r="G41" i="10"/>
  <c r="H41" i="10" s="1"/>
  <c r="D41" i="10"/>
  <c r="C41" i="10"/>
  <c r="AD40" i="10"/>
  <c r="AE40" i="10" s="1"/>
  <c r="AF40" i="10" s="1"/>
  <c r="AC40" i="10"/>
  <c r="AB40" i="10"/>
  <c r="V40" i="10"/>
  <c r="Y40" i="10" s="1"/>
  <c r="Z40" i="10" s="1"/>
  <c r="U40" i="10"/>
  <c r="K40" i="10"/>
  <c r="L40" i="10" s="1"/>
  <c r="M40" i="10" s="1"/>
  <c r="N40" i="10" s="1"/>
  <c r="J40" i="10"/>
  <c r="I40" i="10"/>
  <c r="D40" i="10"/>
  <c r="G40" i="10" s="1"/>
  <c r="H40" i="10" s="1"/>
  <c r="C40" i="10"/>
  <c r="AC39" i="10"/>
  <c r="AD39" i="10" s="1"/>
  <c r="AE39" i="10" s="1"/>
  <c r="AF39" i="10" s="1"/>
  <c r="AB39" i="10"/>
  <c r="Z39" i="10"/>
  <c r="Y39" i="10"/>
  <c r="V39" i="10"/>
  <c r="U39" i="10"/>
  <c r="L39" i="10"/>
  <c r="M39" i="10" s="1"/>
  <c r="N39" i="10" s="1"/>
  <c r="K39" i="10"/>
  <c r="J39" i="10"/>
  <c r="D39" i="10"/>
  <c r="G39" i="10" s="1"/>
  <c r="H39" i="10" s="1"/>
  <c r="C39" i="10"/>
  <c r="AC38" i="10"/>
  <c r="AD38" i="10" s="1"/>
  <c r="AE38" i="10" s="1"/>
  <c r="AF38" i="10" s="1"/>
  <c r="AB38" i="10"/>
  <c r="Z38" i="10"/>
  <c r="AG38" i="10" s="1"/>
  <c r="U38" i="10"/>
  <c r="V38" i="10" s="1"/>
  <c r="Y38" i="10" s="1"/>
  <c r="M38" i="10"/>
  <c r="N38" i="10" s="1"/>
  <c r="L38" i="10"/>
  <c r="K38" i="10"/>
  <c r="J38" i="10"/>
  <c r="C38" i="10"/>
  <c r="D38" i="10" s="1"/>
  <c r="G38" i="10" s="1"/>
  <c r="H38" i="10" s="1"/>
  <c r="AD37" i="10"/>
  <c r="AE37" i="10" s="1"/>
  <c r="AF37" i="10" s="1"/>
  <c r="AC37" i="10"/>
  <c r="AB37" i="10"/>
  <c r="U37" i="10"/>
  <c r="V37" i="10" s="1"/>
  <c r="Y37" i="10" s="1"/>
  <c r="Z37" i="10" s="1"/>
  <c r="L37" i="10"/>
  <c r="M37" i="10" s="1"/>
  <c r="N37" i="10" s="1"/>
  <c r="K37" i="10"/>
  <c r="J37" i="10"/>
  <c r="I37" i="10"/>
  <c r="H37" i="10"/>
  <c r="O37" i="10" s="1"/>
  <c r="P37" i="10" s="1"/>
  <c r="G37" i="10"/>
  <c r="D37" i="10"/>
  <c r="C37" i="10"/>
  <c r="AE36" i="10"/>
  <c r="AF36" i="10" s="1"/>
  <c r="AG36" i="10" s="1"/>
  <c r="AH36" i="10" s="1"/>
  <c r="AI36" i="10" s="1"/>
  <c r="AD36" i="10"/>
  <c r="AC36" i="10"/>
  <c r="AB36" i="10"/>
  <c r="U36" i="10"/>
  <c r="V36" i="10" s="1"/>
  <c r="Y36" i="10" s="1"/>
  <c r="Z36" i="10" s="1"/>
  <c r="AA36" i="10" s="1"/>
  <c r="L36" i="10"/>
  <c r="M36" i="10" s="1"/>
  <c r="N36" i="10" s="1"/>
  <c r="K36" i="10"/>
  <c r="J36" i="10"/>
  <c r="D36" i="10"/>
  <c r="G36" i="10" s="1"/>
  <c r="H36" i="10" s="1"/>
  <c r="C36" i="10"/>
  <c r="AF35" i="10"/>
  <c r="AC35" i="10"/>
  <c r="AD35" i="10" s="1"/>
  <c r="AE35" i="10" s="1"/>
  <c r="AB35" i="10"/>
  <c r="V35" i="10"/>
  <c r="Y35" i="10" s="1"/>
  <c r="Z35" i="10" s="1"/>
  <c r="U35" i="10"/>
  <c r="N35" i="10"/>
  <c r="K35" i="10"/>
  <c r="L35" i="10" s="1"/>
  <c r="M35" i="10" s="1"/>
  <c r="J35" i="10"/>
  <c r="C35" i="10"/>
  <c r="D35" i="10" s="1"/>
  <c r="G35" i="10" s="1"/>
  <c r="H35" i="10" s="1"/>
  <c r="AC34" i="10"/>
  <c r="AD34" i="10" s="1"/>
  <c r="AE34" i="10" s="1"/>
  <c r="AF34" i="10" s="1"/>
  <c r="AB34" i="10"/>
  <c r="U34" i="10"/>
  <c r="V34" i="10" s="1"/>
  <c r="Y34" i="10" s="1"/>
  <c r="Z34" i="10" s="1"/>
  <c r="N34" i="10"/>
  <c r="M34" i="10"/>
  <c r="L34" i="10"/>
  <c r="K34" i="10"/>
  <c r="J34" i="10"/>
  <c r="C34" i="10"/>
  <c r="D34" i="10" s="1"/>
  <c r="G34" i="10" s="1"/>
  <c r="H34" i="10" s="1"/>
  <c r="AC33" i="10"/>
  <c r="AD33" i="10" s="1"/>
  <c r="AE33" i="10" s="1"/>
  <c r="AF33" i="10" s="1"/>
  <c r="AB33" i="10"/>
  <c r="U33" i="10"/>
  <c r="V33" i="10" s="1"/>
  <c r="Y33" i="10" s="1"/>
  <c r="Z33" i="10" s="1"/>
  <c r="L33" i="10"/>
  <c r="M33" i="10" s="1"/>
  <c r="N33" i="10" s="1"/>
  <c r="K33" i="10"/>
  <c r="J33" i="10"/>
  <c r="H33" i="10"/>
  <c r="I33" i="10" s="1"/>
  <c r="G33" i="10"/>
  <c r="D33" i="10"/>
  <c r="C33" i="10"/>
  <c r="AD32" i="10"/>
  <c r="AE32" i="10" s="1"/>
  <c r="AF32" i="10" s="1"/>
  <c r="AC32" i="10"/>
  <c r="AB32" i="10"/>
  <c r="V32" i="10"/>
  <c r="Y32" i="10" s="1"/>
  <c r="Z32" i="10" s="1"/>
  <c r="U32" i="10"/>
  <c r="K32" i="10"/>
  <c r="L32" i="10" s="1"/>
  <c r="M32" i="10" s="1"/>
  <c r="N32" i="10" s="1"/>
  <c r="J32" i="10"/>
  <c r="I32" i="10"/>
  <c r="D32" i="10"/>
  <c r="G32" i="10" s="1"/>
  <c r="H32" i="10" s="1"/>
  <c r="C32" i="10"/>
  <c r="AC31" i="10"/>
  <c r="AD31" i="10" s="1"/>
  <c r="AE31" i="10" s="1"/>
  <c r="AF31" i="10" s="1"/>
  <c r="AB31" i="10"/>
  <c r="AA31" i="10"/>
  <c r="Z31" i="10"/>
  <c r="Y31" i="10"/>
  <c r="V31" i="10"/>
  <c r="U31" i="10"/>
  <c r="K31" i="10"/>
  <c r="L31" i="10" s="1"/>
  <c r="M31" i="10" s="1"/>
  <c r="N31" i="10" s="1"/>
  <c r="J31" i="10"/>
  <c r="D31" i="10"/>
  <c r="G31" i="10" s="1"/>
  <c r="H31" i="10" s="1"/>
  <c r="C31" i="10"/>
  <c r="AC27" i="10"/>
  <c r="AD27" i="10" s="1"/>
  <c r="AE27" i="10" s="1"/>
  <c r="AF27" i="10" s="1"/>
  <c r="AB27" i="10"/>
  <c r="Z27" i="10"/>
  <c r="AG27" i="10" s="1"/>
  <c r="U27" i="10"/>
  <c r="V27" i="10" s="1"/>
  <c r="Y27" i="10" s="1"/>
  <c r="M27" i="10"/>
  <c r="N27" i="10" s="1"/>
  <c r="L27" i="10"/>
  <c r="K27" i="10"/>
  <c r="J27" i="10"/>
  <c r="C27" i="10"/>
  <c r="D27" i="10" s="1"/>
  <c r="G27" i="10" s="1"/>
  <c r="H27" i="10" s="1"/>
  <c r="AC26" i="10"/>
  <c r="AD26" i="10" s="1"/>
  <c r="AE26" i="10" s="1"/>
  <c r="AF26" i="10" s="1"/>
  <c r="AB26" i="10"/>
  <c r="U26" i="10"/>
  <c r="V26" i="10" s="1"/>
  <c r="Y26" i="10" s="1"/>
  <c r="Z26" i="10" s="1"/>
  <c r="L26" i="10"/>
  <c r="M26" i="10" s="1"/>
  <c r="N26" i="10" s="1"/>
  <c r="K26" i="10"/>
  <c r="J26" i="10"/>
  <c r="I26" i="10"/>
  <c r="H26" i="10"/>
  <c r="O26" i="10" s="1"/>
  <c r="P26" i="10" s="1"/>
  <c r="G26" i="10"/>
  <c r="D26" i="10"/>
  <c r="C26" i="10"/>
  <c r="AD25" i="10"/>
  <c r="AE25" i="10" s="1"/>
  <c r="AF25" i="10" s="1"/>
  <c r="AC25" i="10"/>
  <c r="AB25" i="10"/>
  <c r="U25" i="10"/>
  <c r="V25" i="10" s="1"/>
  <c r="Y25" i="10" s="1"/>
  <c r="Z25" i="10" s="1"/>
  <c r="AA25" i="10" s="1"/>
  <c r="K25" i="10"/>
  <c r="L25" i="10" s="1"/>
  <c r="M25" i="10" s="1"/>
  <c r="N25" i="10" s="1"/>
  <c r="J25" i="10"/>
  <c r="D25" i="10"/>
  <c r="G25" i="10" s="1"/>
  <c r="H25" i="10" s="1"/>
  <c r="C25" i="10"/>
  <c r="AF24" i="10"/>
  <c r="AC24" i="10"/>
  <c r="AD24" i="10" s="1"/>
  <c r="AE24" i="10" s="1"/>
  <c r="AB24" i="10"/>
  <c r="V24" i="10"/>
  <c r="Y24" i="10" s="1"/>
  <c r="Z24" i="10" s="1"/>
  <c r="U24" i="10"/>
  <c r="N24" i="10"/>
  <c r="K24" i="10"/>
  <c r="L24" i="10" s="1"/>
  <c r="M24" i="10" s="1"/>
  <c r="J24" i="10"/>
  <c r="D24" i="10"/>
  <c r="G24" i="10" s="1"/>
  <c r="H24" i="10" s="1"/>
  <c r="C24" i="10"/>
  <c r="AC23" i="10"/>
  <c r="AD23" i="10" s="1"/>
  <c r="AE23" i="10" s="1"/>
  <c r="AF23" i="10" s="1"/>
  <c r="AB23" i="10"/>
  <c r="U23" i="10"/>
  <c r="V23" i="10" s="1"/>
  <c r="Y23" i="10" s="1"/>
  <c r="Z23" i="10" s="1"/>
  <c r="N23" i="10"/>
  <c r="M23" i="10"/>
  <c r="L23" i="10"/>
  <c r="K23" i="10"/>
  <c r="J23" i="10"/>
  <c r="D23" i="10"/>
  <c r="G23" i="10" s="1"/>
  <c r="H23" i="10" s="1"/>
  <c r="C23" i="10"/>
  <c r="AC22" i="10"/>
  <c r="AD22" i="10" s="1"/>
  <c r="AE22" i="10" s="1"/>
  <c r="AF22" i="10" s="1"/>
  <c r="AB22" i="10"/>
  <c r="U22" i="10"/>
  <c r="V22" i="10" s="1"/>
  <c r="Y22" i="10" s="1"/>
  <c r="Z22" i="10" s="1"/>
  <c r="L22" i="10"/>
  <c r="M22" i="10" s="1"/>
  <c r="N22" i="10" s="1"/>
  <c r="K22" i="10"/>
  <c r="J22" i="10"/>
  <c r="G22" i="10"/>
  <c r="H22" i="10" s="1"/>
  <c r="D22" i="10"/>
  <c r="C22" i="10"/>
  <c r="AD21" i="10"/>
  <c r="AE21" i="10" s="1"/>
  <c r="AF21" i="10" s="1"/>
  <c r="AC21" i="10"/>
  <c r="AB21" i="10"/>
  <c r="V21" i="10"/>
  <c r="Y21" i="10" s="1"/>
  <c r="Z21" i="10" s="1"/>
  <c r="U21" i="10"/>
  <c r="K21" i="10"/>
  <c r="L21" i="10" s="1"/>
  <c r="M21" i="10" s="1"/>
  <c r="N21" i="10" s="1"/>
  <c r="J21" i="10"/>
  <c r="D21" i="10"/>
  <c r="G21" i="10" s="1"/>
  <c r="H21" i="10" s="1"/>
  <c r="C21" i="10"/>
  <c r="AC20" i="10"/>
  <c r="AD20" i="10" s="1"/>
  <c r="AE20" i="10" s="1"/>
  <c r="AF20" i="10" s="1"/>
  <c r="AB20" i="10"/>
  <c r="AA20" i="10"/>
  <c r="Z20" i="10"/>
  <c r="AG20" i="10" s="1"/>
  <c r="Y20" i="10"/>
  <c r="V20" i="10"/>
  <c r="U20" i="10"/>
  <c r="K20" i="10"/>
  <c r="L20" i="10" s="1"/>
  <c r="M20" i="10" s="1"/>
  <c r="N20" i="10" s="1"/>
  <c r="J20" i="10"/>
  <c r="D20" i="10"/>
  <c r="G20" i="10" s="1"/>
  <c r="H20" i="10" s="1"/>
  <c r="C20" i="10"/>
  <c r="AC19" i="10"/>
  <c r="AD19" i="10" s="1"/>
  <c r="AE19" i="10" s="1"/>
  <c r="AF19" i="10" s="1"/>
  <c r="AB19" i="10"/>
  <c r="Z19" i="10"/>
  <c r="AG19" i="10" s="1"/>
  <c r="U19" i="10"/>
  <c r="V19" i="10" s="1"/>
  <c r="Y19" i="10" s="1"/>
  <c r="M19" i="10"/>
  <c r="N19" i="10" s="1"/>
  <c r="L19" i="10"/>
  <c r="K19" i="10"/>
  <c r="J19" i="10"/>
  <c r="D19" i="10"/>
  <c r="G19" i="10" s="1"/>
  <c r="H19" i="10" s="1"/>
  <c r="C19" i="10"/>
  <c r="AC18" i="10"/>
  <c r="AD18" i="10" s="1"/>
  <c r="AE18" i="10" s="1"/>
  <c r="AF18" i="10" s="1"/>
  <c r="AB18" i="10"/>
  <c r="U18" i="10"/>
  <c r="V18" i="10" s="1"/>
  <c r="Y18" i="10" s="1"/>
  <c r="Z18" i="10" s="1"/>
  <c r="L18" i="10"/>
  <c r="M18" i="10" s="1"/>
  <c r="N18" i="10" s="1"/>
  <c r="K18" i="10"/>
  <c r="J18" i="10"/>
  <c r="I18" i="10"/>
  <c r="H18" i="10"/>
  <c r="O18" i="10" s="1"/>
  <c r="G18" i="10"/>
  <c r="D18" i="10"/>
  <c r="C18" i="10"/>
  <c r="AD17" i="10"/>
  <c r="AE17" i="10" s="1"/>
  <c r="AF17" i="10" s="1"/>
  <c r="AC17" i="10"/>
  <c r="AB17" i="10"/>
  <c r="U17" i="10"/>
  <c r="V17" i="10" s="1"/>
  <c r="Y17" i="10" s="1"/>
  <c r="Z17" i="10" s="1"/>
  <c r="AA17" i="10" s="1"/>
  <c r="K17" i="10"/>
  <c r="L17" i="10" s="1"/>
  <c r="M17" i="10" s="1"/>
  <c r="N17" i="10" s="1"/>
  <c r="J17" i="10"/>
  <c r="D17" i="10"/>
  <c r="G17" i="10" s="1"/>
  <c r="H17" i="10" s="1"/>
  <c r="C17" i="10"/>
  <c r="AF16" i="10"/>
  <c r="AC16" i="10"/>
  <c r="AD16" i="10" s="1"/>
  <c r="AE16" i="10" s="1"/>
  <c r="AB16" i="10"/>
  <c r="V16" i="10"/>
  <c r="Y16" i="10" s="1"/>
  <c r="Z16" i="10" s="1"/>
  <c r="U16" i="10"/>
  <c r="N16" i="10"/>
  <c r="K16" i="10"/>
  <c r="L16" i="10" s="1"/>
  <c r="M16" i="10" s="1"/>
  <c r="J16" i="10"/>
  <c r="D16" i="10"/>
  <c r="G16" i="10" s="1"/>
  <c r="H16" i="10" s="1"/>
  <c r="C16" i="10"/>
  <c r="AC15" i="10"/>
  <c r="AD15" i="10" s="1"/>
  <c r="AE15" i="10" s="1"/>
  <c r="AF15" i="10" s="1"/>
  <c r="AB15" i="10"/>
  <c r="U15" i="10"/>
  <c r="V15" i="10" s="1"/>
  <c r="Y15" i="10" s="1"/>
  <c r="Z15" i="10" s="1"/>
  <c r="N15" i="10"/>
  <c r="M15" i="10"/>
  <c r="L15" i="10"/>
  <c r="K15" i="10"/>
  <c r="J15" i="10"/>
  <c r="D15" i="10"/>
  <c r="G15" i="10" s="1"/>
  <c r="H15" i="10" s="1"/>
  <c r="C15" i="10"/>
  <c r="AC14" i="10"/>
  <c r="AD14" i="10" s="1"/>
  <c r="AE14" i="10" s="1"/>
  <c r="AF14" i="10" s="1"/>
  <c r="AB14" i="10"/>
  <c r="U14" i="10"/>
  <c r="V14" i="10" s="1"/>
  <c r="Y14" i="10" s="1"/>
  <c r="Z14" i="10" s="1"/>
  <c r="L14" i="10"/>
  <c r="M14" i="10" s="1"/>
  <c r="N14" i="10" s="1"/>
  <c r="K14" i="10"/>
  <c r="J14" i="10"/>
  <c r="G14" i="10"/>
  <c r="H14" i="10" s="1"/>
  <c r="D14" i="10"/>
  <c r="C14" i="10"/>
  <c r="AD13" i="10"/>
  <c r="AE13" i="10" s="1"/>
  <c r="AF13" i="10" s="1"/>
  <c r="AC13" i="10"/>
  <c r="AB13" i="10"/>
  <c r="Y13" i="10"/>
  <c r="Z13" i="10" s="1"/>
  <c r="V13" i="10"/>
  <c r="U13" i="10"/>
  <c r="L13" i="10"/>
  <c r="M13" i="10" s="1"/>
  <c r="N13" i="10" s="1"/>
  <c r="K13" i="10"/>
  <c r="J13" i="10"/>
  <c r="I13" i="10"/>
  <c r="D13" i="10"/>
  <c r="G13" i="10" s="1"/>
  <c r="H13" i="10" s="1"/>
  <c r="O13" i="10" s="1"/>
  <c r="C13" i="10"/>
  <c r="AC12" i="10"/>
  <c r="AD12" i="10" s="1"/>
  <c r="AE12" i="10" s="1"/>
  <c r="AF12" i="10" s="1"/>
  <c r="AB12" i="10"/>
  <c r="AA12" i="10"/>
  <c r="Z12" i="10"/>
  <c r="Y12" i="10"/>
  <c r="V12" i="10"/>
  <c r="U12" i="10"/>
  <c r="K12" i="10"/>
  <c r="L12" i="10" s="1"/>
  <c r="M12" i="10" s="1"/>
  <c r="N12" i="10" s="1"/>
  <c r="J12" i="10"/>
  <c r="D12" i="10"/>
  <c r="G12" i="10" s="1"/>
  <c r="H12" i="10" s="1"/>
  <c r="C12" i="10"/>
  <c r="AC11" i="10"/>
  <c r="AD11" i="10" s="1"/>
  <c r="AE11" i="10" s="1"/>
  <c r="AF11" i="10" s="1"/>
  <c r="AB11" i="10"/>
  <c r="Z11" i="10"/>
  <c r="AG11" i="10" s="1"/>
  <c r="U11" i="10"/>
  <c r="V11" i="10" s="1"/>
  <c r="Y11" i="10" s="1"/>
  <c r="M11" i="10"/>
  <c r="N11" i="10" s="1"/>
  <c r="L11" i="10"/>
  <c r="K11" i="10"/>
  <c r="J11" i="10"/>
  <c r="C11" i="10"/>
  <c r="D11" i="10" s="1"/>
  <c r="G11" i="10" s="1"/>
  <c r="H11" i="10" s="1"/>
  <c r="AC10" i="10"/>
  <c r="AD10" i="10" s="1"/>
  <c r="AE10" i="10" s="1"/>
  <c r="AF10" i="10" s="1"/>
  <c r="AB10" i="10"/>
  <c r="U10" i="10"/>
  <c r="V10" i="10" s="1"/>
  <c r="Y10" i="10" s="1"/>
  <c r="Z10" i="10" s="1"/>
  <c r="L10" i="10"/>
  <c r="M10" i="10" s="1"/>
  <c r="N10" i="10" s="1"/>
  <c r="K10" i="10"/>
  <c r="J10" i="10"/>
  <c r="I10" i="10"/>
  <c r="H10" i="10"/>
  <c r="O10" i="10" s="1"/>
  <c r="P10" i="10" s="1"/>
  <c r="G10" i="10"/>
  <c r="D10" i="10"/>
  <c r="C10" i="10"/>
  <c r="AD9" i="10"/>
  <c r="AE9" i="10" s="1"/>
  <c r="AF9" i="10" s="1"/>
  <c r="AC9" i="10"/>
  <c r="AB9" i="10"/>
  <c r="U9" i="10"/>
  <c r="V9" i="10" s="1"/>
  <c r="Y9" i="10" s="1"/>
  <c r="Z9" i="10" s="1"/>
  <c r="AA9" i="10" s="1"/>
  <c r="K9" i="10"/>
  <c r="L9" i="10" s="1"/>
  <c r="M9" i="10" s="1"/>
  <c r="N9" i="10" s="1"/>
  <c r="J9" i="10"/>
  <c r="D9" i="10"/>
  <c r="G9" i="10" s="1"/>
  <c r="H9" i="10" s="1"/>
  <c r="C9" i="10"/>
  <c r="AF8" i="10"/>
  <c r="AC8" i="10"/>
  <c r="AD8" i="10" s="1"/>
  <c r="AE8" i="10" s="1"/>
  <c r="AB8" i="10"/>
  <c r="V8" i="10"/>
  <c r="Y8" i="10" s="1"/>
  <c r="Z8" i="10" s="1"/>
  <c r="U8" i="10"/>
  <c r="N8" i="10"/>
  <c r="K8" i="10"/>
  <c r="L8" i="10" s="1"/>
  <c r="M8" i="10" s="1"/>
  <c r="J8" i="10"/>
  <c r="D8" i="10"/>
  <c r="G8" i="10" s="1"/>
  <c r="H8" i="10" s="1"/>
  <c r="C8" i="10"/>
  <c r="AC7" i="10"/>
  <c r="AD7" i="10" s="1"/>
  <c r="AE7" i="10" s="1"/>
  <c r="AF7" i="10" s="1"/>
  <c r="AB7" i="10"/>
  <c r="U7" i="10"/>
  <c r="V7" i="10" s="1"/>
  <c r="Y7" i="10" s="1"/>
  <c r="Z7" i="10" s="1"/>
  <c r="N7" i="10"/>
  <c r="M7" i="10"/>
  <c r="L7" i="10"/>
  <c r="K7" i="10"/>
  <c r="J7" i="10"/>
  <c r="D7" i="10"/>
  <c r="G7" i="10" s="1"/>
  <c r="H7" i="10" s="1"/>
  <c r="C7" i="10"/>
  <c r="AC6" i="10"/>
  <c r="AD6" i="10" s="1"/>
  <c r="AE6" i="10" s="1"/>
  <c r="AF6" i="10" s="1"/>
  <c r="AB6" i="10"/>
  <c r="U6" i="10"/>
  <c r="V6" i="10" s="1"/>
  <c r="Y6" i="10" s="1"/>
  <c r="Z6" i="10" s="1"/>
  <c r="L6" i="10"/>
  <c r="M6" i="10" s="1"/>
  <c r="N6" i="10" s="1"/>
  <c r="K6" i="10"/>
  <c r="J6" i="10"/>
  <c r="G6" i="10"/>
  <c r="H6" i="10" s="1"/>
  <c r="D6" i="10"/>
  <c r="C6" i="10"/>
  <c r="AE5" i="10"/>
  <c r="AF5" i="10" s="1"/>
  <c r="AD5" i="10"/>
  <c r="AC5" i="10"/>
  <c r="AB5" i="10"/>
  <c r="V5" i="10"/>
  <c r="Y5" i="10" s="1"/>
  <c r="Z5" i="10" s="1"/>
  <c r="U5" i="10"/>
  <c r="L5" i="10"/>
  <c r="M5" i="10" s="1"/>
  <c r="N5" i="10" s="1"/>
  <c r="K5" i="10"/>
  <c r="J5" i="10"/>
  <c r="D5" i="10"/>
  <c r="G5" i="10" s="1"/>
  <c r="H5" i="10" s="1"/>
  <c r="O5" i="10" s="1"/>
  <c r="C5" i="10"/>
  <c r="AC4" i="10"/>
  <c r="AD4" i="10" s="1"/>
  <c r="AE4" i="10" s="1"/>
  <c r="AF4" i="10" s="1"/>
  <c r="AB4" i="10"/>
  <c r="AA4" i="10"/>
  <c r="Z4" i="10"/>
  <c r="Y4" i="10"/>
  <c r="V4" i="10"/>
  <c r="U4" i="10"/>
  <c r="L4" i="10"/>
  <c r="M4" i="10" s="1"/>
  <c r="N4" i="10" s="1"/>
  <c r="K4" i="10"/>
  <c r="J4" i="10"/>
  <c r="D4" i="10"/>
  <c r="G4" i="10" s="1"/>
  <c r="H4" i="10" s="1"/>
  <c r="C4" i="10"/>
  <c r="K622" i="5"/>
  <c r="L622" i="5" s="1"/>
  <c r="M622" i="5" s="1"/>
  <c r="N622" i="5" s="1"/>
  <c r="J622" i="5"/>
  <c r="D622" i="5"/>
  <c r="G622" i="5" s="1"/>
  <c r="H622" i="5" s="1"/>
  <c r="C622" i="5"/>
  <c r="K621" i="5"/>
  <c r="L621" i="5" s="1"/>
  <c r="M621" i="5" s="1"/>
  <c r="N621" i="5" s="1"/>
  <c r="J621" i="5"/>
  <c r="D621" i="5"/>
  <c r="G621" i="5" s="1"/>
  <c r="H621" i="5" s="1"/>
  <c r="C621" i="5"/>
  <c r="K620" i="5"/>
  <c r="L620" i="5" s="1"/>
  <c r="M620" i="5" s="1"/>
  <c r="N620" i="5" s="1"/>
  <c r="J620" i="5"/>
  <c r="D620" i="5"/>
  <c r="G620" i="5" s="1"/>
  <c r="H620" i="5" s="1"/>
  <c r="C620" i="5"/>
  <c r="O619" i="5"/>
  <c r="P619" i="5" s="1"/>
  <c r="K619" i="5"/>
  <c r="L619" i="5" s="1"/>
  <c r="M619" i="5" s="1"/>
  <c r="N619" i="5" s="1"/>
  <c r="J619" i="5"/>
  <c r="C619" i="5"/>
  <c r="D619" i="5" s="1"/>
  <c r="G619" i="5" s="1"/>
  <c r="H619" i="5" s="1"/>
  <c r="I619" i="5" s="1"/>
  <c r="K618" i="5"/>
  <c r="L618" i="5" s="1"/>
  <c r="M618" i="5" s="1"/>
  <c r="N618" i="5" s="1"/>
  <c r="J618" i="5"/>
  <c r="C618" i="5"/>
  <c r="D618" i="5" s="1"/>
  <c r="G618" i="5" s="1"/>
  <c r="H618" i="5" s="1"/>
  <c r="K617" i="5"/>
  <c r="L617" i="5" s="1"/>
  <c r="M617" i="5" s="1"/>
  <c r="N617" i="5" s="1"/>
  <c r="J617" i="5"/>
  <c r="H617" i="5"/>
  <c r="G617" i="5"/>
  <c r="C617" i="5"/>
  <c r="D617" i="5" s="1"/>
  <c r="N616" i="5"/>
  <c r="M616" i="5"/>
  <c r="L616" i="5"/>
  <c r="K616" i="5"/>
  <c r="J616" i="5"/>
  <c r="G616" i="5"/>
  <c r="H616" i="5" s="1"/>
  <c r="D616" i="5"/>
  <c r="C616" i="5"/>
  <c r="L615" i="5"/>
  <c r="M615" i="5" s="1"/>
  <c r="N615" i="5" s="1"/>
  <c r="K615" i="5"/>
  <c r="J615" i="5"/>
  <c r="C615" i="5"/>
  <c r="D615" i="5" s="1"/>
  <c r="G615" i="5" s="1"/>
  <c r="H615" i="5" s="1"/>
  <c r="N614" i="5"/>
  <c r="L614" i="5"/>
  <c r="M614" i="5" s="1"/>
  <c r="K614" i="5"/>
  <c r="J614" i="5"/>
  <c r="D614" i="5"/>
  <c r="G614" i="5" s="1"/>
  <c r="H614" i="5" s="1"/>
  <c r="C614" i="5"/>
  <c r="L613" i="5"/>
  <c r="M613" i="5" s="1"/>
  <c r="N613" i="5" s="1"/>
  <c r="K613" i="5"/>
  <c r="J613" i="5"/>
  <c r="C613" i="5"/>
  <c r="D613" i="5" s="1"/>
  <c r="G613" i="5" s="1"/>
  <c r="H613" i="5" s="1"/>
  <c r="K612" i="5"/>
  <c r="L612" i="5" s="1"/>
  <c r="M612" i="5" s="1"/>
  <c r="N612" i="5" s="1"/>
  <c r="J612" i="5"/>
  <c r="I612" i="5"/>
  <c r="H612" i="5"/>
  <c r="O612" i="5" s="1"/>
  <c r="P612" i="5" s="1"/>
  <c r="D612" i="5"/>
  <c r="G612" i="5" s="1"/>
  <c r="C612" i="5"/>
  <c r="K611" i="5"/>
  <c r="L611" i="5" s="1"/>
  <c r="M611" i="5" s="1"/>
  <c r="N611" i="5" s="1"/>
  <c r="J611" i="5"/>
  <c r="G611" i="5"/>
  <c r="H611" i="5" s="1"/>
  <c r="D611" i="5"/>
  <c r="C611" i="5"/>
  <c r="L610" i="5"/>
  <c r="M610" i="5" s="1"/>
  <c r="N610" i="5" s="1"/>
  <c r="K610" i="5"/>
  <c r="J610" i="5"/>
  <c r="C610" i="5"/>
  <c r="D610" i="5" s="1"/>
  <c r="G610" i="5" s="1"/>
  <c r="H610" i="5" s="1"/>
  <c r="K609" i="5"/>
  <c r="L609" i="5" s="1"/>
  <c r="M609" i="5" s="1"/>
  <c r="N609" i="5" s="1"/>
  <c r="J609" i="5"/>
  <c r="H609" i="5"/>
  <c r="C609" i="5"/>
  <c r="D609" i="5" s="1"/>
  <c r="G609" i="5" s="1"/>
  <c r="L608" i="5"/>
  <c r="M608" i="5" s="1"/>
  <c r="N608" i="5" s="1"/>
  <c r="K608" i="5"/>
  <c r="J608" i="5"/>
  <c r="D608" i="5"/>
  <c r="G608" i="5" s="1"/>
  <c r="H608" i="5" s="1"/>
  <c r="C608" i="5"/>
  <c r="K607" i="5"/>
  <c r="L607" i="5" s="1"/>
  <c r="M607" i="5" s="1"/>
  <c r="N607" i="5" s="1"/>
  <c r="J607" i="5"/>
  <c r="I607" i="5"/>
  <c r="C607" i="5"/>
  <c r="D607" i="5" s="1"/>
  <c r="G607" i="5" s="1"/>
  <c r="H607" i="5" s="1"/>
  <c r="L606" i="5"/>
  <c r="M606" i="5" s="1"/>
  <c r="N606" i="5" s="1"/>
  <c r="K606" i="5"/>
  <c r="J606" i="5"/>
  <c r="H606" i="5"/>
  <c r="G606" i="5"/>
  <c r="D606" i="5"/>
  <c r="C606" i="5"/>
  <c r="L605" i="5"/>
  <c r="M605" i="5" s="1"/>
  <c r="N605" i="5" s="1"/>
  <c r="K605" i="5"/>
  <c r="J605" i="5"/>
  <c r="D605" i="5"/>
  <c r="G605" i="5" s="1"/>
  <c r="H605" i="5" s="1"/>
  <c r="C605" i="5"/>
  <c r="K604" i="5"/>
  <c r="L604" i="5" s="1"/>
  <c r="M604" i="5" s="1"/>
  <c r="N604" i="5" s="1"/>
  <c r="J604" i="5"/>
  <c r="H604" i="5"/>
  <c r="D604" i="5"/>
  <c r="G604" i="5" s="1"/>
  <c r="C604" i="5"/>
  <c r="N603" i="5"/>
  <c r="M603" i="5"/>
  <c r="K603" i="5"/>
  <c r="L603" i="5" s="1"/>
  <c r="J603" i="5"/>
  <c r="C603" i="5"/>
  <c r="D603" i="5" s="1"/>
  <c r="G603" i="5" s="1"/>
  <c r="H603" i="5" s="1"/>
  <c r="M602" i="5"/>
  <c r="N602" i="5" s="1"/>
  <c r="L602" i="5"/>
  <c r="K602" i="5"/>
  <c r="J602" i="5"/>
  <c r="C602" i="5"/>
  <c r="D602" i="5" s="1"/>
  <c r="G602" i="5" s="1"/>
  <c r="H602" i="5" s="1"/>
  <c r="K601" i="5"/>
  <c r="L601" i="5" s="1"/>
  <c r="M601" i="5" s="1"/>
  <c r="N601" i="5" s="1"/>
  <c r="J601" i="5"/>
  <c r="H601" i="5"/>
  <c r="G601" i="5"/>
  <c r="C601" i="5"/>
  <c r="D601" i="5" s="1"/>
  <c r="L600" i="5"/>
  <c r="M600" i="5" s="1"/>
  <c r="N600" i="5" s="1"/>
  <c r="K600" i="5"/>
  <c r="J600" i="5"/>
  <c r="C600" i="5"/>
  <c r="D600" i="5" s="1"/>
  <c r="G600" i="5" s="1"/>
  <c r="H600" i="5" s="1"/>
  <c r="L599" i="5"/>
  <c r="M599" i="5" s="1"/>
  <c r="N599" i="5" s="1"/>
  <c r="K599" i="5"/>
  <c r="J599" i="5"/>
  <c r="I599" i="5"/>
  <c r="C599" i="5"/>
  <c r="D599" i="5" s="1"/>
  <c r="G599" i="5" s="1"/>
  <c r="H599" i="5" s="1"/>
  <c r="N595" i="5"/>
  <c r="O595" i="5" s="1"/>
  <c r="P595" i="5" s="1"/>
  <c r="Q595" i="5" s="1"/>
  <c r="L595" i="5"/>
  <c r="M595" i="5" s="1"/>
  <c r="K595" i="5"/>
  <c r="J595" i="5"/>
  <c r="D595" i="5"/>
  <c r="G595" i="5" s="1"/>
  <c r="H595" i="5" s="1"/>
  <c r="I595" i="5" s="1"/>
  <c r="C595" i="5"/>
  <c r="L594" i="5"/>
  <c r="M594" i="5" s="1"/>
  <c r="N594" i="5" s="1"/>
  <c r="K594" i="5"/>
  <c r="J594" i="5"/>
  <c r="C594" i="5"/>
  <c r="D594" i="5" s="1"/>
  <c r="G594" i="5" s="1"/>
  <c r="H594" i="5" s="1"/>
  <c r="K593" i="5"/>
  <c r="L593" i="5" s="1"/>
  <c r="M593" i="5" s="1"/>
  <c r="N593" i="5" s="1"/>
  <c r="J593" i="5"/>
  <c r="D593" i="5"/>
  <c r="G593" i="5" s="1"/>
  <c r="H593" i="5" s="1"/>
  <c r="C593" i="5"/>
  <c r="O592" i="5"/>
  <c r="P592" i="5" s="1"/>
  <c r="M592" i="5"/>
  <c r="N592" i="5" s="1"/>
  <c r="K592" i="5"/>
  <c r="L592" i="5" s="1"/>
  <c r="J592" i="5"/>
  <c r="D592" i="5"/>
  <c r="G592" i="5" s="1"/>
  <c r="H592" i="5" s="1"/>
  <c r="I592" i="5" s="1"/>
  <c r="C592" i="5"/>
  <c r="L591" i="5"/>
  <c r="M591" i="5" s="1"/>
  <c r="N591" i="5" s="1"/>
  <c r="K591" i="5"/>
  <c r="J591" i="5"/>
  <c r="C591" i="5"/>
  <c r="D591" i="5" s="1"/>
  <c r="G591" i="5" s="1"/>
  <c r="H591" i="5" s="1"/>
  <c r="O590" i="5"/>
  <c r="P590" i="5" s="1"/>
  <c r="Q590" i="5" s="1"/>
  <c r="M590" i="5"/>
  <c r="N590" i="5" s="1"/>
  <c r="L590" i="5"/>
  <c r="K590" i="5"/>
  <c r="J590" i="5"/>
  <c r="C590" i="5"/>
  <c r="D590" i="5" s="1"/>
  <c r="G590" i="5" s="1"/>
  <c r="H590" i="5" s="1"/>
  <c r="I590" i="5" s="1"/>
  <c r="N589" i="5"/>
  <c r="M589" i="5"/>
  <c r="L589" i="5"/>
  <c r="K589" i="5"/>
  <c r="J589" i="5"/>
  <c r="D589" i="5"/>
  <c r="G589" i="5" s="1"/>
  <c r="H589" i="5" s="1"/>
  <c r="C589" i="5"/>
  <c r="K588" i="5"/>
  <c r="L588" i="5" s="1"/>
  <c r="M588" i="5" s="1"/>
  <c r="N588" i="5" s="1"/>
  <c r="J588" i="5"/>
  <c r="I588" i="5"/>
  <c r="G588" i="5"/>
  <c r="H588" i="5" s="1"/>
  <c r="D588" i="5"/>
  <c r="C588" i="5"/>
  <c r="L587" i="5"/>
  <c r="M587" i="5" s="1"/>
  <c r="N587" i="5" s="1"/>
  <c r="K587" i="5"/>
  <c r="J587" i="5"/>
  <c r="I587" i="5"/>
  <c r="D587" i="5"/>
  <c r="G587" i="5" s="1"/>
  <c r="H587" i="5" s="1"/>
  <c r="C587" i="5"/>
  <c r="L586" i="5"/>
  <c r="M586" i="5" s="1"/>
  <c r="N586" i="5" s="1"/>
  <c r="K586" i="5"/>
  <c r="J586" i="5"/>
  <c r="D586" i="5"/>
  <c r="G586" i="5" s="1"/>
  <c r="H586" i="5" s="1"/>
  <c r="C586" i="5"/>
  <c r="N585" i="5"/>
  <c r="K585" i="5"/>
  <c r="L585" i="5" s="1"/>
  <c r="M585" i="5" s="1"/>
  <c r="J585" i="5"/>
  <c r="H585" i="5"/>
  <c r="D585" i="5"/>
  <c r="G585" i="5" s="1"/>
  <c r="C585" i="5"/>
  <c r="K584" i="5"/>
  <c r="L584" i="5" s="1"/>
  <c r="M584" i="5" s="1"/>
  <c r="N584" i="5" s="1"/>
  <c r="J584" i="5"/>
  <c r="C584" i="5"/>
  <c r="D584" i="5" s="1"/>
  <c r="G584" i="5" s="1"/>
  <c r="H584" i="5" s="1"/>
  <c r="K583" i="5"/>
  <c r="L583" i="5" s="1"/>
  <c r="M583" i="5" s="1"/>
  <c r="N583" i="5" s="1"/>
  <c r="J583" i="5"/>
  <c r="H583" i="5"/>
  <c r="C583" i="5"/>
  <c r="D583" i="5" s="1"/>
  <c r="G583" i="5" s="1"/>
  <c r="M582" i="5"/>
  <c r="N582" i="5" s="1"/>
  <c r="L582" i="5"/>
  <c r="K582" i="5"/>
  <c r="J582" i="5"/>
  <c r="H582" i="5"/>
  <c r="G582" i="5"/>
  <c r="C582" i="5"/>
  <c r="D582" i="5" s="1"/>
  <c r="L581" i="5"/>
  <c r="M581" i="5" s="1"/>
  <c r="N581" i="5" s="1"/>
  <c r="K581" i="5"/>
  <c r="J581" i="5"/>
  <c r="C581" i="5"/>
  <c r="D581" i="5" s="1"/>
  <c r="G581" i="5" s="1"/>
  <c r="H581" i="5" s="1"/>
  <c r="L580" i="5"/>
  <c r="M580" i="5" s="1"/>
  <c r="N580" i="5" s="1"/>
  <c r="O580" i="5" s="1"/>
  <c r="P580" i="5" s="1"/>
  <c r="K580" i="5"/>
  <c r="J580" i="5"/>
  <c r="I580" i="5"/>
  <c r="G580" i="5"/>
  <c r="H580" i="5" s="1"/>
  <c r="D580" i="5"/>
  <c r="C580" i="5"/>
  <c r="N579" i="5"/>
  <c r="L579" i="5"/>
  <c r="M579" i="5" s="1"/>
  <c r="K579" i="5"/>
  <c r="J579" i="5"/>
  <c r="I579" i="5"/>
  <c r="H579" i="5"/>
  <c r="O579" i="5" s="1"/>
  <c r="P579" i="5" s="1"/>
  <c r="Q579" i="5" s="1"/>
  <c r="G579" i="5"/>
  <c r="D579" i="5"/>
  <c r="C579" i="5"/>
  <c r="K578" i="5"/>
  <c r="L578" i="5" s="1"/>
  <c r="M578" i="5" s="1"/>
  <c r="N578" i="5" s="1"/>
  <c r="J578" i="5"/>
  <c r="D578" i="5"/>
  <c r="G578" i="5" s="1"/>
  <c r="H578" i="5" s="1"/>
  <c r="C578" i="5"/>
  <c r="K577" i="5"/>
  <c r="L577" i="5" s="1"/>
  <c r="M577" i="5" s="1"/>
  <c r="N577" i="5" s="1"/>
  <c r="J577" i="5"/>
  <c r="H577" i="5"/>
  <c r="D577" i="5"/>
  <c r="G577" i="5" s="1"/>
  <c r="C577" i="5"/>
  <c r="N576" i="5"/>
  <c r="M576" i="5"/>
  <c r="K576" i="5"/>
  <c r="L576" i="5" s="1"/>
  <c r="J576" i="5"/>
  <c r="C576" i="5"/>
  <c r="D576" i="5" s="1"/>
  <c r="G576" i="5" s="1"/>
  <c r="H576" i="5" s="1"/>
  <c r="M575" i="5"/>
  <c r="N575" i="5" s="1"/>
  <c r="K575" i="5"/>
  <c r="L575" i="5" s="1"/>
  <c r="J575" i="5"/>
  <c r="C575" i="5"/>
  <c r="D575" i="5" s="1"/>
  <c r="G575" i="5" s="1"/>
  <c r="H575" i="5" s="1"/>
  <c r="K574" i="5"/>
  <c r="L574" i="5" s="1"/>
  <c r="M574" i="5" s="1"/>
  <c r="N574" i="5" s="1"/>
  <c r="J574" i="5"/>
  <c r="G574" i="5"/>
  <c r="H574" i="5" s="1"/>
  <c r="C574" i="5"/>
  <c r="D574" i="5" s="1"/>
  <c r="M573" i="5"/>
  <c r="N573" i="5" s="1"/>
  <c r="L573" i="5"/>
  <c r="K573" i="5"/>
  <c r="J573" i="5"/>
  <c r="D573" i="5"/>
  <c r="G573" i="5" s="1"/>
  <c r="H573" i="5" s="1"/>
  <c r="C573" i="5"/>
  <c r="L572" i="5"/>
  <c r="M572" i="5" s="1"/>
  <c r="N572" i="5" s="1"/>
  <c r="K572" i="5"/>
  <c r="J572" i="5"/>
  <c r="G572" i="5"/>
  <c r="H572" i="5" s="1"/>
  <c r="O572" i="5" s="1"/>
  <c r="D572" i="5"/>
  <c r="C572" i="5"/>
  <c r="L568" i="5"/>
  <c r="M568" i="5" s="1"/>
  <c r="N568" i="5" s="1"/>
  <c r="K568" i="5"/>
  <c r="J568" i="5"/>
  <c r="H568" i="5"/>
  <c r="G568" i="5"/>
  <c r="D568" i="5"/>
  <c r="C568" i="5"/>
  <c r="K567" i="5"/>
  <c r="L567" i="5" s="1"/>
  <c r="M567" i="5" s="1"/>
  <c r="N567" i="5" s="1"/>
  <c r="J567" i="5"/>
  <c r="C567" i="5"/>
  <c r="D567" i="5" s="1"/>
  <c r="G567" i="5" s="1"/>
  <c r="H567" i="5" s="1"/>
  <c r="K566" i="5"/>
  <c r="L566" i="5" s="1"/>
  <c r="M566" i="5" s="1"/>
  <c r="N566" i="5" s="1"/>
  <c r="J566" i="5"/>
  <c r="D566" i="5"/>
  <c r="G566" i="5" s="1"/>
  <c r="H566" i="5" s="1"/>
  <c r="C566" i="5"/>
  <c r="N565" i="5"/>
  <c r="M565" i="5"/>
  <c r="K565" i="5"/>
  <c r="L565" i="5" s="1"/>
  <c r="J565" i="5"/>
  <c r="D565" i="5"/>
  <c r="G565" i="5" s="1"/>
  <c r="H565" i="5" s="1"/>
  <c r="C565" i="5"/>
  <c r="K564" i="5"/>
  <c r="L564" i="5" s="1"/>
  <c r="M564" i="5" s="1"/>
  <c r="N564" i="5" s="1"/>
  <c r="J564" i="5"/>
  <c r="C564" i="5"/>
  <c r="D564" i="5" s="1"/>
  <c r="G564" i="5" s="1"/>
  <c r="H564" i="5" s="1"/>
  <c r="M563" i="5"/>
  <c r="N563" i="5" s="1"/>
  <c r="L563" i="5"/>
  <c r="K563" i="5"/>
  <c r="J563" i="5"/>
  <c r="I563" i="5"/>
  <c r="P563" i="5" s="1"/>
  <c r="G563" i="5"/>
  <c r="H563" i="5" s="1"/>
  <c r="O563" i="5" s="1"/>
  <c r="C563" i="5"/>
  <c r="D563" i="5" s="1"/>
  <c r="L562" i="5"/>
  <c r="M562" i="5" s="1"/>
  <c r="N562" i="5" s="1"/>
  <c r="K562" i="5"/>
  <c r="J562" i="5"/>
  <c r="G562" i="5"/>
  <c r="H562" i="5" s="1"/>
  <c r="D562" i="5"/>
  <c r="C562" i="5"/>
  <c r="K561" i="5"/>
  <c r="L561" i="5" s="1"/>
  <c r="M561" i="5" s="1"/>
  <c r="N561" i="5" s="1"/>
  <c r="O561" i="5" s="1"/>
  <c r="P561" i="5" s="1"/>
  <c r="Q561" i="5" s="1"/>
  <c r="J561" i="5"/>
  <c r="I561" i="5"/>
  <c r="G561" i="5"/>
  <c r="H561" i="5" s="1"/>
  <c r="C561" i="5"/>
  <c r="D561" i="5" s="1"/>
  <c r="N560" i="5"/>
  <c r="L560" i="5"/>
  <c r="M560" i="5" s="1"/>
  <c r="K560" i="5"/>
  <c r="J560" i="5"/>
  <c r="D560" i="5"/>
  <c r="G560" i="5" s="1"/>
  <c r="H560" i="5" s="1"/>
  <c r="C560" i="5"/>
  <c r="N559" i="5"/>
  <c r="K559" i="5"/>
  <c r="L559" i="5" s="1"/>
  <c r="M559" i="5" s="1"/>
  <c r="J559" i="5"/>
  <c r="I559" i="5"/>
  <c r="D559" i="5"/>
  <c r="G559" i="5" s="1"/>
  <c r="H559" i="5" s="1"/>
  <c r="C559" i="5"/>
  <c r="K558" i="5"/>
  <c r="L558" i="5" s="1"/>
  <c r="M558" i="5" s="1"/>
  <c r="N558" i="5" s="1"/>
  <c r="J558" i="5"/>
  <c r="I558" i="5"/>
  <c r="H558" i="5"/>
  <c r="O558" i="5" s="1"/>
  <c r="D558" i="5"/>
  <c r="G558" i="5" s="1"/>
  <c r="C558" i="5"/>
  <c r="K557" i="5"/>
  <c r="L557" i="5" s="1"/>
  <c r="M557" i="5" s="1"/>
  <c r="N557" i="5" s="1"/>
  <c r="J557" i="5"/>
  <c r="G557" i="5"/>
  <c r="H557" i="5" s="1"/>
  <c r="D557" i="5"/>
  <c r="C557" i="5"/>
  <c r="K556" i="5"/>
  <c r="L556" i="5" s="1"/>
  <c r="M556" i="5" s="1"/>
  <c r="N556" i="5" s="1"/>
  <c r="J556" i="5"/>
  <c r="H556" i="5"/>
  <c r="C556" i="5"/>
  <c r="D556" i="5" s="1"/>
  <c r="G556" i="5" s="1"/>
  <c r="M555" i="5"/>
  <c r="N555" i="5" s="1"/>
  <c r="L555" i="5"/>
  <c r="K555" i="5"/>
  <c r="J555" i="5"/>
  <c r="C555" i="5"/>
  <c r="D555" i="5" s="1"/>
  <c r="G555" i="5" s="1"/>
  <c r="H555" i="5" s="1"/>
  <c r="O554" i="5"/>
  <c r="P554" i="5" s="1"/>
  <c r="N554" i="5"/>
  <c r="L554" i="5"/>
  <c r="M554" i="5" s="1"/>
  <c r="K554" i="5"/>
  <c r="J554" i="5"/>
  <c r="C554" i="5"/>
  <c r="D554" i="5" s="1"/>
  <c r="G554" i="5" s="1"/>
  <c r="H554" i="5" s="1"/>
  <c r="I554" i="5" s="1"/>
  <c r="L553" i="5"/>
  <c r="M553" i="5" s="1"/>
  <c r="N553" i="5" s="1"/>
  <c r="K553" i="5"/>
  <c r="J553" i="5"/>
  <c r="G553" i="5"/>
  <c r="H553" i="5" s="1"/>
  <c r="C553" i="5"/>
  <c r="D553" i="5" s="1"/>
  <c r="N552" i="5"/>
  <c r="L552" i="5"/>
  <c r="M552" i="5" s="1"/>
  <c r="K552" i="5"/>
  <c r="J552" i="5"/>
  <c r="D552" i="5"/>
  <c r="G552" i="5" s="1"/>
  <c r="H552" i="5" s="1"/>
  <c r="C552" i="5"/>
  <c r="K551" i="5"/>
  <c r="L551" i="5" s="1"/>
  <c r="M551" i="5" s="1"/>
  <c r="N551" i="5" s="1"/>
  <c r="J551" i="5"/>
  <c r="D551" i="5"/>
  <c r="G551" i="5" s="1"/>
  <c r="H551" i="5" s="1"/>
  <c r="C551" i="5"/>
  <c r="K550" i="5"/>
  <c r="L550" i="5" s="1"/>
  <c r="M550" i="5" s="1"/>
  <c r="N550" i="5" s="1"/>
  <c r="J550" i="5"/>
  <c r="H550" i="5"/>
  <c r="D550" i="5"/>
  <c r="G550" i="5" s="1"/>
  <c r="C550" i="5"/>
  <c r="K549" i="5"/>
  <c r="L549" i="5" s="1"/>
  <c r="M549" i="5" s="1"/>
  <c r="N549" i="5" s="1"/>
  <c r="J549" i="5"/>
  <c r="D549" i="5"/>
  <c r="G549" i="5" s="1"/>
  <c r="H549" i="5" s="1"/>
  <c r="C549" i="5"/>
  <c r="L548" i="5"/>
  <c r="M548" i="5" s="1"/>
  <c r="N548" i="5" s="1"/>
  <c r="K548" i="5"/>
  <c r="J548" i="5"/>
  <c r="I548" i="5"/>
  <c r="H548" i="5"/>
  <c r="D548" i="5"/>
  <c r="G548" i="5" s="1"/>
  <c r="C548" i="5"/>
  <c r="K547" i="5"/>
  <c r="L547" i="5" s="1"/>
  <c r="M547" i="5" s="1"/>
  <c r="N547" i="5" s="1"/>
  <c r="J547" i="5"/>
  <c r="C547" i="5"/>
  <c r="D547" i="5" s="1"/>
  <c r="G547" i="5" s="1"/>
  <c r="H547" i="5" s="1"/>
  <c r="N546" i="5"/>
  <c r="M546" i="5"/>
  <c r="K546" i="5"/>
  <c r="L546" i="5" s="1"/>
  <c r="J546" i="5"/>
  <c r="H546" i="5"/>
  <c r="D546" i="5"/>
  <c r="G546" i="5" s="1"/>
  <c r="C546" i="5"/>
  <c r="K545" i="5"/>
  <c r="L545" i="5" s="1"/>
  <c r="M545" i="5" s="1"/>
  <c r="N545" i="5" s="1"/>
  <c r="J545" i="5"/>
  <c r="D545" i="5"/>
  <c r="G545" i="5" s="1"/>
  <c r="H545" i="5" s="1"/>
  <c r="C545" i="5"/>
  <c r="AC541" i="5"/>
  <c r="AD541" i="5" s="1"/>
  <c r="AE541" i="5" s="1"/>
  <c r="AF541" i="5" s="1"/>
  <c r="AB541" i="5"/>
  <c r="Z541" i="5"/>
  <c r="Y541" i="5"/>
  <c r="U541" i="5"/>
  <c r="V541" i="5" s="1"/>
  <c r="O541" i="5"/>
  <c r="P541" i="5" s="1"/>
  <c r="M541" i="5"/>
  <c r="N541" i="5" s="1"/>
  <c r="L541" i="5"/>
  <c r="K541" i="5"/>
  <c r="J541" i="5"/>
  <c r="C541" i="5"/>
  <c r="D541" i="5" s="1"/>
  <c r="G541" i="5" s="1"/>
  <c r="H541" i="5" s="1"/>
  <c r="I541" i="5" s="1"/>
  <c r="AF540" i="5"/>
  <c r="AE540" i="5"/>
  <c r="AD540" i="5"/>
  <c r="AC540" i="5"/>
  <c r="AB540" i="5"/>
  <c r="U540" i="5"/>
  <c r="V540" i="5" s="1"/>
  <c r="Y540" i="5" s="1"/>
  <c r="Z540" i="5" s="1"/>
  <c r="K540" i="5"/>
  <c r="L540" i="5" s="1"/>
  <c r="M540" i="5" s="1"/>
  <c r="N540" i="5" s="1"/>
  <c r="J540" i="5"/>
  <c r="G540" i="5"/>
  <c r="H540" i="5" s="1"/>
  <c r="D540" i="5"/>
  <c r="C540" i="5"/>
  <c r="AC539" i="5"/>
  <c r="AD539" i="5" s="1"/>
  <c r="AE539" i="5" s="1"/>
  <c r="AF539" i="5" s="1"/>
  <c r="AB539" i="5"/>
  <c r="V539" i="5"/>
  <c r="Y539" i="5" s="1"/>
  <c r="Z539" i="5" s="1"/>
  <c r="U539" i="5"/>
  <c r="N539" i="5"/>
  <c r="K539" i="5"/>
  <c r="L539" i="5" s="1"/>
  <c r="M539" i="5" s="1"/>
  <c r="J539" i="5"/>
  <c r="C539" i="5"/>
  <c r="D539" i="5" s="1"/>
  <c r="G539" i="5" s="1"/>
  <c r="H539" i="5" s="1"/>
  <c r="AE538" i="5"/>
  <c r="AF538" i="5" s="1"/>
  <c r="AC538" i="5"/>
  <c r="AD538" i="5" s="1"/>
  <c r="AB538" i="5"/>
  <c r="U538" i="5"/>
  <c r="V538" i="5" s="1"/>
  <c r="Y538" i="5" s="1"/>
  <c r="Z538" i="5" s="1"/>
  <c r="M538" i="5"/>
  <c r="N538" i="5" s="1"/>
  <c r="O538" i="5" s="1"/>
  <c r="P538" i="5" s="1"/>
  <c r="K538" i="5"/>
  <c r="L538" i="5" s="1"/>
  <c r="J538" i="5"/>
  <c r="C538" i="5"/>
  <c r="D538" i="5" s="1"/>
  <c r="G538" i="5" s="1"/>
  <c r="H538" i="5" s="1"/>
  <c r="I538" i="5" s="1"/>
  <c r="AE537" i="5"/>
  <c r="AF537" i="5" s="1"/>
  <c r="AD537" i="5"/>
  <c r="AC537" i="5"/>
  <c r="AB537" i="5"/>
  <c r="U537" i="5"/>
  <c r="V537" i="5" s="1"/>
  <c r="Y537" i="5" s="1"/>
  <c r="Z537" i="5" s="1"/>
  <c r="L537" i="5"/>
  <c r="M537" i="5" s="1"/>
  <c r="N537" i="5" s="1"/>
  <c r="K537" i="5"/>
  <c r="J537" i="5"/>
  <c r="C537" i="5"/>
  <c r="D537" i="5" s="1"/>
  <c r="G537" i="5" s="1"/>
  <c r="H537" i="5" s="1"/>
  <c r="AE536" i="5"/>
  <c r="AF536" i="5" s="1"/>
  <c r="AD536" i="5"/>
  <c r="AC536" i="5"/>
  <c r="AB536" i="5"/>
  <c r="U536" i="5"/>
  <c r="V536" i="5" s="1"/>
  <c r="Y536" i="5" s="1"/>
  <c r="Z536" i="5" s="1"/>
  <c r="K536" i="5"/>
  <c r="L536" i="5" s="1"/>
  <c r="M536" i="5" s="1"/>
  <c r="N536" i="5" s="1"/>
  <c r="J536" i="5"/>
  <c r="C536" i="5"/>
  <c r="D536" i="5" s="1"/>
  <c r="G536" i="5" s="1"/>
  <c r="H536" i="5" s="1"/>
  <c r="AC535" i="5"/>
  <c r="AD535" i="5" s="1"/>
  <c r="AE535" i="5" s="1"/>
  <c r="AF535" i="5" s="1"/>
  <c r="AB535" i="5"/>
  <c r="V535" i="5"/>
  <c r="Y535" i="5" s="1"/>
  <c r="Z535" i="5" s="1"/>
  <c r="U535" i="5"/>
  <c r="K535" i="5"/>
  <c r="L535" i="5" s="1"/>
  <c r="M535" i="5" s="1"/>
  <c r="N535" i="5" s="1"/>
  <c r="J535" i="5"/>
  <c r="G535" i="5"/>
  <c r="H535" i="5" s="1"/>
  <c r="D535" i="5"/>
  <c r="C535" i="5"/>
  <c r="AC534" i="5"/>
  <c r="AD534" i="5" s="1"/>
  <c r="AE534" i="5" s="1"/>
  <c r="AF534" i="5" s="1"/>
  <c r="AB534" i="5"/>
  <c r="AA534" i="5"/>
  <c r="U534" i="5"/>
  <c r="V534" i="5" s="1"/>
  <c r="Y534" i="5" s="1"/>
  <c r="Z534" i="5" s="1"/>
  <c r="M534" i="5"/>
  <c r="N534" i="5" s="1"/>
  <c r="K534" i="5"/>
  <c r="L534" i="5" s="1"/>
  <c r="J534" i="5"/>
  <c r="H534" i="5"/>
  <c r="G534" i="5"/>
  <c r="D534" i="5"/>
  <c r="C534" i="5"/>
  <c r="AC533" i="5"/>
  <c r="AD533" i="5" s="1"/>
  <c r="AE533" i="5" s="1"/>
  <c r="AF533" i="5" s="1"/>
  <c r="AB533" i="5"/>
  <c r="Y533" i="5"/>
  <c r="Z533" i="5" s="1"/>
  <c r="U533" i="5"/>
  <c r="V533" i="5" s="1"/>
  <c r="K533" i="5"/>
  <c r="L533" i="5" s="1"/>
  <c r="M533" i="5" s="1"/>
  <c r="N533" i="5" s="1"/>
  <c r="J533" i="5"/>
  <c r="G533" i="5"/>
  <c r="H533" i="5" s="1"/>
  <c r="C533" i="5"/>
  <c r="D533" i="5" s="1"/>
  <c r="AD532" i="5"/>
  <c r="AE532" i="5" s="1"/>
  <c r="AF532" i="5" s="1"/>
  <c r="AC532" i="5"/>
  <c r="AB532" i="5"/>
  <c r="U532" i="5"/>
  <c r="V532" i="5" s="1"/>
  <c r="Y532" i="5" s="1"/>
  <c r="Z532" i="5" s="1"/>
  <c r="M532" i="5"/>
  <c r="N532" i="5" s="1"/>
  <c r="L532" i="5"/>
  <c r="K532" i="5"/>
  <c r="J532" i="5"/>
  <c r="C532" i="5"/>
  <c r="D532" i="5" s="1"/>
  <c r="G532" i="5" s="1"/>
  <c r="H532" i="5" s="1"/>
  <c r="AC531" i="5"/>
  <c r="AD531" i="5" s="1"/>
  <c r="AE531" i="5" s="1"/>
  <c r="AF531" i="5" s="1"/>
  <c r="AB531" i="5"/>
  <c r="V531" i="5"/>
  <c r="Y531" i="5" s="1"/>
  <c r="Z531" i="5" s="1"/>
  <c r="U531" i="5"/>
  <c r="N531" i="5"/>
  <c r="M531" i="5"/>
  <c r="L531" i="5"/>
  <c r="K531" i="5"/>
  <c r="J531" i="5"/>
  <c r="C531" i="5"/>
  <c r="D531" i="5" s="1"/>
  <c r="G531" i="5" s="1"/>
  <c r="H531" i="5" s="1"/>
  <c r="AC530" i="5"/>
  <c r="AD530" i="5" s="1"/>
  <c r="AE530" i="5" s="1"/>
  <c r="AF530" i="5" s="1"/>
  <c r="AB530" i="5"/>
  <c r="V530" i="5"/>
  <c r="Y530" i="5" s="1"/>
  <c r="Z530" i="5" s="1"/>
  <c r="U530" i="5"/>
  <c r="N530" i="5"/>
  <c r="O530" i="5" s="1"/>
  <c r="P530" i="5" s="1"/>
  <c r="M530" i="5"/>
  <c r="K530" i="5"/>
  <c r="L530" i="5" s="1"/>
  <c r="J530" i="5"/>
  <c r="C530" i="5"/>
  <c r="D530" i="5" s="1"/>
  <c r="G530" i="5" s="1"/>
  <c r="H530" i="5" s="1"/>
  <c r="I530" i="5" s="1"/>
  <c r="AG529" i="5"/>
  <c r="AH529" i="5" s="1"/>
  <c r="AF529" i="5"/>
  <c r="AC529" i="5"/>
  <c r="AD529" i="5" s="1"/>
  <c r="AE529" i="5" s="1"/>
  <c r="AB529" i="5"/>
  <c r="V529" i="5"/>
  <c r="Y529" i="5" s="1"/>
  <c r="Z529" i="5" s="1"/>
  <c r="AA529" i="5" s="1"/>
  <c r="U529" i="5"/>
  <c r="L529" i="5"/>
  <c r="M529" i="5" s="1"/>
  <c r="N529" i="5" s="1"/>
  <c r="K529" i="5"/>
  <c r="J529" i="5"/>
  <c r="C529" i="5"/>
  <c r="D529" i="5" s="1"/>
  <c r="G529" i="5" s="1"/>
  <c r="H529" i="5" s="1"/>
  <c r="AF528" i="5"/>
  <c r="AE528" i="5"/>
  <c r="AD528" i="5"/>
  <c r="AC528" i="5"/>
  <c r="AB528" i="5"/>
  <c r="AA528" i="5"/>
  <c r="V528" i="5"/>
  <c r="Y528" i="5" s="1"/>
  <c r="Z528" i="5" s="1"/>
  <c r="AG528" i="5" s="1"/>
  <c r="U528" i="5"/>
  <c r="K528" i="5"/>
  <c r="L528" i="5" s="1"/>
  <c r="M528" i="5" s="1"/>
  <c r="N528" i="5" s="1"/>
  <c r="J528" i="5"/>
  <c r="C528" i="5"/>
  <c r="D528" i="5" s="1"/>
  <c r="G528" i="5" s="1"/>
  <c r="H528" i="5" s="1"/>
  <c r="O528" i="5" s="1"/>
  <c r="AC527" i="5"/>
  <c r="AD527" i="5" s="1"/>
  <c r="AE527" i="5" s="1"/>
  <c r="AF527" i="5" s="1"/>
  <c r="AB527" i="5"/>
  <c r="Y527" i="5"/>
  <c r="Z527" i="5" s="1"/>
  <c r="V527" i="5"/>
  <c r="U527" i="5"/>
  <c r="K527" i="5"/>
  <c r="L527" i="5" s="1"/>
  <c r="M527" i="5" s="1"/>
  <c r="N527" i="5" s="1"/>
  <c r="J527" i="5"/>
  <c r="C527" i="5"/>
  <c r="D527" i="5" s="1"/>
  <c r="G527" i="5" s="1"/>
  <c r="H527" i="5" s="1"/>
  <c r="AC526" i="5"/>
  <c r="AD526" i="5" s="1"/>
  <c r="AE526" i="5" s="1"/>
  <c r="AF526" i="5" s="1"/>
  <c r="AB526" i="5"/>
  <c r="U526" i="5"/>
  <c r="V526" i="5" s="1"/>
  <c r="Y526" i="5" s="1"/>
  <c r="Z526" i="5" s="1"/>
  <c r="M526" i="5"/>
  <c r="N526" i="5" s="1"/>
  <c r="K526" i="5"/>
  <c r="L526" i="5" s="1"/>
  <c r="J526" i="5"/>
  <c r="C526" i="5"/>
  <c r="D526" i="5" s="1"/>
  <c r="G526" i="5" s="1"/>
  <c r="H526" i="5" s="1"/>
  <c r="AC525" i="5"/>
  <c r="AD525" i="5" s="1"/>
  <c r="AE525" i="5" s="1"/>
  <c r="AF525" i="5" s="1"/>
  <c r="AB525" i="5"/>
  <c r="U525" i="5"/>
  <c r="V525" i="5" s="1"/>
  <c r="Y525" i="5" s="1"/>
  <c r="Z525" i="5" s="1"/>
  <c r="K525" i="5"/>
  <c r="L525" i="5" s="1"/>
  <c r="M525" i="5" s="1"/>
  <c r="N525" i="5" s="1"/>
  <c r="J525" i="5"/>
  <c r="C525" i="5"/>
  <c r="D525" i="5" s="1"/>
  <c r="G525" i="5" s="1"/>
  <c r="H525" i="5" s="1"/>
  <c r="AD524" i="5"/>
  <c r="AE524" i="5" s="1"/>
  <c r="AF524" i="5" s="1"/>
  <c r="AC524" i="5"/>
  <c r="AB524" i="5"/>
  <c r="Y524" i="5"/>
  <c r="Z524" i="5" s="1"/>
  <c r="V524" i="5"/>
  <c r="U524" i="5"/>
  <c r="M524" i="5"/>
  <c r="N524" i="5" s="1"/>
  <c r="L524" i="5"/>
  <c r="K524" i="5"/>
  <c r="J524" i="5"/>
  <c r="C524" i="5"/>
  <c r="D524" i="5" s="1"/>
  <c r="G524" i="5" s="1"/>
  <c r="H524" i="5" s="1"/>
  <c r="AC523" i="5"/>
  <c r="AD523" i="5" s="1"/>
  <c r="AE523" i="5" s="1"/>
  <c r="AF523" i="5" s="1"/>
  <c r="AG523" i="5" s="1"/>
  <c r="AH523" i="5" s="1"/>
  <c r="AB523" i="5"/>
  <c r="V523" i="5"/>
  <c r="Y523" i="5" s="1"/>
  <c r="Z523" i="5" s="1"/>
  <c r="AA523" i="5" s="1"/>
  <c r="U523" i="5"/>
  <c r="O523" i="5"/>
  <c r="P523" i="5" s="1"/>
  <c r="Q523" i="5" s="1"/>
  <c r="K523" i="5"/>
  <c r="L523" i="5" s="1"/>
  <c r="M523" i="5" s="1"/>
  <c r="N523" i="5" s="1"/>
  <c r="J523" i="5"/>
  <c r="H523" i="5"/>
  <c r="I523" i="5" s="1"/>
  <c r="G523" i="5"/>
  <c r="D523" i="5"/>
  <c r="C523" i="5"/>
  <c r="AC522" i="5"/>
  <c r="AD522" i="5" s="1"/>
  <c r="AE522" i="5" s="1"/>
  <c r="AF522" i="5" s="1"/>
  <c r="AB522" i="5"/>
  <c r="AA522" i="5"/>
  <c r="Z522" i="5"/>
  <c r="U522" i="5"/>
  <c r="V522" i="5" s="1"/>
  <c r="Y522" i="5" s="1"/>
  <c r="K522" i="5"/>
  <c r="L522" i="5" s="1"/>
  <c r="M522" i="5" s="1"/>
  <c r="N522" i="5" s="1"/>
  <c r="J522" i="5"/>
  <c r="C522" i="5"/>
  <c r="D522" i="5" s="1"/>
  <c r="G522" i="5" s="1"/>
  <c r="H522" i="5" s="1"/>
  <c r="AC521" i="5"/>
  <c r="AD521" i="5" s="1"/>
  <c r="AE521" i="5" s="1"/>
  <c r="AF521" i="5" s="1"/>
  <c r="AB521" i="5"/>
  <c r="V521" i="5"/>
  <c r="Y521" i="5" s="1"/>
  <c r="Z521" i="5" s="1"/>
  <c r="U521" i="5"/>
  <c r="L521" i="5"/>
  <c r="M521" i="5" s="1"/>
  <c r="N521" i="5" s="1"/>
  <c r="K521" i="5"/>
  <c r="J521" i="5"/>
  <c r="C521" i="5"/>
  <c r="D521" i="5" s="1"/>
  <c r="G521" i="5" s="1"/>
  <c r="H521" i="5" s="1"/>
  <c r="AF520" i="5"/>
  <c r="AE520" i="5"/>
  <c r="AD520" i="5"/>
  <c r="AC520" i="5"/>
  <c r="AB520" i="5"/>
  <c r="Y520" i="5"/>
  <c r="Z520" i="5" s="1"/>
  <c r="U520" i="5"/>
  <c r="V520" i="5" s="1"/>
  <c r="L520" i="5"/>
  <c r="M520" i="5" s="1"/>
  <c r="N520" i="5" s="1"/>
  <c r="K520" i="5"/>
  <c r="J520" i="5"/>
  <c r="C520" i="5"/>
  <c r="D520" i="5" s="1"/>
  <c r="G520" i="5" s="1"/>
  <c r="H520" i="5" s="1"/>
  <c r="AG519" i="5"/>
  <c r="AH519" i="5" s="1"/>
  <c r="AI519" i="5" s="1"/>
  <c r="AF519" i="5"/>
  <c r="AD519" i="5"/>
  <c r="AE519" i="5" s="1"/>
  <c r="AC519" i="5"/>
  <c r="AB519" i="5"/>
  <c r="V519" i="5"/>
  <c r="Y519" i="5" s="1"/>
  <c r="Z519" i="5" s="1"/>
  <c r="AA519" i="5" s="1"/>
  <c r="U519" i="5"/>
  <c r="L519" i="5"/>
  <c r="M519" i="5" s="1"/>
  <c r="N519" i="5" s="1"/>
  <c r="K519" i="5"/>
  <c r="J519" i="5"/>
  <c r="I519" i="5"/>
  <c r="C519" i="5"/>
  <c r="D519" i="5" s="1"/>
  <c r="G519" i="5" s="1"/>
  <c r="H519" i="5" s="1"/>
  <c r="AE518" i="5"/>
  <c r="AF518" i="5" s="1"/>
  <c r="AD518" i="5"/>
  <c r="AC518" i="5"/>
  <c r="AB518" i="5"/>
  <c r="V518" i="5"/>
  <c r="Y518" i="5" s="1"/>
  <c r="Z518" i="5" s="1"/>
  <c r="U518" i="5"/>
  <c r="K518" i="5"/>
  <c r="L518" i="5" s="1"/>
  <c r="M518" i="5" s="1"/>
  <c r="N518" i="5" s="1"/>
  <c r="J518" i="5"/>
  <c r="H518" i="5"/>
  <c r="C518" i="5"/>
  <c r="D518" i="5" s="1"/>
  <c r="G518" i="5" s="1"/>
  <c r="AE514" i="5"/>
  <c r="AF514" i="5" s="1"/>
  <c r="AG514" i="5" s="1"/>
  <c r="AH514" i="5" s="1"/>
  <c r="AD514" i="5"/>
  <c r="AC514" i="5"/>
  <c r="AB514" i="5"/>
  <c r="V514" i="5"/>
  <c r="Y514" i="5" s="1"/>
  <c r="Z514" i="5" s="1"/>
  <c r="AA514" i="5" s="1"/>
  <c r="U514" i="5"/>
  <c r="K514" i="5"/>
  <c r="L514" i="5" s="1"/>
  <c r="M514" i="5" s="1"/>
  <c r="N514" i="5" s="1"/>
  <c r="J514" i="5"/>
  <c r="H514" i="5"/>
  <c r="I514" i="5" s="1"/>
  <c r="G514" i="5"/>
  <c r="C514" i="5"/>
  <c r="D514" i="5" s="1"/>
  <c r="AD513" i="5"/>
  <c r="AE513" i="5" s="1"/>
  <c r="AF513" i="5" s="1"/>
  <c r="AC513" i="5"/>
  <c r="AB513" i="5"/>
  <c r="V513" i="5"/>
  <c r="Y513" i="5" s="1"/>
  <c r="Z513" i="5" s="1"/>
  <c r="U513" i="5"/>
  <c r="N513" i="5"/>
  <c r="O513" i="5" s="1"/>
  <c r="P513" i="5" s="1"/>
  <c r="K513" i="5"/>
  <c r="L513" i="5" s="1"/>
  <c r="M513" i="5" s="1"/>
  <c r="J513" i="5"/>
  <c r="H513" i="5"/>
  <c r="I513" i="5" s="1"/>
  <c r="G513" i="5"/>
  <c r="D513" i="5"/>
  <c r="C513" i="5"/>
  <c r="AC512" i="5"/>
  <c r="AD512" i="5" s="1"/>
  <c r="AE512" i="5" s="1"/>
  <c r="AF512" i="5" s="1"/>
  <c r="AB512" i="5"/>
  <c r="V512" i="5"/>
  <c r="Y512" i="5" s="1"/>
  <c r="Z512" i="5" s="1"/>
  <c r="U512" i="5"/>
  <c r="K512" i="5"/>
  <c r="L512" i="5" s="1"/>
  <c r="M512" i="5" s="1"/>
  <c r="N512" i="5" s="1"/>
  <c r="J512" i="5"/>
  <c r="C512" i="5"/>
  <c r="D512" i="5" s="1"/>
  <c r="G512" i="5" s="1"/>
  <c r="H512" i="5" s="1"/>
  <c r="AF511" i="5"/>
  <c r="AE511" i="5"/>
  <c r="AC511" i="5"/>
  <c r="AD511" i="5" s="1"/>
  <c r="AB511" i="5"/>
  <c r="Y511" i="5"/>
  <c r="Z511" i="5" s="1"/>
  <c r="U511" i="5"/>
  <c r="V511" i="5" s="1"/>
  <c r="L511" i="5"/>
  <c r="M511" i="5" s="1"/>
  <c r="N511" i="5" s="1"/>
  <c r="K511" i="5"/>
  <c r="J511" i="5"/>
  <c r="D511" i="5"/>
  <c r="G511" i="5" s="1"/>
  <c r="H511" i="5" s="1"/>
  <c r="C511" i="5"/>
  <c r="AC510" i="5"/>
  <c r="AD510" i="5" s="1"/>
  <c r="AE510" i="5" s="1"/>
  <c r="AF510" i="5" s="1"/>
  <c r="AB510" i="5"/>
  <c r="Z510" i="5"/>
  <c r="U510" i="5"/>
  <c r="V510" i="5" s="1"/>
  <c r="Y510" i="5" s="1"/>
  <c r="L510" i="5"/>
  <c r="M510" i="5" s="1"/>
  <c r="N510" i="5" s="1"/>
  <c r="K510" i="5"/>
  <c r="J510" i="5"/>
  <c r="C510" i="5"/>
  <c r="D510" i="5" s="1"/>
  <c r="G510" i="5" s="1"/>
  <c r="H510" i="5" s="1"/>
  <c r="AD509" i="5"/>
  <c r="AE509" i="5" s="1"/>
  <c r="AF509" i="5" s="1"/>
  <c r="AC509" i="5"/>
  <c r="AB509" i="5"/>
  <c r="AA509" i="5"/>
  <c r="U509" i="5"/>
  <c r="V509" i="5" s="1"/>
  <c r="Y509" i="5" s="1"/>
  <c r="Z509" i="5" s="1"/>
  <c r="N509" i="5"/>
  <c r="K509" i="5"/>
  <c r="L509" i="5" s="1"/>
  <c r="M509" i="5" s="1"/>
  <c r="J509" i="5"/>
  <c r="G509" i="5"/>
  <c r="H509" i="5" s="1"/>
  <c r="D509" i="5"/>
  <c r="C509" i="5"/>
  <c r="AE508" i="5"/>
  <c r="AF508" i="5" s="1"/>
  <c r="AD508" i="5"/>
  <c r="AC508" i="5"/>
  <c r="AB508" i="5"/>
  <c r="Y508" i="5"/>
  <c r="Z508" i="5" s="1"/>
  <c r="AA508" i="5" s="1"/>
  <c r="V508" i="5"/>
  <c r="U508" i="5"/>
  <c r="L508" i="5"/>
  <c r="M508" i="5" s="1"/>
  <c r="N508" i="5" s="1"/>
  <c r="K508" i="5"/>
  <c r="J508" i="5"/>
  <c r="C508" i="5"/>
  <c r="D508" i="5" s="1"/>
  <c r="G508" i="5" s="1"/>
  <c r="H508" i="5" s="1"/>
  <c r="AE507" i="5"/>
  <c r="AF507" i="5" s="1"/>
  <c r="AC507" i="5"/>
  <c r="AD507" i="5" s="1"/>
  <c r="AB507" i="5"/>
  <c r="Y507" i="5"/>
  <c r="Z507" i="5" s="1"/>
  <c r="V507" i="5"/>
  <c r="U507" i="5"/>
  <c r="M507" i="5"/>
  <c r="N507" i="5" s="1"/>
  <c r="K507" i="5"/>
  <c r="L507" i="5" s="1"/>
  <c r="J507" i="5"/>
  <c r="D507" i="5"/>
  <c r="G507" i="5" s="1"/>
  <c r="H507" i="5" s="1"/>
  <c r="C507" i="5"/>
  <c r="AC506" i="5"/>
  <c r="AD506" i="5" s="1"/>
  <c r="AE506" i="5" s="1"/>
  <c r="AF506" i="5" s="1"/>
  <c r="AG506" i="5" s="1"/>
  <c r="AH506" i="5" s="1"/>
  <c r="AB506" i="5"/>
  <c r="Z506" i="5"/>
  <c r="AA506" i="5" s="1"/>
  <c r="Y506" i="5"/>
  <c r="U506" i="5"/>
  <c r="V506" i="5" s="1"/>
  <c r="N506" i="5"/>
  <c r="O506" i="5" s="1"/>
  <c r="P506" i="5" s="1"/>
  <c r="M506" i="5"/>
  <c r="L506" i="5"/>
  <c r="K506" i="5"/>
  <c r="J506" i="5"/>
  <c r="C506" i="5"/>
  <c r="D506" i="5" s="1"/>
  <c r="G506" i="5" s="1"/>
  <c r="H506" i="5" s="1"/>
  <c r="I506" i="5" s="1"/>
  <c r="AD505" i="5"/>
  <c r="AE505" i="5" s="1"/>
  <c r="AF505" i="5" s="1"/>
  <c r="AC505" i="5"/>
  <c r="AB505" i="5"/>
  <c r="U505" i="5"/>
  <c r="V505" i="5" s="1"/>
  <c r="Y505" i="5" s="1"/>
  <c r="Z505" i="5" s="1"/>
  <c r="N505" i="5"/>
  <c r="L505" i="5"/>
  <c r="M505" i="5" s="1"/>
  <c r="K505" i="5"/>
  <c r="J505" i="5"/>
  <c r="H505" i="5"/>
  <c r="O505" i="5" s="1"/>
  <c r="G505" i="5"/>
  <c r="D505" i="5"/>
  <c r="C505" i="5"/>
  <c r="AE504" i="5"/>
  <c r="AF504" i="5" s="1"/>
  <c r="AC504" i="5"/>
  <c r="AD504" i="5" s="1"/>
  <c r="AB504" i="5"/>
  <c r="V504" i="5"/>
  <c r="Y504" i="5" s="1"/>
  <c r="Z504" i="5" s="1"/>
  <c r="U504" i="5"/>
  <c r="K504" i="5"/>
  <c r="L504" i="5" s="1"/>
  <c r="M504" i="5" s="1"/>
  <c r="N504" i="5" s="1"/>
  <c r="J504" i="5"/>
  <c r="H504" i="5"/>
  <c r="I504" i="5" s="1"/>
  <c r="D504" i="5"/>
  <c r="G504" i="5" s="1"/>
  <c r="C504" i="5"/>
  <c r="AH503" i="5"/>
  <c r="AI503" i="5" s="1"/>
  <c r="AG503" i="5"/>
  <c r="AF503" i="5"/>
  <c r="AC503" i="5"/>
  <c r="AD503" i="5" s="1"/>
  <c r="AE503" i="5" s="1"/>
  <c r="AB503" i="5"/>
  <c r="U503" i="5"/>
  <c r="V503" i="5" s="1"/>
  <c r="Y503" i="5" s="1"/>
  <c r="Z503" i="5" s="1"/>
  <c r="AA503" i="5" s="1"/>
  <c r="K503" i="5"/>
  <c r="L503" i="5" s="1"/>
  <c r="M503" i="5" s="1"/>
  <c r="N503" i="5" s="1"/>
  <c r="J503" i="5"/>
  <c r="D503" i="5"/>
  <c r="G503" i="5" s="1"/>
  <c r="H503" i="5" s="1"/>
  <c r="C503" i="5"/>
  <c r="AE502" i="5"/>
  <c r="AF502" i="5" s="1"/>
  <c r="AC502" i="5"/>
  <c r="AD502" i="5" s="1"/>
  <c r="AB502" i="5"/>
  <c r="AA502" i="5"/>
  <c r="Y502" i="5"/>
  <c r="Z502" i="5" s="1"/>
  <c r="AG502" i="5" s="1"/>
  <c r="U502" i="5"/>
  <c r="V502" i="5" s="1"/>
  <c r="O502" i="5"/>
  <c r="P502" i="5" s="1"/>
  <c r="M502" i="5"/>
  <c r="N502" i="5" s="1"/>
  <c r="L502" i="5"/>
  <c r="K502" i="5"/>
  <c r="J502" i="5"/>
  <c r="D502" i="5"/>
  <c r="G502" i="5" s="1"/>
  <c r="H502" i="5" s="1"/>
  <c r="I502" i="5" s="1"/>
  <c r="C502" i="5"/>
  <c r="AE501" i="5"/>
  <c r="AF501" i="5" s="1"/>
  <c r="AD501" i="5"/>
  <c r="AC501" i="5"/>
  <c r="AB501" i="5"/>
  <c r="AA501" i="5"/>
  <c r="V501" i="5"/>
  <c r="Y501" i="5" s="1"/>
  <c r="Z501" i="5" s="1"/>
  <c r="AG501" i="5" s="1"/>
  <c r="U501" i="5"/>
  <c r="K501" i="5"/>
  <c r="L501" i="5" s="1"/>
  <c r="M501" i="5" s="1"/>
  <c r="N501" i="5" s="1"/>
  <c r="J501" i="5"/>
  <c r="H501" i="5"/>
  <c r="O501" i="5" s="1"/>
  <c r="G501" i="5"/>
  <c r="D501" i="5"/>
  <c r="C501" i="5"/>
  <c r="AE500" i="5"/>
  <c r="AF500" i="5" s="1"/>
  <c r="AD500" i="5"/>
  <c r="AC500" i="5"/>
  <c r="AB500" i="5"/>
  <c r="U500" i="5"/>
  <c r="V500" i="5" s="1"/>
  <c r="Y500" i="5" s="1"/>
  <c r="Z500" i="5" s="1"/>
  <c r="N500" i="5"/>
  <c r="M500" i="5"/>
  <c r="K500" i="5"/>
  <c r="L500" i="5" s="1"/>
  <c r="J500" i="5"/>
  <c r="C500" i="5"/>
  <c r="D500" i="5" s="1"/>
  <c r="G500" i="5" s="1"/>
  <c r="H500" i="5" s="1"/>
  <c r="AE499" i="5"/>
  <c r="AF499" i="5" s="1"/>
  <c r="AG499" i="5" s="1"/>
  <c r="AH499" i="5" s="1"/>
  <c r="AI499" i="5" s="1"/>
  <c r="AC499" i="5"/>
  <c r="AD499" i="5" s="1"/>
  <c r="AB499" i="5"/>
  <c r="V499" i="5"/>
  <c r="Y499" i="5" s="1"/>
  <c r="Z499" i="5" s="1"/>
  <c r="AA499" i="5" s="1"/>
  <c r="U499" i="5"/>
  <c r="K499" i="5"/>
  <c r="L499" i="5" s="1"/>
  <c r="M499" i="5" s="1"/>
  <c r="N499" i="5" s="1"/>
  <c r="J499" i="5"/>
  <c r="G499" i="5"/>
  <c r="H499" i="5" s="1"/>
  <c r="D499" i="5"/>
  <c r="C499" i="5"/>
  <c r="AE498" i="5"/>
  <c r="AF498" i="5" s="1"/>
  <c r="AC498" i="5"/>
  <c r="AD498" i="5" s="1"/>
  <c r="AB498" i="5"/>
  <c r="U498" i="5"/>
  <c r="V498" i="5" s="1"/>
  <c r="Y498" i="5" s="1"/>
  <c r="Z498" i="5" s="1"/>
  <c r="L498" i="5"/>
  <c r="M498" i="5" s="1"/>
  <c r="N498" i="5" s="1"/>
  <c r="K498" i="5"/>
  <c r="J498" i="5"/>
  <c r="I498" i="5"/>
  <c r="G498" i="5"/>
  <c r="H498" i="5" s="1"/>
  <c r="D498" i="5"/>
  <c r="C498" i="5"/>
  <c r="AF497" i="5"/>
  <c r="AC497" i="5"/>
  <c r="AD497" i="5" s="1"/>
  <c r="AE497" i="5" s="1"/>
  <c r="AB497" i="5"/>
  <c r="U497" i="5"/>
  <c r="V497" i="5" s="1"/>
  <c r="Y497" i="5" s="1"/>
  <c r="Z497" i="5" s="1"/>
  <c r="K497" i="5"/>
  <c r="L497" i="5" s="1"/>
  <c r="M497" i="5" s="1"/>
  <c r="N497" i="5" s="1"/>
  <c r="J497" i="5"/>
  <c r="D497" i="5"/>
  <c r="G497" i="5" s="1"/>
  <c r="H497" i="5" s="1"/>
  <c r="C497" i="5"/>
  <c r="AF496" i="5"/>
  <c r="AC496" i="5"/>
  <c r="AD496" i="5" s="1"/>
  <c r="AE496" i="5" s="1"/>
  <c r="AB496" i="5"/>
  <c r="Z496" i="5"/>
  <c r="Y496" i="5"/>
  <c r="V496" i="5"/>
  <c r="U496" i="5"/>
  <c r="L496" i="5"/>
  <c r="M496" i="5" s="1"/>
  <c r="N496" i="5" s="1"/>
  <c r="K496" i="5"/>
  <c r="J496" i="5"/>
  <c r="D496" i="5"/>
  <c r="G496" i="5" s="1"/>
  <c r="H496" i="5" s="1"/>
  <c r="C496" i="5"/>
  <c r="AF495" i="5"/>
  <c r="AE495" i="5"/>
  <c r="AC495" i="5"/>
  <c r="AD495" i="5" s="1"/>
  <c r="AB495" i="5"/>
  <c r="Y495" i="5"/>
  <c r="Z495" i="5" s="1"/>
  <c r="V495" i="5"/>
  <c r="U495" i="5"/>
  <c r="K495" i="5"/>
  <c r="L495" i="5" s="1"/>
  <c r="M495" i="5" s="1"/>
  <c r="N495" i="5" s="1"/>
  <c r="J495" i="5"/>
  <c r="C495" i="5"/>
  <c r="D495" i="5" s="1"/>
  <c r="G495" i="5" s="1"/>
  <c r="H495" i="5" s="1"/>
  <c r="AE494" i="5"/>
  <c r="AF494" i="5" s="1"/>
  <c r="AG494" i="5" s="1"/>
  <c r="AH494" i="5" s="1"/>
  <c r="AC494" i="5"/>
  <c r="AD494" i="5" s="1"/>
  <c r="AB494" i="5"/>
  <c r="U494" i="5"/>
  <c r="V494" i="5" s="1"/>
  <c r="Y494" i="5" s="1"/>
  <c r="Z494" i="5" s="1"/>
  <c r="AA494" i="5" s="1"/>
  <c r="M494" i="5"/>
  <c r="N494" i="5" s="1"/>
  <c r="L494" i="5"/>
  <c r="K494" i="5"/>
  <c r="J494" i="5"/>
  <c r="G494" i="5"/>
  <c r="H494" i="5" s="1"/>
  <c r="C494" i="5"/>
  <c r="D494" i="5" s="1"/>
  <c r="AF493" i="5"/>
  <c r="AD493" i="5"/>
  <c r="AE493" i="5" s="1"/>
  <c r="AC493" i="5"/>
  <c r="AB493" i="5"/>
  <c r="U493" i="5"/>
  <c r="V493" i="5" s="1"/>
  <c r="Y493" i="5" s="1"/>
  <c r="Z493" i="5" s="1"/>
  <c r="K493" i="5"/>
  <c r="L493" i="5" s="1"/>
  <c r="M493" i="5" s="1"/>
  <c r="N493" i="5" s="1"/>
  <c r="J493" i="5"/>
  <c r="H493" i="5"/>
  <c r="D493" i="5"/>
  <c r="G493" i="5" s="1"/>
  <c r="C493" i="5"/>
  <c r="AE492" i="5"/>
  <c r="AF492" i="5" s="1"/>
  <c r="AG492" i="5" s="1"/>
  <c r="AH492" i="5" s="1"/>
  <c r="AC492" i="5"/>
  <c r="AD492" i="5" s="1"/>
  <c r="AB492" i="5"/>
  <c r="U492" i="5"/>
  <c r="V492" i="5" s="1"/>
  <c r="Y492" i="5" s="1"/>
  <c r="Z492" i="5" s="1"/>
  <c r="AA492" i="5" s="1"/>
  <c r="L492" i="5"/>
  <c r="M492" i="5" s="1"/>
  <c r="N492" i="5" s="1"/>
  <c r="K492" i="5"/>
  <c r="J492" i="5"/>
  <c r="C492" i="5"/>
  <c r="D492" i="5" s="1"/>
  <c r="G492" i="5" s="1"/>
  <c r="H492" i="5" s="1"/>
  <c r="AE491" i="5"/>
  <c r="AF491" i="5" s="1"/>
  <c r="AD491" i="5"/>
  <c r="AC491" i="5"/>
  <c r="AB491" i="5"/>
  <c r="Z491" i="5"/>
  <c r="Y491" i="5"/>
  <c r="U491" i="5"/>
  <c r="V491" i="5" s="1"/>
  <c r="L491" i="5"/>
  <c r="M491" i="5" s="1"/>
  <c r="N491" i="5" s="1"/>
  <c r="K491" i="5"/>
  <c r="J491" i="5"/>
  <c r="G491" i="5"/>
  <c r="H491" i="5" s="1"/>
  <c r="D491" i="5"/>
  <c r="C491" i="5"/>
  <c r="AC487" i="5"/>
  <c r="AD487" i="5" s="1"/>
  <c r="AE487" i="5" s="1"/>
  <c r="AF487" i="5" s="1"/>
  <c r="AB487" i="5"/>
  <c r="Y487" i="5"/>
  <c r="Z487" i="5" s="1"/>
  <c r="AG487" i="5" s="1"/>
  <c r="V487" i="5"/>
  <c r="U487" i="5"/>
  <c r="L487" i="5"/>
  <c r="M487" i="5" s="1"/>
  <c r="N487" i="5" s="1"/>
  <c r="K487" i="5"/>
  <c r="J487" i="5"/>
  <c r="D487" i="5"/>
  <c r="G487" i="5" s="1"/>
  <c r="H487" i="5" s="1"/>
  <c r="C487" i="5"/>
  <c r="AF486" i="5"/>
  <c r="AE486" i="5"/>
  <c r="AD486" i="5"/>
  <c r="AC486" i="5"/>
  <c r="AB486" i="5"/>
  <c r="U486" i="5"/>
  <c r="V486" i="5" s="1"/>
  <c r="Y486" i="5" s="1"/>
  <c r="Z486" i="5" s="1"/>
  <c r="K486" i="5"/>
  <c r="L486" i="5" s="1"/>
  <c r="M486" i="5" s="1"/>
  <c r="N486" i="5" s="1"/>
  <c r="J486" i="5"/>
  <c r="I486" i="5"/>
  <c r="D486" i="5"/>
  <c r="G486" i="5" s="1"/>
  <c r="H486" i="5" s="1"/>
  <c r="C486" i="5"/>
  <c r="AG485" i="5"/>
  <c r="AH485" i="5" s="1"/>
  <c r="AF485" i="5"/>
  <c r="AC485" i="5"/>
  <c r="AD485" i="5" s="1"/>
  <c r="AE485" i="5" s="1"/>
  <c r="AB485" i="5"/>
  <c r="V485" i="5"/>
  <c r="Y485" i="5" s="1"/>
  <c r="Z485" i="5" s="1"/>
  <c r="AA485" i="5" s="1"/>
  <c r="U485" i="5"/>
  <c r="L485" i="5"/>
  <c r="M485" i="5" s="1"/>
  <c r="N485" i="5" s="1"/>
  <c r="K485" i="5"/>
  <c r="J485" i="5"/>
  <c r="C485" i="5"/>
  <c r="D485" i="5" s="1"/>
  <c r="G485" i="5" s="1"/>
  <c r="H485" i="5" s="1"/>
  <c r="AE484" i="5"/>
  <c r="AF484" i="5" s="1"/>
  <c r="AD484" i="5"/>
  <c r="AC484" i="5"/>
  <c r="AB484" i="5"/>
  <c r="Z484" i="5"/>
  <c r="AG484" i="5" s="1"/>
  <c r="Y484" i="5"/>
  <c r="U484" i="5"/>
  <c r="V484" i="5" s="1"/>
  <c r="M484" i="5"/>
  <c r="N484" i="5" s="1"/>
  <c r="L484" i="5"/>
  <c r="K484" i="5"/>
  <c r="J484" i="5"/>
  <c r="G484" i="5"/>
  <c r="H484" i="5" s="1"/>
  <c r="C484" i="5"/>
  <c r="D484" i="5" s="1"/>
  <c r="AC483" i="5"/>
  <c r="AD483" i="5" s="1"/>
  <c r="AE483" i="5" s="1"/>
  <c r="AF483" i="5" s="1"/>
  <c r="AB483" i="5"/>
  <c r="AA483" i="5"/>
  <c r="Y483" i="5"/>
  <c r="Z483" i="5" s="1"/>
  <c r="AG483" i="5" s="1"/>
  <c r="AH483" i="5" s="1"/>
  <c r="V483" i="5"/>
  <c r="U483" i="5"/>
  <c r="N483" i="5"/>
  <c r="L483" i="5"/>
  <c r="M483" i="5" s="1"/>
  <c r="K483" i="5"/>
  <c r="J483" i="5"/>
  <c r="D483" i="5"/>
  <c r="G483" i="5" s="1"/>
  <c r="H483" i="5" s="1"/>
  <c r="C483" i="5"/>
  <c r="AE482" i="5"/>
  <c r="AF482" i="5" s="1"/>
  <c r="AC482" i="5"/>
  <c r="AD482" i="5" s="1"/>
  <c r="AB482" i="5"/>
  <c r="U482" i="5"/>
  <c r="V482" i="5" s="1"/>
  <c r="Y482" i="5" s="1"/>
  <c r="Z482" i="5" s="1"/>
  <c r="K482" i="5"/>
  <c r="L482" i="5" s="1"/>
  <c r="M482" i="5" s="1"/>
  <c r="N482" i="5" s="1"/>
  <c r="J482" i="5"/>
  <c r="I482" i="5"/>
  <c r="H482" i="5"/>
  <c r="D482" i="5"/>
  <c r="G482" i="5" s="1"/>
  <c r="C482" i="5"/>
  <c r="AC481" i="5"/>
  <c r="AD481" i="5" s="1"/>
  <c r="AE481" i="5" s="1"/>
  <c r="AF481" i="5" s="1"/>
  <c r="AB481" i="5"/>
  <c r="Z481" i="5"/>
  <c r="V481" i="5"/>
  <c r="Y481" i="5" s="1"/>
  <c r="U481" i="5"/>
  <c r="K481" i="5"/>
  <c r="L481" i="5" s="1"/>
  <c r="M481" i="5" s="1"/>
  <c r="N481" i="5" s="1"/>
  <c r="J481" i="5"/>
  <c r="C481" i="5"/>
  <c r="D481" i="5" s="1"/>
  <c r="G481" i="5" s="1"/>
  <c r="H481" i="5" s="1"/>
  <c r="AE480" i="5"/>
  <c r="AF480" i="5" s="1"/>
  <c r="AD480" i="5"/>
  <c r="AC480" i="5"/>
  <c r="AB480" i="5"/>
  <c r="Y480" i="5"/>
  <c r="Z480" i="5" s="1"/>
  <c r="U480" i="5"/>
  <c r="V480" i="5" s="1"/>
  <c r="N480" i="5"/>
  <c r="O480" i="5" s="1"/>
  <c r="P480" i="5" s="1"/>
  <c r="M480" i="5"/>
  <c r="L480" i="5"/>
  <c r="K480" i="5"/>
  <c r="J480" i="5"/>
  <c r="C480" i="5"/>
  <c r="D480" i="5" s="1"/>
  <c r="G480" i="5" s="1"/>
  <c r="H480" i="5" s="1"/>
  <c r="I480" i="5" s="1"/>
  <c r="AD479" i="5"/>
  <c r="AE479" i="5" s="1"/>
  <c r="AF479" i="5" s="1"/>
  <c r="AC479" i="5"/>
  <c r="AB479" i="5"/>
  <c r="Z479" i="5"/>
  <c r="Y479" i="5"/>
  <c r="V479" i="5"/>
  <c r="U479" i="5"/>
  <c r="L479" i="5"/>
  <c r="M479" i="5" s="1"/>
  <c r="N479" i="5" s="1"/>
  <c r="K479" i="5"/>
  <c r="J479" i="5"/>
  <c r="C479" i="5"/>
  <c r="D479" i="5" s="1"/>
  <c r="G479" i="5" s="1"/>
  <c r="H479" i="5" s="1"/>
  <c r="AD478" i="5"/>
  <c r="AE478" i="5" s="1"/>
  <c r="AF478" i="5" s="1"/>
  <c r="AC478" i="5"/>
  <c r="AB478" i="5"/>
  <c r="V478" i="5"/>
  <c r="Y478" i="5" s="1"/>
  <c r="Z478" i="5" s="1"/>
  <c r="U478" i="5"/>
  <c r="K478" i="5"/>
  <c r="L478" i="5" s="1"/>
  <c r="M478" i="5" s="1"/>
  <c r="N478" i="5" s="1"/>
  <c r="O478" i="5" s="1"/>
  <c r="J478" i="5"/>
  <c r="I478" i="5"/>
  <c r="H478" i="5"/>
  <c r="G478" i="5"/>
  <c r="D478" i="5"/>
  <c r="C478" i="5"/>
  <c r="AC477" i="5"/>
  <c r="AD477" i="5" s="1"/>
  <c r="AE477" i="5" s="1"/>
  <c r="AF477" i="5" s="1"/>
  <c r="AB477" i="5"/>
  <c r="Z477" i="5"/>
  <c r="V477" i="5"/>
  <c r="Y477" i="5" s="1"/>
  <c r="U477" i="5"/>
  <c r="K477" i="5"/>
  <c r="L477" i="5" s="1"/>
  <c r="M477" i="5" s="1"/>
  <c r="N477" i="5" s="1"/>
  <c r="J477" i="5"/>
  <c r="C477" i="5"/>
  <c r="D477" i="5" s="1"/>
  <c r="G477" i="5" s="1"/>
  <c r="H477" i="5" s="1"/>
  <c r="AF476" i="5"/>
  <c r="AE476" i="5"/>
  <c r="AD476" i="5"/>
  <c r="AC476" i="5"/>
  <c r="AB476" i="5"/>
  <c r="AA476" i="5"/>
  <c r="Z476" i="5"/>
  <c r="V476" i="5"/>
  <c r="Y476" i="5" s="1"/>
  <c r="U476" i="5"/>
  <c r="L476" i="5"/>
  <c r="M476" i="5" s="1"/>
  <c r="N476" i="5" s="1"/>
  <c r="K476" i="5"/>
  <c r="J476" i="5"/>
  <c r="G476" i="5"/>
  <c r="H476" i="5" s="1"/>
  <c r="C476" i="5"/>
  <c r="D476" i="5" s="1"/>
  <c r="AD475" i="5"/>
  <c r="AE475" i="5" s="1"/>
  <c r="AF475" i="5" s="1"/>
  <c r="AG475" i="5" s="1"/>
  <c r="AC475" i="5"/>
  <c r="AB475" i="5"/>
  <c r="Z475" i="5"/>
  <c r="AA475" i="5" s="1"/>
  <c r="Y475" i="5"/>
  <c r="V475" i="5"/>
  <c r="U475" i="5"/>
  <c r="M475" i="5"/>
  <c r="N475" i="5" s="1"/>
  <c r="L475" i="5"/>
  <c r="K475" i="5"/>
  <c r="J475" i="5"/>
  <c r="C475" i="5"/>
  <c r="D475" i="5" s="1"/>
  <c r="G475" i="5" s="1"/>
  <c r="H475" i="5" s="1"/>
  <c r="I475" i="5" s="1"/>
  <c r="AD474" i="5"/>
  <c r="AE474" i="5" s="1"/>
  <c r="AF474" i="5" s="1"/>
  <c r="AC474" i="5"/>
  <c r="AB474" i="5"/>
  <c r="V474" i="5"/>
  <c r="Y474" i="5" s="1"/>
  <c r="Z474" i="5" s="1"/>
  <c r="U474" i="5"/>
  <c r="K474" i="5"/>
  <c r="L474" i="5" s="1"/>
  <c r="M474" i="5" s="1"/>
  <c r="N474" i="5" s="1"/>
  <c r="O474" i="5" s="1"/>
  <c r="P474" i="5" s="1"/>
  <c r="Q474" i="5" s="1"/>
  <c r="J474" i="5"/>
  <c r="G474" i="5"/>
  <c r="H474" i="5" s="1"/>
  <c r="I474" i="5" s="1"/>
  <c r="D474" i="5"/>
  <c r="C474" i="5"/>
  <c r="AC473" i="5"/>
  <c r="AD473" i="5" s="1"/>
  <c r="AE473" i="5" s="1"/>
  <c r="AF473" i="5" s="1"/>
  <c r="AB473" i="5"/>
  <c r="V473" i="5"/>
  <c r="Y473" i="5" s="1"/>
  <c r="Z473" i="5" s="1"/>
  <c r="U473" i="5"/>
  <c r="K473" i="5"/>
  <c r="L473" i="5" s="1"/>
  <c r="M473" i="5" s="1"/>
  <c r="N473" i="5" s="1"/>
  <c r="J473" i="5"/>
  <c r="I473" i="5"/>
  <c r="C473" i="5"/>
  <c r="D473" i="5" s="1"/>
  <c r="G473" i="5" s="1"/>
  <c r="H473" i="5" s="1"/>
  <c r="O473" i="5" s="1"/>
  <c r="AF472" i="5"/>
  <c r="AE472" i="5"/>
  <c r="AD472" i="5"/>
  <c r="AC472" i="5"/>
  <c r="AB472" i="5"/>
  <c r="Y472" i="5"/>
  <c r="Z472" i="5" s="1"/>
  <c r="V472" i="5"/>
  <c r="U472" i="5"/>
  <c r="K472" i="5"/>
  <c r="L472" i="5" s="1"/>
  <c r="M472" i="5" s="1"/>
  <c r="N472" i="5" s="1"/>
  <c r="J472" i="5"/>
  <c r="G472" i="5"/>
  <c r="H472" i="5" s="1"/>
  <c r="C472" i="5"/>
  <c r="D472" i="5" s="1"/>
  <c r="AD471" i="5"/>
  <c r="AE471" i="5" s="1"/>
  <c r="AF471" i="5" s="1"/>
  <c r="AC471" i="5"/>
  <c r="AB471" i="5"/>
  <c r="Z471" i="5"/>
  <c r="Y471" i="5"/>
  <c r="V471" i="5"/>
  <c r="U471" i="5"/>
  <c r="M471" i="5"/>
  <c r="N471" i="5" s="1"/>
  <c r="L471" i="5"/>
  <c r="K471" i="5"/>
  <c r="J471" i="5"/>
  <c r="G471" i="5"/>
  <c r="H471" i="5" s="1"/>
  <c r="C471" i="5"/>
  <c r="D471" i="5" s="1"/>
  <c r="AD470" i="5"/>
  <c r="AE470" i="5" s="1"/>
  <c r="AF470" i="5" s="1"/>
  <c r="AC470" i="5"/>
  <c r="AB470" i="5"/>
  <c r="V470" i="5"/>
  <c r="Y470" i="5" s="1"/>
  <c r="Z470" i="5" s="1"/>
  <c r="U470" i="5"/>
  <c r="N470" i="5"/>
  <c r="O470" i="5" s="1"/>
  <c r="P470" i="5" s="1"/>
  <c r="K470" i="5"/>
  <c r="L470" i="5" s="1"/>
  <c r="M470" i="5" s="1"/>
  <c r="J470" i="5"/>
  <c r="G470" i="5"/>
  <c r="H470" i="5" s="1"/>
  <c r="I470" i="5" s="1"/>
  <c r="D470" i="5"/>
  <c r="C470" i="5"/>
  <c r="AG469" i="5"/>
  <c r="AH469" i="5" s="1"/>
  <c r="AE469" i="5"/>
  <c r="AF469" i="5" s="1"/>
  <c r="AC469" i="5"/>
  <c r="AD469" i="5" s="1"/>
  <c r="AB469" i="5"/>
  <c r="Y469" i="5"/>
  <c r="Z469" i="5" s="1"/>
  <c r="AA469" i="5" s="1"/>
  <c r="V469" i="5"/>
  <c r="U469" i="5"/>
  <c r="K469" i="5"/>
  <c r="L469" i="5" s="1"/>
  <c r="M469" i="5" s="1"/>
  <c r="N469" i="5" s="1"/>
  <c r="J469" i="5"/>
  <c r="C469" i="5"/>
  <c r="D469" i="5" s="1"/>
  <c r="G469" i="5" s="1"/>
  <c r="H469" i="5" s="1"/>
  <c r="AF468" i="5"/>
  <c r="AE468" i="5"/>
  <c r="AD468" i="5"/>
  <c r="AC468" i="5"/>
  <c r="AB468" i="5"/>
  <c r="V468" i="5"/>
  <c r="Y468" i="5" s="1"/>
  <c r="Z468" i="5" s="1"/>
  <c r="U468" i="5"/>
  <c r="K468" i="5"/>
  <c r="L468" i="5" s="1"/>
  <c r="M468" i="5" s="1"/>
  <c r="N468" i="5" s="1"/>
  <c r="J468" i="5"/>
  <c r="I468" i="5"/>
  <c r="G468" i="5"/>
  <c r="H468" i="5" s="1"/>
  <c r="D468" i="5"/>
  <c r="C468" i="5"/>
  <c r="AD467" i="5"/>
  <c r="AE467" i="5" s="1"/>
  <c r="AF467" i="5" s="1"/>
  <c r="AC467" i="5"/>
  <c r="AB467" i="5"/>
  <c r="Z467" i="5"/>
  <c r="V467" i="5"/>
  <c r="Y467" i="5" s="1"/>
  <c r="U467" i="5"/>
  <c r="M467" i="5"/>
  <c r="N467" i="5" s="1"/>
  <c r="K467" i="5"/>
  <c r="L467" i="5" s="1"/>
  <c r="J467" i="5"/>
  <c r="C467" i="5"/>
  <c r="D467" i="5" s="1"/>
  <c r="G467" i="5" s="1"/>
  <c r="H467" i="5" s="1"/>
  <c r="AC466" i="5"/>
  <c r="AD466" i="5" s="1"/>
  <c r="AE466" i="5" s="1"/>
  <c r="AF466" i="5" s="1"/>
  <c r="AB466" i="5"/>
  <c r="AA466" i="5"/>
  <c r="V466" i="5"/>
  <c r="Y466" i="5" s="1"/>
  <c r="Z466" i="5" s="1"/>
  <c r="U466" i="5"/>
  <c r="M466" i="5"/>
  <c r="N466" i="5" s="1"/>
  <c r="K466" i="5"/>
  <c r="L466" i="5" s="1"/>
  <c r="J466" i="5"/>
  <c r="D466" i="5"/>
  <c r="G466" i="5" s="1"/>
  <c r="H466" i="5" s="1"/>
  <c r="C466" i="5"/>
  <c r="AD465" i="5"/>
  <c r="AE465" i="5" s="1"/>
  <c r="AF465" i="5" s="1"/>
  <c r="AC465" i="5"/>
  <c r="AB465" i="5"/>
  <c r="Y465" i="5"/>
  <c r="Z465" i="5" s="1"/>
  <c r="U465" i="5"/>
  <c r="V465" i="5" s="1"/>
  <c r="M465" i="5"/>
  <c r="N465" i="5" s="1"/>
  <c r="O465" i="5" s="1"/>
  <c r="P465" i="5" s="1"/>
  <c r="Q465" i="5" s="1"/>
  <c r="K465" i="5"/>
  <c r="L465" i="5" s="1"/>
  <c r="J465" i="5"/>
  <c r="G465" i="5"/>
  <c r="H465" i="5" s="1"/>
  <c r="I465" i="5" s="1"/>
  <c r="C465" i="5"/>
  <c r="D465" i="5" s="1"/>
  <c r="AE464" i="5"/>
  <c r="AF464" i="5" s="1"/>
  <c r="AG464" i="5" s="1"/>
  <c r="AH464" i="5" s="1"/>
  <c r="AD464" i="5"/>
  <c r="AC464" i="5"/>
  <c r="AB464" i="5"/>
  <c r="AI464" i="5" s="1"/>
  <c r="AA464" i="5"/>
  <c r="Y464" i="5"/>
  <c r="Z464" i="5" s="1"/>
  <c r="U464" i="5"/>
  <c r="V464" i="5" s="1"/>
  <c r="K464" i="5"/>
  <c r="L464" i="5" s="1"/>
  <c r="M464" i="5" s="1"/>
  <c r="N464" i="5" s="1"/>
  <c r="J464" i="5"/>
  <c r="D464" i="5"/>
  <c r="G464" i="5" s="1"/>
  <c r="H464" i="5" s="1"/>
  <c r="I464" i="5" s="1"/>
  <c r="C464" i="5"/>
  <c r="AD460" i="5"/>
  <c r="AE460" i="5" s="1"/>
  <c r="AF460" i="5" s="1"/>
  <c r="AC460" i="5"/>
  <c r="AB460" i="5"/>
  <c r="AA460" i="5"/>
  <c r="Z460" i="5"/>
  <c r="V460" i="5"/>
  <c r="Y460" i="5" s="1"/>
  <c r="U460" i="5"/>
  <c r="M460" i="5"/>
  <c r="N460" i="5" s="1"/>
  <c r="K460" i="5"/>
  <c r="L460" i="5" s="1"/>
  <c r="J460" i="5"/>
  <c r="G460" i="5"/>
  <c r="H460" i="5" s="1"/>
  <c r="I460" i="5" s="1"/>
  <c r="D460" i="5"/>
  <c r="C460" i="5"/>
  <c r="AD459" i="5"/>
  <c r="AE459" i="5" s="1"/>
  <c r="AF459" i="5" s="1"/>
  <c r="AC459" i="5"/>
  <c r="AB459" i="5"/>
  <c r="Z459" i="5"/>
  <c r="V459" i="5"/>
  <c r="Y459" i="5" s="1"/>
  <c r="U459" i="5"/>
  <c r="M459" i="5"/>
  <c r="N459" i="5" s="1"/>
  <c r="K459" i="5"/>
  <c r="L459" i="5" s="1"/>
  <c r="J459" i="5"/>
  <c r="C459" i="5"/>
  <c r="D459" i="5" s="1"/>
  <c r="G459" i="5" s="1"/>
  <c r="H459" i="5" s="1"/>
  <c r="AD458" i="5"/>
  <c r="AE458" i="5" s="1"/>
  <c r="AF458" i="5" s="1"/>
  <c r="AC458" i="5"/>
  <c r="AB458" i="5"/>
  <c r="V458" i="5"/>
  <c r="Y458" i="5" s="1"/>
  <c r="Z458" i="5" s="1"/>
  <c r="U458" i="5"/>
  <c r="O458" i="5"/>
  <c r="P458" i="5" s="1"/>
  <c r="K458" i="5"/>
  <c r="L458" i="5" s="1"/>
  <c r="M458" i="5" s="1"/>
  <c r="N458" i="5" s="1"/>
  <c r="J458" i="5"/>
  <c r="I458" i="5"/>
  <c r="G458" i="5"/>
  <c r="H458" i="5" s="1"/>
  <c r="C458" i="5"/>
  <c r="D458" i="5" s="1"/>
  <c r="AF457" i="5"/>
  <c r="AD457" i="5"/>
  <c r="AE457" i="5" s="1"/>
  <c r="AC457" i="5"/>
  <c r="AB457" i="5"/>
  <c r="Z457" i="5"/>
  <c r="AA457" i="5" s="1"/>
  <c r="Y457" i="5"/>
  <c r="V457" i="5"/>
  <c r="U457" i="5"/>
  <c r="M457" i="5"/>
  <c r="N457" i="5" s="1"/>
  <c r="L457" i="5"/>
  <c r="K457" i="5"/>
  <c r="J457" i="5"/>
  <c r="I457" i="5"/>
  <c r="C457" i="5"/>
  <c r="D457" i="5" s="1"/>
  <c r="G457" i="5" s="1"/>
  <c r="H457" i="5" s="1"/>
  <c r="AF456" i="5"/>
  <c r="AD456" i="5"/>
  <c r="AE456" i="5" s="1"/>
  <c r="AC456" i="5"/>
  <c r="AB456" i="5"/>
  <c r="V456" i="5"/>
  <c r="Y456" i="5" s="1"/>
  <c r="Z456" i="5" s="1"/>
  <c r="U456" i="5"/>
  <c r="N456" i="5"/>
  <c r="M456" i="5"/>
  <c r="K456" i="5"/>
  <c r="L456" i="5" s="1"/>
  <c r="J456" i="5"/>
  <c r="C456" i="5"/>
  <c r="D456" i="5" s="1"/>
  <c r="G456" i="5" s="1"/>
  <c r="H456" i="5" s="1"/>
  <c r="I456" i="5" s="1"/>
  <c r="AC455" i="5"/>
  <c r="AD455" i="5" s="1"/>
  <c r="AE455" i="5" s="1"/>
  <c r="AF455" i="5" s="1"/>
  <c r="AB455" i="5"/>
  <c r="Z455" i="5"/>
  <c r="V455" i="5"/>
  <c r="Y455" i="5" s="1"/>
  <c r="U455" i="5"/>
  <c r="M455" i="5"/>
  <c r="N455" i="5" s="1"/>
  <c r="K455" i="5"/>
  <c r="L455" i="5" s="1"/>
  <c r="J455" i="5"/>
  <c r="G455" i="5"/>
  <c r="H455" i="5" s="1"/>
  <c r="C455" i="5"/>
  <c r="D455" i="5" s="1"/>
  <c r="AF454" i="5"/>
  <c r="AE454" i="5"/>
  <c r="AD454" i="5"/>
  <c r="AC454" i="5"/>
  <c r="AB454" i="5"/>
  <c r="U454" i="5"/>
  <c r="V454" i="5" s="1"/>
  <c r="Y454" i="5" s="1"/>
  <c r="Z454" i="5" s="1"/>
  <c r="Q454" i="5"/>
  <c r="O454" i="5"/>
  <c r="P454" i="5" s="1"/>
  <c r="K454" i="5"/>
  <c r="L454" i="5" s="1"/>
  <c r="M454" i="5" s="1"/>
  <c r="N454" i="5" s="1"/>
  <c r="J454" i="5"/>
  <c r="C454" i="5"/>
  <c r="D454" i="5" s="1"/>
  <c r="G454" i="5" s="1"/>
  <c r="H454" i="5" s="1"/>
  <c r="I454" i="5" s="1"/>
  <c r="AG453" i="5"/>
  <c r="AH453" i="5" s="1"/>
  <c r="AF453" i="5"/>
  <c r="AD453" i="5"/>
  <c r="AE453" i="5" s="1"/>
  <c r="AC453" i="5"/>
  <c r="AB453" i="5"/>
  <c r="V453" i="5"/>
  <c r="Y453" i="5" s="1"/>
  <c r="Z453" i="5" s="1"/>
  <c r="AA453" i="5" s="1"/>
  <c r="U453" i="5"/>
  <c r="M453" i="5"/>
  <c r="N453" i="5" s="1"/>
  <c r="L453" i="5"/>
  <c r="K453" i="5"/>
  <c r="J453" i="5"/>
  <c r="C453" i="5"/>
  <c r="D453" i="5" s="1"/>
  <c r="G453" i="5" s="1"/>
  <c r="H453" i="5" s="1"/>
  <c r="AF452" i="5"/>
  <c r="AD452" i="5"/>
  <c r="AE452" i="5" s="1"/>
  <c r="AC452" i="5"/>
  <c r="AB452" i="5"/>
  <c r="Z452" i="5"/>
  <c r="V452" i="5"/>
  <c r="Y452" i="5" s="1"/>
  <c r="U452" i="5"/>
  <c r="N452" i="5"/>
  <c r="M452" i="5"/>
  <c r="K452" i="5"/>
  <c r="L452" i="5" s="1"/>
  <c r="J452" i="5"/>
  <c r="G452" i="5"/>
  <c r="H452" i="5" s="1"/>
  <c r="D452" i="5"/>
  <c r="C452" i="5"/>
  <c r="AD451" i="5"/>
  <c r="AE451" i="5" s="1"/>
  <c r="AF451" i="5" s="1"/>
  <c r="AC451" i="5"/>
  <c r="AB451" i="5"/>
  <c r="V451" i="5"/>
  <c r="Y451" i="5" s="1"/>
  <c r="Z451" i="5" s="1"/>
  <c r="U451" i="5"/>
  <c r="M451" i="5"/>
  <c r="N451" i="5" s="1"/>
  <c r="K451" i="5"/>
  <c r="L451" i="5" s="1"/>
  <c r="J451" i="5"/>
  <c r="H451" i="5"/>
  <c r="O451" i="5" s="1"/>
  <c r="G451" i="5"/>
  <c r="D451" i="5"/>
  <c r="C451" i="5"/>
  <c r="AC450" i="5"/>
  <c r="AD450" i="5" s="1"/>
  <c r="AE450" i="5" s="1"/>
  <c r="AF450" i="5" s="1"/>
  <c r="AB450" i="5"/>
  <c r="V450" i="5"/>
  <c r="Y450" i="5" s="1"/>
  <c r="Z450" i="5" s="1"/>
  <c r="U450" i="5"/>
  <c r="K450" i="5"/>
  <c r="L450" i="5" s="1"/>
  <c r="M450" i="5" s="1"/>
  <c r="N450" i="5" s="1"/>
  <c r="J450" i="5"/>
  <c r="G450" i="5"/>
  <c r="H450" i="5" s="1"/>
  <c r="C450" i="5"/>
  <c r="D450" i="5" s="1"/>
  <c r="AD449" i="5"/>
  <c r="AE449" i="5" s="1"/>
  <c r="AF449" i="5" s="1"/>
  <c r="AC449" i="5"/>
  <c r="AB449" i="5"/>
  <c r="U449" i="5"/>
  <c r="V449" i="5" s="1"/>
  <c r="Y449" i="5" s="1"/>
  <c r="Z449" i="5" s="1"/>
  <c r="K449" i="5"/>
  <c r="L449" i="5" s="1"/>
  <c r="M449" i="5" s="1"/>
  <c r="N449" i="5" s="1"/>
  <c r="J449" i="5"/>
  <c r="I449" i="5"/>
  <c r="C449" i="5"/>
  <c r="D449" i="5" s="1"/>
  <c r="G449" i="5" s="1"/>
  <c r="H449" i="5" s="1"/>
  <c r="AD448" i="5"/>
  <c r="AE448" i="5" s="1"/>
  <c r="AF448" i="5" s="1"/>
  <c r="AC448" i="5"/>
  <c r="AB448" i="5"/>
  <c r="Y448" i="5"/>
  <c r="Z448" i="5" s="1"/>
  <c r="V448" i="5"/>
  <c r="U448" i="5"/>
  <c r="K448" i="5"/>
  <c r="L448" i="5" s="1"/>
  <c r="M448" i="5" s="1"/>
  <c r="N448" i="5" s="1"/>
  <c r="J448" i="5"/>
  <c r="G448" i="5"/>
  <c r="H448" i="5" s="1"/>
  <c r="D448" i="5"/>
  <c r="C448" i="5"/>
  <c r="AC447" i="5"/>
  <c r="AD447" i="5" s="1"/>
  <c r="AE447" i="5" s="1"/>
  <c r="AF447" i="5" s="1"/>
  <c r="AB447" i="5"/>
  <c r="V447" i="5"/>
  <c r="Y447" i="5" s="1"/>
  <c r="Z447" i="5" s="1"/>
  <c r="U447" i="5"/>
  <c r="M447" i="5"/>
  <c r="N447" i="5" s="1"/>
  <c r="K447" i="5"/>
  <c r="L447" i="5" s="1"/>
  <c r="J447" i="5"/>
  <c r="C447" i="5"/>
  <c r="D447" i="5" s="1"/>
  <c r="G447" i="5" s="1"/>
  <c r="H447" i="5" s="1"/>
  <c r="AE446" i="5"/>
  <c r="AF446" i="5" s="1"/>
  <c r="AD446" i="5"/>
  <c r="AC446" i="5"/>
  <c r="AB446" i="5"/>
  <c r="V446" i="5"/>
  <c r="Y446" i="5" s="1"/>
  <c r="Z446" i="5" s="1"/>
  <c r="U446" i="5"/>
  <c r="M446" i="5"/>
  <c r="N446" i="5" s="1"/>
  <c r="K446" i="5"/>
  <c r="L446" i="5" s="1"/>
  <c r="J446" i="5"/>
  <c r="I446" i="5"/>
  <c r="C446" i="5"/>
  <c r="D446" i="5" s="1"/>
  <c r="G446" i="5" s="1"/>
  <c r="H446" i="5" s="1"/>
  <c r="O446" i="5" s="1"/>
  <c r="AD445" i="5"/>
  <c r="AE445" i="5" s="1"/>
  <c r="AF445" i="5" s="1"/>
  <c r="AC445" i="5"/>
  <c r="AB445" i="5"/>
  <c r="Z445" i="5"/>
  <c r="Y445" i="5"/>
  <c r="V445" i="5"/>
  <c r="U445" i="5"/>
  <c r="L445" i="5"/>
  <c r="M445" i="5" s="1"/>
  <c r="N445" i="5" s="1"/>
  <c r="K445" i="5"/>
  <c r="J445" i="5"/>
  <c r="C445" i="5"/>
  <c r="D445" i="5" s="1"/>
  <c r="G445" i="5" s="1"/>
  <c r="H445" i="5" s="1"/>
  <c r="AF444" i="5"/>
  <c r="AD444" i="5"/>
  <c r="AE444" i="5" s="1"/>
  <c r="AC444" i="5"/>
  <c r="AB444" i="5"/>
  <c r="Z444" i="5"/>
  <c r="Y444" i="5"/>
  <c r="V444" i="5"/>
  <c r="U444" i="5"/>
  <c r="K444" i="5"/>
  <c r="L444" i="5" s="1"/>
  <c r="M444" i="5" s="1"/>
  <c r="N444" i="5" s="1"/>
  <c r="J444" i="5"/>
  <c r="I444" i="5"/>
  <c r="G444" i="5"/>
  <c r="H444" i="5" s="1"/>
  <c r="O444" i="5" s="1"/>
  <c r="P444" i="5" s="1"/>
  <c r="Q444" i="5" s="1"/>
  <c r="D444" i="5"/>
  <c r="C444" i="5"/>
  <c r="AD443" i="5"/>
  <c r="AE443" i="5" s="1"/>
  <c r="AF443" i="5" s="1"/>
  <c r="AC443" i="5"/>
  <c r="AB443" i="5"/>
  <c r="V443" i="5"/>
  <c r="Y443" i="5" s="1"/>
  <c r="Z443" i="5" s="1"/>
  <c r="U443" i="5"/>
  <c r="N443" i="5"/>
  <c r="M443" i="5"/>
  <c r="K443" i="5"/>
  <c r="L443" i="5" s="1"/>
  <c r="J443" i="5"/>
  <c r="D443" i="5"/>
  <c r="G443" i="5" s="1"/>
  <c r="H443" i="5" s="1"/>
  <c r="C443" i="5"/>
  <c r="AD442" i="5"/>
  <c r="AE442" i="5" s="1"/>
  <c r="AF442" i="5" s="1"/>
  <c r="AC442" i="5"/>
  <c r="AB442" i="5"/>
  <c r="Z442" i="5"/>
  <c r="V442" i="5"/>
  <c r="Y442" i="5" s="1"/>
  <c r="U442" i="5"/>
  <c r="M442" i="5"/>
  <c r="N442" i="5" s="1"/>
  <c r="K442" i="5"/>
  <c r="L442" i="5" s="1"/>
  <c r="J442" i="5"/>
  <c r="C442" i="5"/>
  <c r="D442" i="5" s="1"/>
  <c r="G442" i="5" s="1"/>
  <c r="H442" i="5" s="1"/>
  <c r="AE441" i="5"/>
  <c r="AF441" i="5" s="1"/>
  <c r="AD441" i="5"/>
  <c r="AC441" i="5"/>
  <c r="AB441" i="5"/>
  <c r="Y441" i="5"/>
  <c r="Z441" i="5" s="1"/>
  <c r="V441" i="5"/>
  <c r="U441" i="5"/>
  <c r="K441" i="5"/>
  <c r="L441" i="5" s="1"/>
  <c r="M441" i="5" s="1"/>
  <c r="N441" i="5" s="1"/>
  <c r="J441" i="5"/>
  <c r="C441" i="5"/>
  <c r="D441" i="5" s="1"/>
  <c r="G441" i="5" s="1"/>
  <c r="H441" i="5" s="1"/>
  <c r="AD440" i="5"/>
  <c r="AE440" i="5" s="1"/>
  <c r="AF440" i="5" s="1"/>
  <c r="AC440" i="5"/>
  <c r="AB440" i="5"/>
  <c r="AA440" i="5"/>
  <c r="Z440" i="5"/>
  <c r="AG440" i="5" s="1"/>
  <c r="AH440" i="5" s="1"/>
  <c r="Y440" i="5"/>
  <c r="V440" i="5"/>
  <c r="U440" i="5"/>
  <c r="M440" i="5"/>
  <c r="N440" i="5" s="1"/>
  <c r="L440" i="5"/>
  <c r="K440" i="5"/>
  <c r="J440" i="5"/>
  <c r="G440" i="5"/>
  <c r="H440" i="5" s="1"/>
  <c r="D440" i="5"/>
  <c r="C440" i="5"/>
  <c r="AC439" i="5"/>
  <c r="AD439" i="5" s="1"/>
  <c r="AE439" i="5" s="1"/>
  <c r="AF439" i="5" s="1"/>
  <c r="AB439" i="5"/>
  <c r="Z439" i="5"/>
  <c r="AG439" i="5" s="1"/>
  <c r="V439" i="5"/>
  <c r="Y439" i="5" s="1"/>
  <c r="U439" i="5"/>
  <c r="K439" i="5"/>
  <c r="L439" i="5" s="1"/>
  <c r="M439" i="5" s="1"/>
  <c r="N439" i="5" s="1"/>
  <c r="J439" i="5"/>
  <c r="C439" i="5"/>
  <c r="D439" i="5" s="1"/>
  <c r="G439" i="5" s="1"/>
  <c r="H439" i="5" s="1"/>
  <c r="AF438" i="5"/>
  <c r="AE438" i="5"/>
  <c r="AD438" i="5"/>
  <c r="AC438" i="5"/>
  <c r="AB438" i="5"/>
  <c r="U438" i="5"/>
  <c r="V438" i="5" s="1"/>
  <c r="Y438" i="5" s="1"/>
  <c r="Z438" i="5" s="1"/>
  <c r="M438" i="5"/>
  <c r="N438" i="5" s="1"/>
  <c r="K438" i="5"/>
  <c r="L438" i="5" s="1"/>
  <c r="J438" i="5"/>
  <c r="C438" i="5"/>
  <c r="D438" i="5" s="1"/>
  <c r="G438" i="5" s="1"/>
  <c r="H438" i="5" s="1"/>
  <c r="AD437" i="5"/>
  <c r="AE437" i="5" s="1"/>
  <c r="AF437" i="5" s="1"/>
  <c r="AC437" i="5"/>
  <c r="AB437" i="5"/>
  <c r="Z437" i="5"/>
  <c r="Y437" i="5"/>
  <c r="V437" i="5"/>
  <c r="U437" i="5"/>
  <c r="O437" i="5"/>
  <c r="P437" i="5" s="1"/>
  <c r="M437" i="5"/>
  <c r="N437" i="5" s="1"/>
  <c r="L437" i="5"/>
  <c r="K437" i="5"/>
  <c r="J437" i="5"/>
  <c r="C437" i="5"/>
  <c r="D437" i="5" s="1"/>
  <c r="G437" i="5" s="1"/>
  <c r="H437" i="5" s="1"/>
  <c r="I437" i="5" s="1"/>
  <c r="AG433" i="5"/>
  <c r="AH433" i="5" s="1"/>
  <c r="AI433" i="5" s="1"/>
  <c r="AF433" i="5"/>
  <c r="AD433" i="5"/>
  <c r="AE433" i="5" s="1"/>
  <c r="AC433" i="5"/>
  <c r="AB433" i="5"/>
  <c r="Y433" i="5"/>
  <c r="Z433" i="5" s="1"/>
  <c r="AA433" i="5" s="1"/>
  <c r="V433" i="5"/>
  <c r="U433" i="5"/>
  <c r="L433" i="5"/>
  <c r="M433" i="5" s="1"/>
  <c r="N433" i="5" s="1"/>
  <c r="K433" i="5"/>
  <c r="J433" i="5"/>
  <c r="I433" i="5"/>
  <c r="G433" i="5"/>
  <c r="H433" i="5" s="1"/>
  <c r="D433" i="5"/>
  <c r="C433" i="5"/>
  <c r="AF432" i="5"/>
  <c r="AD432" i="5"/>
  <c r="AE432" i="5" s="1"/>
  <c r="AC432" i="5"/>
  <c r="AB432" i="5"/>
  <c r="V432" i="5"/>
  <c r="Y432" i="5" s="1"/>
  <c r="Z432" i="5" s="1"/>
  <c r="U432" i="5"/>
  <c r="N432" i="5"/>
  <c r="M432" i="5"/>
  <c r="K432" i="5"/>
  <c r="L432" i="5" s="1"/>
  <c r="J432" i="5"/>
  <c r="H432" i="5"/>
  <c r="O432" i="5" s="1"/>
  <c r="D432" i="5"/>
  <c r="G432" i="5" s="1"/>
  <c r="C432" i="5"/>
  <c r="AC431" i="5"/>
  <c r="AD431" i="5" s="1"/>
  <c r="AE431" i="5" s="1"/>
  <c r="AF431" i="5" s="1"/>
  <c r="AB431" i="5"/>
  <c r="Z431" i="5"/>
  <c r="V431" i="5"/>
  <c r="Y431" i="5" s="1"/>
  <c r="U431" i="5"/>
  <c r="O431" i="5"/>
  <c r="P431" i="5" s="1"/>
  <c r="M431" i="5"/>
  <c r="N431" i="5" s="1"/>
  <c r="K431" i="5"/>
  <c r="L431" i="5" s="1"/>
  <c r="J431" i="5"/>
  <c r="C431" i="5"/>
  <c r="D431" i="5" s="1"/>
  <c r="G431" i="5" s="1"/>
  <c r="H431" i="5" s="1"/>
  <c r="I431" i="5" s="1"/>
  <c r="AF430" i="5"/>
  <c r="AG430" i="5" s="1"/>
  <c r="AH430" i="5" s="1"/>
  <c r="AE430" i="5"/>
  <c r="AD430" i="5"/>
  <c r="AC430" i="5"/>
  <c r="AB430" i="5"/>
  <c r="U430" i="5"/>
  <c r="V430" i="5" s="1"/>
  <c r="Y430" i="5" s="1"/>
  <c r="Z430" i="5" s="1"/>
  <c r="AA430" i="5" s="1"/>
  <c r="L430" i="5"/>
  <c r="M430" i="5" s="1"/>
  <c r="N430" i="5" s="1"/>
  <c r="K430" i="5"/>
  <c r="J430" i="5"/>
  <c r="I430" i="5"/>
  <c r="G430" i="5"/>
  <c r="H430" i="5" s="1"/>
  <c r="D430" i="5"/>
  <c r="C430" i="5"/>
  <c r="AH429" i="5"/>
  <c r="AI429" i="5" s="1"/>
  <c r="AG429" i="5"/>
  <c r="AF429" i="5"/>
  <c r="AD429" i="5"/>
  <c r="AE429" i="5" s="1"/>
  <c r="AC429" i="5"/>
  <c r="AB429" i="5"/>
  <c r="Y429" i="5"/>
  <c r="Z429" i="5" s="1"/>
  <c r="AA429" i="5" s="1"/>
  <c r="V429" i="5"/>
  <c r="U429" i="5"/>
  <c r="L429" i="5"/>
  <c r="M429" i="5" s="1"/>
  <c r="N429" i="5" s="1"/>
  <c r="K429" i="5"/>
  <c r="J429" i="5"/>
  <c r="C429" i="5"/>
  <c r="D429" i="5" s="1"/>
  <c r="G429" i="5" s="1"/>
  <c r="H429" i="5" s="1"/>
  <c r="AF428" i="5"/>
  <c r="AE428" i="5"/>
  <c r="AD428" i="5"/>
  <c r="AC428" i="5"/>
  <c r="AB428" i="5"/>
  <c r="V428" i="5"/>
  <c r="Y428" i="5" s="1"/>
  <c r="Z428" i="5" s="1"/>
  <c r="U428" i="5"/>
  <c r="K428" i="5"/>
  <c r="L428" i="5" s="1"/>
  <c r="M428" i="5" s="1"/>
  <c r="N428" i="5" s="1"/>
  <c r="J428" i="5"/>
  <c r="H428" i="5"/>
  <c r="G428" i="5"/>
  <c r="D428" i="5"/>
  <c r="C428" i="5"/>
  <c r="AD427" i="5"/>
  <c r="AE427" i="5" s="1"/>
  <c r="AF427" i="5" s="1"/>
  <c r="AC427" i="5"/>
  <c r="AB427" i="5"/>
  <c r="V427" i="5"/>
  <c r="Y427" i="5" s="1"/>
  <c r="Z427" i="5" s="1"/>
  <c r="U427" i="5"/>
  <c r="K427" i="5"/>
  <c r="L427" i="5" s="1"/>
  <c r="M427" i="5" s="1"/>
  <c r="N427" i="5" s="1"/>
  <c r="J427" i="5"/>
  <c r="G427" i="5"/>
  <c r="H427" i="5" s="1"/>
  <c r="C427" i="5"/>
  <c r="D427" i="5" s="1"/>
  <c r="AF426" i="5"/>
  <c r="AE426" i="5"/>
  <c r="AD426" i="5"/>
  <c r="AC426" i="5"/>
  <c r="AB426" i="5"/>
  <c r="U426" i="5"/>
  <c r="V426" i="5" s="1"/>
  <c r="Y426" i="5" s="1"/>
  <c r="Z426" i="5" s="1"/>
  <c r="Q426" i="5"/>
  <c r="O426" i="5"/>
  <c r="P426" i="5" s="1"/>
  <c r="K426" i="5"/>
  <c r="L426" i="5" s="1"/>
  <c r="M426" i="5" s="1"/>
  <c r="N426" i="5" s="1"/>
  <c r="J426" i="5"/>
  <c r="D426" i="5"/>
  <c r="G426" i="5" s="1"/>
  <c r="H426" i="5" s="1"/>
  <c r="I426" i="5" s="1"/>
  <c r="C426" i="5"/>
  <c r="AD425" i="5"/>
  <c r="AE425" i="5" s="1"/>
  <c r="AF425" i="5" s="1"/>
  <c r="AC425" i="5"/>
  <c r="AB425" i="5"/>
  <c r="V425" i="5"/>
  <c r="Y425" i="5" s="1"/>
  <c r="Z425" i="5" s="1"/>
  <c r="U425" i="5"/>
  <c r="K425" i="5"/>
  <c r="L425" i="5" s="1"/>
  <c r="M425" i="5" s="1"/>
  <c r="N425" i="5" s="1"/>
  <c r="J425" i="5"/>
  <c r="G425" i="5"/>
  <c r="H425" i="5" s="1"/>
  <c r="D425" i="5"/>
  <c r="C425" i="5"/>
  <c r="AF424" i="5"/>
  <c r="AE424" i="5"/>
  <c r="AD424" i="5"/>
  <c r="AC424" i="5"/>
  <c r="AB424" i="5"/>
  <c r="U424" i="5"/>
  <c r="V424" i="5" s="1"/>
  <c r="Y424" i="5" s="1"/>
  <c r="Z424" i="5" s="1"/>
  <c r="N424" i="5"/>
  <c r="M424" i="5"/>
  <c r="K424" i="5"/>
  <c r="L424" i="5" s="1"/>
  <c r="J424" i="5"/>
  <c r="H424" i="5"/>
  <c r="G424" i="5"/>
  <c r="D424" i="5"/>
  <c r="C424" i="5"/>
  <c r="AC423" i="5"/>
  <c r="AD423" i="5" s="1"/>
  <c r="AE423" i="5" s="1"/>
  <c r="AF423" i="5" s="1"/>
  <c r="AB423" i="5"/>
  <c r="U423" i="5"/>
  <c r="V423" i="5" s="1"/>
  <c r="Y423" i="5" s="1"/>
  <c r="Z423" i="5" s="1"/>
  <c r="M423" i="5"/>
  <c r="N423" i="5" s="1"/>
  <c r="L423" i="5"/>
  <c r="K423" i="5"/>
  <c r="J423" i="5"/>
  <c r="C423" i="5"/>
  <c r="D423" i="5" s="1"/>
  <c r="G423" i="5" s="1"/>
  <c r="H423" i="5" s="1"/>
  <c r="AD422" i="5"/>
  <c r="AE422" i="5" s="1"/>
  <c r="AF422" i="5" s="1"/>
  <c r="AC422" i="5"/>
  <c r="AB422" i="5"/>
  <c r="U422" i="5"/>
  <c r="V422" i="5" s="1"/>
  <c r="Y422" i="5" s="1"/>
  <c r="Z422" i="5" s="1"/>
  <c r="N422" i="5"/>
  <c r="M422" i="5"/>
  <c r="L422" i="5"/>
  <c r="K422" i="5"/>
  <c r="J422" i="5"/>
  <c r="D422" i="5"/>
  <c r="G422" i="5" s="1"/>
  <c r="H422" i="5" s="1"/>
  <c r="C422" i="5"/>
  <c r="AD421" i="5"/>
  <c r="AE421" i="5" s="1"/>
  <c r="AF421" i="5" s="1"/>
  <c r="AC421" i="5"/>
  <c r="AB421" i="5"/>
  <c r="U421" i="5"/>
  <c r="V421" i="5" s="1"/>
  <c r="Y421" i="5" s="1"/>
  <c r="Z421" i="5" s="1"/>
  <c r="N421" i="5"/>
  <c r="M421" i="5"/>
  <c r="L421" i="5"/>
  <c r="K421" i="5"/>
  <c r="J421" i="5"/>
  <c r="H421" i="5"/>
  <c r="G421" i="5"/>
  <c r="D421" i="5"/>
  <c r="C421" i="5"/>
  <c r="AC420" i="5"/>
  <c r="AD420" i="5" s="1"/>
  <c r="AE420" i="5" s="1"/>
  <c r="AF420" i="5" s="1"/>
  <c r="AB420" i="5"/>
  <c r="V420" i="5"/>
  <c r="Y420" i="5" s="1"/>
  <c r="Z420" i="5" s="1"/>
  <c r="U420" i="5"/>
  <c r="K420" i="5"/>
  <c r="L420" i="5" s="1"/>
  <c r="M420" i="5" s="1"/>
  <c r="N420" i="5" s="1"/>
  <c r="J420" i="5"/>
  <c r="I420" i="5"/>
  <c r="H420" i="5"/>
  <c r="O420" i="5" s="1"/>
  <c r="G420" i="5"/>
  <c r="D420" i="5"/>
  <c r="C420" i="5"/>
  <c r="AE419" i="5"/>
  <c r="AF419" i="5" s="1"/>
  <c r="AD419" i="5"/>
  <c r="AC419" i="5"/>
  <c r="AB419" i="5"/>
  <c r="U419" i="5"/>
  <c r="V419" i="5" s="1"/>
  <c r="Y419" i="5" s="1"/>
  <c r="Z419" i="5" s="1"/>
  <c r="K419" i="5"/>
  <c r="L419" i="5" s="1"/>
  <c r="M419" i="5" s="1"/>
  <c r="N419" i="5" s="1"/>
  <c r="J419" i="5"/>
  <c r="C419" i="5"/>
  <c r="D419" i="5" s="1"/>
  <c r="G419" i="5" s="1"/>
  <c r="H419" i="5" s="1"/>
  <c r="AG418" i="5"/>
  <c r="AC418" i="5"/>
  <c r="AD418" i="5" s="1"/>
  <c r="AE418" i="5" s="1"/>
  <c r="AF418" i="5" s="1"/>
  <c r="AB418" i="5"/>
  <c r="AA418" i="5"/>
  <c r="Z418" i="5"/>
  <c r="Y418" i="5"/>
  <c r="V418" i="5"/>
  <c r="U418" i="5"/>
  <c r="M418" i="5"/>
  <c r="N418" i="5" s="1"/>
  <c r="L418" i="5"/>
  <c r="K418" i="5"/>
  <c r="J418" i="5"/>
  <c r="C418" i="5"/>
  <c r="D418" i="5" s="1"/>
  <c r="G418" i="5" s="1"/>
  <c r="H418" i="5" s="1"/>
  <c r="AD417" i="5"/>
  <c r="AE417" i="5" s="1"/>
  <c r="AF417" i="5" s="1"/>
  <c r="AC417" i="5"/>
  <c r="AB417" i="5"/>
  <c r="U417" i="5"/>
  <c r="V417" i="5" s="1"/>
  <c r="Y417" i="5" s="1"/>
  <c r="Z417" i="5" s="1"/>
  <c r="N417" i="5"/>
  <c r="M417" i="5"/>
  <c r="L417" i="5"/>
  <c r="K417" i="5"/>
  <c r="J417" i="5"/>
  <c r="D417" i="5"/>
  <c r="G417" i="5" s="1"/>
  <c r="H417" i="5" s="1"/>
  <c r="C417" i="5"/>
  <c r="AC416" i="5"/>
  <c r="AD416" i="5" s="1"/>
  <c r="AE416" i="5" s="1"/>
  <c r="AF416" i="5" s="1"/>
  <c r="AB416" i="5"/>
  <c r="U416" i="5"/>
  <c r="V416" i="5" s="1"/>
  <c r="Y416" i="5" s="1"/>
  <c r="Z416" i="5" s="1"/>
  <c r="K416" i="5"/>
  <c r="L416" i="5" s="1"/>
  <c r="M416" i="5" s="1"/>
  <c r="N416" i="5" s="1"/>
  <c r="J416" i="5"/>
  <c r="H416" i="5"/>
  <c r="G416" i="5"/>
  <c r="D416" i="5"/>
  <c r="C416" i="5"/>
  <c r="AE415" i="5"/>
  <c r="AF415" i="5" s="1"/>
  <c r="AD415" i="5"/>
  <c r="AC415" i="5"/>
  <c r="AB415" i="5"/>
  <c r="U415" i="5"/>
  <c r="V415" i="5" s="1"/>
  <c r="Y415" i="5" s="1"/>
  <c r="Z415" i="5" s="1"/>
  <c r="L415" i="5"/>
  <c r="M415" i="5" s="1"/>
  <c r="N415" i="5" s="1"/>
  <c r="K415" i="5"/>
  <c r="J415" i="5"/>
  <c r="C415" i="5"/>
  <c r="D415" i="5" s="1"/>
  <c r="G415" i="5" s="1"/>
  <c r="H415" i="5" s="1"/>
  <c r="AC414" i="5"/>
  <c r="AD414" i="5" s="1"/>
  <c r="AE414" i="5" s="1"/>
  <c r="AF414" i="5" s="1"/>
  <c r="AB414" i="5"/>
  <c r="Z414" i="5"/>
  <c r="AG414" i="5" s="1"/>
  <c r="Y414" i="5"/>
  <c r="V414" i="5"/>
  <c r="U414" i="5"/>
  <c r="L414" i="5"/>
  <c r="M414" i="5" s="1"/>
  <c r="N414" i="5" s="1"/>
  <c r="K414" i="5"/>
  <c r="J414" i="5"/>
  <c r="C414" i="5"/>
  <c r="D414" i="5" s="1"/>
  <c r="G414" i="5" s="1"/>
  <c r="H414" i="5" s="1"/>
  <c r="AD413" i="5"/>
  <c r="AE413" i="5" s="1"/>
  <c r="AF413" i="5" s="1"/>
  <c r="AC413" i="5"/>
  <c r="AB413" i="5"/>
  <c r="AA413" i="5"/>
  <c r="U413" i="5"/>
  <c r="V413" i="5" s="1"/>
  <c r="Y413" i="5" s="1"/>
  <c r="Z413" i="5" s="1"/>
  <c r="N413" i="5"/>
  <c r="M413" i="5"/>
  <c r="L413" i="5"/>
  <c r="K413" i="5"/>
  <c r="J413" i="5"/>
  <c r="D413" i="5"/>
  <c r="G413" i="5" s="1"/>
  <c r="H413" i="5" s="1"/>
  <c r="C413" i="5"/>
  <c r="AF412" i="5"/>
  <c r="AE412" i="5"/>
  <c r="AD412" i="5"/>
  <c r="AC412" i="5"/>
  <c r="AB412" i="5"/>
  <c r="U412" i="5"/>
  <c r="V412" i="5" s="1"/>
  <c r="Y412" i="5" s="1"/>
  <c r="Z412" i="5" s="1"/>
  <c r="K412" i="5"/>
  <c r="L412" i="5" s="1"/>
  <c r="M412" i="5" s="1"/>
  <c r="N412" i="5" s="1"/>
  <c r="J412" i="5"/>
  <c r="H412" i="5"/>
  <c r="G412" i="5"/>
  <c r="D412" i="5"/>
  <c r="C412" i="5"/>
  <c r="AF411" i="5"/>
  <c r="AE411" i="5"/>
  <c r="AD411" i="5"/>
  <c r="AC411" i="5"/>
  <c r="AB411" i="5"/>
  <c r="Y411" i="5"/>
  <c r="Z411" i="5" s="1"/>
  <c r="V411" i="5"/>
  <c r="U411" i="5"/>
  <c r="K411" i="5"/>
  <c r="L411" i="5" s="1"/>
  <c r="M411" i="5" s="1"/>
  <c r="N411" i="5" s="1"/>
  <c r="J411" i="5"/>
  <c r="C411" i="5"/>
  <c r="D411" i="5" s="1"/>
  <c r="G411" i="5" s="1"/>
  <c r="H411" i="5" s="1"/>
  <c r="AC410" i="5"/>
  <c r="AD410" i="5" s="1"/>
  <c r="AE410" i="5" s="1"/>
  <c r="AF410" i="5" s="1"/>
  <c r="AB410" i="5"/>
  <c r="Z410" i="5"/>
  <c r="Y410" i="5"/>
  <c r="V410" i="5"/>
  <c r="U410" i="5"/>
  <c r="L410" i="5"/>
  <c r="M410" i="5" s="1"/>
  <c r="N410" i="5" s="1"/>
  <c r="K410" i="5"/>
  <c r="J410" i="5"/>
  <c r="D410" i="5"/>
  <c r="G410" i="5" s="1"/>
  <c r="H410" i="5" s="1"/>
  <c r="C410" i="5"/>
  <c r="AC406" i="5"/>
  <c r="AD406" i="5" s="1"/>
  <c r="AE406" i="5" s="1"/>
  <c r="AF406" i="5" s="1"/>
  <c r="AB406" i="5"/>
  <c r="AA406" i="5"/>
  <c r="U406" i="5"/>
  <c r="V406" i="5" s="1"/>
  <c r="Y406" i="5" s="1"/>
  <c r="Z406" i="5" s="1"/>
  <c r="K406" i="5"/>
  <c r="L406" i="5" s="1"/>
  <c r="M406" i="5" s="1"/>
  <c r="N406" i="5" s="1"/>
  <c r="J406" i="5"/>
  <c r="I406" i="5"/>
  <c r="H406" i="5"/>
  <c r="O406" i="5" s="1"/>
  <c r="G406" i="5"/>
  <c r="D406" i="5"/>
  <c r="C406" i="5"/>
  <c r="AD405" i="5"/>
  <c r="AE405" i="5" s="1"/>
  <c r="AF405" i="5" s="1"/>
  <c r="AC405" i="5"/>
  <c r="AB405" i="5"/>
  <c r="V405" i="5"/>
  <c r="Y405" i="5" s="1"/>
  <c r="Z405" i="5" s="1"/>
  <c r="U405" i="5"/>
  <c r="K405" i="5"/>
  <c r="L405" i="5" s="1"/>
  <c r="M405" i="5" s="1"/>
  <c r="N405" i="5" s="1"/>
  <c r="J405" i="5"/>
  <c r="H405" i="5"/>
  <c r="O405" i="5" s="1"/>
  <c r="C405" i="5"/>
  <c r="D405" i="5" s="1"/>
  <c r="G405" i="5" s="1"/>
  <c r="AE404" i="5"/>
  <c r="AF404" i="5" s="1"/>
  <c r="AD404" i="5"/>
  <c r="AC404" i="5"/>
  <c r="AB404" i="5"/>
  <c r="Z404" i="5"/>
  <c r="U404" i="5"/>
  <c r="V404" i="5" s="1"/>
  <c r="Y404" i="5" s="1"/>
  <c r="L404" i="5"/>
  <c r="M404" i="5" s="1"/>
  <c r="N404" i="5" s="1"/>
  <c r="K404" i="5"/>
  <c r="J404" i="5"/>
  <c r="C404" i="5"/>
  <c r="D404" i="5" s="1"/>
  <c r="G404" i="5" s="1"/>
  <c r="H404" i="5" s="1"/>
  <c r="AD403" i="5"/>
  <c r="AE403" i="5" s="1"/>
  <c r="AF403" i="5" s="1"/>
  <c r="AC403" i="5"/>
  <c r="AB403" i="5"/>
  <c r="Z403" i="5"/>
  <c r="AG403" i="5" s="1"/>
  <c r="Y403" i="5"/>
  <c r="V403" i="5"/>
  <c r="U403" i="5"/>
  <c r="M403" i="5"/>
  <c r="N403" i="5" s="1"/>
  <c r="L403" i="5"/>
  <c r="K403" i="5"/>
  <c r="J403" i="5"/>
  <c r="C403" i="5"/>
  <c r="D403" i="5" s="1"/>
  <c r="G403" i="5" s="1"/>
  <c r="H403" i="5" s="1"/>
  <c r="AC402" i="5"/>
  <c r="AD402" i="5" s="1"/>
  <c r="AE402" i="5" s="1"/>
  <c r="AF402" i="5" s="1"/>
  <c r="AB402" i="5"/>
  <c r="AA402" i="5"/>
  <c r="V402" i="5"/>
  <c r="Y402" i="5" s="1"/>
  <c r="Z402" i="5" s="1"/>
  <c r="U402" i="5"/>
  <c r="K402" i="5"/>
  <c r="L402" i="5" s="1"/>
  <c r="M402" i="5" s="1"/>
  <c r="N402" i="5" s="1"/>
  <c r="O402" i="5" s="1"/>
  <c r="P402" i="5" s="1"/>
  <c r="Q402" i="5" s="1"/>
  <c r="J402" i="5"/>
  <c r="D402" i="5"/>
  <c r="G402" i="5" s="1"/>
  <c r="H402" i="5" s="1"/>
  <c r="I402" i="5" s="1"/>
  <c r="C402" i="5"/>
  <c r="AF401" i="5"/>
  <c r="AE401" i="5"/>
  <c r="AD401" i="5"/>
  <c r="AC401" i="5"/>
  <c r="AB401" i="5"/>
  <c r="U401" i="5"/>
  <c r="V401" i="5" s="1"/>
  <c r="Y401" i="5" s="1"/>
  <c r="Z401" i="5" s="1"/>
  <c r="K401" i="5"/>
  <c r="L401" i="5" s="1"/>
  <c r="M401" i="5" s="1"/>
  <c r="N401" i="5" s="1"/>
  <c r="J401" i="5"/>
  <c r="C401" i="5"/>
  <c r="D401" i="5" s="1"/>
  <c r="G401" i="5" s="1"/>
  <c r="H401" i="5" s="1"/>
  <c r="AF400" i="5"/>
  <c r="AE400" i="5"/>
  <c r="AD400" i="5"/>
  <c r="AC400" i="5"/>
  <c r="AB400" i="5"/>
  <c r="U400" i="5"/>
  <c r="V400" i="5" s="1"/>
  <c r="Y400" i="5" s="1"/>
  <c r="Z400" i="5" s="1"/>
  <c r="M400" i="5"/>
  <c r="N400" i="5" s="1"/>
  <c r="L400" i="5"/>
  <c r="K400" i="5"/>
  <c r="J400" i="5"/>
  <c r="C400" i="5"/>
  <c r="D400" i="5" s="1"/>
  <c r="G400" i="5" s="1"/>
  <c r="H400" i="5" s="1"/>
  <c r="AG399" i="5"/>
  <c r="AH399" i="5" s="1"/>
  <c r="AI399" i="5" s="1"/>
  <c r="AC399" i="5"/>
  <c r="AD399" i="5" s="1"/>
  <c r="AE399" i="5" s="1"/>
  <c r="AF399" i="5" s="1"/>
  <c r="AB399" i="5"/>
  <c r="Y399" i="5"/>
  <c r="Z399" i="5" s="1"/>
  <c r="AA399" i="5" s="1"/>
  <c r="V399" i="5"/>
  <c r="U399" i="5"/>
  <c r="N399" i="5"/>
  <c r="M399" i="5"/>
  <c r="L399" i="5"/>
  <c r="K399" i="5"/>
  <c r="J399" i="5"/>
  <c r="C399" i="5"/>
  <c r="D399" i="5" s="1"/>
  <c r="G399" i="5" s="1"/>
  <c r="H399" i="5" s="1"/>
  <c r="AD398" i="5"/>
  <c r="AE398" i="5" s="1"/>
  <c r="AF398" i="5" s="1"/>
  <c r="AC398" i="5"/>
  <c r="AB398" i="5"/>
  <c r="V398" i="5"/>
  <c r="Y398" i="5" s="1"/>
  <c r="Z398" i="5" s="1"/>
  <c r="U398" i="5"/>
  <c r="K398" i="5"/>
  <c r="L398" i="5" s="1"/>
  <c r="M398" i="5" s="1"/>
  <c r="N398" i="5" s="1"/>
  <c r="J398" i="5"/>
  <c r="I398" i="5"/>
  <c r="D398" i="5"/>
  <c r="G398" i="5" s="1"/>
  <c r="H398" i="5" s="1"/>
  <c r="C398" i="5"/>
  <c r="AC397" i="5"/>
  <c r="AD397" i="5" s="1"/>
  <c r="AE397" i="5" s="1"/>
  <c r="AF397" i="5" s="1"/>
  <c r="AB397" i="5"/>
  <c r="U397" i="5"/>
  <c r="V397" i="5" s="1"/>
  <c r="Y397" i="5" s="1"/>
  <c r="Z397" i="5" s="1"/>
  <c r="K397" i="5"/>
  <c r="L397" i="5" s="1"/>
  <c r="M397" i="5" s="1"/>
  <c r="N397" i="5" s="1"/>
  <c r="J397" i="5"/>
  <c r="C397" i="5"/>
  <c r="D397" i="5" s="1"/>
  <c r="G397" i="5" s="1"/>
  <c r="H397" i="5" s="1"/>
  <c r="AE396" i="5"/>
  <c r="AF396" i="5" s="1"/>
  <c r="AD396" i="5"/>
  <c r="AC396" i="5"/>
  <c r="AB396" i="5"/>
  <c r="Z396" i="5"/>
  <c r="Y396" i="5"/>
  <c r="V396" i="5"/>
  <c r="U396" i="5"/>
  <c r="K396" i="5"/>
  <c r="L396" i="5" s="1"/>
  <c r="M396" i="5" s="1"/>
  <c r="N396" i="5" s="1"/>
  <c r="J396" i="5"/>
  <c r="C396" i="5"/>
  <c r="D396" i="5" s="1"/>
  <c r="G396" i="5" s="1"/>
  <c r="H396" i="5" s="1"/>
  <c r="AD395" i="5"/>
  <c r="AE395" i="5" s="1"/>
  <c r="AF395" i="5" s="1"/>
  <c r="AC395" i="5"/>
  <c r="AB395" i="5"/>
  <c r="Z395" i="5"/>
  <c r="AG395" i="5" s="1"/>
  <c r="Y395" i="5"/>
  <c r="V395" i="5"/>
  <c r="U395" i="5"/>
  <c r="M395" i="5"/>
  <c r="N395" i="5" s="1"/>
  <c r="L395" i="5"/>
  <c r="K395" i="5"/>
  <c r="J395" i="5"/>
  <c r="C395" i="5"/>
  <c r="D395" i="5" s="1"/>
  <c r="G395" i="5" s="1"/>
  <c r="H395" i="5" s="1"/>
  <c r="AD394" i="5"/>
  <c r="AE394" i="5" s="1"/>
  <c r="AF394" i="5" s="1"/>
  <c r="AC394" i="5"/>
  <c r="AB394" i="5"/>
  <c r="AA394" i="5"/>
  <c r="V394" i="5"/>
  <c r="Y394" i="5" s="1"/>
  <c r="Z394" i="5" s="1"/>
  <c r="U394" i="5"/>
  <c r="N394" i="5"/>
  <c r="O394" i="5" s="1"/>
  <c r="P394" i="5" s="1"/>
  <c r="Q394" i="5" s="1"/>
  <c r="K394" i="5"/>
  <c r="L394" i="5" s="1"/>
  <c r="M394" i="5" s="1"/>
  <c r="J394" i="5"/>
  <c r="D394" i="5"/>
  <c r="G394" i="5" s="1"/>
  <c r="H394" i="5" s="1"/>
  <c r="I394" i="5" s="1"/>
  <c r="C394" i="5"/>
  <c r="AE393" i="5"/>
  <c r="AF393" i="5" s="1"/>
  <c r="AD393" i="5"/>
  <c r="AC393" i="5"/>
  <c r="AB393" i="5"/>
  <c r="U393" i="5"/>
  <c r="V393" i="5" s="1"/>
  <c r="Y393" i="5" s="1"/>
  <c r="Z393" i="5" s="1"/>
  <c r="K393" i="5"/>
  <c r="L393" i="5" s="1"/>
  <c r="M393" i="5" s="1"/>
  <c r="N393" i="5" s="1"/>
  <c r="J393" i="5"/>
  <c r="C393" i="5"/>
  <c r="D393" i="5" s="1"/>
  <c r="G393" i="5" s="1"/>
  <c r="H393" i="5" s="1"/>
  <c r="AF392" i="5"/>
  <c r="AE392" i="5"/>
  <c r="AD392" i="5"/>
  <c r="AC392" i="5"/>
  <c r="AB392" i="5"/>
  <c r="Y392" i="5"/>
  <c r="Z392" i="5" s="1"/>
  <c r="V392" i="5"/>
  <c r="U392" i="5"/>
  <c r="K392" i="5"/>
  <c r="L392" i="5" s="1"/>
  <c r="M392" i="5" s="1"/>
  <c r="N392" i="5" s="1"/>
  <c r="J392" i="5"/>
  <c r="G392" i="5"/>
  <c r="H392" i="5" s="1"/>
  <c r="C392" i="5"/>
  <c r="D392" i="5" s="1"/>
  <c r="AD391" i="5"/>
  <c r="AE391" i="5" s="1"/>
  <c r="AF391" i="5" s="1"/>
  <c r="AC391" i="5"/>
  <c r="AB391" i="5"/>
  <c r="AA391" i="5"/>
  <c r="V391" i="5"/>
  <c r="Y391" i="5" s="1"/>
  <c r="Z391" i="5" s="1"/>
  <c r="U391" i="5"/>
  <c r="N391" i="5"/>
  <c r="M391" i="5"/>
  <c r="L391" i="5"/>
  <c r="K391" i="5"/>
  <c r="J391" i="5"/>
  <c r="D391" i="5"/>
  <c r="G391" i="5" s="1"/>
  <c r="H391" i="5" s="1"/>
  <c r="C391" i="5"/>
  <c r="AC390" i="5"/>
  <c r="AD390" i="5" s="1"/>
  <c r="AE390" i="5" s="1"/>
  <c r="AF390" i="5" s="1"/>
  <c r="AB390" i="5"/>
  <c r="V390" i="5"/>
  <c r="Y390" i="5" s="1"/>
  <c r="Z390" i="5" s="1"/>
  <c r="U390" i="5"/>
  <c r="M390" i="5"/>
  <c r="N390" i="5" s="1"/>
  <c r="K390" i="5"/>
  <c r="L390" i="5" s="1"/>
  <c r="J390" i="5"/>
  <c r="C390" i="5"/>
  <c r="D390" i="5" s="1"/>
  <c r="G390" i="5" s="1"/>
  <c r="H390" i="5" s="1"/>
  <c r="AF389" i="5"/>
  <c r="AE389" i="5"/>
  <c r="AD389" i="5"/>
  <c r="AC389" i="5"/>
  <c r="AB389" i="5"/>
  <c r="U389" i="5"/>
  <c r="V389" i="5" s="1"/>
  <c r="Y389" i="5" s="1"/>
  <c r="Z389" i="5" s="1"/>
  <c r="K389" i="5"/>
  <c r="L389" i="5" s="1"/>
  <c r="M389" i="5" s="1"/>
  <c r="N389" i="5" s="1"/>
  <c r="J389" i="5"/>
  <c r="C389" i="5"/>
  <c r="D389" i="5" s="1"/>
  <c r="G389" i="5" s="1"/>
  <c r="H389" i="5" s="1"/>
  <c r="AD388" i="5"/>
  <c r="AE388" i="5" s="1"/>
  <c r="AF388" i="5" s="1"/>
  <c r="AC388" i="5"/>
  <c r="AB388" i="5"/>
  <c r="U388" i="5"/>
  <c r="V388" i="5" s="1"/>
  <c r="Y388" i="5" s="1"/>
  <c r="Z388" i="5" s="1"/>
  <c r="AG388" i="5" s="1"/>
  <c r="N388" i="5"/>
  <c r="M388" i="5"/>
  <c r="L388" i="5"/>
  <c r="K388" i="5"/>
  <c r="J388" i="5"/>
  <c r="G388" i="5"/>
  <c r="H388" i="5" s="1"/>
  <c r="D388" i="5"/>
  <c r="C388" i="5"/>
  <c r="AC387" i="5"/>
  <c r="AD387" i="5" s="1"/>
  <c r="AE387" i="5" s="1"/>
  <c r="AF387" i="5" s="1"/>
  <c r="AB387" i="5"/>
  <c r="AA387" i="5"/>
  <c r="Z387" i="5"/>
  <c r="AG387" i="5" s="1"/>
  <c r="Y387" i="5"/>
  <c r="V387" i="5"/>
  <c r="U387" i="5"/>
  <c r="N387" i="5"/>
  <c r="M387" i="5"/>
  <c r="L387" i="5"/>
  <c r="K387" i="5"/>
  <c r="J387" i="5"/>
  <c r="C387" i="5"/>
  <c r="D387" i="5" s="1"/>
  <c r="G387" i="5" s="1"/>
  <c r="H387" i="5" s="1"/>
  <c r="AC386" i="5"/>
  <c r="AD386" i="5" s="1"/>
  <c r="AE386" i="5" s="1"/>
  <c r="AF386" i="5" s="1"/>
  <c r="AB386" i="5"/>
  <c r="AA386" i="5"/>
  <c r="U386" i="5"/>
  <c r="V386" i="5" s="1"/>
  <c r="Y386" i="5" s="1"/>
  <c r="Z386" i="5" s="1"/>
  <c r="N386" i="5"/>
  <c r="M386" i="5"/>
  <c r="K386" i="5"/>
  <c r="L386" i="5" s="1"/>
  <c r="J386" i="5"/>
  <c r="C386" i="5"/>
  <c r="D386" i="5" s="1"/>
  <c r="G386" i="5" s="1"/>
  <c r="H386" i="5" s="1"/>
  <c r="AC385" i="5"/>
  <c r="AD385" i="5" s="1"/>
  <c r="AE385" i="5" s="1"/>
  <c r="AF385" i="5" s="1"/>
  <c r="AB385" i="5"/>
  <c r="Y385" i="5"/>
  <c r="Z385" i="5" s="1"/>
  <c r="V385" i="5"/>
  <c r="U385" i="5"/>
  <c r="K385" i="5"/>
  <c r="L385" i="5" s="1"/>
  <c r="M385" i="5" s="1"/>
  <c r="N385" i="5" s="1"/>
  <c r="J385" i="5"/>
  <c r="C385" i="5"/>
  <c r="D385" i="5" s="1"/>
  <c r="G385" i="5" s="1"/>
  <c r="H385" i="5" s="1"/>
  <c r="AD384" i="5"/>
  <c r="AE384" i="5" s="1"/>
  <c r="AF384" i="5" s="1"/>
  <c r="AC384" i="5"/>
  <c r="AB384" i="5"/>
  <c r="Z384" i="5"/>
  <c r="AG384" i="5" s="1"/>
  <c r="Y384" i="5"/>
  <c r="V384" i="5"/>
  <c r="U384" i="5"/>
  <c r="L384" i="5"/>
  <c r="M384" i="5" s="1"/>
  <c r="N384" i="5" s="1"/>
  <c r="K384" i="5"/>
  <c r="J384" i="5"/>
  <c r="C384" i="5"/>
  <c r="D384" i="5" s="1"/>
  <c r="G384" i="5" s="1"/>
  <c r="H384" i="5" s="1"/>
  <c r="AC383" i="5"/>
  <c r="AD383" i="5" s="1"/>
  <c r="AE383" i="5" s="1"/>
  <c r="AF383" i="5" s="1"/>
  <c r="AB383" i="5"/>
  <c r="AA383" i="5"/>
  <c r="Z383" i="5"/>
  <c r="Y383" i="5"/>
  <c r="V383" i="5"/>
  <c r="U383" i="5"/>
  <c r="K383" i="5"/>
  <c r="L383" i="5" s="1"/>
  <c r="M383" i="5" s="1"/>
  <c r="N383" i="5" s="1"/>
  <c r="J383" i="5"/>
  <c r="D383" i="5"/>
  <c r="G383" i="5" s="1"/>
  <c r="H383" i="5" s="1"/>
  <c r="C383" i="5"/>
  <c r="AC379" i="5"/>
  <c r="AD379" i="5" s="1"/>
  <c r="AE379" i="5" s="1"/>
  <c r="AF379" i="5" s="1"/>
  <c r="AB379" i="5"/>
  <c r="Z379" i="5"/>
  <c r="AG379" i="5" s="1"/>
  <c r="V379" i="5"/>
  <c r="Y379" i="5" s="1"/>
  <c r="U379" i="5"/>
  <c r="K379" i="5"/>
  <c r="L379" i="5" s="1"/>
  <c r="M379" i="5" s="1"/>
  <c r="N379" i="5" s="1"/>
  <c r="J379" i="5"/>
  <c r="C379" i="5"/>
  <c r="D379" i="5" s="1"/>
  <c r="G379" i="5" s="1"/>
  <c r="H379" i="5" s="1"/>
  <c r="AC378" i="5"/>
  <c r="AD378" i="5" s="1"/>
  <c r="AE378" i="5" s="1"/>
  <c r="AF378" i="5" s="1"/>
  <c r="AB378" i="5"/>
  <c r="Z378" i="5"/>
  <c r="U378" i="5"/>
  <c r="V378" i="5" s="1"/>
  <c r="Y378" i="5" s="1"/>
  <c r="K378" i="5"/>
  <c r="L378" i="5" s="1"/>
  <c r="M378" i="5" s="1"/>
  <c r="N378" i="5" s="1"/>
  <c r="J378" i="5"/>
  <c r="C378" i="5"/>
  <c r="D378" i="5" s="1"/>
  <c r="G378" i="5" s="1"/>
  <c r="H378" i="5" s="1"/>
  <c r="AI377" i="5"/>
  <c r="AH377" i="5"/>
  <c r="AG377" i="5"/>
  <c r="AC377" i="5"/>
  <c r="AD377" i="5" s="1"/>
  <c r="AE377" i="5" s="1"/>
  <c r="AF377" i="5" s="1"/>
  <c r="AB377" i="5"/>
  <c r="Y377" i="5"/>
  <c r="Z377" i="5" s="1"/>
  <c r="AA377" i="5" s="1"/>
  <c r="V377" i="5"/>
  <c r="U377" i="5"/>
  <c r="L377" i="5"/>
  <c r="M377" i="5" s="1"/>
  <c r="N377" i="5" s="1"/>
  <c r="K377" i="5"/>
  <c r="J377" i="5"/>
  <c r="C377" i="5"/>
  <c r="D377" i="5" s="1"/>
  <c r="G377" i="5" s="1"/>
  <c r="H377" i="5" s="1"/>
  <c r="AD376" i="5"/>
  <c r="AE376" i="5" s="1"/>
  <c r="AF376" i="5" s="1"/>
  <c r="AC376" i="5"/>
  <c r="AB376" i="5"/>
  <c r="U376" i="5"/>
  <c r="V376" i="5" s="1"/>
  <c r="Y376" i="5" s="1"/>
  <c r="Z376" i="5" s="1"/>
  <c r="K376" i="5"/>
  <c r="L376" i="5" s="1"/>
  <c r="M376" i="5" s="1"/>
  <c r="N376" i="5" s="1"/>
  <c r="J376" i="5"/>
  <c r="D376" i="5"/>
  <c r="G376" i="5" s="1"/>
  <c r="H376" i="5" s="1"/>
  <c r="C376" i="5"/>
  <c r="AC375" i="5"/>
  <c r="AD375" i="5" s="1"/>
  <c r="AE375" i="5" s="1"/>
  <c r="AF375" i="5" s="1"/>
  <c r="AB375" i="5"/>
  <c r="U375" i="5"/>
  <c r="V375" i="5" s="1"/>
  <c r="Y375" i="5" s="1"/>
  <c r="Z375" i="5" s="1"/>
  <c r="P375" i="5"/>
  <c r="O375" i="5"/>
  <c r="K375" i="5"/>
  <c r="L375" i="5" s="1"/>
  <c r="M375" i="5" s="1"/>
  <c r="N375" i="5" s="1"/>
  <c r="J375" i="5"/>
  <c r="G375" i="5"/>
  <c r="H375" i="5" s="1"/>
  <c r="I375" i="5" s="1"/>
  <c r="C375" i="5"/>
  <c r="D375" i="5" s="1"/>
  <c r="AF374" i="5"/>
  <c r="AE374" i="5"/>
  <c r="AD374" i="5"/>
  <c r="AC374" i="5"/>
  <c r="AB374" i="5"/>
  <c r="U374" i="5"/>
  <c r="V374" i="5" s="1"/>
  <c r="Y374" i="5" s="1"/>
  <c r="Z374" i="5" s="1"/>
  <c r="K374" i="5"/>
  <c r="L374" i="5" s="1"/>
  <c r="M374" i="5" s="1"/>
  <c r="N374" i="5" s="1"/>
  <c r="J374" i="5"/>
  <c r="C374" i="5"/>
  <c r="D374" i="5" s="1"/>
  <c r="G374" i="5" s="1"/>
  <c r="H374" i="5" s="1"/>
  <c r="AC373" i="5"/>
  <c r="AD373" i="5" s="1"/>
  <c r="AE373" i="5" s="1"/>
  <c r="AF373" i="5" s="1"/>
  <c r="AB373" i="5"/>
  <c r="V373" i="5"/>
  <c r="Y373" i="5" s="1"/>
  <c r="Z373" i="5" s="1"/>
  <c r="U373" i="5"/>
  <c r="L373" i="5"/>
  <c r="M373" i="5" s="1"/>
  <c r="N373" i="5" s="1"/>
  <c r="K373" i="5"/>
  <c r="J373" i="5"/>
  <c r="G373" i="5"/>
  <c r="H373" i="5" s="1"/>
  <c r="D373" i="5"/>
  <c r="C373" i="5"/>
  <c r="AC372" i="5"/>
  <c r="AD372" i="5" s="1"/>
  <c r="AE372" i="5" s="1"/>
  <c r="AF372" i="5" s="1"/>
  <c r="AB372" i="5"/>
  <c r="AA372" i="5"/>
  <c r="Z372" i="5"/>
  <c r="U372" i="5"/>
  <c r="V372" i="5" s="1"/>
  <c r="Y372" i="5" s="1"/>
  <c r="K372" i="5"/>
  <c r="L372" i="5" s="1"/>
  <c r="M372" i="5" s="1"/>
  <c r="N372" i="5" s="1"/>
  <c r="J372" i="5"/>
  <c r="D372" i="5"/>
  <c r="G372" i="5" s="1"/>
  <c r="H372" i="5" s="1"/>
  <c r="C372" i="5"/>
  <c r="AF371" i="5"/>
  <c r="AE371" i="5"/>
  <c r="AD371" i="5"/>
  <c r="AC371" i="5"/>
  <c r="AB371" i="5"/>
  <c r="U371" i="5"/>
  <c r="V371" i="5" s="1"/>
  <c r="Y371" i="5" s="1"/>
  <c r="Z371" i="5" s="1"/>
  <c r="K371" i="5"/>
  <c r="L371" i="5" s="1"/>
  <c r="M371" i="5" s="1"/>
  <c r="N371" i="5" s="1"/>
  <c r="J371" i="5"/>
  <c r="C371" i="5"/>
  <c r="D371" i="5" s="1"/>
  <c r="G371" i="5" s="1"/>
  <c r="H371" i="5" s="1"/>
  <c r="AD370" i="5"/>
  <c r="AE370" i="5" s="1"/>
  <c r="AF370" i="5" s="1"/>
  <c r="AC370" i="5"/>
  <c r="AB370" i="5"/>
  <c r="V370" i="5"/>
  <c r="Y370" i="5" s="1"/>
  <c r="Z370" i="5" s="1"/>
  <c r="AA370" i="5" s="1"/>
  <c r="U370" i="5"/>
  <c r="K370" i="5"/>
  <c r="L370" i="5" s="1"/>
  <c r="M370" i="5" s="1"/>
  <c r="N370" i="5" s="1"/>
  <c r="J370" i="5"/>
  <c r="I370" i="5"/>
  <c r="C370" i="5"/>
  <c r="D370" i="5" s="1"/>
  <c r="G370" i="5" s="1"/>
  <c r="H370" i="5" s="1"/>
  <c r="AC369" i="5"/>
  <c r="AD369" i="5" s="1"/>
  <c r="AE369" i="5" s="1"/>
  <c r="AF369" i="5" s="1"/>
  <c r="AB369" i="5"/>
  <c r="Z369" i="5"/>
  <c r="Y369" i="5"/>
  <c r="V369" i="5"/>
  <c r="U369" i="5"/>
  <c r="K369" i="5"/>
  <c r="L369" i="5" s="1"/>
  <c r="M369" i="5" s="1"/>
  <c r="N369" i="5" s="1"/>
  <c r="J369" i="5"/>
  <c r="D369" i="5"/>
  <c r="G369" i="5" s="1"/>
  <c r="H369" i="5" s="1"/>
  <c r="C369" i="5"/>
  <c r="AD368" i="5"/>
  <c r="AE368" i="5" s="1"/>
  <c r="AF368" i="5" s="1"/>
  <c r="AC368" i="5"/>
  <c r="AB368" i="5"/>
  <c r="Z368" i="5"/>
  <c r="U368" i="5"/>
  <c r="V368" i="5" s="1"/>
  <c r="Y368" i="5" s="1"/>
  <c r="N368" i="5"/>
  <c r="M368" i="5"/>
  <c r="K368" i="5"/>
  <c r="L368" i="5" s="1"/>
  <c r="J368" i="5"/>
  <c r="H368" i="5"/>
  <c r="G368" i="5"/>
  <c r="D368" i="5"/>
  <c r="C368" i="5"/>
  <c r="AD367" i="5"/>
  <c r="AE367" i="5" s="1"/>
  <c r="AF367" i="5" s="1"/>
  <c r="AC367" i="5"/>
  <c r="AB367" i="5"/>
  <c r="U367" i="5"/>
  <c r="V367" i="5" s="1"/>
  <c r="Y367" i="5" s="1"/>
  <c r="Z367" i="5" s="1"/>
  <c r="K367" i="5"/>
  <c r="L367" i="5" s="1"/>
  <c r="M367" i="5" s="1"/>
  <c r="N367" i="5" s="1"/>
  <c r="J367" i="5"/>
  <c r="C367" i="5"/>
  <c r="D367" i="5" s="1"/>
  <c r="G367" i="5" s="1"/>
  <c r="H367" i="5" s="1"/>
  <c r="AD366" i="5"/>
  <c r="AE366" i="5" s="1"/>
  <c r="AF366" i="5" s="1"/>
  <c r="AC366" i="5"/>
  <c r="AB366" i="5"/>
  <c r="U366" i="5"/>
  <c r="V366" i="5" s="1"/>
  <c r="Y366" i="5" s="1"/>
  <c r="Z366" i="5" s="1"/>
  <c r="K366" i="5"/>
  <c r="L366" i="5" s="1"/>
  <c r="M366" i="5" s="1"/>
  <c r="N366" i="5" s="1"/>
  <c r="J366" i="5"/>
  <c r="I366" i="5"/>
  <c r="C366" i="5"/>
  <c r="D366" i="5" s="1"/>
  <c r="G366" i="5" s="1"/>
  <c r="H366" i="5" s="1"/>
  <c r="AF365" i="5"/>
  <c r="AC365" i="5"/>
  <c r="AD365" i="5" s="1"/>
  <c r="AE365" i="5" s="1"/>
  <c r="AB365" i="5"/>
  <c r="Y365" i="5"/>
  <c r="Z365" i="5" s="1"/>
  <c r="V365" i="5"/>
  <c r="U365" i="5"/>
  <c r="M365" i="5"/>
  <c r="N365" i="5" s="1"/>
  <c r="L365" i="5"/>
  <c r="K365" i="5"/>
  <c r="J365" i="5"/>
  <c r="D365" i="5"/>
  <c r="G365" i="5" s="1"/>
  <c r="H365" i="5" s="1"/>
  <c r="C365" i="5"/>
  <c r="AD364" i="5"/>
  <c r="AE364" i="5" s="1"/>
  <c r="AF364" i="5" s="1"/>
  <c r="AC364" i="5"/>
  <c r="AB364" i="5"/>
  <c r="Z364" i="5"/>
  <c r="U364" i="5"/>
  <c r="V364" i="5" s="1"/>
  <c r="Y364" i="5" s="1"/>
  <c r="K364" i="5"/>
  <c r="L364" i="5" s="1"/>
  <c r="M364" i="5" s="1"/>
  <c r="N364" i="5" s="1"/>
  <c r="J364" i="5"/>
  <c r="H364" i="5"/>
  <c r="G364" i="5"/>
  <c r="D364" i="5"/>
  <c r="C364" i="5"/>
  <c r="AD363" i="5"/>
  <c r="AE363" i="5" s="1"/>
  <c r="AF363" i="5" s="1"/>
  <c r="AC363" i="5"/>
  <c r="AB363" i="5"/>
  <c r="V363" i="5"/>
  <c r="Y363" i="5" s="1"/>
  <c r="Z363" i="5" s="1"/>
  <c r="U363" i="5"/>
  <c r="K363" i="5"/>
  <c r="L363" i="5" s="1"/>
  <c r="M363" i="5" s="1"/>
  <c r="N363" i="5" s="1"/>
  <c r="J363" i="5"/>
  <c r="I363" i="5"/>
  <c r="H363" i="5"/>
  <c r="G363" i="5"/>
  <c r="C363" i="5"/>
  <c r="D363" i="5" s="1"/>
  <c r="AD362" i="5"/>
  <c r="AE362" i="5" s="1"/>
  <c r="AF362" i="5" s="1"/>
  <c r="AC362" i="5"/>
  <c r="AB362" i="5"/>
  <c r="U362" i="5"/>
  <c r="V362" i="5" s="1"/>
  <c r="Y362" i="5" s="1"/>
  <c r="Z362" i="5" s="1"/>
  <c r="M362" i="5"/>
  <c r="N362" i="5" s="1"/>
  <c r="L362" i="5"/>
  <c r="K362" i="5"/>
  <c r="J362" i="5"/>
  <c r="C362" i="5"/>
  <c r="D362" i="5" s="1"/>
  <c r="G362" i="5" s="1"/>
  <c r="H362" i="5" s="1"/>
  <c r="AF361" i="5"/>
  <c r="AC361" i="5"/>
  <c r="AD361" i="5" s="1"/>
  <c r="AE361" i="5" s="1"/>
  <c r="AB361" i="5"/>
  <c r="Y361" i="5"/>
  <c r="Z361" i="5" s="1"/>
  <c r="V361" i="5"/>
  <c r="U361" i="5"/>
  <c r="K361" i="5"/>
  <c r="L361" i="5" s="1"/>
  <c r="M361" i="5" s="1"/>
  <c r="N361" i="5" s="1"/>
  <c r="J361" i="5"/>
  <c r="G361" i="5"/>
  <c r="H361" i="5" s="1"/>
  <c r="D361" i="5"/>
  <c r="C361" i="5"/>
  <c r="AE360" i="5"/>
  <c r="AF360" i="5" s="1"/>
  <c r="AD360" i="5"/>
  <c r="AC360" i="5"/>
  <c r="AB360" i="5"/>
  <c r="U360" i="5"/>
  <c r="V360" i="5" s="1"/>
  <c r="Y360" i="5" s="1"/>
  <c r="Z360" i="5" s="1"/>
  <c r="N360" i="5"/>
  <c r="O360" i="5" s="1"/>
  <c r="P360" i="5" s="1"/>
  <c r="Q360" i="5" s="1"/>
  <c r="M360" i="5"/>
  <c r="K360" i="5"/>
  <c r="L360" i="5" s="1"/>
  <c r="J360" i="5"/>
  <c r="C360" i="5"/>
  <c r="D360" i="5" s="1"/>
  <c r="G360" i="5" s="1"/>
  <c r="H360" i="5" s="1"/>
  <c r="I360" i="5" s="1"/>
  <c r="AD359" i="5"/>
  <c r="AE359" i="5" s="1"/>
  <c r="AF359" i="5" s="1"/>
  <c r="AC359" i="5"/>
  <c r="AB359" i="5"/>
  <c r="V359" i="5"/>
  <c r="Y359" i="5" s="1"/>
  <c r="Z359" i="5" s="1"/>
  <c r="U359" i="5"/>
  <c r="K359" i="5"/>
  <c r="L359" i="5" s="1"/>
  <c r="M359" i="5" s="1"/>
  <c r="N359" i="5" s="1"/>
  <c r="J359" i="5"/>
  <c r="H359" i="5"/>
  <c r="G359" i="5"/>
  <c r="C359" i="5"/>
  <c r="D359" i="5" s="1"/>
  <c r="AE358" i="5"/>
  <c r="AF358" i="5" s="1"/>
  <c r="AD358" i="5"/>
  <c r="AC358" i="5"/>
  <c r="AB358" i="5"/>
  <c r="U358" i="5"/>
  <c r="V358" i="5" s="1"/>
  <c r="Y358" i="5" s="1"/>
  <c r="Z358" i="5" s="1"/>
  <c r="K358" i="5"/>
  <c r="L358" i="5" s="1"/>
  <c r="M358" i="5" s="1"/>
  <c r="N358" i="5" s="1"/>
  <c r="J358" i="5"/>
  <c r="D358" i="5"/>
  <c r="G358" i="5" s="1"/>
  <c r="H358" i="5" s="1"/>
  <c r="O358" i="5" s="1"/>
  <c r="C358" i="5"/>
  <c r="AC357" i="5"/>
  <c r="AD357" i="5" s="1"/>
  <c r="AE357" i="5" s="1"/>
  <c r="AF357" i="5" s="1"/>
  <c r="AB357" i="5"/>
  <c r="Z357" i="5"/>
  <c r="Y357" i="5"/>
  <c r="V357" i="5"/>
  <c r="U357" i="5"/>
  <c r="M357" i="5"/>
  <c r="N357" i="5" s="1"/>
  <c r="L357" i="5"/>
  <c r="K357" i="5"/>
  <c r="J357" i="5"/>
  <c r="C357" i="5"/>
  <c r="D357" i="5" s="1"/>
  <c r="G357" i="5" s="1"/>
  <c r="H357" i="5" s="1"/>
  <c r="AC356" i="5"/>
  <c r="AD356" i="5" s="1"/>
  <c r="AE356" i="5" s="1"/>
  <c r="AF356" i="5" s="1"/>
  <c r="AB356" i="5"/>
  <c r="AA356" i="5"/>
  <c r="Z356" i="5"/>
  <c r="AG356" i="5" s="1"/>
  <c r="U356" i="5"/>
  <c r="V356" i="5" s="1"/>
  <c r="Y356" i="5" s="1"/>
  <c r="K356" i="5"/>
  <c r="L356" i="5" s="1"/>
  <c r="M356" i="5" s="1"/>
  <c r="N356" i="5" s="1"/>
  <c r="J356" i="5"/>
  <c r="C356" i="5"/>
  <c r="D356" i="5" s="1"/>
  <c r="G356" i="5" s="1"/>
  <c r="H356" i="5" s="1"/>
  <c r="AE352" i="5"/>
  <c r="AF352" i="5" s="1"/>
  <c r="AD352" i="5"/>
  <c r="AC352" i="5"/>
  <c r="AB352" i="5"/>
  <c r="V352" i="5"/>
  <c r="Y352" i="5" s="1"/>
  <c r="Z352" i="5" s="1"/>
  <c r="U352" i="5"/>
  <c r="O352" i="5"/>
  <c r="P352" i="5" s="1"/>
  <c r="Q352" i="5" s="1"/>
  <c r="L352" i="5"/>
  <c r="M352" i="5" s="1"/>
  <c r="N352" i="5" s="1"/>
  <c r="K352" i="5"/>
  <c r="J352" i="5"/>
  <c r="G352" i="5"/>
  <c r="H352" i="5" s="1"/>
  <c r="I352" i="5" s="1"/>
  <c r="C352" i="5"/>
  <c r="D352" i="5" s="1"/>
  <c r="AE351" i="5"/>
  <c r="AF351" i="5" s="1"/>
  <c r="AD351" i="5"/>
  <c r="AC351" i="5"/>
  <c r="AB351" i="5"/>
  <c r="U351" i="5"/>
  <c r="V351" i="5" s="1"/>
  <c r="Y351" i="5" s="1"/>
  <c r="Z351" i="5" s="1"/>
  <c r="M351" i="5"/>
  <c r="N351" i="5" s="1"/>
  <c r="L351" i="5"/>
  <c r="K351" i="5"/>
  <c r="J351" i="5"/>
  <c r="D351" i="5"/>
  <c r="G351" i="5" s="1"/>
  <c r="H351" i="5" s="1"/>
  <c r="C351" i="5"/>
  <c r="AF350" i="5"/>
  <c r="AG350" i="5" s="1"/>
  <c r="AH350" i="5" s="1"/>
  <c r="AI350" i="5" s="1"/>
  <c r="AC350" i="5"/>
  <c r="AD350" i="5" s="1"/>
  <c r="AE350" i="5" s="1"/>
  <c r="AB350" i="5"/>
  <c r="Y350" i="5"/>
  <c r="Z350" i="5" s="1"/>
  <c r="AA350" i="5" s="1"/>
  <c r="V350" i="5"/>
  <c r="U350" i="5"/>
  <c r="K350" i="5"/>
  <c r="L350" i="5" s="1"/>
  <c r="M350" i="5" s="1"/>
  <c r="N350" i="5" s="1"/>
  <c r="J350" i="5"/>
  <c r="H350" i="5"/>
  <c r="G350" i="5"/>
  <c r="D350" i="5"/>
  <c r="C350" i="5"/>
  <c r="AD349" i="5"/>
  <c r="AE349" i="5" s="1"/>
  <c r="AF349" i="5" s="1"/>
  <c r="AC349" i="5"/>
  <c r="AB349" i="5"/>
  <c r="U349" i="5"/>
  <c r="V349" i="5" s="1"/>
  <c r="Y349" i="5" s="1"/>
  <c r="Z349" i="5" s="1"/>
  <c r="M349" i="5"/>
  <c r="N349" i="5" s="1"/>
  <c r="K349" i="5"/>
  <c r="L349" i="5" s="1"/>
  <c r="J349" i="5"/>
  <c r="G349" i="5"/>
  <c r="H349" i="5" s="1"/>
  <c r="D349" i="5"/>
  <c r="C349" i="5"/>
  <c r="AD348" i="5"/>
  <c r="AE348" i="5" s="1"/>
  <c r="AF348" i="5" s="1"/>
  <c r="AC348" i="5"/>
  <c r="AB348" i="5"/>
  <c r="V348" i="5"/>
  <c r="Y348" i="5" s="1"/>
  <c r="Z348" i="5" s="1"/>
  <c r="U348" i="5"/>
  <c r="K348" i="5"/>
  <c r="L348" i="5" s="1"/>
  <c r="M348" i="5" s="1"/>
  <c r="N348" i="5" s="1"/>
  <c r="J348" i="5"/>
  <c r="H348" i="5"/>
  <c r="G348" i="5"/>
  <c r="C348" i="5"/>
  <c r="D348" i="5" s="1"/>
  <c r="AD347" i="5"/>
  <c r="AE347" i="5" s="1"/>
  <c r="AF347" i="5" s="1"/>
  <c r="AC347" i="5"/>
  <c r="AB347" i="5"/>
  <c r="V347" i="5"/>
  <c r="Y347" i="5" s="1"/>
  <c r="Z347" i="5" s="1"/>
  <c r="U347" i="5"/>
  <c r="L347" i="5"/>
  <c r="M347" i="5" s="1"/>
  <c r="N347" i="5" s="1"/>
  <c r="K347" i="5"/>
  <c r="J347" i="5"/>
  <c r="C347" i="5"/>
  <c r="D347" i="5" s="1"/>
  <c r="G347" i="5" s="1"/>
  <c r="H347" i="5" s="1"/>
  <c r="AD346" i="5"/>
  <c r="AE346" i="5" s="1"/>
  <c r="AF346" i="5" s="1"/>
  <c r="AC346" i="5"/>
  <c r="AB346" i="5"/>
  <c r="AA346" i="5"/>
  <c r="V346" i="5"/>
  <c r="Y346" i="5" s="1"/>
  <c r="Z346" i="5" s="1"/>
  <c r="U346" i="5"/>
  <c r="O346" i="5"/>
  <c r="P346" i="5" s="1"/>
  <c r="Q346" i="5" s="1"/>
  <c r="N346" i="5"/>
  <c r="K346" i="5"/>
  <c r="L346" i="5" s="1"/>
  <c r="M346" i="5" s="1"/>
  <c r="J346" i="5"/>
  <c r="D346" i="5"/>
  <c r="G346" i="5" s="1"/>
  <c r="H346" i="5" s="1"/>
  <c r="I346" i="5" s="1"/>
  <c r="C346" i="5"/>
  <c r="AC345" i="5"/>
  <c r="AD345" i="5" s="1"/>
  <c r="AE345" i="5" s="1"/>
  <c r="AF345" i="5" s="1"/>
  <c r="AB345" i="5"/>
  <c r="V345" i="5"/>
  <c r="Y345" i="5" s="1"/>
  <c r="Z345" i="5" s="1"/>
  <c r="U345" i="5"/>
  <c r="N345" i="5"/>
  <c r="M345" i="5"/>
  <c r="K345" i="5"/>
  <c r="L345" i="5" s="1"/>
  <c r="J345" i="5"/>
  <c r="D345" i="5"/>
  <c r="G345" i="5" s="1"/>
  <c r="H345" i="5" s="1"/>
  <c r="C345" i="5"/>
  <c r="AC344" i="5"/>
  <c r="AD344" i="5" s="1"/>
  <c r="AE344" i="5" s="1"/>
  <c r="AF344" i="5" s="1"/>
  <c r="AB344" i="5"/>
  <c r="Z344" i="5"/>
  <c r="U344" i="5"/>
  <c r="V344" i="5" s="1"/>
  <c r="Y344" i="5" s="1"/>
  <c r="M344" i="5"/>
  <c r="N344" i="5" s="1"/>
  <c r="L344" i="5"/>
  <c r="K344" i="5"/>
  <c r="J344" i="5"/>
  <c r="C344" i="5"/>
  <c r="D344" i="5" s="1"/>
  <c r="G344" i="5" s="1"/>
  <c r="H344" i="5" s="1"/>
  <c r="AE343" i="5"/>
  <c r="AF343" i="5" s="1"/>
  <c r="AD343" i="5"/>
  <c r="AC343" i="5"/>
  <c r="AB343" i="5"/>
  <c r="Z343" i="5"/>
  <c r="AG343" i="5" s="1"/>
  <c r="U343" i="5"/>
  <c r="V343" i="5" s="1"/>
  <c r="Y343" i="5" s="1"/>
  <c r="L343" i="5"/>
  <c r="M343" i="5" s="1"/>
  <c r="N343" i="5" s="1"/>
  <c r="K343" i="5"/>
  <c r="J343" i="5"/>
  <c r="D343" i="5"/>
  <c r="G343" i="5" s="1"/>
  <c r="H343" i="5" s="1"/>
  <c r="C343" i="5"/>
  <c r="AD342" i="5"/>
  <c r="AE342" i="5" s="1"/>
  <c r="AF342" i="5" s="1"/>
  <c r="AC342" i="5"/>
  <c r="AB342" i="5"/>
  <c r="Z342" i="5"/>
  <c r="Y342" i="5"/>
  <c r="V342" i="5"/>
  <c r="U342" i="5"/>
  <c r="L342" i="5"/>
  <c r="M342" i="5" s="1"/>
  <c r="N342" i="5" s="1"/>
  <c r="K342" i="5"/>
  <c r="J342" i="5"/>
  <c r="G342" i="5"/>
  <c r="H342" i="5" s="1"/>
  <c r="D342" i="5"/>
  <c r="C342" i="5"/>
  <c r="AC341" i="5"/>
  <c r="AD341" i="5" s="1"/>
  <c r="AE341" i="5" s="1"/>
  <c r="AF341" i="5" s="1"/>
  <c r="AB341" i="5"/>
  <c r="AA341" i="5"/>
  <c r="Z341" i="5"/>
  <c r="AG341" i="5" s="1"/>
  <c r="V341" i="5"/>
  <c r="Y341" i="5" s="1"/>
  <c r="U341" i="5"/>
  <c r="K341" i="5"/>
  <c r="L341" i="5" s="1"/>
  <c r="M341" i="5" s="1"/>
  <c r="N341" i="5" s="1"/>
  <c r="J341" i="5"/>
  <c r="D341" i="5"/>
  <c r="G341" i="5" s="1"/>
  <c r="H341" i="5" s="1"/>
  <c r="C341" i="5"/>
  <c r="AD340" i="5"/>
  <c r="AE340" i="5" s="1"/>
  <c r="AF340" i="5" s="1"/>
  <c r="AC340" i="5"/>
  <c r="AB340" i="5"/>
  <c r="Y340" i="5"/>
  <c r="Z340" i="5" s="1"/>
  <c r="V340" i="5"/>
  <c r="U340" i="5"/>
  <c r="L340" i="5"/>
  <c r="M340" i="5" s="1"/>
  <c r="N340" i="5" s="1"/>
  <c r="K340" i="5"/>
  <c r="J340" i="5"/>
  <c r="G340" i="5"/>
  <c r="H340" i="5" s="1"/>
  <c r="C340" i="5"/>
  <c r="D340" i="5" s="1"/>
  <c r="AF339" i="5"/>
  <c r="AE339" i="5"/>
  <c r="AD339" i="5"/>
  <c r="AC339" i="5"/>
  <c r="AB339" i="5"/>
  <c r="V339" i="5"/>
  <c r="Y339" i="5" s="1"/>
  <c r="Z339" i="5" s="1"/>
  <c r="AG339" i="5" s="1"/>
  <c r="U339" i="5"/>
  <c r="M339" i="5"/>
  <c r="N339" i="5" s="1"/>
  <c r="L339" i="5"/>
  <c r="K339" i="5"/>
  <c r="J339" i="5"/>
  <c r="D339" i="5"/>
  <c r="G339" i="5" s="1"/>
  <c r="H339" i="5" s="1"/>
  <c r="C339" i="5"/>
  <c r="AF338" i="5"/>
  <c r="AD338" i="5"/>
  <c r="AE338" i="5" s="1"/>
  <c r="AC338" i="5"/>
  <c r="AB338" i="5"/>
  <c r="Y338" i="5"/>
  <c r="Z338" i="5" s="1"/>
  <c r="AA338" i="5" s="1"/>
  <c r="V338" i="5"/>
  <c r="U338" i="5"/>
  <c r="K338" i="5"/>
  <c r="L338" i="5" s="1"/>
  <c r="M338" i="5" s="1"/>
  <c r="N338" i="5" s="1"/>
  <c r="J338" i="5"/>
  <c r="C338" i="5"/>
  <c r="D338" i="5" s="1"/>
  <c r="G338" i="5" s="1"/>
  <c r="H338" i="5" s="1"/>
  <c r="AF337" i="5"/>
  <c r="AC337" i="5"/>
  <c r="AD337" i="5" s="1"/>
  <c r="AE337" i="5" s="1"/>
  <c r="AB337" i="5"/>
  <c r="U337" i="5"/>
  <c r="V337" i="5" s="1"/>
  <c r="Y337" i="5" s="1"/>
  <c r="Z337" i="5" s="1"/>
  <c r="K337" i="5"/>
  <c r="L337" i="5" s="1"/>
  <c r="M337" i="5" s="1"/>
  <c r="N337" i="5" s="1"/>
  <c r="J337" i="5"/>
  <c r="I337" i="5"/>
  <c r="D337" i="5"/>
  <c r="G337" i="5" s="1"/>
  <c r="H337" i="5" s="1"/>
  <c r="C337" i="5"/>
  <c r="AE336" i="5"/>
  <c r="AF336" i="5" s="1"/>
  <c r="AD336" i="5"/>
  <c r="AC336" i="5"/>
  <c r="AB336" i="5"/>
  <c r="U336" i="5"/>
  <c r="V336" i="5" s="1"/>
  <c r="Y336" i="5" s="1"/>
  <c r="Z336" i="5" s="1"/>
  <c r="K336" i="5"/>
  <c r="L336" i="5" s="1"/>
  <c r="M336" i="5" s="1"/>
  <c r="N336" i="5" s="1"/>
  <c r="J336" i="5"/>
  <c r="H336" i="5"/>
  <c r="G336" i="5"/>
  <c r="C336" i="5"/>
  <c r="D336" i="5" s="1"/>
  <c r="AD335" i="5"/>
  <c r="AE335" i="5" s="1"/>
  <c r="AF335" i="5" s="1"/>
  <c r="AC335" i="5"/>
  <c r="AB335" i="5"/>
  <c r="U335" i="5"/>
  <c r="V335" i="5" s="1"/>
  <c r="Y335" i="5" s="1"/>
  <c r="Z335" i="5" s="1"/>
  <c r="K335" i="5"/>
  <c r="L335" i="5" s="1"/>
  <c r="M335" i="5" s="1"/>
  <c r="N335" i="5" s="1"/>
  <c r="J335" i="5"/>
  <c r="I335" i="5"/>
  <c r="G335" i="5"/>
  <c r="H335" i="5" s="1"/>
  <c r="O335" i="5" s="1"/>
  <c r="D335" i="5"/>
  <c r="C335" i="5"/>
  <c r="AD334" i="5"/>
  <c r="AE334" i="5" s="1"/>
  <c r="AF334" i="5" s="1"/>
  <c r="AC334" i="5"/>
  <c r="AB334" i="5"/>
  <c r="V334" i="5"/>
  <c r="Y334" i="5" s="1"/>
  <c r="Z334" i="5" s="1"/>
  <c r="U334" i="5"/>
  <c r="K334" i="5"/>
  <c r="L334" i="5" s="1"/>
  <c r="M334" i="5" s="1"/>
  <c r="N334" i="5" s="1"/>
  <c r="J334" i="5"/>
  <c r="I334" i="5"/>
  <c r="H334" i="5"/>
  <c r="O334" i="5" s="1"/>
  <c r="C334" i="5"/>
  <c r="D334" i="5" s="1"/>
  <c r="G334" i="5" s="1"/>
  <c r="AE333" i="5"/>
  <c r="AF333" i="5" s="1"/>
  <c r="AD333" i="5"/>
  <c r="AC333" i="5"/>
  <c r="AB333" i="5"/>
  <c r="U333" i="5"/>
  <c r="V333" i="5" s="1"/>
  <c r="Y333" i="5" s="1"/>
  <c r="Z333" i="5" s="1"/>
  <c r="M333" i="5"/>
  <c r="N333" i="5" s="1"/>
  <c r="K333" i="5"/>
  <c r="L333" i="5" s="1"/>
  <c r="J333" i="5"/>
  <c r="G333" i="5"/>
  <c r="H333" i="5" s="1"/>
  <c r="D333" i="5"/>
  <c r="C333" i="5"/>
  <c r="AD332" i="5"/>
  <c r="AE332" i="5" s="1"/>
  <c r="AF332" i="5" s="1"/>
  <c r="AC332" i="5"/>
  <c r="AB332" i="5"/>
  <c r="U332" i="5"/>
  <c r="V332" i="5" s="1"/>
  <c r="Y332" i="5" s="1"/>
  <c r="Z332" i="5" s="1"/>
  <c r="K332" i="5"/>
  <c r="L332" i="5" s="1"/>
  <c r="M332" i="5" s="1"/>
  <c r="N332" i="5" s="1"/>
  <c r="J332" i="5"/>
  <c r="H332" i="5"/>
  <c r="O332" i="5" s="1"/>
  <c r="G332" i="5"/>
  <c r="C332" i="5"/>
  <c r="D332" i="5" s="1"/>
  <c r="AD331" i="5"/>
  <c r="AE331" i="5" s="1"/>
  <c r="AF331" i="5" s="1"/>
  <c r="AC331" i="5"/>
  <c r="AB331" i="5"/>
  <c r="U331" i="5"/>
  <c r="V331" i="5" s="1"/>
  <c r="Y331" i="5" s="1"/>
  <c r="Z331" i="5" s="1"/>
  <c r="O331" i="5"/>
  <c r="P331" i="5" s="1"/>
  <c r="Q331" i="5" s="1"/>
  <c r="N331" i="5"/>
  <c r="K331" i="5"/>
  <c r="L331" i="5" s="1"/>
  <c r="M331" i="5" s="1"/>
  <c r="J331" i="5"/>
  <c r="D331" i="5"/>
  <c r="G331" i="5" s="1"/>
  <c r="H331" i="5" s="1"/>
  <c r="I331" i="5" s="1"/>
  <c r="C331" i="5"/>
  <c r="AD330" i="5"/>
  <c r="AE330" i="5" s="1"/>
  <c r="AF330" i="5" s="1"/>
  <c r="AC330" i="5"/>
  <c r="AB330" i="5"/>
  <c r="AA330" i="5"/>
  <c r="V330" i="5"/>
  <c r="Y330" i="5" s="1"/>
  <c r="Z330" i="5" s="1"/>
  <c r="U330" i="5"/>
  <c r="N330" i="5"/>
  <c r="K330" i="5"/>
  <c r="L330" i="5" s="1"/>
  <c r="M330" i="5" s="1"/>
  <c r="J330" i="5"/>
  <c r="D330" i="5"/>
  <c r="G330" i="5" s="1"/>
  <c r="H330" i="5" s="1"/>
  <c r="I330" i="5" s="1"/>
  <c r="C330" i="5"/>
  <c r="AC329" i="5"/>
  <c r="AD329" i="5" s="1"/>
  <c r="AE329" i="5" s="1"/>
  <c r="AF329" i="5" s="1"/>
  <c r="AB329" i="5"/>
  <c r="V329" i="5"/>
  <c r="Y329" i="5" s="1"/>
  <c r="Z329" i="5" s="1"/>
  <c r="U329" i="5"/>
  <c r="N329" i="5"/>
  <c r="M329" i="5"/>
  <c r="K329" i="5"/>
  <c r="L329" i="5" s="1"/>
  <c r="J329" i="5"/>
  <c r="D329" i="5"/>
  <c r="G329" i="5" s="1"/>
  <c r="H329" i="5" s="1"/>
  <c r="C329" i="5"/>
  <c r="AC325" i="5"/>
  <c r="AD325" i="5" s="1"/>
  <c r="AE325" i="5" s="1"/>
  <c r="AF325" i="5" s="1"/>
  <c r="AB325" i="5"/>
  <c r="U325" i="5"/>
  <c r="V325" i="5" s="1"/>
  <c r="Y325" i="5" s="1"/>
  <c r="Z325" i="5" s="1"/>
  <c r="M325" i="5"/>
  <c r="N325" i="5" s="1"/>
  <c r="L325" i="5"/>
  <c r="K325" i="5"/>
  <c r="J325" i="5"/>
  <c r="G325" i="5"/>
  <c r="H325" i="5" s="1"/>
  <c r="C325" i="5"/>
  <c r="D325" i="5" s="1"/>
  <c r="AE324" i="5"/>
  <c r="AF324" i="5" s="1"/>
  <c r="AD324" i="5"/>
  <c r="AC324" i="5"/>
  <c r="AB324" i="5"/>
  <c r="AA324" i="5"/>
  <c r="Z324" i="5"/>
  <c r="AG324" i="5" s="1"/>
  <c r="U324" i="5"/>
  <c r="V324" i="5" s="1"/>
  <c r="Y324" i="5" s="1"/>
  <c r="L324" i="5"/>
  <c r="M324" i="5" s="1"/>
  <c r="N324" i="5" s="1"/>
  <c r="K324" i="5"/>
  <c r="J324" i="5"/>
  <c r="C324" i="5"/>
  <c r="D324" i="5" s="1"/>
  <c r="G324" i="5" s="1"/>
  <c r="H324" i="5" s="1"/>
  <c r="AD323" i="5"/>
  <c r="AE323" i="5" s="1"/>
  <c r="AF323" i="5" s="1"/>
  <c r="AC323" i="5"/>
  <c r="AB323" i="5"/>
  <c r="Y323" i="5"/>
  <c r="Z323" i="5" s="1"/>
  <c r="V323" i="5"/>
  <c r="U323" i="5"/>
  <c r="L323" i="5"/>
  <c r="M323" i="5" s="1"/>
  <c r="N323" i="5" s="1"/>
  <c r="K323" i="5"/>
  <c r="J323" i="5"/>
  <c r="G323" i="5"/>
  <c r="H323" i="5" s="1"/>
  <c r="D323" i="5"/>
  <c r="C323" i="5"/>
  <c r="AC322" i="5"/>
  <c r="AD322" i="5" s="1"/>
  <c r="AE322" i="5" s="1"/>
  <c r="AF322" i="5" s="1"/>
  <c r="AB322" i="5"/>
  <c r="AA322" i="5"/>
  <c r="Z322" i="5"/>
  <c r="AG322" i="5" s="1"/>
  <c r="V322" i="5"/>
  <c r="Y322" i="5" s="1"/>
  <c r="U322" i="5"/>
  <c r="K322" i="5"/>
  <c r="L322" i="5" s="1"/>
  <c r="M322" i="5" s="1"/>
  <c r="N322" i="5" s="1"/>
  <c r="J322" i="5"/>
  <c r="C322" i="5"/>
  <c r="D322" i="5" s="1"/>
  <c r="G322" i="5" s="1"/>
  <c r="H322" i="5" s="1"/>
  <c r="AD321" i="5"/>
  <c r="AE321" i="5" s="1"/>
  <c r="AF321" i="5" s="1"/>
  <c r="AC321" i="5"/>
  <c r="AB321" i="5"/>
  <c r="V321" i="5"/>
  <c r="Y321" i="5" s="1"/>
  <c r="Z321" i="5" s="1"/>
  <c r="U321" i="5"/>
  <c r="K321" i="5"/>
  <c r="L321" i="5" s="1"/>
  <c r="M321" i="5" s="1"/>
  <c r="N321" i="5" s="1"/>
  <c r="J321" i="5"/>
  <c r="G321" i="5"/>
  <c r="H321" i="5" s="1"/>
  <c r="C321" i="5"/>
  <c r="D321" i="5" s="1"/>
  <c r="AF320" i="5"/>
  <c r="AE320" i="5"/>
  <c r="AD320" i="5"/>
  <c r="AC320" i="5"/>
  <c r="AB320" i="5"/>
  <c r="V320" i="5"/>
  <c r="Y320" i="5" s="1"/>
  <c r="Z320" i="5" s="1"/>
  <c r="AG320" i="5" s="1"/>
  <c r="U320" i="5"/>
  <c r="L320" i="5"/>
  <c r="M320" i="5" s="1"/>
  <c r="N320" i="5" s="1"/>
  <c r="K320" i="5"/>
  <c r="J320" i="5"/>
  <c r="D320" i="5"/>
  <c r="G320" i="5" s="1"/>
  <c r="H320" i="5" s="1"/>
  <c r="C320" i="5"/>
  <c r="AF319" i="5"/>
  <c r="AD319" i="5"/>
  <c r="AE319" i="5" s="1"/>
  <c r="AC319" i="5"/>
  <c r="AB319" i="5"/>
  <c r="V319" i="5"/>
  <c r="Y319" i="5" s="1"/>
  <c r="Z319" i="5" s="1"/>
  <c r="U319" i="5"/>
  <c r="L319" i="5"/>
  <c r="M319" i="5" s="1"/>
  <c r="N319" i="5" s="1"/>
  <c r="K319" i="5"/>
  <c r="J319" i="5"/>
  <c r="C319" i="5"/>
  <c r="D319" i="5" s="1"/>
  <c r="G319" i="5" s="1"/>
  <c r="H319" i="5" s="1"/>
  <c r="AC318" i="5"/>
  <c r="AD318" i="5" s="1"/>
  <c r="AE318" i="5" s="1"/>
  <c r="AF318" i="5" s="1"/>
  <c r="AB318" i="5"/>
  <c r="U318" i="5"/>
  <c r="V318" i="5" s="1"/>
  <c r="Y318" i="5" s="1"/>
  <c r="Z318" i="5" s="1"/>
  <c r="K318" i="5"/>
  <c r="L318" i="5" s="1"/>
  <c r="M318" i="5" s="1"/>
  <c r="N318" i="5" s="1"/>
  <c r="J318" i="5"/>
  <c r="I318" i="5"/>
  <c r="D318" i="5"/>
  <c r="G318" i="5" s="1"/>
  <c r="H318" i="5" s="1"/>
  <c r="O318" i="5" s="1"/>
  <c r="C318" i="5"/>
  <c r="AE317" i="5"/>
  <c r="AF317" i="5" s="1"/>
  <c r="AD317" i="5"/>
  <c r="AC317" i="5"/>
  <c r="AB317" i="5"/>
  <c r="U317" i="5"/>
  <c r="V317" i="5" s="1"/>
  <c r="Y317" i="5" s="1"/>
  <c r="Z317" i="5" s="1"/>
  <c r="K317" i="5"/>
  <c r="L317" i="5" s="1"/>
  <c r="M317" i="5" s="1"/>
  <c r="N317" i="5" s="1"/>
  <c r="J317" i="5"/>
  <c r="I317" i="5"/>
  <c r="H317" i="5"/>
  <c r="G317" i="5"/>
  <c r="C317" i="5"/>
  <c r="D317" i="5" s="1"/>
  <c r="AD316" i="5"/>
  <c r="AE316" i="5" s="1"/>
  <c r="AF316" i="5" s="1"/>
  <c r="AC316" i="5"/>
  <c r="AB316" i="5"/>
  <c r="U316" i="5"/>
  <c r="V316" i="5" s="1"/>
  <c r="Y316" i="5" s="1"/>
  <c r="Z316" i="5" s="1"/>
  <c r="L316" i="5"/>
  <c r="M316" i="5" s="1"/>
  <c r="N316" i="5" s="1"/>
  <c r="K316" i="5"/>
  <c r="J316" i="5"/>
  <c r="I316" i="5"/>
  <c r="D316" i="5"/>
  <c r="G316" i="5" s="1"/>
  <c r="H316" i="5" s="1"/>
  <c r="C316" i="5"/>
  <c r="AG315" i="5"/>
  <c r="AH315" i="5" s="1"/>
  <c r="AI315" i="5" s="1"/>
  <c r="AF315" i="5"/>
  <c r="AC315" i="5"/>
  <c r="AD315" i="5" s="1"/>
  <c r="AE315" i="5" s="1"/>
  <c r="AB315" i="5"/>
  <c r="V315" i="5"/>
  <c r="Y315" i="5" s="1"/>
  <c r="Z315" i="5" s="1"/>
  <c r="AA315" i="5" s="1"/>
  <c r="U315" i="5"/>
  <c r="L315" i="5"/>
  <c r="M315" i="5" s="1"/>
  <c r="N315" i="5" s="1"/>
  <c r="K315" i="5"/>
  <c r="J315" i="5"/>
  <c r="C315" i="5"/>
  <c r="D315" i="5" s="1"/>
  <c r="G315" i="5" s="1"/>
  <c r="H315" i="5" s="1"/>
  <c r="AC314" i="5"/>
  <c r="AD314" i="5" s="1"/>
  <c r="AE314" i="5" s="1"/>
  <c r="AF314" i="5" s="1"/>
  <c r="AB314" i="5"/>
  <c r="U314" i="5"/>
  <c r="V314" i="5" s="1"/>
  <c r="Y314" i="5" s="1"/>
  <c r="Z314" i="5" s="1"/>
  <c r="N314" i="5"/>
  <c r="M314" i="5"/>
  <c r="L314" i="5"/>
  <c r="K314" i="5"/>
  <c r="J314" i="5"/>
  <c r="C314" i="5"/>
  <c r="D314" i="5" s="1"/>
  <c r="G314" i="5" s="1"/>
  <c r="H314" i="5" s="1"/>
  <c r="AE313" i="5"/>
  <c r="AF313" i="5" s="1"/>
  <c r="AD313" i="5"/>
  <c r="AC313" i="5"/>
  <c r="AB313" i="5"/>
  <c r="U313" i="5"/>
  <c r="V313" i="5" s="1"/>
  <c r="Y313" i="5" s="1"/>
  <c r="Z313" i="5" s="1"/>
  <c r="L313" i="5"/>
  <c r="M313" i="5" s="1"/>
  <c r="N313" i="5" s="1"/>
  <c r="O313" i="5" s="1"/>
  <c r="P313" i="5" s="1"/>
  <c r="K313" i="5"/>
  <c r="J313" i="5"/>
  <c r="G313" i="5"/>
  <c r="H313" i="5" s="1"/>
  <c r="I313" i="5" s="1"/>
  <c r="D313" i="5"/>
  <c r="C313" i="5"/>
  <c r="AF312" i="5"/>
  <c r="AG312" i="5" s="1"/>
  <c r="AH312" i="5" s="1"/>
  <c r="AI312" i="5" s="1"/>
  <c r="AE312" i="5"/>
  <c r="AD312" i="5"/>
  <c r="AC312" i="5"/>
  <c r="AB312" i="5"/>
  <c r="U312" i="5"/>
  <c r="V312" i="5" s="1"/>
  <c r="Y312" i="5" s="1"/>
  <c r="Z312" i="5" s="1"/>
  <c r="AA312" i="5" s="1"/>
  <c r="L312" i="5"/>
  <c r="M312" i="5" s="1"/>
  <c r="N312" i="5" s="1"/>
  <c r="K312" i="5"/>
  <c r="J312" i="5"/>
  <c r="D312" i="5"/>
  <c r="G312" i="5" s="1"/>
  <c r="H312" i="5" s="1"/>
  <c r="C312" i="5"/>
  <c r="AC311" i="5"/>
  <c r="AD311" i="5" s="1"/>
  <c r="AE311" i="5" s="1"/>
  <c r="AF311" i="5" s="1"/>
  <c r="AB311" i="5"/>
  <c r="V311" i="5"/>
  <c r="Y311" i="5" s="1"/>
  <c r="Z311" i="5" s="1"/>
  <c r="AG311" i="5" s="1"/>
  <c r="U311" i="5"/>
  <c r="K311" i="5"/>
  <c r="L311" i="5" s="1"/>
  <c r="M311" i="5" s="1"/>
  <c r="N311" i="5" s="1"/>
  <c r="J311" i="5"/>
  <c r="D311" i="5"/>
  <c r="G311" i="5" s="1"/>
  <c r="H311" i="5" s="1"/>
  <c r="C311" i="5"/>
  <c r="AC310" i="5"/>
  <c r="AD310" i="5" s="1"/>
  <c r="AE310" i="5" s="1"/>
  <c r="AF310" i="5" s="1"/>
  <c r="AB310" i="5"/>
  <c r="U310" i="5"/>
  <c r="V310" i="5" s="1"/>
  <c r="Y310" i="5" s="1"/>
  <c r="Z310" i="5" s="1"/>
  <c r="M310" i="5"/>
  <c r="N310" i="5" s="1"/>
  <c r="L310" i="5"/>
  <c r="K310" i="5"/>
  <c r="J310" i="5"/>
  <c r="H310" i="5"/>
  <c r="G310" i="5"/>
  <c r="D310" i="5"/>
  <c r="C310" i="5"/>
  <c r="AC309" i="5"/>
  <c r="AD309" i="5" s="1"/>
  <c r="AE309" i="5" s="1"/>
  <c r="AF309" i="5" s="1"/>
  <c r="AB309" i="5"/>
  <c r="U309" i="5"/>
  <c r="V309" i="5" s="1"/>
  <c r="Y309" i="5" s="1"/>
  <c r="Z309" i="5" s="1"/>
  <c r="L309" i="5"/>
  <c r="M309" i="5" s="1"/>
  <c r="N309" i="5" s="1"/>
  <c r="K309" i="5"/>
  <c r="J309" i="5"/>
  <c r="H309" i="5"/>
  <c r="O309" i="5" s="1"/>
  <c r="G309" i="5"/>
  <c r="D309" i="5"/>
  <c r="C309" i="5"/>
  <c r="AE308" i="5"/>
  <c r="AF308" i="5" s="1"/>
  <c r="AD308" i="5"/>
  <c r="AC308" i="5"/>
  <c r="AB308" i="5"/>
  <c r="U308" i="5"/>
  <c r="V308" i="5" s="1"/>
  <c r="Y308" i="5" s="1"/>
  <c r="Z308" i="5" s="1"/>
  <c r="K308" i="5"/>
  <c r="L308" i="5" s="1"/>
  <c r="M308" i="5" s="1"/>
  <c r="N308" i="5" s="1"/>
  <c r="J308" i="5"/>
  <c r="D308" i="5"/>
  <c r="G308" i="5" s="1"/>
  <c r="H308" i="5" s="1"/>
  <c r="C308" i="5"/>
  <c r="AF307" i="5"/>
  <c r="AC307" i="5"/>
  <c r="AD307" i="5" s="1"/>
  <c r="AE307" i="5" s="1"/>
  <c r="AB307" i="5"/>
  <c r="Y307" i="5"/>
  <c r="Z307" i="5" s="1"/>
  <c r="V307" i="5"/>
  <c r="U307" i="5"/>
  <c r="K307" i="5"/>
  <c r="L307" i="5" s="1"/>
  <c r="M307" i="5" s="1"/>
  <c r="N307" i="5" s="1"/>
  <c r="J307" i="5"/>
  <c r="C307" i="5"/>
  <c r="D307" i="5" s="1"/>
  <c r="G307" i="5" s="1"/>
  <c r="H307" i="5" s="1"/>
  <c r="AC306" i="5"/>
  <c r="AD306" i="5" s="1"/>
  <c r="AE306" i="5" s="1"/>
  <c r="AF306" i="5" s="1"/>
  <c r="AB306" i="5"/>
  <c r="AA306" i="5"/>
  <c r="Z306" i="5"/>
  <c r="U306" i="5"/>
  <c r="V306" i="5" s="1"/>
  <c r="Y306" i="5" s="1"/>
  <c r="M306" i="5"/>
  <c r="N306" i="5" s="1"/>
  <c r="L306" i="5"/>
  <c r="K306" i="5"/>
  <c r="J306" i="5"/>
  <c r="H306" i="5"/>
  <c r="C306" i="5"/>
  <c r="D306" i="5" s="1"/>
  <c r="G306" i="5" s="1"/>
  <c r="AC305" i="5"/>
  <c r="AD305" i="5" s="1"/>
  <c r="AE305" i="5" s="1"/>
  <c r="AF305" i="5" s="1"/>
  <c r="AB305" i="5"/>
  <c r="Y305" i="5"/>
  <c r="Z305" i="5" s="1"/>
  <c r="AA305" i="5" s="1"/>
  <c r="U305" i="5"/>
  <c r="V305" i="5" s="1"/>
  <c r="L305" i="5"/>
  <c r="M305" i="5" s="1"/>
  <c r="N305" i="5" s="1"/>
  <c r="O305" i="5" s="1"/>
  <c r="P305" i="5" s="1"/>
  <c r="K305" i="5"/>
  <c r="J305" i="5"/>
  <c r="G305" i="5"/>
  <c r="H305" i="5" s="1"/>
  <c r="I305" i="5" s="1"/>
  <c r="D305" i="5"/>
  <c r="C305" i="5"/>
  <c r="AF304" i="5"/>
  <c r="AE304" i="5"/>
  <c r="AD304" i="5"/>
  <c r="AC304" i="5"/>
  <c r="AB304" i="5"/>
  <c r="U304" i="5"/>
  <c r="V304" i="5" s="1"/>
  <c r="Y304" i="5" s="1"/>
  <c r="Z304" i="5" s="1"/>
  <c r="L304" i="5"/>
  <c r="M304" i="5" s="1"/>
  <c r="N304" i="5" s="1"/>
  <c r="K304" i="5"/>
  <c r="J304" i="5"/>
  <c r="D304" i="5"/>
  <c r="G304" i="5" s="1"/>
  <c r="H304" i="5" s="1"/>
  <c r="C304" i="5"/>
  <c r="AC303" i="5"/>
  <c r="AD303" i="5" s="1"/>
  <c r="AE303" i="5" s="1"/>
  <c r="AF303" i="5" s="1"/>
  <c r="AB303" i="5"/>
  <c r="AA303" i="5"/>
  <c r="Z303" i="5"/>
  <c r="Y303" i="5"/>
  <c r="V303" i="5"/>
  <c r="U303" i="5"/>
  <c r="M303" i="5"/>
  <c r="N303" i="5" s="1"/>
  <c r="L303" i="5"/>
  <c r="K303" i="5"/>
  <c r="J303" i="5"/>
  <c r="C303" i="5"/>
  <c r="D303" i="5" s="1"/>
  <c r="G303" i="5" s="1"/>
  <c r="H303" i="5" s="1"/>
  <c r="AC302" i="5"/>
  <c r="AD302" i="5" s="1"/>
  <c r="AE302" i="5" s="1"/>
  <c r="AF302" i="5" s="1"/>
  <c r="AB302" i="5"/>
  <c r="U302" i="5"/>
  <c r="V302" i="5" s="1"/>
  <c r="Y302" i="5" s="1"/>
  <c r="Z302" i="5" s="1"/>
  <c r="M302" i="5"/>
  <c r="N302" i="5" s="1"/>
  <c r="L302" i="5"/>
  <c r="K302" i="5"/>
  <c r="J302" i="5"/>
  <c r="C302" i="5"/>
  <c r="D302" i="5" s="1"/>
  <c r="G302" i="5" s="1"/>
  <c r="H302" i="5" s="1"/>
  <c r="AC298" i="5"/>
  <c r="AD298" i="5" s="1"/>
  <c r="AE298" i="5" s="1"/>
  <c r="AF298" i="5" s="1"/>
  <c r="AB298" i="5"/>
  <c r="U298" i="5"/>
  <c r="V298" i="5" s="1"/>
  <c r="Y298" i="5" s="1"/>
  <c r="Z298" i="5" s="1"/>
  <c r="L298" i="5"/>
  <c r="M298" i="5" s="1"/>
  <c r="N298" i="5" s="1"/>
  <c r="K298" i="5"/>
  <c r="J298" i="5"/>
  <c r="G298" i="5"/>
  <c r="H298" i="5" s="1"/>
  <c r="D298" i="5"/>
  <c r="C298" i="5"/>
  <c r="AE297" i="5"/>
  <c r="AF297" i="5" s="1"/>
  <c r="AD297" i="5"/>
  <c r="AC297" i="5"/>
  <c r="AB297" i="5"/>
  <c r="U297" i="5"/>
  <c r="V297" i="5" s="1"/>
  <c r="Y297" i="5" s="1"/>
  <c r="Z297" i="5" s="1"/>
  <c r="K297" i="5"/>
  <c r="L297" i="5" s="1"/>
  <c r="M297" i="5" s="1"/>
  <c r="N297" i="5" s="1"/>
  <c r="J297" i="5"/>
  <c r="D297" i="5"/>
  <c r="G297" i="5" s="1"/>
  <c r="H297" i="5" s="1"/>
  <c r="C297" i="5"/>
  <c r="AF296" i="5"/>
  <c r="AC296" i="5"/>
  <c r="AD296" i="5" s="1"/>
  <c r="AE296" i="5" s="1"/>
  <c r="AB296" i="5"/>
  <c r="Y296" i="5"/>
  <c r="Z296" i="5" s="1"/>
  <c r="V296" i="5"/>
  <c r="U296" i="5"/>
  <c r="L296" i="5"/>
  <c r="M296" i="5" s="1"/>
  <c r="N296" i="5" s="1"/>
  <c r="K296" i="5"/>
  <c r="J296" i="5"/>
  <c r="C296" i="5"/>
  <c r="D296" i="5" s="1"/>
  <c r="G296" i="5" s="1"/>
  <c r="H296" i="5" s="1"/>
  <c r="AE295" i="5"/>
  <c r="AF295" i="5" s="1"/>
  <c r="AC295" i="5"/>
  <c r="AD295" i="5" s="1"/>
  <c r="AB295" i="5"/>
  <c r="Z295" i="5"/>
  <c r="AG295" i="5" s="1"/>
  <c r="U295" i="5"/>
  <c r="V295" i="5" s="1"/>
  <c r="Y295" i="5" s="1"/>
  <c r="N295" i="5"/>
  <c r="M295" i="5"/>
  <c r="L295" i="5"/>
  <c r="K295" i="5"/>
  <c r="J295" i="5"/>
  <c r="D295" i="5"/>
  <c r="G295" i="5" s="1"/>
  <c r="H295" i="5" s="1"/>
  <c r="O295" i="5" s="1"/>
  <c r="C295" i="5"/>
  <c r="AD294" i="5"/>
  <c r="AE294" i="5" s="1"/>
  <c r="AF294" i="5" s="1"/>
  <c r="AG294" i="5" s="1"/>
  <c r="AH294" i="5" s="1"/>
  <c r="AC294" i="5"/>
  <c r="AB294" i="5"/>
  <c r="U294" i="5"/>
  <c r="V294" i="5" s="1"/>
  <c r="Y294" i="5" s="1"/>
  <c r="Z294" i="5" s="1"/>
  <c r="AA294" i="5" s="1"/>
  <c r="O294" i="5"/>
  <c r="P294" i="5" s="1"/>
  <c r="Q294" i="5" s="1"/>
  <c r="L294" i="5"/>
  <c r="M294" i="5" s="1"/>
  <c r="N294" i="5" s="1"/>
  <c r="K294" i="5"/>
  <c r="J294" i="5"/>
  <c r="G294" i="5"/>
  <c r="H294" i="5" s="1"/>
  <c r="I294" i="5" s="1"/>
  <c r="D294" i="5"/>
  <c r="C294" i="5"/>
  <c r="AD293" i="5"/>
  <c r="AE293" i="5" s="1"/>
  <c r="AF293" i="5" s="1"/>
  <c r="AC293" i="5"/>
  <c r="AB293" i="5"/>
  <c r="U293" i="5"/>
  <c r="V293" i="5" s="1"/>
  <c r="Y293" i="5" s="1"/>
  <c r="Z293" i="5" s="1"/>
  <c r="M293" i="5"/>
  <c r="N293" i="5" s="1"/>
  <c r="L293" i="5"/>
  <c r="K293" i="5"/>
  <c r="J293" i="5"/>
  <c r="D293" i="5"/>
  <c r="G293" i="5" s="1"/>
  <c r="H293" i="5" s="1"/>
  <c r="C293" i="5"/>
  <c r="AC292" i="5"/>
  <c r="AD292" i="5" s="1"/>
  <c r="AE292" i="5" s="1"/>
  <c r="AF292" i="5" s="1"/>
  <c r="AB292" i="5"/>
  <c r="AA292" i="5"/>
  <c r="Z292" i="5"/>
  <c r="Y292" i="5"/>
  <c r="V292" i="5"/>
  <c r="U292" i="5"/>
  <c r="L292" i="5"/>
  <c r="M292" i="5" s="1"/>
  <c r="N292" i="5" s="1"/>
  <c r="K292" i="5"/>
  <c r="J292" i="5"/>
  <c r="C292" i="5"/>
  <c r="D292" i="5" s="1"/>
  <c r="G292" i="5" s="1"/>
  <c r="H292" i="5" s="1"/>
  <c r="AE291" i="5"/>
  <c r="AF291" i="5" s="1"/>
  <c r="AD291" i="5"/>
  <c r="AC291" i="5"/>
  <c r="AB291" i="5"/>
  <c r="U291" i="5"/>
  <c r="V291" i="5" s="1"/>
  <c r="Y291" i="5" s="1"/>
  <c r="Z291" i="5" s="1"/>
  <c r="N291" i="5"/>
  <c r="M291" i="5"/>
  <c r="L291" i="5"/>
  <c r="K291" i="5"/>
  <c r="J291" i="5"/>
  <c r="I291" i="5"/>
  <c r="H291" i="5"/>
  <c r="O291" i="5" s="1"/>
  <c r="P291" i="5" s="1"/>
  <c r="Q291" i="5" s="1"/>
  <c r="G291" i="5"/>
  <c r="D291" i="5"/>
  <c r="C291" i="5"/>
  <c r="AC290" i="5"/>
  <c r="AD290" i="5" s="1"/>
  <c r="AE290" i="5" s="1"/>
  <c r="AF290" i="5" s="1"/>
  <c r="AB290" i="5"/>
  <c r="U290" i="5"/>
  <c r="V290" i="5" s="1"/>
  <c r="Y290" i="5" s="1"/>
  <c r="Z290" i="5" s="1"/>
  <c r="K290" i="5"/>
  <c r="L290" i="5" s="1"/>
  <c r="M290" i="5" s="1"/>
  <c r="N290" i="5" s="1"/>
  <c r="O290" i="5" s="1"/>
  <c r="P290" i="5" s="1"/>
  <c r="J290" i="5"/>
  <c r="Q290" i="5" s="1"/>
  <c r="H290" i="5"/>
  <c r="I290" i="5" s="1"/>
  <c r="G290" i="5"/>
  <c r="D290" i="5"/>
  <c r="C290" i="5"/>
  <c r="AE289" i="5"/>
  <c r="AF289" i="5" s="1"/>
  <c r="AD289" i="5"/>
  <c r="AC289" i="5"/>
  <c r="AB289" i="5"/>
  <c r="U289" i="5"/>
  <c r="V289" i="5" s="1"/>
  <c r="Y289" i="5" s="1"/>
  <c r="Z289" i="5" s="1"/>
  <c r="K289" i="5"/>
  <c r="L289" i="5" s="1"/>
  <c r="M289" i="5" s="1"/>
  <c r="N289" i="5" s="1"/>
  <c r="J289" i="5"/>
  <c r="D289" i="5"/>
  <c r="G289" i="5" s="1"/>
  <c r="H289" i="5" s="1"/>
  <c r="C289" i="5"/>
  <c r="AG288" i="5"/>
  <c r="AH288" i="5" s="1"/>
  <c r="AI288" i="5" s="1"/>
  <c r="AF288" i="5"/>
  <c r="AC288" i="5"/>
  <c r="AD288" i="5" s="1"/>
  <c r="AE288" i="5" s="1"/>
  <c r="AB288" i="5"/>
  <c r="Y288" i="5"/>
  <c r="Z288" i="5" s="1"/>
  <c r="AA288" i="5" s="1"/>
  <c r="V288" i="5"/>
  <c r="U288" i="5"/>
  <c r="K288" i="5"/>
  <c r="L288" i="5" s="1"/>
  <c r="M288" i="5" s="1"/>
  <c r="N288" i="5" s="1"/>
  <c r="J288" i="5"/>
  <c r="H288" i="5"/>
  <c r="G288" i="5"/>
  <c r="D288" i="5"/>
  <c r="C288" i="5"/>
  <c r="AC287" i="5"/>
  <c r="AD287" i="5" s="1"/>
  <c r="AE287" i="5" s="1"/>
  <c r="AF287" i="5" s="1"/>
  <c r="AB287" i="5"/>
  <c r="U287" i="5"/>
  <c r="V287" i="5" s="1"/>
  <c r="Y287" i="5" s="1"/>
  <c r="Z287" i="5" s="1"/>
  <c r="M287" i="5"/>
  <c r="N287" i="5" s="1"/>
  <c r="L287" i="5"/>
  <c r="K287" i="5"/>
  <c r="J287" i="5"/>
  <c r="G287" i="5"/>
  <c r="H287" i="5" s="1"/>
  <c r="D287" i="5"/>
  <c r="C287" i="5"/>
  <c r="AC286" i="5"/>
  <c r="AD286" i="5" s="1"/>
  <c r="AE286" i="5" s="1"/>
  <c r="AF286" i="5" s="1"/>
  <c r="AB286" i="5"/>
  <c r="V286" i="5"/>
  <c r="Y286" i="5" s="1"/>
  <c r="Z286" i="5" s="1"/>
  <c r="U286" i="5"/>
  <c r="L286" i="5"/>
  <c r="M286" i="5" s="1"/>
  <c r="N286" i="5" s="1"/>
  <c r="K286" i="5"/>
  <c r="J286" i="5"/>
  <c r="I286" i="5"/>
  <c r="H286" i="5"/>
  <c r="G286" i="5"/>
  <c r="D286" i="5"/>
  <c r="C286" i="5"/>
  <c r="AF285" i="5"/>
  <c r="AE285" i="5"/>
  <c r="AD285" i="5"/>
  <c r="AC285" i="5"/>
  <c r="AB285" i="5"/>
  <c r="V285" i="5"/>
  <c r="Y285" i="5" s="1"/>
  <c r="Z285" i="5" s="1"/>
  <c r="AG285" i="5" s="1"/>
  <c r="U285" i="5"/>
  <c r="K285" i="5"/>
  <c r="L285" i="5" s="1"/>
  <c r="M285" i="5" s="1"/>
  <c r="N285" i="5" s="1"/>
  <c r="J285" i="5"/>
  <c r="I285" i="5"/>
  <c r="D285" i="5"/>
  <c r="G285" i="5" s="1"/>
  <c r="H285" i="5" s="1"/>
  <c r="C285" i="5"/>
  <c r="AC284" i="5"/>
  <c r="AD284" i="5" s="1"/>
  <c r="AE284" i="5" s="1"/>
  <c r="AF284" i="5" s="1"/>
  <c r="AB284" i="5"/>
  <c r="V284" i="5"/>
  <c r="Y284" i="5" s="1"/>
  <c r="Z284" i="5" s="1"/>
  <c r="U284" i="5"/>
  <c r="N284" i="5"/>
  <c r="K284" i="5"/>
  <c r="L284" i="5" s="1"/>
  <c r="M284" i="5" s="1"/>
  <c r="J284" i="5"/>
  <c r="D284" i="5"/>
  <c r="G284" i="5" s="1"/>
  <c r="H284" i="5" s="1"/>
  <c r="C284" i="5"/>
  <c r="AC283" i="5"/>
  <c r="AD283" i="5" s="1"/>
  <c r="AE283" i="5" s="1"/>
  <c r="AF283" i="5" s="1"/>
  <c r="AB283" i="5"/>
  <c r="Z283" i="5"/>
  <c r="Y283" i="5"/>
  <c r="U283" i="5"/>
  <c r="V283" i="5" s="1"/>
  <c r="L283" i="5"/>
  <c r="M283" i="5" s="1"/>
  <c r="N283" i="5" s="1"/>
  <c r="K283" i="5"/>
  <c r="J283" i="5"/>
  <c r="C283" i="5"/>
  <c r="D283" i="5" s="1"/>
  <c r="G283" i="5" s="1"/>
  <c r="H283" i="5" s="1"/>
  <c r="AC282" i="5"/>
  <c r="AD282" i="5" s="1"/>
  <c r="AE282" i="5" s="1"/>
  <c r="AF282" i="5" s="1"/>
  <c r="AB282" i="5"/>
  <c r="Y282" i="5"/>
  <c r="Z282" i="5" s="1"/>
  <c r="V282" i="5"/>
  <c r="U282" i="5"/>
  <c r="O282" i="5"/>
  <c r="P282" i="5" s="1"/>
  <c r="Q282" i="5" s="1"/>
  <c r="K282" i="5"/>
  <c r="L282" i="5" s="1"/>
  <c r="M282" i="5" s="1"/>
  <c r="N282" i="5" s="1"/>
  <c r="J282" i="5"/>
  <c r="D282" i="5"/>
  <c r="G282" i="5" s="1"/>
  <c r="H282" i="5" s="1"/>
  <c r="I282" i="5" s="1"/>
  <c r="C282" i="5"/>
  <c r="AC281" i="5"/>
  <c r="AD281" i="5" s="1"/>
  <c r="AE281" i="5" s="1"/>
  <c r="AF281" i="5" s="1"/>
  <c r="AB281" i="5"/>
  <c r="U281" i="5"/>
  <c r="V281" i="5" s="1"/>
  <c r="Y281" i="5" s="1"/>
  <c r="Z281" i="5" s="1"/>
  <c r="M281" i="5"/>
  <c r="N281" i="5" s="1"/>
  <c r="L281" i="5"/>
  <c r="K281" i="5"/>
  <c r="J281" i="5"/>
  <c r="C281" i="5"/>
  <c r="D281" i="5" s="1"/>
  <c r="G281" i="5" s="1"/>
  <c r="H281" i="5" s="1"/>
  <c r="AC280" i="5"/>
  <c r="AD280" i="5" s="1"/>
  <c r="AE280" i="5" s="1"/>
  <c r="AF280" i="5" s="1"/>
  <c r="AB280" i="5"/>
  <c r="Z280" i="5"/>
  <c r="Y280" i="5"/>
  <c r="V280" i="5"/>
  <c r="U280" i="5"/>
  <c r="M280" i="5"/>
  <c r="N280" i="5" s="1"/>
  <c r="L280" i="5"/>
  <c r="K280" i="5"/>
  <c r="J280" i="5"/>
  <c r="C280" i="5"/>
  <c r="D280" i="5" s="1"/>
  <c r="G280" i="5" s="1"/>
  <c r="H280" i="5" s="1"/>
  <c r="AC279" i="5"/>
  <c r="AD279" i="5" s="1"/>
  <c r="AE279" i="5" s="1"/>
  <c r="AF279" i="5" s="1"/>
  <c r="AB279" i="5"/>
  <c r="U279" i="5"/>
  <c r="V279" i="5" s="1"/>
  <c r="Y279" i="5" s="1"/>
  <c r="Z279" i="5" s="1"/>
  <c r="AA279" i="5" s="1"/>
  <c r="M279" i="5"/>
  <c r="N279" i="5" s="1"/>
  <c r="L279" i="5"/>
  <c r="K279" i="5"/>
  <c r="J279" i="5"/>
  <c r="C279" i="5"/>
  <c r="D279" i="5" s="1"/>
  <c r="G279" i="5" s="1"/>
  <c r="H279" i="5" s="1"/>
  <c r="AF278" i="5"/>
  <c r="AC278" i="5"/>
  <c r="AD278" i="5" s="1"/>
  <c r="AE278" i="5" s="1"/>
  <c r="AB278" i="5"/>
  <c r="AA278" i="5"/>
  <c r="U278" i="5"/>
  <c r="V278" i="5" s="1"/>
  <c r="Y278" i="5" s="1"/>
  <c r="Z278" i="5" s="1"/>
  <c r="AG278" i="5" s="1"/>
  <c r="K278" i="5"/>
  <c r="L278" i="5" s="1"/>
  <c r="M278" i="5" s="1"/>
  <c r="N278" i="5" s="1"/>
  <c r="J278" i="5"/>
  <c r="D278" i="5"/>
  <c r="G278" i="5" s="1"/>
  <c r="H278" i="5" s="1"/>
  <c r="C278" i="5"/>
  <c r="AC277" i="5"/>
  <c r="AD277" i="5" s="1"/>
  <c r="AE277" i="5" s="1"/>
  <c r="AF277" i="5" s="1"/>
  <c r="AB277" i="5"/>
  <c r="AA277" i="5"/>
  <c r="V277" i="5"/>
  <c r="Y277" i="5" s="1"/>
  <c r="Z277" i="5" s="1"/>
  <c r="U277" i="5"/>
  <c r="K277" i="5"/>
  <c r="L277" i="5" s="1"/>
  <c r="M277" i="5" s="1"/>
  <c r="N277" i="5" s="1"/>
  <c r="J277" i="5"/>
  <c r="D277" i="5"/>
  <c r="G277" i="5" s="1"/>
  <c r="H277" i="5" s="1"/>
  <c r="C277" i="5"/>
  <c r="AF276" i="5"/>
  <c r="AE276" i="5"/>
  <c r="AC276" i="5"/>
  <c r="AD276" i="5" s="1"/>
  <c r="AB276" i="5"/>
  <c r="U276" i="5"/>
  <c r="V276" i="5" s="1"/>
  <c r="Y276" i="5" s="1"/>
  <c r="Z276" i="5" s="1"/>
  <c r="K276" i="5"/>
  <c r="L276" i="5" s="1"/>
  <c r="M276" i="5" s="1"/>
  <c r="N276" i="5" s="1"/>
  <c r="J276" i="5"/>
  <c r="H276" i="5"/>
  <c r="C276" i="5"/>
  <c r="D276" i="5" s="1"/>
  <c r="G276" i="5" s="1"/>
  <c r="AD275" i="5"/>
  <c r="AE275" i="5" s="1"/>
  <c r="AF275" i="5" s="1"/>
  <c r="AC275" i="5"/>
  <c r="AB275" i="5"/>
  <c r="Y275" i="5"/>
  <c r="Z275" i="5" s="1"/>
  <c r="AA275" i="5" s="1"/>
  <c r="U275" i="5"/>
  <c r="V275" i="5" s="1"/>
  <c r="L275" i="5"/>
  <c r="M275" i="5" s="1"/>
  <c r="N275" i="5" s="1"/>
  <c r="K275" i="5"/>
  <c r="J275" i="5"/>
  <c r="I275" i="5"/>
  <c r="H275" i="5"/>
  <c r="C275" i="5"/>
  <c r="D275" i="5" s="1"/>
  <c r="G275" i="5" s="1"/>
  <c r="AE271" i="5"/>
  <c r="AF271" i="5" s="1"/>
  <c r="AD271" i="5"/>
  <c r="AC271" i="5"/>
  <c r="AB271" i="5"/>
  <c r="V271" i="5"/>
  <c r="Y271" i="5" s="1"/>
  <c r="Z271" i="5" s="1"/>
  <c r="AA271" i="5" s="1"/>
  <c r="U271" i="5"/>
  <c r="K271" i="5"/>
  <c r="L271" i="5" s="1"/>
  <c r="M271" i="5" s="1"/>
  <c r="N271" i="5" s="1"/>
  <c r="J271" i="5"/>
  <c r="I271" i="5"/>
  <c r="H271" i="5"/>
  <c r="G271" i="5"/>
  <c r="D271" i="5"/>
  <c r="C271" i="5"/>
  <c r="AE270" i="5"/>
  <c r="AF270" i="5" s="1"/>
  <c r="AD270" i="5"/>
  <c r="AC270" i="5"/>
  <c r="AB270" i="5"/>
  <c r="V270" i="5"/>
  <c r="Y270" i="5" s="1"/>
  <c r="Z270" i="5" s="1"/>
  <c r="U270" i="5"/>
  <c r="K270" i="5"/>
  <c r="L270" i="5" s="1"/>
  <c r="M270" i="5" s="1"/>
  <c r="N270" i="5" s="1"/>
  <c r="J270" i="5"/>
  <c r="I270" i="5"/>
  <c r="H270" i="5"/>
  <c r="D270" i="5"/>
  <c r="G270" i="5" s="1"/>
  <c r="C270" i="5"/>
  <c r="AC269" i="5"/>
  <c r="AD269" i="5" s="1"/>
  <c r="AE269" i="5" s="1"/>
  <c r="AF269" i="5" s="1"/>
  <c r="AB269" i="5"/>
  <c r="V269" i="5"/>
  <c r="Y269" i="5" s="1"/>
  <c r="Z269" i="5" s="1"/>
  <c r="AA269" i="5" s="1"/>
  <c r="U269" i="5"/>
  <c r="K269" i="5"/>
  <c r="L269" i="5" s="1"/>
  <c r="M269" i="5" s="1"/>
  <c r="N269" i="5" s="1"/>
  <c r="J269" i="5"/>
  <c r="H269" i="5"/>
  <c r="G269" i="5"/>
  <c r="D269" i="5"/>
  <c r="C269" i="5"/>
  <c r="AC268" i="5"/>
  <c r="AD268" i="5" s="1"/>
  <c r="AE268" i="5" s="1"/>
  <c r="AF268" i="5" s="1"/>
  <c r="AB268" i="5"/>
  <c r="U268" i="5"/>
  <c r="V268" i="5" s="1"/>
  <c r="Y268" i="5" s="1"/>
  <c r="Z268" i="5" s="1"/>
  <c r="N268" i="5"/>
  <c r="M268" i="5"/>
  <c r="L268" i="5"/>
  <c r="K268" i="5"/>
  <c r="J268" i="5"/>
  <c r="I268" i="5"/>
  <c r="D268" i="5"/>
  <c r="G268" i="5" s="1"/>
  <c r="H268" i="5" s="1"/>
  <c r="O268" i="5" s="1"/>
  <c r="C268" i="5"/>
  <c r="AC267" i="5"/>
  <c r="AD267" i="5" s="1"/>
  <c r="AE267" i="5" s="1"/>
  <c r="AF267" i="5" s="1"/>
  <c r="AB267" i="5"/>
  <c r="U267" i="5"/>
  <c r="V267" i="5" s="1"/>
  <c r="Y267" i="5" s="1"/>
  <c r="Z267" i="5" s="1"/>
  <c r="N267" i="5"/>
  <c r="L267" i="5"/>
  <c r="M267" i="5" s="1"/>
  <c r="K267" i="5"/>
  <c r="J267" i="5"/>
  <c r="D267" i="5"/>
  <c r="G267" i="5" s="1"/>
  <c r="H267" i="5" s="1"/>
  <c r="C267" i="5"/>
  <c r="AC266" i="5"/>
  <c r="AD266" i="5" s="1"/>
  <c r="AE266" i="5" s="1"/>
  <c r="AF266" i="5" s="1"/>
  <c r="AB266" i="5"/>
  <c r="U266" i="5"/>
  <c r="V266" i="5" s="1"/>
  <c r="Y266" i="5" s="1"/>
  <c r="Z266" i="5" s="1"/>
  <c r="K266" i="5"/>
  <c r="L266" i="5" s="1"/>
  <c r="M266" i="5" s="1"/>
  <c r="N266" i="5" s="1"/>
  <c r="J266" i="5"/>
  <c r="H266" i="5"/>
  <c r="D266" i="5"/>
  <c r="G266" i="5" s="1"/>
  <c r="C266" i="5"/>
  <c r="AE265" i="5"/>
  <c r="AF265" i="5" s="1"/>
  <c r="AC265" i="5"/>
  <c r="AD265" i="5" s="1"/>
  <c r="AB265" i="5"/>
  <c r="V265" i="5"/>
  <c r="Y265" i="5" s="1"/>
  <c r="Z265" i="5" s="1"/>
  <c r="AG265" i="5" s="1"/>
  <c r="U265" i="5"/>
  <c r="N265" i="5"/>
  <c r="M265" i="5"/>
  <c r="L265" i="5"/>
  <c r="K265" i="5"/>
  <c r="J265" i="5"/>
  <c r="G265" i="5"/>
  <c r="H265" i="5" s="1"/>
  <c r="D265" i="5"/>
  <c r="C265" i="5"/>
  <c r="AC264" i="5"/>
  <c r="AD264" i="5" s="1"/>
  <c r="AE264" i="5" s="1"/>
  <c r="AF264" i="5" s="1"/>
  <c r="AB264" i="5"/>
  <c r="AA264" i="5"/>
  <c r="Z264" i="5"/>
  <c r="AG264" i="5" s="1"/>
  <c r="Y264" i="5"/>
  <c r="U264" i="5"/>
  <c r="V264" i="5" s="1"/>
  <c r="L264" i="5"/>
  <c r="M264" i="5" s="1"/>
  <c r="N264" i="5" s="1"/>
  <c r="K264" i="5"/>
  <c r="J264" i="5"/>
  <c r="G264" i="5"/>
  <c r="H264" i="5" s="1"/>
  <c r="D264" i="5"/>
  <c r="C264" i="5"/>
  <c r="AC263" i="5"/>
  <c r="AD263" i="5" s="1"/>
  <c r="AE263" i="5" s="1"/>
  <c r="AF263" i="5" s="1"/>
  <c r="AB263" i="5"/>
  <c r="Y263" i="5"/>
  <c r="Z263" i="5" s="1"/>
  <c r="V263" i="5"/>
  <c r="U263" i="5"/>
  <c r="K263" i="5"/>
  <c r="L263" i="5" s="1"/>
  <c r="M263" i="5" s="1"/>
  <c r="N263" i="5" s="1"/>
  <c r="J263" i="5"/>
  <c r="D263" i="5"/>
  <c r="G263" i="5" s="1"/>
  <c r="H263" i="5" s="1"/>
  <c r="C263" i="5"/>
  <c r="AC262" i="5"/>
  <c r="AD262" i="5" s="1"/>
  <c r="AE262" i="5" s="1"/>
  <c r="AF262" i="5" s="1"/>
  <c r="AB262" i="5"/>
  <c r="Z262" i="5"/>
  <c r="U262" i="5"/>
  <c r="V262" i="5" s="1"/>
  <c r="Y262" i="5" s="1"/>
  <c r="L262" i="5"/>
  <c r="M262" i="5" s="1"/>
  <c r="N262" i="5" s="1"/>
  <c r="K262" i="5"/>
  <c r="J262" i="5"/>
  <c r="D262" i="5"/>
  <c r="G262" i="5" s="1"/>
  <c r="H262" i="5" s="1"/>
  <c r="C262" i="5"/>
  <c r="AC261" i="5"/>
  <c r="AD261" i="5" s="1"/>
  <c r="AE261" i="5" s="1"/>
  <c r="AF261" i="5" s="1"/>
  <c r="AB261" i="5"/>
  <c r="Z261" i="5"/>
  <c r="Y261" i="5"/>
  <c r="V261" i="5"/>
  <c r="U261" i="5"/>
  <c r="L261" i="5"/>
  <c r="M261" i="5" s="1"/>
  <c r="N261" i="5" s="1"/>
  <c r="K261" i="5"/>
  <c r="J261" i="5"/>
  <c r="C261" i="5"/>
  <c r="D261" i="5" s="1"/>
  <c r="G261" i="5" s="1"/>
  <c r="H261" i="5" s="1"/>
  <c r="AC260" i="5"/>
  <c r="AD260" i="5" s="1"/>
  <c r="AE260" i="5" s="1"/>
  <c r="AF260" i="5" s="1"/>
  <c r="AB260" i="5"/>
  <c r="Y260" i="5"/>
  <c r="Z260" i="5" s="1"/>
  <c r="U260" i="5"/>
  <c r="V260" i="5" s="1"/>
  <c r="M260" i="5"/>
  <c r="N260" i="5" s="1"/>
  <c r="L260" i="5"/>
  <c r="K260" i="5"/>
  <c r="J260" i="5"/>
  <c r="C260" i="5"/>
  <c r="D260" i="5" s="1"/>
  <c r="G260" i="5" s="1"/>
  <c r="H260" i="5" s="1"/>
  <c r="AG259" i="5"/>
  <c r="AH259" i="5" s="1"/>
  <c r="AI259" i="5" s="1"/>
  <c r="AF259" i="5"/>
  <c r="AC259" i="5"/>
  <c r="AD259" i="5" s="1"/>
  <c r="AE259" i="5" s="1"/>
  <c r="AB259" i="5"/>
  <c r="U259" i="5"/>
  <c r="V259" i="5" s="1"/>
  <c r="Y259" i="5" s="1"/>
  <c r="Z259" i="5" s="1"/>
  <c r="AA259" i="5" s="1"/>
  <c r="K259" i="5"/>
  <c r="L259" i="5" s="1"/>
  <c r="M259" i="5" s="1"/>
  <c r="N259" i="5" s="1"/>
  <c r="J259" i="5"/>
  <c r="I259" i="5"/>
  <c r="D259" i="5"/>
  <c r="G259" i="5" s="1"/>
  <c r="H259" i="5" s="1"/>
  <c r="C259" i="5"/>
  <c r="AC258" i="5"/>
  <c r="AD258" i="5" s="1"/>
  <c r="AE258" i="5" s="1"/>
  <c r="AF258" i="5" s="1"/>
  <c r="AB258" i="5"/>
  <c r="V258" i="5"/>
  <c r="Y258" i="5" s="1"/>
  <c r="Z258" i="5" s="1"/>
  <c r="U258" i="5"/>
  <c r="K258" i="5"/>
  <c r="L258" i="5" s="1"/>
  <c r="M258" i="5" s="1"/>
  <c r="N258" i="5" s="1"/>
  <c r="J258" i="5"/>
  <c r="C258" i="5"/>
  <c r="D258" i="5" s="1"/>
  <c r="G258" i="5" s="1"/>
  <c r="H258" i="5" s="1"/>
  <c r="O258" i="5" s="1"/>
  <c r="AF257" i="5"/>
  <c r="AE257" i="5"/>
  <c r="AC257" i="5"/>
  <c r="AD257" i="5" s="1"/>
  <c r="AB257" i="5"/>
  <c r="U257" i="5"/>
  <c r="V257" i="5" s="1"/>
  <c r="Y257" i="5" s="1"/>
  <c r="Z257" i="5" s="1"/>
  <c r="AG257" i="5" s="1"/>
  <c r="K257" i="5"/>
  <c r="L257" i="5" s="1"/>
  <c r="M257" i="5" s="1"/>
  <c r="N257" i="5" s="1"/>
  <c r="J257" i="5"/>
  <c r="G257" i="5"/>
  <c r="H257" i="5" s="1"/>
  <c r="C257" i="5"/>
  <c r="D257" i="5" s="1"/>
  <c r="AE256" i="5"/>
  <c r="AF256" i="5" s="1"/>
  <c r="AD256" i="5"/>
  <c r="AC256" i="5"/>
  <c r="AB256" i="5"/>
  <c r="Y256" i="5"/>
  <c r="Z256" i="5" s="1"/>
  <c r="U256" i="5"/>
  <c r="V256" i="5" s="1"/>
  <c r="M256" i="5"/>
  <c r="N256" i="5" s="1"/>
  <c r="L256" i="5"/>
  <c r="K256" i="5"/>
  <c r="J256" i="5"/>
  <c r="H256" i="5"/>
  <c r="G256" i="5"/>
  <c r="C256" i="5"/>
  <c r="D256" i="5" s="1"/>
  <c r="AC255" i="5"/>
  <c r="AD255" i="5" s="1"/>
  <c r="AE255" i="5" s="1"/>
  <c r="AF255" i="5" s="1"/>
  <c r="AB255" i="5"/>
  <c r="U255" i="5"/>
  <c r="V255" i="5" s="1"/>
  <c r="Y255" i="5" s="1"/>
  <c r="Z255" i="5" s="1"/>
  <c r="L255" i="5"/>
  <c r="M255" i="5" s="1"/>
  <c r="N255" i="5" s="1"/>
  <c r="K255" i="5"/>
  <c r="J255" i="5"/>
  <c r="G255" i="5"/>
  <c r="H255" i="5" s="1"/>
  <c r="D255" i="5"/>
  <c r="C255" i="5"/>
  <c r="AC254" i="5"/>
  <c r="AD254" i="5" s="1"/>
  <c r="AE254" i="5" s="1"/>
  <c r="AF254" i="5" s="1"/>
  <c r="AB254" i="5"/>
  <c r="U254" i="5"/>
  <c r="V254" i="5" s="1"/>
  <c r="Y254" i="5" s="1"/>
  <c r="Z254" i="5" s="1"/>
  <c r="M254" i="5"/>
  <c r="N254" i="5" s="1"/>
  <c r="L254" i="5"/>
  <c r="K254" i="5"/>
  <c r="J254" i="5"/>
  <c r="H254" i="5"/>
  <c r="D254" i="5"/>
  <c r="G254" i="5" s="1"/>
  <c r="C254" i="5"/>
  <c r="AC253" i="5"/>
  <c r="AD253" i="5" s="1"/>
  <c r="AE253" i="5" s="1"/>
  <c r="AF253" i="5" s="1"/>
  <c r="AB253" i="5"/>
  <c r="Y253" i="5"/>
  <c r="Z253" i="5" s="1"/>
  <c r="V253" i="5"/>
  <c r="U253" i="5"/>
  <c r="N253" i="5"/>
  <c r="L253" i="5"/>
  <c r="M253" i="5" s="1"/>
  <c r="K253" i="5"/>
  <c r="J253" i="5"/>
  <c r="D253" i="5"/>
  <c r="G253" i="5" s="1"/>
  <c r="H253" i="5" s="1"/>
  <c r="C253" i="5"/>
  <c r="AE252" i="5"/>
  <c r="AF252" i="5" s="1"/>
  <c r="AG252" i="5" s="1"/>
  <c r="AH252" i="5" s="1"/>
  <c r="AD252" i="5"/>
  <c r="AC252" i="5"/>
  <c r="AB252" i="5"/>
  <c r="U252" i="5"/>
  <c r="V252" i="5" s="1"/>
  <c r="Y252" i="5" s="1"/>
  <c r="Z252" i="5" s="1"/>
  <c r="AA252" i="5" s="1"/>
  <c r="N252" i="5"/>
  <c r="M252" i="5"/>
  <c r="L252" i="5"/>
  <c r="K252" i="5"/>
  <c r="J252" i="5"/>
  <c r="H252" i="5"/>
  <c r="G252" i="5"/>
  <c r="D252" i="5"/>
  <c r="C252" i="5"/>
  <c r="AC251" i="5"/>
  <c r="AD251" i="5" s="1"/>
  <c r="AE251" i="5" s="1"/>
  <c r="AF251" i="5" s="1"/>
  <c r="AB251" i="5"/>
  <c r="U251" i="5"/>
  <c r="V251" i="5" s="1"/>
  <c r="Y251" i="5" s="1"/>
  <c r="Z251" i="5" s="1"/>
  <c r="N251" i="5"/>
  <c r="L251" i="5"/>
  <c r="M251" i="5" s="1"/>
  <c r="K251" i="5"/>
  <c r="J251" i="5"/>
  <c r="D251" i="5"/>
  <c r="G251" i="5" s="1"/>
  <c r="H251" i="5" s="1"/>
  <c r="I251" i="5" s="1"/>
  <c r="C251" i="5"/>
  <c r="AC250" i="5"/>
  <c r="AD250" i="5" s="1"/>
  <c r="AE250" i="5" s="1"/>
  <c r="AF250" i="5" s="1"/>
  <c r="AB250" i="5"/>
  <c r="Y250" i="5"/>
  <c r="Z250" i="5" s="1"/>
  <c r="V250" i="5"/>
  <c r="U250" i="5"/>
  <c r="M250" i="5"/>
  <c r="N250" i="5" s="1"/>
  <c r="K250" i="5"/>
  <c r="L250" i="5" s="1"/>
  <c r="J250" i="5"/>
  <c r="D250" i="5"/>
  <c r="G250" i="5" s="1"/>
  <c r="H250" i="5" s="1"/>
  <c r="C250" i="5"/>
  <c r="AE249" i="5"/>
  <c r="AF249" i="5" s="1"/>
  <c r="AC249" i="5"/>
  <c r="AD249" i="5" s="1"/>
  <c r="AB249" i="5"/>
  <c r="U249" i="5"/>
  <c r="V249" i="5" s="1"/>
  <c r="Y249" i="5" s="1"/>
  <c r="Z249" i="5" s="1"/>
  <c r="AA249" i="5" s="1"/>
  <c r="L249" i="5"/>
  <c r="M249" i="5" s="1"/>
  <c r="N249" i="5" s="1"/>
  <c r="K249" i="5"/>
  <c r="J249" i="5"/>
  <c r="D249" i="5"/>
  <c r="G249" i="5" s="1"/>
  <c r="H249" i="5" s="1"/>
  <c r="I249" i="5" s="1"/>
  <c r="C249" i="5"/>
  <c r="AD248" i="5"/>
  <c r="AE248" i="5" s="1"/>
  <c r="AF248" i="5" s="1"/>
  <c r="AC248" i="5"/>
  <c r="AB248" i="5"/>
  <c r="AA248" i="5"/>
  <c r="Z248" i="5"/>
  <c r="Y248" i="5"/>
  <c r="U248" i="5"/>
  <c r="V248" i="5" s="1"/>
  <c r="M248" i="5"/>
  <c r="N248" i="5" s="1"/>
  <c r="O248" i="5" s="1"/>
  <c r="P248" i="5" s="1"/>
  <c r="Q248" i="5" s="1"/>
  <c r="L248" i="5"/>
  <c r="K248" i="5"/>
  <c r="J248" i="5"/>
  <c r="D248" i="5"/>
  <c r="G248" i="5" s="1"/>
  <c r="H248" i="5" s="1"/>
  <c r="I248" i="5" s="1"/>
  <c r="C248" i="5"/>
  <c r="AC244" i="5"/>
  <c r="AD244" i="5" s="1"/>
  <c r="AE244" i="5" s="1"/>
  <c r="AF244" i="5" s="1"/>
  <c r="AB244" i="5"/>
  <c r="Y244" i="5"/>
  <c r="Z244" i="5" s="1"/>
  <c r="V244" i="5"/>
  <c r="U244" i="5"/>
  <c r="L244" i="5"/>
  <c r="M244" i="5" s="1"/>
  <c r="N244" i="5" s="1"/>
  <c r="O244" i="5" s="1"/>
  <c r="P244" i="5" s="1"/>
  <c r="Q244" i="5" s="1"/>
  <c r="K244" i="5"/>
  <c r="J244" i="5"/>
  <c r="G244" i="5"/>
  <c r="H244" i="5" s="1"/>
  <c r="I244" i="5" s="1"/>
  <c r="D244" i="5"/>
  <c r="C244" i="5"/>
  <c r="AC243" i="5"/>
  <c r="AD243" i="5" s="1"/>
  <c r="AE243" i="5" s="1"/>
  <c r="AF243" i="5" s="1"/>
  <c r="AB243" i="5"/>
  <c r="U243" i="5"/>
  <c r="V243" i="5" s="1"/>
  <c r="Y243" i="5" s="1"/>
  <c r="Z243" i="5" s="1"/>
  <c r="AA243" i="5" s="1"/>
  <c r="K243" i="5"/>
  <c r="L243" i="5" s="1"/>
  <c r="M243" i="5" s="1"/>
  <c r="N243" i="5" s="1"/>
  <c r="J243" i="5"/>
  <c r="C243" i="5"/>
  <c r="D243" i="5" s="1"/>
  <c r="G243" i="5" s="1"/>
  <c r="H243" i="5" s="1"/>
  <c r="AE242" i="5"/>
  <c r="AF242" i="5" s="1"/>
  <c r="AG242" i="5" s="1"/>
  <c r="AH242" i="5" s="1"/>
  <c r="AC242" i="5"/>
  <c r="AD242" i="5" s="1"/>
  <c r="AB242" i="5"/>
  <c r="AI242" i="5" s="1"/>
  <c r="V242" i="5"/>
  <c r="Y242" i="5" s="1"/>
  <c r="Z242" i="5" s="1"/>
  <c r="AA242" i="5" s="1"/>
  <c r="U242" i="5"/>
  <c r="L242" i="5"/>
  <c r="M242" i="5" s="1"/>
  <c r="N242" i="5" s="1"/>
  <c r="K242" i="5"/>
  <c r="J242" i="5"/>
  <c r="G242" i="5"/>
  <c r="H242" i="5" s="1"/>
  <c r="D242" i="5"/>
  <c r="C242" i="5"/>
  <c r="AC241" i="5"/>
  <c r="AD241" i="5" s="1"/>
  <c r="AE241" i="5" s="1"/>
  <c r="AF241" i="5" s="1"/>
  <c r="AB241" i="5"/>
  <c r="Z241" i="5"/>
  <c r="Y241" i="5"/>
  <c r="U241" i="5"/>
  <c r="V241" i="5" s="1"/>
  <c r="L241" i="5"/>
  <c r="M241" i="5" s="1"/>
  <c r="N241" i="5" s="1"/>
  <c r="K241" i="5"/>
  <c r="J241" i="5"/>
  <c r="C241" i="5"/>
  <c r="D241" i="5" s="1"/>
  <c r="G241" i="5" s="1"/>
  <c r="H241" i="5" s="1"/>
  <c r="AG240" i="5"/>
  <c r="AH240" i="5" s="1"/>
  <c r="AI240" i="5" s="1"/>
  <c r="AF240" i="5"/>
  <c r="AE240" i="5"/>
  <c r="AC240" i="5"/>
  <c r="AD240" i="5" s="1"/>
  <c r="AB240" i="5"/>
  <c r="V240" i="5"/>
  <c r="Y240" i="5" s="1"/>
  <c r="Z240" i="5" s="1"/>
  <c r="AA240" i="5" s="1"/>
  <c r="U240" i="5"/>
  <c r="L240" i="5"/>
  <c r="M240" i="5" s="1"/>
  <c r="N240" i="5" s="1"/>
  <c r="K240" i="5"/>
  <c r="J240" i="5"/>
  <c r="D240" i="5"/>
  <c r="G240" i="5" s="1"/>
  <c r="H240" i="5" s="1"/>
  <c r="C240" i="5"/>
  <c r="AF239" i="5"/>
  <c r="AE239" i="5"/>
  <c r="AC239" i="5"/>
  <c r="AD239" i="5" s="1"/>
  <c r="AB239" i="5"/>
  <c r="U239" i="5"/>
  <c r="V239" i="5" s="1"/>
  <c r="Y239" i="5" s="1"/>
  <c r="Z239" i="5" s="1"/>
  <c r="N239" i="5"/>
  <c r="M239" i="5"/>
  <c r="L239" i="5"/>
  <c r="K239" i="5"/>
  <c r="J239" i="5"/>
  <c r="D239" i="5"/>
  <c r="G239" i="5" s="1"/>
  <c r="H239" i="5" s="1"/>
  <c r="C239" i="5"/>
  <c r="AE238" i="5"/>
  <c r="AF238" i="5" s="1"/>
  <c r="AC238" i="5"/>
  <c r="AD238" i="5" s="1"/>
  <c r="AB238" i="5"/>
  <c r="Z238" i="5"/>
  <c r="Y238" i="5"/>
  <c r="V238" i="5"/>
  <c r="U238" i="5"/>
  <c r="L238" i="5"/>
  <c r="M238" i="5" s="1"/>
  <c r="N238" i="5" s="1"/>
  <c r="K238" i="5"/>
  <c r="J238" i="5"/>
  <c r="D238" i="5"/>
  <c r="G238" i="5" s="1"/>
  <c r="H238" i="5" s="1"/>
  <c r="C238" i="5"/>
  <c r="AF237" i="5"/>
  <c r="AE237" i="5"/>
  <c r="AC237" i="5"/>
  <c r="AD237" i="5" s="1"/>
  <c r="AB237" i="5"/>
  <c r="V237" i="5"/>
  <c r="Y237" i="5" s="1"/>
  <c r="Z237" i="5" s="1"/>
  <c r="U237" i="5"/>
  <c r="L237" i="5"/>
  <c r="M237" i="5" s="1"/>
  <c r="N237" i="5" s="1"/>
  <c r="K237" i="5"/>
  <c r="J237" i="5"/>
  <c r="H237" i="5"/>
  <c r="C237" i="5"/>
  <c r="D237" i="5" s="1"/>
  <c r="G237" i="5" s="1"/>
  <c r="AD236" i="5"/>
  <c r="AE236" i="5" s="1"/>
  <c r="AF236" i="5" s="1"/>
  <c r="AG236" i="5" s="1"/>
  <c r="AH236" i="5" s="1"/>
  <c r="AI236" i="5" s="1"/>
  <c r="AC236" i="5"/>
  <c r="AB236" i="5"/>
  <c r="Y236" i="5"/>
  <c r="Z236" i="5" s="1"/>
  <c r="AA236" i="5" s="1"/>
  <c r="U236" i="5"/>
  <c r="V236" i="5" s="1"/>
  <c r="M236" i="5"/>
  <c r="N236" i="5" s="1"/>
  <c r="L236" i="5"/>
  <c r="K236" i="5"/>
  <c r="J236" i="5"/>
  <c r="C236" i="5"/>
  <c r="D236" i="5" s="1"/>
  <c r="G236" i="5" s="1"/>
  <c r="H236" i="5" s="1"/>
  <c r="AE235" i="5"/>
  <c r="AF235" i="5" s="1"/>
  <c r="AD235" i="5"/>
  <c r="AC235" i="5"/>
  <c r="AB235" i="5"/>
  <c r="U235" i="5"/>
  <c r="V235" i="5" s="1"/>
  <c r="Y235" i="5" s="1"/>
  <c r="Z235" i="5" s="1"/>
  <c r="AA235" i="5" s="1"/>
  <c r="L235" i="5"/>
  <c r="M235" i="5" s="1"/>
  <c r="N235" i="5" s="1"/>
  <c r="K235" i="5"/>
  <c r="J235" i="5"/>
  <c r="G235" i="5"/>
  <c r="H235" i="5" s="1"/>
  <c r="D235" i="5"/>
  <c r="C235" i="5"/>
  <c r="AD234" i="5"/>
  <c r="AE234" i="5" s="1"/>
  <c r="AF234" i="5" s="1"/>
  <c r="AC234" i="5"/>
  <c r="AB234" i="5"/>
  <c r="U234" i="5"/>
  <c r="V234" i="5" s="1"/>
  <c r="Y234" i="5" s="1"/>
  <c r="Z234" i="5" s="1"/>
  <c r="K234" i="5"/>
  <c r="L234" i="5" s="1"/>
  <c r="M234" i="5" s="1"/>
  <c r="N234" i="5" s="1"/>
  <c r="J234" i="5"/>
  <c r="H234" i="5"/>
  <c r="O234" i="5" s="1"/>
  <c r="D234" i="5"/>
  <c r="G234" i="5" s="1"/>
  <c r="C234" i="5"/>
  <c r="AC233" i="5"/>
  <c r="AD233" i="5" s="1"/>
  <c r="AE233" i="5" s="1"/>
  <c r="AF233" i="5" s="1"/>
  <c r="AB233" i="5"/>
  <c r="U233" i="5"/>
  <c r="V233" i="5" s="1"/>
  <c r="Y233" i="5" s="1"/>
  <c r="Z233" i="5" s="1"/>
  <c r="AA233" i="5" s="1"/>
  <c r="O233" i="5"/>
  <c r="P233" i="5" s="1"/>
  <c r="L233" i="5"/>
  <c r="M233" i="5" s="1"/>
  <c r="N233" i="5" s="1"/>
  <c r="K233" i="5"/>
  <c r="J233" i="5"/>
  <c r="D233" i="5"/>
  <c r="G233" i="5" s="1"/>
  <c r="H233" i="5" s="1"/>
  <c r="I233" i="5" s="1"/>
  <c r="C233" i="5"/>
  <c r="AE232" i="5"/>
  <c r="AF232" i="5" s="1"/>
  <c r="AD232" i="5"/>
  <c r="AC232" i="5"/>
  <c r="AB232" i="5"/>
  <c r="Y232" i="5"/>
  <c r="Z232" i="5" s="1"/>
  <c r="U232" i="5"/>
  <c r="V232" i="5" s="1"/>
  <c r="N232" i="5"/>
  <c r="M232" i="5"/>
  <c r="L232" i="5"/>
  <c r="K232" i="5"/>
  <c r="J232" i="5"/>
  <c r="G232" i="5"/>
  <c r="H232" i="5" s="1"/>
  <c r="I232" i="5" s="1"/>
  <c r="D232" i="5"/>
  <c r="C232" i="5"/>
  <c r="AC231" i="5"/>
  <c r="AD231" i="5" s="1"/>
  <c r="AE231" i="5" s="1"/>
  <c r="AF231" i="5" s="1"/>
  <c r="AB231" i="5"/>
  <c r="V231" i="5"/>
  <c r="Y231" i="5" s="1"/>
  <c r="Z231" i="5" s="1"/>
  <c r="U231" i="5"/>
  <c r="N231" i="5"/>
  <c r="L231" i="5"/>
  <c r="M231" i="5" s="1"/>
  <c r="K231" i="5"/>
  <c r="J231" i="5"/>
  <c r="H231" i="5"/>
  <c r="G231" i="5"/>
  <c r="D231" i="5"/>
  <c r="C231" i="5"/>
  <c r="AC230" i="5"/>
  <c r="AD230" i="5" s="1"/>
  <c r="AE230" i="5" s="1"/>
  <c r="AF230" i="5" s="1"/>
  <c r="AB230" i="5"/>
  <c r="U230" i="5"/>
  <c r="V230" i="5" s="1"/>
  <c r="Y230" i="5" s="1"/>
  <c r="Z230" i="5" s="1"/>
  <c r="N230" i="5"/>
  <c r="K230" i="5"/>
  <c r="L230" i="5" s="1"/>
  <c r="M230" i="5" s="1"/>
  <c r="J230" i="5"/>
  <c r="I230" i="5"/>
  <c r="D230" i="5"/>
  <c r="G230" i="5" s="1"/>
  <c r="H230" i="5" s="1"/>
  <c r="O230" i="5" s="1"/>
  <c r="C230" i="5"/>
  <c r="AC229" i="5"/>
  <c r="AD229" i="5" s="1"/>
  <c r="AE229" i="5" s="1"/>
  <c r="AF229" i="5" s="1"/>
  <c r="AB229" i="5"/>
  <c r="AA229" i="5"/>
  <c r="V229" i="5"/>
  <c r="Y229" i="5" s="1"/>
  <c r="Z229" i="5" s="1"/>
  <c r="AG229" i="5" s="1"/>
  <c r="U229" i="5"/>
  <c r="M229" i="5"/>
  <c r="N229" i="5" s="1"/>
  <c r="L229" i="5"/>
  <c r="K229" i="5"/>
  <c r="J229" i="5"/>
  <c r="D229" i="5"/>
  <c r="G229" i="5" s="1"/>
  <c r="H229" i="5" s="1"/>
  <c r="C229" i="5"/>
  <c r="AC228" i="5"/>
  <c r="AD228" i="5" s="1"/>
  <c r="AE228" i="5" s="1"/>
  <c r="AF228" i="5" s="1"/>
  <c r="AB228" i="5"/>
  <c r="AA228" i="5"/>
  <c r="Z228" i="5"/>
  <c r="AG228" i="5" s="1"/>
  <c r="Y228" i="5"/>
  <c r="U228" i="5"/>
  <c r="V228" i="5" s="1"/>
  <c r="M228" i="5"/>
  <c r="N228" i="5" s="1"/>
  <c r="L228" i="5"/>
  <c r="K228" i="5"/>
  <c r="J228" i="5"/>
  <c r="D228" i="5"/>
  <c r="G228" i="5" s="1"/>
  <c r="H228" i="5" s="1"/>
  <c r="C228" i="5"/>
  <c r="AC227" i="5"/>
  <c r="AD227" i="5" s="1"/>
  <c r="AE227" i="5" s="1"/>
  <c r="AF227" i="5" s="1"/>
  <c r="AB227" i="5"/>
  <c r="AA227" i="5"/>
  <c r="Y227" i="5"/>
  <c r="Z227" i="5" s="1"/>
  <c r="AG227" i="5" s="1"/>
  <c r="V227" i="5"/>
  <c r="U227" i="5"/>
  <c r="L227" i="5"/>
  <c r="M227" i="5" s="1"/>
  <c r="N227" i="5" s="1"/>
  <c r="K227" i="5"/>
  <c r="J227" i="5"/>
  <c r="D227" i="5"/>
  <c r="G227" i="5" s="1"/>
  <c r="H227" i="5" s="1"/>
  <c r="C227" i="5"/>
  <c r="AC226" i="5"/>
  <c r="AD226" i="5" s="1"/>
  <c r="AE226" i="5" s="1"/>
  <c r="AF226" i="5" s="1"/>
  <c r="AB226" i="5"/>
  <c r="Z226" i="5"/>
  <c r="U226" i="5"/>
  <c r="V226" i="5" s="1"/>
  <c r="Y226" i="5" s="1"/>
  <c r="N226" i="5"/>
  <c r="M226" i="5"/>
  <c r="L226" i="5"/>
  <c r="K226" i="5"/>
  <c r="J226" i="5"/>
  <c r="D226" i="5"/>
  <c r="G226" i="5" s="1"/>
  <c r="H226" i="5" s="1"/>
  <c r="C226" i="5"/>
  <c r="AE225" i="5"/>
  <c r="AF225" i="5" s="1"/>
  <c r="AC225" i="5"/>
  <c r="AD225" i="5" s="1"/>
  <c r="AB225" i="5"/>
  <c r="Z225" i="5"/>
  <c r="Y225" i="5"/>
  <c r="V225" i="5"/>
  <c r="U225" i="5"/>
  <c r="L225" i="5"/>
  <c r="M225" i="5" s="1"/>
  <c r="N225" i="5" s="1"/>
  <c r="K225" i="5"/>
  <c r="J225" i="5"/>
  <c r="C225" i="5"/>
  <c r="D225" i="5" s="1"/>
  <c r="G225" i="5" s="1"/>
  <c r="H225" i="5" s="1"/>
  <c r="AC224" i="5"/>
  <c r="AD224" i="5" s="1"/>
  <c r="AE224" i="5" s="1"/>
  <c r="AF224" i="5" s="1"/>
  <c r="AB224" i="5"/>
  <c r="Z224" i="5"/>
  <c r="Y224" i="5"/>
  <c r="U224" i="5"/>
  <c r="V224" i="5" s="1"/>
  <c r="M224" i="5"/>
  <c r="N224" i="5" s="1"/>
  <c r="L224" i="5"/>
  <c r="K224" i="5"/>
  <c r="J224" i="5"/>
  <c r="C224" i="5"/>
  <c r="D224" i="5" s="1"/>
  <c r="G224" i="5" s="1"/>
  <c r="H224" i="5" s="1"/>
  <c r="AC223" i="5"/>
  <c r="AD223" i="5" s="1"/>
  <c r="AE223" i="5" s="1"/>
  <c r="AF223" i="5" s="1"/>
  <c r="AB223" i="5"/>
  <c r="U223" i="5"/>
  <c r="V223" i="5" s="1"/>
  <c r="Y223" i="5" s="1"/>
  <c r="Z223" i="5" s="1"/>
  <c r="AA223" i="5" s="1"/>
  <c r="L223" i="5"/>
  <c r="M223" i="5" s="1"/>
  <c r="N223" i="5" s="1"/>
  <c r="K223" i="5"/>
  <c r="J223" i="5"/>
  <c r="I223" i="5"/>
  <c r="D223" i="5"/>
  <c r="G223" i="5" s="1"/>
  <c r="H223" i="5" s="1"/>
  <c r="C223" i="5"/>
  <c r="AC222" i="5"/>
  <c r="AD222" i="5" s="1"/>
  <c r="AE222" i="5" s="1"/>
  <c r="AF222" i="5" s="1"/>
  <c r="AB222" i="5"/>
  <c r="V222" i="5"/>
  <c r="Y222" i="5" s="1"/>
  <c r="Z222" i="5" s="1"/>
  <c r="AA222" i="5" s="1"/>
  <c r="U222" i="5"/>
  <c r="L222" i="5"/>
  <c r="M222" i="5" s="1"/>
  <c r="N222" i="5" s="1"/>
  <c r="K222" i="5"/>
  <c r="J222" i="5"/>
  <c r="D222" i="5"/>
  <c r="G222" i="5" s="1"/>
  <c r="H222" i="5" s="1"/>
  <c r="C222" i="5"/>
  <c r="AF221" i="5"/>
  <c r="AE221" i="5"/>
  <c r="AC221" i="5"/>
  <c r="AD221" i="5" s="1"/>
  <c r="AB221" i="5"/>
  <c r="Y221" i="5"/>
  <c r="Z221" i="5" s="1"/>
  <c r="V221" i="5"/>
  <c r="U221" i="5"/>
  <c r="L221" i="5"/>
  <c r="M221" i="5" s="1"/>
  <c r="N221" i="5" s="1"/>
  <c r="K221" i="5"/>
  <c r="J221" i="5"/>
  <c r="H221" i="5"/>
  <c r="C221" i="5"/>
  <c r="D221" i="5" s="1"/>
  <c r="G221" i="5" s="1"/>
  <c r="AD217" i="5"/>
  <c r="AE217" i="5" s="1"/>
  <c r="AF217" i="5" s="1"/>
  <c r="AG217" i="5" s="1"/>
  <c r="AH217" i="5" s="1"/>
  <c r="AI217" i="5" s="1"/>
  <c r="AC217" i="5"/>
  <c r="AB217" i="5"/>
  <c r="Y217" i="5"/>
  <c r="Z217" i="5" s="1"/>
  <c r="AA217" i="5" s="1"/>
  <c r="U217" i="5"/>
  <c r="V217" i="5" s="1"/>
  <c r="M217" i="5"/>
  <c r="N217" i="5" s="1"/>
  <c r="L217" i="5"/>
  <c r="K217" i="5"/>
  <c r="J217" i="5"/>
  <c r="C217" i="5"/>
  <c r="D217" i="5" s="1"/>
  <c r="G217" i="5" s="1"/>
  <c r="H217" i="5" s="1"/>
  <c r="AE216" i="5"/>
  <c r="AF216" i="5" s="1"/>
  <c r="AD216" i="5"/>
  <c r="AC216" i="5"/>
  <c r="AB216" i="5"/>
  <c r="U216" i="5"/>
  <c r="V216" i="5" s="1"/>
  <c r="Y216" i="5" s="1"/>
  <c r="Z216" i="5" s="1"/>
  <c r="AA216" i="5" s="1"/>
  <c r="L216" i="5"/>
  <c r="M216" i="5" s="1"/>
  <c r="N216" i="5" s="1"/>
  <c r="K216" i="5"/>
  <c r="J216" i="5"/>
  <c r="G216" i="5"/>
  <c r="H216" i="5" s="1"/>
  <c r="D216" i="5"/>
  <c r="C216" i="5"/>
  <c r="AD215" i="5"/>
  <c r="AE215" i="5" s="1"/>
  <c r="AF215" i="5" s="1"/>
  <c r="AC215" i="5"/>
  <c r="AB215" i="5"/>
  <c r="U215" i="5"/>
  <c r="V215" i="5" s="1"/>
  <c r="Y215" i="5" s="1"/>
  <c r="Z215" i="5" s="1"/>
  <c r="K215" i="5"/>
  <c r="L215" i="5" s="1"/>
  <c r="M215" i="5" s="1"/>
  <c r="N215" i="5" s="1"/>
  <c r="J215" i="5"/>
  <c r="H215" i="5"/>
  <c r="D215" i="5"/>
  <c r="G215" i="5" s="1"/>
  <c r="C215" i="5"/>
  <c r="AC214" i="5"/>
  <c r="AD214" i="5" s="1"/>
  <c r="AE214" i="5" s="1"/>
  <c r="AF214" i="5" s="1"/>
  <c r="AB214" i="5"/>
  <c r="U214" i="5"/>
  <c r="V214" i="5" s="1"/>
  <c r="Y214" i="5" s="1"/>
  <c r="Z214" i="5" s="1"/>
  <c r="L214" i="5"/>
  <c r="M214" i="5" s="1"/>
  <c r="N214" i="5" s="1"/>
  <c r="K214" i="5"/>
  <c r="J214" i="5"/>
  <c r="D214" i="5"/>
  <c r="G214" i="5" s="1"/>
  <c r="H214" i="5" s="1"/>
  <c r="C214" i="5"/>
  <c r="AE213" i="5"/>
  <c r="AF213" i="5" s="1"/>
  <c r="AD213" i="5"/>
  <c r="AC213" i="5"/>
  <c r="AB213" i="5"/>
  <c r="Y213" i="5"/>
  <c r="Z213" i="5" s="1"/>
  <c r="U213" i="5"/>
  <c r="V213" i="5" s="1"/>
  <c r="N213" i="5"/>
  <c r="M213" i="5"/>
  <c r="L213" i="5"/>
  <c r="K213" i="5"/>
  <c r="J213" i="5"/>
  <c r="G213" i="5"/>
  <c r="H213" i="5" s="1"/>
  <c r="I213" i="5" s="1"/>
  <c r="D213" i="5"/>
  <c r="C213" i="5"/>
  <c r="AC212" i="5"/>
  <c r="AD212" i="5" s="1"/>
  <c r="AE212" i="5" s="1"/>
  <c r="AF212" i="5" s="1"/>
  <c r="AB212" i="5"/>
  <c r="V212" i="5"/>
  <c r="Y212" i="5" s="1"/>
  <c r="Z212" i="5" s="1"/>
  <c r="U212" i="5"/>
  <c r="N212" i="5"/>
  <c r="L212" i="5"/>
  <c r="M212" i="5" s="1"/>
  <c r="K212" i="5"/>
  <c r="J212" i="5"/>
  <c r="H212" i="5"/>
  <c r="G212" i="5"/>
  <c r="D212" i="5"/>
  <c r="C212" i="5"/>
  <c r="AC211" i="5"/>
  <c r="AD211" i="5" s="1"/>
  <c r="AE211" i="5" s="1"/>
  <c r="AF211" i="5" s="1"/>
  <c r="AB211" i="5"/>
  <c r="U211" i="5"/>
  <c r="V211" i="5" s="1"/>
  <c r="Y211" i="5" s="1"/>
  <c r="Z211" i="5" s="1"/>
  <c r="N211" i="5"/>
  <c r="K211" i="5"/>
  <c r="L211" i="5" s="1"/>
  <c r="M211" i="5" s="1"/>
  <c r="J211" i="5"/>
  <c r="D211" i="5"/>
  <c r="G211" i="5" s="1"/>
  <c r="H211" i="5" s="1"/>
  <c r="O211" i="5" s="1"/>
  <c r="C211" i="5"/>
  <c r="AC210" i="5"/>
  <c r="AD210" i="5" s="1"/>
  <c r="AE210" i="5" s="1"/>
  <c r="AF210" i="5" s="1"/>
  <c r="AB210" i="5"/>
  <c r="AA210" i="5"/>
  <c r="V210" i="5"/>
  <c r="Y210" i="5" s="1"/>
  <c r="Z210" i="5" s="1"/>
  <c r="U210" i="5"/>
  <c r="M210" i="5"/>
  <c r="N210" i="5" s="1"/>
  <c r="L210" i="5"/>
  <c r="K210" i="5"/>
  <c r="J210" i="5"/>
  <c r="D210" i="5"/>
  <c r="G210" i="5" s="1"/>
  <c r="H210" i="5" s="1"/>
  <c r="C210" i="5"/>
  <c r="AC209" i="5"/>
  <c r="AD209" i="5" s="1"/>
  <c r="AE209" i="5" s="1"/>
  <c r="AF209" i="5" s="1"/>
  <c r="AB209" i="5"/>
  <c r="Z209" i="5"/>
  <c r="AG209" i="5" s="1"/>
  <c r="Y209" i="5"/>
  <c r="U209" i="5"/>
  <c r="V209" i="5" s="1"/>
  <c r="M209" i="5"/>
  <c r="N209" i="5" s="1"/>
  <c r="L209" i="5"/>
  <c r="K209" i="5"/>
  <c r="J209" i="5"/>
  <c r="D209" i="5"/>
  <c r="G209" i="5" s="1"/>
  <c r="H209" i="5" s="1"/>
  <c r="C209" i="5"/>
  <c r="AC208" i="5"/>
  <c r="AD208" i="5" s="1"/>
  <c r="AE208" i="5" s="1"/>
  <c r="AF208" i="5" s="1"/>
  <c r="AB208" i="5"/>
  <c r="AA208" i="5"/>
  <c r="Y208" i="5"/>
  <c r="Z208" i="5" s="1"/>
  <c r="AG208" i="5" s="1"/>
  <c r="V208" i="5"/>
  <c r="U208" i="5"/>
  <c r="L208" i="5"/>
  <c r="M208" i="5" s="1"/>
  <c r="N208" i="5" s="1"/>
  <c r="K208" i="5"/>
  <c r="J208" i="5"/>
  <c r="D208" i="5"/>
  <c r="G208" i="5" s="1"/>
  <c r="H208" i="5" s="1"/>
  <c r="C208" i="5"/>
  <c r="AC207" i="5"/>
  <c r="AD207" i="5" s="1"/>
  <c r="AE207" i="5" s="1"/>
  <c r="AF207" i="5" s="1"/>
  <c r="AB207" i="5"/>
  <c r="U207" i="5"/>
  <c r="V207" i="5" s="1"/>
  <c r="Y207" i="5" s="1"/>
  <c r="Z207" i="5" s="1"/>
  <c r="N207" i="5"/>
  <c r="M207" i="5"/>
  <c r="L207" i="5"/>
  <c r="K207" i="5"/>
  <c r="J207" i="5"/>
  <c r="C207" i="5"/>
  <c r="D207" i="5" s="1"/>
  <c r="G207" i="5" s="1"/>
  <c r="H207" i="5" s="1"/>
  <c r="AE206" i="5"/>
  <c r="AF206" i="5" s="1"/>
  <c r="AC206" i="5"/>
  <c r="AD206" i="5" s="1"/>
  <c r="AB206" i="5"/>
  <c r="Z206" i="5"/>
  <c r="Y206" i="5"/>
  <c r="V206" i="5"/>
  <c r="U206" i="5"/>
  <c r="L206" i="5"/>
  <c r="M206" i="5" s="1"/>
  <c r="N206" i="5" s="1"/>
  <c r="K206" i="5"/>
  <c r="J206" i="5"/>
  <c r="C206" i="5"/>
  <c r="D206" i="5" s="1"/>
  <c r="G206" i="5" s="1"/>
  <c r="H206" i="5" s="1"/>
  <c r="AC205" i="5"/>
  <c r="AD205" i="5" s="1"/>
  <c r="AE205" i="5" s="1"/>
  <c r="AF205" i="5" s="1"/>
  <c r="AB205" i="5"/>
  <c r="Y205" i="5"/>
  <c r="Z205" i="5" s="1"/>
  <c r="U205" i="5"/>
  <c r="V205" i="5" s="1"/>
  <c r="M205" i="5"/>
  <c r="N205" i="5" s="1"/>
  <c r="L205" i="5"/>
  <c r="K205" i="5"/>
  <c r="J205" i="5"/>
  <c r="C205" i="5"/>
  <c r="D205" i="5" s="1"/>
  <c r="G205" i="5" s="1"/>
  <c r="H205" i="5" s="1"/>
  <c r="AC204" i="5"/>
  <c r="AD204" i="5" s="1"/>
  <c r="AE204" i="5" s="1"/>
  <c r="AF204" i="5" s="1"/>
  <c r="AB204" i="5"/>
  <c r="U204" i="5"/>
  <c r="V204" i="5" s="1"/>
  <c r="Y204" i="5" s="1"/>
  <c r="Z204" i="5" s="1"/>
  <c r="AA204" i="5" s="1"/>
  <c r="L204" i="5"/>
  <c r="M204" i="5" s="1"/>
  <c r="N204" i="5" s="1"/>
  <c r="K204" i="5"/>
  <c r="J204" i="5"/>
  <c r="I204" i="5"/>
  <c r="D204" i="5"/>
  <c r="G204" i="5" s="1"/>
  <c r="H204" i="5" s="1"/>
  <c r="C204" i="5"/>
  <c r="AG203" i="5"/>
  <c r="AH203" i="5" s="1"/>
  <c r="AI203" i="5" s="1"/>
  <c r="AC203" i="5"/>
  <c r="AD203" i="5" s="1"/>
  <c r="AE203" i="5" s="1"/>
  <c r="AF203" i="5" s="1"/>
  <c r="AB203" i="5"/>
  <c r="V203" i="5"/>
  <c r="Y203" i="5" s="1"/>
  <c r="Z203" i="5" s="1"/>
  <c r="AA203" i="5" s="1"/>
  <c r="U203" i="5"/>
  <c r="M203" i="5"/>
  <c r="N203" i="5" s="1"/>
  <c r="L203" i="5"/>
  <c r="K203" i="5"/>
  <c r="J203" i="5"/>
  <c r="D203" i="5"/>
  <c r="G203" i="5" s="1"/>
  <c r="H203" i="5" s="1"/>
  <c r="C203" i="5"/>
  <c r="AF202" i="5"/>
  <c r="AE202" i="5"/>
  <c r="AC202" i="5"/>
  <c r="AD202" i="5" s="1"/>
  <c r="AB202" i="5"/>
  <c r="U202" i="5"/>
  <c r="V202" i="5" s="1"/>
  <c r="Y202" i="5" s="1"/>
  <c r="Z202" i="5" s="1"/>
  <c r="L202" i="5"/>
  <c r="M202" i="5" s="1"/>
  <c r="N202" i="5" s="1"/>
  <c r="K202" i="5"/>
  <c r="J202" i="5"/>
  <c r="H202" i="5"/>
  <c r="C202" i="5"/>
  <c r="D202" i="5" s="1"/>
  <c r="G202" i="5" s="1"/>
  <c r="AD201" i="5"/>
  <c r="AE201" i="5" s="1"/>
  <c r="AF201" i="5" s="1"/>
  <c r="AG201" i="5" s="1"/>
  <c r="AH201" i="5" s="1"/>
  <c r="AI201" i="5" s="1"/>
  <c r="AC201" i="5"/>
  <c r="AB201" i="5"/>
  <c r="Y201" i="5"/>
  <c r="Z201" i="5" s="1"/>
  <c r="AA201" i="5" s="1"/>
  <c r="U201" i="5"/>
  <c r="V201" i="5" s="1"/>
  <c r="M201" i="5"/>
  <c r="N201" i="5" s="1"/>
  <c r="L201" i="5"/>
  <c r="K201" i="5"/>
  <c r="J201" i="5"/>
  <c r="C201" i="5"/>
  <c r="D201" i="5" s="1"/>
  <c r="G201" i="5" s="1"/>
  <c r="H201" i="5" s="1"/>
  <c r="AE200" i="5"/>
  <c r="AF200" i="5" s="1"/>
  <c r="AD200" i="5"/>
  <c r="AC200" i="5"/>
  <c r="AB200" i="5"/>
  <c r="U200" i="5"/>
  <c r="V200" i="5" s="1"/>
  <c r="Y200" i="5" s="1"/>
  <c r="Z200" i="5" s="1"/>
  <c r="AA200" i="5" s="1"/>
  <c r="L200" i="5"/>
  <c r="M200" i="5" s="1"/>
  <c r="N200" i="5" s="1"/>
  <c r="K200" i="5"/>
  <c r="J200" i="5"/>
  <c r="G200" i="5"/>
  <c r="H200" i="5" s="1"/>
  <c r="D200" i="5"/>
  <c r="C200" i="5"/>
  <c r="AD199" i="5"/>
  <c r="AE199" i="5" s="1"/>
  <c r="AF199" i="5" s="1"/>
  <c r="AC199" i="5"/>
  <c r="AB199" i="5"/>
  <c r="V199" i="5"/>
  <c r="Y199" i="5" s="1"/>
  <c r="Z199" i="5" s="1"/>
  <c r="U199" i="5"/>
  <c r="K199" i="5"/>
  <c r="L199" i="5" s="1"/>
  <c r="M199" i="5" s="1"/>
  <c r="N199" i="5" s="1"/>
  <c r="J199" i="5"/>
  <c r="H199" i="5"/>
  <c r="D199" i="5"/>
  <c r="G199" i="5" s="1"/>
  <c r="C199" i="5"/>
  <c r="AC198" i="5"/>
  <c r="AD198" i="5" s="1"/>
  <c r="AE198" i="5" s="1"/>
  <c r="AF198" i="5" s="1"/>
  <c r="AB198" i="5"/>
  <c r="U198" i="5"/>
  <c r="V198" i="5" s="1"/>
  <c r="Y198" i="5" s="1"/>
  <c r="Z198" i="5" s="1"/>
  <c r="L198" i="5"/>
  <c r="M198" i="5" s="1"/>
  <c r="N198" i="5" s="1"/>
  <c r="K198" i="5"/>
  <c r="J198" i="5"/>
  <c r="D198" i="5"/>
  <c r="G198" i="5" s="1"/>
  <c r="H198" i="5" s="1"/>
  <c r="C198" i="5"/>
  <c r="AE197" i="5"/>
  <c r="AF197" i="5" s="1"/>
  <c r="AD197" i="5"/>
  <c r="AC197" i="5"/>
  <c r="AB197" i="5"/>
  <c r="Y197" i="5"/>
  <c r="Z197" i="5" s="1"/>
  <c r="U197" i="5"/>
  <c r="V197" i="5" s="1"/>
  <c r="N197" i="5"/>
  <c r="M197" i="5"/>
  <c r="L197" i="5"/>
  <c r="K197" i="5"/>
  <c r="J197" i="5"/>
  <c r="H197" i="5"/>
  <c r="I197" i="5" s="1"/>
  <c r="G197" i="5"/>
  <c r="D197" i="5"/>
  <c r="C197" i="5"/>
  <c r="AC196" i="5"/>
  <c r="AD196" i="5" s="1"/>
  <c r="AE196" i="5" s="1"/>
  <c r="AF196" i="5" s="1"/>
  <c r="AB196" i="5"/>
  <c r="V196" i="5"/>
  <c r="Y196" i="5" s="1"/>
  <c r="Z196" i="5" s="1"/>
  <c r="U196" i="5"/>
  <c r="N196" i="5"/>
  <c r="L196" i="5"/>
  <c r="M196" i="5" s="1"/>
  <c r="K196" i="5"/>
  <c r="J196" i="5"/>
  <c r="H196" i="5"/>
  <c r="G196" i="5"/>
  <c r="D196" i="5"/>
  <c r="C196" i="5"/>
  <c r="AD195" i="5"/>
  <c r="AE195" i="5" s="1"/>
  <c r="AF195" i="5" s="1"/>
  <c r="AC195" i="5"/>
  <c r="AB195" i="5"/>
  <c r="U195" i="5"/>
  <c r="V195" i="5" s="1"/>
  <c r="Y195" i="5" s="1"/>
  <c r="Z195" i="5" s="1"/>
  <c r="N195" i="5"/>
  <c r="K195" i="5"/>
  <c r="L195" i="5" s="1"/>
  <c r="M195" i="5" s="1"/>
  <c r="J195" i="5"/>
  <c r="H195" i="5"/>
  <c r="O195" i="5" s="1"/>
  <c r="D195" i="5"/>
  <c r="G195" i="5" s="1"/>
  <c r="C195" i="5"/>
  <c r="AC194" i="5"/>
  <c r="AD194" i="5" s="1"/>
  <c r="AE194" i="5" s="1"/>
  <c r="AF194" i="5" s="1"/>
  <c r="AB194" i="5"/>
  <c r="AA194" i="5"/>
  <c r="V194" i="5"/>
  <c r="Y194" i="5" s="1"/>
  <c r="Z194" i="5" s="1"/>
  <c r="AG194" i="5" s="1"/>
  <c r="U194" i="5"/>
  <c r="M194" i="5"/>
  <c r="N194" i="5" s="1"/>
  <c r="L194" i="5"/>
  <c r="K194" i="5"/>
  <c r="J194" i="5"/>
  <c r="G194" i="5"/>
  <c r="H194" i="5" s="1"/>
  <c r="D194" i="5"/>
  <c r="C194" i="5"/>
  <c r="AC190" i="5"/>
  <c r="AD190" i="5" s="1"/>
  <c r="AE190" i="5" s="1"/>
  <c r="AF190" i="5" s="1"/>
  <c r="AB190" i="5"/>
  <c r="Z190" i="5"/>
  <c r="AG190" i="5" s="1"/>
  <c r="Y190" i="5"/>
  <c r="U190" i="5"/>
  <c r="V190" i="5" s="1"/>
  <c r="M190" i="5"/>
  <c r="N190" i="5" s="1"/>
  <c r="L190" i="5"/>
  <c r="K190" i="5"/>
  <c r="J190" i="5"/>
  <c r="D190" i="5"/>
  <c r="G190" i="5" s="1"/>
  <c r="H190" i="5" s="1"/>
  <c r="C190" i="5"/>
  <c r="AC189" i="5"/>
  <c r="AD189" i="5" s="1"/>
  <c r="AE189" i="5" s="1"/>
  <c r="AF189" i="5" s="1"/>
  <c r="AB189" i="5"/>
  <c r="Y189" i="5"/>
  <c r="Z189" i="5" s="1"/>
  <c r="AG189" i="5" s="1"/>
  <c r="V189" i="5"/>
  <c r="U189" i="5"/>
  <c r="L189" i="5"/>
  <c r="M189" i="5" s="1"/>
  <c r="N189" i="5" s="1"/>
  <c r="K189" i="5"/>
  <c r="J189" i="5"/>
  <c r="D189" i="5"/>
  <c r="G189" i="5" s="1"/>
  <c r="H189" i="5" s="1"/>
  <c r="C189" i="5"/>
  <c r="AC188" i="5"/>
  <c r="AD188" i="5" s="1"/>
  <c r="AE188" i="5" s="1"/>
  <c r="AF188" i="5" s="1"/>
  <c r="AB188" i="5"/>
  <c r="U188" i="5"/>
  <c r="V188" i="5" s="1"/>
  <c r="Y188" i="5" s="1"/>
  <c r="Z188" i="5" s="1"/>
  <c r="N188" i="5"/>
  <c r="M188" i="5"/>
  <c r="L188" i="5"/>
  <c r="K188" i="5"/>
  <c r="J188" i="5"/>
  <c r="C188" i="5"/>
  <c r="D188" i="5" s="1"/>
  <c r="G188" i="5" s="1"/>
  <c r="H188" i="5" s="1"/>
  <c r="AE187" i="5"/>
  <c r="AF187" i="5" s="1"/>
  <c r="AC187" i="5"/>
  <c r="AD187" i="5" s="1"/>
  <c r="AB187" i="5"/>
  <c r="Y187" i="5"/>
  <c r="Z187" i="5" s="1"/>
  <c r="V187" i="5"/>
  <c r="U187" i="5"/>
  <c r="L187" i="5"/>
  <c r="M187" i="5" s="1"/>
  <c r="N187" i="5" s="1"/>
  <c r="K187" i="5"/>
  <c r="J187" i="5"/>
  <c r="C187" i="5"/>
  <c r="D187" i="5" s="1"/>
  <c r="G187" i="5" s="1"/>
  <c r="H187" i="5" s="1"/>
  <c r="AC186" i="5"/>
  <c r="AD186" i="5" s="1"/>
  <c r="AE186" i="5" s="1"/>
  <c r="AF186" i="5" s="1"/>
  <c r="AB186" i="5"/>
  <c r="U186" i="5"/>
  <c r="V186" i="5" s="1"/>
  <c r="Y186" i="5" s="1"/>
  <c r="Z186" i="5" s="1"/>
  <c r="M186" i="5"/>
  <c r="N186" i="5" s="1"/>
  <c r="L186" i="5"/>
  <c r="K186" i="5"/>
  <c r="J186" i="5"/>
  <c r="C186" i="5"/>
  <c r="D186" i="5" s="1"/>
  <c r="G186" i="5" s="1"/>
  <c r="H186" i="5" s="1"/>
  <c r="AF185" i="5"/>
  <c r="AG185" i="5" s="1"/>
  <c r="AH185" i="5" s="1"/>
  <c r="AI185" i="5" s="1"/>
  <c r="AC185" i="5"/>
  <c r="AD185" i="5" s="1"/>
  <c r="AE185" i="5" s="1"/>
  <c r="AB185" i="5"/>
  <c r="U185" i="5"/>
  <c r="V185" i="5" s="1"/>
  <c r="Y185" i="5" s="1"/>
  <c r="Z185" i="5" s="1"/>
  <c r="AA185" i="5" s="1"/>
  <c r="K185" i="5"/>
  <c r="L185" i="5" s="1"/>
  <c r="M185" i="5" s="1"/>
  <c r="N185" i="5" s="1"/>
  <c r="J185" i="5"/>
  <c r="I185" i="5"/>
  <c r="D185" i="5"/>
  <c r="G185" i="5" s="1"/>
  <c r="H185" i="5" s="1"/>
  <c r="C185" i="5"/>
  <c r="AC184" i="5"/>
  <c r="AD184" i="5" s="1"/>
  <c r="AE184" i="5" s="1"/>
  <c r="AF184" i="5" s="1"/>
  <c r="AB184" i="5"/>
  <c r="V184" i="5"/>
  <c r="Y184" i="5" s="1"/>
  <c r="Z184" i="5" s="1"/>
  <c r="AA184" i="5" s="1"/>
  <c r="U184" i="5"/>
  <c r="M184" i="5"/>
  <c r="N184" i="5" s="1"/>
  <c r="L184" i="5"/>
  <c r="K184" i="5"/>
  <c r="J184" i="5"/>
  <c r="D184" i="5"/>
  <c r="G184" i="5" s="1"/>
  <c r="H184" i="5" s="1"/>
  <c r="C184" i="5"/>
  <c r="AF183" i="5"/>
  <c r="AE183" i="5"/>
  <c r="AC183" i="5"/>
  <c r="AD183" i="5" s="1"/>
  <c r="AB183" i="5"/>
  <c r="U183" i="5"/>
  <c r="V183" i="5" s="1"/>
  <c r="Y183" i="5" s="1"/>
  <c r="Z183" i="5" s="1"/>
  <c r="L183" i="5"/>
  <c r="M183" i="5" s="1"/>
  <c r="N183" i="5" s="1"/>
  <c r="K183" i="5"/>
  <c r="J183" i="5"/>
  <c r="H183" i="5"/>
  <c r="C183" i="5"/>
  <c r="D183" i="5" s="1"/>
  <c r="G183" i="5" s="1"/>
  <c r="AE182" i="5"/>
  <c r="AF182" i="5" s="1"/>
  <c r="AG182" i="5" s="1"/>
  <c r="AH182" i="5" s="1"/>
  <c r="AI182" i="5" s="1"/>
  <c r="AD182" i="5"/>
  <c r="AC182" i="5"/>
  <c r="AB182" i="5"/>
  <c r="Y182" i="5"/>
  <c r="Z182" i="5" s="1"/>
  <c r="AA182" i="5" s="1"/>
  <c r="U182" i="5"/>
  <c r="V182" i="5" s="1"/>
  <c r="M182" i="5"/>
  <c r="N182" i="5" s="1"/>
  <c r="L182" i="5"/>
  <c r="K182" i="5"/>
  <c r="J182" i="5"/>
  <c r="C182" i="5"/>
  <c r="D182" i="5" s="1"/>
  <c r="G182" i="5" s="1"/>
  <c r="H182" i="5" s="1"/>
  <c r="AE181" i="5"/>
  <c r="AF181" i="5" s="1"/>
  <c r="AG181" i="5" s="1"/>
  <c r="AH181" i="5" s="1"/>
  <c r="AI181" i="5" s="1"/>
  <c r="AD181" i="5"/>
  <c r="AC181" i="5"/>
  <c r="AB181" i="5"/>
  <c r="U181" i="5"/>
  <c r="V181" i="5" s="1"/>
  <c r="Y181" i="5" s="1"/>
  <c r="Z181" i="5" s="1"/>
  <c r="AA181" i="5" s="1"/>
  <c r="L181" i="5"/>
  <c r="M181" i="5" s="1"/>
  <c r="N181" i="5" s="1"/>
  <c r="K181" i="5"/>
  <c r="J181" i="5"/>
  <c r="G181" i="5"/>
  <c r="H181" i="5" s="1"/>
  <c r="D181" i="5"/>
  <c r="C181" i="5"/>
  <c r="AD180" i="5"/>
  <c r="AE180" i="5" s="1"/>
  <c r="AF180" i="5" s="1"/>
  <c r="AC180" i="5"/>
  <c r="AB180" i="5"/>
  <c r="Y180" i="5"/>
  <c r="Z180" i="5" s="1"/>
  <c r="AA180" i="5" s="1"/>
  <c r="V180" i="5"/>
  <c r="U180" i="5"/>
  <c r="K180" i="5"/>
  <c r="L180" i="5" s="1"/>
  <c r="M180" i="5" s="1"/>
  <c r="N180" i="5" s="1"/>
  <c r="J180" i="5"/>
  <c r="H180" i="5"/>
  <c r="D180" i="5"/>
  <c r="G180" i="5" s="1"/>
  <c r="C180" i="5"/>
  <c r="AC179" i="5"/>
  <c r="AD179" i="5" s="1"/>
  <c r="AE179" i="5" s="1"/>
  <c r="AF179" i="5" s="1"/>
  <c r="AB179" i="5"/>
  <c r="U179" i="5"/>
  <c r="V179" i="5" s="1"/>
  <c r="Y179" i="5" s="1"/>
  <c r="Z179" i="5" s="1"/>
  <c r="K179" i="5"/>
  <c r="L179" i="5" s="1"/>
  <c r="M179" i="5" s="1"/>
  <c r="N179" i="5" s="1"/>
  <c r="J179" i="5"/>
  <c r="C179" i="5"/>
  <c r="D179" i="5" s="1"/>
  <c r="G179" i="5" s="1"/>
  <c r="H179" i="5" s="1"/>
  <c r="AF178" i="5"/>
  <c r="AE178" i="5"/>
  <c r="AD178" i="5"/>
  <c r="AC178" i="5"/>
  <c r="AB178" i="5"/>
  <c r="U178" i="5"/>
  <c r="V178" i="5" s="1"/>
  <c r="Y178" i="5" s="1"/>
  <c r="Z178" i="5" s="1"/>
  <c r="K178" i="5"/>
  <c r="L178" i="5" s="1"/>
  <c r="M178" i="5" s="1"/>
  <c r="N178" i="5" s="1"/>
  <c r="J178" i="5"/>
  <c r="C178" i="5"/>
  <c r="D178" i="5" s="1"/>
  <c r="G178" i="5" s="1"/>
  <c r="H178" i="5" s="1"/>
  <c r="AD177" i="5"/>
  <c r="AE177" i="5" s="1"/>
  <c r="AF177" i="5" s="1"/>
  <c r="AC177" i="5"/>
  <c r="AB177" i="5"/>
  <c r="Y177" i="5"/>
  <c r="Z177" i="5" s="1"/>
  <c r="V177" i="5"/>
  <c r="U177" i="5"/>
  <c r="M177" i="5"/>
  <c r="N177" i="5" s="1"/>
  <c r="L177" i="5"/>
  <c r="K177" i="5"/>
  <c r="J177" i="5"/>
  <c r="D177" i="5"/>
  <c r="G177" i="5" s="1"/>
  <c r="H177" i="5" s="1"/>
  <c r="C177" i="5"/>
  <c r="AD176" i="5"/>
  <c r="AE176" i="5" s="1"/>
  <c r="AF176" i="5" s="1"/>
  <c r="AC176" i="5"/>
  <c r="AB176" i="5"/>
  <c r="V176" i="5"/>
  <c r="Y176" i="5" s="1"/>
  <c r="Z176" i="5" s="1"/>
  <c r="AG176" i="5" s="1"/>
  <c r="U176" i="5"/>
  <c r="K176" i="5"/>
  <c r="L176" i="5" s="1"/>
  <c r="M176" i="5" s="1"/>
  <c r="N176" i="5" s="1"/>
  <c r="J176" i="5"/>
  <c r="I176" i="5"/>
  <c r="H176" i="5"/>
  <c r="G176" i="5"/>
  <c r="D176" i="5"/>
  <c r="C176" i="5"/>
  <c r="AC175" i="5"/>
  <c r="AD175" i="5" s="1"/>
  <c r="AE175" i="5" s="1"/>
  <c r="AF175" i="5" s="1"/>
  <c r="AB175" i="5"/>
  <c r="V175" i="5"/>
  <c r="Y175" i="5" s="1"/>
  <c r="Z175" i="5" s="1"/>
  <c r="U175" i="5"/>
  <c r="K175" i="5"/>
  <c r="L175" i="5" s="1"/>
  <c r="M175" i="5" s="1"/>
  <c r="N175" i="5" s="1"/>
  <c r="J175" i="5"/>
  <c r="H175" i="5"/>
  <c r="O175" i="5" s="1"/>
  <c r="C175" i="5"/>
  <c r="D175" i="5" s="1"/>
  <c r="G175" i="5" s="1"/>
  <c r="AE174" i="5"/>
  <c r="AF174" i="5" s="1"/>
  <c r="AD174" i="5"/>
  <c r="AC174" i="5"/>
  <c r="AB174" i="5"/>
  <c r="V174" i="5"/>
  <c r="Y174" i="5" s="1"/>
  <c r="Z174" i="5" s="1"/>
  <c r="U174" i="5"/>
  <c r="L174" i="5"/>
  <c r="M174" i="5" s="1"/>
  <c r="N174" i="5" s="1"/>
  <c r="K174" i="5"/>
  <c r="J174" i="5"/>
  <c r="C174" i="5"/>
  <c r="D174" i="5" s="1"/>
  <c r="G174" i="5" s="1"/>
  <c r="H174" i="5" s="1"/>
  <c r="AD173" i="5"/>
  <c r="AE173" i="5" s="1"/>
  <c r="AF173" i="5" s="1"/>
  <c r="AG173" i="5" s="1"/>
  <c r="AC173" i="5"/>
  <c r="AB173" i="5"/>
  <c r="AA173" i="5"/>
  <c r="Z173" i="5"/>
  <c r="Y173" i="5"/>
  <c r="V173" i="5"/>
  <c r="U173" i="5"/>
  <c r="L173" i="5"/>
  <c r="M173" i="5" s="1"/>
  <c r="N173" i="5" s="1"/>
  <c r="K173" i="5"/>
  <c r="J173" i="5"/>
  <c r="C173" i="5"/>
  <c r="D173" i="5" s="1"/>
  <c r="G173" i="5" s="1"/>
  <c r="H173" i="5" s="1"/>
  <c r="AF172" i="5"/>
  <c r="AD172" i="5"/>
  <c r="AE172" i="5" s="1"/>
  <c r="AC172" i="5"/>
  <c r="AB172" i="5"/>
  <c r="V172" i="5"/>
  <c r="Y172" i="5" s="1"/>
  <c r="Z172" i="5" s="1"/>
  <c r="U172" i="5"/>
  <c r="K172" i="5"/>
  <c r="L172" i="5" s="1"/>
  <c r="M172" i="5" s="1"/>
  <c r="N172" i="5" s="1"/>
  <c r="J172" i="5"/>
  <c r="H172" i="5"/>
  <c r="O172" i="5" s="1"/>
  <c r="G172" i="5"/>
  <c r="D172" i="5"/>
  <c r="C172" i="5"/>
  <c r="AC171" i="5"/>
  <c r="AD171" i="5" s="1"/>
  <c r="AE171" i="5" s="1"/>
  <c r="AF171" i="5" s="1"/>
  <c r="AB171" i="5"/>
  <c r="Z171" i="5"/>
  <c r="V171" i="5"/>
  <c r="Y171" i="5" s="1"/>
  <c r="U171" i="5"/>
  <c r="K171" i="5"/>
  <c r="L171" i="5" s="1"/>
  <c r="M171" i="5" s="1"/>
  <c r="N171" i="5" s="1"/>
  <c r="J171" i="5"/>
  <c r="I171" i="5"/>
  <c r="H171" i="5"/>
  <c r="C171" i="5"/>
  <c r="D171" i="5" s="1"/>
  <c r="G171" i="5" s="1"/>
  <c r="AF170" i="5"/>
  <c r="AE170" i="5"/>
  <c r="AD170" i="5"/>
  <c r="AC170" i="5"/>
  <c r="AB170" i="5"/>
  <c r="U170" i="5"/>
  <c r="V170" i="5" s="1"/>
  <c r="Y170" i="5" s="1"/>
  <c r="Z170" i="5" s="1"/>
  <c r="L170" i="5"/>
  <c r="M170" i="5" s="1"/>
  <c r="N170" i="5" s="1"/>
  <c r="O170" i="5" s="1"/>
  <c r="P170" i="5" s="1"/>
  <c r="K170" i="5"/>
  <c r="J170" i="5"/>
  <c r="G170" i="5"/>
  <c r="H170" i="5" s="1"/>
  <c r="I170" i="5" s="1"/>
  <c r="C170" i="5"/>
  <c r="D170" i="5" s="1"/>
  <c r="AD169" i="5"/>
  <c r="AE169" i="5" s="1"/>
  <c r="AF169" i="5" s="1"/>
  <c r="AG169" i="5" s="1"/>
  <c r="AH169" i="5" s="1"/>
  <c r="AI169" i="5" s="1"/>
  <c r="AC169" i="5"/>
  <c r="AB169" i="5"/>
  <c r="Y169" i="5"/>
  <c r="Z169" i="5" s="1"/>
  <c r="AA169" i="5" s="1"/>
  <c r="V169" i="5"/>
  <c r="U169" i="5"/>
  <c r="M169" i="5"/>
  <c r="N169" i="5" s="1"/>
  <c r="L169" i="5"/>
  <c r="K169" i="5"/>
  <c r="J169" i="5"/>
  <c r="G169" i="5"/>
  <c r="H169" i="5" s="1"/>
  <c r="D169" i="5"/>
  <c r="C169" i="5"/>
  <c r="AC168" i="5"/>
  <c r="AD168" i="5" s="1"/>
  <c r="AE168" i="5" s="1"/>
  <c r="AF168" i="5" s="1"/>
  <c r="AB168" i="5"/>
  <c r="AA168" i="5"/>
  <c r="V168" i="5"/>
  <c r="Y168" i="5" s="1"/>
  <c r="Z168" i="5" s="1"/>
  <c r="U168" i="5"/>
  <c r="K168" i="5"/>
  <c r="L168" i="5" s="1"/>
  <c r="M168" i="5" s="1"/>
  <c r="N168" i="5" s="1"/>
  <c r="O168" i="5" s="1"/>
  <c r="P168" i="5" s="1"/>
  <c r="Q168" i="5" s="1"/>
  <c r="J168" i="5"/>
  <c r="G168" i="5"/>
  <c r="H168" i="5" s="1"/>
  <c r="I168" i="5" s="1"/>
  <c r="D168" i="5"/>
  <c r="C168" i="5"/>
  <c r="AF167" i="5"/>
  <c r="AE167" i="5"/>
  <c r="AD167" i="5"/>
  <c r="AC167" i="5"/>
  <c r="AB167" i="5"/>
  <c r="U167" i="5"/>
  <c r="V167" i="5" s="1"/>
  <c r="Y167" i="5" s="1"/>
  <c r="Z167" i="5" s="1"/>
  <c r="M167" i="5"/>
  <c r="N167" i="5" s="1"/>
  <c r="K167" i="5"/>
  <c r="L167" i="5" s="1"/>
  <c r="J167" i="5"/>
  <c r="H167" i="5"/>
  <c r="C167" i="5"/>
  <c r="D167" i="5" s="1"/>
  <c r="G167" i="5" s="1"/>
  <c r="AF163" i="5"/>
  <c r="AE163" i="5"/>
  <c r="AD163" i="5"/>
  <c r="AC163" i="5"/>
  <c r="AB163" i="5"/>
  <c r="V163" i="5"/>
  <c r="Y163" i="5" s="1"/>
  <c r="Z163" i="5" s="1"/>
  <c r="U163" i="5"/>
  <c r="K163" i="5"/>
  <c r="L163" i="5" s="1"/>
  <c r="M163" i="5" s="1"/>
  <c r="N163" i="5" s="1"/>
  <c r="J163" i="5"/>
  <c r="G163" i="5"/>
  <c r="H163" i="5" s="1"/>
  <c r="C163" i="5"/>
  <c r="D163" i="5" s="1"/>
  <c r="AD162" i="5"/>
  <c r="AE162" i="5" s="1"/>
  <c r="AF162" i="5" s="1"/>
  <c r="AC162" i="5"/>
  <c r="AB162" i="5"/>
  <c r="AA162" i="5"/>
  <c r="Z162" i="5"/>
  <c r="AG162" i="5" s="1"/>
  <c r="Y162" i="5"/>
  <c r="V162" i="5"/>
  <c r="U162" i="5"/>
  <c r="L162" i="5"/>
  <c r="M162" i="5" s="1"/>
  <c r="N162" i="5" s="1"/>
  <c r="K162" i="5"/>
  <c r="J162" i="5"/>
  <c r="D162" i="5"/>
  <c r="G162" i="5" s="1"/>
  <c r="H162" i="5" s="1"/>
  <c r="I162" i="5" s="1"/>
  <c r="C162" i="5"/>
  <c r="AF161" i="5"/>
  <c r="AD161" i="5"/>
  <c r="AE161" i="5" s="1"/>
  <c r="AC161" i="5"/>
  <c r="AB161" i="5"/>
  <c r="V161" i="5"/>
  <c r="Y161" i="5" s="1"/>
  <c r="Z161" i="5" s="1"/>
  <c r="U161" i="5"/>
  <c r="K161" i="5"/>
  <c r="L161" i="5" s="1"/>
  <c r="M161" i="5" s="1"/>
  <c r="N161" i="5" s="1"/>
  <c r="J161" i="5"/>
  <c r="D161" i="5"/>
  <c r="G161" i="5" s="1"/>
  <c r="H161" i="5" s="1"/>
  <c r="C161" i="5"/>
  <c r="AC160" i="5"/>
  <c r="AD160" i="5" s="1"/>
  <c r="AE160" i="5" s="1"/>
  <c r="AF160" i="5" s="1"/>
  <c r="AB160" i="5"/>
  <c r="Z160" i="5"/>
  <c r="V160" i="5"/>
  <c r="Y160" i="5" s="1"/>
  <c r="U160" i="5"/>
  <c r="M160" i="5"/>
  <c r="N160" i="5" s="1"/>
  <c r="K160" i="5"/>
  <c r="L160" i="5" s="1"/>
  <c r="J160" i="5"/>
  <c r="I160" i="5"/>
  <c r="H160" i="5"/>
  <c r="C160" i="5"/>
  <c r="D160" i="5" s="1"/>
  <c r="G160" i="5" s="1"/>
  <c r="AE159" i="5"/>
  <c r="AF159" i="5" s="1"/>
  <c r="AD159" i="5"/>
  <c r="AC159" i="5"/>
  <c r="AB159" i="5"/>
  <c r="U159" i="5"/>
  <c r="V159" i="5" s="1"/>
  <c r="Y159" i="5" s="1"/>
  <c r="Z159" i="5" s="1"/>
  <c r="M159" i="5"/>
  <c r="N159" i="5" s="1"/>
  <c r="O159" i="5" s="1"/>
  <c r="P159" i="5" s="1"/>
  <c r="L159" i="5"/>
  <c r="K159" i="5"/>
  <c r="J159" i="5"/>
  <c r="G159" i="5"/>
  <c r="H159" i="5" s="1"/>
  <c r="I159" i="5" s="1"/>
  <c r="C159" i="5"/>
  <c r="D159" i="5" s="1"/>
  <c r="AG158" i="5"/>
  <c r="AH158" i="5" s="1"/>
  <c r="AI158" i="5" s="1"/>
  <c r="AD158" i="5"/>
  <c r="AE158" i="5" s="1"/>
  <c r="AF158" i="5" s="1"/>
  <c r="AC158" i="5"/>
  <c r="AB158" i="5"/>
  <c r="Y158" i="5"/>
  <c r="Z158" i="5" s="1"/>
  <c r="AA158" i="5" s="1"/>
  <c r="V158" i="5"/>
  <c r="U158" i="5"/>
  <c r="M158" i="5"/>
  <c r="N158" i="5" s="1"/>
  <c r="L158" i="5"/>
  <c r="K158" i="5"/>
  <c r="J158" i="5"/>
  <c r="I158" i="5"/>
  <c r="G158" i="5"/>
  <c r="H158" i="5" s="1"/>
  <c r="D158" i="5"/>
  <c r="C158" i="5"/>
  <c r="AD157" i="5"/>
  <c r="AE157" i="5" s="1"/>
  <c r="AF157" i="5" s="1"/>
  <c r="AC157" i="5"/>
  <c r="AB157" i="5"/>
  <c r="AA157" i="5"/>
  <c r="V157" i="5"/>
  <c r="Y157" i="5" s="1"/>
  <c r="Z157" i="5" s="1"/>
  <c r="U157" i="5"/>
  <c r="K157" i="5"/>
  <c r="L157" i="5" s="1"/>
  <c r="M157" i="5" s="1"/>
  <c r="N157" i="5" s="1"/>
  <c r="J157" i="5"/>
  <c r="G157" i="5"/>
  <c r="H157" i="5" s="1"/>
  <c r="I157" i="5" s="1"/>
  <c r="D157" i="5"/>
  <c r="C157" i="5"/>
  <c r="AE156" i="5"/>
  <c r="AF156" i="5" s="1"/>
  <c r="AD156" i="5"/>
  <c r="AC156" i="5"/>
  <c r="AB156" i="5"/>
  <c r="V156" i="5"/>
  <c r="Y156" i="5" s="1"/>
  <c r="Z156" i="5" s="1"/>
  <c r="U156" i="5"/>
  <c r="M156" i="5"/>
  <c r="N156" i="5" s="1"/>
  <c r="K156" i="5"/>
  <c r="L156" i="5" s="1"/>
  <c r="J156" i="5"/>
  <c r="C156" i="5"/>
  <c r="D156" i="5" s="1"/>
  <c r="G156" i="5" s="1"/>
  <c r="H156" i="5" s="1"/>
  <c r="AF155" i="5"/>
  <c r="AE155" i="5"/>
  <c r="AD155" i="5"/>
  <c r="AC155" i="5"/>
  <c r="AB155" i="5"/>
  <c r="Z155" i="5"/>
  <c r="AA155" i="5" s="1"/>
  <c r="Y155" i="5"/>
  <c r="V155" i="5"/>
  <c r="U155" i="5"/>
  <c r="K155" i="5"/>
  <c r="L155" i="5" s="1"/>
  <c r="M155" i="5" s="1"/>
  <c r="N155" i="5" s="1"/>
  <c r="J155" i="5"/>
  <c r="C155" i="5"/>
  <c r="D155" i="5" s="1"/>
  <c r="G155" i="5" s="1"/>
  <c r="H155" i="5" s="1"/>
  <c r="AD154" i="5"/>
  <c r="AE154" i="5" s="1"/>
  <c r="AF154" i="5" s="1"/>
  <c r="AC154" i="5"/>
  <c r="AB154" i="5"/>
  <c r="Z154" i="5"/>
  <c r="AG154" i="5" s="1"/>
  <c r="Y154" i="5"/>
  <c r="V154" i="5"/>
  <c r="U154" i="5"/>
  <c r="L154" i="5"/>
  <c r="M154" i="5" s="1"/>
  <c r="N154" i="5" s="1"/>
  <c r="K154" i="5"/>
  <c r="J154" i="5"/>
  <c r="C154" i="5"/>
  <c r="D154" i="5" s="1"/>
  <c r="G154" i="5" s="1"/>
  <c r="H154" i="5" s="1"/>
  <c r="AF153" i="5"/>
  <c r="AD153" i="5"/>
  <c r="AE153" i="5" s="1"/>
  <c r="AC153" i="5"/>
  <c r="AB153" i="5"/>
  <c r="V153" i="5"/>
  <c r="Y153" i="5" s="1"/>
  <c r="Z153" i="5" s="1"/>
  <c r="U153" i="5"/>
  <c r="K153" i="5"/>
  <c r="L153" i="5" s="1"/>
  <c r="M153" i="5" s="1"/>
  <c r="N153" i="5" s="1"/>
  <c r="J153" i="5"/>
  <c r="G153" i="5"/>
  <c r="H153" i="5" s="1"/>
  <c r="D153" i="5"/>
  <c r="C153" i="5"/>
  <c r="AD152" i="5"/>
  <c r="AE152" i="5" s="1"/>
  <c r="AF152" i="5" s="1"/>
  <c r="AC152" i="5"/>
  <c r="AB152" i="5"/>
  <c r="Z152" i="5"/>
  <c r="V152" i="5"/>
  <c r="Y152" i="5" s="1"/>
  <c r="U152" i="5"/>
  <c r="K152" i="5"/>
  <c r="L152" i="5" s="1"/>
  <c r="M152" i="5" s="1"/>
  <c r="N152" i="5" s="1"/>
  <c r="J152" i="5"/>
  <c r="I152" i="5"/>
  <c r="H152" i="5"/>
  <c r="C152" i="5"/>
  <c r="D152" i="5" s="1"/>
  <c r="G152" i="5" s="1"/>
  <c r="AE151" i="5"/>
  <c r="AF151" i="5" s="1"/>
  <c r="AD151" i="5"/>
  <c r="AC151" i="5"/>
  <c r="AB151" i="5"/>
  <c r="U151" i="5"/>
  <c r="V151" i="5" s="1"/>
  <c r="Y151" i="5" s="1"/>
  <c r="Z151" i="5" s="1"/>
  <c r="L151" i="5"/>
  <c r="M151" i="5" s="1"/>
  <c r="N151" i="5" s="1"/>
  <c r="O151" i="5" s="1"/>
  <c r="P151" i="5" s="1"/>
  <c r="K151" i="5"/>
  <c r="J151" i="5"/>
  <c r="G151" i="5"/>
  <c r="H151" i="5" s="1"/>
  <c r="I151" i="5" s="1"/>
  <c r="C151" i="5"/>
  <c r="D151" i="5" s="1"/>
  <c r="AD150" i="5"/>
  <c r="AE150" i="5" s="1"/>
  <c r="AF150" i="5" s="1"/>
  <c r="AC150" i="5"/>
  <c r="AB150" i="5"/>
  <c r="Y150" i="5"/>
  <c r="Z150" i="5" s="1"/>
  <c r="AA150" i="5" s="1"/>
  <c r="V150" i="5"/>
  <c r="U150" i="5"/>
  <c r="M150" i="5"/>
  <c r="N150" i="5" s="1"/>
  <c r="L150" i="5"/>
  <c r="K150" i="5"/>
  <c r="J150" i="5"/>
  <c r="G150" i="5"/>
  <c r="H150" i="5" s="1"/>
  <c r="O150" i="5" s="1"/>
  <c r="D150" i="5"/>
  <c r="C150" i="5"/>
  <c r="AC149" i="5"/>
  <c r="AD149" i="5" s="1"/>
  <c r="AE149" i="5" s="1"/>
  <c r="AF149" i="5" s="1"/>
  <c r="AB149" i="5"/>
  <c r="AA149" i="5"/>
  <c r="V149" i="5"/>
  <c r="Y149" i="5" s="1"/>
  <c r="Z149" i="5" s="1"/>
  <c r="U149" i="5"/>
  <c r="K149" i="5"/>
  <c r="L149" i="5" s="1"/>
  <c r="M149" i="5" s="1"/>
  <c r="N149" i="5" s="1"/>
  <c r="J149" i="5"/>
  <c r="G149" i="5"/>
  <c r="H149" i="5" s="1"/>
  <c r="I149" i="5" s="1"/>
  <c r="D149" i="5"/>
  <c r="C149" i="5"/>
  <c r="AF148" i="5"/>
  <c r="AE148" i="5"/>
  <c r="AD148" i="5"/>
  <c r="AC148" i="5"/>
  <c r="AB148" i="5"/>
  <c r="U148" i="5"/>
  <c r="V148" i="5" s="1"/>
  <c r="Y148" i="5" s="1"/>
  <c r="Z148" i="5" s="1"/>
  <c r="M148" i="5"/>
  <c r="N148" i="5" s="1"/>
  <c r="K148" i="5"/>
  <c r="L148" i="5" s="1"/>
  <c r="J148" i="5"/>
  <c r="H148" i="5"/>
  <c r="C148" i="5"/>
  <c r="D148" i="5" s="1"/>
  <c r="G148" i="5" s="1"/>
  <c r="AF147" i="5"/>
  <c r="AE147" i="5"/>
  <c r="AD147" i="5"/>
  <c r="AC147" i="5"/>
  <c r="AB147" i="5"/>
  <c r="V147" i="5"/>
  <c r="Y147" i="5" s="1"/>
  <c r="Z147" i="5" s="1"/>
  <c r="U147" i="5"/>
  <c r="K147" i="5"/>
  <c r="L147" i="5" s="1"/>
  <c r="M147" i="5" s="1"/>
  <c r="N147" i="5" s="1"/>
  <c r="J147" i="5"/>
  <c r="C147" i="5"/>
  <c r="D147" i="5" s="1"/>
  <c r="G147" i="5" s="1"/>
  <c r="H147" i="5" s="1"/>
  <c r="AD146" i="5"/>
  <c r="AE146" i="5" s="1"/>
  <c r="AF146" i="5" s="1"/>
  <c r="AC146" i="5"/>
  <c r="AB146" i="5"/>
  <c r="AA146" i="5"/>
  <c r="Z146" i="5"/>
  <c r="AG146" i="5" s="1"/>
  <c r="Y146" i="5"/>
  <c r="V146" i="5"/>
  <c r="U146" i="5"/>
  <c r="M146" i="5"/>
  <c r="N146" i="5" s="1"/>
  <c r="L146" i="5"/>
  <c r="K146" i="5"/>
  <c r="J146" i="5"/>
  <c r="C146" i="5"/>
  <c r="D146" i="5" s="1"/>
  <c r="G146" i="5" s="1"/>
  <c r="H146" i="5" s="1"/>
  <c r="AF145" i="5"/>
  <c r="AD145" i="5"/>
  <c r="AE145" i="5" s="1"/>
  <c r="AC145" i="5"/>
  <c r="AB145" i="5"/>
  <c r="V145" i="5"/>
  <c r="Y145" i="5" s="1"/>
  <c r="Z145" i="5" s="1"/>
  <c r="U145" i="5"/>
  <c r="K145" i="5"/>
  <c r="L145" i="5" s="1"/>
  <c r="M145" i="5" s="1"/>
  <c r="N145" i="5" s="1"/>
  <c r="J145" i="5"/>
  <c r="D145" i="5"/>
  <c r="G145" i="5" s="1"/>
  <c r="H145" i="5" s="1"/>
  <c r="C145" i="5"/>
  <c r="AC144" i="5"/>
  <c r="AD144" i="5" s="1"/>
  <c r="AE144" i="5" s="1"/>
  <c r="AF144" i="5" s="1"/>
  <c r="AB144" i="5"/>
  <c r="Z144" i="5"/>
  <c r="V144" i="5"/>
  <c r="Y144" i="5" s="1"/>
  <c r="U144" i="5"/>
  <c r="M144" i="5"/>
  <c r="N144" i="5" s="1"/>
  <c r="K144" i="5"/>
  <c r="L144" i="5" s="1"/>
  <c r="J144" i="5"/>
  <c r="G144" i="5"/>
  <c r="H144" i="5" s="1"/>
  <c r="I144" i="5" s="1"/>
  <c r="C144" i="5"/>
  <c r="D144" i="5" s="1"/>
  <c r="AE143" i="5"/>
  <c r="AF143" i="5" s="1"/>
  <c r="AD143" i="5"/>
  <c r="AC143" i="5"/>
  <c r="AB143" i="5"/>
  <c r="U143" i="5"/>
  <c r="V143" i="5" s="1"/>
  <c r="Y143" i="5" s="1"/>
  <c r="Z143" i="5" s="1"/>
  <c r="L143" i="5"/>
  <c r="M143" i="5" s="1"/>
  <c r="N143" i="5" s="1"/>
  <c r="K143" i="5"/>
  <c r="J143" i="5"/>
  <c r="I143" i="5"/>
  <c r="G143" i="5"/>
  <c r="H143" i="5" s="1"/>
  <c r="C143" i="5"/>
  <c r="D143" i="5" s="1"/>
  <c r="AD142" i="5"/>
  <c r="AE142" i="5" s="1"/>
  <c r="AF142" i="5" s="1"/>
  <c r="AC142" i="5"/>
  <c r="AB142" i="5"/>
  <c r="V142" i="5"/>
  <c r="Y142" i="5" s="1"/>
  <c r="Z142" i="5" s="1"/>
  <c r="AG142" i="5" s="1"/>
  <c r="U142" i="5"/>
  <c r="M142" i="5"/>
  <c r="N142" i="5" s="1"/>
  <c r="L142" i="5"/>
  <c r="K142" i="5"/>
  <c r="J142" i="5"/>
  <c r="G142" i="5"/>
  <c r="H142" i="5" s="1"/>
  <c r="I142" i="5" s="1"/>
  <c r="D142" i="5"/>
  <c r="C142" i="5"/>
  <c r="AD141" i="5"/>
  <c r="AE141" i="5" s="1"/>
  <c r="AF141" i="5" s="1"/>
  <c r="AC141" i="5"/>
  <c r="AB141" i="5"/>
  <c r="Z141" i="5"/>
  <c r="AG141" i="5" s="1"/>
  <c r="V141" i="5"/>
  <c r="Y141" i="5" s="1"/>
  <c r="U141" i="5"/>
  <c r="K141" i="5"/>
  <c r="L141" i="5" s="1"/>
  <c r="M141" i="5" s="1"/>
  <c r="N141" i="5" s="1"/>
  <c r="J141" i="5"/>
  <c r="C141" i="5"/>
  <c r="D141" i="5" s="1"/>
  <c r="G141" i="5" s="1"/>
  <c r="H141" i="5" s="1"/>
  <c r="AF140" i="5"/>
  <c r="AE140" i="5"/>
  <c r="AD140" i="5"/>
  <c r="AC140" i="5"/>
  <c r="AB140" i="5"/>
  <c r="U140" i="5"/>
  <c r="V140" i="5" s="1"/>
  <c r="Y140" i="5" s="1"/>
  <c r="Z140" i="5" s="1"/>
  <c r="K140" i="5"/>
  <c r="L140" i="5" s="1"/>
  <c r="M140" i="5" s="1"/>
  <c r="N140" i="5" s="1"/>
  <c r="J140" i="5"/>
  <c r="C140" i="5"/>
  <c r="D140" i="5" s="1"/>
  <c r="G140" i="5" s="1"/>
  <c r="H140" i="5" s="1"/>
  <c r="AD136" i="5"/>
  <c r="AE136" i="5" s="1"/>
  <c r="AF136" i="5" s="1"/>
  <c r="AC136" i="5"/>
  <c r="AB136" i="5"/>
  <c r="U136" i="5"/>
  <c r="V136" i="5" s="1"/>
  <c r="Y136" i="5" s="1"/>
  <c r="Z136" i="5" s="1"/>
  <c r="K136" i="5"/>
  <c r="L136" i="5" s="1"/>
  <c r="M136" i="5" s="1"/>
  <c r="N136" i="5" s="1"/>
  <c r="O136" i="5" s="1"/>
  <c r="P136" i="5" s="1"/>
  <c r="Q136" i="5" s="1"/>
  <c r="J136" i="5"/>
  <c r="G136" i="5"/>
  <c r="H136" i="5" s="1"/>
  <c r="I136" i="5" s="1"/>
  <c r="C136" i="5"/>
  <c r="D136" i="5" s="1"/>
  <c r="AF135" i="5"/>
  <c r="AD135" i="5"/>
  <c r="AE135" i="5" s="1"/>
  <c r="AC135" i="5"/>
  <c r="AB135" i="5"/>
  <c r="V135" i="5"/>
  <c r="Y135" i="5" s="1"/>
  <c r="Z135" i="5" s="1"/>
  <c r="U135" i="5"/>
  <c r="K135" i="5"/>
  <c r="L135" i="5" s="1"/>
  <c r="M135" i="5" s="1"/>
  <c r="N135" i="5" s="1"/>
  <c r="J135" i="5"/>
  <c r="C135" i="5"/>
  <c r="D135" i="5" s="1"/>
  <c r="G135" i="5" s="1"/>
  <c r="H135" i="5" s="1"/>
  <c r="AC134" i="5"/>
  <c r="AD134" i="5" s="1"/>
  <c r="AE134" i="5" s="1"/>
  <c r="AF134" i="5" s="1"/>
  <c r="AB134" i="5"/>
  <c r="Z134" i="5"/>
  <c r="V134" i="5"/>
  <c r="Y134" i="5" s="1"/>
  <c r="U134" i="5"/>
  <c r="K134" i="5"/>
  <c r="L134" i="5" s="1"/>
  <c r="M134" i="5" s="1"/>
  <c r="N134" i="5" s="1"/>
  <c r="J134" i="5"/>
  <c r="D134" i="5"/>
  <c r="G134" i="5" s="1"/>
  <c r="H134" i="5" s="1"/>
  <c r="C134" i="5"/>
  <c r="AC133" i="5"/>
  <c r="AD133" i="5" s="1"/>
  <c r="AE133" i="5" s="1"/>
  <c r="AF133" i="5" s="1"/>
  <c r="AB133" i="5"/>
  <c r="Z133" i="5"/>
  <c r="V133" i="5"/>
  <c r="Y133" i="5" s="1"/>
  <c r="U133" i="5"/>
  <c r="M133" i="5"/>
  <c r="N133" i="5" s="1"/>
  <c r="K133" i="5"/>
  <c r="L133" i="5" s="1"/>
  <c r="J133" i="5"/>
  <c r="G133" i="5"/>
  <c r="H133" i="5" s="1"/>
  <c r="I133" i="5" s="1"/>
  <c r="C133" i="5"/>
  <c r="D133" i="5" s="1"/>
  <c r="AE132" i="5"/>
  <c r="AF132" i="5" s="1"/>
  <c r="AD132" i="5"/>
  <c r="AC132" i="5"/>
  <c r="AB132" i="5"/>
  <c r="U132" i="5"/>
  <c r="V132" i="5" s="1"/>
  <c r="Y132" i="5" s="1"/>
  <c r="Z132" i="5" s="1"/>
  <c r="L132" i="5"/>
  <c r="M132" i="5" s="1"/>
  <c r="N132" i="5" s="1"/>
  <c r="K132" i="5"/>
  <c r="J132" i="5"/>
  <c r="I132" i="5"/>
  <c r="C132" i="5"/>
  <c r="D132" i="5" s="1"/>
  <c r="G132" i="5" s="1"/>
  <c r="H132" i="5" s="1"/>
  <c r="AD131" i="5"/>
  <c r="AE131" i="5" s="1"/>
  <c r="AF131" i="5" s="1"/>
  <c r="AC131" i="5"/>
  <c r="AB131" i="5"/>
  <c r="Y131" i="5"/>
  <c r="Z131" i="5" s="1"/>
  <c r="AA131" i="5" s="1"/>
  <c r="V131" i="5"/>
  <c r="U131" i="5"/>
  <c r="K131" i="5"/>
  <c r="L131" i="5" s="1"/>
  <c r="M131" i="5" s="1"/>
  <c r="N131" i="5" s="1"/>
  <c r="J131" i="5"/>
  <c r="C131" i="5"/>
  <c r="D131" i="5" s="1"/>
  <c r="G131" i="5" s="1"/>
  <c r="H131" i="5" s="1"/>
  <c r="AE130" i="5"/>
  <c r="AF130" i="5" s="1"/>
  <c r="AD130" i="5"/>
  <c r="AC130" i="5"/>
  <c r="AB130" i="5"/>
  <c r="Z130" i="5"/>
  <c r="V130" i="5"/>
  <c r="Y130" i="5" s="1"/>
  <c r="U130" i="5"/>
  <c r="K130" i="5"/>
  <c r="L130" i="5" s="1"/>
  <c r="M130" i="5" s="1"/>
  <c r="N130" i="5" s="1"/>
  <c r="J130" i="5"/>
  <c r="C130" i="5"/>
  <c r="D130" i="5" s="1"/>
  <c r="G130" i="5" s="1"/>
  <c r="H130" i="5" s="1"/>
  <c r="AD129" i="5"/>
  <c r="AE129" i="5" s="1"/>
  <c r="AF129" i="5" s="1"/>
  <c r="AC129" i="5"/>
  <c r="AB129" i="5"/>
  <c r="U129" i="5"/>
  <c r="V129" i="5" s="1"/>
  <c r="Y129" i="5" s="1"/>
  <c r="Z129" i="5" s="1"/>
  <c r="K129" i="5"/>
  <c r="L129" i="5" s="1"/>
  <c r="M129" i="5" s="1"/>
  <c r="N129" i="5" s="1"/>
  <c r="J129" i="5"/>
  <c r="G129" i="5"/>
  <c r="H129" i="5" s="1"/>
  <c r="C129" i="5"/>
  <c r="D129" i="5" s="1"/>
  <c r="AD128" i="5"/>
  <c r="AE128" i="5" s="1"/>
  <c r="AF128" i="5" s="1"/>
  <c r="AC128" i="5"/>
  <c r="AB128" i="5"/>
  <c r="U128" i="5"/>
  <c r="V128" i="5" s="1"/>
  <c r="Y128" i="5" s="1"/>
  <c r="Z128" i="5" s="1"/>
  <c r="K128" i="5"/>
  <c r="L128" i="5" s="1"/>
  <c r="M128" i="5" s="1"/>
  <c r="N128" i="5" s="1"/>
  <c r="J128" i="5"/>
  <c r="G128" i="5"/>
  <c r="H128" i="5" s="1"/>
  <c r="I128" i="5" s="1"/>
  <c r="D128" i="5"/>
  <c r="C128" i="5"/>
  <c r="AF127" i="5"/>
  <c r="AD127" i="5"/>
  <c r="AE127" i="5" s="1"/>
  <c r="AC127" i="5"/>
  <c r="AB127" i="5"/>
  <c r="V127" i="5"/>
  <c r="Y127" i="5" s="1"/>
  <c r="Z127" i="5" s="1"/>
  <c r="U127" i="5"/>
  <c r="K127" i="5"/>
  <c r="L127" i="5" s="1"/>
  <c r="M127" i="5" s="1"/>
  <c r="N127" i="5" s="1"/>
  <c r="J127" i="5"/>
  <c r="G127" i="5"/>
  <c r="H127" i="5" s="1"/>
  <c r="D127" i="5"/>
  <c r="C127" i="5"/>
  <c r="AC126" i="5"/>
  <c r="AD126" i="5" s="1"/>
  <c r="AE126" i="5" s="1"/>
  <c r="AF126" i="5" s="1"/>
  <c r="AB126" i="5"/>
  <c r="U126" i="5"/>
  <c r="V126" i="5" s="1"/>
  <c r="Y126" i="5" s="1"/>
  <c r="Z126" i="5" s="1"/>
  <c r="K126" i="5"/>
  <c r="L126" i="5" s="1"/>
  <c r="M126" i="5" s="1"/>
  <c r="N126" i="5" s="1"/>
  <c r="J126" i="5"/>
  <c r="G126" i="5"/>
  <c r="H126" i="5" s="1"/>
  <c r="D126" i="5"/>
  <c r="C126" i="5"/>
  <c r="AE125" i="5"/>
  <c r="AF125" i="5" s="1"/>
  <c r="AD125" i="5"/>
  <c r="AC125" i="5"/>
  <c r="AB125" i="5"/>
  <c r="V125" i="5"/>
  <c r="Y125" i="5" s="1"/>
  <c r="Z125" i="5" s="1"/>
  <c r="U125" i="5"/>
  <c r="M125" i="5"/>
  <c r="N125" i="5" s="1"/>
  <c r="L125" i="5"/>
  <c r="K125" i="5"/>
  <c r="J125" i="5"/>
  <c r="C125" i="5"/>
  <c r="D125" i="5" s="1"/>
  <c r="G125" i="5" s="1"/>
  <c r="H125" i="5" s="1"/>
  <c r="AD124" i="5"/>
  <c r="AE124" i="5" s="1"/>
  <c r="AF124" i="5" s="1"/>
  <c r="AC124" i="5"/>
  <c r="AB124" i="5"/>
  <c r="V124" i="5"/>
  <c r="Y124" i="5" s="1"/>
  <c r="Z124" i="5" s="1"/>
  <c r="AG124" i="5" s="1"/>
  <c r="U124" i="5"/>
  <c r="N124" i="5"/>
  <c r="M124" i="5"/>
  <c r="L124" i="5"/>
  <c r="K124" i="5"/>
  <c r="J124" i="5"/>
  <c r="C124" i="5"/>
  <c r="D124" i="5" s="1"/>
  <c r="G124" i="5" s="1"/>
  <c r="H124" i="5" s="1"/>
  <c r="AC123" i="5"/>
  <c r="AD123" i="5" s="1"/>
  <c r="AE123" i="5" s="1"/>
  <c r="AF123" i="5" s="1"/>
  <c r="AB123" i="5"/>
  <c r="Z123" i="5"/>
  <c r="AG123" i="5" s="1"/>
  <c r="Y123" i="5"/>
  <c r="V123" i="5"/>
  <c r="U123" i="5"/>
  <c r="M123" i="5"/>
  <c r="N123" i="5" s="1"/>
  <c r="L123" i="5"/>
  <c r="K123" i="5"/>
  <c r="J123" i="5"/>
  <c r="C123" i="5"/>
  <c r="D123" i="5" s="1"/>
  <c r="G123" i="5" s="1"/>
  <c r="H123" i="5" s="1"/>
  <c r="AC122" i="5"/>
  <c r="AD122" i="5" s="1"/>
  <c r="AE122" i="5" s="1"/>
  <c r="AF122" i="5" s="1"/>
  <c r="AB122" i="5"/>
  <c r="U122" i="5"/>
  <c r="V122" i="5" s="1"/>
  <c r="Y122" i="5" s="1"/>
  <c r="Z122" i="5" s="1"/>
  <c r="M122" i="5"/>
  <c r="N122" i="5" s="1"/>
  <c r="K122" i="5"/>
  <c r="L122" i="5" s="1"/>
  <c r="J122" i="5"/>
  <c r="D122" i="5"/>
  <c r="G122" i="5" s="1"/>
  <c r="H122" i="5" s="1"/>
  <c r="C122" i="5"/>
  <c r="AC121" i="5"/>
  <c r="AD121" i="5" s="1"/>
  <c r="AE121" i="5" s="1"/>
  <c r="AF121" i="5" s="1"/>
  <c r="AB121" i="5"/>
  <c r="Z121" i="5"/>
  <c r="Y121" i="5"/>
  <c r="V121" i="5"/>
  <c r="U121" i="5"/>
  <c r="K121" i="5"/>
  <c r="L121" i="5" s="1"/>
  <c r="M121" i="5" s="1"/>
  <c r="N121" i="5" s="1"/>
  <c r="J121" i="5"/>
  <c r="C121" i="5"/>
  <c r="D121" i="5" s="1"/>
  <c r="G121" i="5" s="1"/>
  <c r="H121" i="5" s="1"/>
  <c r="I121" i="5" s="1"/>
  <c r="AD120" i="5"/>
  <c r="AE120" i="5" s="1"/>
  <c r="AF120" i="5" s="1"/>
  <c r="AC120" i="5"/>
  <c r="AB120" i="5"/>
  <c r="Y120" i="5"/>
  <c r="Z120" i="5" s="1"/>
  <c r="V120" i="5"/>
  <c r="U120" i="5"/>
  <c r="K120" i="5"/>
  <c r="L120" i="5" s="1"/>
  <c r="M120" i="5" s="1"/>
  <c r="N120" i="5" s="1"/>
  <c r="J120" i="5"/>
  <c r="C120" i="5"/>
  <c r="D120" i="5" s="1"/>
  <c r="G120" i="5" s="1"/>
  <c r="H120" i="5" s="1"/>
  <c r="AC119" i="5"/>
  <c r="AD119" i="5" s="1"/>
  <c r="AE119" i="5" s="1"/>
  <c r="AF119" i="5" s="1"/>
  <c r="AB119" i="5"/>
  <c r="V119" i="5"/>
  <c r="Y119" i="5" s="1"/>
  <c r="Z119" i="5" s="1"/>
  <c r="U119" i="5"/>
  <c r="K119" i="5"/>
  <c r="L119" i="5" s="1"/>
  <c r="M119" i="5" s="1"/>
  <c r="N119" i="5" s="1"/>
  <c r="J119" i="5"/>
  <c r="C119" i="5"/>
  <c r="D119" i="5" s="1"/>
  <c r="G119" i="5" s="1"/>
  <c r="H119" i="5" s="1"/>
  <c r="AD118" i="5"/>
  <c r="AE118" i="5" s="1"/>
  <c r="AF118" i="5" s="1"/>
  <c r="AC118" i="5"/>
  <c r="AB118" i="5"/>
  <c r="V118" i="5"/>
  <c r="Y118" i="5" s="1"/>
  <c r="Z118" i="5" s="1"/>
  <c r="U118" i="5"/>
  <c r="K118" i="5"/>
  <c r="L118" i="5" s="1"/>
  <c r="M118" i="5" s="1"/>
  <c r="N118" i="5" s="1"/>
  <c r="J118" i="5"/>
  <c r="C118" i="5"/>
  <c r="D118" i="5" s="1"/>
  <c r="G118" i="5" s="1"/>
  <c r="H118" i="5" s="1"/>
  <c r="AF117" i="5"/>
  <c r="AC117" i="5"/>
  <c r="AD117" i="5" s="1"/>
  <c r="AE117" i="5" s="1"/>
  <c r="AB117" i="5"/>
  <c r="U117" i="5"/>
  <c r="V117" i="5" s="1"/>
  <c r="Y117" i="5" s="1"/>
  <c r="Z117" i="5" s="1"/>
  <c r="L117" i="5"/>
  <c r="M117" i="5" s="1"/>
  <c r="N117" i="5" s="1"/>
  <c r="K117" i="5"/>
  <c r="J117" i="5"/>
  <c r="C117" i="5"/>
  <c r="D117" i="5" s="1"/>
  <c r="G117" i="5" s="1"/>
  <c r="H117" i="5" s="1"/>
  <c r="AE116" i="5"/>
  <c r="AF116" i="5" s="1"/>
  <c r="AD116" i="5"/>
  <c r="AC116" i="5"/>
  <c r="AB116" i="5"/>
  <c r="U116" i="5"/>
  <c r="V116" i="5" s="1"/>
  <c r="Y116" i="5" s="1"/>
  <c r="Z116" i="5" s="1"/>
  <c r="L116" i="5"/>
  <c r="M116" i="5" s="1"/>
  <c r="N116" i="5" s="1"/>
  <c r="K116" i="5"/>
  <c r="J116" i="5"/>
  <c r="C116" i="5"/>
  <c r="D116" i="5" s="1"/>
  <c r="G116" i="5" s="1"/>
  <c r="H116" i="5" s="1"/>
  <c r="AD115" i="5"/>
  <c r="AE115" i="5" s="1"/>
  <c r="AF115" i="5" s="1"/>
  <c r="AC115" i="5"/>
  <c r="AB115" i="5"/>
  <c r="V115" i="5"/>
  <c r="Y115" i="5" s="1"/>
  <c r="Z115" i="5" s="1"/>
  <c r="U115" i="5"/>
  <c r="K115" i="5"/>
  <c r="L115" i="5" s="1"/>
  <c r="M115" i="5" s="1"/>
  <c r="N115" i="5" s="1"/>
  <c r="J115" i="5"/>
  <c r="C115" i="5"/>
  <c r="D115" i="5" s="1"/>
  <c r="G115" i="5" s="1"/>
  <c r="H115" i="5" s="1"/>
  <c r="AE114" i="5"/>
  <c r="AF114" i="5" s="1"/>
  <c r="AD114" i="5"/>
  <c r="AC114" i="5"/>
  <c r="AB114" i="5"/>
  <c r="U114" i="5"/>
  <c r="V114" i="5" s="1"/>
  <c r="Y114" i="5" s="1"/>
  <c r="Z114" i="5" s="1"/>
  <c r="K114" i="5"/>
  <c r="L114" i="5" s="1"/>
  <c r="M114" i="5" s="1"/>
  <c r="N114" i="5" s="1"/>
  <c r="J114" i="5"/>
  <c r="C114" i="5"/>
  <c r="D114" i="5" s="1"/>
  <c r="G114" i="5" s="1"/>
  <c r="H114" i="5" s="1"/>
  <c r="AD113" i="5"/>
  <c r="AE113" i="5" s="1"/>
  <c r="AF113" i="5" s="1"/>
  <c r="AC113" i="5"/>
  <c r="AB113" i="5"/>
  <c r="U113" i="5"/>
  <c r="V113" i="5" s="1"/>
  <c r="Y113" i="5" s="1"/>
  <c r="Z113" i="5" s="1"/>
  <c r="K113" i="5"/>
  <c r="L113" i="5" s="1"/>
  <c r="M113" i="5" s="1"/>
  <c r="N113" i="5" s="1"/>
  <c r="J113" i="5"/>
  <c r="I113" i="5"/>
  <c r="H113" i="5"/>
  <c r="G113" i="5"/>
  <c r="C113" i="5"/>
  <c r="D113" i="5" s="1"/>
  <c r="AE109" i="5"/>
  <c r="AF109" i="5" s="1"/>
  <c r="AD109" i="5"/>
  <c r="AC109" i="5"/>
  <c r="AB109" i="5"/>
  <c r="V109" i="5"/>
  <c r="Y109" i="5" s="1"/>
  <c r="Z109" i="5" s="1"/>
  <c r="U109" i="5"/>
  <c r="K109" i="5"/>
  <c r="L109" i="5" s="1"/>
  <c r="M109" i="5" s="1"/>
  <c r="N109" i="5" s="1"/>
  <c r="J109" i="5"/>
  <c r="G109" i="5"/>
  <c r="H109" i="5" s="1"/>
  <c r="O109" i="5" s="1"/>
  <c r="D109" i="5"/>
  <c r="C109" i="5"/>
  <c r="AC108" i="5"/>
  <c r="AD108" i="5" s="1"/>
  <c r="AE108" i="5" s="1"/>
  <c r="AF108" i="5" s="1"/>
  <c r="AB108" i="5"/>
  <c r="V108" i="5"/>
  <c r="Y108" i="5" s="1"/>
  <c r="Z108" i="5" s="1"/>
  <c r="U108" i="5"/>
  <c r="K108" i="5"/>
  <c r="L108" i="5" s="1"/>
  <c r="M108" i="5" s="1"/>
  <c r="N108" i="5" s="1"/>
  <c r="J108" i="5"/>
  <c r="G108" i="5"/>
  <c r="H108" i="5" s="1"/>
  <c r="D108" i="5"/>
  <c r="C108" i="5"/>
  <c r="AD107" i="5"/>
  <c r="AE107" i="5" s="1"/>
  <c r="AF107" i="5" s="1"/>
  <c r="AC107" i="5"/>
  <c r="AB107" i="5"/>
  <c r="U107" i="5"/>
  <c r="V107" i="5" s="1"/>
  <c r="Y107" i="5" s="1"/>
  <c r="Z107" i="5" s="1"/>
  <c r="K107" i="5"/>
  <c r="L107" i="5" s="1"/>
  <c r="M107" i="5" s="1"/>
  <c r="N107" i="5" s="1"/>
  <c r="J107" i="5"/>
  <c r="G107" i="5"/>
  <c r="H107" i="5" s="1"/>
  <c r="D107" i="5"/>
  <c r="C107" i="5"/>
  <c r="AC106" i="5"/>
  <c r="AD106" i="5" s="1"/>
  <c r="AE106" i="5" s="1"/>
  <c r="AF106" i="5" s="1"/>
  <c r="AB106" i="5"/>
  <c r="U106" i="5"/>
  <c r="V106" i="5" s="1"/>
  <c r="Y106" i="5" s="1"/>
  <c r="Z106" i="5" s="1"/>
  <c r="M106" i="5"/>
  <c r="N106" i="5" s="1"/>
  <c r="L106" i="5"/>
  <c r="K106" i="5"/>
  <c r="J106" i="5"/>
  <c r="G106" i="5"/>
  <c r="H106" i="5" s="1"/>
  <c r="C106" i="5"/>
  <c r="D106" i="5" s="1"/>
  <c r="AD105" i="5"/>
  <c r="AE105" i="5" s="1"/>
  <c r="AF105" i="5" s="1"/>
  <c r="AC105" i="5"/>
  <c r="AB105" i="5"/>
  <c r="V105" i="5"/>
  <c r="Y105" i="5" s="1"/>
  <c r="Z105" i="5" s="1"/>
  <c r="AG105" i="5" s="1"/>
  <c r="U105" i="5"/>
  <c r="M105" i="5"/>
  <c r="N105" i="5" s="1"/>
  <c r="L105" i="5"/>
  <c r="K105" i="5"/>
  <c r="J105" i="5"/>
  <c r="G105" i="5"/>
  <c r="H105" i="5" s="1"/>
  <c r="I105" i="5" s="1"/>
  <c r="D105" i="5"/>
  <c r="C105" i="5"/>
  <c r="AC104" i="5"/>
  <c r="AD104" i="5" s="1"/>
  <c r="AE104" i="5" s="1"/>
  <c r="AF104" i="5" s="1"/>
  <c r="AB104" i="5"/>
  <c r="Z104" i="5"/>
  <c r="AG104" i="5" s="1"/>
  <c r="Y104" i="5"/>
  <c r="V104" i="5"/>
  <c r="U104" i="5"/>
  <c r="N104" i="5"/>
  <c r="M104" i="5"/>
  <c r="L104" i="5"/>
  <c r="K104" i="5"/>
  <c r="J104" i="5"/>
  <c r="C104" i="5"/>
  <c r="D104" i="5" s="1"/>
  <c r="G104" i="5" s="1"/>
  <c r="H104" i="5" s="1"/>
  <c r="AC103" i="5"/>
  <c r="AD103" i="5" s="1"/>
  <c r="AE103" i="5" s="1"/>
  <c r="AF103" i="5" s="1"/>
  <c r="AB103" i="5"/>
  <c r="AA103" i="5"/>
  <c r="U103" i="5"/>
  <c r="V103" i="5" s="1"/>
  <c r="Y103" i="5" s="1"/>
  <c r="Z103" i="5" s="1"/>
  <c r="N103" i="5"/>
  <c r="M103" i="5"/>
  <c r="K103" i="5"/>
  <c r="L103" i="5" s="1"/>
  <c r="J103" i="5"/>
  <c r="C103" i="5"/>
  <c r="D103" i="5" s="1"/>
  <c r="G103" i="5" s="1"/>
  <c r="H103" i="5" s="1"/>
  <c r="AC102" i="5"/>
  <c r="AD102" i="5" s="1"/>
  <c r="AE102" i="5" s="1"/>
  <c r="AF102" i="5" s="1"/>
  <c r="AB102" i="5"/>
  <c r="Y102" i="5"/>
  <c r="Z102" i="5" s="1"/>
  <c r="V102" i="5"/>
  <c r="U102" i="5"/>
  <c r="L102" i="5"/>
  <c r="M102" i="5" s="1"/>
  <c r="N102" i="5" s="1"/>
  <c r="K102" i="5"/>
  <c r="J102" i="5"/>
  <c r="C102" i="5"/>
  <c r="D102" i="5" s="1"/>
  <c r="G102" i="5" s="1"/>
  <c r="H102" i="5" s="1"/>
  <c r="I102" i="5" s="1"/>
  <c r="AD101" i="5"/>
  <c r="AE101" i="5" s="1"/>
  <c r="AF101" i="5" s="1"/>
  <c r="AC101" i="5"/>
  <c r="AB101" i="5"/>
  <c r="Z101" i="5"/>
  <c r="AG101" i="5" s="1"/>
  <c r="Y101" i="5"/>
  <c r="V101" i="5"/>
  <c r="U101" i="5"/>
  <c r="K101" i="5"/>
  <c r="L101" i="5" s="1"/>
  <c r="M101" i="5" s="1"/>
  <c r="N101" i="5" s="1"/>
  <c r="J101" i="5"/>
  <c r="C101" i="5"/>
  <c r="D101" i="5" s="1"/>
  <c r="G101" i="5" s="1"/>
  <c r="H101" i="5" s="1"/>
  <c r="AC100" i="5"/>
  <c r="AD100" i="5" s="1"/>
  <c r="AE100" i="5" s="1"/>
  <c r="AF100" i="5" s="1"/>
  <c r="AB100" i="5"/>
  <c r="Z100" i="5"/>
  <c r="AG100" i="5" s="1"/>
  <c r="Y100" i="5"/>
  <c r="V100" i="5"/>
  <c r="U100" i="5"/>
  <c r="K100" i="5"/>
  <c r="L100" i="5" s="1"/>
  <c r="M100" i="5" s="1"/>
  <c r="N100" i="5" s="1"/>
  <c r="J100" i="5"/>
  <c r="D100" i="5"/>
  <c r="G100" i="5" s="1"/>
  <c r="H100" i="5" s="1"/>
  <c r="C100" i="5"/>
  <c r="AD99" i="5"/>
  <c r="AE99" i="5" s="1"/>
  <c r="AF99" i="5" s="1"/>
  <c r="AC99" i="5"/>
  <c r="AB99" i="5"/>
  <c r="AA99" i="5"/>
  <c r="Z99" i="5"/>
  <c r="V99" i="5"/>
  <c r="Y99" i="5" s="1"/>
  <c r="U99" i="5"/>
  <c r="M99" i="5"/>
  <c r="N99" i="5" s="1"/>
  <c r="K99" i="5"/>
  <c r="L99" i="5" s="1"/>
  <c r="J99" i="5"/>
  <c r="C99" i="5"/>
  <c r="D99" i="5" s="1"/>
  <c r="G99" i="5" s="1"/>
  <c r="H99" i="5" s="1"/>
  <c r="AC98" i="5"/>
  <c r="AD98" i="5" s="1"/>
  <c r="AE98" i="5" s="1"/>
  <c r="AF98" i="5" s="1"/>
  <c r="AB98" i="5"/>
  <c r="V98" i="5"/>
  <c r="Y98" i="5" s="1"/>
  <c r="Z98" i="5" s="1"/>
  <c r="U98" i="5"/>
  <c r="K98" i="5"/>
  <c r="L98" i="5" s="1"/>
  <c r="M98" i="5" s="1"/>
  <c r="N98" i="5" s="1"/>
  <c r="J98" i="5"/>
  <c r="I98" i="5"/>
  <c r="C98" i="5"/>
  <c r="D98" i="5" s="1"/>
  <c r="G98" i="5" s="1"/>
  <c r="H98" i="5" s="1"/>
  <c r="AF97" i="5"/>
  <c r="AE97" i="5"/>
  <c r="AD97" i="5"/>
  <c r="AC97" i="5"/>
  <c r="AB97" i="5"/>
  <c r="V97" i="5"/>
  <c r="Y97" i="5" s="1"/>
  <c r="Z97" i="5" s="1"/>
  <c r="U97" i="5"/>
  <c r="K97" i="5"/>
  <c r="L97" i="5" s="1"/>
  <c r="M97" i="5" s="1"/>
  <c r="N97" i="5" s="1"/>
  <c r="J97" i="5"/>
  <c r="I97" i="5"/>
  <c r="C97" i="5"/>
  <c r="D97" i="5" s="1"/>
  <c r="G97" i="5" s="1"/>
  <c r="H97" i="5" s="1"/>
  <c r="AF96" i="5"/>
  <c r="AD96" i="5"/>
  <c r="AE96" i="5" s="1"/>
  <c r="AC96" i="5"/>
  <c r="AB96" i="5"/>
  <c r="Y96" i="5"/>
  <c r="Z96" i="5" s="1"/>
  <c r="AA96" i="5" s="1"/>
  <c r="V96" i="5"/>
  <c r="U96" i="5"/>
  <c r="L96" i="5"/>
  <c r="M96" i="5" s="1"/>
  <c r="N96" i="5" s="1"/>
  <c r="K96" i="5"/>
  <c r="J96" i="5"/>
  <c r="C96" i="5"/>
  <c r="D96" i="5" s="1"/>
  <c r="G96" i="5" s="1"/>
  <c r="H96" i="5" s="1"/>
  <c r="O96" i="5" s="1"/>
  <c r="AF95" i="5"/>
  <c r="AE95" i="5"/>
  <c r="AD95" i="5"/>
  <c r="AC95" i="5"/>
  <c r="AB95" i="5"/>
  <c r="U95" i="5"/>
  <c r="V95" i="5" s="1"/>
  <c r="Y95" i="5" s="1"/>
  <c r="Z95" i="5" s="1"/>
  <c r="K95" i="5"/>
  <c r="L95" i="5" s="1"/>
  <c r="M95" i="5" s="1"/>
  <c r="N95" i="5" s="1"/>
  <c r="J95" i="5"/>
  <c r="C95" i="5"/>
  <c r="D95" i="5" s="1"/>
  <c r="G95" i="5" s="1"/>
  <c r="H95" i="5" s="1"/>
  <c r="AE94" i="5"/>
  <c r="AF94" i="5" s="1"/>
  <c r="AD94" i="5"/>
  <c r="AC94" i="5"/>
  <c r="AB94" i="5"/>
  <c r="U94" i="5"/>
  <c r="V94" i="5" s="1"/>
  <c r="Y94" i="5" s="1"/>
  <c r="Z94" i="5" s="1"/>
  <c r="K94" i="5"/>
  <c r="L94" i="5" s="1"/>
  <c r="M94" i="5" s="1"/>
  <c r="N94" i="5" s="1"/>
  <c r="J94" i="5"/>
  <c r="G94" i="5"/>
  <c r="H94" i="5" s="1"/>
  <c r="C94" i="5"/>
  <c r="D94" i="5" s="1"/>
  <c r="AD93" i="5"/>
  <c r="AE93" i="5" s="1"/>
  <c r="AF93" i="5" s="1"/>
  <c r="AC93" i="5"/>
  <c r="AB93" i="5"/>
  <c r="U93" i="5"/>
  <c r="V93" i="5" s="1"/>
  <c r="Y93" i="5" s="1"/>
  <c r="Z93" i="5" s="1"/>
  <c r="L93" i="5"/>
  <c r="M93" i="5" s="1"/>
  <c r="N93" i="5" s="1"/>
  <c r="K93" i="5"/>
  <c r="J93" i="5"/>
  <c r="D93" i="5"/>
  <c r="G93" i="5" s="1"/>
  <c r="H93" i="5" s="1"/>
  <c r="C93" i="5"/>
  <c r="AC92" i="5"/>
  <c r="AD92" i="5" s="1"/>
  <c r="AE92" i="5" s="1"/>
  <c r="AF92" i="5" s="1"/>
  <c r="AB92" i="5"/>
  <c r="Y92" i="5"/>
  <c r="Z92" i="5" s="1"/>
  <c r="V92" i="5"/>
  <c r="U92" i="5"/>
  <c r="L92" i="5"/>
  <c r="M92" i="5" s="1"/>
  <c r="N92" i="5" s="1"/>
  <c r="K92" i="5"/>
  <c r="J92" i="5"/>
  <c r="G92" i="5"/>
  <c r="H92" i="5" s="1"/>
  <c r="D92" i="5"/>
  <c r="C92" i="5"/>
  <c r="AC91" i="5"/>
  <c r="AD91" i="5" s="1"/>
  <c r="AE91" i="5" s="1"/>
  <c r="AF91" i="5" s="1"/>
  <c r="AB91" i="5"/>
  <c r="U91" i="5"/>
  <c r="V91" i="5" s="1"/>
  <c r="Y91" i="5" s="1"/>
  <c r="Z91" i="5" s="1"/>
  <c r="K91" i="5"/>
  <c r="L91" i="5" s="1"/>
  <c r="M91" i="5" s="1"/>
  <c r="N91" i="5" s="1"/>
  <c r="J91" i="5"/>
  <c r="G91" i="5"/>
  <c r="H91" i="5" s="1"/>
  <c r="D91" i="5"/>
  <c r="C91" i="5"/>
  <c r="AE90" i="5"/>
  <c r="AF90" i="5" s="1"/>
  <c r="AD90" i="5"/>
  <c r="AC90" i="5"/>
  <c r="AB90" i="5"/>
  <c r="V90" i="5"/>
  <c r="Y90" i="5" s="1"/>
  <c r="Z90" i="5" s="1"/>
  <c r="U90" i="5"/>
  <c r="M90" i="5"/>
  <c r="N90" i="5" s="1"/>
  <c r="L90" i="5"/>
  <c r="K90" i="5"/>
  <c r="J90" i="5"/>
  <c r="C90" i="5"/>
  <c r="D90" i="5" s="1"/>
  <c r="G90" i="5" s="1"/>
  <c r="H90" i="5" s="1"/>
  <c r="AD89" i="5"/>
  <c r="AE89" i="5" s="1"/>
  <c r="AF89" i="5" s="1"/>
  <c r="AC89" i="5"/>
  <c r="AB89" i="5"/>
  <c r="V89" i="5"/>
  <c r="Y89" i="5" s="1"/>
  <c r="Z89" i="5" s="1"/>
  <c r="AG89" i="5" s="1"/>
  <c r="U89" i="5"/>
  <c r="N89" i="5"/>
  <c r="M89" i="5"/>
  <c r="L89" i="5"/>
  <c r="K89" i="5"/>
  <c r="J89" i="5"/>
  <c r="C89" i="5"/>
  <c r="D89" i="5" s="1"/>
  <c r="G89" i="5" s="1"/>
  <c r="H89" i="5" s="1"/>
  <c r="AC88" i="5"/>
  <c r="AD88" i="5" s="1"/>
  <c r="AE88" i="5" s="1"/>
  <c r="AF88" i="5" s="1"/>
  <c r="AB88" i="5"/>
  <c r="Z88" i="5"/>
  <c r="AG88" i="5" s="1"/>
  <c r="Y88" i="5"/>
  <c r="V88" i="5"/>
  <c r="U88" i="5"/>
  <c r="M88" i="5"/>
  <c r="N88" i="5" s="1"/>
  <c r="L88" i="5"/>
  <c r="K88" i="5"/>
  <c r="J88" i="5"/>
  <c r="C88" i="5"/>
  <c r="D88" i="5" s="1"/>
  <c r="G88" i="5" s="1"/>
  <c r="H88" i="5" s="1"/>
  <c r="AC87" i="5"/>
  <c r="AD87" i="5" s="1"/>
  <c r="AE87" i="5" s="1"/>
  <c r="AF87" i="5" s="1"/>
  <c r="AB87" i="5"/>
  <c r="U87" i="5"/>
  <c r="V87" i="5" s="1"/>
  <c r="Y87" i="5" s="1"/>
  <c r="Z87" i="5" s="1"/>
  <c r="M87" i="5"/>
  <c r="N87" i="5" s="1"/>
  <c r="K87" i="5"/>
  <c r="L87" i="5" s="1"/>
  <c r="J87" i="5"/>
  <c r="D87" i="5"/>
  <c r="G87" i="5" s="1"/>
  <c r="H87" i="5" s="1"/>
  <c r="C87" i="5"/>
  <c r="AC86" i="5"/>
  <c r="AD86" i="5" s="1"/>
  <c r="AE86" i="5" s="1"/>
  <c r="AF86" i="5" s="1"/>
  <c r="AB86" i="5"/>
  <c r="Z86" i="5"/>
  <c r="Y86" i="5"/>
  <c r="V86" i="5"/>
  <c r="U86" i="5"/>
  <c r="K86" i="5"/>
  <c r="L86" i="5" s="1"/>
  <c r="M86" i="5" s="1"/>
  <c r="N86" i="5" s="1"/>
  <c r="J86" i="5"/>
  <c r="C86" i="5"/>
  <c r="D86" i="5" s="1"/>
  <c r="G86" i="5" s="1"/>
  <c r="H86" i="5" s="1"/>
  <c r="I86" i="5" s="1"/>
  <c r="AD81" i="5"/>
  <c r="AE81" i="5" s="1"/>
  <c r="AF81" i="5" s="1"/>
  <c r="AC81" i="5"/>
  <c r="AB81" i="5"/>
  <c r="Y81" i="5"/>
  <c r="Z81" i="5" s="1"/>
  <c r="V81" i="5"/>
  <c r="U81" i="5"/>
  <c r="K81" i="5"/>
  <c r="L81" i="5" s="1"/>
  <c r="M81" i="5" s="1"/>
  <c r="N81" i="5" s="1"/>
  <c r="J81" i="5"/>
  <c r="C81" i="5"/>
  <c r="D81" i="5" s="1"/>
  <c r="G81" i="5" s="1"/>
  <c r="H81" i="5" s="1"/>
  <c r="AC80" i="5"/>
  <c r="AD80" i="5" s="1"/>
  <c r="AE80" i="5" s="1"/>
  <c r="AF80" i="5" s="1"/>
  <c r="AB80" i="5"/>
  <c r="AA80" i="5"/>
  <c r="V80" i="5"/>
  <c r="Y80" i="5" s="1"/>
  <c r="Z80" i="5" s="1"/>
  <c r="AG80" i="5" s="1"/>
  <c r="U80" i="5"/>
  <c r="K80" i="5"/>
  <c r="L80" i="5" s="1"/>
  <c r="M80" i="5" s="1"/>
  <c r="N80" i="5" s="1"/>
  <c r="J80" i="5"/>
  <c r="C80" i="5"/>
  <c r="D80" i="5" s="1"/>
  <c r="G80" i="5" s="1"/>
  <c r="H80" i="5" s="1"/>
  <c r="AC79" i="5"/>
  <c r="AD79" i="5" s="1"/>
  <c r="AE79" i="5" s="1"/>
  <c r="AF79" i="5" s="1"/>
  <c r="AB79" i="5"/>
  <c r="AA79" i="5"/>
  <c r="Y79" i="5"/>
  <c r="Z79" i="5" s="1"/>
  <c r="AG79" i="5" s="1"/>
  <c r="V79" i="5"/>
  <c r="U79" i="5"/>
  <c r="L79" i="5"/>
  <c r="M79" i="5" s="1"/>
  <c r="N79" i="5" s="1"/>
  <c r="K79" i="5"/>
  <c r="J79" i="5"/>
  <c r="G79" i="5"/>
  <c r="H79" i="5" s="1"/>
  <c r="I79" i="5" s="1"/>
  <c r="D79" i="5"/>
  <c r="C79" i="5"/>
  <c r="AC78" i="5"/>
  <c r="AD78" i="5" s="1"/>
  <c r="AE78" i="5" s="1"/>
  <c r="AF78" i="5" s="1"/>
  <c r="AB78" i="5"/>
  <c r="V78" i="5"/>
  <c r="Y78" i="5" s="1"/>
  <c r="Z78" i="5" s="1"/>
  <c r="U78" i="5"/>
  <c r="N78" i="5"/>
  <c r="K78" i="5"/>
  <c r="L78" i="5" s="1"/>
  <c r="M78" i="5" s="1"/>
  <c r="J78" i="5"/>
  <c r="D78" i="5"/>
  <c r="G78" i="5" s="1"/>
  <c r="H78" i="5" s="1"/>
  <c r="C78" i="5"/>
  <c r="AC77" i="5"/>
  <c r="AD77" i="5" s="1"/>
  <c r="AE77" i="5" s="1"/>
  <c r="AF77" i="5" s="1"/>
  <c r="AB77" i="5"/>
  <c r="U77" i="5"/>
  <c r="V77" i="5" s="1"/>
  <c r="Y77" i="5" s="1"/>
  <c r="Z77" i="5" s="1"/>
  <c r="K77" i="5"/>
  <c r="L77" i="5" s="1"/>
  <c r="M77" i="5" s="1"/>
  <c r="N77" i="5" s="1"/>
  <c r="J77" i="5"/>
  <c r="I77" i="5"/>
  <c r="H77" i="5"/>
  <c r="C77" i="5"/>
  <c r="D77" i="5" s="1"/>
  <c r="G77" i="5" s="1"/>
  <c r="AF76" i="5"/>
  <c r="AE76" i="5"/>
  <c r="AD76" i="5"/>
  <c r="AC76" i="5"/>
  <c r="AB76" i="5"/>
  <c r="U76" i="5"/>
  <c r="V76" i="5" s="1"/>
  <c r="Y76" i="5" s="1"/>
  <c r="Z76" i="5" s="1"/>
  <c r="K76" i="5"/>
  <c r="L76" i="5" s="1"/>
  <c r="M76" i="5" s="1"/>
  <c r="N76" i="5" s="1"/>
  <c r="J76" i="5"/>
  <c r="C76" i="5"/>
  <c r="D76" i="5" s="1"/>
  <c r="G76" i="5" s="1"/>
  <c r="H76" i="5" s="1"/>
  <c r="AG75" i="5"/>
  <c r="AH75" i="5" s="1"/>
  <c r="AD75" i="5"/>
  <c r="AE75" i="5" s="1"/>
  <c r="AF75" i="5" s="1"/>
  <c r="AC75" i="5"/>
  <c r="AB75" i="5"/>
  <c r="Y75" i="5"/>
  <c r="Z75" i="5" s="1"/>
  <c r="AA75" i="5" s="1"/>
  <c r="V75" i="5"/>
  <c r="U75" i="5"/>
  <c r="M75" i="5"/>
  <c r="N75" i="5" s="1"/>
  <c r="L75" i="5"/>
  <c r="K75" i="5"/>
  <c r="J75" i="5"/>
  <c r="D75" i="5"/>
  <c r="G75" i="5" s="1"/>
  <c r="H75" i="5" s="1"/>
  <c r="C75" i="5"/>
  <c r="AD74" i="5"/>
  <c r="AE74" i="5" s="1"/>
  <c r="AF74" i="5" s="1"/>
  <c r="AC74" i="5"/>
  <c r="AB74" i="5"/>
  <c r="V74" i="5"/>
  <c r="Y74" i="5" s="1"/>
  <c r="Z74" i="5" s="1"/>
  <c r="U74" i="5"/>
  <c r="N74" i="5"/>
  <c r="K74" i="5"/>
  <c r="L74" i="5" s="1"/>
  <c r="M74" i="5" s="1"/>
  <c r="J74" i="5"/>
  <c r="H74" i="5"/>
  <c r="D74" i="5"/>
  <c r="G74" i="5" s="1"/>
  <c r="C74" i="5"/>
  <c r="AC73" i="5"/>
  <c r="AD73" i="5" s="1"/>
  <c r="AE73" i="5" s="1"/>
  <c r="AF73" i="5" s="1"/>
  <c r="AB73" i="5"/>
  <c r="U73" i="5"/>
  <c r="V73" i="5" s="1"/>
  <c r="Y73" i="5" s="1"/>
  <c r="Z73" i="5" s="1"/>
  <c r="K73" i="5"/>
  <c r="L73" i="5" s="1"/>
  <c r="M73" i="5" s="1"/>
  <c r="N73" i="5" s="1"/>
  <c r="J73" i="5"/>
  <c r="H73" i="5"/>
  <c r="C73" i="5"/>
  <c r="D73" i="5" s="1"/>
  <c r="G73" i="5" s="1"/>
  <c r="AF72" i="5"/>
  <c r="AE72" i="5"/>
  <c r="AD72" i="5"/>
  <c r="AC72" i="5"/>
  <c r="AB72" i="5"/>
  <c r="V72" i="5"/>
  <c r="Y72" i="5" s="1"/>
  <c r="Z72" i="5" s="1"/>
  <c r="U72" i="5"/>
  <c r="K72" i="5"/>
  <c r="L72" i="5" s="1"/>
  <c r="M72" i="5" s="1"/>
  <c r="N72" i="5" s="1"/>
  <c r="J72" i="5"/>
  <c r="C72" i="5"/>
  <c r="D72" i="5" s="1"/>
  <c r="G72" i="5" s="1"/>
  <c r="H72" i="5" s="1"/>
  <c r="AD71" i="5"/>
  <c r="AE71" i="5" s="1"/>
  <c r="AF71" i="5" s="1"/>
  <c r="AC71" i="5"/>
  <c r="AB71" i="5"/>
  <c r="Y71" i="5"/>
  <c r="Z71" i="5" s="1"/>
  <c r="AG71" i="5" s="1"/>
  <c r="V71" i="5"/>
  <c r="U71" i="5"/>
  <c r="L71" i="5"/>
  <c r="M71" i="5" s="1"/>
  <c r="N71" i="5" s="1"/>
  <c r="K71" i="5"/>
  <c r="J71" i="5"/>
  <c r="G71" i="5"/>
  <c r="H71" i="5" s="1"/>
  <c r="I71" i="5" s="1"/>
  <c r="D71" i="5"/>
  <c r="C71" i="5"/>
  <c r="AC70" i="5"/>
  <c r="AD70" i="5" s="1"/>
  <c r="AE70" i="5" s="1"/>
  <c r="AF70" i="5" s="1"/>
  <c r="AB70" i="5"/>
  <c r="V70" i="5"/>
  <c r="Y70" i="5" s="1"/>
  <c r="Z70" i="5" s="1"/>
  <c r="U70" i="5"/>
  <c r="N70" i="5"/>
  <c r="K70" i="5"/>
  <c r="L70" i="5" s="1"/>
  <c r="M70" i="5" s="1"/>
  <c r="J70" i="5"/>
  <c r="D70" i="5"/>
  <c r="G70" i="5" s="1"/>
  <c r="H70" i="5" s="1"/>
  <c r="C70" i="5"/>
  <c r="AC69" i="5"/>
  <c r="AD69" i="5" s="1"/>
  <c r="AE69" i="5" s="1"/>
  <c r="AF69" i="5" s="1"/>
  <c r="AB69" i="5"/>
  <c r="U69" i="5"/>
  <c r="V69" i="5" s="1"/>
  <c r="Y69" i="5" s="1"/>
  <c r="Z69" i="5" s="1"/>
  <c r="K69" i="5"/>
  <c r="L69" i="5" s="1"/>
  <c r="M69" i="5" s="1"/>
  <c r="N69" i="5" s="1"/>
  <c r="J69" i="5"/>
  <c r="I69" i="5"/>
  <c r="H69" i="5"/>
  <c r="C69" i="5"/>
  <c r="D69" i="5" s="1"/>
  <c r="G69" i="5" s="1"/>
  <c r="AF68" i="5"/>
  <c r="AE68" i="5"/>
  <c r="AD68" i="5"/>
  <c r="AC68" i="5"/>
  <c r="AB68" i="5"/>
  <c r="U68" i="5"/>
  <c r="V68" i="5" s="1"/>
  <c r="Y68" i="5" s="1"/>
  <c r="Z68" i="5" s="1"/>
  <c r="K68" i="5"/>
  <c r="L68" i="5" s="1"/>
  <c r="M68" i="5" s="1"/>
  <c r="N68" i="5" s="1"/>
  <c r="J68" i="5"/>
  <c r="C68" i="5"/>
  <c r="D68" i="5" s="1"/>
  <c r="G68" i="5" s="1"/>
  <c r="H68" i="5" s="1"/>
  <c r="AG67" i="5"/>
  <c r="AH67" i="5" s="1"/>
  <c r="AD67" i="5"/>
  <c r="AE67" i="5" s="1"/>
  <c r="AF67" i="5" s="1"/>
  <c r="AC67" i="5"/>
  <c r="AB67" i="5"/>
  <c r="Y67" i="5"/>
  <c r="Z67" i="5" s="1"/>
  <c r="AA67" i="5" s="1"/>
  <c r="V67" i="5"/>
  <c r="U67" i="5"/>
  <c r="M67" i="5"/>
  <c r="N67" i="5" s="1"/>
  <c r="L67" i="5"/>
  <c r="K67" i="5"/>
  <c r="J67" i="5"/>
  <c r="D67" i="5"/>
  <c r="G67" i="5" s="1"/>
  <c r="H67" i="5" s="1"/>
  <c r="C67" i="5"/>
  <c r="AD66" i="5"/>
  <c r="AE66" i="5" s="1"/>
  <c r="AF66" i="5" s="1"/>
  <c r="AC66" i="5"/>
  <c r="AB66" i="5"/>
  <c r="V66" i="5"/>
  <c r="Y66" i="5" s="1"/>
  <c r="Z66" i="5" s="1"/>
  <c r="U66" i="5"/>
  <c r="N66" i="5"/>
  <c r="K66" i="5"/>
  <c r="L66" i="5" s="1"/>
  <c r="M66" i="5" s="1"/>
  <c r="J66" i="5"/>
  <c r="D66" i="5"/>
  <c r="G66" i="5" s="1"/>
  <c r="H66" i="5" s="1"/>
  <c r="C66" i="5"/>
  <c r="AC65" i="5"/>
  <c r="AD65" i="5" s="1"/>
  <c r="AE65" i="5" s="1"/>
  <c r="AF65" i="5" s="1"/>
  <c r="AB65" i="5"/>
  <c r="U65" i="5"/>
  <c r="V65" i="5" s="1"/>
  <c r="Y65" i="5" s="1"/>
  <c r="Z65" i="5" s="1"/>
  <c r="K65" i="5"/>
  <c r="L65" i="5" s="1"/>
  <c r="M65" i="5" s="1"/>
  <c r="N65" i="5" s="1"/>
  <c r="J65" i="5"/>
  <c r="H65" i="5"/>
  <c r="C65" i="5"/>
  <c r="D65" i="5" s="1"/>
  <c r="G65" i="5" s="1"/>
  <c r="AF64" i="5"/>
  <c r="AE64" i="5"/>
  <c r="AD64" i="5"/>
  <c r="AC64" i="5"/>
  <c r="AB64" i="5"/>
  <c r="V64" i="5"/>
  <c r="Y64" i="5" s="1"/>
  <c r="Z64" i="5" s="1"/>
  <c r="U64" i="5"/>
  <c r="K64" i="5"/>
  <c r="L64" i="5" s="1"/>
  <c r="M64" i="5" s="1"/>
  <c r="N64" i="5" s="1"/>
  <c r="J64" i="5"/>
  <c r="C64" i="5"/>
  <c r="D64" i="5" s="1"/>
  <c r="G64" i="5" s="1"/>
  <c r="H64" i="5" s="1"/>
  <c r="AD63" i="5"/>
  <c r="AE63" i="5" s="1"/>
  <c r="AF63" i="5" s="1"/>
  <c r="AC63" i="5"/>
  <c r="AB63" i="5"/>
  <c r="Y63" i="5"/>
  <c r="Z63" i="5" s="1"/>
  <c r="AG63" i="5" s="1"/>
  <c r="V63" i="5"/>
  <c r="U63" i="5"/>
  <c r="L63" i="5"/>
  <c r="M63" i="5" s="1"/>
  <c r="N63" i="5" s="1"/>
  <c r="K63" i="5"/>
  <c r="J63" i="5"/>
  <c r="G63" i="5"/>
  <c r="H63" i="5" s="1"/>
  <c r="I63" i="5" s="1"/>
  <c r="D63" i="5"/>
  <c r="C63" i="5"/>
  <c r="AC62" i="5"/>
  <c r="AD62" i="5" s="1"/>
  <c r="AE62" i="5" s="1"/>
  <c r="AF62" i="5" s="1"/>
  <c r="AB62" i="5"/>
  <c r="V62" i="5"/>
  <c r="Y62" i="5" s="1"/>
  <c r="Z62" i="5" s="1"/>
  <c r="U62" i="5"/>
  <c r="N62" i="5"/>
  <c r="K62" i="5"/>
  <c r="L62" i="5" s="1"/>
  <c r="M62" i="5" s="1"/>
  <c r="J62" i="5"/>
  <c r="D62" i="5"/>
  <c r="G62" i="5" s="1"/>
  <c r="H62" i="5" s="1"/>
  <c r="O62" i="5" s="1"/>
  <c r="C62" i="5"/>
  <c r="AF61" i="5"/>
  <c r="AC61" i="5"/>
  <c r="AD61" i="5" s="1"/>
  <c r="AE61" i="5" s="1"/>
  <c r="AB61" i="5"/>
  <c r="U61" i="5"/>
  <c r="V61" i="5" s="1"/>
  <c r="Y61" i="5" s="1"/>
  <c r="Z61" i="5" s="1"/>
  <c r="K61" i="5"/>
  <c r="L61" i="5" s="1"/>
  <c r="M61" i="5" s="1"/>
  <c r="N61" i="5" s="1"/>
  <c r="J61" i="5"/>
  <c r="I61" i="5"/>
  <c r="H61" i="5"/>
  <c r="C61" i="5"/>
  <c r="D61" i="5" s="1"/>
  <c r="G61" i="5" s="1"/>
  <c r="AF60" i="5"/>
  <c r="AE60" i="5"/>
  <c r="AD60" i="5"/>
  <c r="AC60" i="5"/>
  <c r="AB60" i="5"/>
  <c r="U60" i="5"/>
  <c r="V60" i="5" s="1"/>
  <c r="Y60" i="5" s="1"/>
  <c r="Z60" i="5" s="1"/>
  <c r="K60" i="5"/>
  <c r="L60" i="5" s="1"/>
  <c r="M60" i="5" s="1"/>
  <c r="N60" i="5" s="1"/>
  <c r="J60" i="5"/>
  <c r="C60" i="5"/>
  <c r="D60" i="5" s="1"/>
  <c r="G60" i="5" s="1"/>
  <c r="H60" i="5" s="1"/>
  <c r="AD59" i="5"/>
  <c r="AE59" i="5" s="1"/>
  <c r="AF59" i="5" s="1"/>
  <c r="AC59" i="5"/>
  <c r="AB59" i="5"/>
  <c r="Y59" i="5"/>
  <c r="Z59" i="5" s="1"/>
  <c r="AA59" i="5" s="1"/>
  <c r="V59" i="5"/>
  <c r="U59" i="5"/>
  <c r="M59" i="5"/>
  <c r="N59" i="5" s="1"/>
  <c r="L59" i="5"/>
  <c r="K59" i="5"/>
  <c r="J59" i="5"/>
  <c r="D59" i="5"/>
  <c r="G59" i="5" s="1"/>
  <c r="H59" i="5" s="1"/>
  <c r="C59" i="5"/>
  <c r="AD58" i="5"/>
  <c r="AE58" i="5" s="1"/>
  <c r="AF58" i="5" s="1"/>
  <c r="AC58" i="5"/>
  <c r="AB58" i="5"/>
  <c r="V58" i="5"/>
  <c r="Y58" i="5" s="1"/>
  <c r="Z58" i="5" s="1"/>
  <c r="U58" i="5"/>
  <c r="O58" i="5"/>
  <c r="P58" i="5" s="1"/>
  <c r="Q58" i="5" s="1"/>
  <c r="N58" i="5"/>
  <c r="K58" i="5"/>
  <c r="L58" i="5" s="1"/>
  <c r="M58" i="5" s="1"/>
  <c r="J58" i="5"/>
  <c r="H58" i="5"/>
  <c r="I58" i="5" s="1"/>
  <c r="D58" i="5"/>
  <c r="G58" i="5" s="1"/>
  <c r="C58" i="5"/>
  <c r="AC54" i="5"/>
  <c r="AD54" i="5" s="1"/>
  <c r="AE54" i="5" s="1"/>
  <c r="AF54" i="5" s="1"/>
  <c r="AB54" i="5"/>
  <c r="U54" i="5"/>
  <c r="V54" i="5" s="1"/>
  <c r="Y54" i="5" s="1"/>
  <c r="Z54" i="5" s="1"/>
  <c r="K54" i="5"/>
  <c r="L54" i="5" s="1"/>
  <c r="M54" i="5" s="1"/>
  <c r="N54" i="5" s="1"/>
  <c r="J54" i="5"/>
  <c r="C54" i="5"/>
  <c r="D54" i="5" s="1"/>
  <c r="G54" i="5" s="1"/>
  <c r="H54" i="5" s="1"/>
  <c r="O54" i="5" s="1"/>
  <c r="AD53" i="5"/>
  <c r="AE53" i="5" s="1"/>
  <c r="AF53" i="5" s="1"/>
  <c r="AC53" i="5"/>
  <c r="AB53" i="5"/>
  <c r="U53" i="5"/>
  <c r="V53" i="5" s="1"/>
  <c r="Y53" i="5" s="1"/>
  <c r="Z53" i="5" s="1"/>
  <c r="L53" i="5"/>
  <c r="M53" i="5" s="1"/>
  <c r="N53" i="5" s="1"/>
  <c r="K53" i="5"/>
  <c r="J53" i="5"/>
  <c r="G53" i="5"/>
  <c r="H53" i="5" s="1"/>
  <c r="C53" i="5"/>
  <c r="D53" i="5" s="1"/>
  <c r="AD52" i="5"/>
  <c r="AE52" i="5" s="1"/>
  <c r="AF52" i="5" s="1"/>
  <c r="AC52" i="5"/>
  <c r="AB52" i="5"/>
  <c r="Z52" i="5"/>
  <c r="U52" i="5"/>
  <c r="V52" i="5" s="1"/>
  <c r="Y52" i="5" s="1"/>
  <c r="M52" i="5"/>
  <c r="N52" i="5" s="1"/>
  <c r="L52" i="5"/>
  <c r="K52" i="5"/>
  <c r="J52" i="5"/>
  <c r="C52" i="5"/>
  <c r="D52" i="5" s="1"/>
  <c r="G52" i="5" s="1"/>
  <c r="H52" i="5" s="1"/>
  <c r="AC51" i="5"/>
  <c r="AD51" i="5" s="1"/>
  <c r="AE51" i="5" s="1"/>
  <c r="AF51" i="5" s="1"/>
  <c r="AB51" i="5"/>
  <c r="U51" i="5"/>
  <c r="V51" i="5" s="1"/>
  <c r="Y51" i="5" s="1"/>
  <c r="Z51" i="5" s="1"/>
  <c r="O51" i="5"/>
  <c r="P51" i="5" s="1"/>
  <c r="K51" i="5"/>
  <c r="L51" i="5" s="1"/>
  <c r="M51" i="5" s="1"/>
  <c r="N51" i="5" s="1"/>
  <c r="J51" i="5"/>
  <c r="G51" i="5"/>
  <c r="H51" i="5" s="1"/>
  <c r="I51" i="5" s="1"/>
  <c r="D51" i="5"/>
  <c r="C51" i="5"/>
  <c r="AD50" i="5"/>
  <c r="AE50" i="5" s="1"/>
  <c r="AF50" i="5" s="1"/>
  <c r="AC50" i="5"/>
  <c r="AB50" i="5"/>
  <c r="U50" i="5"/>
  <c r="V50" i="5" s="1"/>
  <c r="Y50" i="5" s="1"/>
  <c r="Z50" i="5" s="1"/>
  <c r="L50" i="5"/>
  <c r="M50" i="5" s="1"/>
  <c r="N50" i="5" s="1"/>
  <c r="K50" i="5"/>
  <c r="J50" i="5"/>
  <c r="I50" i="5"/>
  <c r="C50" i="5"/>
  <c r="D50" i="5" s="1"/>
  <c r="G50" i="5" s="1"/>
  <c r="H50" i="5" s="1"/>
  <c r="AF49" i="5"/>
  <c r="AC49" i="5"/>
  <c r="AD49" i="5" s="1"/>
  <c r="AE49" i="5" s="1"/>
  <c r="AB49" i="5"/>
  <c r="AA49" i="5"/>
  <c r="V49" i="5"/>
  <c r="Y49" i="5" s="1"/>
  <c r="Z49" i="5" s="1"/>
  <c r="AG49" i="5" s="1"/>
  <c r="U49" i="5"/>
  <c r="N49" i="5"/>
  <c r="K49" i="5"/>
  <c r="L49" i="5" s="1"/>
  <c r="M49" i="5" s="1"/>
  <c r="J49" i="5"/>
  <c r="D49" i="5"/>
  <c r="G49" i="5" s="1"/>
  <c r="H49" i="5" s="1"/>
  <c r="C49" i="5"/>
  <c r="AC48" i="5"/>
  <c r="AD48" i="5" s="1"/>
  <c r="AE48" i="5" s="1"/>
  <c r="AF48" i="5" s="1"/>
  <c r="AB48" i="5"/>
  <c r="Z48" i="5"/>
  <c r="U48" i="5"/>
  <c r="V48" i="5" s="1"/>
  <c r="Y48" i="5" s="1"/>
  <c r="M48" i="5"/>
  <c r="N48" i="5" s="1"/>
  <c r="L48" i="5"/>
  <c r="K48" i="5"/>
  <c r="J48" i="5"/>
  <c r="H48" i="5"/>
  <c r="C48" i="5"/>
  <c r="D48" i="5" s="1"/>
  <c r="G48" i="5" s="1"/>
  <c r="AC47" i="5"/>
  <c r="AD47" i="5" s="1"/>
  <c r="AE47" i="5" s="1"/>
  <c r="AF47" i="5" s="1"/>
  <c r="AB47" i="5"/>
  <c r="U47" i="5"/>
  <c r="V47" i="5" s="1"/>
  <c r="Y47" i="5" s="1"/>
  <c r="Z47" i="5" s="1"/>
  <c r="K47" i="5"/>
  <c r="L47" i="5" s="1"/>
  <c r="M47" i="5" s="1"/>
  <c r="N47" i="5" s="1"/>
  <c r="O47" i="5" s="1"/>
  <c r="P47" i="5" s="1"/>
  <c r="J47" i="5"/>
  <c r="G47" i="5"/>
  <c r="H47" i="5" s="1"/>
  <c r="I47" i="5" s="1"/>
  <c r="D47" i="5"/>
  <c r="C47" i="5"/>
  <c r="AD46" i="5"/>
  <c r="AE46" i="5" s="1"/>
  <c r="AF46" i="5" s="1"/>
  <c r="AC46" i="5"/>
  <c r="AB46" i="5"/>
  <c r="Y46" i="5"/>
  <c r="Z46" i="5" s="1"/>
  <c r="AA46" i="5" s="1"/>
  <c r="U46" i="5"/>
  <c r="V46" i="5" s="1"/>
  <c r="L46" i="5"/>
  <c r="M46" i="5" s="1"/>
  <c r="N46" i="5" s="1"/>
  <c r="K46" i="5"/>
  <c r="J46" i="5"/>
  <c r="C46" i="5"/>
  <c r="D46" i="5" s="1"/>
  <c r="G46" i="5" s="1"/>
  <c r="H46" i="5" s="1"/>
  <c r="O46" i="5" s="1"/>
  <c r="AF45" i="5"/>
  <c r="AC45" i="5"/>
  <c r="AD45" i="5" s="1"/>
  <c r="AE45" i="5" s="1"/>
  <c r="AB45" i="5"/>
  <c r="V45" i="5"/>
  <c r="Y45" i="5" s="1"/>
  <c r="Z45" i="5" s="1"/>
  <c r="AG45" i="5" s="1"/>
  <c r="U45" i="5"/>
  <c r="K45" i="5"/>
  <c r="L45" i="5" s="1"/>
  <c r="M45" i="5" s="1"/>
  <c r="N45" i="5" s="1"/>
  <c r="J45" i="5"/>
  <c r="D45" i="5"/>
  <c r="G45" i="5" s="1"/>
  <c r="H45" i="5" s="1"/>
  <c r="C45" i="5"/>
  <c r="AC44" i="5"/>
  <c r="AD44" i="5" s="1"/>
  <c r="AE44" i="5" s="1"/>
  <c r="AF44" i="5" s="1"/>
  <c r="AB44" i="5"/>
  <c r="U44" i="5"/>
  <c r="V44" i="5" s="1"/>
  <c r="Y44" i="5" s="1"/>
  <c r="Z44" i="5" s="1"/>
  <c r="M44" i="5"/>
  <c r="N44" i="5" s="1"/>
  <c r="L44" i="5"/>
  <c r="K44" i="5"/>
  <c r="J44" i="5"/>
  <c r="C44" i="5"/>
  <c r="D44" i="5" s="1"/>
  <c r="G44" i="5" s="1"/>
  <c r="H44" i="5" s="1"/>
  <c r="AE43" i="5"/>
  <c r="AF43" i="5" s="1"/>
  <c r="AC43" i="5"/>
  <c r="AD43" i="5" s="1"/>
  <c r="AB43" i="5"/>
  <c r="U43" i="5"/>
  <c r="V43" i="5" s="1"/>
  <c r="Y43" i="5" s="1"/>
  <c r="Z43" i="5" s="1"/>
  <c r="K43" i="5"/>
  <c r="L43" i="5" s="1"/>
  <c r="M43" i="5" s="1"/>
  <c r="N43" i="5" s="1"/>
  <c r="J43" i="5"/>
  <c r="G43" i="5"/>
  <c r="H43" i="5" s="1"/>
  <c r="I43" i="5" s="1"/>
  <c r="D43" i="5"/>
  <c r="C43" i="5"/>
  <c r="AD42" i="5"/>
  <c r="AE42" i="5" s="1"/>
  <c r="AF42" i="5" s="1"/>
  <c r="AC42" i="5"/>
  <c r="AB42" i="5"/>
  <c r="Y42" i="5"/>
  <c r="Z42" i="5" s="1"/>
  <c r="AA42" i="5" s="1"/>
  <c r="V42" i="5"/>
  <c r="U42" i="5"/>
  <c r="L42" i="5"/>
  <c r="M42" i="5" s="1"/>
  <c r="N42" i="5" s="1"/>
  <c r="K42" i="5"/>
  <c r="J42" i="5"/>
  <c r="I42" i="5"/>
  <c r="C42" i="5"/>
  <c r="D42" i="5" s="1"/>
  <c r="G42" i="5" s="1"/>
  <c r="H42" i="5" s="1"/>
  <c r="O42" i="5" s="1"/>
  <c r="AF41" i="5"/>
  <c r="AC41" i="5"/>
  <c r="AD41" i="5" s="1"/>
  <c r="AE41" i="5" s="1"/>
  <c r="AB41" i="5"/>
  <c r="AA41" i="5"/>
  <c r="V41" i="5"/>
  <c r="Y41" i="5" s="1"/>
  <c r="Z41" i="5" s="1"/>
  <c r="U41" i="5"/>
  <c r="K41" i="5"/>
  <c r="L41" i="5" s="1"/>
  <c r="M41" i="5" s="1"/>
  <c r="N41" i="5" s="1"/>
  <c r="J41" i="5"/>
  <c r="D41" i="5"/>
  <c r="G41" i="5" s="1"/>
  <c r="H41" i="5" s="1"/>
  <c r="C41" i="5"/>
  <c r="AC40" i="5"/>
  <c r="AD40" i="5" s="1"/>
  <c r="AE40" i="5" s="1"/>
  <c r="AF40" i="5" s="1"/>
  <c r="AB40" i="5"/>
  <c r="U40" i="5"/>
  <c r="V40" i="5" s="1"/>
  <c r="Y40" i="5" s="1"/>
  <c r="Z40" i="5" s="1"/>
  <c r="M40" i="5"/>
  <c r="N40" i="5" s="1"/>
  <c r="L40" i="5"/>
  <c r="K40" i="5"/>
  <c r="J40" i="5"/>
  <c r="H40" i="5"/>
  <c r="C40" i="5"/>
  <c r="D40" i="5" s="1"/>
  <c r="G40" i="5" s="1"/>
  <c r="AC39" i="5"/>
  <c r="AD39" i="5" s="1"/>
  <c r="AE39" i="5" s="1"/>
  <c r="AF39" i="5" s="1"/>
  <c r="AB39" i="5"/>
  <c r="U39" i="5"/>
  <c r="V39" i="5" s="1"/>
  <c r="Y39" i="5" s="1"/>
  <c r="Z39" i="5" s="1"/>
  <c r="K39" i="5"/>
  <c r="L39" i="5" s="1"/>
  <c r="M39" i="5" s="1"/>
  <c r="N39" i="5" s="1"/>
  <c r="J39" i="5"/>
  <c r="G39" i="5"/>
  <c r="H39" i="5" s="1"/>
  <c r="D39" i="5"/>
  <c r="C39" i="5"/>
  <c r="AE38" i="5"/>
  <c r="AF38" i="5" s="1"/>
  <c r="AD38" i="5"/>
  <c r="AC38" i="5"/>
  <c r="AB38" i="5"/>
  <c r="U38" i="5"/>
  <c r="V38" i="5" s="1"/>
  <c r="Y38" i="5" s="1"/>
  <c r="Z38" i="5" s="1"/>
  <c r="L38" i="5"/>
  <c r="M38" i="5" s="1"/>
  <c r="N38" i="5" s="1"/>
  <c r="K38" i="5"/>
  <c r="J38" i="5"/>
  <c r="I38" i="5"/>
  <c r="C38" i="5"/>
  <c r="D38" i="5" s="1"/>
  <c r="G38" i="5" s="1"/>
  <c r="H38" i="5" s="1"/>
  <c r="AF37" i="5"/>
  <c r="AC37" i="5"/>
  <c r="AD37" i="5" s="1"/>
  <c r="AE37" i="5" s="1"/>
  <c r="AB37" i="5"/>
  <c r="V37" i="5"/>
  <c r="Y37" i="5" s="1"/>
  <c r="Z37" i="5" s="1"/>
  <c r="U37" i="5"/>
  <c r="K37" i="5"/>
  <c r="L37" i="5" s="1"/>
  <c r="M37" i="5" s="1"/>
  <c r="N37" i="5" s="1"/>
  <c r="J37" i="5"/>
  <c r="C37" i="5"/>
  <c r="D37" i="5" s="1"/>
  <c r="G37" i="5" s="1"/>
  <c r="H37" i="5" s="1"/>
  <c r="AC36" i="5"/>
  <c r="AD36" i="5" s="1"/>
  <c r="AE36" i="5" s="1"/>
  <c r="AF36" i="5" s="1"/>
  <c r="AB36" i="5"/>
  <c r="AA36" i="5"/>
  <c r="Z36" i="5"/>
  <c r="U36" i="5"/>
  <c r="V36" i="5" s="1"/>
  <c r="Y36" i="5" s="1"/>
  <c r="N36" i="5"/>
  <c r="M36" i="5"/>
  <c r="L36" i="5"/>
  <c r="K36" i="5"/>
  <c r="J36" i="5"/>
  <c r="C36" i="5"/>
  <c r="D36" i="5" s="1"/>
  <c r="G36" i="5" s="1"/>
  <c r="H36" i="5" s="1"/>
  <c r="AC35" i="5"/>
  <c r="AD35" i="5" s="1"/>
  <c r="AE35" i="5" s="1"/>
  <c r="AF35" i="5" s="1"/>
  <c r="AB35" i="5"/>
  <c r="U35" i="5"/>
  <c r="V35" i="5" s="1"/>
  <c r="Y35" i="5" s="1"/>
  <c r="Z35" i="5" s="1"/>
  <c r="O35" i="5"/>
  <c r="P35" i="5" s="1"/>
  <c r="K35" i="5"/>
  <c r="L35" i="5" s="1"/>
  <c r="M35" i="5" s="1"/>
  <c r="N35" i="5" s="1"/>
  <c r="J35" i="5"/>
  <c r="Q35" i="5" s="1"/>
  <c r="I35" i="5"/>
  <c r="H35" i="5"/>
  <c r="G35" i="5"/>
  <c r="D35" i="5"/>
  <c r="C35" i="5"/>
  <c r="AD34" i="5"/>
  <c r="AE34" i="5" s="1"/>
  <c r="AF34" i="5" s="1"/>
  <c r="AC34" i="5"/>
  <c r="AB34" i="5"/>
  <c r="U34" i="5"/>
  <c r="V34" i="5" s="1"/>
  <c r="Y34" i="5" s="1"/>
  <c r="Z34" i="5" s="1"/>
  <c r="K34" i="5"/>
  <c r="L34" i="5" s="1"/>
  <c r="M34" i="5" s="1"/>
  <c r="N34" i="5" s="1"/>
  <c r="J34" i="5"/>
  <c r="C34" i="5"/>
  <c r="D34" i="5" s="1"/>
  <c r="G34" i="5" s="1"/>
  <c r="H34" i="5" s="1"/>
  <c r="AC33" i="5"/>
  <c r="AD33" i="5" s="1"/>
  <c r="AE33" i="5" s="1"/>
  <c r="AF33" i="5" s="1"/>
  <c r="AB33" i="5"/>
  <c r="V33" i="5"/>
  <c r="Y33" i="5" s="1"/>
  <c r="Z33" i="5" s="1"/>
  <c r="U33" i="5"/>
  <c r="M33" i="5"/>
  <c r="N33" i="5" s="1"/>
  <c r="L33" i="5"/>
  <c r="K33" i="5"/>
  <c r="J33" i="5"/>
  <c r="C33" i="5"/>
  <c r="D33" i="5" s="1"/>
  <c r="G33" i="5" s="1"/>
  <c r="H33" i="5" s="1"/>
  <c r="AC32" i="5"/>
  <c r="AD32" i="5" s="1"/>
  <c r="AE32" i="5" s="1"/>
  <c r="AF32" i="5" s="1"/>
  <c r="AB32" i="5"/>
  <c r="Z32" i="5"/>
  <c r="U32" i="5"/>
  <c r="V32" i="5" s="1"/>
  <c r="Y32" i="5" s="1"/>
  <c r="M32" i="5"/>
  <c r="N32" i="5" s="1"/>
  <c r="L32" i="5"/>
  <c r="K32" i="5"/>
  <c r="J32" i="5"/>
  <c r="G32" i="5"/>
  <c r="H32" i="5" s="1"/>
  <c r="D32" i="5"/>
  <c r="C32" i="5"/>
  <c r="AE31" i="5"/>
  <c r="AF31" i="5" s="1"/>
  <c r="AD31" i="5"/>
  <c r="AC31" i="5"/>
  <c r="AB31" i="5"/>
  <c r="U31" i="5"/>
  <c r="V31" i="5" s="1"/>
  <c r="Y31" i="5" s="1"/>
  <c r="Z31" i="5" s="1"/>
  <c r="K31" i="5"/>
  <c r="L31" i="5" s="1"/>
  <c r="M31" i="5" s="1"/>
  <c r="N31" i="5" s="1"/>
  <c r="O31" i="5" s="1"/>
  <c r="J31" i="5"/>
  <c r="H31" i="5"/>
  <c r="I31" i="5" s="1"/>
  <c r="G31" i="5"/>
  <c r="D31" i="5"/>
  <c r="C31" i="5"/>
  <c r="AF27" i="5"/>
  <c r="AE27" i="5"/>
  <c r="AD27" i="5"/>
  <c r="AC27" i="5"/>
  <c r="AB27" i="5"/>
  <c r="U27" i="5"/>
  <c r="V27" i="5" s="1"/>
  <c r="Y27" i="5" s="1"/>
  <c r="Z27" i="5" s="1"/>
  <c r="L27" i="5"/>
  <c r="M27" i="5" s="1"/>
  <c r="N27" i="5" s="1"/>
  <c r="K27" i="5"/>
  <c r="J27" i="5"/>
  <c r="C27" i="5"/>
  <c r="D27" i="5" s="1"/>
  <c r="G27" i="5" s="1"/>
  <c r="H27" i="5" s="1"/>
  <c r="O27" i="5" s="1"/>
  <c r="AF26" i="5"/>
  <c r="AC26" i="5"/>
  <c r="AD26" i="5" s="1"/>
  <c r="AE26" i="5" s="1"/>
  <c r="AB26" i="5"/>
  <c r="Z26" i="5"/>
  <c r="AA26" i="5" s="1"/>
  <c r="Y26" i="5"/>
  <c r="V26" i="5"/>
  <c r="U26" i="5"/>
  <c r="L26" i="5"/>
  <c r="M26" i="5" s="1"/>
  <c r="N26" i="5" s="1"/>
  <c r="K26" i="5"/>
  <c r="J26" i="5"/>
  <c r="D26" i="5"/>
  <c r="G26" i="5" s="1"/>
  <c r="H26" i="5" s="1"/>
  <c r="C26" i="5"/>
  <c r="AC25" i="5"/>
  <c r="AD25" i="5" s="1"/>
  <c r="AE25" i="5" s="1"/>
  <c r="AF25" i="5" s="1"/>
  <c r="AB25" i="5"/>
  <c r="Z25" i="5"/>
  <c r="AG25" i="5" s="1"/>
  <c r="U25" i="5"/>
  <c r="V25" i="5" s="1"/>
  <c r="Y25" i="5" s="1"/>
  <c r="N25" i="5"/>
  <c r="M25" i="5"/>
  <c r="L25" i="5"/>
  <c r="K25" i="5"/>
  <c r="J25" i="5"/>
  <c r="D25" i="5"/>
  <c r="G25" i="5" s="1"/>
  <c r="H25" i="5" s="1"/>
  <c r="C25" i="5"/>
  <c r="AD24" i="5"/>
  <c r="AE24" i="5" s="1"/>
  <c r="AF24" i="5" s="1"/>
  <c r="AC24" i="5"/>
  <c r="AB24" i="5"/>
  <c r="U24" i="5"/>
  <c r="V24" i="5" s="1"/>
  <c r="Y24" i="5" s="1"/>
  <c r="Z24" i="5" s="1"/>
  <c r="K24" i="5"/>
  <c r="L24" i="5" s="1"/>
  <c r="M24" i="5" s="1"/>
  <c r="N24" i="5" s="1"/>
  <c r="J24" i="5"/>
  <c r="H24" i="5"/>
  <c r="I24" i="5" s="1"/>
  <c r="G24" i="5"/>
  <c r="D24" i="5"/>
  <c r="C24" i="5"/>
  <c r="AE23" i="5"/>
  <c r="AF23" i="5" s="1"/>
  <c r="AD23" i="5"/>
  <c r="AC23" i="5"/>
  <c r="AB23" i="5"/>
  <c r="V23" i="5"/>
  <c r="Y23" i="5" s="1"/>
  <c r="Z23" i="5" s="1"/>
  <c r="U23" i="5"/>
  <c r="L23" i="5"/>
  <c r="M23" i="5" s="1"/>
  <c r="N23" i="5" s="1"/>
  <c r="K23" i="5"/>
  <c r="J23" i="5"/>
  <c r="I23" i="5"/>
  <c r="C23" i="5"/>
  <c r="D23" i="5" s="1"/>
  <c r="G23" i="5" s="1"/>
  <c r="H23" i="5" s="1"/>
  <c r="O23" i="5" s="1"/>
  <c r="AF22" i="5"/>
  <c r="AC22" i="5"/>
  <c r="AD22" i="5" s="1"/>
  <c r="AE22" i="5" s="1"/>
  <c r="AB22" i="5"/>
  <c r="Y22" i="5"/>
  <c r="Z22" i="5" s="1"/>
  <c r="V22" i="5"/>
  <c r="U22" i="5"/>
  <c r="L22" i="5"/>
  <c r="M22" i="5" s="1"/>
  <c r="N22" i="5" s="1"/>
  <c r="K22" i="5"/>
  <c r="J22" i="5"/>
  <c r="D22" i="5"/>
  <c r="G22" i="5" s="1"/>
  <c r="H22" i="5" s="1"/>
  <c r="C22" i="5"/>
  <c r="AC21" i="5"/>
  <c r="AD21" i="5" s="1"/>
  <c r="AE21" i="5" s="1"/>
  <c r="AF21" i="5" s="1"/>
  <c r="AB21" i="5"/>
  <c r="U21" i="5"/>
  <c r="V21" i="5" s="1"/>
  <c r="Y21" i="5" s="1"/>
  <c r="Z21" i="5" s="1"/>
  <c r="N21" i="5"/>
  <c r="M21" i="5"/>
  <c r="L21" i="5"/>
  <c r="K21" i="5"/>
  <c r="J21" i="5"/>
  <c r="C21" i="5"/>
  <c r="D21" i="5" s="1"/>
  <c r="G21" i="5" s="1"/>
  <c r="H21" i="5" s="1"/>
  <c r="AD20" i="5"/>
  <c r="AE20" i="5" s="1"/>
  <c r="AF20" i="5" s="1"/>
  <c r="AC20" i="5"/>
  <c r="AB20" i="5"/>
  <c r="U20" i="5"/>
  <c r="V20" i="5" s="1"/>
  <c r="Y20" i="5" s="1"/>
  <c r="Z20" i="5" s="1"/>
  <c r="K20" i="5"/>
  <c r="L20" i="5" s="1"/>
  <c r="M20" i="5" s="1"/>
  <c r="N20" i="5" s="1"/>
  <c r="J20" i="5"/>
  <c r="G20" i="5"/>
  <c r="H20" i="5" s="1"/>
  <c r="D20" i="5"/>
  <c r="C20" i="5"/>
  <c r="AE19" i="5"/>
  <c r="AF19" i="5" s="1"/>
  <c r="AD19" i="5"/>
  <c r="AC19" i="5"/>
  <c r="AB19" i="5"/>
  <c r="U19" i="5"/>
  <c r="V19" i="5" s="1"/>
  <c r="Y19" i="5" s="1"/>
  <c r="Z19" i="5" s="1"/>
  <c r="L19" i="5"/>
  <c r="M19" i="5" s="1"/>
  <c r="N19" i="5" s="1"/>
  <c r="K19" i="5"/>
  <c r="J19" i="5"/>
  <c r="I19" i="5"/>
  <c r="C19" i="5"/>
  <c r="D19" i="5" s="1"/>
  <c r="G19" i="5" s="1"/>
  <c r="H19" i="5" s="1"/>
  <c r="AF18" i="5"/>
  <c r="AC18" i="5"/>
  <c r="AD18" i="5" s="1"/>
  <c r="AE18" i="5" s="1"/>
  <c r="AB18" i="5"/>
  <c r="V18" i="5"/>
  <c r="Y18" i="5" s="1"/>
  <c r="Z18" i="5" s="1"/>
  <c r="U18" i="5"/>
  <c r="K18" i="5"/>
  <c r="L18" i="5" s="1"/>
  <c r="M18" i="5" s="1"/>
  <c r="N18" i="5" s="1"/>
  <c r="J18" i="5"/>
  <c r="C18" i="5"/>
  <c r="D18" i="5" s="1"/>
  <c r="G18" i="5" s="1"/>
  <c r="H18" i="5" s="1"/>
  <c r="AC17" i="5"/>
  <c r="AD17" i="5" s="1"/>
  <c r="AE17" i="5" s="1"/>
  <c r="AF17" i="5" s="1"/>
  <c r="AB17" i="5"/>
  <c r="AA17" i="5"/>
  <c r="Z17" i="5"/>
  <c r="U17" i="5"/>
  <c r="V17" i="5" s="1"/>
  <c r="Y17" i="5" s="1"/>
  <c r="N17" i="5"/>
  <c r="M17" i="5"/>
  <c r="L17" i="5"/>
  <c r="K17" i="5"/>
  <c r="J17" i="5"/>
  <c r="C17" i="5"/>
  <c r="D17" i="5" s="1"/>
  <c r="G17" i="5" s="1"/>
  <c r="H17" i="5" s="1"/>
  <c r="AC16" i="5"/>
  <c r="AD16" i="5" s="1"/>
  <c r="AE16" i="5" s="1"/>
  <c r="AF16" i="5" s="1"/>
  <c r="AB16" i="5"/>
  <c r="U16" i="5"/>
  <c r="V16" i="5" s="1"/>
  <c r="Y16" i="5" s="1"/>
  <c r="Z16" i="5" s="1"/>
  <c r="O16" i="5"/>
  <c r="P16" i="5" s="1"/>
  <c r="K16" i="5"/>
  <c r="L16" i="5" s="1"/>
  <c r="M16" i="5" s="1"/>
  <c r="N16" i="5" s="1"/>
  <c r="J16" i="5"/>
  <c r="Q16" i="5" s="1"/>
  <c r="I16" i="5"/>
  <c r="H16" i="5"/>
  <c r="G16" i="5"/>
  <c r="D16" i="5"/>
  <c r="C16" i="5"/>
  <c r="AD15" i="5"/>
  <c r="AE15" i="5" s="1"/>
  <c r="AF15" i="5" s="1"/>
  <c r="AC15" i="5"/>
  <c r="AB15" i="5"/>
  <c r="U15" i="5"/>
  <c r="V15" i="5" s="1"/>
  <c r="Y15" i="5" s="1"/>
  <c r="Z15" i="5" s="1"/>
  <c r="K15" i="5"/>
  <c r="L15" i="5" s="1"/>
  <c r="M15" i="5" s="1"/>
  <c r="N15" i="5" s="1"/>
  <c r="J15" i="5"/>
  <c r="C15" i="5"/>
  <c r="D15" i="5" s="1"/>
  <c r="G15" i="5" s="1"/>
  <c r="H15" i="5" s="1"/>
  <c r="AC14" i="5"/>
  <c r="AD14" i="5" s="1"/>
  <c r="AE14" i="5" s="1"/>
  <c r="AF14" i="5" s="1"/>
  <c r="AB14" i="5"/>
  <c r="V14" i="5"/>
  <c r="Y14" i="5" s="1"/>
  <c r="Z14" i="5" s="1"/>
  <c r="U14" i="5"/>
  <c r="M14" i="5"/>
  <c r="N14" i="5" s="1"/>
  <c r="L14" i="5"/>
  <c r="K14" i="5"/>
  <c r="J14" i="5"/>
  <c r="C14" i="5"/>
  <c r="D14" i="5" s="1"/>
  <c r="G14" i="5" s="1"/>
  <c r="H14" i="5" s="1"/>
  <c r="AC13" i="5"/>
  <c r="AD13" i="5" s="1"/>
  <c r="AE13" i="5" s="1"/>
  <c r="AF13" i="5" s="1"/>
  <c r="AB13" i="5"/>
  <c r="Z13" i="5"/>
  <c r="U13" i="5"/>
  <c r="V13" i="5" s="1"/>
  <c r="Y13" i="5" s="1"/>
  <c r="M13" i="5"/>
  <c r="N13" i="5" s="1"/>
  <c r="L13" i="5"/>
  <c r="K13" i="5"/>
  <c r="J13" i="5"/>
  <c r="G13" i="5"/>
  <c r="H13" i="5" s="1"/>
  <c r="D13" i="5"/>
  <c r="C13" i="5"/>
  <c r="AE12" i="5"/>
  <c r="AF12" i="5" s="1"/>
  <c r="AD12" i="5"/>
  <c r="AC12" i="5"/>
  <c r="AB12" i="5"/>
  <c r="U12" i="5"/>
  <c r="V12" i="5" s="1"/>
  <c r="Y12" i="5" s="1"/>
  <c r="Z12" i="5" s="1"/>
  <c r="K12" i="5"/>
  <c r="L12" i="5" s="1"/>
  <c r="M12" i="5" s="1"/>
  <c r="N12" i="5" s="1"/>
  <c r="O12" i="5" s="1"/>
  <c r="J12" i="5"/>
  <c r="H12" i="5"/>
  <c r="I12" i="5" s="1"/>
  <c r="G12" i="5"/>
  <c r="D12" i="5"/>
  <c r="C12" i="5"/>
  <c r="AF11" i="5"/>
  <c r="AE11" i="5"/>
  <c r="AD11" i="5"/>
  <c r="AC11" i="5"/>
  <c r="AB11" i="5"/>
  <c r="Y11" i="5"/>
  <c r="Z11" i="5" s="1"/>
  <c r="AA11" i="5" s="1"/>
  <c r="V11" i="5"/>
  <c r="U11" i="5"/>
  <c r="L11" i="5"/>
  <c r="M11" i="5" s="1"/>
  <c r="N11" i="5" s="1"/>
  <c r="K11" i="5"/>
  <c r="J11" i="5"/>
  <c r="C11" i="5"/>
  <c r="D11" i="5" s="1"/>
  <c r="G11" i="5" s="1"/>
  <c r="H11" i="5" s="1"/>
  <c r="O11" i="5" s="1"/>
  <c r="AF10" i="5"/>
  <c r="AC10" i="5"/>
  <c r="AD10" i="5" s="1"/>
  <c r="AE10" i="5" s="1"/>
  <c r="AB10" i="5"/>
  <c r="Z10" i="5"/>
  <c r="AA10" i="5" s="1"/>
  <c r="Y10" i="5"/>
  <c r="V10" i="5"/>
  <c r="U10" i="5"/>
  <c r="L10" i="5"/>
  <c r="M10" i="5" s="1"/>
  <c r="N10" i="5" s="1"/>
  <c r="K10" i="5"/>
  <c r="J10" i="5"/>
  <c r="D10" i="5"/>
  <c r="G10" i="5" s="1"/>
  <c r="H10" i="5" s="1"/>
  <c r="C10" i="5"/>
  <c r="AC9" i="5"/>
  <c r="AD9" i="5" s="1"/>
  <c r="AE9" i="5" s="1"/>
  <c r="AF9" i="5" s="1"/>
  <c r="AB9" i="5"/>
  <c r="Z9" i="5"/>
  <c r="AG9" i="5" s="1"/>
  <c r="U9" i="5"/>
  <c r="V9" i="5" s="1"/>
  <c r="Y9" i="5" s="1"/>
  <c r="N9" i="5"/>
  <c r="M9" i="5"/>
  <c r="L9" i="5"/>
  <c r="K9" i="5"/>
  <c r="J9" i="5"/>
  <c r="D9" i="5"/>
  <c r="G9" i="5" s="1"/>
  <c r="H9" i="5" s="1"/>
  <c r="C9" i="5"/>
  <c r="AD8" i="5"/>
  <c r="AE8" i="5" s="1"/>
  <c r="AF8" i="5" s="1"/>
  <c r="AC8" i="5"/>
  <c r="AB8" i="5"/>
  <c r="U8" i="5"/>
  <c r="V8" i="5" s="1"/>
  <c r="Y8" i="5" s="1"/>
  <c r="Z8" i="5" s="1"/>
  <c r="K8" i="5"/>
  <c r="L8" i="5" s="1"/>
  <c r="M8" i="5" s="1"/>
  <c r="N8" i="5" s="1"/>
  <c r="J8" i="5"/>
  <c r="H8" i="5"/>
  <c r="I8" i="5" s="1"/>
  <c r="G8" i="5"/>
  <c r="D8" i="5"/>
  <c r="C8" i="5"/>
  <c r="AE7" i="5"/>
  <c r="AF7" i="5" s="1"/>
  <c r="AD7" i="5"/>
  <c r="AC7" i="5"/>
  <c r="AB7" i="5"/>
  <c r="V7" i="5"/>
  <c r="Y7" i="5" s="1"/>
  <c r="Z7" i="5" s="1"/>
  <c r="U7" i="5"/>
  <c r="L7" i="5"/>
  <c r="M7" i="5" s="1"/>
  <c r="N7" i="5" s="1"/>
  <c r="K7" i="5"/>
  <c r="J7" i="5"/>
  <c r="I7" i="5"/>
  <c r="C7" i="5"/>
  <c r="D7" i="5" s="1"/>
  <c r="G7" i="5" s="1"/>
  <c r="H7" i="5" s="1"/>
  <c r="O7" i="5" s="1"/>
  <c r="AF6" i="5"/>
  <c r="AC6" i="5"/>
  <c r="AD6" i="5" s="1"/>
  <c r="AE6" i="5" s="1"/>
  <c r="AB6" i="5"/>
  <c r="Y6" i="5"/>
  <c r="Z6" i="5" s="1"/>
  <c r="V6" i="5"/>
  <c r="U6" i="5"/>
  <c r="L6" i="5"/>
  <c r="M6" i="5" s="1"/>
  <c r="N6" i="5" s="1"/>
  <c r="K6" i="5"/>
  <c r="J6" i="5"/>
  <c r="D6" i="5"/>
  <c r="G6" i="5" s="1"/>
  <c r="H6" i="5" s="1"/>
  <c r="C6" i="5"/>
  <c r="AC5" i="5"/>
  <c r="AD5" i="5" s="1"/>
  <c r="AE5" i="5" s="1"/>
  <c r="AF5" i="5" s="1"/>
  <c r="AB5" i="5"/>
  <c r="U5" i="5"/>
  <c r="V5" i="5" s="1"/>
  <c r="Y5" i="5" s="1"/>
  <c r="Z5" i="5" s="1"/>
  <c r="N5" i="5"/>
  <c r="M5" i="5"/>
  <c r="L5" i="5"/>
  <c r="K5" i="5"/>
  <c r="J5" i="5"/>
  <c r="C5" i="5"/>
  <c r="D5" i="5" s="1"/>
  <c r="G5" i="5" s="1"/>
  <c r="H5" i="5" s="1"/>
  <c r="AD4" i="5"/>
  <c r="AE4" i="5" s="1"/>
  <c r="AF4" i="5" s="1"/>
  <c r="AC4" i="5"/>
  <c r="AB4" i="5"/>
  <c r="U4" i="5"/>
  <c r="V4" i="5" s="1"/>
  <c r="Y4" i="5" s="1"/>
  <c r="Z4" i="5" s="1"/>
  <c r="K4" i="5"/>
  <c r="L4" i="5" s="1"/>
  <c r="M4" i="5" s="1"/>
  <c r="N4" i="5" s="1"/>
  <c r="J4" i="5"/>
  <c r="G4" i="5"/>
  <c r="H4" i="5" s="1"/>
  <c r="D4" i="5"/>
  <c r="C4" i="5"/>
  <c r="AA8" i="10" l="1"/>
  <c r="AG8" i="10"/>
  <c r="AH8" i="10" s="1"/>
  <c r="AI8" i="10" s="1"/>
  <c r="AA16" i="10"/>
  <c r="AG16" i="10"/>
  <c r="AH16" i="10" s="1"/>
  <c r="AI16" i="10" s="1"/>
  <c r="I6" i="10"/>
  <c r="O6" i="10"/>
  <c r="P6" i="10" s="1"/>
  <c r="Q6" i="10" s="1"/>
  <c r="I7" i="10"/>
  <c r="O7" i="10"/>
  <c r="I14" i="10"/>
  <c r="O14" i="10"/>
  <c r="P14" i="10" s="1"/>
  <c r="Q14" i="10" s="1"/>
  <c r="I15" i="10"/>
  <c r="O15" i="10"/>
  <c r="P15" i="10" s="1"/>
  <c r="AA21" i="10"/>
  <c r="AG21" i="10"/>
  <c r="AH21" i="10" s="1"/>
  <c r="AI21" i="10" s="1"/>
  <c r="AA5" i="10"/>
  <c r="AG5" i="10"/>
  <c r="AA35" i="10"/>
  <c r="AG35" i="10"/>
  <c r="AH35" i="10" s="1"/>
  <c r="AI35" i="10" s="1"/>
  <c r="I34" i="10"/>
  <c r="O34" i="10"/>
  <c r="P34" i="10" s="1"/>
  <c r="I41" i="10"/>
  <c r="O41" i="10"/>
  <c r="P41" i="10" s="1"/>
  <c r="Q41" i="10" s="1"/>
  <c r="AA24" i="10"/>
  <c r="AG24" i="10"/>
  <c r="I35" i="10"/>
  <c r="O35" i="10"/>
  <c r="P35" i="10" s="1"/>
  <c r="I22" i="10"/>
  <c r="O22" i="10"/>
  <c r="P22" i="10" s="1"/>
  <c r="Q22" i="10" s="1"/>
  <c r="I23" i="10"/>
  <c r="O23" i="10"/>
  <c r="P23" i="10" s="1"/>
  <c r="Q23" i="10" s="1"/>
  <c r="AA32" i="10"/>
  <c r="AG32" i="10"/>
  <c r="AG7" i="10"/>
  <c r="AA7" i="10"/>
  <c r="AG12" i="10"/>
  <c r="AH12" i="10" s="1"/>
  <c r="AI12" i="10" s="1"/>
  <c r="AG15" i="10"/>
  <c r="AA15" i="10"/>
  <c r="AG23" i="10"/>
  <c r="AH23" i="10" s="1"/>
  <c r="AI23" i="10" s="1"/>
  <c r="AA23" i="10"/>
  <c r="AG31" i="10"/>
  <c r="AH31" i="10" s="1"/>
  <c r="AI31" i="10" s="1"/>
  <c r="AA40" i="10"/>
  <c r="AG40" i="10"/>
  <c r="AH40" i="10" s="1"/>
  <c r="AI40" i="10" s="1"/>
  <c r="AA48" i="10"/>
  <c r="AG48" i="10"/>
  <c r="AA52" i="10"/>
  <c r="AG52" i="10"/>
  <c r="AH52" i="10" s="1"/>
  <c r="AI52" i="10" s="1"/>
  <c r="I61" i="10"/>
  <c r="O61" i="10"/>
  <c r="P61" i="10" s="1"/>
  <c r="Q61" i="10" s="1"/>
  <c r="AA68" i="10"/>
  <c r="AG68" i="10"/>
  <c r="AH68" i="10" s="1"/>
  <c r="AA71" i="10"/>
  <c r="AG71" i="10"/>
  <c r="I80" i="10"/>
  <c r="O80" i="10"/>
  <c r="P80" i="10" s="1"/>
  <c r="Q80" i="10" s="1"/>
  <c r="AA92" i="10"/>
  <c r="AG92" i="10"/>
  <c r="AG97" i="10"/>
  <c r="AH97" i="10" s="1"/>
  <c r="AI97" i="10" s="1"/>
  <c r="AA97" i="10"/>
  <c r="AA103" i="10"/>
  <c r="AG103" i="10"/>
  <c r="I113" i="10"/>
  <c r="O113" i="10"/>
  <c r="P113" i="10" s="1"/>
  <c r="Q113" i="10" s="1"/>
  <c r="AA123" i="10"/>
  <c r="AG123" i="10"/>
  <c r="I129" i="10"/>
  <c r="O129" i="10"/>
  <c r="I144" i="10"/>
  <c r="O144" i="10"/>
  <c r="AA162" i="10"/>
  <c r="AG162" i="10"/>
  <c r="AH162" i="10" s="1"/>
  <c r="I198" i="10"/>
  <c r="O198" i="10"/>
  <c r="P198" i="10" s="1"/>
  <c r="Q198" i="10" s="1"/>
  <c r="AH20" i="10"/>
  <c r="AI20" i="10" s="1"/>
  <c r="AG33" i="10"/>
  <c r="AA33" i="10"/>
  <c r="I42" i="10"/>
  <c r="O42" i="10"/>
  <c r="AG58" i="10"/>
  <c r="AA58" i="10"/>
  <c r="AG65" i="10"/>
  <c r="AA65" i="10"/>
  <c r="I76" i="10"/>
  <c r="O76" i="10"/>
  <c r="O99" i="10"/>
  <c r="I99" i="10"/>
  <c r="AG116" i="10"/>
  <c r="AA116" i="10"/>
  <c r="AA126" i="10"/>
  <c r="AG126" i="10"/>
  <c r="AH126" i="10" s="1"/>
  <c r="AI126" i="10" s="1"/>
  <c r="I179" i="10"/>
  <c r="O179" i="10"/>
  <c r="O197" i="10"/>
  <c r="I197" i="10"/>
  <c r="AG6" i="10"/>
  <c r="AH6" i="10" s="1"/>
  <c r="AI6" i="10" s="1"/>
  <c r="AA6" i="10"/>
  <c r="AG14" i="10"/>
  <c r="AH14" i="10" s="1"/>
  <c r="AA14" i="10"/>
  <c r="AG22" i="10"/>
  <c r="AA22" i="10"/>
  <c r="AH38" i="10"/>
  <c r="AA43" i="10"/>
  <c r="AG43" i="10"/>
  <c r="AA49" i="10"/>
  <c r="AG49" i="10"/>
  <c r="AG59" i="10"/>
  <c r="AA59" i="10"/>
  <c r="AG74" i="10"/>
  <c r="AH74" i="10" s="1"/>
  <c r="AI74" i="10" s="1"/>
  <c r="AA74" i="10"/>
  <c r="I77" i="10"/>
  <c r="O77" i="10"/>
  <c r="P77" i="10" s="1"/>
  <c r="Q77" i="10" s="1"/>
  <c r="AA100" i="10"/>
  <c r="AG100" i="10"/>
  <c r="AA127" i="10"/>
  <c r="AG127" i="10"/>
  <c r="AH127" i="10" s="1"/>
  <c r="O143" i="10"/>
  <c r="P143" i="10" s="1"/>
  <c r="Q143" i="10" s="1"/>
  <c r="I143" i="10"/>
  <c r="O196" i="10"/>
  <c r="I196" i="10"/>
  <c r="P18" i="10"/>
  <c r="AA38" i="10"/>
  <c r="I58" i="10"/>
  <c r="O58" i="10"/>
  <c r="AA60" i="10"/>
  <c r="AG60" i="10"/>
  <c r="AH60" i="10" s="1"/>
  <c r="AI60" i="10" s="1"/>
  <c r="I62" i="10"/>
  <c r="O62" i="10"/>
  <c r="AG69" i="10"/>
  <c r="AA69" i="10"/>
  <c r="O107" i="10"/>
  <c r="P107" i="10" s="1"/>
  <c r="Q107" i="10" s="1"/>
  <c r="I107" i="10"/>
  <c r="AI151" i="10"/>
  <c r="I160" i="10"/>
  <c r="O160" i="10"/>
  <c r="O178" i="10"/>
  <c r="I178" i="10"/>
  <c r="I182" i="10"/>
  <c r="O182" i="10"/>
  <c r="P182" i="10" s="1"/>
  <c r="Q182" i="10" s="1"/>
  <c r="AA184" i="10"/>
  <c r="AG184" i="10"/>
  <c r="AH184" i="10" s="1"/>
  <c r="AI184" i="10" s="1"/>
  <c r="I200" i="10"/>
  <c r="O200" i="10"/>
  <c r="I205" i="10"/>
  <c r="O205" i="10"/>
  <c r="P205" i="10" s="1"/>
  <c r="Q205" i="10" s="1"/>
  <c r="AA11" i="10"/>
  <c r="AH11" i="10" s="1"/>
  <c r="AI11" i="10" s="1"/>
  <c r="AA13" i="10"/>
  <c r="AG13" i="10"/>
  <c r="AH13" i="10" s="1"/>
  <c r="AI13" i="10" s="1"/>
  <c r="AA27" i="10"/>
  <c r="AH27" i="10" s="1"/>
  <c r="AI27" i="10" s="1"/>
  <c r="Q37" i="10"/>
  <c r="I38" i="10"/>
  <c r="O38" i="10"/>
  <c r="P38" i="10" s="1"/>
  <c r="AI38" i="10"/>
  <c r="I43" i="10"/>
  <c r="O43" i="10"/>
  <c r="P43" i="10" s="1"/>
  <c r="Q43" i="10" s="1"/>
  <c r="AG46" i="10"/>
  <c r="AH46" i="10" s="1"/>
  <c r="AI46" i="10" s="1"/>
  <c r="AA46" i="10"/>
  <c r="AG50" i="10"/>
  <c r="AA50" i="10"/>
  <c r="I63" i="10"/>
  <c r="O63" i="10"/>
  <c r="P63" i="10" s="1"/>
  <c r="Q63" i="10" s="1"/>
  <c r="I74" i="10"/>
  <c r="O74" i="10"/>
  <c r="P74" i="10" s="1"/>
  <c r="Q74" i="10" s="1"/>
  <c r="AG75" i="10"/>
  <c r="AH75" i="10" s="1"/>
  <c r="AI75" i="10" s="1"/>
  <c r="AA75" i="10"/>
  <c r="O97" i="10"/>
  <c r="I97" i="10"/>
  <c r="AG140" i="10"/>
  <c r="AH140" i="10" s="1"/>
  <c r="AI140" i="10" s="1"/>
  <c r="AA140" i="10"/>
  <c r="AA141" i="10"/>
  <c r="AG141" i="10"/>
  <c r="AH141" i="10" s="1"/>
  <c r="AI141" i="10" s="1"/>
  <c r="O158" i="10"/>
  <c r="I158" i="10"/>
  <c r="O159" i="10"/>
  <c r="I159" i="10"/>
  <c r="O177" i="10"/>
  <c r="I177" i="10"/>
  <c r="I5" i="10"/>
  <c r="P5" i="10" s="1"/>
  <c r="Q5" i="10" s="1"/>
  <c r="Q10" i="10"/>
  <c r="I11" i="10"/>
  <c r="O11" i="10"/>
  <c r="P11" i="10" s="1"/>
  <c r="P13" i="10"/>
  <c r="Q18" i="10"/>
  <c r="AA19" i="10"/>
  <c r="AH19" i="10" s="1"/>
  <c r="AI19" i="10" s="1"/>
  <c r="Q26" i="10"/>
  <c r="I27" i="10"/>
  <c r="O27" i="10"/>
  <c r="O32" i="10"/>
  <c r="P32" i="10" s="1"/>
  <c r="Q38" i="10"/>
  <c r="AG41" i="10"/>
  <c r="AA41" i="10"/>
  <c r="Q45" i="10"/>
  <c r="I59" i="10"/>
  <c r="O59" i="10"/>
  <c r="P59" i="10" s="1"/>
  <c r="Q59" i="10" s="1"/>
  <c r="I64" i="10"/>
  <c r="O64" i="10"/>
  <c r="P64" i="10" s="1"/>
  <c r="Q64" i="10" s="1"/>
  <c r="O65" i="10"/>
  <c r="P65" i="10" s="1"/>
  <c r="Q65" i="10" s="1"/>
  <c r="I65" i="10"/>
  <c r="AA67" i="10"/>
  <c r="AG67" i="10"/>
  <c r="AH67" i="10" s="1"/>
  <c r="AI67" i="10" s="1"/>
  <c r="P86" i="10"/>
  <c r="Q86" i="10" s="1"/>
  <c r="AG98" i="10"/>
  <c r="AA98" i="10"/>
  <c r="O116" i="10"/>
  <c r="P116" i="10" s="1"/>
  <c r="Q116" i="10" s="1"/>
  <c r="I116" i="10"/>
  <c r="O123" i="10"/>
  <c r="I123" i="10"/>
  <c r="I125" i="10"/>
  <c r="O125" i="10"/>
  <c r="P125" i="10" s="1"/>
  <c r="Q125" i="10" s="1"/>
  <c r="I147" i="10"/>
  <c r="O147" i="10"/>
  <c r="P147" i="10" s="1"/>
  <c r="Q147" i="10" s="1"/>
  <c r="AA180" i="10"/>
  <c r="AG180" i="10"/>
  <c r="AG194" i="10"/>
  <c r="AA194" i="10"/>
  <c r="AA195" i="10"/>
  <c r="AG195" i="10"/>
  <c r="AA196" i="10"/>
  <c r="AG196" i="10"/>
  <c r="AH196" i="10" s="1"/>
  <c r="AI196" i="10" s="1"/>
  <c r="I8" i="10"/>
  <c r="O8" i="10"/>
  <c r="P8" i="10" s="1"/>
  <c r="Q11" i="10"/>
  <c r="I16" i="10"/>
  <c r="O16" i="10"/>
  <c r="I19" i="10"/>
  <c r="O19" i="10"/>
  <c r="P19" i="10" s="1"/>
  <c r="O21" i="10"/>
  <c r="I24" i="10"/>
  <c r="O24" i="10"/>
  <c r="P24" i="10" s="1"/>
  <c r="O33" i="10"/>
  <c r="P33" i="10" s="1"/>
  <c r="Q33" i="10" s="1"/>
  <c r="I46" i="10"/>
  <c r="O46" i="10"/>
  <c r="P46" i="10" s="1"/>
  <c r="Q46" i="10" s="1"/>
  <c r="AA53" i="10"/>
  <c r="AG53" i="10"/>
  <c r="AA72" i="10"/>
  <c r="AG72" i="10"/>
  <c r="AH72" i="10" s="1"/>
  <c r="I75" i="10"/>
  <c r="O75" i="10"/>
  <c r="P75" i="10" s="1"/>
  <c r="Q75" i="10" s="1"/>
  <c r="AA76" i="10"/>
  <c r="AG76" i="10"/>
  <c r="AH76" i="10" s="1"/>
  <c r="AI76" i="10" s="1"/>
  <c r="I78" i="10"/>
  <c r="O78" i="10"/>
  <c r="AA142" i="10"/>
  <c r="AG142" i="10"/>
  <c r="AA145" i="10"/>
  <c r="AG145" i="10"/>
  <c r="AH145" i="10" s="1"/>
  <c r="AI145" i="10" s="1"/>
  <c r="I148" i="10"/>
  <c r="O148" i="10"/>
  <c r="P148" i="10" s="1"/>
  <c r="Q148" i="10" s="1"/>
  <c r="I167" i="10"/>
  <c r="O167" i="10"/>
  <c r="AA168" i="10"/>
  <c r="AG168" i="10"/>
  <c r="AA181" i="10"/>
  <c r="AG181" i="10"/>
  <c r="AH181" i="10" s="1"/>
  <c r="AG4" i="10"/>
  <c r="AH4" i="10" s="1"/>
  <c r="AI4" i="10" s="1"/>
  <c r="AG9" i="10"/>
  <c r="AH9" i="10" s="1"/>
  <c r="AI9" i="10" s="1"/>
  <c r="Q13" i="10"/>
  <c r="AG17" i="10"/>
  <c r="AH17" i="10" s="1"/>
  <c r="AI17" i="10" s="1"/>
  <c r="Q19" i="10"/>
  <c r="I21" i="10"/>
  <c r="AG25" i="10"/>
  <c r="AH25" i="10" s="1"/>
  <c r="AI25" i="10" s="1"/>
  <c r="Q32" i="10"/>
  <c r="AG34" i="10"/>
  <c r="AA34" i="10"/>
  <c r="AG39" i="10"/>
  <c r="AA39" i="10"/>
  <c r="AG42" i="10"/>
  <c r="AH42" i="10" s="1"/>
  <c r="AI42" i="10" s="1"/>
  <c r="AA42" i="10"/>
  <c r="AG44" i="10"/>
  <c r="AH44" i="10" s="1"/>
  <c r="AI44" i="10" s="1"/>
  <c r="P45" i="10"/>
  <c r="AG47" i="10"/>
  <c r="AH47" i="10" s="1"/>
  <c r="AI47" i="10" s="1"/>
  <c r="AA47" i="10"/>
  <c r="I60" i="10"/>
  <c r="O60" i="10"/>
  <c r="O66" i="10"/>
  <c r="I66" i="10"/>
  <c r="I79" i="10"/>
  <c r="O79" i="10"/>
  <c r="P79" i="10" s="1"/>
  <c r="Q79" i="10" s="1"/>
  <c r="I94" i="10"/>
  <c r="O94" i="10"/>
  <c r="P94" i="10" s="1"/>
  <c r="Q94" i="10" s="1"/>
  <c r="P105" i="10"/>
  <c r="Q105" i="10" s="1"/>
  <c r="AG121" i="10"/>
  <c r="AH121" i="10" s="1"/>
  <c r="AI121" i="10" s="1"/>
  <c r="AA121" i="10"/>
  <c r="I128" i="10"/>
  <c r="O128" i="10"/>
  <c r="P128" i="10" s="1"/>
  <c r="Q128" i="10" s="1"/>
  <c r="AA130" i="10"/>
  <c r="AG130" i="10"/>
  <c r="AA161" i="10"/>
  <c r="AG161" i="10"/>
  <c r="AH161" i="10" s="1"/>
  <c r="AI161" i="10" s="1"/>
  <c r="AG175" i="10"/>
  <c r="AH175" i="10" s="1"/>
  <c r="AI175" i="10" s="1"/>
  <c r="AA175" i="10"/>
  <c r="AA176" i="10"/>
  <c r="AG176" i="10"/>
  <c r="AH176" i="10" s="1"/>
  <c r="AI176" i="10" s="1"/>
  <c r="AA177" i="10"/>
  <c r="AG177" i="10"/>
  <c r="AH177" i="10" s="1"/>
  <c r="I4" i="10"/>
  <c r="O4" i="10"/>
  <c r="AG10" i="10"/>
  <c r="AA10" i="10"/>
  <c r="I12" i="10"/>
  <c r="O12" i="10"/>
  <c r="P12" i="10" s="1"/>
  <c r="Q12" i="10" s="1"/>
  <c r="AG18" i="10"/>
  <c r="AH18" i="10" s="1"/>
  <c r="AI18" i="10" s="1"/>
  <c r="AA18" i="10"/>
  <c r="I20" i="10"/>
  <c r="O20" i="10"/>
  <c r="AG26" i="10"/>
  <c r="AA26" i="10"/>
  <c r="I31" i="10"/>
  <c r="O31" i="10"/>
  <c r="P31" i="10" s="1"/>
  <c r="Q31" i="10" s="1"/>
  <c r="AG37" i="10"/>
  <c r="AH37" i="10" s="1"/>
  <c r="AI37" i="10" s="1"/>
  <c r="AA37" i="10"/>
  <c r="I39" i="10"/>
  <c r="O39" i="10"/>
  <c r="AG45" i="10"/>
  <c r="AA45" i="10"/>
  <c r="I47" i="10"/>
  <c r="O47" i="10"/>
  <c r="P47" i="10" s="1"/>
  <c r="Q47" i="10" s="1"/>
  <c r="AG66" i="10"/>
  <c r="AH66" i="10" s="1"/>
  <c r="AI66" i="10" s="1"/>
  <c r="AG86" i="10"/>
  <c r="AH86" i="10" s="1"/>
  <c r="AI86" i="10" s="1"/>
  <c r="AG87" i="10"/>
  <c r="AH87" i="10" s="1"/>
  <c r="AI87" i="10" s="1"/>
  <c r="AG88" i="10"/>
  <c r="AH88" i="10" s="1"/>
  <c r="O95" i="10"/>
  <c r="I95" i="10"/>
  <c r="O115" i="10"/>
  <c r="P115" i="10" s="1"/>
  <c r="AA118" i="10"/>
  <c r="AG118" i="10"/>
  <c r="AH118" i="10" s="1"/>
  <c r="AI118" i="10" s="1"/>
  <c r="AG120" i="10"/>
  <c r="AH120" i="10" s="1"/>
  <c r="AA122" i="10"/>
  <c r="AG122" i="10"/>
  <c r="AG124" i="10"/>
  <c r="AH124" i="10" s="1"/>
  <c r="AI124" i="10" s="1"/>
  <c r="AG125" i="10"/>
  <c r="AH125" i="10" s="1"/>
  <c r="AI125" i="10" s="1"/>
  <c r="O132" i="10"/>
  <c r="P132" i="10" s="1"/>
  <c r="Q132" i="10" s="1"/>
  <c r="I133" i="10"/>
  <c r="O133" i="10"/>
  <c r="P133" i="10" s="1"/>
  <c r="Q133" i="10" s="1"/>
  <c r="I140" i="10"/>
  <c r="O140" i="10"/>
  <c r="P140" i="10" s="1"/>
  <c r="Q140" i="10" s="1"/>
  <c r="O150" i="10"/>
  <c r="P150" i="10" s="1"/>
  <c r="Q150" i="10" s="1"/>
  <c r="I150" i="10"/>
  <c r="O155" i="10"/>
  <c r="P155" i="10" s="1"/>
  <c r="Q155" i="10" s="1"/>
  <c r="AA158" i="10"/>
  <c r="AG158" i="10"/>
  <c r="AH158" i="10" s="1"/>
  <c r="AI158" i="10" s="1"/>
  <c r="AI174" i="10"/>
  <c r="O176" i="10"/>
  <c r="P176" i="10" s="1"/>
  <c r="I176" i="10"/>
  <c r="O195" i="10"/>
  <c r="I195" i="10"/>
  <c r="Q204" i="10"/>
  <c r="AA234" i="10"/>
  <c r="AG234" i="10"/>
  <c r="I265" i="10"/>
  <c r="O265" i="10"/>
  <c r="P265" i="10" s="1"/>
  <c r="Q265" i="10" s="1"/>
  <c r="O266" i="10"/>
  <c r="I266" i="10"/>
  <c r="AA279" i="10"/>
  <c r="AG279" i="10"/>
  <c r="O51" i="10"/>
  <c r="P51" i="10" s="1"/>
  <c r="Q51" i="10" s="1"/>
  <c r="I51" i="10"/>
  <c r="O54" i="10"/>
  <c r="P54" i="10" s="1"/>
  <c r="Q54" i="10" s="1"/>
  <c r="O70" i="10"/>
  <c r="I70" i="10"/>
  <c r="O73" i="10"/>
  <c r="P73" i="10" s="1"/>
  <c r="Q73" i="10" s="1"/>
  <c r="O90" i="10"/>
  <c r="P90" i="10" s="1"/>
  <c r="Q90" i="10" s="1"/>
  <c r="I90" i="10"/>
  <c r="AG91" i="10"/>
  <c r="AH91" i="10" s="1"/>
  <c r="AI91" i="10" s="1"/>
  <c r="O93" i="10"/>
  <c r="P93" i="10" s="1"/>
  <c r="Q96" i="10"/>
  <c r="AI102" i="10"/>
  <c r="I117" i="10"/>
  <c r="O117" i="10"/>
  <c r="O118" i="10"/>
  <c r="P118" i="10" s="1"/>
  <c r="Q118" i="10" s="1"/>
  <c r="O127" i="10"/>
  <c r="I127" i="10"/>
  <c r="AH133" i="10"/>
  <c r="AI133" i="10" s="1"/>
  <c r="P135" i="10"/>
  <c r="Q135" i="10" s="1"/>
  <c r="AA146" i="10"/>
  <c r="AG146" i="10"/>
  <c r="AI167" i="10"/>
  <c r="Q176" i="10"/>
  <c r="O180" i="10"/>
  <c r="I180" i="10"/>
  <c r="AA221" i="10"/>
  <c r="AG221" i="10"/>
  <c r="AH221" i="10" s="1"/>
  <c r="AI221" i="10" s="1"/>
  <c r="I223" i="10"/>
  <c r="O223" i="10"/>
  <c r="P223" i="10" s="1"/>
  <c r="Q223" i="10" s="1"/>
  <c r="I239" i="10"/>
  <c r="O239" i="10"/>
  <c r="I241" i="10"/>
  <c r="O241" i="10"/>
  <c r="I286" i="10"/>
  <c r="O286" i="10"/>
  <c r="P286" i="10" s="1"/>
  <c r="Q286" i="10" s="1"/>
  <c r="AA294" i="10"/>
  <c r="AG294" i="10"/>
  <c r="AH294" i="10" s="1"/>
  <c r="AI294" i="10" s="1"/>
  <c r="AI311" i="10"/>
  <c r="O40" i="10"/>
  <c r="P40" i="10" s="1"/>
  <c r="Q40" i="10" s="1"/>
  <c r="O48" i="10"/>
  <c r="P48" i="10" s="1"/>
  <c r="Q48" i="10" s="1"/>
  <c r="O52" i="10"/>
  <c r="P52" i="10" s="1"/>
  <c r="I52" i="10"/>
  <c r="O71" i="10"/>
  <c r="I71" i="10"/>
  <c r="AG89" i="10"/>
  <c r="AH89" i="10" s="1"/>
  <c r="AI89" i="10" s="1"/>
  <c r="O91" i="10"/>
  <c r="P91" i="10" s="1"/>
  <c r="Q91" i="10" s="1"/>
  <c r="I91" i="10"/>
  <c r="AA107" i="10"/>
  <c r="AG107" i="10"/>
  <c r="AA115" i="10"/>
  <c r="AG115" i="10"/>
  <c r="AH115" i="10" s="1"/>
  <c r="AI115" i="10" s="1"/>
  <c r="AH117" i="10"/>
  <c r="AI117" i="10" s="1"/>
  <c r="AI120" i="10"/>
  <c r="O122" i="10"/>
  <c r="P122" i="10" s="1"/>
  <c r="I122" i="10"/>
  <c r="I152" i="10"/>
  <c r="O152" i="10"/>
  <c r="P152" i="10" s="1"/>
  <c r="Q152" i="10" s="1"/>
  <c r="I156" i="10"/>
  <c r="O156" i="10"/>
  <c r="AA156" i="10"/>
  <c r="AH156" i="10" s="1"/>
  <c r="AI156" i="10" s="1"/>
  <c r="O169" i="10"/>
  <c r="P169" i="10" s="1"/>
  <c r="Q169" i="10" s="1"/>
  <c r="I169" i="10"/>
  <c r="AG236" i="10"/>
  <c r="AH236" i="10" s="1"/>
  <c r="AI236" i="10" s="1"/>
  <c r="AA236" i="10"/>
  <c r="AA237" i="10"/>
  <c r="AG237" i="10"/>
  <c r="AH237" i="10" s="1"/>
  <c r="AI237" i="10" s="1"/>
  <c r="AG276" i="10"/>
  <c r="AH276" i="10" s="1"/>
  <c r="AI276" i="10" s="1"/>
  <c r="AA276" i="10"/>
  <c r="AA339" i="10"/>
  <c r="AG339" i="10"/>
  <c r="AH339" i="10" s="1"/>
  <c r="AI339" i="10" s="1"/>
  <c r="P49" i="10"/>
  <c r="Q49" i="10" s="1"/>
  <c r="O50" i="10"/>
  <c r="P50" i="10" s="1"/>
  <c r="Q50" i="10" s="1"/>
  <c r="Q52" i="10"/>
  <c r="AA64" i="10"/>
  <c r="AG64" i="10"/>
  <c r="P67" i="10"/>
  <c r="Q67" i="10" s="1"/>
  <c r="P68" i="10"/>
  <c r="Q68" i="10" s="1"/>
  <c r="O69" i="10"/>
  <c r="P69" i="10" s="1"/>
  <c r="AA80" i="10"/>
  <c r="AG80" i="10"/>
  <c r="AH80" i="10" s="1"/>
  <c r="AI80" i="10" s="1"/>
  <c r="P87" i="10"/>
  <c r="Q87" i="10" s="1"/>
  <c r="P88" i="10"/>
  <c r="Q88" i="10" s="1"/>
  <c r="O89" i="10"/>
  <c r="P89" i="10" s="1"/>
  <c r="AA89" i="10"/>
  <c r="AI94" i="10"/>
  <c r="I106" i="10"/>
  <c r="O106" i="10"/>
  <c r="I108" i="10"/>
  <c r="P108" i="10" s="1"/>
  <c r="Q108" i="10" s="1"/>
  <c r="AA117" i="10"/>
  <c r="Q122" i="10"/>
  <c r="I124" i="10"/>
  <c r="P124" i="10" s="1"/>
  <c r="Q124" i="10" s="1"/>
  <c r="O126" i="10"/>
  <c r="P126" i="10" s="1"/>
  <c r="I126" i="10"/>
  <c r="AA134" i="10"/>
  <c r="AG134" i="10"/>
  <c r="AH134" i="10" s="1"/>
  <c r="AI134" i="10" s="1"/>
  <c r="AA136" i="10"/>
  <c r="AH136" i="10" s="1"/>
  <c r="AI136" i="10" s="1"/>
  <c r="AA143" i="10"/>
  <c r="AH143" i="10" s="1"/>
  <c r="AI143" i="10" s="1"/>
  <c r="O146" i="10"/>
  <c r="P146" i="10" s="1"/>
  <c r="Q146" i="10" s="1"/>
  <c r="I146" i="10"/>
  <c r="AH152" i="10"/>
  <c r="P154" i="10"/>
  <c r="I174" i="10"/>
  <c r="P174" i="10" s="1"/>
  <c r="Q174" i="10" s="1"/>
  <c r="AI177" i="10"/>
  <c r="AI183" i="10"/>
  <c r="I190" i="10"/>
  <c r="P190" i="10" s="1"/>
  <c r="Q190" i="10" s="1"/>
  <c r="AG204" i="10"/>
  <c r="AA204" i="10"/>
  <c r="AG209" i="10"/>
  <c r="AH209" i="10" s="1"/>
  <c r="AI209" i="10" s="1"/>
  <c r="AA209" i="10"/>
  <c r="O216" i="10"/>
  <c r="P216" i="10" s="1"/>
  <c r="Q216" i="10" s="1"/>
  <c r="I216" i="10"/>
  <c r="I217" i="10"/>
  <c r="O217" i="10"/>
  <c r="AA222" i="10"/>
  <c r="AG222" i="10"/>
  <c r="AH222" i="10" s="1"/>
  <c r="AA238" i="10"/>
  <c r="AG238" i="10"/>
  <c r="AA260" i="10"/>
  <c r="AG260" i="10"/>
  <c r="I267" i="10"/>
  <c r="O267" i="10"/>
  <c r="I283" i="10"/>
  <c r="O283" i="10"/>
  <c r="P283" i="10" s="1"/>
  <c r="Q283" i="10" s="1"/>
  <c r="O287" i="10"/>
  <c r="P287" i="10" s="1"/>
  <c r="Q287" i="10" s="1"/>
  <c r="I287" i="10"/>
  <c r="O288" i="10"/>
  <c r="P288" i="10" s="1"/>
  <c r="Q288" i="10" s="1"/>
  <c r="I288" i="10"/>
  <c r="AA325" i="10"/>
  <c r="AG325" i="10"/>
  <c r="I49" i="10"/>
  <c r="I50" i="10"/>
  <c r="AH54" i="10"/>
  <c r="AI54" i="10" s="1"/>
  <c r="AG81" i="10"/>
  <c r="AH81" i="10" s="1"/>
  <c r="AI81" i="10" s="1"/>
  <c r="AA81" i="10"/>
  <c r="AA99" i="10"/>
  <c r="AG99" i="10"/>
  <c r="AA104" i="10"/>
  <c r="AG104" i="10"/>
  <c r="AH104" i="10" s="1"/>
  <c r="AI104" i="10" s="1"/>
  <c r="AG105" i="10"/>
  <c r="AA105" i="10"/>
  <c r="O114" i="10"/>
  <c r="P114" i="10" s="1"/>
  <c r="I114" i="10"/>
  <c r="O141" i="10"/>
  <c r="P141" i="10" s="1"/>
  <c r="Q141" i="10" s="1"/>
  <c r="I141" i="10"/>
  <c r="AH155" i="10"/>
  <c r="AA157" i="10"/>
  <c r="AG157" i="10"/>
  <c r="AG160" i="10"/>
  <c r="AH160" i="10" s="1"/>
  <c r="AI160" i="10" s="1"/>
  <c r="I171" i="10"/>
  <c r="O171" i="10"/>
  <c r="P171" i="10" s="1"/>
  <c r="Q171" i="10" s="1"/>
  <c r="I175" i="10"/>
  <c r="O175" i="10"/>
  <c r="P175" i="10" s="1"/>
  <c r="Q175" i="10" s="1"/>
  <c r="O185" i="10"/>
  <c r="P185" i="10" s="1"/>
  <c r="Q185" i="10" s="1"/>
  <c r="I185" i="10"/>
  <c r="I194" i="10"/>
  <c r="O194" i="10"/>
  <c r="P194" i="10" s="1"/>
  <c r="Q194" i="10" s="1"/>
  <c r="AG198" i="10"/>
  <c r="AH198" i="10" s="1"/>
  <c r="AI198" i="10" s="1"/>
  <c r="AA199" i="10"/>
  <c r="AG199" i="10"/>
  <c r="AH199" i="10" s="1"/>
  <c r="AI199" i="10" s="1"/>
  <c r="AG205" i="10"/>
  <c r="AH205" i="10" s="1"/>
  <c r="AI205" i="10" s="1"/>
  <c r="AA205" i="10"/>
  <c r="AA206" i="10"/>
  <c r="AG206" i="10"/>
  <c r="AH206" i="10" s="1"/>
  <c r="AI206" i="10" s="1"/>
  <c r="I221" i="10"/>
  <c r="O221" i="10"/>
  <c r="P221" i="10" s="1"/>
  <c r="Q221" i="10" s="1"/>
  <c r="AG255" i="10"/>
  <c r="AH255" i="10" s="1"/>
  <c r="AI255" i="10" s="1"/>
  <c r="AA255" i="10"/>
  <c r="AG281" i="10"/>
  <c r="AA281" i="10"/>
  <c r="Q8" i="10"/>
  <c r="AI14" i="10"/>
  <c r="Q15" i="10"/>
  <c r="Q24" i="10"/>
  <c r="Q34" i="10"/>
  <c r="Q35" i="10"/>
  <c r="O53" i="10"/>
  <c r="I53" i="10"/>
  <c r="AA54" i="10"/>
  <c r="AG63" i="10"/>
  <c r="AH63" i="10" s="1"/>
  <c r="AI63" i="10" s="1"/>
  <c r="AA63" i="10"/>
  <c r="Q69" i="10"/>
  <c r="O72" i="10"/>
  <c r="I72" i="10"/>
  <c r="AA73" i="10"/>
  <c r="AH73" i="10" s="1"/>
  <c r="AI73" i="10" s="1"/>
  <c r="AG79" i="10"/>
  <c r="AA79" i="10"/>
  <c r="I81" i="10"/>
  <c r="P81" i="10" s="1"/>
  <c r="Q81" i="10" s="1"/>
  <c r="I86" i="10"/>
  <c r="Q89" i="10"/>
  <c r="O92" i="10"/>
  <c r="I92" i="10"/>
  <c r="Q93" i="10"/>
  <c r="AI93" i="10"/>
  <c r="I98" i="10"/>
  <c r="O98" i="10"/>
  <c r="P98" i="10" s="1"/>
  <c r="Q98" i="10" s="1"/>
  <c r="I100" i="10"/>
  <c r="P100" i="10" s="1"/>
  <c r="Q100" i="10" s="1"/>
  <c r="O102" i="10"/>
  <c r="P102" i="10" s="1"/>
  <c r="Q102" i="10" s="1"/>
  <c r="I105" i="10"/>
  <c r="AA106" i="10"/>
  <c r="AH106" i="10" s="1"/>
  <c r="AI106" i="10" s="1"/>
  <c r="Q114" i="10"/>
  <c r="Q115" i="10"/>
  <c r="I120" i="10"/>
  <c r="P120" i="10" s="1"/>
  <c r="Q120" i="10" s="1"/>
  <c r="O145" i="10"/>
  <c r="P145" i="10" s="1"/>
  <c r="I145" i="10"/>
  <c r="AI152" i="10"/>
  <c r="AA153" i="10"/>
  <c r="AG153" i="10"/>
  <c r="Q154" i="10"/>
  <c r="AA155" i="10"/>
  <c r="AA159" i="10"/>
  <c r="AH159" i="10" s="1"/>
  <c r="AI159" i="10" s="1"/>
  <c r="O162" i="10"/>
  <c r="P162" i="10" s="1"/>
  <c r="Q162" i="10" s="1"/>
  <c r="I162" i="10"/>
  <c r="O163" i="10"/>
  <c r="P163" i="10" s="1"/>
  <c r="Q163" i="10" s="1"/>
  <c r="AH171" i="10"/>
  <c r="P173" i="10"/>
  <c r="AG183" i="10"/>
  <c r="AH183" i="10" s="1"/>
  <c r="I187" i="10"/>
  <c r="O187" i="10"/>
  <c r="P187" i="10" s="1"/>
  <c r="Q187" i="10" s="1"/>
  <c r="P189" i="10"/>
  <c r="Q189" i="10" s="1"/>
  <c r="O201" i="10"/>
  <c r="P201" i="10" s="1"/>
  <c r="Q201" i="10" s="1"/>
  <c r="I201" i="10"/>
  <c r="I203" i="10"/>
  <c r="P203" i="10" s="1"/>
  <c r="Q203" i="10" s="1"/>
  <c r="I209" i="10"/>
  <c r="O209" i="10"/>
  <c r="O235" i="10"/>
  <c r="I235" i="10"/>
  <c r="O269" i="10"/>
  <c r="P269" i="10" s="1"/>
  <c r="Q269" i="10" s="1"/>
  <c r="I269" i="10"/>
  <c r="AA277" i="10"/>
  <c r="AG277" i="10"/>
  <c r="AH277" i="10" s="1"/>
  <c r="AI277" i="10" s="1"/>
  <c r="AA278" i="10"/>
  <c r="AG278" i="10"/>
  <c r="I284" i="10"/>
  <c r="O284" i="10"/>
  <c r="P284" i="10" s="1"/>
  <c r="Q284" i="10" s="1"/>
  <c r="AA374" i="10"/>
  <c r="AG374" i="10"/>
  <c r="O9" i="10"/>
  <c r="P9" i="10" s="1"/>
  <c r="Q9" i="10" s="1"/>
  <c r="O17" i="10"/>
  <c r="O25" i="10"/>
  <c r="O36" i="10"/>
  <c r="O44" i="10"/>
  <c r="AG51" i="10"/>
  <c r="AH51" i="10" s="1"/>
  <c r="AI51" i="10" s="1"/>
  <c r="AG61" i="10"/>
  <c r="AH61" i="10" s="1"/>
  <c r="AI61" i="10" s="1"/>
  <c r="AA61" i="10"/>
  <c r="AG70" i="10"/>
  <c r="AH70" i="10" s="1"/>
  <c r="AI70" i="10" s="1"/>
  <c r="AI72" i="10"/>
  <c r="AG77" i="10"/>
  <c r="AH77" i="10" s="1"/>
  <c r="AA77" i="10"/>
  <c r="AG90" i="10"/>
  <c r="AH90" i="10" s="1"/>
  <c r="AI90" i="10" s="1"/>
  <c r="AG94" i="10"/>
  <c r="AH94" i="10" s="1"/>
  <c r="AA96" i="10"/>
  <c r="AG96" i="10"/>
  <c r="AH96" i="10" s="1"/>
  <c r="O103" i="10"/>
  <c r="P103" i="10" s="1"/>
  <c r="Q103" i="10" s="1"/>
  <c r="I103" i="10"/>
  <c r="AG108" i="10"/>
  <c r="AH108" i="10" s="1"/>
  <c r="AI108" i="10" s="1"/>
  <c r="I121" i="10"/>
  <c r="O121" i="10"/>
  <c r="O131" i="10"/>
  <c r="I131" i="10"/>
  <c r="Q134" i="10"/>
  <c r="O136" i="10"/>
  <c r="AI155" i="10"/>
  <c r="O157" i="10"/>
  <c r="P157" i="10" s="1"/>
  <c r="Q157" i="10" s="1"/>
  <c r="I157" i="10"/>
  <c r="AA171" i="10"/>
  <c r="I173" i="10"/>
  <c r="AG174" i="10"/>
  <c r="AH174" i="10" s="1"/>
  <c r="AG178" i="10"/>
  <c r="AH178" i="10" s="1"/>
  <c r="AI178" i="10" s="1"/>
  <c r="AG179" i="10"/>
  <c r="AH179" i="10" s="1"/>
  <c r="AI179" i="10" s="1"/>
  <c r="O186" i="10"/>
  <c r="P186" i="10" s="1"/>
  <c r="Q186" i="10" s="1"/>
  <c r="AG187" i="10"/>
  <c r="I189" i="10"/>
  <c r="AG190" i="10"/>
  <c r="I199" i="10"/>
  <c r="O199" i="10"/>
  <c r="P199" i="10" s="1"/>
  <c r="O208" i="10"/>
  <c r="P208" i="10" s="1"/>
  <c r="Q208" i="10" s="1"/>
  <c r="I225" i="10"/>
  <c r="O225" i="10"/>
  <c r="P225" i="10" s="1"/>
  <c r="Q225" i="10" s="1"/>
  <c r="I259" i="10"/>
  <c r="O259" i="10"/>
  <c r="I264" i="10"/>
  <c r="O264" i="10"/>
  <c r="P264" i="10" s="1"/>
  <c r="Q264" i="10" s="1"/>
  <c r="O268" i="10"/>
  <c r="I268" i="10"/>
  <c r="AG362" i="10"/>
  <c r="AH362" i="10" s="1"/>
  <c r="AI362" i="10" s="1"/>
  <c r="AA362" i="10"/>
  <c r="I365" i="10"/>
  <c r="O365" i="10"/>
  <c r="AA395" i="10"/>
  <c r="AG395" i="10"/>
  <c r="AH395" i="10" s="1"/>
  <c r="I9" i="10"/>
  <c r="I17" i="10"/>
  <c r="I25" i="10"/>
  <c r="I36" i="10"/>
  <c r="I44" i="10"/>
  <c r="AG62" i="10"/>
  <c r="AH62" i="10" s="1"/>
  <c r="AI62" i="10" s="1"/>
  <c r="AI77" i="10"/>
  <c r="AG78" i="10"/>
  <c r="AH78" i="10" s="1"/>
  <c r="AI78" i="10" s="1"/>
  <c r="AI96" i="10"/>
  <c r="O101" i="10"/>
  <c r="P101" i="10" s="1"/>
  <c r="Q101" i="10" s="1"/>
  <c r="Q104" i="10"/>
  <c r="AI113" i="10"/>
  <c r="O119" i="10"/>
  <c r="P119" i="10" s="1"/>
  <c r="Q119" i="10" s="1"/>
  <c r="AG129" i="10"/>
  <c r="AH129" i="10" s="1"/>
  <c r="AI129" i="10" s="1"/>
  <c r="AI135" i="10"/>
  <c r="I136" i="10"/>
  <c r="AI148" i="10"/>
  <c r="AG149" i="10"/>
  <c r="AH149" i="10" s="1"/>
  <c r="AI149" i="10" s="1"/>
  <c r="O161" i="10"/>
  <c r="I161" i="10"/>
  <c r="AI171" i="10"/>
  <c r="AA172" i="10"/>
  <c r="AG172" i="10"/>
  <c r="AH172" i="10" s="1"/>
  <c r="AI172" i="10" s="1"/>
  <c r="Q173" i="10"/>
  <c r="AA174" i="10"/>
  <c r="AA178" i="10"/>
  <c r="O181" i="10"/>
  <c r="I181" i="10"/>
  <c r="O183" i="10"/>
  <c r="P183" i="10" s="1"/>
  <c r="Q183" i="10" s="1"/>
  <c r="AA187" i="10"/>
  <c r="AA188" i="10"/>
  <c r="AG188" i="10"/>
  <c r="AA190" i="10"/>
  <c r="AG202" i="10"/>
  <c r="AA202" i="10"/>
  <c r="AA207" i="10"/>
  <c r="AG207" i="10"/>
  <c r="I224" i="10"/>
  <c r="O224" i="10"/>
  <c r="I228" i="10"/>
  <c r="O228" i="10"/>
  <c r="P228" i="10" s="1"/>
  <c r="Q228" i="10" s="1"/>
  <c r="O254" i="10"/>
  <c r="I254" i="10"/>
  <c r="I256" i="10"/>
  <c r="O256" i="10"/>
  <c r="AG262" i="10"/>
  <c r="AH262" i="10" s="1"/>
  <c r="AI262" i="10" s="1"/>
  <c r="AA262" i="10"/>
  <c r="AG93" i="10"/>
  <c r="AH93" i="10" s="1"/>
  <c r="AG101" i="10"/>
  <c r="AH101" i="10" s="1"/>
  <c r="AI101" i="10" s="1"/>
  <c r="AG109" i="10"/>
  <c r="AH109" i="10" s="1"/>
  <c r="AI109" i="10" s="1"/>
  <c r="AA119" i="10"/>
  <c r="AG119" i="10"/>
  <c r="AH119" i="10" s="1"/>
  <c r="AI119" i="10" s="1"/>
  <c r="O134" i="10"/>
  <c r="P134" i="10" s="1"/>
  <c r="I134" i="10"/>
  <c r="AA135" i="10"/>
  <c r="AG135" i="10"/>
  <c r="AH135" i="10" s="1"/>
  <c r="O153" i="10"/>
  <c r="P153" i="10" s="1"/>
  <c r="Q153" i="10" s="1"/>
  <c r="I153" i="10"/>
  <c r="AA154" i="10"/>
  <c r="AG154" i="10"/>
  <c r="AH154" i="10" s="1"/>
  <c r="AI154" i="10" s="1"/>
  <c r="O172" i="10"/>
  <c r="P172" i="10" s="1"/>
  <c r="Q172" i="10" s="1"/>
  <c r="I172" i="10"/>
  <c r="AA173" i="10"/>
  <c r="AG173" i="10"/>
  <c r="AH173" i="10" s="1"/>
  <c r="AI173" i="10" s="1"/>
  <c r="O188" i="10"/>
  <c r="P188" i="10" s="1"/>
  <c r="Q188" i="10" s="1"/>
  <c r="I188" i="10"/>
  <c r="AA189" i="10"/>
  <c r="AG189" i="10"/>
  <c r="AH189" i="10" s="1"/>
  <c r="AI189" i="10" s="1"/>
  <c r="I206" i="10"/>
  <c r="O206" i="10"/>
  <c r="AG210" i="10"/>
  <c r="AA210" i="10"/>
  <c r="AH217" i="10"/>
  <c r="AI217" i="10" s="1"/>
  <c r="AG235" i="10"/>
  <c r="AH235" i="10" s="1"/>
  <c r="AI235" i="10" s="1"/>
  <c r="AA235" i="10"/>
  <c r="I237" i="10"/>
  <c r="O237" i="10"/>
  <c r="AG240" i="10"/>
  <c r="AA240" i="10"/>
  <c r="Q243" i="10"/>
  <c r="AA249" i="10"/>
  <c r="AG249" i="10"/>
  <c r="AH249" i="10" s="1"/>
  <c r="AI249" i="10" s="1"/>
  <c r="I251" i="10"/>
  <c r="O251" i="10"/>
  <c r="P251" i="10" s="1"/>
  <c r="Q251" i="10" s="1"/>
  <c r="AA253" i="10"/>
  <c r="AG253" i="10"/>
  <c r="AH261" i="10"/>
  <c r="AH263" i="10"/>
  <c r="AI263" i="10" s="1"/>
  <c r="AG265" i="10"/>
  <c r="AH265" i="10" s="1"/>
  <c r="AI265" i="10" s="1"/>
  <c r="AA265" i="10"/>
  <c r="AH280" i="10"/>
  <c r="AH282" i="10"/>
  <c r="AI282" i="10" s="1"/>
  <c r="AG284" i="10"/>
  <c r="AA284" i="10"/>
  <c r="I291" i="10"/>
  <c r="O291" i="10"/>
  <c r="O294" i="10"/>
  <c r="P294" i="10" s="1"/>
  <c r="Q294" i="10" s="1"/>
  <c r="I294" i="10"/>
  <c r="AH307" i="10"/>
  <c r="AA318" i="10"/>
  <c r="AG318" i="10"/>
  <c r="AH318" i="10" s="1"/>
  <c r="P323" i="10"/>
  <c r="Q323" i="10" s="1"/>
  <c r="AG335" i="10"/>
  <c r="AH335" i="10" s="1"/>
  <c r="AA335" i="10"/>
  <c r="AA336" i="10"/>
  <c r="AG336" i="10"/>
  <c r="AH336" i="10" s="1"/>
  <c r="AI336" i="10" s="1"/>
  <c r="I339" i="10"/>
  <c r="O339" i="10"/>
  <c r="P339" i="10" s="1"/>
  <c r="Q339" i="10" s="1"/>
  <c r="Q350" i="10"/>
  <c r="AG357" i="10"/>
  <c r="AA357" i="10"/>
  <c r="AA358" i="10"/>
  <c r="AG358" i="10"/>
  <c r="AG359" i="10"/>
  <c r="AH359" i="10" s="1"/>
  <c r="AI359" i="10" s="1"/>
  <c r="AA364" i="10"/>
  <c r="AG364" i="10"/>
  <c r="AH364" i="10" s="1"/>
  <c r="AG371" i="10"/>
  <c r="AH371" i="10" s="1"/>
  <c r="AI371" i="10" s="1"/>
  <c r="AA372" i="10"/>
  <c r="AG372" i="10"/>
  <c r="AH372" i="10" s="1"/>
  <c r="AI372" i="10" s="1"/>
  <c r="AA386" i="10"/>
  <c r="AG386" i="10"/>
  <c r="AA388" i="10"/>
  <c r="AG388" i="10"/>
  <c r="AH388" i="10" s="1"/>
  <c r="AI388" i="10" s="1"/>
  <c r="AA400" i="10"/>
  <c r="AG400" i="10"/>
  <c r="AH400" i="10" s="1"/>
  <c r="AI400" i="10" s="1"/>
  <c r="I210" i="10"/>
  <c r="O210" i="10"/>
  <c r="O212" i="10"/>
  <c r="P212" i="10" s="1"/>
  <c r="AG213" i="10"/>
  <c r="AH213" i="10" s="1"/>
  <c r="AI213" i="10" s="1"/>
  <c r="AG223" i="10"/>
  <c r="AA223" i="10"/>
  <c r="AH233" i="10"/>
  <c r="AI233" i="10" s="1"/>
  <c r="AG241" i="10"/>
  <c r="AH241" i="10" s="1"/>
  <c r="AI241" i="10" s="1"/>
  <c r="I255" i="10"/>
  <c r="O255" i="10"/>
  <c r="I260" i="10"/>
  <c r="O260" i="10"/>
  <c r="AI289" i="10"/>
  <c r="I292" i="10"/>
  <c r="O292" i="10"/>
  <c r="O297" i="10"/>
  <c r="P297" i="10" s="1"/>
  <c r="Q297" i="10" s="1"/>
  <c r="P315" i="10"/>
  <c r="Q315" i="10" s="1"/>
  <c r="AA329" i="10"/>
  <c r="AG329" i="10"/>
  <c r="AH329" i="10" s="1"/>
  <c r="AA331" i="10"/>
  <c r="AG331" i="10"/>
  <c r="AH331" i="10" s="1"/>
  <c r="AI331" i="10" s="1"/>
  <c r="AA337" i="10"/>
  <c r="AG337" i="10"/>
  <c r="AH337" i="10" s="1"/>
  <c r="O345" i="10"/>
  <c r="P345" i="10" s="1"/>
  <c r="Q345" i="10" s="1"/>
  <c r="I345" i="10"/>
  <c r="O349" i="10"/>
  <c r="P349" i="10" s="1"/>
  <c r="AA376" i="10"/>
  <c r="AG376" i="10"/>
  <c r="AH376" i="10" s="1"/>
  <c r="O399" i="10"/>
  <c r="P399" i="10" s="1"/>
  <c r="Q399" i="10" s="1"/>
  <c r="I399" i="10"/>
  <c r="O406" i="10"/>
  <c r="P406" i="10" s="1"/>
  <c r="Q406" i="10" s="1"/>
  <c r="I406" i="10"/>
  <c r="AG412" i="10"/>
  <c r="AA412" i="10"/>
  <c r="O421" i="10"/>
  <c r="I421" i="10"/>
  <c r="I470" i="10"/>
  <c r="O470" i="10"/>
  <c r="P470" i="10" s="1"/>
  <c r="Q470" i="10" s="1"/>
  <c r="AA211" i="10"/>
  <c r="AG211" i="10"/>
  <c r="I213" i="10"/>
  <c r="O213" i="10"/>
  <c r="P213" i="10" s="1"/>
  <c r="Q213" i="10" s="1"/>
  <c r="AA215" i="10"/>
  <c r="AG215" i="10"/>
  <c r="AH215" i="10" s="1"/>
  <c r="AI215" i="10" s="1"/>
  <c r="Q230" i="10"/>
  <c r="AG244" i="10"/>
  <c r="AH244" i="10" s="1"/>
  <c r="AI244" i="10" s="1"/>
  <c r="AA244" i="10"/>
  <c r="O257" i="10"/>
  <c r="I257" i="10"/>
  <c r="AI261" i="10"/>
  <c r="I263" i="10"/>
  <c r="O263" i="10"/>
  <c r="P263" i="10" s="1"/>
  <c r="Q263" i="10" s="1"/>
  <c r="AA268" i="10"/>
  <c r="AG268" i="10"/>
  <c r="O278" i="10"/>
  <c r="I278" i="10"/>
  <c r="AI280" i="10"/>
  <c r="I282" i="10"/>
  <c r="O282" i="10"/>
  <c r="P282" i="10" s="1"/>
  <c r="Q282" i="10" s="1"/>
  <c r="AA287" i="10"/>
  <c r="AG287" i="10"/>
  <c r="AH287" i="10" s="1"/>
  <c r="I293" i="10"/>
  <c r="O293" i="10"/>
  <c r="AA305" i="10"/>
  <c r="AG305" i="10"/>
  <c r="AH305" i="10" s="1"/>
  <c r="Q306" i="10"/>
  <c r="AI307" i="10"/>
  <c r="AA310" i="10"/>
  <c r="AG310" i="10"/>
  <c r="AH310" i="10" s="1"/>
  <c r="AI310" i="10" s="1"/>
  <c r="AA313" i="10"/>
  <c r="AG313" i="10"/>
  <c r="AA322" i="10"/>
  <c r="AG322" i="10"/>
  <c r="AH322" i="10" s="1"/>
  <c r="AI337" i="10"/>
  <c r="AA341" i="10"/>
  <c r="AG341" i="10"/>
  <c r="AH341" i="10" s="1"/>
  <c r="AI341" i="10" s="1"/>
  <c r="I361" i="10"/>
  <c r="O361" i="10"/>
  <c r="P361" i="10" s="1"/>
  <c r="I364" i="10"/>
  <c r="O364" i="10"/>
  <c r="P364" i="10" s="1"/>
  <c r="Q364" i="10" s="1"/>
  <c r="AG365" i="10"/>
  <c r="AH365" i="10" s="1"/>
  <c r="AI365" i="10" s="1"/>
  <c r="AA365" i="10"/>
  <c r="O367" i="10"/>
  <c r="P367" i="10" s="1"/>
  <c r="Q367" i="10" s="1"/>
  <c r="I367" i="10"/>
  <c r="AG373" i="10"/>
  <c r="AA373" i="10"/>
  <c r="I375" i="10"/>
  <c r="O375" i="10"/>
  <c r="P375" i="10" s="1"/>
  <c r="Q375" i="10" s="1"/>
  <c r="I378" i="10"/>
  <c r="O378" i="10"/>
  <c r="P378" i="10" s="1"/>
  <c r="Q378" i="10" s="1"/>
  <c r="I397" i="10"/>
  <c r="O397" i="10"/>
  <c r="O411" i="10"/>
  <c r="I411" i="10"/>
  <c r="AA422" i="10"/>
  <c r="AG422" i="10"/>
  <c r="AH422" i="10" s="1"/>
  <c r="AG423" i="10"/>
  <c r="AH423" i="10" s="1"/>
  <c r="AI423" i="10" s="1"/>
  <c r="AA423" i="10"/>
  <c r="I448" i="10"/>
  <c r="O448" i="10"/>
  <c r="P448" i="10" s="1"/>
  <c r="Q448" i="10" s="1"/>
  <c r="AG525" i="10"/>
  <c r="AH525" i="10" s="1"/>
  <c r="AI525" i="10" s="1"/>
  <c r="AA525" i="10"/>
  <c r="AG526" i="10"/>
  <c r="AA526" i="10"/>
  <c r="I528" i="10"/>
  <c r="O528" i="10"/>
  <c r="I552" i="10"/>
  <c r="O552" i="10"/>
  <c r="AG197" i="10"/>
  <c r="AH197" i="10" s="1"/>
  <c r="AI197" i="10" s="1"/>
  <c r="AG200" i="10"/>
  <c r="AH200" i="10" s="1"/>
  <c r="AI200" i="10" s="1"/>
  <c r="AA200" i="10"/>
  <c r="Q212" i="10"/>
  <c r="AG229" i="10"/>
  <c r="AA229" i="10"/>
  <c r="I253" i="10"/>
  <c r="P253" i="10" s="1"/>
  <c r="Q253" i="10" s="1"/>
  <c r="AG254" i="10"/>
  <c r="AA254" i="10"/>
  <c r="AG259" i="10"/>
  <c r="AH259" i="10" s="1"/>
  <c r="AI259" i="10" s="1"/>
  <c r="AA259" i="10"/>
  <c r="I270" i="10"/>
  <c r="P270" i="10" s="1"/>
  <c r="Q270" i="10" s="1"/>
  <c r="P271" i="10"/>
  <c r="Q271" i="10" s="1"/>
  <c r="AA295" i="10"/>
  <c r="AG295" i="10"/>
  <c r="AH295" i="10" s="1"/>
  <c r="AI295" i="10" s="1"/>
  <c r="AI304" i="10"/>
  <c r="AI305" i="10"/>
  <c r="AA314" i="10"/>
  <c r="AG314" i="10"/>
  <c r="AH314" i="10" s="1"/>
  <c r="I316" i="10"/>
  <c r="O316" i="10"/>
  <c r="P316" i="10" s="1"/>
  <c r="Q316" i="10" s="1"/>
  <c r="AI322" i="10"/>
  <c r="O336" i="10"/>
  <c r="I336" i="10"/>
  <c r="I346" i="10"/>
  <c r="O346" i="10"/>
  <c r="AA347" i="10"/>
  <c r="AH347" i="10" s="1"/>
  <c r="AI347" i="10" s="1"/>
  <c r="AA348" i="10"/>
  <c r="AG348" i="10"/>
  <c r="AH348" i="10" s="1"/>
  <c r="AI348" i="10" s="1"/>
  <c r="Q349" i="10"/>
  <c r="Q361" i="10"/>
  <c r="P369" i="10"/>
  <c r="O396" i="10"/>
  <c r="P396" i="10" s="1"/>
  <c r="Q396" i="10" s="1"/>
  <c r="I396" i="10"/>
  <c r="I415" i="10"/>
  <c r="O415" i="10"/>
  <c r="P415" i="10" s="1"/>
  <c r="Q415" i="10" s="1"/>
  <c r="AA456" i="10"/>
  <c r="AG456" i="10"/>
  <c r="AH456" i="10" s="1"/>
  <c r="AI456" i="10" s="1"/>
  <c r="AA524" i="10"/>
  <c r="AH524" i="10" s="1"/>
  <c r="AI524" i="10" s="1"/>
  <c r="P215" i="10"/>
  <c r="O222" i="10"/>
  <c r="P222" i="10" s="1"/>
  <c r="Q222" i="10" s="1"/>
  <c r="I222" i="10"/>
  <c r="I229" i="10"/>
  <c r="O229" i="10"/>
  <c r="AG239" i="10"/>
  <c r="AA239" i="10"/>
  <c r="AI250" i="10"/>
  <c r="O258" i="10"/>
  <c r="P258" i="10" s="1"/>
  <c r="Q258" i="10" s="1"/>
  <c r="I261" i="10"/>
  <c r="O261" i="10"/>
  <c r="AG267" i="10"/>
  <c r="AH267" i="10" s="1"/>
  <c r="AA267" i="10"/>
  <c r="AG269" i="10"/>
  <c r="AH269" i="10" s="1"/>
  <c r="AI269" i="10" s="1"/>
  <c r="AA269" i="10"/>
  <c r="I280" i="10"/>
  <c r="O280" i="10"/>
  <c r="AG286" i="10"/>
  <c r="AH286" i="10" s="1"/>
  <c r="AA286" i="10"/>
  <c r="AG288" i="10"/>
  <c r="AH288" i="10" s="1"/>
  <c r="AI288" i="10" s="1"/>
  <c r="AA288" i="10"/>
  <c r="Q302" i="10"/>
  <c r="O307" i="10"/>
  <c r="P307" i="10" s="1"/>
  <c r="Q307" i="10" s="1"/>
  <c r="I307" i="10"/>
  <c r="O321" i="10"/>
  <c r="I321" i="10"/>
  <c r="AA344" i="10"/>
  <c r="AG344" i="10"/>
  <c r="O358" i="10"/>
  <c r="P358" i="10" s="1"/>
  <c r="Q358" i="10" s="1"/>
  <c r="I358" i="10"/>
  <c r="I362" i="10"/>
  <c r="O362" i="10"/>
  <c r="P362" i="10" s="1"/>
  <c r="Q362" i="10" s="1"/>
  <c r="I386" i="10"/>
  <c r="O386" i="10"/>
  <c r="P386" i="10" s="1"/>
  <c r="O388" i="10"/>
  <c r="I388" i="10"/>
  <c r="AH393" i="10"/>
  <c r="AG402" i="10"/>
  <c r="AA402" i="10"/>
  <c r="O438" i="10"/>
  <c r="I438" i="10"/>
  <c r="AA446" i="10"/>
  <c r="AG446" i="10"/>
  <c r="AH446" i="10" s="1"/>
  <c r="Q126" i="10"/>
  <c r="AI127" i="10"/>
  <c r="AG128" i="10"/>
  <c r="AH128" i="10" s="1"/>
  <c r="AI128" i="10" s="1"/>
  <c r="Q145" i="10"/>
  <c r="AG147" i="10"/>
  <c r="AH147" i="10" s="1"/>
  <c r="AI147" i="10" s="1"/>
  <c r="AI162" i="10"/>
  <c r="AG163" i="10"/>
  <c r="AH163" i="10" s="1"/>
  <c r="AI163" i="10" s="1"/>
  <c r="AI181" i="10"/>
  <c r="AG182" i="10"/>
  <c r="AH182" i="10" s="1"/>
  <c r="AI182" i="10" s="1"/>
  <c r="Q199" i="10"/>
  <c r="I215" i="10"/>
  <c r="AG216" i="10"/>
  <c r="AH216" i="10" s="1"/>
  <c r="AA216" i="10"/>
  <c r="AG224" i="10"/>
  <c r="AH224" i="10" s="1"/>
  <c r="AI224" i="10" s="1"/>
  <c r="AA224" i="10"/>
  <c r="AA230" i="10"/>
  <c r="AG230" i="10"/>
  <c r="I231" i="10"/>
  <c r="P231" i="10" s="1"/>
  <c r="Q231" i="10" s="1"/>
  <c r="I232" i="10"/>
  <c r="O232" i="10"/>
  <c r="AA232" i="10"/>
  <c r="AH232" i="10" s="1"/>
  <c r="AI232" i="10" s="1"/>
  <c r="O240" i="10"/>
  <c r="P240" i="10" s="1"/>
  <c r="Q240" i="10" s="1"/>
  <c r="AA252" i="10"/>
  <c r="AH252" i="10" s="1"/>
  <c r="AI252" i="10" s="1"/>
  <c r="AA291" i="10"/>
  <c r="AG291" i="10"/>
  <c r="AH291" i="10" s="1"/>
  <c r="AG293" i="10"/>
  <c r="AH293" i="10" s="1"/>
  <c r="AI293" i="10" s="1"/>
  <c r="AA298" i="10"/>
  <c r="AG298" i="10"/>
  <c r="AH298" i="10" s="1"/>
  <c r="AI298" i="10" s="1"/>
  <c r="O305" i="10"/>
  <c r="P305" i="10" s="1"/>
  <c r="I305" i="10"/>
  <c r="O313" i="10"/>
  <c r="P313" i="10" s="1"/>
  <c r="I313" i="10"/>
  <c r="O337" i="10"/>
  <c r="P337" i="10" s="1"/>
  <c r="I337" i="10"/>
  <c r="O341" i="10"/>
  <c r="P341" i="10" s="1"/>
  <c r="Q341" i="10" s="1"/>
  <c r="I341" i="10"/>
  <c r="AA356" i="10"/>
  <c r="AG356" i="10"/>
  <c r="P368" i="10"/>
  <c r="Q368" i="10" s="1"/>
  <c r="Q369" i="10"/>
  <c r="Q386" i="10"/>
  <c r="AA391" i="10"/>
  <c r="AG391" i="10"/>
  <c r="AA393" i="10"/>
  <c r="O401" i="10"/>
  <c r="P401" i="10" s="1"/>
  <c r="Q401" i="10" s="1"/>
  <c r="I401" i="10"/>
  <c r="Q404" i="10"/>
  <c r="O405" i="10"/>
  <c r="P405" i="10" s="1"/>
  <c r="Q405" i="10" s="1"/>
  <c r="I405" i="10"/>
  <c r="O410" i="10"/>
  <c r="P410" i="10" s="1"/>
  <c r="Q410" i="10" s="1"/>
  <c r="I410" i="10"/>
  <c r="AG432" i="10"/>
  <c r="AH432" i="10" s="1"/>
  <c r="AA432" i="10"/>
  <c r="AI446" i="10"/>
  <c r="AI68" i="10"/>
  <c r="AI88" i="10"/>
  <c r="O130" i="10"/>
  <c r="P130" i="10" s="1"/>
  <c r="I130" i="10"/>
  <c r="AA131" i="10"/>
  <c r="AG131" i="10"/>
  <c r="O149" i="10"/>
  <c r="P149" i="10" s="1"/>
  <c r="I149" i="10"/>
  <c r="AA150" i="10"/>
  <c r="AG150" i="10"/>
  <c r="AH150" i="10" s="1"/>
  <c r="AI150" i="10" s="1"/>
  <c r="O168" i="10"/>
  <c r="P168" i="10" s="1"/>
  <c r="I168" i="10"/>
  <c r="AA169" i="10"/>
  <c r="AG169" i="10"/>
  <c r="O184" i="10"/>
  <c r="P184" i="10" s="1"/>
  <c r="I184" i="10"/>
  <c r="AA185" i="10"/>
  <c r="AG185" i="10"/>
  <c r="AH185" i="10" s="1"/>
  <c r="O202" i="10"/>
  <c r="P202" i="10" s="1"/>
  <c r="Q202" i="10" s="1"/>
  <c r="AG203" i="10"/>
  <c r="AH203" i="10" s="1"/>
  <c r="AG214" i="10"/>
  <c r="AH214" i="10" s="1"/>
  <c r="AI214" i="10" s="1"/>
  <c r="Q215" i="10"/>
  <c r="AI216" i="10"/>
  <c r="AG225" i="10"/>
  <c r="AH225" i="10" s="1"/>
  <c r="AI225" i="10" s="1"/>
  <c r="I236" i="10"/>
  <c r="O236" i="10"/>
  <c r="AG242" i="10"/>
  <c r="AH242" i="10" s="1"/>
  <c r="AI242" i="10" s="1"/>
  <c r="AG248" i="10"/>
  <c r="AH248" i="10" s="1"/>
  <c r="AI248" i="10" s="1"/>
  <c r="AA248" i="10"/>
  <c r="I262" i="10"/>
  <c r="O262" i="10"/>
  <c r="P262" i="10" s="1"/>
  <c r="Q262" i="10" s="1"/>
  <c r="AA264" i="10"/>
  <c r="AG264" i="10"/>
  <c r="AH264" i="10" s="1"/>
  <c r="AI264" i="10" s="1"/>
  <c r="I281" i="10"/>
  <c r="O281" i="10"/>
  <c r="P281" i="10" s="1"/>
  <c r="Q281" i="10" s="1"/>
  <c r="AA283" i="10"/>
  <c r="AG283" i="10"/>
  <c r="O285" i="10"/>
  <c r="AG290" i="10"/>
  <c r="AH290" i="10" s="1"/>
  <c r="AA308" i="10"/>
  <c r="AG308" i="10"/>
  <c r="AH308" i="10" s="1"/>
  <c r="AI308" i="10" s="1"/>
  <c r="I311" i="10"/>
  <c r="O311" i="10"/>
  <c r="P311" i="10" s="1"/>
  <c r="Q311" i="10" s="1"/>
  <c r="Q313" i="10"/>
  <c r="O322" i="10"/>
  <c r="P322" i="10" s="1"/>
  <c r="I322" i="10"/>
  <c r="O329" i="10"/>
  <c r="I329" i="10"/>
  <c r="O331" i="10"/>
  <c r="P331" i="10" s="1"/>
  <c r="Q331" i="10" s="1"/>
  <c r="O333" i="10"/>
  <c r="P333" i="10" s="1"/>
  <c r="I333" i="10"/>
  <c r="O343" i="10"/>
  <c r="P343" i="10" s="1"/>
  <c r="Q343" i="10" s="1"/>
  <c r="AA360" i="10"/>
  <c r="AG360" i="10"/>
  <c r="I376" i="10"/>
  <c r="O376" i="10"/>
  <c r="P376" i="10" s="1"/>
  <c r="Q376" i="10" s="1"/>
  <c r="I379" i="10"/>
  <c r="O379" i="10"/>
  <c r="O393" i="10"/>
  <c r="I393" i="10"/>
  <c r="AG394" i="10"/>
  <c r="AA394" i="10"/>
  <c r="AA396" i="10"/>
  <c r="AG396" i="10"/>
  <c r="AH396" i="10" s="1"/>
  <c r="AI396" i="10" s="1"/>
  <c r="AA403" i="10"/>
  <c r="AG403" i="10"/>
  <c r="AA406" i="10"/>
  <c r="AG406" i="10"/>
  <c r="AH406" i="10" s="1"/>
  <c r="AI406" i="10" s="1"/>
  <c r="P413" i="10"/>
  <c r="Q413" i="10" s="1"/>
  <c r="Q130" i="10"/>
  <c r="AG132" i="10"/>
  <c r="AH132" i="10" s="1"/>
  <c r="AI132" i="10" s="1"/>
  <c r="Q149" i="10"/>
  <c r="AG151" i="10"/>
  <c r="AH151" i="10" s="1"/>
  <c r="Q168" i="10"/>
  <c r="AG170" i="10"/>
  <c r="AH170" i="10" s="1"/>
  <c r="AI170" i="10" s="1"/>
  <c r="Q184" i="10"/>
  <c r="AI185" i="10"/>
  <c r="AG186" i="10"/>
  <c r="AH186" i="10" s="1"/>
  <c r="AI186" i="10" s="1"/>
  <c r="O204" i="10"/>
  <c r="P204" i="10" s="1"/>
  <c r="AA214" i="10"/>
  <c r="O227" i="10"/>
  <c r="P227" i="10" s="1"/>
  <c r="Q227" i="10" s="1"/>
  <c r="AG228" i="10"/>
  <c r="AH228" i="10" s="1"/>
  <c r="AI228" i="10" s="1"/>
  <c r="AA228" i="10"/>
  <c r="O234" i="10"/>
  <c r="P234" i="10" s="1"/>
  <c r="Q234" i="10" s="1"/>
  <c r="O238" i="10"/>
  <c r="P238" i="10" s="1"/>
  <c r="Q238" i="10" s="1"/>
  <c r="I238" i="10"/>
  <c r="O244" i="10"/>
  <c r="P244" i="10" s="1"/>
  <c r="Q244" i="10" s="1"/>
  <c r="I248" i="10"/>
  <c r="O248" i="10"/>
  <c r="P248" i="10" s="1"/>
  <c r="Q248" i="10" s="1"/>
  <c r="O250" i="10"/>
  <c r="P250" i="10" s="1"/>
  <c r="Q250" i="10" s="1"/>
  <c r="AG251" i="10"/>
  <c r="AH251" i="10" s="1"/>
  <c r="AI251" i="10" s="1"/>
  <c r="AG257" i="10"/>
  <c r="AH257" i="10" s="1"/>
  <c r="AI257" i="10" s="1"/>
  <c r="AG258" i="10"/>
  <c r="AH258" i="10" s="1"/>
  <c r="AI258" i="10" s="1"/>
  <c r="AA258" i="10"/>
  <c r="AA270" i="10"/>
  <c r="AG270" i="10"/>
  <c r="AH270" i="10" s="1"/>
  <c r="AI270" i="10" s="1"/>
  <c r="AA271" i="10"/>
  <c r="AG271" i="10"/>
  <c r="AH271" i="10" s="1"/>
  <c r="AI271" i="10" s="1"/>
  <c r="AG275" i="10"/>
  <c r="AH275" i="10" s="1"/>
  <c r="I285" i="10"/>
  <c r="AH289" i="10"/>
  <c r="AI292" i="10"/>
  <c r="O295" i="10"/>
  <c r="I295" i="10"/>
  <c r="I308" i="10"/>
  <c r="O308" i="10"/>
  <c r="P308" i="10" s="1"/>
  <c r="Q308" i="10" s="1"/>
  <c r="O314" i="10"/>
  <c r="P314" i="10" s="1"/>
  <c r="Q314" i="10" s="1"/>
  <c r="I314" i="10"/>
  <c r="AA315" i="10"/>
  <c r="AH315" i="10" s="1"/>
  <c r="AI315" i="10" s="1"/>
  <c r="I320" i="10"/>
  <c r="O320" i="10"/>
  <c r="AI323" i="10"/>
  <c r="O324" i="10"/>
  <c r="P324" i="10" s="1"/>
  <c r="Q324" i="10" s="1"/>
  <c r="O334" i="10"/>
  <c r="P334" i="10" s="1"/>
  <c r="Q334" i="10" s="1"/>
  <c r="O338" i="10"/>
  <c r="P338" i="10" s="1"/>
  <c r="Q338" i="10" s="1"/>
  <c r="I363" i="10"/>
  <c r="O363" i="10"/>
  <c r="O366" i="10"/>
  <c r="P366" i="10" s="1"/>
  <c r="Q366" i="10" s="1"/>
  <c r="I366" i="10"/>
  <c r="I390" i="10"/>
  <c r="O390" i="10"/>
  <c r="P390" i="10" s="1"/>
  <c r="AA414" i="10"/>
  <c r="AG414" i="10"/>
  <c r="I423" i="10"/>
  <c r="O423" i="10"/>
  <c r="P423" i="10" s="1"/>
  <c r="I432" i="10"/>
  <c r="O432" i="10"/>
  <c r="P432" i="10" s="1"/>
  <c r="Q432" i="10" s="1"/>
  <c r="O211" i="10"/>
  <c r="P211" i="10" s="1"/>
  <c r="Q211" i="10" s="1"/>
  <c r="AG212" i="10"/>
  <c r="AH212" i="10" s="1"/>
  <c r="AI212" i="10" s="1"/>
  <c r="AA212" i="10"/>
  <c r="I214" i="10"/>
  <c r="O214" i="10"/>
  <c r="O230" i="10"/>
  <c r="P230" i="10" s="1"/>
  <c r="AG231" i="10"/>
  <c r="AA231" i="10"/>
  <c r="I233" i="10"/>
  <c r="O233" i="10"/>
  <c r="P233" i="10" s="1"/>
  <c r="Q233" i="10" s="1"/>
  <c r="O249" i="10"/>
  <c r="P249" i="10" s="1"/>
  <c r="Q249" i="10" s="1"/>
  <c r="AG250" i="10"/>
  <c r="AH250" i="10" s="1"/>
  <c r="AA250" i="10"/>
  <c r="I252" i="10"/>
  <c r="O252" i="10"/>
  <c r="O275" i="10"/>
  <c r="P275" i="10" s="1"/>
  <c r="Q275" i="10" s="1"/>
  <c r="Q290" i="10"/>
  <c r="AI297" i="10"/>
  <c r="I304" i="10"/>
  <c r="O304" i="10"/>
  <c r="AH304" i="10"/>
  <c r="P306" i="10"/>
  <c r="AI312" i="10"/>
  <c r="AA321" i="10"/>
  <c r="AG321" i="10"/>
  <c r="AH321" i="10" s="1"/>
  <c r="AI321" i="10" s="1"/>
  <c r="Q322" i="10"/>
  <c r="AH323" i="10"/>
  <c r="O340" i="10"/>
  <c r="P340" i="10" s="1"/>
  <c r="Q340" i="10" s="1"/>
  <c r="I340" i="10"/>
  <c r="AH363" i="10"/>
  <c r="AI363" i="10" s="1"/>
  <c r="AG367" i="10"/>
  <c r="AH367" i="10" s="1"/>
  <c r="AI367" i="10" s="1"/>
  <c r="AA367" i="10"/>
  <c r="AA383" i="10"/>
  <c r="AG383" i="10"/>
  <c r="AH383" i="10" s="1"/>
  <c r="AI383" i="10" s="1"/>
  <c r="AA390" i="10"/>
  <c r="AG390" i="10"/>
  <c r="AH390" i="10" s="1"/>
  <c r="AI390" i="10" s="1"/>
  <c r="Q394" i="10"/>
  <c r="AA399" i="10"/>
  <c r="AG399" i="10"/>
  <c r="P404" i="10"/>
  <c r="AA413" i="10"/>
  <c r="AG413" i="10"/>
  <c r="AH413" i="10" s="1"/>
  <c r="AI413" i="10" s="1"/>
  <c r="I416" i="10"/>
  <c r="O416" i="10"/>
  <c r="P416" i="10" s="1"/>
  <c r="Q416" i="10" s="1"/>
  <c r="AA431" i="10"/>
  <c r="AG431" i="10"/>
  <c r="AH431" i="10" s="1"/>
  <c r="AI431" i="10" s="1"/>
  <c r="AG439" i="10"/>
  <c r="AH439" i="10" s="1"/>
  <c r="AI439" i="10" s="1"/>
  <c r="AA439" i="10"/>
  <c r="I460" i="10"/>
  <c r="O460" i="10"/>
  <c r="P460" i="10" s="1"/>
  <c r="Q460" i="10" s="1"/>
  <c r="I574" i="10"/>
  <c r="O574" i="10"/>
  <c r="P574" i="10" s="1"/>
  <c r="Q574" i="10" s="1"/>
  <c r="O549" i="10"/>
  <c r="P549" i="10" s="1"/>
  <c r="Q549" i="10" s="1"/>
  <c r="I549" i="10"/>
  <c r="I567" i="10"/>
  <c r="O567" i="10"/>
  <c r="AI222" i="10"/>
  <c r="AG266" i="10"/>
  <c r="AI267" i="10"/>
  <c r="O277" i="10"/>
  <c r="P277" i="10" s="1"/>
  <c r="Q277" i="10" s="1"/>
  <c r="I277" i="10"/>
  <c r="O279" i="10"/>
  <c r="P279" i="10" s="1"/>
  <c r="I279" i="10"/>
  <c r="AG285" i="10"/>
  <c r="AI286" i="10"/>
  <c r="O303" i="10"/>
  <c r="Q305" i="10"/>
  <c r="AA306" i="10"/>
  <c r="AG306" i="10"/>
  <c r="I312" i="10"/>
  <c r="O312" i="10"/>
  <c r="P312" i="10" s="1"/>
  <c r="Q312" i="10" s="1"/>
  <c r="AI314" i="10"/>
  <c r="O318" i="10"/>
  <c r="P318" i="10" s="1"/>
  <c r="Q318" i="10" s="1"/>
  <c r="I318" i="10"/>
  <c r="AH320" i="10"/>
  <c r="I335" i="10"/>
  <c r="O335" i="10"/>
  <c r="O374" i="10"/>
  <c r="P374" i="10" s="1"/>
  <c r="Q374" i="10" s="1"/>
  <c r="I374" i="10"/>
  <c r="AG385" i="10"/>
  <c r="AH385" i="10" s="1"/>
  <c r="AI385" i="10" s="1"/>
  <c r="AA385" i="10"/>
  <c r="I402" i="10"/>
  <c r="O402" i="10"/>
  <c r="P402" i="10" s="1"/>
  <c r="Q402" i="10" s="1"/>
  <c r="AA410" i="10"/>
  <c r="AG410" i="10"/>
  <c r="O419" i="10"/>
  <c r="P419" i="10" s="1"/>
  <c r="Q419" i="10" s="1"/>
  <c r="I419" i="10"/>
  <c r="AG420" i="10"/>
  <c r="AH420" i="10" s="1"/>
  <c r="AI420" i="10" s="1"/>
  <c r="AA420" i="10"/>
  <c r="AH429" i="10"/>
  <c r="AI429" i="10" s="1"/>
  <c r="I453" i="10"/>
  <c r="O453" i="10"/>
  <c r="O207" i="10"/>
  <c r="AG208" i="10"/>
  <c r="AA208" i="10"/>
  <c r="O226" i="10"/>
  <c r="AG227" i="10"/>
  <c r="AH227" i="10" s="1"/>
  <c r="AI227" i="10" s="1"/>
  <c r="AA227" i="10"/>
  <c r="O242" i="10"/>
  <c r="AG243" i="10"/>
  <c r="AA243" i="10"/>
  <c r="AA266" i="10"/>
  <c r="O276" i="10"/>
  <c r="Q279" i="10"/>
  <c r="AA285" i="10"/>
  <c r="O289" i="10"/>
  <c r="P289" i="10" s="1"/>
  <c r="Q289" i="10" s="1"/>
  <c r="O290" i="10"/>
  <c r="P290" i="10" s="1"/>
  <c r="AI290" i="10"/>
  <c r="I303" i="10"/>
  <c r="O310" i="10"/>
  <c r="P310" i="10" s="1"/>
  <c r="Q310" i="10" s="1"/>
  <c r="I310" i="10"/>
  <c r="AH312" i="10"/>
  <c r="AA320" i="10"/>
  <c r="AA332" i="10"/>
  <c r="AG332" i="10"/>
  <c r="AH332" i="10" s="1"/>
  <c r="AI332" i="10" s="1"/>
  <c r="Q333" i="10"/>
  <c r="AG338" i="10"/>
  <c r="AA345" i="10"/>
  <c r="AG345" i="10"/>
  <c r="O347" i="10"/>
  <c r="P347" i="10" s="1"/>
  <c r="Q347" i="10" s="1"/>
  <c r="AG352" i="10"/>
  <c r="AH352" i="10" s="1"/>
  <c r="AI352" i="10" s="1"/>
  <c r="AA366" i="10"/>
  <c r="AH366" i="10" s="1"/>
  <c r="AI366" i="10" s="1"/>
  <c r="AH379" i="10"/>
  <c r="AI379" i="10" s="1"/>
  <c r="Q384" i="10"/>
  <c r="O422" i="10"/>
  <c r="P422" i="10" s="1"/>
  <c r="Q422" i="10" s="1"/>
  <c r="I422" i="10"/>
  <c r="AA429" i="10"/>
  <c r="AG430" i="10"/>
  <c r="AH430" i="10" s="1"/>
  <c r="AI430" i="10" s="1"/>
  <c r="AA430" i="10"/>
  <c r="AG451" i="10"/>
  <c r="AH451" i="10" s="1"/>
  <c r="AI451" i="10" s="1"/>
  <c r="AA451" i="10"/>
  <c r="AA477" i="10"/>
  <c r="AG477" i="10"/>
  <c r="AA520" i="10"/>
  <c r="AG520" i="10"/>
  <c r="AI203" i="10"/>
  <c r="I207" i="10"/>
  <c r="I226" i="10"/>
  <c r="AI226" i="10"/>
  <c r="I242" i="10"/>
  <c r="I276" i="10"/>
  <c r="I290" i="10"/>
  <c r="AG292" i="10"/>
  <c r="AH292" i="10" s="1"/>
  <c r="O302" i="10"/>
  <c r="P302" i="10" s="1"/>
  <c r="AA312" i="10"/>
  <c r="AI320" i="10"/>
  <c r="AI335" i="10"/>
  <c r="Q337" i="10"/>
  <c r="AA338" i="10"/>
  <c r="AG342" i="10"/>
  <c r="AH342" i="10" s="1"/>
  <c r="AI342" i="10" s="1"/>
  <c r="AA342" i="10"/>
  <c r="O350" i="10"/>
  <c r="P350" i="10" s="1"/>
  <c r="O359" i="10"/>
  <c r="I359" i="10"/>
  <c r="AH361" i="10"/>
  <c r="AI361" i="10" s="1"/>
  <c r="AI364" i="10"/>
  <c r="AH375" i="10"/>
  <c r="AI375" i="10" s="1"/>
  <c r="AA379" i="10"/>
  <c r="I394" i="10"/>
  <c r="O394" i="10"/>
  <c r="P394" i="10" s="1"/>
  <c r="AI416" i="10"/>
  <c r="AA421" i="10"/>
  <c r="AG421" i="10"/>
  <c r="AH421" i="10" s="1"/>
  <c r="AI421" i="10" s="1"/>
  <c r="AA440" i="10"/>
  <c r="AG440" i="10"/>
  <c r="AA481" i="10"/>
  <c r="AG481" i="10"/>
  <c r="AH481" i="10" s="1"/>
  <c r="AI287" i="10"/>
  <c r="AG303" i="10"/>
  <c r="AH303" i="10" s="1"/>
  <c r="AI303" i="10" s="1"/>
  <c r="AG334" i="10"/>
  <c r="AH334" i="10" s="1"/>
  <c r="AI334" i="10" s="1"/>
  <c r="Q348" i="10"/>
  <c r="O387" i="10"/>
  <c r="I387" i="10"/>
  <c r="O392" i="10"/>
  <c r="I392" i="10"/>
  <c r="O395" i="10"/>
  <c r="P395" i="10" s="1"/>
  <c r="I395" i="10"/>
  <c r="I400" i="10"/>
  <c r="I414" i="10"/>
  <c r="AI415" i="10"/>
  <c r="I424" i="10"/>
  <c r="O424" i="10"/>
  <c r="P424" i="10" s="1"/>
  <c r="Q424" i="10" s="1"/>
  <c r="I433" i="10"/>
  <c r="O433" i="10"/>
  <c r="AA484" i="10"/>
  <c r="AH484" i="10" s="1"/>
  <c r="AI484" i="10" s="1"/>
  <c r="AG486" i="10"/>
  <c r="AA486" i="10"/>
  <c r="O496" i="10"/>
  <c r="I496" i="10"/>
  <c r="I620" i="10"/>
  <c r="O620" i="10"/>
  <c r="P620" i="10" s="1"/>
  <c r="Q620" i="10" s="1"/>
  <c r="O589" i="10"/>
  <c r="P589" i="10" s="1"/>
  <c r="Q589" i="10" s="1"/>
  <c r="I589" i="10"/>
  <c r="I456" i="10"/>
  <c r="O456" i="10"/>
  <c r="P456" i="10" s="1"/>
  <c r="Q456" i="10" s="1"/>
  <c r="AG508" i="10"/>
  <c r="AA508" i="10"/>
  <c r="AA519" i="10"/>
  <c r="AG519" i="10"/>
  <c r="AH519" i="10" s="1"/>
  <c r="AI519" i="10" s="1"/>
  <c r="I524" i="10"/>
  <c r="O524" i="10"/>
  <c r="AG296" i="10"/>
  <c r="O309" i="10"/>
  <c r="I309" i="10"/>
  <c r="O317" i="10"/>
  <c r="P317" i="10" s="1"/>
  <c r="Q317" i="10" s="1"/>
  <c r="I317" i="10"/>
  <c r="O325" i="10"/>
  <c r="I325" i="10"/>
  <c r="O344" i="10"/>
  <c r="I344" i="10"/>
  <c r="O357" i="10"/>
  <c r="O360" i="10"/>
  <c r="P360" i="10" s="1"/>
  <c r="Q360" i="10" s="1"/>
  <c r="I360" i="10"/>
  <c r="O373" i="10"/>
  <c r="O385" i="10"/>
  <c r="P385" i="10" s="1"/>
  <c r="Q385" i="10" s="1"/>
  <c r="AA392" i="10"/>
  <c r="AG392" i="10"/>
  <c r="AH392" i="10" s="1"/>
  <c r="AI392" i="10" s="1"/>
  <c r="AI393" i="10"/>
  <c r="AH398" i="10"/>
  <c r="AI398" i="10" s="1"/>
  <c r="AG405" i="10"/>
  <c r="I412" i="10"/>
  <c r="O412" i="10"/>
  <c r="I420" i="10"/>
  <c r="O420" i="10"/>
  <c r="P420" i="10" s="1"/>
  <c r="Q420" i="10" s="1"/>
  <c r="AH433" i="10"/>
  <c r="AI433" i="10" s="1"/>
  <c r="AA444" i="10"/>
  <c r="AG444" i="10"/>
  <c r="I452" i="10"/>
  <c r="O452" i="10"/>
  <c r="P452" i="10" s="1"/>
  <c r="Q452" i="10" s="1"/>
  <c r="AG452" i="10"/>
  <c r="AA452" i="10"/>
  <c r="I454" i="10"/>
  <c r="P454" i="10" s="1"/>
  <c r="Q454" i="10" s="1"/>
  <c r="I459" i="10"/>
  <c r="O459" i="10"/>
  <c r="I464" i="10"/>
  <c r="O464" i="10"/>
  <c r="AA467" i="10"/>
  <c r="AG467" i="10"/>
  <c r="AH467" i="10" s="1"/>
  <c r="AI467" i="10" s="1"/>
  <c r="AG496" i="10"/>
  <c r="AH496" i="10" s="1"/>
  <c r="AI496" i="10" s="1"/>
  <c r="AA496" i="10"/>
  <c r="AA498" i="10"/>
  <c r="AG498" i="10"/>
  <c r="I507" i="10"/>
  <c r="O507" i="10"/>
  <c r="P507" i="10" s="1"/>
  <c r="Q507" i="10" s="1"/>
  <c r="I518" i="10"/>
  <c r="O518" i="10"/>
  <c r="P518" i="10" s="1"/>
  <c r="Q518" i="10" s="1"/>
  <c r="AI275" i="10"/>
  <c r="AI291" i="10"/>
  <c r="AA296" i="10"/>
  <c r="AI309" i="10"/>
  <c r="AI317" i="10"/>
  <c r="AI318" i="10"/>
  <c r="AI329" i="10"/>
  <c r="AG330" i="10"/>
  <c r="AH330" i="10" s="1"/>
  <c r="AI330" i="10" s="1"/>
  <c r="AG346" i="10"/>
  <c r="AH346" i="10" s="1"/>
  <c r="AI346" i="10" s="1"/>
  <c r="O352" i="10"/>
  <c r="P352" i="10" s="1"/>
  <c r="Q352" i="10" s="1"/>
  <c r="O356" i="10"/>
  <c r="P356" i="10" s="1"/>
  <c r="Q356" i="10" s="1"/>
  <c r="I357" i="10"/>
  <c r="O371" i="10"/>
  <c r="P371" i="10" s="1"/>
  <c r="Q371" i="10" s="1"/>
  <c r="O372" i="10"/>
  <c r="P372" i="10" s="1"/>
  <c r="Q372" i="10" s="1"/>
  <c r="I373" i="10"/>
  <c r="AG377" i="10"/>
  <c r="AH377" i="10" s="1"/>
  <c r="AI377" i="10" s="1"/>
  <c r="AA384" i="10"/>
  <c r="AG384" i="10"/>
  <c r="I385" i="10"/>
  <c r="I398" i="10"/>
  <c r="O398" i="10"/>
  <c r="P398" i="10" s="1"/>
  <c r="Q398" i="10" s="1"/>
  <c r="AA398" i="10"/>
  <c r="AA424" i="10"/>
  <c r="AG424" i="10"/>
  <c r="AH424" i="10" s="1"/>
  <c r="AI424" i="10" s="1"/>
  <c r="AA426" i="10"/>
  <c r="AG426" i="10"/>
  <c r="AA433" i="10"/>
  <c r="O440" i="10"/>
  <c r="I440" i="10"/>
  <c r="I475" i="10"/>
  <c r="O475" i="10"/>
  <c r="I483" i="10"/>
  <c r="O483" i="10"/>
  <c r="O485" i="10"/>
  <c r="P485" i="10" s="1"/>
  <c r="Q485" i="10" s="1"/>
  <c r="P508" i="10"/>
  <c r="Q508" i="10" s="1"/>
  <c r="O298" i="10"/>
  <c r="P298" i="10" s="1"/>
  <c r="Q298" i="10" s="1"/>
  <c r="I298" i="10"/>
  <c r="AA302" i="10"/>
  <c r="AG302" i="10"/>
  <c r="AG311" i="10"/>
  <c r="AH311" i="10" s="1"/>
  <c r="AG319" i="10"/>
  <c r="AH319" i="10" s="1"/>
  <c r="AI319" i="10" s="1"/>
  <c r="O332" i="10"/>
  <c r="I332" i="10"/>
  <c r="AA333" i="10"/>
  <c r="AG333" i="10"/>
  <c r="O348" i="10"/>
  <c r="P348" i="10" s="1"/>
  <c r="I348" i="10"/>
  <c r="AA349" i="10"/>
  <c r="AG349" i="10"/>
  <c r="AG350" i="10"/>
  <c r="AA350" i="10"/>
  <c r="O351" i="10"/>
  <c r="P351" i="10" s="1"/>
  <c r="Q351" i="10" s="1"/>
  <c r="AI351" i="10"/>
  <c r="AA368" i="10"/>
  <c r="AG368" i="10"/>
  <c r="AH368" i="10" s="1"/>
  <c r="AG369" i="10"/>
  <c r="AA369" i="10"/>
  <c r="O370" i="10"/>
  <c r="P370" i="10" s="1"/>
  <c r="Q370" i="10" s="1"/>
  <c r="AI370" i="10"/>
  <c r="O377" i="10"/>
  <c r="P377" i="10" s="1"/>
  <c r="Q377" i="10" s="1"/>
  <c r="I377" i="10"/>
  <c r="P400" i="10"/>
  <c r="Q400" i="10" s="1"/>
  <c r="AG411" i="10"/>
  <c r="AH411" i="10" s="1"/>
  <c r="AI411" i="10" s="1"/>
  <c r="AA411" i="10"/>
  <c r="P414" i="10"/>
  <c r="Q414" i="10" s="1"/>
  <c r="AG419" i="10"/>
  <c r="AA419" i="10"/>
  <c r="Q423" i="10"/>
  <c r="I431" i="10"/>
  <c r="O431" i="10"/>
  <c r="O439" i="10"/>
  <c r="P439" i="10" s="1"/>
  <c r="I439" i="10"/>
  <c r="O441" i="10"/>
  <c r="P441" i="10" s="1"/>
  <c r="Q441" i="10" s="1"/>
  <c r="AA442" i="10"/>
  <c r="AG442" i="10"/>
  <c r="AG453" i="10"/>
  <c r="AH453" i="10" s="1"/>
  <c r="AI453" i="10" s="1"/>
  <c r="AA453" i="10"/>
  <c r="I480" i="10"/>
  <c r="O480" i="10"/>
  <c r="P480" i="10" s="1"/>
  <c r="O494" i="10"/>
  <c r="P494" i="10" s="1"/>
  <c r="Q494" i="10" s="1"/>
  <c r="I494" i="10"/>
  <c r="AI505" i="10"/>
  <c r="AG509" i="10"/>
  <c r="AH509" i="10" s="1"/>
  <c r="AA509" i="10"/>
  <c r="AA521" i="10"/>
  <c r="AG521" i="10"/>
  <c r="AG528" i="10"/>
  <c r="AA528" i="10"/>
  <c r="AI368" i="10"/>
  <c r="O383" i="10"/>
  <c r="I383" i="10"/>
  <c r="O384" i="10"/>
  <c r="P384" i="10" s="1"/>
  <c r="AG397" i="10"/>
  <c r="AH397" i="10" s="1"/>
  <c r="AI397" i="10" s="1"/>
  <c r="O403" i="10"/>
  <c r="P403" i="10" s="1"/>
  <c r="Q403" i="10" s="1"/>
  <c r="I403" i="10"/>
  <c r="AG404" i="10"/>
  <c r="AH404" i="10" s="1"/>
  <c r="AI404" i="10" s="1"/>
  <c r="AA404" i="10"/>
  <c r="AG415" i="10"/>
  <c r="AH415" i="10" s="1"/>
  <c r="Q418" i="10"/>
  <c r="O426" i="10"/>
  <c r="P426" i="10" s="1"/>
  <c r="I430" i="10"/>
  <c r="O430" i="10"/>
  <c r="I468" i="10"/>
  <c r="O468" i="10"/>
  <c r="Q469" i="10"/>
  <c r="AA473" i="10"/>
  <c r="AG473" i="10"/>
  <c r="AH473" i="10" s="1"/>
  <c r="AI473" i="10" s="1"/>
  <c r="I487" i="10"/>
  <c r="O487" i="10"/>
  <c r="AA499" i="10"/>
  <c r="AG499" i="10"/>
  <c r="AA510" i="10"/>
  <c r="AG510" i="10"/>
  <c r="AH510" i="10" s="1"/>
  <c r="AI510" i="10" s="1"/>
  <c r="I512" i="10"/>
  <c r="O512" i="10"/>
  <c r="P512" i="10" s="1"/>
  <c r="Q512" i="10" s="1"/>
  <c r="O531" i="10"/>
  <c r="P531" i="10" s="1"/>
  <c r="Q531" i="10" s="1"/>
  <c r="I531" i="10"/>
  <c r="AA532" i="10"/>
  <c r="AG532" i="10"/>
  <c r="I540" i="10"/>
  <c r="O540" i="10"/>
  <c r="P540" i="10" s="1"/>
  <c r="AA540" i="10"/>
  <c r="AG540" i="10"/>
  <c r="AH540" i="10" s="1"/>
  <c r="AI540" i="10" s="1"/>
  <c r="O578" i="10"/>
  <c r="P578" i="10" s="1"/>
  <c r="Q578" i="10" s="1"/>
  <c r="I578" i="10"/>
  <c r="I601" i="10"/>
  <c r="O601" i="10"/>
  <c r="AI387" i="10"/>
  <c r="AG389" i="10"/>
  <c r="Q395" i="10"/>
  <c r="AI395" i="10"/>
  <c r="AA457" i="10"/>
  <c r="AG457" i="10"/>
  <c r="AH457" i="10" s="1"/>
  <c r="AI457" i="10" s="1"/>
  <c r="AG460" i="10"/>
  <c r="AH460" i="10" s="1"/>
  <c r="AI460" i="10" s="1"/>
  <c r="AA460" i="10"/>
  <c r="I467" i="10"/>
  <c r="O467" i="10"/>
  <c r="AG470" i="10"/>
  <c r="AH470" i="10" s="1"/>
  <c r="AI470" i="10" s="1"/>
  <c r="AA470" i="10"/>
  <c r="I491" i="10"/>
  <c r="O491" i="10"/>
  <c r="P491" i="10" s="1"/>
  <c r="Q491" i="10" s="1"/>
  <c r="AG491" i="10"/>
  <c r="AH491" i="10" s="1"/>
  <c r="AI491" i="10" s="1"/>
  <c r="AA491" i="10"/>
  <c r="O525" i="10"/>
  <c r="I525" i="10"/>
  <c r="O529" i="10"/>
  <c r="I529" i="10"/>
  <c r="I532" i="10"/>
  <c r="O532" i="10"/>
  <c r="P533" i="10"/>
  <c r="O566" i="10"/>
  <c r="P566" i="10" s="1"/>
  <c r="I566" i="10"/>
  <c r="AA389" i="10"/>
  <c r="Q390" i="10"/>
  <c r="O391" i="10"/>
  <c r="P391" i="10" s="1"/>
  <c r="Q391" i="10" s="1"/>
  <c r="I391" i="10"/>
  <c r="AG401" i="10"/>
  <c r="AH401" i="10" s="1"/>
  <c r="AI401" i="10" s="1"/>
  <c r="AA418" i="10"/>
  <c r="AG418" i="10"/>
  <c r="AH418" i="10" s="1"/>
  <c r="AI418" i="10" s="1"/>
  <c r="AI437" i="10"/>
  <c r="AA438" i="10"/>
  <c r="AG438" i="10"/>
  <c r="AH438" i="10" s="1"/>
  <c r="AI438" i="10" s="1"/>
  <c r="AA441" i="10"/>
  <c r="AG441" i="10"/>
  <c r="I442" i="10"/>
  <c r="P442" i="10" s="1"/>
  <c r="Q442" i="10" s="1"/>
  <c r="AA445" i="10"/>
  <c r="AG445" i="10"/>
  <c r="AH445" i="10" s="1"/>
  <c r="AI445" i="10" s="1"/>
  <c r="I457" i="10"/>
  <c r="O457" i="10"/>
  <c r="P457" i="10" s="1"/>
  <c r="AG459" i="10"/>
  <c r="AH459" i="10" s="1"/>
  <c r="AI459" i="10" s="1"/>
  <c r="AA459" i="10"/>
  <c r="AG476" i="10"/>
  <c r="AH476" i="10" s="1"/>
  <c r="AI476" i="10" s="1"/>
  <c r="I484" i="10"/>
  <c r="O484" i="10"/>
  <c r="AA507" i="10"/>
  <c r="AG507" i="10"/>
  <c r="AH531" i="10"/>
  <c r="I533" i="10"/>
  <c r="I545" i="10"/>
  <c r="O545" i="10"/>
  <c r="AI376" i="10"/>
  <c r="AG378" i="10"/>
  <c r="AH378" i="10" s="1"/>
  <c r="AI378" i="10" s="1"/>
  <c r="AA401" i="10"/>
  <c r="AI427" i="10"/>
  <c r="O437" i="10"/>
  <c r="P437" i="10" s="1"/>
  <c r="Q437" i="10" s="1"/>
  <c r="Q439" i="10"/>
  <c r="AH464" i="10"/>
  <c r="AI464" i="10" s="1"/>
  <c r="O465" i="10"/>
  <c r="P465" i="10" s="1"/>
  <c r="Q465" i="10" s="1"/>
  <c r="I465" i="10"/>
  <c r="AA468" i="10"/>
  <c r="AG468" i="10"/>
  <c r="AH468" i="10" s="1"/>
  <c r="AI468" i="10" s="1"/>
  <c r="P474" i="10"/>
  <c r="Q474" i="10" s="1"/>
  <c r="AG475" i="10"/>
  <c r="AH475" i="10" s="1"/>
  <c r="AI475" i="10" s="1"/>
  <c r="AA475" i="10"/>
  <c r="AA531" i="10"/>
  <c r="I534" i="10"/>
  <c r="O534" i="10"/>
  <c r="P534" i="10" s="1"/>
  <c r="Q534" i="10" s="1"/>
  <c r="AG538" i="10"/>
  <c r="AH538" i="10" s="1"/>
  <c r="AI538" i="10" s="1"/>
  <c r="AA538" i="10"/>
  <c r="AA405" i="10"/>
  <c r="Q428" i="10"/>
  <c r="AG437" i="10"/>
  <c r="AH437" i="10" s="1"/>
  <c r="O443" i="10"/>
  <c r="P443" i="10" s="1"/>
  <c r="Q443" i="10" s="1"/>
  <c r="O446" i="10"/>
  <c r="I446" i="10"/>
  <c r="O455" i="10"/>
  <c r="P455" i="10" s="1"/>
  <c r="Q455" i="10" s="1"/>
  <c r="O458" i="10"/>
  <c r="P458" i="10" s="1"/>
  <c r="Q458" i="10" s="1"/>
  <c r="O466" i="10"/>
  <c r="P466" i="10" s="1"/>
  <c r="Q466" i="10" s="1"/>
  <c r="O469" i="10"/>
  <c r="P469" i="10" s="1"/>
  <c r="AA479" i="10"/>
  <c r="Q493" i="10"/>
  <c r="P495" i="10"/>
  <c r="Q495" i="10" s="1"/>
  <c r="P511" i="10"/>
  <c r="Q511" i="10" s="1"/>
  <c r="I575" i="10"/>
  <c r="O575" i="10"/>
  <c r="P538" i="10"/>
  <c r="Q538" i="10" s="1"/>
  <c r="I568" i="10"/>
  <c r="O568" i="10"/>
  <c r="P568" i="10" s="1"/>
  <c r="AG537" i="10"/>
  <c r="AH537" i="10" s="1"/>
  <c r="AI537" i="10" s="1"/>
  <c r="AA537" i="10"/>
  <c r="I603" i="10"/>
  <c r="O603" i="10"/>
  <c r="I614" i="10"/>
  <c r="O614" i="10"/>
  <c r="P614" i="10" s="1"/>
  <c r="O616" i="10"/>
  <c r="I616" i="10"/>
  <c r="AI422" i="10"/>
  <c r="Q426" i="10"/>
  <c r="O429" i="10"/>
  <c r="P429" i="10" s="1"/>
  <c r="Q429" i="10" s="1"/>
  <c r="AA450" i="10"/>
  <c r="AG450" i="10"/>
  <c r="AG454" i="10"/>
  <c r="AH454" i="10" s="1"/>
  <c r="AI454" i="10" s="1"/>
  <c r="O471" i="10"/>
  <c r="P471" i="10" s="1"/>
  <c r="Q471" i="10" s="1"/>
  <c r="AG474" i="10"/>
  <c r="AH474" i="10" s="1"/>
  <c r="AI474" i="10" s="1"/>
  <c r="AA474" i="10"/>
  <c r="Q480" i="10"/>
  <c r="O481" i="10"/>
  <c r="I481" i="10"/>
  <c r="O492" i="10"/>
  <c r="P492" i="10" s="1"/>
  <c r="AG511" i="10"/>
  <c r="AH511" i="10" s="1"/>
  <c r="AI511" i="10" s="1"/>
  <c r="I526" i="10"/>
  <c r="O526" i="10"/>
  <c r="AG527" i="10"/>
  <c r="AH527" i="10" s="1"/>
  <c r="AI527" i="10" s="1"/>
  <c r="AA527" i="10"/>
  <c r="I536" i="10"/>
  <c r="O536" i="10"/>
  <c r="O547" i="10"/>
  <c r="P547" i="10" s="1"/>
  <c r="Q547" i="10" s="1"/>
  <c r="I606" i="10"/>
  <c r="O606" i="10"/>
  <c r="AI432" i="10"/>
  <c r="O444" i="10"/>
  <c r="P444" i="10" s="1"/>
  <c r="Q444" i="10" s="1"/>
  <c r="I444" i="10"/>
  <c r="O445" i="10"/>
  <c r="P445" i="10" s="1"/>
  <c r="Q445" i="10" s="1"/>
  <c r="I445" i="10"/>
  <c r="AG447" i="10"/>
  <c r="AH447" i="10" s="1"/>
  <c r="AI447" i="10" s="1"/>
  <c r="AG449" i="10"/>
  <c r="AH449" i="10" s="1"/>
  <c r="AI449" i="10" s="1"/>
  <c r="O450" i="10"/>
  <c r="P450" i="10" s="1"/>
  <c r="Q450" i="10" s="1"/>
  <c r="I450" i="10"/>
  <c r="O451" i="10"/>
  <c r="P451" i="10" s="1"/>
  <c r="Q451" i="10" s="1"/>
  <c r="AA458" i="10"/>
  <c r="AG458" i="10"/>
  <c r="AH458" i="10" s="1"/>
  <c r="AG465" i="10"/>
  <c r="AH465" i="10" s="1"/>
  <c r="AI465" i="10" s="1"/>
  <c r="AA469" i="10"/>
  <c r="AG469" i="10"/>
  <c r="AA472" i="10"/>
  <c r="AG472" i="10"/>
  <c r="Q478" i="10"/>
  <c r="I479" i="10"/>
  <c r="O479" i="10"/>
  <c r="P479" i="10" s="1"/>
  <c r="Q479" i="10" s="1"/>
  <c r="I486" i="10"/>
  <c r="O486" i="10"/>
  <c r="I501" i="10"/>
  <c r="O501" i="10"/>
  <c r="I509" i="10"/>
  <c r="O509" i="10"/>
  <c r="AI509" i="10"/>
  <c r="O521" i="10"/>
  <c r="P521" i="10" s="1"/>
  <c r="Q521" i="10" s="1"/>
  <c r="I521" i="10"/>
  <c r="AG534" i="10"/>
  <c r="AH534" i="10" s="1"/>
  <c r="AI534" i="10" s="1"/>
  <c r="I592" i="10"/>
  <c r="O592" i="10"/>
  <c r="P592" i="10" s="1"/>
  <c r="Q592" i="10" s="1"/>
  <c r="O417" i="10"/>
  <c r="P417" i="10" s="1"/>
  <c r="Q417" i="10" s="1"/>
  <c r="O425" i="10"/>
  <c r="P425" i="10" s="1"/>
  <c r="Q425" i="10" s="1"/>
  <c r="O427" i="10"/>
  <c r="P427" i="10" s="1"/>
  <c r="Q427" i="10" s="1"/>
  <c r="AG428" i="10"/>
  <c r="AH428" i="10" s="1"/>
  <c r="AI428" i="10" s="1"/>
  <c r="AG443" i="10"/>
  <c r="AH443" i="10" s="1"/>
  <c r="AI443" i="10" s="1"/>
  <c r="Q447" i="10"/>
  <c r="AG448" i="10"/>
  <c r="AH448" i="10" s="1"/>
  <c r="AI448" i="10" s="1"/>
  <c r="AI455" i="10"/>
  <c r="AI458" i="10"/>
  <c r="AI466" i="10"/>
  <c r="I472" i="10"/>
  <c r="O472" i="10"/>
  <c r="I476" i="10"/>
  <c r="O476" i="10"/>
  <c r="AH479" i="10"/>
  <c r="AI479" i="10" s="1"/>
  <c r="AA485" i="10"/>
  <c r="AG485" i="10"/>
  <c r="AA493" i="10"/>
  <c r="AG493" i="10"/>
  <c r="AA495" i="10"/>
  <c r="AG495" i="10"/>
  <c r="O506" i="10"/>
  <c r="P506" i="10" s="1"/>
  <c r="Q506" i="10" s="1"/>
  <c r="I506" i="10"/>
  <c r="AA514" i="10"/>
  <c r="AG514" i="10"/>
  <c r="I520" i="10"/>
  <c r="O520" i="10"/>
  <c r="P520" i="10" s="1"/>
  <c r="Q520" i="10" s="1"/>
  <c r="AA533" i="10"/>
  <c r="AG533" i="10"/>
  <c r="AA539" i="10"/>
  <c r="AG539" i="10"/>
  <c r="P553" i="10"/>
  <c r="I579" i="10"/>
  <c r="O579" i="10"/>
  <c r="O582" i="10"/>
  <c r="I582" i="10"/>
  <c r="I595" i="10"/>
  <c r="O595" i="10"/>
  <c r="AG455" i="10"/>
  <c r="AH455" i="10" s="1"/>
  <c r="AG466" i="10"/>
  <c r="AH466" i="10" s="1"/>
  <c r="O473" i="10"/>
  <c r="P473" i="10" s="1"/>
  <c r="Q473" i="10" s="1"/>
  <c r="AG483" i="10"/>
  <c r="AH483" i="10" s="1"/>
  <c r="AI483" i="10" s="1"/>
  <c r="AG492" i="10"/>
  <c r="AH492" i="10" s="1"/>
  <c r="AI492" i="10" s="1"/>
  <c r="AA494" i="10"/>
  <c r="AG494" i="10"/>
  <c r="AI503" i="10"/>
  <c r="Q513" i="10"/>
  <c r="AA518" i="10"/>
  <c r="AG518" i="10"/>
  <c r="AH518" i="10" s="1"/>
  <c r="AI518" i="10" s="1"/>
  <c r="P519" i="10"/>
  <c r="Q519" i="10" s="1"/>
  <c r="O550" i="10"/>
  <c r="I550" i="10"/>
  <c r="I577" i="10"/>
  <c r="O577" i="10"/>
  <c r="P577" i="10" s="1"/>
  <c r="I583" i="10"/>
  <c r="O583" i="10"/>
  <c r="AI481" i="10"/>
  <c r="AG482" i="10"/>
  <c r="AH482" i="10" s="1"/>
  <c r="AI482" i="10" s="1"/>
  <c r="AA482" i="10"/>
  <c r="O493" i="10"/>
  <c r="P493" i="10" s="1"/>
  <c r="O498" i="10"/>
  <c r="O514" i="10"/>
  <c r="O530" i="10"/>
  <c r="P530" i="10" s="1"/>
  <c r="Q530" i="10" s="1"/>
  <c r="AI531" i="10"/>
  <c r="Q533" i="10"/>
  <c r="AG536" i="10"/>
  <c r="AH536" i="10" s="1"/>
  <c r="AI536" i="10" s="1"/>
  <c r="O548" i="10"/>
  <c r="I548" i="10"/>
  <c r="Q553" i="10"/>
  <c r="O563" i="10"/>
  <c r="I563" i="10"/>
  <c r="P565" i="10"/>
  <c r="Q565" i="10" s="1"/>
  <c r="I611" i="10"/>
  <c r="O611" i="10"/>
  <c r="Q457" i="10"/>
  <c r="AG471" i="10"/>
  <c r="AH471" i="10" s="1"/>
  <c r="AI471" i="10" s="1"/>
  <c r="O477" i="10"/>
  <c r="AG487" i="10"/>
  <c r="AH487" i="10" s="1"/>
  <c r="AI487" i="10" s="1"/>
  <c r="AI497" i="10"/>
  <c r="I498" i="10"/>
  <c r="AG500" i="10"/>
  <c r="AH500" i="10" s="1"/>
  <c r="AI500" i="10" s="1"/>
  <c r="AI501" i="10"/>
  <c r="Q502" i="10"/>
  <c r="AG503" i="10"/>
  <c r="AH503" i="10" s="1"/>
  <c r="I505" i="10"/>
  <c r="O505" i="10"/>
  <c r="P505" i="10" s="1"/>
  <c r="AG506" i="10"/>
  <c r="AA506" i="10"/>
  <c r="I514" i="10"/>
  <c r="I565" i="10"/>
  <c r="Q566" i="10"/>
  <c r="O591" i="10"/>
  <c r="I591" i="10"/>
  <c r="AA471" i="10"/>
  <c r="I477" i="10"/>
  <c r="AG478" i="10"/>
  <c r="AH478" i="10" s="1"/>
  <c r="AI478" i="10" s="1"/>
  <c r="AA478" i="10"/>
  <c r="AA487" i="10"/>
  <c r="Q492" i="10"/>
  <c r="O499" i="10"/>
  <c r="P499" i="10" s="1"/>
  <c r="Q499" i="10" s="1"/>
  <c r="Q500" i="10"/>
  <c r="AA500" i="10"/>
  <c r="Q503" i="10"/>
  <c r="AG505" i="10"/>
  <c r="AH505" i="10" s="1"/>
  <c r="AG523" i="10"/>
  <c r="AH523" i="10" s="1"/>
  <c r="AI523" i="10" s="1"/>
  <c r="AG541" i="10"/>
  <c r="AH541" i="10" s="1"/>
  <c r="AI541" i="10" s="1"/>
  <c r="AA541" i="10"/>
  <c r="I588" i="10"/>
  <c r="O588" i="10"/>
  <c r="O502" i="10"/>
  <c r="P502" i="10" s="1"/>
  <c r="Q505" i="10"/>
  <c r="AI512" i="10"/>
  <c r="O522" i="10"/>
  <c r="P522" i="10" s="1"/>
  <c r="Q522" i="10" s="1"/>
  <c r="O523" i="10"/>
  <c r="P523" i="10" s="1"/>
  <c r="Q523" i="10" s="1"/>
  <c r="O554" i="10"/>
  <c r="P554" i="10" s="1"/>
  <c r="Q554" i="10" s="1"/>
  <c r="O562" i="10"/>
  <c r="P562" i="10" s="1"/>
  <c r="I587" i="10"/>
  <c r="O587" i="10"/>
  <c r="I590" i="10"/>
  <c r="O590" i="10"/>
  <c r="P590" i="10" s="1"/>
  <c r="Q590" i="10" s="1"/>
  <c r="I593" i="10"/>
  <c r="O593" i="10"/>
  <c r="O615" i="10"/>
  <c r="P615" i="10" s="1"/>
  <c r="Q615" i="10" s="1"/>
  <c r="I615" i="10"/>
  <c r="O618" i="10"/>
  <c r="I618" i="10"/>
  <c r="AG513" i="10"/>
  <c r="AH513" i="10" s="1"/>
  <c r="AI513" i="10" s="1"/>
  <c r="AG529" i="10"/>
  <c r="Q540" i="10"/>
  <c r="P605" i="10"/>
  <c r="Q605" i="10" s="1"/>
  <c r="I610" i="10"/>
  <c r="O610" i="10"/>
  <c r="Q497" i="10"/>
  <c r="AA529" i="10"/>
  <c r="Q551" i="10"/>
  <c r="Q564" i="10"/>
  <c r="I605" i="10"/>
  <c r="O608" i="10"/>
  <c r="P608" i="10" s="1"/>
  <c r="Q608" i="10" s="1"/>
  <c r="I608" i="10"/>
  <c r="AG530" i="10"/>
  <c r="AH530" i="10" s="1"/>
  <c r="AI530" i="10" s="1"/>
  <c r="O537" i="10"/>
  <c r="P537" i="10" s="1"/>
  <c r="Q537" i="10" s="1"/>
  <c r="O558" i="10"/>
  <c r="P558" i="10" s="1"/>
  <c r="Q558" i="10" s="1"/>
  <c r="O573" i="10"/>
  <c r="P573" i="10" s="1"/>
  <c r="Q573" i="10" s="1"/>
  <c r="I573" i="10"/>
  <c r="P581" i="10"/>
  <c r="O599" i="10"/>
  <c r="I599" i="10"/>
  <c r="O604" i="10"/>
  <c r="P604" i="10" s="1"/>
  <c r="Q604" i="10" s="1"/>
  <c r="I604" i="10"/>
  <c r="O609" i="10"/>
  <c r="P609" i="10" s="1"/>
  <c r="Q609" i="10" s="1"/>
  <c r="I612" i="10"/>
  <c r="O612" i="10"/>
  <c r="P585" i="10"/>
  <c r="Q585" i="10" s="1"/>
  <c r="O600" i="10"/>
  <c r="P600" i="10" s="1"/>
  <c r="Q600" i="10" s="1"/>
  <c r="I600" i="10"/>
  <c r="P602" i="10"/>
  <c r="Q602" i="10" s="1"/>
  <c r="O613" i="10"/>
  <c r="P613" i="10" s="1"/>
  <c r="Q613" i="10" s="1"/>
  <c r="O561" i="10"/>
  <c r="P561" i="10" s="1"/>
  <c r="Q561" i="10" s="1"/>
  <c r="Q562" i="10"/>
  <c r="O580" i="10"/>
  <c r="I580" i="10"/>
  <c r="Q581" i="10"/>
  <c r="O594" i="10"/>
  <c r="P594" i="10" s="1"/>
  <c r="Q594" i="10" s="1"/>
  <c r="O619" i="10"/>
  <c r="I561" i="10"/>
  <c r="Q572" i="10"/>
  <c r="Q576" i="10"/>
  <c r="Q577" i="10"/>
  <c r="O617" i="10"/>
  <c r="P617" i="10" s="1"/>
  <c r="Q617" i="10" s="1"/>
  <c r="I617" i="10"/>
  <c r="I619" i="10"/>
  <c r="I560" i="10"/>
  <c r="O560" i="10"/>
  <c r="P560" i="10" s="1"/>
  <c r="Q560" i="10" s="1"/>
  <c r="O586" i="10"/>
  <c r="P586" i="10" s="1"/>
  <c r="Q586" i="10" s="1"/>
  <c r="I622" i="10"/>
  <c r="O622" i="10"/>
  <c r="P622" i="10" s="1"/>
  <c r="O584" i="10"/>
  <c r="Q622" i="10"/>
  <c r="I584" i="10"/>
  <c r="Q621" i="10"/>
  <c r="O564" i="10"/>
  <c r="P564" i="10" s="1"/>
  <c r="Q568" i="10"/>
  <c r="Q614" i="10"/>
  <c r="AG18" i="5"/>
  <c r="AA18" i="5"/>
  <c r="O20" i="5"/>
  <c r="I20" i="5"/>
  <c r="AH25" i="5"/>
  <c r="AI25" i="5" s="1"/>
  <c r="I17" i="5"/>
  <c r="O17" i="5"/>
  <c r="P17" i="5" s="1"/>
  <c r="Q17" i="5" s="1"/>
  <c r="AA19" i="5"/>
  <c r="AG19" i="5"/>
  <c r="AA23" i="5"/>
  <c r="AG23" i="5"/>
  <c r="AH23" i="5" s="1"/>
  <c r="AI23" i="5" s="1"/>
  <c r="I25" i="5"/>
  <c r="O25" i="5"/>
  <c r="P25" i="5" s="1"/>
  <c r="Q25" i="5" s="1"/>
  <c r="AG37" i="5"/>
  <c r="AH37" i="5" s="1"/>
  <c r="AI37" i="5" s="1"/>
  <c r="AA37" i="5"/>
  <c r="O39" i="5"/>
  <c r="I39" i="5"/>
  <c r="I66" i="5"/>
  <c r="O66" i="5"/>
  <c r="P66" i="5" s="1"/>
  <c r="Q66" i="5" s="1"/>
  <c r="AG5" i="5"/>
  <c r="AA5" i="5"/>
  <c r="Q7" i="5"/>
  <c r="AA15" i="5"/>
  <c r="AG15" i="5"/>
  <c r="I36" i="5"/>
  <c r="O36" i="5"/>
  <c r="P36" i="5" s="1"/>
  <c r="Q36" i="5" s="1"/>
  <c r="AA38" i="5"/>
  <c r="AG38" i="5"/>
  <c r="AH38" i="5" s="1"/>
  <c r="AI38" i="5" s="1"/>
  <c r="AA50" i="5"/>
  <c r="AG50" i="5"/>
  <c r="AA27" i="5"/>
  <c r="AG27" i="5"/>
  <c r="AH27" i="5" s="1"/>
  <c r="AI27" i="5" s="1"/>
  <c r="AA34" i="5"/>
  <c r="AG34" i="5"/>
  <c r="AI36" i="5"/>
  <c r="AA44" i="5"/>
  <c r="AG44" i="5"/>
  <c r="I18" i="5"/>
  <c r="O18" i="5"/>
  <c r="P18" i="5" s="1"/>
  <c r="O4" i="5"/>
  <c r="I4" i="5"/>
  <c r="P12" i="5"/>
  <c r="Q12" i="5" s="1"/>
  <c r="I13" i="5"/>
  <c r="O13" i="5"/>
  <c r="AG21" i="5"/>
  <c r="AA21" i="5"/>
  <c r="AA33" i="5"/>
  <c r="AG33" i="5"/>
  <c r="I37" i="5"/>
  <c r="O37" i="5"/>
  <c r="P37" i="5" s="1"/>
  <c r="Q37" i="5" s="1"/>
  <c r="AA40" i="5"/>
  <c r="AG40" i="5"/>
  <c r="AA7" i="5"/>
  <c r="AG7" i="5"/>
  <c r="AH7" i="5" s="1"/>
  <c r="AI7" i="5" s="1"/>
  <c r="I9" i="5"/>
  <c r="O9" i="5"/>
  <c r="P9" i="5" s="1"/>
  <c r="Q9" i="5" s="1"/>
  <c r="I14" i="5"/>
  <c r="O14" i="5"/>
  <c r="P31" i="5"/>
  <c r="Q31" i="5" s="1"/>
  <c r="I32" i="5"/>
  <c r="O32" i="5"/>
  <c r="I44" i="5"/>
  <c r="O44" i="5"/>
  <c r="P44" i="5" s="1"/>
  <c r="Q44" i="5" s="1"/>
  <c r="AA53" i="5"/>
  <c r="AG53" i="5"/>
  <c r="I5" i="5"/>
  <c r="O5" i="5"/>
  <c r="P5" i="5" s="1"/>
  <c r="Q5" i="5" s="1"/>
  <c r="AG6" i="5"/>
  <c r="AH6" i="5" s="1"/>
  <c r="AI6" i="5" s="1"/>
  <c r="AA6" i="5"/>
  <c r="AA14" i="5"/>
  <c r="AG14" i="5"/>
  <c r="AH14" i="5" s="1"/>
  <c r="AI14" i="5" s="1"/>
  <c r="I21" i="5"/>
  <c r="O21" i="5"/>
  <c r="AG22" i="5"/>
  <c r="AA22" i="5"/>
  <c r="I33" i="5"/>
  <c r="O33" i="5"/>
  <c r="Q38" i="5"/>
  <c r="I52" i="5"/>
  <c r="O52" i="5"/>
  <c r="O8" i="5"/>
  <c r="P8" i="5" s="1"/>
  <c r="Q8" i="5" s="1"/>
  <c r="AG17" i="5"/>
  <c r="AH17" i="5" s="1"/>
  <c r="AI17" i="5" s="1"/>
  <c r="Q18" i="5"/>
  <c r="O19" i="5"/>
  <c r="P19" i="5" s="1"/>
  <c r="Q19" i="5" s="1"/>
  <c r="O24" i="5"/>
  <c r="P24" i="5" s="1"/>
  <c r="Q24" i="5" s="1"/>
  <c r="AI35" i="5"/>
  <c r="AG36" i="5"/>
  <c r="AH36" i="5" s="1"/>
  <c r="O38" i="5"/>
  <c r="P38" i="5" s="1"/>
  <c r="I41" i="5"/>
  <c r="O41" i="5"/>
  <c r="AA48" i="5"/>
  <c r="AG48" i="5"/>
  <c r="O50" i="5"/>
  <c r="P50" i="5" s="1"/>
  <c r="Q50" i="5" s="1"/>
  <c r="I75" i="5"/>
  <c r="O75" i="5"/>
  <c r="AI75" i="5"/>
  <c r="Q77" i="5"/>
  <c r="O78" i="5"/>
  <c r="P78" i="5" s="1"/>
  <c r="Q78" i="5" s="1"/>
  <c r="I78" i="5"/>
  <c r="AH79" i="5"/>
  <c r="AH80" i="5"/>
  <c r="AI80" i="5" s="1"/>
  <c r="AA98" i="5"/>
  <c r="AG98" i="5"/>
  <c r="AA102" i="5"/>
  <c r="AG102" i="5"/>
  <c r="AH102" i="5" s="1"/>
  <c r="O108" i="5"/>
  <c r="P108" i="5" s="1"/>
  <c r="Q108" i="5" s="1"/>
  <c r="I108" i="5"/>
  <c r="AA113" i="5"/>
  <c r="AG113" i="5"/>
  <c r="AH113" i="5" s="1"/>
  <c r="AA115" i="5"/>
  <c r="AG115" i="5"/>
  <c r="AA116" i="5"/>
  <c r="AG116" i="5"/>
  <c r="AH116" i="5" s="1"/>
  <c r="AA136" i="5"/>
  <c r="AG136" i="5"/>
  <c r="AA143" i="5"/>
  <c r="AG143" i="5"/>
  <c r="AH143" i="5" s="1"/>
  <c r="O145" i="5"/>
  <c r="P145" i="5" s="1"/>
  <c r="Q145" i="5" s="1"/>
  <c r="I145" i="5"/>
  <c r="I173" i="5"/>
  <c r="O173" i="5"/>
  <c r="P173" i="5" s="1"/>
  <c r="Q173" i="5" s="1"/>
  <c r="AA186" i="5"/>
  <c r="AG186" i="5"/>
  <c r="AA202" i="5"/>
  <c r="AG202" i="5"/>
  <c r="AH202" i="5" s="1"/>
  <c r="AI202" i="5" s="1"/>
  <c r="AA234" i="5"/>
  <c r="AG234" i="5"/>
  <c r="AG4" i="5"/>
  <c r="AA4" i="5"/>
  <c r="I6" i="5"/>
  <c r="O6" i="5"/>
  <c r="AG10" i="5"/>
  <c r="AH10" i="5" s="1"/>
  <c r="AI10" i="5" s="1"/>
  <c r="AG20" i="5"/>
  <c r="AA20" i="5"/>
  <c r="I22" i="5"/>
  <c r="O22" i="5"/>
  <c r="P22" i="5" s="1"/>
  <c r="AG26" i="5"/>
  <c r="AH26" i="5" s="1"/>
  <c r="AI26" i="5" s="1"/>
  <c r="Q47" i="5"/>
  <c r="I48" i="5"/>
  <c r="O48" i="5"/>
  <c r="P48" i="5" s="1"/>
  <c r="Q48" i="5" s="1"/>
  <c r="AG62" i="5"/>
  <c r="AH62" i="5" s="1"/>
  <c r="AA62" i="5"/>
  <c r="AA69" i="5"/>
  <c r="AG69" i="5"/>
  <c r="AA73" i="5"/>
  <c r="AG73" i="5"/>
  <c r="AA81" i="5"/>
  <c r="AG81" i="5"/>
  <c r="AH81" i="5" s="1"/>
  <c r="AI81" i="5" s="1"/>
  <c r="I89" i="5"/>
  <c r="O89" i="5"/>
  <c r="P89" i="5" s="1"/>
  <c r="Q89" i="5" s="1"/>
  <c r="I91" i="5"/>
  <c r="O91" i="5"/>
  <c r="I92" i="5"/>
  <c r="O92" i="5"/>
  <c r="P109" i="5"/>
  <c r="Q109" i="5" s="1"/>
  <c r="AA117" i="5"/>
  <c r="AG117" i="5"/>
  <c r="AH117" i="5" s="1"/>
  <c r="AI117" i="5" s="1"/>
  <c r="AG118" i="5"/>
  <c r="AH118" i="5" s="1"/>
  <c r="AI118" i="5" s="1"/>
  <c r="AA118" i="5"/>
  <c r="AG119" i="5"/>
  <c r="AH119" i="5" s="1"/>
  <c r="AI119" i="5" s="1"/>
  <c r="AA119" i="5"/>
  <c r="AA120" i="5"/>
  <c r="AG120" i="5"/>
  <c r="AH120" i="5" s="1"/>
  <c r="AI120" i="5" s="1"/>
  <c r="I124" i="5"/>
  <c r="O124" i="5"/>
  <c r="P124" i="5" s="1"/>
  <c r="Q124" i="5" s="1"/>
  <c r="I126" i="5"/>
  <c r="O126" i="5"/>
  <c r="I127" i="5"/>
  <c r="O127" i="5"/>
  <c r="I146" i="5"/>
  <c r="O146" i="5"/>
  <c r="P146" i="5" s="1"/>
  <c r="Q146" i="5" s="1"/>
  <c r="O153" i="5"/>
  <c r="I153" i="5"/>
  <c r="O156" i="5"/>
  <c r="P156" i="5" s="1"/>
  <c r="Q156" i="5" s="1"/>
  <c r="I156" i="5"/>
  <c r="AA178" i="5"/>
  <c r="AG178" i="5"/>
  <c r="AG187" i="5"/>
  <c r="AA187" i="5"/>
  <c r="I190" i="5"/>
  <c r="O190" i="5"/>
  <c r="P190" i="5" s="1"/>
  <c r="Q190" i="5" s="1"/>
  <c r="AA198" i="5"/>
  <c r="AG198" i="5"/>
  <c r="P7" i="5"/>
  <c r="AG11" i="5"/>
  <c r="AH11" i="5" s="1"/>
  <c r="AI11" i="5" s="1"/>
  <c r="Q22" i="5"/>
  <c r="P23" i="5"/>
  <c r="Q23" i="5" s="1"/>
  <c r="AH49" i="5"/>
  <c r="AI49" i="5" s="1"/>
  <c r="AG51" i="5"/>
  <c r="AA51" i="5"/>
  <c r="AA60" i="5"/>
  <c r="AG60" i="5"/>
  <c r="AI62" i="5"/>
  <c r="AI79" i="5"/>
  <c r="AA147" i="5"/>
  <c r="AG147" i="5"/>
  <c r="I154" i="5"/>
  <c r="O154" i="5"/>
  <c r="P154" i="5" s="1"/>
  <c r="Q154" i="5" s="1"/>
  <c r="AA167" i="5"/>
  <c r="AG167" i="5"/>
  <c r="AA177" i="5"/>
  <c r="AG177" i="5"/>
  <c r="AH177" i="5" s="1"/>
  <c r="AI177" i="5" s="1"/>
  <c r="AA179" i="5"/>
  <c r="AG179" i="5"/>
  <c r="AA199" i="5"/>
  <c r="AG199" i="5"/>
  <c r="AH199" i="5" s="1"/>
  <c r="AI199" i="5" s="1"/>
  <c r="I214" i="5"/>
  <c r="O214" i="5"/>
  <c r="AG8" i="5"/>
  <c r="AA8" i="5"/>
  <c r="I10" i="5"/>
  <c r="O10" i="5"/>
  <c r="AG24" i="5"/>
  <c r="AA24" i="5"/>
  <c r="I26" i="5"/>
  <c r="O26" i="5"/>
  <c r="P42" i="5"/>
  <c r="Q42" i="5" s="1"/>
  <c r="I46" i="5"/>
  <c r="P46" i="5" s="1"/>
  <c r="Q46" i="5" s="1"/>
  <c r="AA54" i="5"/>
  <c r="AG54" i="5"/>
  <c r="I59" i="5"/>
  <c r="O59" i="5"/>
  <c r="Q61" i="5"/>
  <c r="AA77" i="5"/>
  <c r="AG77" i="5"/>
  <c r="AH77" i="5" s="1"/>
  <c r="AI77" i="5" s="1"/>
  <c r="I93" i="5"/>
  <c r="O93" i="5"/>
  <c r="I103" i="5"/>
  <c r="O103" i="5"/>
  <c r="P103" i="5" s="1"/>
  <c r="Q103" i="5" s="1"/>
  <c r="O130" i="5"/>
  <c r="P130" i="5" s="1"/>
  <c r="Q130" i="5" s="1"/>
  <c r="I130" i="5"/>
  <c r="AA132" i="5"/>
  <c r="AG132" i="5"/>
  <c r="O134" i="5"/>
  <c r="P134" i="5" s="1"/>
  <c r="Q134" i="5" s="1"/>
  <c r="I134" i="5"/>
  <c r="I177" i="5"/>
  <c r="O177" i="5"/>
  <c r="AA183" i="5"/>
  <c r="AG183" i="5"/>
  <c r="AH183" i="5" s="1"/>
  <c r="AI183" i="5" s="1"/>
  <c r="AG188" i="5"/>
  <c r="AH188" i="5" s="1"/>
  <c r="AI188" i="5" s="1"/>
  <c r="AA188" i="5"/>
  <c r="AG207" i="5"/>
  <c r="AA207" i="5"/>
  <c r="P11" i="5"/>
  <c r="Q11" i="5" s="1"/>
  <c r="I40" i="5"/>
  <c r="O40" i="5"/>
  <c r="P40" i="5" s="1"/>
  <c r="Q40" i="5" s="1"/>
  <c r="AH45" i="5"/>
  <c r="AI45" i="5" s="1"/>
  <c r="AG47" i="5"/>
  <c r="AH47" i="5" s="1"/>
  <c r="AI47" i="5" s="1"/>
  <c r="AA47" i="5"/>
  <c r="I53" i="5"/>
  <c r="O53" i="5"/>
  <c r="I62" i="5"/>
  <c r="P62" i="5" s="1"/>
  <c r="Q62" i="5" s="1"/>
  <c r="O65" i="5"/>
  <c r="P65" i="5" s="1"/>
  <c r="Q65" i="5" s="1"/>
  <c r="I65" i="5"/>
  <c r="I80" i="5"/>
  <c r="O80" i="5"/>
  <c r="P80" i="5" s="1"/>
  <c r="Q80" i="5" s="1"/>
  <c r="I90" i="5"/>
  <c r="O90" i="5"/>
  <c r="O94" i="5"/>
  <c r="P94" i="5" s="1"/>
  <c r="Q94" i="5" s="1"/>
  <c r="I94" i="5"/>
  <c r="O95" i="5"/>
  <c r="P95" i="5" s="1"/>
  <c r="Q95" i="5" s="1"/>
  <c r="I95" i="5"/>
  <c r="I104" i="5"/>
  <c r="O104" i="5"/>
  <c r="P104" i="5" s="1"/>
  <c r="Q104" i="5" s="1"/>
  <c r="O114" i="5"/>
  <c r="P114" i="5" s="1"/>
  <c r="Q114" i="5" s="1"/>
  <c r="I114" i="5"/>
  <c r="I125" i="5"/>
  <c r="O125" i="5"/>
  <c r="O129" i="5"/>
  <c r="P129" i="5" s="1"/>
  <c r="Q129" i="5" s="1"/>
  <c r="I129" i="5"/>
  <c r="O140" i="5"/>
  <c r="I140" i="5"/>
  <c r="O161" i="5"/>
  <c r="P161" i="5" s="1"/>
  <c r="Q161" i="5" s="1"/>
  <c r="I161" i="5"/>
  <c r="AA9" i="5"/>
  <c r="AH9" i="5" s="1"/>
  <c r="AI9" i="5" s="1"/>
  <c r="I11" i="5"/>
  <c r="AG12" i="5"/>
  <c r="AH12" i="5" s="1"/>
  <c r="AA12" i="5"/>
  <c r="AA25" i="5"/>
  <c r="I27" i="5"/>
  <c r="P27" i="5" s="1"/>
  <c r="Q27" i="5" s="1"/>
  <c r="AG31" i="5"/>
  <c r="AH31" i="5" s="1"/>
  <c r="AI31" i="5" s="1"/>
  <c r="AA31" i="5"/>
  <c r="AG41" i="5"/>
  <c r="AH41" i="5" s="1"/>
  <c r="AI41" i="5" s="1"/>
  <c r="O43" i="5"/>
  <c r="P43" i="5" s="1"/>
  <c r="Q43" i="5" s="1"/>
  <c r="AA45" i="5"/>
  <c r="AG46" i="5"/>
  <c r="AH46" i="5" s="1"/>
  <c r="AI46" i="5" s="1"/>
  <c r="I49" i="5"/>
  <c r="O49" i="5"/>
  <c r="AA63" i="5"/>
  <c r="AH63" i="5" s="1"/>
  <c r="AI63" i="5" s="1"/>
  <c r="AA64" i="5"/>
  <c r="AG64" i="5"/>
  <c r="AA68" i="5"/>
  <c r="AG68" i="5"/>
  <c r="AA97" i="5"/>
  <c r="AG97" i="5"/>
  <c r="AH97" i="5" s="1"/>
  <c r="AI97" i="5" s="1"/>
  <c r="I106" i="5"/>
  <c r="O106" i="5"/>
  <c r="P106" i="5" s="1"/>
  <c r="Q106" i="5" s="1"/>
  <c r="I119" i="5"/>
  <c r="O119" i="5"/>
  <c r="Q143" i="5"/>
  <c r="AA148" i="5"/>
  <c r="AG148" i="5"/>
  <c r="I155" i="5"/>
  <c r="O155" i="5"/>
  <c r="O188" i="5"/>
  <c r="P188" i="5" s="1"/>
  <c r="Q188" i="5" s="1"/>
  <c r="I188" i="5"/>
  <c r="I198" i="5"/>
  <c r="O198" i="5"/>
  <c r="P198" i="5" s="1"/>
  <c r="Q198" i="5" s="1"/>
  <c r="O207" i="5"/>
  <c r="P207" i="5" s="1"/>
  <c r="Q207" i="5" s="1"/>
  <c r="I207" i="5"/>
  <c r="AI12" i="5"/>
  <c r="AG13" i="5"/>
  <c r="AH13" i="5" s="1"/>
  <c r="AI13" i="5" s="1"/>
  <c r="O15" i="5"/>
  <c r="AG32" i="5"/>
  <c r="AH32" i="5" s="1"/>
  <c r="AI32" i="5" s="1"/>
  <c r="O34" i="5"/>
  <c r="AG43" i="5"/>
  <c r="AH43" i="5" s="1"/>
  <c r="AA43" i="5"/>
  <c r="AA52" i="5"/>
  <c r="AG52" i="5"/>
  <c r="AH52" i="5" s="1"/>
  <c r="AI52" i="5" s="1"/>
  <c r="P54" i="5"/>
  <c r="Q54" i="5" s="1"/>
  <c r="AG59" i="5"/>
  <c r="AH59" i="5" s="1"/>
  <c r="AI59" i="5" s="1"/>
  <c r="AA61" i="5"/>
  <c r="AG61" i="5"/>
  <c r="AH61" i="5" s="1"/>
  <c r="AI61" i="5" s="1"/>
  <c r="I67" i="5"/>
  <c r="O67" i="5"/>
  <c r="AI67" i="5"/>
  <c r="O70" i="5"/>
  <c r="P70" i="5" s="1"/>
  <c r="Q70" i="5" s="1"/>
  <c r="I70" i="5"/>
  <c r="O73" i="5"/>
  <c r="P73" i="5" s="1"/>
  <c r="Q73" i="5" s="1"/>
  <c r="I73" i="5"/>
  <c r="I74" i="5"/>
  <c r="O74" i="5"/>
  <c r="P74" i="5" s="1"/>
  <c r="Q74" i="5" s="1"/>
  <c r="AI78" i="5"/>
  <c r="I88" i="5"/>
  <c r="O88" i="5"/>
  <c r="P88" i="5" s="1"/>
  <c r="Q88" i="5" s="1"/>
  <c r="I123" i="5"/>
  <c r="O123" i="5"/>
  <c r="P123" i="5" s="1"/>
  <c r="Q123" i="5" s="1"/>
  <c r="I147" i="5"/>
  <c r="O147" i="5"/>
  <c r="AA214" i="5"/>
  <c r="AG214" i="5"/>
  <c r="AH214" i="5" s="1"/>
  <c r="AI214" i="5" s="1"/>
  <c r="AA215" i="5"/>
  <c r="AG215" i="5"/>
  <c r="AA13" i="5"/>
  <c r="I15" i="5"/>
  <c r="AG16" i="5"/>
  <c r="AH16" i="5" s="1"/>
  <c r="AI16" i="5" s="1"/>
  <c r="AA16" i="5"/>
  <c r="AA32" i="5"/>
  <c r="I34" i="5"/>
  <c r="AG35" i="5"/>
  <c r="AH35" i="5" s="1"/>
  <c r="AA35" i="5"/>
  <c r="AG39" i="5"/>
  <c r="AA39" i="5"/>
  <c r="AG42" i="5"/>
  <c r="AH42" i="5" s="1"/>
  <c r="AI42" i="5" s="1"/>
  <c r="AI43" i="5"/>
  <c r="I45" i="5"/>
  <c r="O45" i="5"/>
  <c r="P45" i="5" s="1"/>
  <c r="Q45" i="5" s="1"/>
  <c r="Q51" i="5"/>
  <c r="I54" i="5"/>
  <c r="AA65" i="5"/>
  <c r="AG65" i="5"/>
  <c r="AH65" i="5" s="1"/>
  <c r="AI65" i="5" s="1"/>
  <c r="AA71" i="5"/>
  <c r="AH71" i="5" s="1"/>
  <c r="AI71" i="5" s="1"/>
  <c r="AA72" i="5"/>
  <c r="AG72" i="5"/>
  <c r="AH72" i="5" s="1"/>
  <c r="AI72" i="5" s="1"/>
  <c r="AA76" i="5"/>
  <c r="AG76" i="5"/>
  <c r="I87" i="5"/>
  <c r="O87" i="5"/>
  <c r="P87" i="5" s="1"/>
  <c r="Q87" i="5" s="1"/>
  <c r="AA93" i="5"/>
  <c r="AG93" i="5"/>
  <c r="AA94" i="5"/>
  <c r="AG94" i="5"/>
  <c r="AH94" i="5" s="1"/>
  <c r="AG95" i="5"/>
  <c r="AH95" i="5" s="1"/>
  <c r="AI95" i="5" s="1"/>
  <c r="AA95" i="5"/>
  <c r="O107" i="5"/>
  <c r="I107" i="5"/>
  <c r="AG114" i="5"/>
  <c r="AH114" i="5" s="1"/>
  <c r="AI114" i="5" s="1"/>
  <c r="AA114" i="5"/>
  <c r="I122" i="5"/>
  <c r="O122" i="5"/>
  <c r="AA128" i="5"/>
  <c r="AG128" i="5"/>
  <c r="AA129" i="5"/>
  <c r="AG129" i="5"/>
  <c r="AH129" i="5" s="1"/>
  <c r="AI129" i="5" s="1"/>
  <c r="AA135" i="5"/>
  <c r="AG135" i="5"/>
  <c r="AA140" i="5"/>
  <c r="AG140" i="5"/>
  <c r="AA163" i="5"/>
  <c r="AG163" i="5"/>
  <c r="AA205" i="5"/>
  <c r="AG205" i="5"/>
  <c r="O61" i="5"/>
  <c r="P61" i="5" s="1"/>
  <c r="O69" i="5"/>
  <c r="P69" i="5" s="1"/>
  <c r="Q69" i="5" s="1"/>
  <c r="Q76" i="5"/>
  <c r="O77" i="5"/>
  <c r="P77" i="5" s="1"/>
  <c r="O86" i="5"/>
  <c r="P86" i="5" s="1"/>
  <c r="AG99" i="5"/>
  <c r="AH99" i="5" s="1"/>
  <c r="AI99" i="5" s="1"/>
  <c r="I100" i="5"/>
  <c r="O100" i="5"/>
  <c r="P100" i="5" s="1"/>
  <c r="Q100" i="5" s="1"/>
  <c r="I101" i="5"/>
  <c r="O101" i="5"/>
  <c r="AA109" i="5"/>
  <c r="AG109" i="5"/>
  <c r="AH109" i="5" s="1"/>
  <c r="O113" i="5"/>
  <c r="P113" i="5" s="1"/>
  <c r="Q113" i="5" s="1"/>
  <c r="O121" i="5"/>
  <c r="P121" i="5" s="1"/>
  <c r="Q121" i="5" s="1"/>
  <c r="O128" i="5"/>
  <c r="P128" i="5" s="1"/>
  <c r="Q128" i="5" s="1"/>
  <c r="O132" i="5"/>
  <c r="P132" i="5" s="1"/>
  <c r="AA133" i="5"/>
  <c r="AG133" i="5"/>
  <c r="O143" i="5"/>
  <c r="P143" i="5" s="1"/>
  <c r="AA144" i="5"/>
  <c r="AG144" i="5"/>
  <c r="AH144" i="5" s="1"/>
  <c r="O149" i="5"/>
  <c r="P149" i="5" s="1"/>
  <c r="Q149" i="5" s="1"/>
  <c r="AA151" i="5"/>
  <c r="AG151" i="5"/>
  <c r="AH151" i="5" s="1"/>
  <c r="O167" i="5"/>
  <c r="P167" i="5" s="1"/>
  <c r="Q167" i="5" s="1"/>
  <c r="I167" i="5"/>
  <c r="AG172" i="5"/>
  <c r="AA172" i="5"/>
  <c r="AI175" i="5"/>
  <c r="O179" i="5"/>
  <c r="P179" i="5" s="1"/>
  <c r="Q179" i="5" s="1"/>
  <c r="I179" i="5"/>
  <c r="O181" i="5"/>
  <c r="P181" i="5" s="1"/>
  <c r="Q181" i="5" s="1"/>
  <c r="I181" i="5"/>
  <c r="I187" i="5"/>
  <c r="O187" i="5"/>
  <c r="P187" i="5" s="1"/>
  <c r="O197" i="5"/>
  <c r="P197" i="5" s="1"/>
  <c r="Q197" i="5" s="1"/>
  <c r="O199" i="5"/>
  <c r="P199" i="5" s="1"/>
  <c r="I199" i="5"/>
  <c r="AG200" i="5"/>
  <c r="AH200" i="5" s="1"/>
  <c r="AI200" i="5" s="1"/>
  <c r="AG206" i="5"/>
  <c r="AA206" i="5"/>
  <c r="AH208" i="5"/>
  <c r="AG210" i="5"/>
  <c r="AH210" i="5" s="1"/>
  <c r="AI210" i="5" s="1"/>
  <c r="AI212" i="5"/>
  <c r="AA224" i="5"/>
  <c r="AG224" i="5"/>
  <c r="AG226" i="5"/>
  <c r="AH226" i="5" s="1"/>
  <c r="AI226" i="5" s="1"/>
  <c r="AA226" i="5"/>
  <c r="I228" i="5"/>
  <c r="O228" i="5"/>
  <c r="P228" i="5" s="1"/>
  <c r="Q228" i="5" s="1"/>
  <c r="P230" i="5"/>
  <c r="Q230" i="5" s="1"/>
  <c r="I242" i="5"/>
  <c r="O242" i="5"/>
  <c r="P242" i="5" s="1"/>
  <c r="O249" i="5"/>
  <c r="P249" i="5" s="1"/>
  <c r="AG251" i="5"/>
  <c r="AA251" i="5"/>
  <c r="O254" i="5"/>
  <c r="I254" i="5"/>
  <c r="AA325" i="5"/>
  <c r="AG325" i="5"/>
  <c r="AG70" i="5"/>
  <c r="AG78" i="5"/>
  <c r="AH78" i="5" s="1"/>
  <c r="AG87" i="5"/>
  <c r="AG96" i="5"/>
  <c r="AH96" i="5" s="1"/>
  <c r="AI96" i="5" s="1"/>
  <c r="O99" i="5"/>
  <c r="P99" i="5" s="1"/>
  <c r="I99" i="5"/>
  <c r="AG107" i="5"/>
  <c r="AA107" i="5"/>
  <c r="AI109" i="5"/>
  <c r="AG122" i="5"/>
  <c r="AH122" i="5" s="1"/>
  <c r="AG130" i="5"/>
  <c r="AH130" i="5" s="1"/>
  <c r="AI130" i="5" s="1"/>
  <c r="AA130" i="5"/>
  <c r="O131" i="5"/>
  <c r="AI144" i="5"/>
  <c r="Q152" i="5"/>
  <c r="AA156" i="5"/>
  <c r="AG156" i="5"/>
  <c r="I163" i="5"/>
  <c r="O163" i="5"/>
  <c r="P163" i="5" s="1"/>
  <c r="P195" i="5"/>
  <c r="Q195" i="5" s="1"/>
  <c r="Q199" i="5"/>
  <c r="O201" i="5"/>
  <c r="P201" i="5" s="1"/>
  <c r="Q201" i="5" s="1"/>
  <c r="I201" i="5"/>
  <c r="I206" i="5"/>
  <c r="O206" i="5"/>
  <c r="I210" i="5"/>
  <c r="O210" i="5"/>
  <c r="P210" i="5" s="1"/>
  <c r="I212" i="5"/>
  <c r="O212" i="5"/>
  <c r="O215" i="5"/>
  <c r="P215" i="5" s="1"/>
  <c r="I215" i="5"/>
  <c r="O226" i="5"/>
  <c r="I226" i="5"/>
  <c r="AA237" i="5"/>
  <c r="AG237" i="5"/>
  <c r="O240" i="5"/>
  <c r="P240" i="5" s="1"/>
  <c r="Q240" i="5" s="1"/>
  <c r="I240" i="5"/>
  <c r="I257" i="5"/>
  <c r="O257" i="5"/>
  <c r="O262" i="5"/>
  <c r="I262" i="5"/>
  <c r="Q277" i="5"/>
  <c r="I284" i="5"/>
  <c r="O284" i="5"/>
  <c r="P284" i="5" s="1"/>
  <c r="Q284" i="5" s="1"/>
  <c r="AI322" i="5"/>
  <c r="AG333" i="5"/>
  <c r="AH333" i="5" s="1"/>
  <c r="AI333" i="5" s="1"/>
  <c r="AA333" i="5"/>
  <c r="O347" i="5"/>
  <c r="I347" i="5"/>
  <c r="Q363" i="5"/>
  <c r="I422" i="5"/>
  <c r="O422" i="5"/>
  <c r="P422" i="5" s="1"/>
  <c r="Q422" i="5" s="1"/>
  <c r="AA70" i="5"/>
  <c r="AA78" i="5"/>
  <c r="I81" i="5"/>
  <c r="O81" i="5"/>
  <c r="P81" i="5" s="1"/>
  <c r="AA87" i="5"/>
  <c r="Q99" i="5"/>
  <c r="AA100" i="5"/>
  <c r="AH100" i="5" s="1"/>
  <c r="AI100" i="5" s="1"/>
  <c r="AA101" i="5"/>
  <c r="AH101" i="5" s="1"/>
  <c r="AI101" i="5" s="1"/>
  <c r="Q102" i="5"/>
  <c r="AA106" i="5"/>
  <c r="AG106" i="5"/>
  <c r="AH106" i="5" s="1"/>
  <c r="AI106" i="5" s="1"/>
  <c r="AG108" i="5"/>
  <c r="AH108" i="5" s="1"/>
  <c r="AI108" i="5" s="1"/>
  <c r="AA108" i="5"/>
  <c r="I109" i="5"/>
  <c r="I120" i="5"/>
  <c r="O120" i="5"/>
  <c r="P120" i="5" s="1"/>
  <c r="AA122" i="5"/>
  <c r="I131" i="5"/>
  <c r="Q132" i="5"/>
  <c r="O141" i="5"/>
  <c r="P141" i="5" s="1"/>
  <c r="Q141" i="5" s="1"/>
  <c r="I141" i="5"/>
  <c r="AA141" i="5"/>
  <c r="AH141" i="5" s="1"/>
  <c r="AI141" i="5" s="1"/>
  <c r="I150" i="5"/>
  <c r="P150" i="5" s="1"/>
  <c r="Q150" i="5" s="1"/>
  <c r="AI155" i="5"/>
  <c r="AI157" i="5"/>
  <c r="AG161" i="5"/>
  <c r="AH161" i="5" s="1"/>
  <c r="AI161" i="5" s="1"/>
  <c r="AA161" i="5"/>
  <c r="Q163" i="5"/>
  <c r="AA171" i="5"/>
  <c r="AG171" i="5"/>
  <c r="AH171" i="5" s="1"/>
  <c r="AI171" i="5" s="1"/>
  <c r="I172" i="5"/>
  <c r="P172" i="5" s="1"/>
  <c r="Q172" i="5" s="1"/>
  <c r="O178" i="5"/>
  <c r="P178" i="5" s="1"/>
  <c r="Q178" i="5" s="1"/>
  <c r="I178" i="5"/>
  <c r="AA189" i="5"/>
  <c r="AH189" i="5" s="1"/>
  <c r="AI189" i="5" s="1"/>
  <c r="I195" i="5"/>
  <c r="I208" i="5"/>
  <c r="O208" i="5"/>
  <c r="P208" i="5" s="1"/>
  <c r="Q208" i="5" s="1"/>
  <c r="AI208" i="5"/>
  <c r="AG211" i="5"/>
  <c r="AA211" i="5"/>
  <c r="Q215" i="5"/>
  <c r="AA256" i="5"/>
  <c r="AG256" i="5"/>
  <c r="AH256" i="5" s="1"/>
  <c r="AI256" i="5" s="1"/>
  <c r="P258" i="5"/>
  <c r="AA260" i="5"/>
  <c r="AG260" i="5"/>
  <c r="AA276" i="5"/>
  <c r="AG276" i="5"/>
  <c r="AH276" i="5" s="1"/>
  <c r="AI276" i="5" s="1"/>
  <c r="I322" i="5"/>
  <c r="O322" i="5"/>
  <c r="P322" i="5" s="1"/>
  <c r="Q322" i="5" s="1"/>
  <c r="I344" i="5"/>
  <c r="O344" i="5"/>
  <c r="P344" i="5" s="1"/>
  <c r="Q344" i="5" s="1"/>
  <c r="AA367" i="5"/>
  <c r="AG367" i="5"/>
  <c r="AH367" i="5" s="1"/>
  <c r="AI367" i="5" s="1"/>
  <c r="O64" i="5"/>
  <c r="P64" i="5" s="1"/>
  <c r="Q64" i="5" s="1"/>
  <c r="I64" i="5"/>
  <c r="O72" i="5"/>
  <c r="I72" i="5"/>
  <c r="Q81" i="5"/>
  <c r="O97" i="5"/>
  <c r="P97" i="5" s="1"/>
  <c r="Q97" i="5" s="1"/>
  <c r="O98" i="5"/>
  <c r="P98" i="5" s="1"/>
  <c r="AI102" i="5"/>
  <c r="AA104" i="5"/>
  <c r="AH104" i="5" s="1"/>
  <c r="AI104" i="5" s="1"/>
  <c r="AA105" i="5"/>
  <c r="AH105" i="5" s="1"/>
  <c r="AI105" i="5" s="1"/>
  <c r="O118" i="5"/>
  <c r="P118" i="5" s="1"/>
  <c r="Q118" i="5" s="1"/>
  <c r="I118" i="5"/>
  <c r="Q120" i="5"/>
  <c r="AI122" i="5"/>
  <c r="AA142" i="5"/>
  <c r="AH142" i="5" s="1"/>
  <c r="AI142" i="5" s="1"/>
  <c r="AH162" i="5"/>
  <c r="I175" i="5"/>
  <c r="P175" i="5" s="1"/>
  <c r="Q175" i="5" s="1"/>
  <c r="I189" i="5"/>
  <c r="O189" i="5"/>
  <c r="P189" i="5" s="1"/>
  <c r="Q189" i="5" s="1"/>
  <c r="AH194" i="5"/>
  <c r="AG196" i="5"/>
  <c r="AA196" i="5"/>
  <c r="O213" i="5"/>
  <c r="P213" i="5" s="1"/>
  <c r="Q213" i="5" s="1"/>
  <c r="AG225" i="5"/>
  <c r="AH225" i="5" s="1"/>
  <c r="AI225" i="5" s="1"/>
  <c r="AA225" i="5"/>
  <c r="AH227" i="5"/>
  <c r="AH229" i="5"/>
  <c r="I231" i="5"/>
  <c r="O231" i="5"/>
  <c r="P231" i="5" s="1"/>
  <c r="Q231" i="5" s="1"/>
  <c r="AG241" i="5"/>
  <c r="AA241" i="5"/>
  <c r="AA253" i="5"/>
  <c r="AG253" i="5"/>
  <c r="AH253" i="5" s="1"/>
  <c r="AI253" i="5" s="1"/>
  <c r="I255" i="5"/>
  <c r="O255" i="5"/>
  <c r="I258" i="5"/>
  <c r="I287" i="5"/>
  <c r="O287" i="5"/>
  <c r="P287" i="5" s="1"/>
  <c r="Q287" i="5" s="1"/>
  <c r="O298" i="5"/>
  <c r="P298" i="5" s="1"/>
  <c r="Q298" i="5" s="1"/>
  <c r="I298" i="5"/>
  <c r="AA304" i="5"/>
  <c r="AG304" i="5"/>
  <c r="I314" i="5"/>
  <c r="O314" i="5"/>
  <c r="P314" i="5" s="1"/>
  <c r="AG323" i="5"/>
  <c r="AH323" i="5" s="1"/>
  <c r="AI323" i="5" s="1"/>
  <c r="AA323" i="5"/>
  <c r="AA359" i="5"/>
  <c r="AG359" i="5"/>
  <c r="Q86" i="5"/>
  <c r="AA86" i="5"/>
  <c r="AG86" i="5"/>
  <c r="AH86" i="5" s="1"/>
  <c r="AG91" i="5"/>
  <c r="AH91" i="5" s="1"/>
  <c r="AI91" i="5" s="1"/>
  <c r="AA91" i="5"/>
  <c r="P96" i="5"/>
  <c r="Q96" i="5" s="1"/>
  <c r="AA121" i="5"/>
  <c r="AG121" i="5"/>
  <c r="AH121" i="5" s="1"/>
  <c r="AH123" i="5"/>
  <c r="AI123" i="5" s="1"/>
  <c r="AH124" i="5"/>
  <c r="AI124" i="5" s="1"/>
  <c r="AG126" i="5"/>
  <c r="AH126" i="5" s="1"/>
  <c r="AI126" i="5" s="1"/>
  <c r="AA126" i="5"/>
  <c r="O148" i="5"/>
  <c r="P148" i="5" s="1"/>
  <c r="Q148" i="5" s="1"/>
  <c r="I148" i="5"/>
  <c r="AG153" i="5"/>
  <c r="AH153" i="5" s="1"/>
  <c r="AI153" i="5" s="1"/>
  <c r="AA153" i="5"/>
  <c r="AA160" i="5"/>
  <c r="AG160" i="5"/>
  <c r="AH160" i="5" s="1"/>
  <c r="AI160" i="5" s="1"/>
  <c r="AA170" i="5"/>
  <c r="AG170" i="5"/>
  <c r="AA174" i="5"/>
  <c r="AG174" i="5"/>
  <c r="AH174" i="5" s="1"/>
  <c r="O180" i="5"/>
  <c r="I180" i="5"/>
  <c r="I194" i="5"/>
  <c r="O194" i="5"/>
  <c r="O200" i="5"/>
  <c r="P200" i="5" s="1"/>
  <c r="Q200" i="5" s="1"/>
  <c r="I200" i="5"/>
  <c r="AG204" i="5"/>
  <c r="AH204" i="5" s="1"/>
  <c r="AI204" i="5" s="1"/>
  <c r="O216" i="5"/>
  <c r="I216" i="5"/>
  <c r="AA221" i="5"/>
  <c r="AG221" i="5"/>
  <c r="AH221" i="5" s="1"/>
  <c r="AI221" i="5" s="1"/>
  <c r="AG222" i="5"/>
  <c r="AH222" i="5" s="1"/>
  <c r="AI222" i="5" s="1"/>
  <c r="I225" i="5"/>
  <c r="O225" i="5"/>
  <c r="I229" i="5"/>
  <c r="O229" i="5"/>
  <c r="P229" i="5" s="1"/>
  <c r="O235" i="5"/>
  <c r="P235" i="5" s="1"/>
  <c r="Q235" i="5" s="1"/>
  <c r="I235" i="5"/>
  <c r="O256" i="5"/>
  <c r="I256" i="5"/>
  <c r="I264" i="5"/>
  <c r="O264" i="5"/>
  <c r="P264" i="5" s="1"/>
  <c r="Q264" i="5" s="1"/>
  <c r="AA296" i="5"/>
  <c r="AG296" i="5"/>
  <c r="AA340" i="5"/>
  <c r="AG340" i="5"/>
  <c r="AH340" i="5" s="1"/>
  <c r="AI340" i="5" s="1"/>
  <c r="I377" i="5"/>
  <c r="O377" i="5"/>
  <c r="AG58" i="5"/>
  <c r="AG66" i="5"/>
  <c r="AG74" i="5"/>
  <c r="AH74" i="5" s="1"/>
  <c r="AI74" i="5" s="1"/>
  <c r="AI86" i="5"/>
  <c r="AA88" i="5"/>
  <c r="AH88" i="5" s="1"/>
  <c r="AI88" i="5" s="1"/>
  <c r="AA89" i="5"/>
  <c r="AH89" i="5" s="1"/>
  <c r="AI89" i="5" s="1"/>
  <c r="AA90" i="5"/>
  <c r="AG90" i="5"/>
  <c r="I96" i="5"/>
  <c r="Q98" i="5"/>
  <c r="O116" i="5"/>
  <c r="O117" i="5"/>
  <c r="AI121" i="5"/>
  <c r="AA123" i="5"/>
  <c r="AA124" i="5"/>
  <c r="AA125" i="5"/>
  <c r="AG125" i="5"/>
  <c r="AH125" i="5" s="1"/>
  <c r="AG127" i="5"/>
  <c r="AH127" i="5" s="1"/>
  <c r="AI127" i="5" s="1"/>
  <c r="AA127" i="5"/>
  <c r="O133" i="5"/>
  <c r="P133" i="5" s="1"/>
  <c r="Q133" i="5" s="1"/>
  <c r="O144" i="5"/>
  <c r="P144" i="5" s="1"/>
  <c r="Q144" i="5" s="1"/>
  <c r="AH154" i="5"/>
  <c r="AI162" i="5"/>
  <c r="O169" i="5"/>
  <c r="AH173" i="5"/>
  <c r="AI173" i="5" s="1"/>
  <c r="AI174" i="5"/>
  <c r="AA176" i="5"/>
  <c r="AH176" i="5" s="1"/>
  <c r="AI176" i="5" s="1"/>
  <c r="AG180" i="5"/>
  <c r="AH180" i="5" s="1"/>
  <c r="AI180" i="5" s="1"/>
  <c r="O182" i="5"/>
  <c r="I182" i="5"/>
  <c r="I196" i="5"/>
  <c r="O196" i="5"/>
  <c r="P196" i="5" s="1"/>
  <c r="Q196" i="5" s="1"/>
  <c r="I209" i="5"/>
  <c r="O209" i="5"/>
  <c r="P209" i="5" s="1"/>
  <c r="Q209" i="5" s="1"/>
  <c r="AA209" i="5"/>
  <c r="AH209" i="5" s="1"/>
  <c r="AI209" i="5" s="1"/>
  <c r="I227" i="5"/>
  <c r="O227" i="5"/>
  <c r="P227" i="5" s="1"/>
  <c r="Q227" i="5" s="1"/>
  <c r="AI227" i="5"/>
  <c r="AG230" i="5"/>
  <c r="AH230" i="5" s="1"/>
  <c r="AI230" i="5" s="1"/>
  <c r="AA230" i="5"/>
  <c r="O232" i="5"/>
  <c r="P232" i="5" s="1"/>
  <c r="Q232" i="5" s="1"/>
  <c r="I241" i="5"/>
  <c r="O241" i="5"/>
  <c r="AG249" i="5"/>
  <c r="AH249" i="5" s="1"/>
  <c r="AI249" i="5" s="1"/>
  <c r="AA257" i="5"/>
  <c r="AH257" i="5" s="1"/>
  <c r="AI257" i="5" s="1"/>
  <c r="O266" i="5"/>
  <c r="P266" i="5" s="1"/>
  <c r="Q266" i="5" s="1"/>
  <c r="I266" i="5"/>
  <c r="O333" i="5"/>
  <c r="P333" i="5" s="1"/>
  <c r="I333" i="5"/>
  <c r="AA374" i="5"/>
  <c r="AG374" i="5"/>
  <c r="AH374" i="5" s="1"/>
  <c r="AI374" i="5" s="1"/>
  <c r="O376" i="5"/>
  <c r="I376" i="5"/>
  <c r="AA58" i="5"/>
  <c r="AA66" i="5"/>
  <c r="AA74" i="5"/>
  <c r="O102" i="5"/>
  <c r="P102" i="5" s="1"/>
  <c r="O115" i="5"/>
  <c r="I116" i="5"/>
  <c r="AI116" i="5"/>
  <c r="I117" i="5"/>
  <c r="AI125" i="5"/>
  <c r="AG131" i="5"/>
  <c r="AH131" i="5" s="1"/>
  <c r="AI131" i="5" s="1"/>
  <c r="O135" i="5"/>
  <c r="AG145" i="5"/>
  <c r="AA145" i="5"/>
  <c r="AG150" i="5"/>
  <c r="AH150" i="5" s="1"/>
  <c r="AI150" i="5" s="1"/>
  <c r="AA152" i="5"/>
  <c r="AG152" i="5"/>
  <c r="AA154" i="5"/>
  <c r="O157" i="5"/>
  <c r="P157" i="5" s="1"/>
  <c r="Q157" i="5" s="1"/>
  <c r="AA159" i="5"/>
  <c r="AG159" i="5"/>
  <c r="AH159" i="5" s="1"/>
  <c r="AI159" i="5" s="1"/>
  <c r="I169" i="5"/>
  <c r="AG184" i="5"/>
  <c r="AH184" i="5" s="1"/>
  <c r="AI184" i="5" s="1"/>
  <c r="AG195" i="5"/>
  <c r="AA195" i="5"/>
  <c r="I211" i="5"/>
  <c r="P211" i="5" s="1"/>
  <c r="Q211" i="5" s="1"/>
  <c r="AG216" i="5"/>
  <c r="AH216" i="5" s="1"/>
  <c r="AI216" i="5" s="1"/>
  <c r="AG233" i="5"/>
  <c r="AH233" i="5" s="1"/>
  <c r="AI233" i="5" s="1"/>
  <c r="AG235" i="5"/>
  <c r="AH235" i="5" s="1"/>
  <c r="AI235" i="5" s="1"/>
  <c r="I252" i="5"/>
  <c r="O252" i="5"/>
  <c r="P252" i="5" s="1"/>
  <c r="Q252" i="5" s="1"/>
  <c r="AG262" i="5"/>
  <c r="AH262" i="5" s="1"/>
  <c r="AI262" i="5" s="1"/>
  <c r="AA262" i="5"/>
  <c r="AA286" i="5"/>
  <c r="AG286" i="5"/>
  <c r="I296" i="5"/>
  <c r="O296" i="5"/>
  <c r="P296" i="5" s="1"/>
  <c r="AA321" i="5"/>
  <c r="AG321" i="5"/>
  <c r="AA347" i="5"/>
  <c r="AG347" i="5"/>
  <c r="AH347" i="5" s="1"/>
  <c r="AI347" i="5" s="1"/>
  <c r="I371" i="5"/>
  <c r="O371" i="5"/>
  <c r="O60" i="5"/>
  <c r="I60" i="5"/>
  <c r="O63" i="5"/>
  <c r="P63" i="5" s="1"/>
  <c r="Q63" i="5" s="1"/>
  <c r="O68" i="5"/>
  <c r="I68" i="5"/>
  <c r="O71" i="5"/>
  <c r="P71" i="5" s="1"/>
  <c r="Q71" i="5" s="1"/>
  <c r="O76" i="5"/>
  <c r="P76" i="5" s="1"/>
  <c r="I76" i="5"/>
  <c r="O79" i="5"/>
  <c r="P79" i="5" s="1"/>
  <c r="Q79" i="5" s="1"/>
  <c r="AG92" i="5"/>
  <c r="AA92" i="5"/>
  <c r="AG103" i="5"/>
  <c r="AH103" i="5" s="1"/>
  <c r="AI103" i="5" s="1"/>
  <c r="O105" i="5"/>
  <c r="P105" i="5" s="1"/>
  <c r="Q105" i="5" s="1"/>
  <c r="I115" i="5"/>
  <c r="I135" i="5"/>
  <c r="O142" i="5"/>
  <c r="P142" i="5" s="1"/>
  <c r="Q142" i="5" s="1"/>
  <c r="AH146" i="5"/>
  <c r="AI146" i="5" s="1"/>
  <c r="AI154" i="5"/>
  <c r="AG155" i="5"/>
  <c r="AH155" i="5" s="1"/>
  <c r="O158" i="5"/>
  <c r="P158" i="5" s="1"/>
  <c r="Q158" i="5" s="1"/>
  <c r="O162" i="5"/>
  <c r="P162" i="5" s="1"/>
  <c r="Q162" i="5" s="1"/>
  <c r="O176" i="5"/>
  <c r="P176" i="5" s="1"/>
  <c r="Q176" i="5" s="1"/>
  <c r="AA190" i="5"/>
  <c r="AH190" i="5" s="1"/>
  <c r="AI190" i="5" s="1"/>
  <c r="O217" i="5"/>
  <c r="P217" i="5" s="1"/>
  <c r="Q217" i="5" s="1"/>
  <c r="I217" i="5"/>
  <c r="AG223" i="5"/>
  <c r="AH223" i="5" s="1"/>
  <c r="AI223" i="5" s="1"/>
  <c r="AH228" i="5"/>
  <c r="AI228" i="5" s="1"/>
  <c r="O236" i="5"/>
  <c r="P236" i="5" s="1"/>
  <c r="Q236" i="5" s="1"/>
  <c r="I236" i="5"/>
  <c r="AG243" i="5"/>
  <c r="AH243" i="5" s="1"/>
  <c r="AI243" i="5" s="1"/>
  <c r="O251" i="5"/>
  <c r="P251" i="5" s="1"/>
  <c r="Q251" i="5" s="1"/>
  <c r="AA255" i="5"/>
  <c r="AG255" i="5"/>
  <c r="AA258" i="5"/>
  <c r="AG258" i="5"/>
  <c r="AH258" i="5" s="1"/>
  <c r="AI258" i="5" s="1"/>
  <c r="AG263" i="5"/>
  <c r="AH263" i="5" s="1"/>
  <c r="AI263" i="5" s="1"/>
  <c r="AA263" i="5"/>
  <c r="I283" i="5"/>
  <c r="O283" i="5"/>
  <c r="P283" i="5" s="1"/>
  <c r="Q283" i="5" s="1"/>
  <c r="AA298" i="5"/>
  <c r="AG298" i="5"/>
  <c r="I324" i="5"/>
  <c r="O324" i="5"/>
  <c r="P324" i="5" s="1"/>
  <c r="Q324" i="5" s="1"/>
  <c r="Q370" i="5"/>
  <c r="AG149" i="5"/>
  <c r="AH149" i="5" s="1"/>
  <c r="AI149" i="5" s="1"/>
  <c r="AI151" i="5"/>
  <c r="O152" i="5"/>
  <c r="P152" i="5" s="1"/>
  <c r="AG157" i="5"/>
  <c r="AH157" i="5" s="1"/>
  <c r="O160" i="5"/>
  <c r="P160" i="5" s="1"/>
  <c r="Q160" i="5" s="1"/>
  <c r="AG168" i="5"/>
  <c r="AH168" i="5" s="1"/>
  <c r="AI168" i="5" s="1"/>
  <c r="O171" i="5"/>
  <c r="P171" i="5" s="1"/>
  <c r="Q171" i="5" s="1"/>
  <c r="O174" i="5"/>
  <c r="P174" i="5" s="1"/>
  <c r="Q174" i="5" s="1"/>
  <c r="I174" i="5"/>
  <c r="AA175" i="5"/>
  <c r="AG175" i="5"/>
  <c r="AH175" i="5" s="1"/>
  <c r="Q249" i="5"/>
  <c r="P268" i="5"/>
  <c r="Q268" i="5" s="1"/>
  <c r="AG268" i="5"/>
  <c r="AA268" i="5"/>
  <c r="O271" i="5"/>
  <c r="P271" i="5" s="1"/>
  <c r="AG277" i="5"/>
  <c r="AH277" i="5" s="1"/>
  <c r="AI277" i="5" s="1"/>
  <c r="O281" i="5"/>
  <c r="I281" i="5"/>
  <c r="I288" i="5"/>
  <c r="O288" i="5"/>
  <c r="AG289" i="5"/>
  <c r="AA289" i="5"/>
  <c r="I292" i="5"/>
  <c r="O292" i="5"/>
  <c r="P292" i="5" s="1"/>
  <c r="Q292" i="5" s="1"/>
  <c r="I306" i="5"/>
  <c r="O306" i="5"/>
  <c r="P306" i="5" s="1"/>
  <c r="Q306" i="5" s="1"/>
  <c r="AI306" i="5"/>
  <c r="AA307" i="5"/>
  <c r="AG307" i="5"/>
  <c r="I311" i="5"/>
  <c r="O311" i="5"/>
  <c r="P311" i="5" s="1"/>
  <c r="Q311" i="5" s="1"/>
  <c r="AA316" i="5"/>
  <c r="AG316" i="5"/>
  <c r="AH316" i="5" s="1"/>
  <c r="AI316" i="5" s="1"/>
  <c r="P318" i="5"/>
  <c r="Q318" i="5" s="1"/>
  <c r="I329" i="5"/>
  <c r="O329" i="5"/>
  <c r="AG342" i="5"/>
  <c r="AA342" i="5"/>
  <c r="AA344" i="5"/>
  <c r="AG344" i="5"/>
  <c r="AH344" i="5" s="1"/>
  <c r="O348" i="5"/>
  <c r="P348" i="5" s="1"/>
  <c r="Q348" i="5" s="1"/>
  <c r="I348" i="5"/>
  <c r="AA361" i="5"/>
  <c r="AG361" i="5"/>
  <c r="AG364" i="5"/>
  <c r="AA364" i="5"/>
  <c r="O367" i="5"/>
  <c r="I367" i="5"/>
  <c r="AA378" i="5"/>
  <c r="AG378" i="5"/>
  <c r="I391" i="5"/>
  <c r="O391" i="5"/>
  <c r="P391" i="5" s="1"/>
  <c r="Q391" i="5" s="1"/>
  <c r="O421" i="5"/>
  <c r="I421" i="5"/>
  <c r="AG451" i="5"/>
  <c r="AH451" i="5" s="1"/>
  <c r="AA451" i="5"/>
  <c r="AG212" i="5"/>
  <c r="AH212" i="5" s="1"/>
  <c r="AA212" i="5"/>
  <c r="AG231" i="5"/>
  <c r="AA231" i="5"/>
  <c r="Q242" i="5"/>
  <c r="AG254" i="5"/>
  <c r="AA254" i="5"/>
  <c r="Q259" i="5"/>
  <c r="Q271" i="5"/>
  <c r="AH278" i="5"/>
  <c r="AI278" i="5" s="1"/>
  <c r="AA284" i="5"/>
  <c r="AG284" i="5"/>
  <c r="AH284" i="5" s="1"/>
  <c r="AG287" i="5"/>
  <c r="AA287" i="5"/>
  <c r="I307" i="5"/>
  <c r="O307" i="5"/>
  <c r="P307" i="5" s="1"/>
  <c r="AA317" i="5"/>
  <c r="AG317" i="5"/>
  <c r="I386" i="5"/>
  <c r="O386" i="5"/>
  <c r="P386" i="5" s="1"/>
  <c r="Q386" i="5" s="1"/>
  <c r="AA388" i="5"/>
  <c r="AH388" i="5" s="1"/>
  <c r="AI388" i="5" s="1"/>
  <c r="AA389" i="5"/>
  <c r="AG389" i="5"/>
  <c r="AA405" i="5"/>
  <c r="AG405" i="5"/>
  <c r="AH405" i="5" s="1"/>
  <c r="I410" i="5"/>
  <c r="O410" i="5"/>
  <c r="P410" i="5" s="1"/>
  <c r="Q410" i="5" s="1"/>
  <c r="O438" i="5"/>
  <c r="I438" i="5"/>
  <c r="O450" i="5"/>
  <c r="P450" i="5" s="1"/>
  <c r="I450" i="5"/>
  <c r="AA498" i="5"/>
  <c r="AG498" i="5"/>
  <c r="AH498" i="5" s="1"/>
  <c r="AI498" i="5" s="1"/>
  <c r="AG282" i="5"/>
  <c r="AA282" i="5"/>
  <c r="AI284" i="5"/>
  <c r="AG291" i="5"/>
  <c r="AH291" i="5" s="1"/>
  <c r="AI291" i="5" s="1"/>
  <c r="AA291" i="5"/>
  <c r="AG308" i="5"/>
  <c r="AA308" i="5"/>
  <c r="P309" i="5"/>
  <c r="AG314" i="5"/>
  <c r="AA314" i="5"/>
  <c r="AA336" i="5"/>
  <c r="AG336" i="5"/>
  <c r="I358" i="5"/>
  <c r="P358" i="5" s="1"/>
  <c r="Q358" i="5" s="1"/>
  <c r="I361" i="5"/>
  <c r="O361" i="5"/>
  <c r="P361" i="5" s="1"/>
  <c r="Q361" i="5" s="1"/>
  <c r="I368" i="5"/>
  <c r="O368" i="5"/>
  <c r="P368" i="5" s="1"/>
  <c r="Q368" i="5" s="1"/>
  <c r="I388" i="5"/>
  <c r="O388" i="5"/>
  <c r="P388" i="5" s="1"/>
  <c r="Q388" i="5" s="1"/>
  <c r="O404" i="5"/>
  <c r="I404" i="5"/>
  <c r="AI405" i="5"/>
  <c r="I432" i="5"/>
  <c r="P432" i="5" s="1"/>
  <c r="Q432" i="5" s="1"/>
  <c r="O441" i="5"/>
  <c r="P441" i="5" s="1"/>
  <c r="I441" i="5"/>
  <c r="AG447" i="5"/>
  <c r="AA447" i="5"/>
  <c r="O471" i="5"/>
  <c r="I471" i="5"/>
  <c r="O512" i="5"/>
  <c r="I512" i="5"/>
  <c r="P234" i="5"/>
  <c r="Q234" i="5" s="1"/>
  <c r="AH285" i="5"/>
  <c r="AI285" i="5" s="1"/>
  <c r="AI290" i="5"/>
  <c r="AG297" i="5"/>
  <c r="AH297" i="5" s="1"/>
  <c r="AI297" i="5" s="1"/>
  <c r="AA297" i="5"/>
  <c r="I309" i="5"/>
  <c r="AG310" i="5"/>
  <c r="AA310" i="5"/>
  <c r="Q320" i="5"/>
  <c r="P332" i="5"/>
  <c r="Q332" i="5" s="1"/>
  <c r="AA343" i="5"/>
  <c r="AH343" i="5" s="1"/>
  <c r="AI343" i="5" s="1"/>
  <c r="I345" i="5"/>
  <c r="O345" i="5"/>
  <c r="AA348" i="5"/>
  <c r="AG348" i="5"/>
  <c r="AH348" i="5" s="1"/>
  <c r="AI348" i="5" s="1"/>
  <c r="AG369" i="5"/>
  <c r="AA369" i="5"/>
  <c r="AA392" i="5"/>
  <c r="AG392" i="5"/>
  <c r="O411" i="5"/>
  <c r="I411" i="5"/>
  <c r="I417" i="5"/>
  <c r="O417" i="5"/>
  <c r="P417" i="5" s="1"/>
  <c r="Q417" i="5" s="1"/>
  <c r="O186" i="5"/>
  <c r="I186" i="5"/>
  <c r="AI194" i="5"/>
  <c r="AG197" i="5"/>
  <c r="AH197" i="5" s="1"/>
  <c r="AI197" i="5" s="1"/>
  <c r="AA197" i="5"/>
  <c r="O205" i="5"/>
  <c r="P205" i="5" s="1"/>
  <c r="I205" i="5"/>
  <c r="AG213" i="5"/>
  <c r="AA213" i="5"/>
  <c r="O224" i="5"/>
  <c r="I224" i="5"/>
  <c r="AI229" i="5"/>
  <c r="AG232" i="5"/>
  <c r="AH232" i="5" s="1"/>
  <c r="AA232" i="5"/>
  <c r="I234" i="5"/>
  <c r="AG239" i="5"/>
  <c r="AA239" i="5"/>
  <c r="AG250" i="5"/>
  <c r="I253" i="5"/>
  <c r="O253" i="5"/>
  <c r="I265" i="5"/>
  <c r="O265" i="5"/>
  <c r="P265" i="5" s="1"/>
  <c r="AA265" i="5"/>
  <c r="AH265" i="5" s="1"/>
  <c r="AI265" i="5" s="1"/>
  <c r="I267" i="5"/>
  <c r="O267" i="5"/>
  <c r="P267" i="5" s="1"/>
  <c r="Q267" i="5" s="1"/>
  <c r="AA285" i="5"/>
  <c r="I302" i="5"/>
  <c r="O302" i="5"/>
  <c r="P302" i="5" s="1"/>
  <c r="O304" i="5"/>
  <c r="I304" i="5"/>
  <c r="Q309" i="5"/>
  <c r="AA311" i="5"/>
  <c r="AH311" i="5" s="1"/>
  <c r="AI311" i="5" s="1"/>
  <c r="AA319" i="5"/>
  <c r="AG319" i="5"/>
  <c r="I332" i="5"/>
  <c r="P335" i="5"/>
  <c r="AG337" i="5"/>
  <c r="AA337" i="5"/>
  <c r="O359" i="5"/>
  <c r="P359" i="5" s="1"/>
  <c r="Q359" i="5" s="1"/>
  <c r="I359" i="5"/>
  <c r="I399" i="5"/>
  <c r="O399" i="5"/>
  <c r="P399" i="5" s="1"/>
  <c r="Q399" i="5" s="1"/>
  <c r="AG422" i="5"/>
  <c r="AA422" i="5"/>
  <c r="AG134" i="5"/>
  <c r="AH134" i="5" s="1"/>
  <c r="AI134" i="5" s="1"/>
  <c r="AI143" i="5"/>
  <c r="I183" i="5"/>
  <c r="O183" i="5"/>
  <c r="P183" i="5" s="1"/>
  <c r="O184" i="5"/>
  <c r="P184" i="5" s="1"/>
  <c r="I184" i="5"/>
  <c r="I202" i="5"/>
  <c r="O202" i="5"/>
  <c r="P202" i="5" s="1"/>
  <c r="Q202" i="5" s="1"/>
  <c r="O203" i="5"/>
  <c r="P203" i="5" s="1"/>
  <c r="Q203" i="5" s="1"/>
  <c r="I203" i="5"/>
  <c r="Q205" i="5"/>
  <c r="I221" i="5"/>
  <c r="O221" i="5"/>
  <c r="P221" i="5" s="1"/>
  <c r="Q221" i="5" s="1"/>
  <c r="O222" i="5"/>
  <c r="I222" i="5"/>
  <c r="AI232" i="5"/>
  <c r="Q233" i="5"/>
  <c r="I237" i="5"/>
  <c r="O237" i="5"/>
  <c r="P237" i="5" s="1"/>
  <c r="O238" i="5"/>
  <c r="I238" i="5"/>
  <c r="AG238" i="5"/>
  <c r="AH238" i="5" s="1"/>
  <c r="AI238" i="5" s="1"/>
  <c r="O239" i="5"/>
  <c r="P239" i="5" s="1"/>
  <c r="Q239" i="5" s="1"/>
  <c r="I239" i="5"/>
  <c r="O243" i="5"/>
  <c r="AG244" i="5"/>
  <c r="O250" i="5"/>
  <c r="I250" i="5"/>
  <c r="AA250" i="5"/>
  <c r="AG261" i="5"/>
  <c r="AH261" i="5" s="1"/>
  <c r="AI261" i="5" s="1"/>
  <c r="AA261" i="5"/>
  <c r="I263" i="5"/>
  <c r="O263" i="5"/>
  <c r="P263" i="5" s="1"/>
  <c r="I269" i="5"/>
  <c r="O269" i="5"/>
  <c r="P269" i="5" s="1"/>
  <c r="Q269" i="5" s="1"/>
  <c r="O278" i="5"/>
  <c r="P278" i="5" s="1"/>
  <c r="Q278" i="5" s="1"/>
  <c r="I325" i="5"/>
  <c r="O325" i="5"/>
  <c r="O330" i="5"/>
  <c r="P330" i="5" s="1"/>
  <c r="Q330" i="5" s="1"/>
  <c r="AG331" i="5"/>
  <c r="AA331" i="5"/>
  <c r="I341" i="5"/>
  <c r="O341" i="5"/>
  <c r="P341" i="5" s="1"/>
  <c r="Q341" i="5" s="1"/>
  <c r="I343" i="5"/>
  <c r="O343" i="5"/>
  <c r="O356" i="5"/>
  <c r="P356" i="5" s="1"/>
  <c r="Q356" i="5" s="1"/>
  <c r="I356" i="5"/>
  <c r="I357" i="5"/>
  <c r="O357" i="5"/>
  <c r="P357" i="5" s="1"/>
  <c r="Q357" i="5" s="1"/>
  <c r="O427" i="5"/>
  <c r="I427" i="5"/>
  <c r="AI94" i="5"/>
  <c r="AI113" i="5"/>
  <c r="AA134" i="5"/>
  <c r="Q151" i="5"/>
  <c r="Q159" i="5"/>
  <c r="Q170" i="5"/>
  <c r="Q183" i="5"/>
  <c r="Q184" i="5"/>
  <c r="O185" i="5"/>
  <c r="P185" i="5" s="1"/>
  <c r="Q185" i="5" s="1"/>
  <c r="O204" i="5"/>
  <c r="P204" i="5" s="1"/>
  <c r="Q204" i="5" s="1"/>
  <c r="O223" i="5"/>
  <c r="P223" i="5" s="1"/>
  <c r="Q223" i="5" s="1"/>
  <c r="Q237" i="5"/>
  <c r="AA238" i="5"/>
  <c r="I243" i="5"/>
  <c r="AA244" i="5"/>
  <c r="I261" i="5"/>
  <c r="O261" i="5"/>
  <c r="P261" i="5" s="1"/>
  <c r="Q261" i="5" s="1"/>
  <c r="Q263" i="5"/>
  <c r="AH264" i="5"/>
  <c r="AI264" i="5" s="1"/>
  <c r="AA270" i="5"/>
  <c r="AG270" i="5"/>
  <c r="AH270" i="5" s="1"/>
  <c r="AI270" i="5" s="1"/>
  <c r="I278" i="5"/>
  <c r="AG279" i="5"/>
  <c r="AH279" i="5" s="1"/>
  <c r="AI279" i="5" s="1"/>
  <c r="AG281" i="5"/>
  <c r="AH281" i="5" s="1"/>
  <c r="AI281" i="5" s="1"/>
  <c r="AA281" i="5"/>
  <c r="AG283" i="5"/>
  <c r="AH283" i="5" s="1"/>
  <c r="AI283" i="5" s="1"/>
  <c r="AA283" i="5"/>
  <c r="AG292" i="5"/>
  <c r="AH292" i="5" s="1"/>
  <c r="AI292" i="5" s="1"/>
  <c r="AH324" i="5"/>
  <c r="AI324" i="5" s="1"/>
  <c r="O392" i="5"/>
  <c r="P392" i="5" s="1"/>
  <c r="Q392" i="5" s="1"/>
  <c r="I392" i="5"/>
  <c r="AA397" i="5"/>
  <c r="AG397" i="5"/>
  <c r="AA426" i="5"/>
  <c r="AG426" i="5"/>
  <c r="AH426" i="5" s="1"/>
  <c r="Q187" i="5"/>
  <c r="AG248" i="5"/>
  <c r="AH248" i="5" s="1"/>
  <c r="AI248" i="5" s="1"/>
  <c r="AG266" i="5"/>
  <c r="AH266" i="5" s="1"/>
  <c r="AI266" i="5" s="1"/>
  <c r="AA266" i="5"/>
  <c r="AG267" i="5"/>
  <c r="AA267" i="5"/>
  <c r="O270" i="5"/>
  <c r="P270" i="5" s="1"/>
  <c r="Q270" i="5" s="1"/>
  <c r="O275" i="5"/>
  <c r="P275" i="5" s="1"/>
  <c r="Q275" i="5" s="1"/>
  <c r="I276" i="5"/>
  <c r="O276" i="5"/>
  <c r="O277" i="5"/>
  <c r="P277" i="5" s="1"/>
  <c r="I277" i="5"/>
  <c r="AA290" i="5"/>
  <c r="AG290" i="5"/>
  <c r="AH290" i="5" s="1"/>
  <c r="O293" i="5"/>
  <c r="P293" i="5" s="1"/>
  <c r="Q293" i="5" s="1"/>
  <c r="I293" i="5"/>
  <c r="AG302" i="5"/>
  <c r="AA302" i="5"/>
  <c r="AG306" i="5"/>
  <c r="AH306" i="5" s="1"/>
  <c r="AG309" i="5"/>
  <c r="AA309" i="5"/>
  <c r="Q313" i="5"/>
  <c r="O317" i="5"/>
  <c r="P317" i="5" s="1"/>
  <c r="Q317" i="5" s="1"/>
  <c r="AG329" i="5"/>
  <c r="AA329" i="5"/>
  <c r="P334" i="5"/>
  <c r="Q334" i="5" s="1"/>
  <c r="O337" i="5"/>
  <c r="P337" i="5" s="1"/>
  <c r="Q337" i="5" s="1"/>
  <c r="Q339" i="5"/>
  <c r="AG345" i="5"/>
  <c r="AH345" i="5" s="1"/>
  <c r="AI345" i="5" s="1"/>
  <c r="AA345" i="5"/>
  <c r="AH356" i="5"/>
  <c r="AI356" i="5" s="1"/>
  <c r="I365" i="5"/>
  <c r="O365" i="5"/>
  <c r="P365" i="5" s="1"/>
  <c r="Q365" i="5" s="1"/>
  <c r="AA366" i="5"/>
  <c r="AG366" i="5"/>
  <c r="AH366" i="5" s="1"/>
  <c r="AI366" i="5" s="1"/>
  <c r="AG370" i="5"/>
  <c r="AH370" i="5" s="1"/>
  <c r="AI370" i="5" s="1"/>
  <c r="P406" i="5"/>
  <c r="Q406" i="5" s="1"/>
  <c r="AA410" i="5"/>
  <c r="AG410" i="5"/>
  <c r="AH410" i="5" s="1"/>
  <c r="AI410" i="5" s="1"/>
  <c r="AA411" i="5"/>
  <c r="AG411" i="5"/>
  <c r="AI372" i="5"/>
  <c r="I387" i="5"/>
  <c r="O387" i="5"/>
  <c r="P387" i="5" s="1"/>
  <c r="Q387" i="5" s="1"/>
  <c r="AA400" i="5"/>
  <c r="AG400" i="5"/>
  <c r="AH400" i="5" s="1"/>
  <c r="AI400" i="5" s="1"/>
  <c r="AA415" i="5"/>
  <c r="AG415" i="5"/>
  <c r="AH415" i="5" s="1"/>
  <c r="AI415" i="5" s="1"/>
  <c r="Q441" i="5"/>
  <c r="Q258" i="5"/>
  <c r="O260" i="5"/>
  <c r="I260" i="5"/>
  <c r="AG269" i="5"/>
  <c r="AH269" i="5" s="1"/>
  <c r="AI269" i="5" s="1"/>
  <c r="AG275" i="5"/>
  <c r="AH275" i="5" s="1"/>
  <c r="AI275" i="5" s="1"/>
  <c r="I280" i="5"/>
  <c r="O280" i="5"/>
  <c r="O286" i="5"/>
  <c r="P286" i="5" s="1"/>
  <c r="I323" i="5"/>
  <c r="O323" i="5"/>
  <c r="P323" i="5" s="1"/>
  <c r="Q323" i="5" s="1"/>
  <c r="AA332" i="5"/>
  <c r="AG332" i="5"/>
  <c r="AH332" i="5" s="1"/>
  <c r="AA334" i="5"/>
  <c r="AG334" i="5"/>
  <c r="Q335" i="5"/>
  <c r="AG338" i="5"/>
  <c r="AH338" i="5" s="1"/>
  <c r="AI338" i="5" s="1"/>
  <c r="I342" i="5"/>
  <c r="O342" i="5"/>
  <c r="I349" i="5"/>
  <c r="O349" i="5"/>
  <c r="AG351" i="5"/>
  <c r="AA351" i="5"/>
  <c r="AG357" i="5"/>
  <c r="AA357" i="5"/>
  <c r="AA358" i="5"/>
  <c r="AG358" i="5"/>
  <c r="I369" i="5"/>
  <c r="O369" i="5"/>
  <c r="AG373" i="5"/>
  <c r="AA373" i="5"/>
  <c r="AA379" i="5"/>
  <c r="AH379" i="5" s="1"/>
  <c r="AI379" i="5" s="1"/>
  <c r="AA384" i="5"/>
  <c r="AH384" i="5" s="1"/>
  <c r="AI384" i="5" s="1"/>
  <c r="AA401" i="5"/>
  <c r="AG401" i="5"/>
  <c r="AA420" i="5"/>
  <c r="AG420" i="5"/>
  <c r="AH420" i="5" s="1"/>
  <c r="I423" i="5"/>
  <c r="O423" i="5"/>
  <c r="P423" i="5" s="1"/>
  <c r="Q423" i="5" s="1"/>
  <c r="I425" i="5"/>
  <c r="O425" i="5"/>
  <c r="AG428" i="5"/>
  <c r="AH428" i="5" s="1"/>
  <c r="AI428" i="5" s="1"/>
  <c r="AA428" i="5"/>
  <c r="Q210" i="5"/>
  <c r="Q229" i="5"/>
  <c r="AG271" i="5"/>
  <c r="AH271" i="5" s="1"/>
  <c r="AI271" i="5" s="1"/>
  <c r="AG280" i="5"/>
  <c r="Q296" i="5"/>
  <c r="I303" i="5"/>
  <c r="O303" i="5"/>
  <c r="P303" i="5" s="1"/>
  <c r="I310" i="5"/>
  <c r="O310" i="5"/>
  <c r="AG318" i="5"/>
  <c r="Q333" i="5"/>
  <c r="O336" i="5"/>
  <c r="AA339" i="5"/>
  <c r="AH339" i="5" s="1"/>
  <c r="AI339" i="5" s="1"/>
  <c r="O340" i="5"/>
  <c r="P340" i="5" s="1"/>
  <c r="I340" i="5"/>
  <c r="O364" i="5"/>
  <c r="I364" i="5"/>
  <c r="I372" i="5"/>
  <c r="O372" i="5"/>
  <c r="P372" i="5" s="1"/>
  <c r="Q372" i="5" s="1"/>
  <c r="AA375" i="5"/>
  <c r="AG375" i="5"/>
  <c r="AG376" i="5"/>
  <c r="AA376" i="5"/>
  <c r="I393" i="5"/>
  <c r="O393" i="5"/>
  <c r="P393" i="5" s="1"/>
  <c r="Q393" i="5" s="1"/>
  <c r="I418" i="5"/>
  <c r="O418" i="5"/>
  <c r="P418" i="5" s="1"/>
  <c r="AI252" i="5"/>
  <c r="O259" i="5"/>
  <c r="P259" i="5" s="1"/>
  <c r="O279" i="5"/>
  <c r="P279" i="5" s="1"/>
  <c r="Q279" i="5" s="1"/>
  <c r="I279" i="5"/>
  <c r="AA280" i="5"/>
  <c r="Q286" i="5"/>
  <c r="AG293" i="5"/>
  <c r="AA293" i="5"/>
  <c r="I295" i="5"/>
  <c r="P295" i="5" s="1"/>
  <c r="Q295" i="5" s="1"/>
  <c r="AA295" i="5"/>
  <c r="AH295" i="5" s="1"/>
  <c r="AI295" i="5" s="1"/>
  <c r="AG303" i="5"/>
  <c r="AH303" i="5" s="1"/>
  <c r="AI303" i="5" s="1"/>
  <c r="Q305" i="5"/>
  <c r="Q307" i="5"/>
  <c r="O312" i="5"/>
  <c r="I312" i="5"/>
  <c r="I315" i="5"/>
  <c r="O315" i="5"/>
  <c r="P315" i="5" s="1"/>
  <c r="Q315" i="5" s="1"/>
  <c r="AA318" i="5"/>
  <c r="AA320" i="5"/>
  <c r="AH320" i="5" s="1"/>
  <c r="AI320" i="5" s="1"/>
  <c r="O321" i="5"/>
  <c r="P321" i="5" s="1"/>
  <c r="Q321" i="5" s="1"/>
  <c r="I321" i="5"/>
  <c r="AH322" i="5"/>
  <c r="AA335" i="5"/>
  <c r="AG335" i="5"/>
  <c r="AH335" i="5" s="1"/>
  <c r="AI335" i="5" s="1"/>
  <c r="I336" i="5"/>
  <c r="Q340" i="5"/>
  <c r="AH341" i="5"/>
  <c r="AI341" i="5" s="1"/>
  <c r="AA365" i="5"/>
  <c r="AG365" i="5"/>
  <c r="AA371" i="5"/>
  <c r="AG371" i="5"/>
  <c r="AH371" i="5" s="1"/>
  <c r="O378" i="5"/>
  <c r="P378" i="5" s="1"/>
  <c r="I378" i="5"/>
  <c r="AA385" i="5"/>
  <c r="AG385" i="5"/>
  <c r="AA416" i="5"/>
  <c r="AG416" i="5"/>
  <c r="AH416" i="5" s="1"/>
  <c r="O285" i="5"/>
  <c r="P285" i="5" s="1"/>
  <c r="Q285" i="5" s="1"/>
  <c r="Q303" i="5"/>
  <c r="O316" i="5"/>
  <c r="P316" i="5" s="1"/>
  <c r="Q316" i="5" s="1"/>
  <c r="O320" i="5"/>
  <c r="P320" i="5" s="1"/>
  <c r="I320" i="5"/>
  <c r="O339" i="5"/>
  <c r="P339" i="5" s="1"/>
  <c r="I339" i="5"/>
  <c r="AG349" i="5"/>
  <c r="AA349" i="5"/>
  <c r="I350" i="5"/>
  <c r="O350" i="5"/>
  <c r="P350" i="5" s="1"/>
  <c r="Q350" i="5" s="1"/>
  <c r="AA362" i="5"/>
  <c r="AG362" i="5"/>
  <c r="AH362" i="5" s="1"/>
  <c r="AI362" i="5" s="1"/>
  <c r="O363" i="5"/>
  <c r="P363" i="5" s="1"/>
  <c r="I373" i="5"/>
  <c r="O373" i="5"/>
  <c r="P373" i="5" s="1"/>
  <c r="Q373" i="5" s="1"/>
  <c r="I385" i="5"/>
  <c r="O385" i="5"/>
  <c r="P385" i="5" s="1"/>
  <c r="Q385" i="5" s="1"/>
  <c r="O401" i="5"/>
  <c r="P401" i="5" s="1"/>
  <c r="Q401" i="5" s="1"/>
  <c r="I401" i="5"/>
  <c r="Q420" i="5"/>
  <c r="I525" i="5"/>
  <c r="O525" i="5"/>
  <c r="AG305" i="5"/>
  <c r="AH305" i="5" s="1"/>
  <c r="AI305" i="5" s="1"/>
  <c r="AG330" i="5"/>
  <c r="AH330" i="5" s="1"/>
  <c r="AI344" i="5"/>
  <c r="AG346" i="5"/>
  <c r="AH346" i="5" s="1"/>
  <c r="AG360" i="5"/>
  <c r="AH360" i="5" s="1"/>
  <c r="AA360" i="5"/>
  <c r="AA363" i="5"/>
  <c r="AG363" i="5"/>
  <c r="AH363" i="5" s="1"/>
  <c r="O374" i="5"/>
  <c r="P374" i="5" s="1"/>
  <c r="Q374" i="5" s="1"/>
  <c r="O379" i="5"/>
  <c r="P379" i="5" s="1"/>
  <c r="I379" i="5"/>
  <c r="AH387" i="5"/>
  <c r="I424" i="5"/>
  <c r="O424" i="5"/>
  <c r="AA472" i="5"/>
  <c r="AG472" i="5"/>
  <c r="Q265" i="5"/>
  <c r="O289" i="5"/>
  <c r="O297" i="5"/>
  <c r="Q302" i="5"/>
  <c r="O308" i="5"/>
  <c r="AG313" i="5"/>
  <c r="AA313" i="5"/>
  <c r="AA352" i="5"/>
  <c r="AG352" i="5"/>
  <c r="AH352" i="5" s="1"/>
  <c r="AI360" i="5"/>
  <c r="AI363" i="5"/>
  <c r="I374" i="5"/>
  <c r="Q375" i="5"/>
  <c r="Q379" i="5"/>
  <c r="O389" i="5"/>
  <c r="I395" i="5"/>
  <c r="O395" i="5"/>
  <c r="AH414" i="5"/>
  <c r="AI414" i="5" s="1"/>
  <c r="AA438" i="5"/>
  <c r="AG438" i="5"/>
  <c r="AH438" i="5" s="1"/>
  <c r="AI438" i="5" s="1"/>
  <c r="I440" i="5"/>
  <c r="O440" i="5"/>
  <c r="AG511" i="5"/>
  <c r="AH511" i="5" s="1"/>
  <c r="AI511" i="5" s="1"/>
  <c r="AA511" i="5"/>
  <c r="I289" i="5"/>
  <c r="AI294" i="5"/>
  <c r="I297" i="5"/>
  <c r="I308" i="5"/>
  <c r="Q314" i="5"/>
  <c r="O319" i="5"/>
  <c r="I319" i="5"/>
  <c r="AI330" i="5"/>
  <c r="O338" i="5"/>
  <c r="I338" i="5"/>
  <c r="AI346" i="5"/>
  <c r="O370" i="5"/>
  <c r="P370" i="5" s="1"/>
  <c r="AG383" i="5"/>
  <c r="AH383" i="5" s="1"/>
  <c r="AI383" i="5" s="1"/>
  <c r="AI387" i="5"/>
  <c r="I389" i="5"/>
  <c r="AG390" i="5"/>
  <c r="AH390" i="5" s="1"/>
  <c r="AI390" i="5" s="1"/>
  <c r="AA390" i="5"/>
  <c r="AA395" i="5"/>
  <c r="AH395" i="5" s="1"/>
  <c r="AI395" i="5" s="1"/>
  <c r="O397" i="5"/>
  <c r="P397" i="5" s="1"/>
  <c r="Q397" i="5" s="1"/>
  <c r="I397" i="5"/>
  <c r="O398" i="5"/>
  <c r="P398" i="5" s="1"/>
  <c r="Q398" i="5" s="1"/>
  <c r="AI406" i="5"/>
  <c r="I414" i="5"/>
  <c r="O414" i="5"/>
  <c r="P414" i="5" s="1"/>
  <c r="Q414" i="5" s="1"/>
  <c r="AA414" i="5"/>
  <c r="O416" i="5"/>
  <c r="P416" i="5" s="1"/>
  <c r="Q416" i="5" s="1"/>
  <c r="I416" i="5"/>
  <c r="AA423" i="5"/>
  <c r="AG423" i="5"/>
  <c r="AH423" i="5" s="1"/>
  <c r="AA427" i="5"/>
  <c r="AG427" i="5"/>
  <c r="AH427" i="5" s="1"/>
  <c r="AI459" i="5"/>
  <c r="AI332" i="5"/>
  <c r="AI352" i="5"/>
  <c r="AG372" i="5"/>
  <c r="AH372" i="5" s="1"/>
  <c r="I383" i="5"/>
  <c r="O383" i="5"/>
  <c r="I384" i="5"/>
  <c r="O384" i="5"/>
  <c r="P384" i="5" s="1"/>
  <c r="Q384" i="5" s="1"/>
  <c r="AA393" i="5"/>
  <c r="AG393" i="5"/>
  <c r="AH393" i="5" s="1"/>
  <c r="O396" i="5"/>
  <c r="P396" i="5" s="1"/>
  <c r="Q396" i="5" s="1"/>
  <c r="I396" i="5"/>
  <c r="AA404" i="5"/>
  <c r="AG404" i="5"/>
  <c r="AH404" i="5" s="1"/>
  <c r="AI404" i="5" s="1"/>
  <c r="AI416" i="5"/>
  <c r="AH418" i="5"/>
  <c r="AA441" i="5"/>
  <c r="AG441" i="5"/>
  <c r="AH441" i="5" s="1"/>
  <c r="O443" i="5"/>
  <c r="I443" i="5"/>
  <c r="I445" i="5"/>
  <c r="O445" i="5"/>
  <c r="AI445" i="5"/>
  <c r="AA450" i="5"/>
  <c r="AG450" i="5"/>
  <c r="I494" i="5"/>
  <c r="O494" i="5"/>
  <c r="P494" i="5" s="1"/>
  <c r="Q494" i="5" s="1"/>
  <c r="O439" i="5"/>
  <c r="P439" i="5" s="1"/>
  <c r="Q439" i="5" s="1"/>
  <c r="I439" i="5"/>
  <c r="I448" i="5"/>
  <c r="O448" i="5"/>
  <c r="AG452" i="5"/>
  <c r="AH452" i="5" s="1"/>
  <c r="AI452" i="5" s="1"/>
  <c r="AA452" i="5"/>
  <c r="AH487" i="5"/>
  <c r="AI487" i="5" s="1"/>
  <c r="O508" i="5"/>
  <c r="P508" i="5" s="1"/>
  <c r="Q508" i="5" s="1"/>
  <c r="I508" i="5"/>
  <c r="I452" i="5"/>
  <c r="O452" i="5"/>
  <c r="P473" i="5"/>
  <c r="AA487" i="5"/>
  <c r="I536" i="5"/>
  <c r="O536" i="5"/>
  <c r="P536" i="5" s="1"/>
  <c r="Q536" i="5" s="1"/>
  <c r="I537" i="5"/>
  <c r="O537" i="5"/>
  <c r="I600" i="5"/>
  <c r="O600" i="5"/>
  <c r="O606" i="5"/>
  <c r="I606" i="5"/>
  <c r="AA444" i="5"/>
  <c r="AG444" i="5"/>
  <c r="AH444" i="5" s="1"/>
  <c r="AI444" i="5" s="1"/>
  <c r="P446" i="5"/>
  <c r="Q446" i="5" s="1"/>
  <c r="I483" i="5"/>
  <c r="O483" i="5"/>
  <c r="P483" i="5" s="1"/>
  <c r="Q483" i="5" s="1"/>
  <c r="O485" i="5"/>
  <c r="P485" i="5" s="1"/>
  <c r="I485" i="5"/>
  <c r="O487" i="5"/>
  <c r="P487" i="5" s="1"/>
  <c r="Q487" i="5" s="1"/>
  <c r="I487" i="5"/>
  <c r="AA497" i="5"/>
  <c r="AG497" i="5"/>
  <c r="AH497" i="5" s="1"/>
  <c r="AI497" i="5" s="1"/>
  <c r="O520" i="5"/>
  <c r="P520" i="5" s="1"/>
  <c r="Q520" i="5" s="1"/>
  <c r="I520" i="5"/>
  <c r="AA521" i="5"/>
  <c r="AG521" i="5"/>
  <c r="AH521" i="5" s="1"/>
  <c r="I531" i="5"/>
  <c r="O531" i="5"/>
  <c r="P531" i="5" s="1"/>
  <c r="Q531" i="5" s="1"/>
  <c r="AA533" i="5"/>
  <c r="AG533" i="5"/>
  <c r="AH533" i="5" s="1"/>
  <c r="I535" i="5"/>
  <c r="O535" i="5"/>
  <c r="O539" i="5"/>
  <c r="P539" i="5" s="1"/>
  <c r="Q539" i="5" s="1"/>
  <c r="I539" i="5"/>
  <c r="Q473" i="5"/>
  <c r="AA500" i="5"/>
  <c r="AG500" i="5"/>
  <c r="I503" i="5"/>
  <c r="O503" i="5"/>
  <c r="I528" i="5"/>
  <c r="P528" i="5" s="1"/>
  <c r="Q528" i="5" s="1"/>
  <c r="O362" i="5"/>
  <c r="P362" i="5" s="1"/>
  <c r="Q362" i="5" s="1"/>
  <c r="Q378" i="5"/>
  <c r="AG391" i="5"/>
  <c r="AH391" i="5" s="1"/>
  <c r="AI391" i="5" s="1"/>
  <c r="I403" i="5"/>
  <c r="O403" i="5"/>
  <c r="P403" i="5" s="1"/>
  <c r="Q403" i="5" s="1"/>
  <c r="O415" i="5"/>
  <c r="I415" i="5"/>
  <c r="AI420" i="5"/>
  <c r="AG421" i="5"/>
  <c r="AA421" i="5"/>
  <c r="AA431" i="5"/>
  <c r="AG431" i="5"/>
  <c r="I442" i="5"/>
  <c r="O442" i="5"/>
  <c r="Q450" i="5"/>
  <c r="I459" i="5"/>
  <c r="O459" i="5"/>
  <c r="I466" i="5"/>
  <c r="O466" i="5"/>
  <c r="P478" i="5"/>
  <c r="Q478" i="5" s="1"/>
  <c r="O351" i="5"/>
  <c r="P351" i="5" s="1"/>
  <c r="Q351" i="5" s="1"/>
  <c r="I362" i="5"/>
  <c r="AG368" i="5"/>
  <c r="AI371" i="5"/>
  <c r="O390" i="5"/>
  <c r="I390" i="5"/>
  <c r="AA396" i="5"/>
  <c r="AG396" i="5"/>
  <c r="I413" i="5"/>
  <c r="O413" i="5"/>
  <c r="AI413" i="5"/>
  <c r="AI418" i="5"/>
  <c r="AA419" i="5"/>
  <c r="AG419" i="5"/>
  <c r="AG443" i="5"/>
  <c r="AA443" i="5"/>
  <c r="AA448" i="5"/>
  <c r="AG448" i="5"/>
  <c r="P451" i="5"/>
  <c r="Q451" i="5" s="1"/>
  <c r="I455" i="5"/>
  <c r="O455" i="5"/>
  <c r="I472" i="5"/>
  <c r="O472" i="5"/>
  <c r="P472" i="5" s="1"/>
  <c r="Q472" i="5" s="1"/>
  <c r="O481" i="5"/>
  <c r="P481" i="5" s="1"/>
  <c r="Q481" i="5" s="1"/>
  <c r="I481" i="5"/>
  <c r="AG482" i="5"/>
  <c r="AH482" i="5" s="1"/>
  <c r="AI482" i="5" s="1"/>
  <c r="AA482" i="5"/>
  <c r="AA495" i="5"/>
  <c r="AG495" i="5"/>
  <c r="AH495" i="5" s="1"/>
  <c r="I522" i="5"/>
  <c r="O522" i="5"/>
  <c r="P522" i="5" s="1"/>
  <c r="Q522" i="5" s="1"/>
  <c r="I351" i="5"/>
  <c r="O366" i="5"/>
  <c r="P366" i="5" s="1"/>
  <c r="Q366" i="5" s="1"/>
  <c r="AA368" i="5"/>
  <c r="AG386" i="5"/>
  <c r="AH386" i="5" s="1"/>
  <c r="AI386" i="5" s="1"/>
  <c r="AG398" i="5"/>
  <c r="AH398" i="5" s="1"/>
  <c r="AI398" i="5" s="1"/>
  <c r="AA398" i="5"/>
  <c r="AA403" i="5"/>
  <c r="AH403" i="5" s="1"/>
  <c r="AI403" i="5" s="1"/>
  <c r="I405" i="5"/>
  <c r="P405" i="5" s="1"/>
  <c r="Q405" i="5" s="1"/>
  <c r="AG406" i="5"/>
  <c r="AH406" i="5" s="1"/>
  <c r="AA412" i="5"/>
  <c r="AG412" i="5"/>
  <c r="P420" i="5"/>
  <c r="O429" i="5"/>
  <c r="P429" i="5" s="1"/>
  <c r="Q429" i="5" s="1"/>
  <c r="I429" i="5"/>
  <c r="AA439" i="5"/>
  <c r="AH439" i="5" s="1"/>
  <c r="AI439" i="5" s="1"/>
  <c r="AA445" i="5"/>
  <c r="AG445" i="5"/>
  <c r="AH445" i="5" s="1"/>
  <c r="I451" i="5"/>
  <c r="AA454" i="5"/>
  <c r="AG454" i="5"/>
  <c r="I467" i="5"/>
  <c r="O467" i="5"/>
  <c r="AA473" i="5"/>
  <c r="AG473" i="5"/>
  <c r="AH473" i="5" s="1"/>
  <c r="AI473" i="5" s="1"/>
  <c r="AH475" i="5"/>
  <c r="AI475" i="5" s="1"/>
  <c r="I491" i="5"/>
  <c r="O491" i="5"/>
  <c r="AG394" i="5"/>
  <c r="AH394" i="5" s="1"/>
  <c r="AI394" i="5" s="1"/>
  <c r="AG413" i="5"/>
  <c r="AH413" i="5" s="1"/>
  <c r="AA442" i="5"/>
  <c r="AG442" i="5"/>
  <c r="AA446" i="5"/>
  <c r="AG446" i="5"/>
  <c r="AH446" i="5" s="1"/>
  <c r="AA449" i="5"/>
  <c r="AG449" i="5"/>
  <c r="O453" i="5"/>
  <c r="I453" i="5"/>
  <c r="AI457" i="5"/>
  <c r="AG459" i="5"/>
  <c r="AH459" i="5" s="1"/>
  <c r="AA459" i="5"/>
  <c r="AG467" i="5"/>
  <c r="AH467" i="5" s="1"/>
  <c r="AI467" i="5" s="1"/>
  <c r="AA467" i="5"/>
  <c r="AA481" i="5"/>
  <c r="AG481" i="5"/>
  <c r="AG518" i="5"/>
  <c r="AA518" i="5"/>
  <c r="O400" i="5"/>
  <c r="P400" i="5" s="1"/>
  <c r="Q400" i="5" s="1"/>
  <c r="I400" i="5"/>
  <c r="AI423" i="5"/>
  <c r="AG424" i="5"/>
  <c r="AA424" i="5"/>
  <c r="AI426" i="5"/>
  <c r="O428" i="5"/>
  <c r="P428" i="5" s="1"/>
  <c r="Q428" i="5" s="1"/>
  <c r="O430" i="5"/>
  <c r="P430" i="5" s="1"/>
  <c r="AG432" i="5"/>
  <c r="AA432" i="5"/>
  <c r="O433" i="5"/>
  <c r="P433" i="5" s="1"/>
  <c r="Q433" i="5" s="1"/>
  <c r="O456" i="5"/>
  <c r="P456" i="5" s="1"/>
  <c r="Q456" i="5" s="1"/>
  <c r="AG460" i="5"/>
  <c r="AH460" i="5" s="1"/>
  <c r="AI460" i="5" s="1"/>
  <c r="O475" i="5"/>
  <c r="P475" i="5" s="1"/>
  <c r="Q475" i="5" s="1"/>
  <c r="AA486" i="5"/>
  <c r="AG486" i="5"/>
  <c r="AH486" i="5" s="1"/>
  <c r="AI486" i="5" s="1"/>
  <c r="AA493" i="5"/>
  <c r="AG493" i="5"/>
  <c r="O582" i="5"/>
  <c r="P582" i="5" s="1"/>
  <c r="I582" i="5"/>
  <c r="O412" i="5"/>
  <c r="AG417" i="5"/>
  <c r="AH417" i="5" s="1"/>
  <c r="AI417" i="5" s="1"/>
  <c r="AG425" i="5"/>
  <c r="AH425" i="5" s="1"/>
  <c r="AA425" i="5"/>
  <c r="I428" i="5"/>
  <c r="Q431" i="5"/>
  <c r="Q437" i="5"/>
  <c r="AA437" i="5"/>
  <c r="AG437" i="5"/>
  <c r="AH437" i="5" s="1"/>
  <c r="AI437" i="5" s="1"/>
  <c r="AI440" i="5"/>
  <c r="O468" i="5"/>
  <c r="P468" i="5" s="1"/>
  <c r="AG470" i="5"/>
  <c r="AH470" i="5" s="1"/>
  <c r="AA470" i="5"/>
  <c r="I484" i="5"/>
  <c r="O484" i="5"/>
  <c r="P484" i="5" s="1"/>
  <c r="Q484" i="5" s="1"/>
  <c r="AA484" i="5"/>
  <c r="AH484" i="5" s="1"/>
  <c r="AI484" i="5" s="1"/>
  <c r="AA496" i="5"/>
  <c r="AG496" i="5"/>
  <c r="AA520" i="5"/>
  <c r="AG520" i="5"/>
  <c r="AH520" i="5" s="1"/>
  <c r="AI520" i="5" s="1"/>
  <c r="I584" i="5"/>
  <c r="O584" i="5"/>
  <c r="P584" i="5" s="1"/>
  <c r="Q584" i="5" s="1"/>
  <c r="AI393" i="5"/>
  <c r="AG402" i="5"/>
  <c r="AH402" i="5" s="1"/>
  <c r="AI402" i="5" s="1"/>
  <c r="I412" i="5"/>
  <c r="AA417" i="5"/>
  <c r="Q418" i="5"/>
  <c r="O419" i="5"/>
  <c r="P419" i="5" s="1"/>
  <c r="Q419" i="5" s="1"/>
  <c r="I419" i="5"/>
  <c r="AI425" i="5"/>
  <c r="Q430" i="5"/>
  <c r="O447" i="5"/>
  <c r="P447" i="5" s="1"/>
  <c r="Q447" i="5" s="1"/>
  <c r="I447" i="5"/>
  <c r="AG456" i="5"/>
  <c r="AA456" i="5"/>
  <c r="Q458" i="5"/>
  <c r="AI476" i="5"/>
  <c r="AA491" i="5"/>
  <c r="AG491" i="5"/>
  <c r="O496" i="5"/>
  <c r="I496" i="5"/>
  <c r="AA525" i="5"/>
  <c r="AG525" i="5"/>
  <c r="AH525" i="5" s="1"/>
  <c r="I549" i="5"/>
  <c r="O549" i="5"/>
  <c r="P549" i="5" s="1"/>
  <c r="Q549" i="5" s="1"/>
  <c r="I476" i="5"/>
  <c r="O476" i="5"/>
  <c r="O477" i="5"/>
  <c r="P477" i="5" s="1"/>
  <c r="Q477" i="5" s="1"/>
  <c r="I477" i="5"/>
  <c r="AA477" i="5"/>
  <c r="AG477" i="5"/>
  <c r="AH477" i="5" s="1"/>
  <c r="AI502" i="5"/>
  <c r="I509" i="5"/>
  <c r="O509" i="5"/>
  <c r="AG510" i="5"/>
  <c r="AH510" i="5" s="1"/>
  <c r="AI510" i="5" s="1"/>
  <c r="AA510" i="5"/>
  <c r="O540" i="5"/>
  <c r="P540" i="5" s="1"/>
  <c r="Q540" i="5" s="1"/>
  <c r="I540" i="5"/>
  <c r="AI533" i="5"/>
  <c r="Q582" i="5"/>
  <c r="O615" i="5"/>
  <c r="P615" i="5" s="1"/>
  <c r="Q615" i="5" s="1"/>
  <c r="I615" i="5"/>
  <c r="AG457" i="5"/>
  <c r="AH457" i="5" s="1"/>
  <c r="O460" i="5"/>
  <c r="P460" i="5" s="1"/>
  <c r="Q460" i="5" s="1"/>
  <c r="O464" i="5"/>
  <c r="P464" i="5" s="1"/>
  <c r="Q464" i="5" s="1"/>
  <c r="O469" i="5"/>
  <c r="P469" i="5" s="1"/>
  <c r="Q469" i="5" s="1"/>
  <c r="AI470" i="5"/>
  <c r="O479" i="5"/>
  <c r="AG480" i="5"/>
  <c r="AH480" i="5" s="1"/>
  <c r="AG508" i="5"/>
  <c r="AH508" i="5" s="1"/>
  <c r="AI508" i="5" s="1"/>
  <c r="I545" i="5"/>
  <c r="O545" i="5"/>
  <c r="P545" i="5" s="1"/>
  <c r="Q545" i="5" s="1"/>
  <c r="O577" i="5"/>
  <c r="P577" i="5" s="1"/>
  <c r="Q577" i="5" s="1"/>
  <c r="I577" i="5"/>
  <c r="I581" i="5"/>
  <c r="O581" i="5"/>
  <c r="AI430" i="5"/>
  <c r="AI441" i="5"/>
  <c r="AI446" i="5"/>
  <c r="O449" i="5"/>
  <c r="P449" i="5" s="1"/>
  <c r="Q449" i="5" s="1"/>
  <c r="AI451" i="5"/>
  <c r="O457" i="5"/>
  <c r="P457" i="5" s="1"/>
  <c r="Q457" i="5" s="1"/>
  <c r="I469" i="5"/>
  <c r="AG471" i="5"/>
  <c r="AA471" i="5"/>
  <c r="I479" i="5"/>
  <c r="AA480" i="5"/>
  <c r="AI483" i="5"/>
  <c r="O486" i="5"/>
  <c r="P486" i="5" s="1"/>
  <c r="Q486" i="5" s="1"/>
  <c r="I495" i="5"/>
  <c r="O495" i="5"/>
  <c r="P495" i="5" s="1"/>
  <c r="AH502" i="5"/>
  <c r="Q513" i="5"/>
  <c r="AI427" i="5"/>
  <c r="AI453" i="5"/>
  <c r="AG455" i="5"/>
  <c r="AH455" i="5" s="1"/>
  <c r="AI455" i="5" s="1"/>
  <c r="AA455" i="5"/>
  <c r="AA458" i="5"/>
  <c r="AG458" i="5"/>
  <c r="AH458" i="5" s="1"/>
  <c r="AI458" i="5" s="1"/>
  <c r="AA465" i="5"/>
  <c r="AG465" i="5"/>
  <c r="AH465" i="5" s="1"/>
  <c r="AI465" i="5" s="1"/>
  <c r="AG466" i="5"/>
  <c r="AH466" i="5" s="1"/>
  <c r="AI466" i="5" s="1"/>
  <c r="AA468" i="5"/>
  <c r="AG468" i="5"/>
  <c r="AH468" i="5" s="1"/>
  <c r="AI468" i="5" s="1"/>
  <c r="Q470" i="5"/>
  <c r="AG476" i="5"/>
  <c r="AH476" i="5" s="1"/>
  <c r="AG478" i="5"/>
  <c r="AA478" i="5"/>
  <c r="AA479" i="5"/>
  <c r="AG479" i="5"/>
  <c r="AI480" i="5"/>
  <c r="O482" i="5"/>
  <c r="P482" i="5" s="1"/>
  <c r="Q482" i="5" s="1"/>
  <c r="O497" i="5"/>
  <c r="I497" i="5"/>
  <c r="AH501" i="5"/>
  <c r="AI501" i="5" s="1"/>
  <c r="AA512" i="5"/>
  <c r="AG512" i="5"/>
  <c r="AH512" i="5" s="1"/>
  <c r="AI512" i="5" s="1"/>
  <c r="AG527" i="5"/>
  <c r="AA527" i="5"/>
  <c r="I533" i="5"/>
  <c r="O533" i="5"/>
  <c r="AA537" i="5"/>
  <c r="AG537" i="5"/>
  <c r="AI477" i="5"/>
  <c r="Q504" i="5"/>
  <c r="AI506" i="5"/>
  <c r="I510" i="5"/>
  <c r="O510" i="5"/>
  <c r="O521" i="5"/>
  <c r="P521" i="5" s="1"/>
  <c r="I521" i="5"/>
  <c r="AA524" i="5"/>
  <c r="AG524" i="5"/>
  <c r="AH524" i="5" s="1"/>
  <c r="AI524" i="5" s="1"/>
  <c r="I527" i="5"/>
  <c r="O527" i="5"/>
  <c r="P527" i="5" s="1"/>
  <c r="Q527" i="5" s="1"/>
  <c r="I594" i="5"/>
  <c r="O594" i="5"/>
  <c r="Q468" i="5"/>
  <c r="AI469" i="5"/>
  <c r="O492" i="5"/>
  <c r="I492" i="5"/>
  <c r="AI495" i="5"/>
  <c r="O498" i="5"/>
  <c r="P498" i="5" s="1"/>
  <c r="Q498" i="5" s="1"/>
  <c r="I511" i="5"/>
  <c r="O511" i="5"/>
  <c r="AA531" i="5"/>
  <c r="AG531" i="5"/>
  <c r="O550" i="5"/>
  <c r="P550" i="5" s="1"/>
  <c r="Q550" i="5" s="1"/>
  <c r="I550" i="5"/>
  <c r="O552" i="5"/>
  <c r="I552" i="5"/>
  <c r="AG474" i="5"/>
  <c r="Q485" i="5"/>
  <c r="AI492" i="5"/>
  <c r="O493" i="5"/>
  <c r="P493" i="5" s="1"/>
  <c r="Q493" i="5" s="1"/>
  <c r="I499" i="5"/>
  <c r="O499" i="5"/>
  <c r="O500" i="5"/>
  <c r="I500" i="5"/>
  <c r="AA504" i="5"/>
  <c r="AG504" i="5"/>
  <c r="AH504" i="5" s="1"/>
  <c r="AI504" i="5" s="1"/>
  <c r="AG505" i="5"/>
  <c r="AG507" i="5"/>
  <c r="AA539" i="5"/>
  <c r="AG539" i="5"/>
  <c r="AA540" i="5"/>
  <c r="AG540" i="5"/>
  <c r="O546" i="5"/>
  <c r="I546" i="5"/>
  <c r="I555" i="5"/>
  <c r="O555" i="5"/>
  <c r="P555" i="5" s="1"/>
  <c r="Q555" i="5" s="1"/>
  <c r="AA474" i="5"/>
  <c r="Q480" i="5"/>
  <c r="AI485" i="5"/>
  <c r="I493" i="5"/>
  <c r="AI494" i="5"/>
  <c r="Q495" i="5"/>
  <c r="I505" i="5"/>
  <c r="P505" i="5" s="1"/>
  <c r="Q505" i="5" s="1"/>
  <c r="AA505" i="5"/>
  <c r="AA507" i="5"/>
  <c r="I526" i="5"/>
  <c r="O526" i="5"/>
  <c r="AH528" i="5"/>
  <c r="AI528" i="5" s="1"/>
  <c r="AG535" i="5"/>
  <c r="AA535" i="5"/>
  <c r="I573" i="5"/>
  <c r="O573" i="5"/>
  <c r="I501" i="5"/>
  <c r="P501" i="5" s="1"/>
  <c r="Q501" i="5" s="1"/>
  <c r="Q507" i="5"/>
  <c r="AI523" i="5"/>
  <c r="I532" i="5"/>
  <c r="O532" i="5"/>
  <c r="P532" i="5" s="1"/>
  <c r="Q532" i="5" s="1"/>
  <c r="I534" i="5"/>
  <c r="O534" i="5"/>
  <c r="I601" i="5"/>
  <c r="O601" i="5"/>
  <c r="P601" i="5" s="1"/>
  <c r="Q601" i="5" s="1"/>
  <c r="I603" i="5"/>
  <c r="O603" i="5"/>
  <c r="Q607" i="5"/>
  <c r="O609" i="5"/>
  <c r="P609" i="5" s="1"/>
  <c r="Q609" i="5" s="1"/>
  <c r="I609" i="5"/>
  <c r="AG509" i="5"/>
  <c r="AH509" i="5" s="1"/>
  <c r="AI509" i="5" s="1"/>
  <c r="O519" i="5"/>
  <c r="P519" i="5" s="1"/>
  <c r="Q519" i="5" s="1"/>
  <c r="O524" i="5"/>
  <c r="I524" i="5"/>
  <c r="AG530" i="5"/>
  <c r="AA530" i="5"/>
  <c r="AG534" i="5"/>
  <c r="AH534" i="5" s="1"/>
  <c r="AI534" i="5" s="1"/>
  <c r="O551" i="5"/>
  <c r="P551" i="5" s="1"/>
  <c r="Q551" i="5" s="1"/>
  <c r="O567" i="5"/>
  <c r="I567" i="5"/>
  <c r="I574" i="5"/>
  <c r="O574" i="5"/>
  <c r="I576" i="5"/>
  <c r="O576" i="5"/>
  <c r="Q506" i="5"/>
  <c r="O518" i="5"/>
  <c r="Q521" i="5"/>
  <c r="AG532" i="5"/>
  <c r="AH532" i="5" s="1"/>
  <c r="AI532" i="5" s="1"/>
  <c r="AG538" i="5"/>
  <c r="AH538" i="5" s="1"/>
  <c r="AA538" i="5"/>
  <c r="I551" i="5"/>
  <c r="Q558" i="5"/>
  <c r="I564" i="5"/>
  <c r="O564" i="5"/>
  <c r="Q502" i="5"/>
  <c r="O504" i="5"/>
  <c r="P504" i="5" s="1"/>
  <c r="I507" i="5"/>
  <c r="O507" i="5"/>
  <c r="P507" i="5" s="1"/>
  <c r="AA513" i="5"/>
  <c r="AG513" i="5"/>
  <c r="AH513" i="5" s="1"/>
  <c r="AI513" i="5" s="1"/>
  <c r="O514" i="5"/>
  <c r="P514" i="5" s="1"/>
  <c r="Q514" i="5" s="1"/>
  <c r="I518" i="5"/>
  <c r="AG526" i="5"/>
  <c r="AH526" i="5" s="1"/>
  <c r="AI526" i="5" s="1"/>
  <c r="AA526" i="5"/>
  <c r="AA532" i="5"/>
  <c r="AA541" i="5"/>
  <c r="AG541" i="5"/>
  <c r="AH541" i="5" s="1"/>
  <c r="AI541" i="5" s="1"/>
  <c r="I557" i="5"/>
  <c r="O557" i="5"/>
  <c r="I560" i="5"/>
  <c r="O560" i="5"/>
  <c r="O604" i="5"/>
  <c r="I604" i="5"/>
  <c r="I614" i="5"/>
  <c r="O614" i="5"/>
  <c r="P614" i="5" s="1"/>
  <c r="Q614" i="5" s="1"/>
  <c r="AG522" i="5"/>
  <c r="AH522" i="5" s="1"/>
  <c r="AI522" i="5" s="1"/>
  <c r="O547" i="5"/>
  <c r="P547" i="5" s="1"/>
  <c r="Q547" i="5" s="1"/>
  <c r="I547" i="5"/>
  <c r="O548" i="5"/>
  <c r="P548" i="5" s="1"/>
  <c r="Q548" i="5" s="1"/>
  <c r="O553" i="5"/>
  <c r="I553" i="5"/>
  <c r="Q580" i="5"/>
  <c r="O585" i="5"/>
  <c r="P585" i="5" s="1"/>
  <c r="Q585" i="5" s="1"/>
  <c r="I585" i="5"/>
  <c r="I616" i="5"/>
  <c r="O616" i="5"/>
  <c r="P616" i="5" s="1"/>
  <c r="I617" i="5"/>
  <c r="O617" i="5"/>
  <c r="P617" i="5" s="1"/>
  <c r="Q617" i="5" s="1"/>
  <c r="Q612" i="5"/>
  <c r="I611" i="5"/>
  <c r="O611" i="5"/>
  <c r="P611" i="5" s="1"/>
  <c r="Q611" i="5" s="1"/>
  <c r="I618" i="5"/>
  <c r="O618" i="5"/>
  <c r="O620" i="5"/>
  <c r="P620" i="5" s="1"/>
  <c r="I620" i="5"/>
  <c r="AI521" i="5"/>
  <c r="AI525" i="5"/>
  <c r="O529" i="5"/>
  <c r="P529" i="5" s="1"/>
  <c r="Q529" i="5" s="1"/>
  <c r="Q541" i="5"/>
  <c r="I556" i="5"/>
  <c r="O556" i="5"/>
  <c r="P556" i="5" s="1"/>
  <c r="Q563" i="5"/>
  <c r="P572" i="5"/>
  <c r="O586" i="5"/>
  <c r="P586" i="5" s="1"/>
  <c r="Q586" i="5" s="1"/>
  <c r="I586" i="5"/>
  <c r="I608" i="5"/>
  <c r="O608" i="5"/>
  <c r="Q620" i="5"/>
  <c r="I529" i="5"/>
  <c r="Q530" i="5"/>
  <c r="AG536" i="5"/>
  <c r="AH536" i="5" s="1"/>
  <c r="AI536" i="5" s="1"/>
  <c r="I562" i="5"/>
  <c r="O562" i="5"/>
  <c r="P562" i="5" s="1"/>
  <c r="Q562" i="5" s="1"/>
  <c r="I565" i="5"/>
  <c r="O565" i="5"/>
  <c r="I572" i="5"/>
  <c r="AI514" i="5"/>
  <c r="AI529" i="5"/>
  <c r="AA536" i="5"/>
  <c r="Q538" i="5"/>
  <c r="AI538" i="5"/>
  <c r="P558" i="5"/>
  <c r="O568" i="5"/>
  <c r="I568" i="5"/>
  <c r="Q572" i="5"/>
  <c r="O578" i="5"/>
  <c r="I578" i="5"/>
  <c r="I589" i="5"/>
  <c r="O589" i="5"/>
  <c r="O593" i="5"/>
  <c r="P593" i="5" s="1"/>
  <c r="Q593" i="5" s="1"/>
  <c r="I593" i="5"/>
  <c r="O559" i="5"/>
  <c r="P559" i="5" s="1"/>
  <c r="Q559" i="5" s="1"/>
  <c r="I583" i="5"/>
  <c r="O583" i="5"/>
  <c r="P583" i="5" s="1"/>
  <c r="Q583" i="5" s="1"/>
  <c r="O587" i="5"/>
  <c r="P587" i="5" s="1"/>
  <c r="Q587" i="5" s="1"/>
  <c r="O588" i="5"/>
  <c r="P588" i="5" s="1"/>
  <c r="Q588" i="5" s="1"/>
  <c r="I621" i="5"/>
  <c r="O621" i="5"/>
  <c r="P621" i="5" s="1"/>
  <c r="O566" i="5"/>
  <c r="I566" i="5"/>
  <c r="Q616" i="5"/>
  <c r="O622" i="5"/>
  <c r="I622" i="5"/>
  <c r="I613" i="5"/>
  <c r="O613" i="5"/>
  <c r="I575" i="5"/>
  <c r="O575" i="5"/>
  <c r="P575" i="5" s="1"/>
  <c r="Q575" i="5" s="1"/>
  <c r="Q556" i="5"/>
  <c r="O607" i="5"/>
  <c r="P607" i="5" s="1"/>
  <c r="I610" i="5"/>
  <c r="O610" i="5"/>
  <c r="Q619" i="5"/>
  <c r="Q621" i="5"/>
  <c r="I591" i="5"/>
  <c r="O591" i="5"/>
  <c r="Q554" i="5"/>
  <c r="Q592" i="5"/>
  <c r="O599" i="5"/>
  <c r="P599" i="5" s="1"/>
  <c r="Q599" i="5" s="1"/>
  <c r="I602" i="5"/>
  <c r="O602" i="5"/>
  <c r="I605" i="5"/>
  <c r="O605" i="5"/>
  <c r="P618" i="10" l="1"/>
  <c r="Q618" i="10" s="1"/>
  <c r="P582" i="10"/>
  <c r="Q582" i="10" s="1"/>
  <c r="AH389" i="10"/>
  <c r="AI389" i="10" s="1"/>
  <c r="AH350" i="10"/>
  <c r="AI350" i="10" s="1"/>
  <c r="P588" i="10"/>
  <c r="Q588" i="10" s="1"/>
  <c r="P477" i="10"/>
  <c r="Q477" i="10" s="1"/>
  <c r="P611" i="10"/>
  <c r="Q611" i="10" s="1"/>
  <c r="AH539" i="10"/>
  <c r="AI539" i="10" s="1"/>
  <c r="AH472" i="10"/>
  <c r="AI472" i="10" s="1"/>
  <c r="P603" i="10"/>
  <c r="Q603" i="10" s="1"/>
  <c r="P601" i="10"/>
  <c r="Q601" i="10" s="1"/>
  <c r="AH532" i="10"/>
  <c r="AI532" i="10" s="1"/>
  <c r="AH499" i="10"/>
  <c r="AI499" i="10" s="1"/>
  <c r="P431" i="10"/>
  <c r="Q431" i="10" s="1"/>
  <c r="AH498" i="10"/>
  <c r="AI498" i="10" s="1"/>
  <c r="AH444" i="10"/>
  <c r="AI444" i="10" s="1"/>
  <c r="P524" i="10"/>
  <c r="Q524" i="10" s="1"/>
  <c r="AH440" i="10"/>
  <c r="AI440" i="10" s="1"/>
  <c r="AH345" i="10"/>
  <c r="AI345" i="10" s="1"/>
  <c r="P242" i="10"/>
  <c r="Q242" i="10" s="1"/>
  <c r="P335" i="10"/>
  <c r="Q335" i="10" s="1"/>
  <c r="AH306" i="10"/>
  <c r="AI306" i="10" s="1"/>
  <c r="AH414" i="10"/>
  <c r="AI414" i="10" s="1"/>
  <c r="AH403" i="10"/>
  <c r="AI403" i="10" s="1"/>
  <c r="P379" i="10"/>
  <c r="Q379" i="10" s="1"/>
  <c r="AH283" i="10"/>
  <c r="AI283" i="10" s="1"/>
  <c r="AH391" i="10"/>
  <c r="AI391" i="10" s="1"/>
  <c r="AH230" i="10"/>
  <c r="AI230" i="10" s="1"/>
  <c r="P229" i="10"/>
  <c r="Q229" i="10" s="1"/>
  <c r="AH211" i="10"/>
  <c r="AI211" i="10" s="1"/>
  <c r="P210" i="10"/>
  <c r="Q210" i="10" s="1"/>
  <c r="P237" i="10"/>
  <c r="Q237" i="10" s="1"/>
  <c r="P224" i="10"/>
  <c r="Q224" i="10" s="1"/>
  <c r="AH188" i="10"/>
  <c r="AI188" i="10" s="1"/>
  <c r="P365" i="10"/>
  <c r="Q365" i="10" s="1"/>
  <c r="P259" i="10"/>
  <c r="Q259" i="10" s="1"/>
  <c r="P25" i="10"/>
  <c r="Q25" i="10" s="1"/>
  <c r="AH153" i="10"/>
  <c r="AI153" i="10" s="1"/>
  <c r="AH157" i="10"/>
  <c r="AI157" i="10" s="1"/>
  <c r="P106" i="10"/>
  <c r="Q106" i="10" s="1"/>
  <c r="AH64" i="10"/>
  <c r="AI64" i="10" s="1"/>
  <c r="AH107" i="10"/>
  <c r="AI107" i="10" s="1"/>
  <c r="P241" i="10"/>
  <c r="Q241" i="10" s="1"/>
  <c r="AH146" i="10"/>
  <c r="AI146" i="10" s="1"/>
  <c r="P117" i="10"/>
  <c r="Q117" i="10" s="1"/>
  <c r="AH234" i="10"/>
  <c r="AI234" i="10" s="1"/>
  <c r="AH122" i="10"/>
  <c r="AI122" i="10" s="1"/>
  <c r="P39" i="10"/>
  <c r="Q39" i="10" s="1"/>
  <c r="P20" i="10"/>
  <c r="Q20" i="10" s="1"/>
  <c r="P4" i="10"/>
  <c r="Q4" i="10" s="1"/>
  <c r="P60" i="10"/>
  <c r="Q60" i="10" s="1"/>
  <c r="AH168" i="10"/>
  <c r="AI168" i="10" s="1"/>
  <c r="AH142" i="10"/>
  <c r="AI142" i="10" s="1"/>
  <c r="P200" i="10"/>
  <c r="Q200" i="10" s="1"/>
  <c r="P160" i="10"/>
  <c r="Q160" i="10" s="1"/>
  <c r="AH49" i="10"/>
  <c r="AI49" i="10" s="1"/>
  <c r="P76" i="10"/>
  <c r="Q76" i="10" s="1"/>
  <c r="AH71" i="10"/>
  <c r="AI71" i="10" s="1"/>
  <c r="AH48" i="10"/>
  <c r="AI48" i="10" s="1"/>
  <c r="AH32" i="10"/>
  <c r="AI32" i="10" s="1"/>
  <c r="AH24" i="10"/>
  <c r="AI24" i="10" s="1"/>
  <c r="AH5" i="10"/>
  <c r="AI5" i="10" s="1"/>
  <c r="P7" i="10"/>
  <c r="Q7" i="10" s="1"/>
  <c r="P593" i="10"/>
  <c r="Q593" i="10" s="1"/>
  <c r="P595" i="10"/>
  <c r="Q595" i="10" s="1"/>
  <c r="AH485" i="10"/>
  <c r="AI485" i="10" s="1"/>
  <c r="P486" i="10"/>
  <c r="Q486" i="10" s="1"/>
  <c r="P526" i="10"/>
  <c r="Q526" i="10" s="1"/>
  <c r="AH441" i="10"/>
  <c r="AI441" i="10" s="1"/>
  <c r="P430" i="10"/>
  <c r="Q430" i="10" s="1"/>
  <c r="AH333" i="10"/>
  <c r="AI333" i="10" s="1"/>
  <c r="P475" i="10"/>
  <c r="Q475" i="10" s="1"/>
  <c r="AH426" i="10"/>
  <c r="AI426" i="10" s="1"/>
  <c r="AH384" i="10"/>
  <c r="AI384" i="10" s="1"/>
  <c r="P459" i="10"/>
  <c r="Q459" i="10" s="1"/>
  <c r="AH477" i="10"/>
  <c r="AI477" i="10" s="1"/>
  <c r="AH399" i="10"/>
  <c r="AI399" i="10" s="1"/>
  <c r="AH268" i="10"/>
  <c r="AI268" i="10" s="1"/>
  <c r="P292" i="10"/>
  <c r="Q292" i="10" s="1"/>
  <c r="P255" i="10"/>
  <c r="Q255" i="10" s="1"/>
  <c r="AH187" i="10"/>
  <c r="AI187" i="10" s="1"/>
  <c r="P17" i="10"/>
  <c r="Q17" i="10" s="1"/>
  <c r="AH260" i="10"/>
  <c r="AI260" i="10" s="1"/>
  <c r="P42" i="10"/>
  <c r="Q42" i="10" s="1"/>
  <c r="P129" i="10"/>
  <c r="Q129" i="10" s="1"/>
  <c r="P583" i="10"/>
  <c r="Q583" i="10" s="1"/>
  <c r="AH533" i="10"/>
  <c r="AI533" i="10" s="1"/>
  <c r="AH469" i="10"/>
  <c r="AI469" i="10" s="1"/>
  <c r="P606" i="10"/>
  <c r="Q606" i="10" s="1"/>
  <c r="AH507" i="10"/>
  <c r="AI507" i="10" s="1"/>
  <c r="P532" i="10"/>
  <c r="Q532" i="10" s="1"/>
  <c r="P487" i="10"/>
  <c r="Q487" i="10" s="1"/>
  <c r="AH442" i="10"/>
  <c r="AI442" i="10" s="1"/>
  <c r="P433" i="10"/>
  <c r="Q433" i="10" s="1"/>
  <c r="AH338" i="10"/>
  <c r="AI338" i="10" s="1"/>
  <c r="P388" i="10"/>
  <c r="Q388" i="10" s="1"/>
  <c r="P336" i="10"/>
  <c r="Q336" i="10" s="1"/>
  <c r="AH254" i="10"/>
  <c r="AI254" i="10" s="1"/>
  <c r="AH526" i="10"/>
  <c r="AI526" i="10" s="1"/>
  <c r="AH357" i="10"/>
  <c r="AI357" i="10" s="1"/>
  <c r="P291" i="10"/>
  <c r="Q291" i="10" s="1"/>
  <c r="P256" i="10"/>
  <c r="Q256" i="10" s="1"/>
  <c r="AH207" i="10"/>
  <c r="AI207" i="10" s="1"/>
  <c r="P239" i="10"/>
  <c r="Q239" i="10" s="1"/>
  <c r="P180" i="10"/>
  <c r="Q180" i="10" s="1"/>
  <c r="AH279" i="10"/>
  <c r="AI279" i="10" s="1"/>
  <c r="P167" i="10"/>
  <c r="Q167" i="10" s="1"/>
  <c r="AH41" i="10"/>
  <c r="AI41" i="10" s="1"/>
  <c r="P196" i="10"/>
  <c r="Q196" i="10" s="1"/>
  <c r="AH43" i="10"/>
  <c r="AI43" i="10" s="1"/>
  <c r="P357" i="10"/>
  <c r="Q357" i="10" s="1"/>
  <c r="P309" i="10"/>
  <c r="Q309" i="10" s="1"/>
  <c r="P276" i="10"/>
  <c r="Q276" i="10" s="1"/>
  <c r="P226" i="10"/>
  <c r="Q226" i="10" s="1"/>
  <c r="P303" i="10"/>
  <c r="Q303" i="10" s="1"/>
  <c r="P236" i="10"/>
  <c r="Q236" i="10" s="1"/>
  <c r="AH344" i="10"/>
  <c r="AI344" i="10" s="1"/>
  <c r="P136" i="10"/>
  <c r="Q136" i="10" s="1"/>
  <c r="AH374" i="10"/>
  <c r="AI374" i="10" s="1"/>
  <c r="AH79" i="10"/>
  <c r="AI79" i="10" s="1"/>
  <c r="AH105" i="10"/>
  <c r="AI105" i="10" s="1"/>
  <c r="AH238" i="10"/>
  <c r="AI238" i="10" s="1"/>
  <c r="P156" i="10"/>
  <c r="Q156" i="10" s="1"/>
  <c r="AH130" i="10"/>
  <c r="AI130" i="10" s="1"/>
  <c r="AH39" i="10"/>
  <c r="AI39" i="10" s="1"/>
  <c r="P16" i="10"/>
  <c r="Q16" i="10" s="1"/>
  <c r="AH195" i="10"/>
  <c r="AI195" i="10" s="1"/>
  <c r="AH98" i="10"/>
  <c r="AI98" i="10" s="1"/>
  <c r="P177" i="10"/>
  <c r="Q177" i="10" s="1"/>
  <c r="P58" i="10"/>
  <c r="Q58" i="10" s="1"/>
  <c r="AH65" i="10"/>
  <c r="AI65" i="10" s="1"/>
  <c r="AH123" i="10"/>
  <c r="AI123" i="10" s="1"/>
  <c r="AH92" i="10"/>
  <c r="AI92" i="10" s="1"/>
  <c r="AH15" i="10"/>
  <c r="AI15" i="10" s="1"/>
  <c r="P329" i="10"/>
  <c r="Q329" i="10" s="1"/>
  <c r="AH116" i="10"/>
  <c r="AI116" i="10" s="1"/>
  <c r="AH33" i="10"/>
  <c r="AI33" i="10" s="1"/>
  <c r="P580" i="10"/>
  <c r="Q580" i="10" s="1"/>
  <c r="P514" i="10"/>
  <c r="Q514" i="10" s="1"/>
  <c r="P332" i="10"/>
  <c r="Q332" i="10" s="1"/>
  <c r="AH296" i="10"/>
  <c r="AI296" i="10" s="1"/>
  <c r="P584" i="10"/>
  <c r="Q584" i="10" s="1"/>
  <c r="P612" i="10"/>
  <c r="Q612" i="10" s="1"/>
  <c r="P587" i="10"/>
  <c r="Q587" i="10" s="1"/>
  <c r="AH506" i="10"/>
  <c r="AI506" i="10" s="1"/>
  <c r="P498" i="10"/>
  <c r="Q498" i="10" s="1"/>
  <c r="P579" i="10"/>
  <c r="Q579" i="10" s="1"/>
  <c r="AH495" i="10"/>
  <c r="AI495" i="10" s="1"/>
  <c r="P476" i="10"/>
  <c r="Q476" i="10" s="1"/>
  <c r="P509" i="10"/>
  <c r="Q509" i="10" s="1"/>
  <c r="P536" i="10"/>
  <c r="Q536" i="10" s="1"/>
  <c r="AH450" i="10"/>
  <c r="AI450" i="10" s="1"/>
  <c r="P616" i="10"/>
  <c r="Q616" i="10" s="1"/>
  <c r="P446" i="10"/>
  <c r="Q446" i="10" s="1"/>
  <c r="P545" i="10"/>
  <c r="Q545" i="10" s="1"/>
  <c r="P484" i="10"/>
  <c r="Q484" i="10" s="1"/>
  <c r="P529" i="10"/>
  <c r="Q529" i="10" s="1"/>
  <c r="AH521" i="10"/>
  <c r="AI521" i="10" s="1"/>
  <c r="AH369" i="10"/>
  <c r="AI369" i="10" s="1"/>
  <c r="AH349" i="10"/>
  <c r="AI349" i="10" s="1"/>
  <c r="AH452" i="10"/>
  <c r="AI452" i="10" s="1"/>
  <c r="P412" i="10"/>
  <c r="Q412" i="10" s="1"/>
  <c r="P344" i="10"/>
  <c r="Q344" i="10" s="1"/>
  <c r="AH508" i="10"/>
  <c r="AI508" i="10" s="1"/>
  <c r="P496" i="10"/>
  <c r="Q496" i="10" s="1"/>
  <c r="P392" i="10"/>
  <c r="Q392" i="10" s="1"/>
  <c r="P359" i="10"/>
  <c r="Q359" i="10" s="1"/>
  <c r="AH208" i="10"/>
  <c r="AI208" i="10" s="1"/>
  <c r="AH285" i="10"/>
  <c r="AI285" i="10" s="1"/>
  <c r="AH266" i="10"/>
  <c r="AI266" i="10" s="1"/>
  <c r="P567" i="10"/>
  <c r="Q567" i="10" s="1"/>
  <c r="P252" i="10"/>
  <c r="Q252" i="10" s="1"/>
  <c r="AH231" i="10"/>
  <c r="AI231" i="10" s="1"/>
  <c r="P320" i="10"/>
  <c r="Q320" i="10" s="1"/>
  <c r="P295" i="10"/>
  <c r="Q295" i="10" s="1"/>
  <c r="AH394" i="10"/>
  <c r="AI394" i="10" s="1"/>
  <c r="AH360" i="10"/>
  <c r="AI360" i="10" s="1"/>
  <c r="AH169" i="10"/>
  <c r="AI169" i="10" s="1"/>
  <c r="AH131" i="10"/>
  <c r="AI131" i="10" s="1"/>
  <c r="AH356" i="10"/>
  <c r="AI356" i="10" s="1"/>
  <c r="P232" i="10"/>
  <c r="Q232" i="10" s="1"/>
  <c r="P438" i="10"/>
  <c r="Q438" i="10" s="1"/>
  <c r="P261" i="10"/>
  <c r="Q261" i="10" s="1"/>
  <c r="AH239" i="10"/>
  <c r="AI239" i="10" s="1"/>
  <c r="P346" i="10"/>
  <c r="Q346" i="10" s="1"/>
  <c r="AH229" i="10"/>
  <c r="AI229" i="10" s="1"/>
  <c r="P552" i="10"/>
  <c r="Q552" i="10" s="1"/>
  <c r="P411" i="10"/>
  <c r="Q411" i="10" s="1"/>
  <c r="P421" i="10"/>
  <c r="Q421" i="10" s="1"/>
  <c r="AH223" i="10"/>
  <c r="AI223" i="10" s="1"/>
  <c r="AH284" i="10"/>
  <c r="AI284" i="10" s="1"/>
  <c r="P254" i="10"/>
  <c r="Q254" i="10" s="1"/>
  <c r="AH202" i="10"/>
  <c r="AI202" i="10" s="1"/>
  <c r="P181" i="10"/>
  <c r="Q181" i="10" s="1"/>
  <c r="P161" i="10"/>
  <c r="Q161" i="10" s="1"/>
  <c r="P268" i="10"/>
  <c r="Q268" i="10" s="1"/>
  <c r="P53" i="10"/>
  <c r="Q53" i="10" s="1"/>
  <c r="P127" i="10"/>
  <c r="Q127" i="10" s="1"/>
  <c r="P70" i="10"/>
  <c r="Q70" i="10" s="1"/>
  <c r="P266" i="10"/>
  <c r="Q266" i="10" s="1"/>
  <c r="P195" i="10"/>
  <c r="Q195" i="10" s="1"/>
  <c r="AH34" i="10"/>
  <c r="AI34" i="10" s="1"/>
  <c r="P159" i="10"/>
  <c r="Q159" i="10" s="1"/>
  <c r="P197" i="10"/>
  <c r="Q197" i="10" s="1"/>
  <c r="AH58" i="10"/>
  <c r="AI58" i="10" s="1"/>
  <c r="AH528" i="10"/>
  <c r="AI528" i="10" s="1"/>
  <c r="P207" i="10"/>
  <c r="Q207" i="10" s="1"/>
  <c r="AH210" i="10"/>
  <c r="AI210" i="10" s="1"/>
  <c r="P131" i="10"/>
  <c r="Q131" i="10" s="1"/>
  <c r="P44" i="10"/>
  <c r="Q44" i="10" s="1"/>
  <c r="P235" i="10"/>
  <c r="Q235" i="10" s="1"/>
  <c r="P92" i="10"/>
  <c r="Q92" i="10" s="1"/>
  <c r="AH204" i="10"/>
  <c r="AI204" i="10" s="1"/>
  <c r="P71" i="10"/>
  <c r="Q71" i="10" s="1"/>
  <c r="AH194" i="10"/>
  <c r="AI194" i="10" s="1"/>
  <c r="P97" i="10"/>
  <c r="Q97" i="10" s="1"/>
  <c r="AH69" i="10"/>
  <c r="AI69" i="10" s="1"/>
  <c r="AH22" i="10"/>
  <c r="AI22" i="10" s="1"/>
  <c r="P99" i="10"/>
  <c r="Q99" i="10" s="1"/>
  <c r="AH7" i="10"/>
  <c r="AI7" i="10" s="1"/>
  <c r="P599" i="10"/>
  <c r="Q599" i="10" s="1"/>
  <c r="P563" i="10"/>
  <c r="Q563" i="10" s="1"/>
  <c r="P619" i="10"/>
  <c r="Q619" i="10" s="1"/>
  <c r="P610" i="10"/>
  <c r="Q610" i="10" s="1"/>
  <c r="AH529" i="10"/>
  <c r="AI529" i="10" s="1"/>
  <c r="P591" i="10"/>
  <c r="Q591" i="10" s="1"/>
  <c r="P548" i="10"/>
  <c r="Q548" i="10" s="1"/>
  <c r="P550" i="10"/>
  <c r="Q550" i="10" s="1"/>
  <c r="AH494" i="10"/>
  <c r="AI494" i="10" s="1"/>
  <c r="AH514" i="10"/>
  <c r="AI514" i="10" s="1"/>
  <c r="AH493" i="10"/>
  <c r="AI493" i="10" s="1"/>
  <c r="P472" i="10"/>
  <c r="Q472" i="10" s="1"/>
  <c r="P501" i="10"/>
  <c r="Q501" i="10" s="1"/>
  <c r="P481" i="10"/>
  <c r="Q481" i="10" s="1"/>
  <c r="P575" i="10"/>
  <c r="Q575" i="10" s="1"/>
  <c r="P525" i="10"/>
  <c r="Q525" i="10" s="1"/>
  <c r="P467" i="10"/>
  <c r="Q467" i="10" s="1"/>
  <c r="P468" i="10"/>
  <c r="Q468" i="10" s="1"/>
  <c r="P383" i="10"/>
  <c r="Q383" i="10" s="1"/>
  <c r="AH419" i="10"/>
  <c r="AI419" i="10" s="1"/>
  <c r="AH302" i="10"/>
  <c r="AI302" i="10" s="1"/>
  <c r="P483" i="10"/>
  <c r="Q483" i="10" s="1"/>
  <c r="P440" i="10"/>
  <c r="Q440" i="10" s="1"/>
  <c r="P464" i="10"/>
  <c r="Q464" i="10" s="1"/>
  <c r="AH405" i="10"/>
  <c r="AI405" i="10" s="1"/>
  <c r="P373" i="10"/>
  <c r="Q373" i="10" s="1"/>
  <c r="P325" i="10"/>
  <c r="Q325" i="10" s="1"/>
  <c r="AH486" i="10"/>
  <c r="AI486" i="10" s="1"/>
  <c r="P387" i="10"/>
  <c r="Q387" i="10" s="1"/>
  <c r="AH520" i="10"/>
  <c r="AI520" i="10" s="1"/>
  <c r="AH243" i="10"/>
  <c r="AI243" i="10" s="1"/>
  <c r="P453" i="10"/>
  <c r="Q453" i="10" s="1"/>
  <c r="AH410" i="10"/>
  <c r="AI410" i="10" s="1"/>
  <c r="P304" i="10"/>
  <c r="Q304" i="10" s="1"/>
  <c r="P214" i="10"/>
  <c r="Q214" i="10" s="1"/>
  <c r="P363" i="10"/>
  <c r="Q363" i="10" s="1"/>
  <c r="P393" i="10"/>
  <c r="Q393" i="10" s="1"/>
  <c r="P285" i="10"/>
  <c r="Q285" i="10" s="1"/>
  <c r="AH402" i="10"/>
  <c r="AI402" i="10" s="1"/>
  <c r="P321" i="10"/>
  <c r="Q321" i="10" s="1"/>
  <c r="P280" i="10"/>
  <c r="Q280" i="10" s="1"/>
  <c r="P528" i="10"/>
  <c r="Q528" i="10" s="1"/>
  <c r="P397" i="10"/>
  <c r="Q397" i="10" s="1"/>
  <c r="AH373" i="10"/>
  <c r="AI373" i="10" s="1"/>
  <c r="AH313" i="10"/>
  <c r="AI313" i="10" s="1"/>
  <c r="P293" i="10"/>
  <c r="Q293" i="10" s="1"/>
  <c r="P278" i="10"/>
  <c r="Q278" i="10" s="1"/>
  <c r="P257" i="10"/>
  <c r="Q257" i="10" s="1"/>
  <c r="AH412" i="10"/>
  <c r="AI412" i="10" s="1"/>
  <c r="P260" i="10"/>
  <c r="Q260" i="10" s="1"/>
  <c r="AH386" i="10"/>
  <c r="AI386" i="10" s="1"/>
  <c r="AH358" i="10"/>
  <c r="AI358" i="10" s="1"/>
  <c r="AH253" i="10"/>
  <c r="AI253" i="10" s="1"/>
  <c r="AH240" i="10"/>
  <c r="AI240" i="10" s="1"/>
  <c r="P206" i="10"/>
  <c r="Q206" i="10" s="1"/>
  <c r="AH190" i="10"/>
  <c r="AI190" i="10" s="1"/>
  <c r="P121" i="10"/>
  <c r="Q121" i="10" s="1"/>
  <c r="P36" i="10"/>
  <c r="Q36" i="10" s="1"/>
  <c r="AH278" i="10"/>
  <c r="AI278" i="10" s="1"/>
  <c r="P209" i="10"/>
  <c r="Q209" i="10" s="1"/>
  <c r="P72" i="10"/>
  <c r="Q72" i="10" s="1"/>
  <c r="AH281" i="10"/>
  <c r="AI281" i="10" s="1"/>
  <c r="AH99" i="10"/>
  <c r="AI99" i="10" s="1"/>
  <c r="AH325" i="10"/>
  <c r="AI325" i="10" s="1"/>
  <c r="P267" i="10"/>
  <c r="Q267" i="10" s="1"/>
  <c r="P217" i="10"/>
  <c r="Q217" i="10" s="1"/>
  <c r="P95" i="10"/>
  <c r="Q95" i="10" s="1"/>
  <c r="AH45" i="10"/>
  <c r="AI45" i="10" s="1"/>
  <c r="AH26" i="10"/>
  <c r="AI26" i="10" s="1"/>
  <c r="AH10" i="10"/>
  <c r="AI10" i="10" s="1"/>
  <c r="P66" i="10"/>
  <c r="Q66" i="10" s="1"/>
  <c r="P78" i="10"/>
  <c r="Q78" i="10" s="1"/>
  <c r="AH53" i="10"/>
  <c r="AI53" i="10" s="1"/>
  <c r="P21" i="10"/>
  <c r="Q21" i="10" s="1"/>
  <c r="AH180" i="10"/>
  <c r="AI180" i="10" s="1"/>
  <c r="P123" i="10"/>
  <c r="Q123" i="10" s="1"/>
  <c r="P27" i="10"/>
  <c r="Q27" i="10" s="1"/>
  <c r="P158" i="10"/>
  <c r="Q158" i="10" s="1"/>
  <c r="AH50" i="10"/>
  <c r="AI50" i="10" s="1"/>
  <c r="P178" i="10"/>
  <c r="Q178" i="10" s="1"/>
  <c r="P62" i="10"/>
  <c r="Q62" i="10" s="1"/>
  <c r="AH100" i="10"/>
  <c r="AI100" i="10" s="1"/>
  <c r="AH59" i="10"/>
  <c r="AI59" i="10" s="1"/>
  <c r="P179" i="10"/>
  <c r="Q179" i="10" s="1"/>
  <c r="P144" i="10"/>
  <c r="Q144" i="10" s="1"/>
  <c r="AH103" i="10"/>
  <c r="AI103" i="10" s="1"/>
  <c r="P524" i="5"/>
  <c r="Q524" i="5" s="1"/>
  <c r="AH518" i="5"/>
  <c r="AI518" i="5" s="1"/>
  <c r="P364" i="5"/>
  <c r="Q364" i="5" s="1"/>
  <c r="AH309" i="5"/>
  <c r="AI309" i="5" s="1"/>
  <c r="P304" i="5"/>
  <c r="Q304" i="5" s="1"/>
  <c r="P471" i="5"/>
  <c r="Q471" i="5" s="1"/>
  <c r="AH282" i="5"/>
  <c r="AI282" i="5" s="1"/>
  <c r="P421" i="5"/>
  <c r="Q421" i="5" s="1"/>
  <c r="P608" i="5"/>
  <c r="Q608" i="5" s="1"/>
  <c r="P560" i="5"/>
  <c r="Q560" i="5" s="1"/>
  <c r="P576" i="5"/>
  <c r="Q576" i="5" s="1"/>
  <c r="P534" i="5"/>
  <c r="Q534" i="5" s="1"/>
  <c r="AH540" i="5"/>
  <c r="AI540" i="5" s="1"/>
  <c r="AH505" i="5"/>
  <c r="AI505" i="5" s="1"/>
  <c r="P581" i="5"/>
  <c r="Q581" i="5" s="1"/>
  <c r="AH491" i="5"/>
  <c r="AI491" i="5" s="1"/>
  <c r="AH496" i="5"/>
  <c r="AI496" i="5" s="1"/>
  <c r="AH449" i="5"/>
  <c r="AI449" i="5" s="1"/>
  <c r="P467" i="5"/>
  <c r="Q467" i="5" s="1"/>
  <c r="AH419" i="5"/>
  <c r="AI419" i="5" s="1"/>
  <c r="P466" i="5"/>
  <c r="Q466" i="5" s="1"/>
  <c r="AH500" i="5"/>
  <c r="AI500" i="5" s="1"/>
  <c r="P600" i="5"/>
  <c r="Q600" i="5" s="1"/>
  <c r="P452" i="5"/>
  <c r="Q452" i="5" s="1"/>
  <c r="AH472" i="5"/>
  <c r="AI472" i="5" s="1"/>
  <c r="P525" i="5"/>
  <c r="Q525" i="5" s="1"/>
  <c r="AH385" i="5"/>
  <c r="AI385" i="5" s="1"/>
  <c r="P310" i="5"/>
  <c r="Q310" i="5" s="1"/>
  <c r="AH401" i="5"/>
  <c r="AI401" i="5" s="1"/>
  <c r="P349" i="5"/>
  <c r="Q349" i="5" s="1"/>
  <c r="P280" i="5"/>
  <c r="Q280" i="5" s="1"/>
  <c r="AH397" i="5"/>
  <c r="AI397" i="5" s="1"/>
  <c r="P325" i="5"/>
  <c r="Q325" i="5" s="1"/>
  <c r="P253" i="5"/>
  <c r="Q253" i="5" s="1"/>
  <c r="AH392" i="5"/>
  <c r="AI392" i="5" s="1"/>
  <c r="AH336" i="5"/>
  <c r="AI336" i="5" s="1"/>
  <c r="AH389" i="5"/>
  <c r="AI389" i="5" s="1"/>
  <c r="P288" i="5"/>
  <c r="Q288" i="5" s="1"/>
  <c r="AH152" i="5"/>
  <c r="AI152" i="5" s="1"/>
  <c r="P255" i="5"/>
  <c r="Q255" i="5" s="1"/>
  <c r="AH156" i="5"/>
  <c r="AI156" i="5" s="1"/>
  <c r="AH133" i="5"/>
  <c r="AI133" i="5" s="1"/>
  <c r="P101" i="5"/>
  <c r="Q101" i="5" s="1"/>
  <c r="AH140" i="5"/>
  <c r="AI140" i="5" s="1"/>
  <c r="P122" i="5"/>
  <c r="Q122" i="5" s="1"/>
  <c r="P155" i="5"/>
  <c r="Q155" i="5" s="1"/>
  <c r="AH64" i="5"/>
  <c r="AI64" i="5" s="1"/>
  <c r="AH132" i="5"/>
  <c r="AI132" i="5" s="1"/>
  <c r="AH54" i="5"/>
  <c r="AI54" i="5" s="1"/>
  <c r="AH198" i="5"/>
  <c r="AI198" i="5" s="1"/>
  <c r="P126" i="5"/>
  <c r="Q126" i="5" s="1"/>
  <c r="P91" i="5"/>
  <c r="Q91" i="5" s="1"/>
  <c r="AH69" i="5"/>
  <c r="AI69" i="5" s="1"/>
  <c r="AH48" i="5"/>
  <c r="AI48" i="5" s="1"/>
  <c r="P52" i="5"/>
  <c r="Q52" i="5" s="1"/>
  <c r="P14" i="5"/>
  <c r="Q14" i="5" s="1"/>
  <c r="P13" i="5"/>
  <c r="Q13" i="5" s="1"/>
  <c r="AH44" i="5"/>
  <c r="AI44" i="5" s="1"/>
  <c r="AH50" i="5"/>
  <c r="AI50" i="5" s="1"/>
  <c r="AH280" i="5"/>
  <c r="AI280" i="5" s="1"/>
  <c r="P276" i="5"/>
  <c r="Q276" i="5" s="1"/>
  <c r="P343" i="5"/>
  <c r="Q343" i="5" s="1"/>
  <c r="AH378" i="5"/>
  <c r="AI378" i="5" s="1"/>
  <c r="AH359" i="5"/>
  <c r="AI359" i="5" s="1"/>
  <c r="P131" i="5"/>
  <c r="Q131" i="5" s="1"/>
  <c r="AH224" i="5"/>
  <c r="AI224" i="5" s="1"/>
  <c r="P125" i="5"/>
  <c r="Q125" i="5" s="1"/>
  <c r="P622" i="5"/>
  <c r="Q622" i="5" s="1"/>
  <c r="P566" i="5"/>
  <c r="Q566" i="5" s="1"/>
  <c r="P578" i="5"/>
  <c r="Q578" i="5" s="1"/>
  <c r="P557" i="5"/>
  <c r="Q557" i="5" s="1"/>
  <c r="P564" i="5"/>
  <c r="Q564" i="5" s="1"/>
  <c r="P574" i="5"/>
  <c r="Q574" i="5" s="1"/>
  <c r="AH530" i="5"/>
  <c r="AI530" i="5" s="1"/>
  <c r="P603" i="5"/>
  <c r="Q603" i="5" s="1"/>
  <c r="P573" i="5"/>
  <c r="Q573" i="5" s="1"/>
  <c r="AH539" i="5"/>
  <c r="AI539" i="5" s="1"/>
  <c r="AH531" i="5"/>
  <c r="AI531" i="5" s="1"/>
  <c r="P492" i="5"/>
  <c r="Q492" i="5" s="1"/>
  <c r="AH527" i="5"/>
  <c r="AI527" i="5" s="1"/>
  <c r="AH479" i="5"/>
  <c r="AI479" i="5" s="1"/>
  <c r="P479" i="5"/>
  <c r="Q479" i="5" s="1"/>
  <c r="P509" i="5"/>
  <c r="Q509" i="5" s="1"/>
  <c r="P476" i="5"/>
  <c r="Q476" i="5" s="1"/>
  <c r="AH493" i="5"/>
  <c r="AI493" i="5" s="1"/>
  <c r="P491" i="5"/>
  <c r="Q491" i="5" s="1"/>
  <c r="AH454" i="5"/>
  <c r="AI454" i="5" s="1"/>
  <c r="AH448" i="5"/>
  <c r="AI448" i="5" s="1"/>
  <c r="AH396" i="5"/>
  <c r="AI396" i="5" s="1"/>
  <c r="P459" i="5"/>
  <c r="Q459" i="5" s="1"/>
  <c r="AH421" i="5"/>
  <c r="AI421" i="5" s="1"/>
  <c r="P537" i="5"/>
  <c r="Q537" i="5" s="1"/>
  <c r="P445" i="5"/>
  <c r="Q445" i="5" s="1"/>
  <c r="P338" i="5"/>
  <c r="Q338" i="5" s="1"/>
  <c r="AH313" i="5"/>
  <c r="AI313" i="5" s="1"/>
  <c r="P424" i="5"/>
  <c r="Q424" i="5" s="1"/>
  <c r="P336" i="5"/>
  <c r="Q336" i="5" s="1"/>
  <c r="P425" i="5"/>
  <c r="Q425" i="5" s="1"/>
  <c r="AH358" i="5"/>
  <c r="AI358" i="5" s="1"/>
  <c r="P342" i="5"/>
  <c r="Q342" i="5" s="1"/>
  <c r="AH411" i="5"/>
  <c r="AI411" i="5" s="1"/>
  <c r="AH250" i="5"/>
  <c r="AI250" i="5" s="1"/>
  <c r="P512" i="5"/>
  <c r="Q512" i="5" s="1"/>
  <c r="P438" i="5"/>
  <c r="Q438" i="5" s="1"/>
  <c r="AH268" i="5"/>
  <c r="AI268" i="5" s="1"/>
  <c r="P117" i="5"/>
  <c r="Q117" i="5" s="1"/>
  <c r="P256" i="5"/>
  <c r="Q256" i="5" s="1"/>
  <c r="AH135" i="5"/>
  <c r="AI135" i="5" s="1"/>
  <c r="P34" i="5"/>
  <c r="Q34" i="5" s="1"/>
  <c r="AH148" i="5"/>
  <c r="AI148" i="5" s="1"/>
  <c r="AH24" i="5"/>
  <c r="AI24" i="5" s="1"/>
  <c r="AH4" i="5"/>
  <c r="AI4" i="5" s="1"/>
  <c r="P308" i="5"/>
  <c r="Q308" i="5" s="1"/>
  <c r="P222" i="5"/>
  <c r="Q222" i="5" s="1"/>
  <c r="P224" i="5"/>
  <c r="Q224" i="5" s="1"/>
  <c r="AH369" i="5"/>
  <c r="AI369" i="5" s="1"/>
  <c r="AH314" i="5"/>
  <c r="AI314" i="5" s="1"/>
  <c r="AH254" i="5"/>
  <c r="AI254" i="5" s="1"/>
  <c r="P68" i="5"/>
  <c r="Q68" i="5" s="1"/>
  <c r="AH321" i="5"/>
  <c r="AI321" i="5" s="1"/>
  <c r="P116" i="5"/>
  <c r="Q116" i="5" s="1"/>
  <c r="AH296" i="5"/>
  <c r="AI296" i="5" s="1"/>
  <c r="P194" i="5"/>
  <c r="Q194" i="5" s="1"/>
  <c r="AH170" i="5"/>
  <c r="AI170" i="5" s="1"/>
  <c r="AH260" i="5"/>
  <c r="AI260" i="5" s="1"/>
  <c r="AH211" i="5"/>
  <c r="AI211" i="5" s="1"/>
  <c r="AH237" i="5"/>
  <c r="AI237" i="5" s="1"/>
  <c r="P212" i="5"/>
  <c r="Q212" i="5" s="1"/>
  <c r="AH205" i="5"/>
  <c r="AI205" i="5" s="1"/>
  <c r="AH93" i="5"/>
  <c r="AI93" i="5" s="1"/>
  <c r="P147" i="5"/>
  <c r="Q147" i="5" s="1"/>
  <c r="P49" i="5"/>
  <c r="Q49" i="5" s="1"/>
  <c r="P90" i="5"/>
  <c r="Q90" i="5" s="1"/>
  <c r="P177" i="5"/>
  <c r="Q177" i="5" s="1"/>
  <c r="P10" i="5"/>
  <c r="Q10" i="5" s="1"/>
  <c r="AH179" i="5"/>
  <c r="AI179" i="5" s="1"/>
  <c r="AH147" i="5"/>
  <c r="AI147" i="5" s="1"/>
  <c r="AH60" i="5"/>
  <c r="AI60" i="5" s="1"/>
  <c r="P153" i="5"/>
  <c r="Q153" i="5" s="1"/>
  <c r="AH234" i="5"/>
  <c r="AI234" i="5" s="1"/>
  <c r="AH115" i="5"/>
  <c r="AI115" i="5" s="1"/>
  <c r="AH98" i="5"/>
  <c r="AI98" i="5" s="1"/>
  <c r="P75" i="5"/>
  <c r="Q75" i="5" s="1"/>
  <c r="P41" i="5"/>
  <c r="Q41" i="5" s="1"/>
  <c r="P33" i="5"/>
  <c r="Q33" i="5" s="1"/>
  <c r="P32" i="5"/>
  <c r="Q32" i="5" s="1"/>
  <c r="AH33" i="5"/>
  <c r="AI33" i="5" s="1"/>
  <c r="AH34" i="5"/>
  <c r="AI34" i="5" s="1"/>
  <c r="AH5" i="5"/>
  <c r="AI5" i="5" s="1"/>
  <c r="P427" i="5"/>
  <c r="Q427" i="5" s="1"/>
  <c r="P376" i="5"/>
  <c r="Q376" i="5" s="1"/>
  <c r="AH87" i="5"/>
  <c r="AI87" i="5" s="1"/>
  <c r="P500" i="5"/>
  <c r="Q500" i="5" s="1"/>
  <c r="P412" i="5"/>
  <c r="Q412" i="5" s="1"/>
  <c r="AH337" i="5"/>
  <c r="AI337" i="5" s="1"/>
  <c r="P404" i="5"/>
  <c r="Q404" i="5" s="1"/>
  <c r="P605" i="5"/>
  <c r="Q605" i="5" s="1"/>
  <c r="P610" i="5"/>
  <c r="Q610" i="5" s="1"/>
  <c r="P613" i="5"/>
  <c r="Q613" i="5" s="1"/>
  <c r="P568" i="5"/>
  <c r="Q568" i="5" s="1"/>
  <c r="P553" i="5"/>
  <c r="Q553" i="5" s="1"/>
  <c r="P518" i="5"/>
  <c r="Q518" i="5" s="1"/>
  <c r="P567" i="5"/>
  <c r="Q567" i="5" s="1"/>
  <c r="AH535" i="5"/>
  <c r="AI535" i="5" s="1"/>
  <c r="P499" i="5"/>
  <c r="Q499" i="5" s="1"/>
  <c r="AH474" i="5"/>
  <c r="AI474" i="5" s="1"/>
  <c r="P511" i="5"/>
  <c r="Q511" i="5" s="1"/>
  <c r="AH537" i="5"/>
  <c r="AI537" i="5" s="1"/>
  <c r="AH478" i="5"/>
  <c r="AI478" i="5" s="1"/>
  <c r="AH471" i="5"/>
  <c r="AI471" i="5" s="1"/>
  <c r="AH424" i="5"/>
  <c r="AI424" i="5" s="1"/>
  <c r="AH481" i="5"/>
  <c r="AI481" i="5" s="1"/>
  <c r="AH442" i="5"/>
  <c r="AI442" i="5" s="1"/>
  <c r="AH412" i="5"/>
  <c r="AI412" i="5" s="1"/>
  <c r="AH443" i="5"/>
  <c r="AI443" i="5" s="1"/>
  <c r="P413" i="5"/>
  <c r="Q413" i="5" s="1"/>
  <c r="P390" i="5"/>
  <c r="Q390" i="5" s="1"/>
  <c r="P442" i="5"/>
  <c r="Q442" i="5" s="1"/>
  <c r="P415" i="5"/>
  <c r="Q415" i="5" s="1"/>
  <c r="P503" i="5"/>
  <c r="Q503" i="5" s="1"/>
  <c r="P443" i="5"/>
  <c r="Q443" i="5" s="1"/>
  <c r="P383" i="5"/>
  <c r="Q383" i="5" s="1"/>
  <c r="P319" i="5"/>
  <c r="Q319" i="5" s="1"/>
  <c r="P395" i="5"/>
  <c r="Q395" i="5" s="1"/>
  <c r="P297" i="5"/>
  <c r="Q297" i="5" s="1"/>
  <c r="AH357" i="5"/>
  <c r="AI357" i="5" s="1"/>
  <c r="P260" i="5"/>
  <c r="Q260" i="5" s="1"/>
  <c r="P250" i="5"/>
  <c r="Q250" i="5" s="1"/>
  <c r="AH239" i="5"/>
  <c r="AI239" i="5" s="1"/>
  <c r="AH213" i="5"/>
  <c r="AI213" i="5" s="1"/>
  <c r="P186" i="5"/>
  <c r="Q186" i="5" s="1"/>
  <c r="P411" i="5"/>
  <c r="Q411" i="5" s="1"/>
  <c r="AH92" i="5"/>
  <c r="AI92" i="5" s="1"/>
  <c r="AH145" i="5"/>
  <c r="AI145" i="5" s="1"/>
  <c r="P115" i="5"/>
  <c r="Q115" i="5" s="1"/>
  <c r="P169" i="5"/>
  <c r="Q169" i="5" s="1"/>
  <c r="AH66" i="5"/>
  <c r="AI66" i="5" s="1"/>
  <c r="P216" i="5"/>
  <c r="Q216" i="5" s="1"/>
  <c r="AH241" i="5"/>
  <c r="AI241" i="5" s="1"/>
  <c r="P254" i="5"/>
  <c r="Q254" i="5" s="1"/>
  <c r="AH172" i="5"/>
  <c r="AI172" i="5" s="1"/>
  <c r="P107" i="5"/>
  <c r="Q107" i="5" s="1"/>
  <c r="P140" i="5"/>
  <c r="Q140" i="5" s="1"/>
  <c r="AH187" i="5"/>
  <c r="AI187" i="5" s="1"/>
  <c r="AH20" i="5"/>
  <c r="AI20" i="5" s="1"/>
  <c r="P4" i="5"/>
  <c r="Q4" i="5" s="1"/>
  <c r="P20" i="5"/>
  <c r="Q20" i="5" s="1"/>
  <c r="P367" i="5"/>
  <c r="Q367" i="5" s="1"/>
  <c r="P289" i="5"/>
  <c r="Q289" i="5" s="1"/>
  <c r="P312" i="5"/>
  <c r="Q312" i="5" s="1"/>
  <c r="AH376" i="5"/>
  <c r="AI376" i="5" s="1"/>
  <c r="AH318" i="5"/>
  <c r="AI318" i="5" s="1"/>
  <c r="AH373" i="5"/>
  <c r="AI373" i="5" s="1"/>
  <c r="AH267" i="5"/>
  <c r="AI267" i="5" s="1"/>
  <c r="AH331" i="5"/>
  <c r="AI331" i="5" s="1"/>
  <c r="AH244" i="5"/>
  <c r="AI244" i="5" s="1"/>
  <c r="AH310" i="5"/>
  <c r="AI310" i="5" s="1"/>
  <c r="AH447" i="5"/>
  <c r="AI447" i="5" s="1"/>
  <c r="AH308" i="5"/>
  <c r="AI308" i="5" s="1"/>
  <c r="AH231" i="5"/>
  <c r="AI231" i="5" s="1"/>
  <c r="AH364" i="5"/>
  <c r="AI364" i="5" s="1"/>
  <c r="AH342" i="5"/>
  <c r="AI342" i="5" s="1"/>
  <c r="P60" i="5"/>
  <c r="Q60" i="5" s="1"/>
  <c r="P135" i="5"/>
  <c r="Q135" i="5" s="1"/>
  <c r="P182" i="5"/>
  <c r="Q182" i="5" s="1"/>
  <c r="AH58" i="5"/>
  <c r="AI58" i="5" s="1"/>
  <c r="P180" i="5"/>
  <c r="Q180" i="5" s="1"/>
  <c r="AH196" i="5"/>
  <c r="AI196" i="5" s="1"/>
  <c r="P347" i="5"/>
  <c r="Q347" i="5" s="1"/>
  <c r="P262" i="5"/>
  <c r="Q262" i="5" s="1"/>
  <c r="AH70" i="5"/>
  <c r="AI70" i="5" s="1"/>
  <c r="AH163" i="5"/>
  <c r="AI163" i="5" s="1"/>
  <c r="AH128" i="5"/>
  <c r="AI128" i="5" s="1"/>
  <c r="AH39" i="5"/>
  <c r="AI39" i="5" s="1"/>
  <c r="P67" i="5"/>
  <c r="Q67" i="5" s="1"/>
  <c r="P15" i="5"/>
  <c r="Q15" i="5" s="1"/>
  <c r="P119" i="5"/>
  <c r="Q119" i="5" s="1"/>
  <c r="AH68" i="5"/>
  <c r="AI68" i="5" s="1"/>
  <c r="P53" i="5"/>
  <c r="Q53" i="5" s="1"/>
  <c r="AH207" i="5"/>
  <c r="AI207" i="5" s="1"/>
  <c r="P59" i="5"/>
  <c r="Q59" i="5" s="1"/>
  <c r="AH8" i="5"/>
  <c r="AI8" i="5" s="1"/>
  <c r="AH51" i="5"/>
  <c r="AI51" i="5" s="1"/>
  <c r="AH178" i="5"/>
  <c r="AI178" i="5" s="1"/>
  <c r="P127" i="5"/>
  <c r="Q127" i="5" s="1"/>
  <c r="P92" i="5"/>
  <c r="Q92" i="5" s="1"/>
  <c r="AH73" i="5"/>
  <c r="AI73" i="5" s="1"/>
  <c r="AH22" i="5"/>
  <c r="AI22" i="5" s="1"/>
  <c r="AH349" i="5"/>
  <c r="AI349" i="5" s="1"/>
  <c r="P238" i="5"/>
  <c r="Q238" i="5" s="1"/>
  <c r="AH422" i="5"/>
  <c r="AI422" i="5" s="1"/>
  <c r="AH287" i="5"/>
  <c r="AI287" i="5" s="1"/>
  <c r="P281" i="5"/>
  <c r="Q281" i="5" s="1"/>
  <c r="P602" i="5"/>
  <c r="Q602" i="5" s="1"/>
  <c r="P591" i="5"/>
  <c r="Q591" i="5" s="1"/>
  <c r="P589" i="5"/>
  <c r="Q589" i="5" s="1"/>
  <c r="P565" i="5"/>
  <c r="Q565" i="5" s="1"/>
  <c r="P618" i="5"/>
  <c r="Q618" i="5" s="1"/>
  <c r="P604" i="5"/>
  <c r="Q604" i="5" s="1"/>
  <c r="P526" i="5"/>
  <c r="Q526" i="5" s="1"/>
  <c r="P546" i="5"/>
  <c r="Q546" i="5" s="1"/>
  <c r="AH507" i="5"/>
  <c r="AI507" i="5" s="1"/>
  <c r="P552" i="5"/>
  <c r="Q552" i="5" s="1"/>
  <c r="P594" i="5"/>
  <c r="Q594" i="5" s="1"/>
  <c r="P510" i="5"/>
  <c r="Q510" i="5" s="1"/>
  <c r="P533" i="5"/>
  <c r="Q533" i="5" s="1"/>
  <c r="P497" i="5"/>
  <c r="Q497" i="5" s="1"/>
  <c r="P496" i="5"/>
  <c r="Q496" i="5" s="1"/>
  <c r="AH456" i="5"/>
  <c r="AI456" i="5" s="1"/>
  <c r="AH432" i="5"/>
  <c r="AI432" i="5" s="1"/>
  <c r="P453" i="5"/>
  <c r="Q453" i="5" s="1"/>
  <c r="P455" i="5"/>
  <c r="Q455" i="5" s="1"/>
  <c r="AH368" i="5"/>
  <c r="AI368" i="5" s="1"/>
  <c r="AH431" i="5"/>
  <c r="AI431" i="5" s="1"/>
  <c r="P535" i="5"/>
  <c r="Q535" i="5" s="1"/>
  <c r="P606" i="5"/>
  <c r="Q606" i="5" s="1"/>
  <c r="P448" i="5"/>
  <c r="Q448" i="5" s="1"/>
  <c r="AH450" i="5"/>
  <c r="AI450" i="5" s="1"/>
  <c r="P440" i="5"/>
  <c r="Q440" i="5" s="1"/>
  <c r="P389" i="5"/>
  <c r="Q389" i="5" s="1"/>
  <c r="AH365" i="5"/>
  <c r="AI365" i="5" s="1"/>
  <c r="AH293" i="5"/>
  <c r="AI293" i="5" s="1"/>
  <c r="AH375" i="5"/>
  <c r="AI375" i="5" s="1"/>
  <c r="P369" i="5"/>
  <c r="Q369" i="5" s="1"/>
  <c r="AH351" i="5"/>
  <c r="AI351" i="5" s="1"/>
  <c r="AH334" i="5"/>
  <c r="AI334" i="5" s="1"/>
  <c r="AH329" i="5"/>
  <c r="AI329" i="5" s="1"/>
  <c r="AH302" i="5"/>
  <c r="AI302" i="5" s="1"/>
  <c r="P243" i="5"/>
  <c r="Q243" i="5" s="1"/>
  <c r="AH319" i="5"/>
  <c r="AI319" i="5" s="1"/>
  <c r="P345" i="5"/>
  <c r="Q345" i="5" s="1"/>
  <c r="AH317" i="5"/>
  <c r="AI317" i="5" s="1"/>
  <c r="AH361" i="5"/>
  <c r="AI361" i="5" s="1"/>
  <c r="P329" i="5"/>
  <c r="Q329" i="5" s="1"/>
  <c r="AH307" i="5"/>
  <c r="AI307" i="5" s="1"/>
  <c r="AH289" i="5"/>
  <c r="AI289" i="5" s="1"/>
  <c r="AH298" i="5"/>
  <c r="AI298" i="5" s="1"/>
  <c r="AH255" i="5"/>
  <c r="AI255" i="5" s="1"/>
  <c r="P371" i="5"/>
  <c r="Q371" i="5" s="1"/>
  <c r="AH286" i="5"/>
  <c r="AI286" i="5" s="1"/>
  <c r="AH195" i="5"/>
  <c r="AI195" i="5" s="1"/>
  <c r="P241" i="5"/>
  <c r="Q241" i="5" s="1"/>
  <c r="AH90" i="5"/>
  <c r="AI90" i="5" s="1"/>
  <c r="P377" i="5"/>
  <c r="Q377" i="5" s="1"/>
  <c r="P225" i="5"/>
  <c r="Q225" i="5" s="1"/>
  <c r="AH304" i="5"/>
  <c r="AI304" i="5" s="1"/>
  <c r="P72" i="5"/>
  <c r="Q72" i="5" s="1"/>
  <c r="P257" i="5"/>
  <c r="Q257" i="5" s="1"/>
  <c r="P226" i="5"/>
  <c r="Q226" i="5" s="1"/>
  <c r="P206" i="5"/>
  <c r="Q206" i="5" s="1"/>
  <c r="AH107" i="5"/>
  <c r="AI107" i="5" s="1"/>
  <c r="AH325" i="5"/>
  <c r="AI325" i="5" s="1"/>
  <c r="AH251" i="5"/>
  <c r="AI251" i="5" s="1"/>
  <c r="AH206" i="5"/>
  <c r="AI206" i="5" s="1"/>
  <c r="AH76" i="5"/>
  <c r="AI76" i="5" s="1"/>
  <c r="AH215" i="5"/>
  <c r="AI215" i="5" s="1"/>
  <c r="P93" i="5"/>
  <c r="Q93" i="5" s="1"/>
  <c r="P26" i="5"/>
  <c r="Q26" i="5" s="1"/>
  <c r="P214" i="5"/>
  <c r="Q214" i="5" s="1"/>
  <c r="AH167" i="5"/>
  <c r="AI167" i="5" s="1"/>
  <c r="P6" i="5"/>
  <c r="Q6" i="5" s="1"/>
  <c r="AH186" i="5"/>
  <c r="AI186" i="5" s="1"/>
  <c r="AH136" i="5"/>
  <c r="AI136" i="5" s="1"/>
  <c r="P21" i="5"/>
  <c r="Q21" i="5" s="1"/>
  <c r="AH53" i="5"/>
  <c r="AI53" i="5" s="1"/>
  <c r="AH40" i="5"/>
  <c r="AI40" i="5" s="1"/>
  <c r="AH21" i="5"/>
  <c r="AI21" i="5" s="1"/>
  <c r="AH15" i="5"/>
  <c r="AI15" i="5" s="1"/>
  <c r="P39" i="5"/>
  <c r="Q39" i="5" s="1"/>
  <c r="AH19" i="5"/>
  <c r="AI19" i="5" s="1"/>
  <c r="AH18" i="5"/>
  <c r="AI18" i="5" s="1"/>
  <c r="K513" i="9" l="1"/>
  <c r="L513" i="9" s="1"/>
  <c r="M513" i="9" s="1"/>
  <c r="N513" i="9" s="1"/>
  <c r="J513" i="9"/>
  <c r="C513" i="9"/>
  <c r="D513" i="9" s="1"/>
  <c r="G513" i="9" s="1"/>
  <c r="H513" i="9" s="1"/>
  <c r="K512" i="9"/>
  <c r="L512" i="9" s="1"/>
  <c r="M512" i="9" s="1"/>
  <c r="N512" i="9" s="1"/>
  <c r="J512" i="9"/>
  <c r="C512" i="9"/>
  <c r="D512" i="9" s="1"/>
  <c r="G512" i="9" s="1"/>
  <c r="H512" i="9" s="1"/>
  <c r="K511" i="9"/>
  <c r="L511" i="9" s="1"/>
  <c r="M511" i="9" s="1"/>
  <c r="N511" i="9" s="1"/>
  <c r="J511" i="9"/>
  <c r="C511" i="9"/>
  <c r="D511" i="9" s="1"/>
  <c r="G511" i="9" s="1"/>
  <c r="H511" i="9" s="1"/>
  <c r="K510" i="9"/>
  <c r="L510" i="9" s="1"/>
  <c r="M510" i="9" s="1"/>
  <c r="N510" i="9" s="1"/>
  <c r="J510" i="9"/>
  <c r="C510" i="9"/>
  <c r="D510" i="9" s="1"/>
  <c r="G510" i="9" s="1"/>
  <c r="H510" i="9" s="1"/>
  <c r="K509" i="9"/>
  <c r="L509" i="9" s="1"/>
  <c r="M509" i="9" s="1"/>
  <c r="N509" i="9" s="1"/>
  <c r="J509" i="9"/>
  <c r="D509" i="9"/>
  <c r="G509" i="9" s="1"/>
  <c r="H509" i="9" s="1"/>
  <c r="C509" i="9"/>
  <c r="K508" i="9"/>
  <c r="L508" i="9" s="1"/>
  <c r="M508" i="9" s="1"/>
  <c r="N508" i="9" s="1"/>
  <c r="J508" i="9"/>
  <c r="C508" i="9"/>
  <c r="D508" i="9" s="1"/>
  <c r="G508" i="9" s="1"/>
  <c r="H508" i="9" s="1"/>
  <c r="K507" i="9"/>
  <c r="L507" i="9" s="1"/>
  <c r="M507" i="9" s="1"/>
  <c r="N507" i="9" s="1"/>
  <c r="J507" i="9"/>
  <c r="C507" i="9"/>
  <c r="D507" i="9" s="1"/>
  <c r="G507" i="9" s="1"/>
  <c r="H507" i="9" s="1"/>
  <c r="K506" i="9"/>
  <c r="L506" i="9" s="1"/>
  <c r="M506" i="9" s="1"/>
  <c r="N506" i="9" s="1"/>
  <c r="J506" i="9"/>
  <c r="C506" i="9"/>
  <c r="D506" i="9" s="1"/>
  <c r="G506" i="9" s="1"/>
  <c r="H506" i="9" s="1"/>
  <c r="K505" i="9"/>
  <c r="L505" i="9" s="1"/>
  <c r="M505" i="9" s="1"/>
  <c r="N505" i="9" s="1"/>
  <c r="J505" i="9"/>
  <c r="C505" i="9"/>
  <c r="D505" i="9" s="1"/>
  <c r="G505" i="9" s="1"/>
  <c r="H505" i="9" s="1"/>
  <c r="K504" i="9"/>
  <c r="L504" i="9" s="1"/>
  <c r="M504" i="9" s="1"/>
  <c r="N504" i="9" s="1"/>
  <c r="J504" i="9"/>
  <c r="C504" i="9"/>
  <c r="D504" i="9" s="1"/>
  <c r="G504" i="9" s="1"/>
  <c r="H504" i="9" s="1"/>
  <c r="K503" i="9"/>
  <c r="L503" i="9" s="1"/>
  <c r="M503" i="9" s="1"/>
  <c r="N503" i="9" s="1"/>
  <c r="J503" i="9"/>
  <c r="D503" i="9"/>
  <c r="G503" i="9" s="1"/>
  <c r="H503" i="9" s="1"/>
  <c r="C503" i="9"/>
  <c r="K502" i="9"/>
  <c r="L502" i="9" s="1"/>
  <c r="M502" i="9" s="1"/>
  <c r="N502" i="9" s="1"/>
  <c r="J502" i="9"/>
  <c r="C502" i="9"/>
  <c r="D502" i="9" s="1"/>
  <c r="G502" i="9" s="1"/>
  <c r="H502" i="9" s="1"/>
  <c r="K501" i="9"/>
  <c r="L501" i="9" s="1"/>
  <c r="M501" i="9" s="1"/>
  <c r="N501" i="9" s="1"/>
  <c r="J501" i="9"/>
  <c r="C501" i="9"/>
  <c r="D501" i="9" s="1"/>
  <c r="G501" i="9" s="1"/>
  <c r="H501" i="9" s="1"/>
  <c r="K500" i="9"/>
  <c r="L500" i="9" s="1"/>
  <c r="M500" i="9" s="1"/>
  <c r="N500" i="9" s="1"/>
  <c r="J500" i="9"/>
  <c r="C500" i="9"/>
  <c r="D500" i="9" s="1"/>
  <c r="G500" i="9" s="1"/>
  <c r="H500" i="9" s="1"/>
  <c r="K499" i="9"/>
  <c r="L499" i="9" s="1"/>
  <c r="M499" i="9" s="1"/>
  <c r="N499" i="9" s="1"/>
  <c r="J499" i="9"/>
  <c r="C499" i="9"/>
  <c r="D499" i="9" s="1"/>
  <c r="G499" i="9" s="1"/>
  <c r="H499" i="9" s="1"/>
  <c r="K498" i="9"/>
  <c r="L498" i="9" s="1"/>
  <c r="M498" i="9" s="1"/>
  <c r="N498" i="9" s="1"/>
  <c r="J498" i="9"/>
  <c r="C498" i="9"/>
  <c r="D498" i="9" s="1"/>
  <c r="G498" i="9" s="1"/>
  <c r="H498" i="9" s="1"/>
  <c r="K497" i="9"/>
  <c r="L497" i="9" s="1"/>
  <c r="M497" i="9" s="1"/>
  <c r="N497" i="9" s="1"/>
  <c r="J497" i="9"/>
  <c r="C497" i="9"/>
  <c r="D497" i="9" s="1"/>
  <c r="G497" i="9" s="1"/>
  <c r="H497" i="9" s="1"/>
  <c r="K496" i="9"/>
  <c r="L496" i="9" s="1"/>
  <c r="M496" i="9" s="1"/>
  <c r="N496" i="9" s="1"/>
  <c r="J496" i="9"/>
  <c r="G496" i="9"/>
  <c r="H496" i="9" s="1"/>
  <c r="D496" i="9"/>
  <c r="C496" i="9"/>
  <c r="K495" i="9"/>
  <c r="L495" i="9" s="1"/>
  <c r="M495" i="9" s="1"/>
  <c r="N495" i="9" s="1"/>
  <c r="J495" i="9"/>
  <c r="C495" i="9"/>
  <c r="D495" i="9" s="1"/>
  <c r="G495" i="9" s="1"/>
  <c r="H495" i="9" s="1"/>
  <c r="K494" i="9"/>
  <c r="L494" i="9" s="1"/>
  <c r="M494" i="9" s="1"/>
  <c r="N494" i="9" s="1"/>
  <c r="J494" i="9"/>
  <c r="C494" i="9"/>
  <c r="D494" i="9" s="1"/>
  <c r="G494" i="9" s="1"/>
  <c r="H494" i="9" s="1"/>
  <c r="K493" i="9"/>
  <c r="L493" i="9" s="1"/>
  <c r="M493" i="9" s="1"/>
  <c r="N493" i="9" s="1"/>
  <c r="J493" i="9"/>
  <c r="D493" i="9"/>
  <c r="G493" i="9" s="1"/>
  <c r="H493" i="9" s="1"/>
  <c r="C493" i="9"/>
  <c r="K492" i="9"/>
  <c r="L492" i="9" s="1"/>
  <c r="M492" i="9" s="1"/>
  <c r="N492" i="9" s="1"/>
  <c r="J492" i="9"/>
  <c r="D492" i="9"/>
  <c r="G492" i="9" s="1"/>
  <c r="H492" i="9" s="1"/>
  <c r="C492" i="9"/>
  <c r="K491" i="9"/>
  <c r="L491" i="9" s="1"/>
  <c r="M491" i="9" s="1"/>
  <c r="N491" i="9" s="1"/>
  <c r="J491" i="9"/>
  <c r="C491" i="9"/>
  <c r="D491" i="9" s="1"/>
  <c r="G491" i="9" s="1"/>
  <c r="H491" i="9" s="1"/>
  <c r="K490" i="9"/>
  <c r="L490" i="9" s="1"/>
  <c r="M490" i="9" s="1"/>
  <c r="N490" i="9" s="1"/>
  <c r="J490" i="9"/>
  <c r="C490" i="9"/>
  <c r="D490" i="9" s="1"/>
  <c r="G490" i="9" s="1"/>
  <c r="H490" i="9" s="1"/>
  <c r="K486" i="9"/>
  <c r="L486" i="9" s="1"/>
  <c r="M486" i="9" s="1"/>
  <c r="N486" i="9" s="1"/>
  <c r="J486" i="9"/>
  <c r="D486" i="9"/>
  <c r="G486" i="9" s="1"/>
  <c r="H486" i="9" s="1"/>
  <c r="C486" i="9"/>
  <c r="M485" i="9"/>
  <c r="N485" i="9" s="1"/>
  <c r="K485" i="9"/>
  <c r="L485" i="9" s="1"/>
  <c r="J485" i="9"/>
  <c r="C485" i="9"/>
  <c r="D485" i="9" s="1"/>
  <c r="G485" i="9" s="1"/>
  <c r="H485" i="9" s="1"/>
  <c r="K484" i="9"/>
  <c r="L484" i="9" s="1"/>
  <c r="M484" i="9" s="1"/>
  <c r="N484" i="9" s="1"/>
  <c r="J484" i="9"/>
  <c r="C484" i="9"/>
  <c r="D484" i="9" s="1"/>
  <c r="G484" i="9" s="1"/>
  <c r="H484" i="9" s="1"/>
  <c r="L483" i="9"/>
  <c r="M483" i="9" s="1"/>
  <c r="N483" i="9" s="1"/>
  <c r="K483" i="9"/>
  <c r="J483" i="9"/>
  <c r="H483" i="9"/>
  <c r="G483" i="9"/>
  <c r="C483" i="9"/>
  <c r="D483" i="9" s="1"/>
  <c r="K482" i="9"/>
  <c r="L482" i="9" s="1"/>
  <c r="M482" i="9" s="1"/>
  <c r="N482" i="9" s="1"/>
  <c r="J482" i="9"/>
  <c r="C482" i="9"/>
  <c r="D482" i="9" s="1"/>
  <c r="G482" i="9" s="1"/>
  <c r="H482" i="9" s="1"/>
  <c r="K481" i="9"/>
  <c r="L481" i="9" s="1"/>
  <c r="M481" i="9" s="1"/>
  <c r="N481" i="9" s="1"/>
  <c r="J481" i="9"/>
  <c r="D481" i="9"/>
  <c r="G481" i="9" s="1"/>
  <c r="H481" i="9" s="1"/>
  <c r="C481" i="9"/>
  <c r="K480" i="9"/>
  <c r="L480" i="9" s="1"/>
  <c r="M480" i="9" s="1"/>
  <c r="N480" i="9" s="1"/>
  <c r="J480" i="9"/>
  <c r="D480" i="9"/>
  <c r="G480" i="9" s="1"/>
  <c r="H480" i="9" s="1"/>
  <c r="C480" i="9"/>
  <c r="K479" i="9"/>
  <c r="L479" i="9" s="1"/>
  <c r="M479" i="9" s="1"/>
  <c r="N479" i="9" s="1"/>
  <c r="J479" i="9"/>
  <c r="C479" i="9"/>
  <c r="D479" i="9" s="1"/>
  <c r="G479" i="9" s="1"/>
  <c r="H479" i="9" s="1"/>
  <c r="M478" i="9"/>
  <c r="N478" i="9" s="1"/>
  <c r="L478" i="9"/>
  <c r="K478" i="9"/>
  <c r="J478" i="9"/>
  <c r="C478" i="9"/>
  <c r="D478" i="9" s="1"/>
  <c r="G478" i="9" s="1"/>
  <c r="H478" i="9" s="1"/>
  <c r="N477" i="9"/>
  <c r="K477" i="9"/>
  <c r="L477" i="9" s="1"/>
  <c r="M477" i="9" s="1"/>
  <c r="J477" i="9"/>
  <c r="C477" i="9"/>
  <c r="D477" i="9" s="1"/>
  <c r="G477" i="9" s="1"/>
  <c r="H477" i="9" s="1"/>
  <c r="K476" i="9"/>
  <c r="L476" i="9" s="1"/>
  <c r="M476" i="9" s="1"/>
  <c r="N476" i="9" s="1"/>
  <c r="J476" i="9"/>
  <c r="C476" i="9"/>
  <c r="D476" i="9" s="1"/>
  <c r="G476" i="9" s="1"/>
  <c r="H476" i="9" s="1"/>
  <c r="L475" i="9"/>
  <c r="M475" i="9" s="1"/>
  <c r="N475" i="9" s="1"/>
  <c r="K475" i="9"/>
  <c r="J475" i="9"/>
  <c r="C475" i="9"/>
  <c r="D475" i="9" s="1"/>
  <c r="G475" i="9" s="1"/>
  <c r="H475" i="9" s="1"/>
  <c r="K474" i="9"/>
  <c r="L474" i="9" s="1"/>
  <c r="M474" i="9" s="1"/>
  <c r="N474" i="9" s="1"/>
  <c r="J474" i="9"/>
  <c r="C474" i="9"/>
  <c r="D474" i="9" s="1"/>
  <c r="G474" i="9" s="1"/>
  <c r="H474" i="9" s="1"/>
  <c r="K473" i="9"/>
  <c r="L473" i="9" s="1"/>
  <c r="M473" i="9" s="1"/>
  <c r="N473" i="9" s="1"/>
  <c r="J473" i="9"/>
  <c r="C473" i="9"/>
  <c r="D473" i="9" s="1"/>
  <c r="G473" i="9" s="1"/>
  <c r="H473" i="9" s="1"/>
  <c r="K472" i="9"/>
  <c r="L472" i="9" s="1"/>
  <c r="M472" i="9" s="1"/>
  <c r="N472" i="9" s="1"/>
  <c r="J472" i="9"/>
  <c r="C472" i="9"/>
  <c r="D472" i="9" s="1"/>
  <c r="G472" i="9" s="1"/>
  <c r="H472" i="9" s="1"/>
  <c r="L471" i="9"/>
  <c r="M471" i="9" s="1"/>
  <c r="N471" i="9" s="1"/>
  <c r="K471" i="9"/>
  <c r="J471" i="9"/>
  <c r="G471" i="9"/>
  <c r="H471" i="9" s="1"/>
  <c r="C471" i="9"/>
  <c r="D471" i="9" s="1"/>
  <c r="K470" i="9"/>
  <c r="L470" i="9" s="1"/>
  <c r="M470" i="9" s="1"/>
  <c r="N470" i="9" s="1"/>
  <c r="J470" i="9"/>
  <c r="C470" i="9"/>
  <c r="D470" i="9" s="1"/>
  <c r="G470" i="9" s="1"/>
  <c r="H470" i="9" s="1"/>
  <c r="I470" i="9" s="1"/>
  <c r="K469" i="9"/>
  <c r="L469" i="9" s="1"/>
  <c r="M469" i="9" s="1"/>
  <c r="N469" i="9" s="1"/>
  <c r="J469" i="9"/>
  <c r="D469" i="9"/>
  <c r="G469" i="9" s="1"/>
  <c r="H469" i="9" s="1"/>
  <c r="I469" i="9" s="1"/>
  <c r="C469" i="9"/>
  <c r="K468" i="9"/>
  <c r="L468" i="9" s="1"/>
  <c r="M468" i="9" s="1"/>
  <c r="N468" i="9" s="1"/>
  <c r="J468" i="9"/>
  <c r="D468" i="9"/>
  <c r="G468" i="9" s="1"/>
  <c r="H468" i="9" s="1"/>
  <c r="I468" i="9" s="1"/>
  <c r="C468" i="9"/>
  <c r="K467" i="9"/>
  <c r="L467" i="9" s="1"/>
  <c r="M467" i="9" s="1"/>
  <c r="N467" i="9" s="1"/>
  <c r="J467" i="9"/>
  <c r="C467" i="9"/>
  <c r="D467" i="9" s="1"/>
  <c r="G467" i="9" s="1"/>
  <c r="H467" i="9" s="1"/>
  <c r="K466" i="9"/>
  <c r="L466" i="9" s="1"/>
  <c r="M466" i="9" s="1"/>
  <c r="N466" i="9" s="1"/>
  <c r="J466" i="9"/>
  <c r="C466" i="9"/>
  <c r="D466" i="9" s="1"/>
  <c r="G466" i="9" s="1"/>
  <c r="H466" i="9" s="1"/>
  <c r="K465" i="9"/>
  <c r="L465" i="9" s="1"/>
  <c r="M465" i="9" s="1"/>
  <c r="N465" i="9" s="1"/>
  <c r="J465" i="9"/>
  <c r="G465" i="9"/>
  <c r="H465" i="9" s="1"/>
  <c r="D465" i="9"/>
  <c r="C465" i="9"/>
  <c r="L464" i="9"/>
  <c r="M464" i="9" s="1"/>
  <c r="N464" i="9" s="1"/>
  <c r="K464" i="9"/>
  <c r="J464" i="9"/>
  <c r="C464" i="9"/>
  <c r="D464" i="9" s="1"/>
  <c r="G464" i="9" s="1"/>
  <c r="H464" i="9" s="1"/>
  <c r="M463" i="9"/>
  <c r="N463" i="9" s="1"/>
  <c r="K463" i="9"/>
  <c r="L463" i="9" s="1"/>
  <c r="J463" i="9"/>
  <c r="C463" i="9"/>
  <c r="D463" i="9" s="1"/>
  <c r="G463" i="9" s="1"/>
  <c r="H463" i="9" s="1"/>
  <c r="K459" i="9"/>
  <c r="L459" i="9" s="1"/>
  <c r="M459" i="9" s="1"/>
  <c r="N459" i="9" s="1"/>
  <c r="J459" i="9"/>
  <c r="D459" i="9"/>
  <c r="G459" i="9" s="1"/>
  <c r="H459" i="9" s="1"/>
  <c r="C459" i="9"/>
  <c r="K458" i="9"/>
  <c r="L458" i="9" s="1"/>
  <c r="M458" i="9" s="1"/>
  <c r="N458" i="9" s="1"/>
  <c r="J458" i="9"/>
  <c r="D458" i="9"/>
  <c r="G458" i="9" s="1"/>
  <c r="H458" i="9" s="1"/>
  <c r="C458" i="9"/>
  <c r="K457" i="9"/>
  <c r="L457" i="9" s="1"/>
  <c r="M457" i="9" s="1"/>
  <c r="N457" i="9" s="1"/>
  <c r="J457" i="9"/>
  <c r="C457" i="9"/>
  <c r="D457" i="9" s="1"/>
  <c r="G457" i="9" s="1"/>
  <c r="H457" i="9" s="1"/>
  <c r="K456" i="9"/>
  <c r="L456" i="9" s="1"/>
  <c r="M456" i="9" s="1"/>
  <c r="N456" i="9" s="1"/>
  <c r="J456" i="9"/>
  <c r="C456" i="9"/>
  <c r="D456" i="9" s="1"/>
  <c r="G456" i="9" s="1"/>
  <c r="H456" i="9" s="1"/>
  <c r="I456" i="9" s="1"/>
  <c r="K455" i="9"/>
  <c r="L455" i="9" s="1"/>
  <c r="M455" i="9" s="1"/>
  <c r="N455" i="9" s="1"/>
  <c r="J455" i="9"/>
  <c r="D455" i="9"/>
  <c r="G455" i="9" s="1"/>
  <c r="H455" i="9" s="1"/>
  <c r="C455" i="9"/>
  <c r="K454" i="9"/>
  <c r="L454" i="9" s="1"/>
  <c r="M454" i="9" s="1"/>
  <c r="N454" i="9" s="1"/>
  <c r="J454" i="9"/>
  <c r="C454" i="9"/>
  <c r="D454" i="9" s="1"/>
  <c r="G454" i="9" s="1"/>
  <c r="H454" i="9" s="1"/>
  <c r="L453" i="9"/>
  <c r="M453" i="9" s="1"/>
  <c r="N453" i="9" s="1"/>
  <c r="K453" i="9"/>
  <c r="J453" i="9"/>
  <c r="H453" i="9"/>
  <c r="D453" i="9"/>
  <c r="G453" i="9" s="1"/>
  <c r="C453" i="9"/>
  <c r="K452" i="9"/>
  <c r="L452" i="9" s="1"/>
  <c r="M452" i="9" s="1"/>
  <c r="N452" i="9" s="1"/>
  <c r="J452" i="9"/>
  <c r="D452" i="9"/>
  <c r="G452" i="9" s="1"/>
  <c r="H452" i="9" s="1"/>
  <c r="C452" i="9"/>
  <c r="K451" i="9"/>
  <c r="L451" i="9" s="1"/>
  <c r="M451" i="9" s="1"/>
  <c r="N451" i="9" s="1"/>
  <c r="J451" i="9"/>
  <c r="D451" i="9"/>
  <c r="G451" i="9" s="1"/>
  <c r="H451" i="9" s="1"/>
  <c r="C451" i="9"/>
  <c r="M450" i="9"/>
  <c r="N450" i="9" s="1"/>
  <c r="K450" i="9"/>
  <c r="L450" i="9" s="1"/>
  <c r="J450" i="9"/>
  <c r="C450" i="9"/>
  <c r="D450" i="9" s="1"/>
  <c r="G450" i="9" s="1"/>
  <c r="H450" i="9" s="1"/>
  <c r="I450" i="9" s="1"/>
  <c r="L449" i="9"/>
  <c r="M449" i="9" s="1"/>
  <c r="N449" i="9" s="1"/>
  <c r="K449" i="9"/>
  <c r="J449" i="9"/>
  <c r="C449" i="9"/>
  <c r="D449" i="9" s="1"/>
  <c r="G449" i="9" s="1"/>
  <c r="H449" i="9" s="1"/>
  <c r="L448" i="9"/>
  <c r="M448" i="9" s="1"/>
  <c r="N448" i="9" s="1"/>
  <c r="K448" i="9"/>
  <c r="J448" i="9"/>
  <c r="G448" i="9"/>
  <c r="H448" i="9" s="1"/>
  <c r="C448" i="9"/>
  <c r="D448" i="9" s="1"/>
  <c r="K447" i="9"/>
  <c r="L447" i="9" s="1"/>
  <c r="M447" i="9" s="1"/>
  <c r="N447" i="9" s="1"/>
  <c r="J447" i="9"/>
  <c r="G447" i="9"/>
  <c r="H447" i="9" s="1"/>
  <c r="C447" i="9"/>
  <c r="D447" i="9" s="1"/>
  <c r="K446" i="9"/>
  <c r="L446" i="9" s="1"/>
  <c r="M446" i="9" s="1"/>
  <c r="N446" i="9" s="1"/>
  <c r="J446" i="9"/>
  <c r="D446" i="9"/>
  <c r="G446" i="9" s="1"/>
  <c r="H446" i="9" s="1"/>
  <c r="I446" i="9" s="1"/>
  <c r="C446" i="9"/>
  <c r="K445" i="9"/>
  <c r="L445" i="9" s="1"/>
  <c r="M445" i="9" s="1"/>
  <c r="N445" i="9" s="1"/>
  <c r="J445" i="9"/>
  <c r="D445" i="9"/>
  <c r="G445" i="9" s="1"/>
  <c r="H445" i="9" s="1"/>
  <c r="C445" i="9"/>
  <c r="K444" i="9"/>
  <c r="L444" i="9" s="1"/>
  <c r="M444" i="9" s="1"/>
  <c r="N444" i="9" s="1"/>
  <c r="J444" i="9"/>
  <c r="C444" i="9"/>
  <c r="D444" i="9" s="1"/>
  <c r="G444" i="9" s="1"/>
  <c r="H444" i="9" s="1"/>
  <c r="K443" i="9"/>
  <c r="L443" i="9" s="1"/>
  <c r="M443" i="9" s="1"/>
  <c r="N443" i="9" s="1"/>
  <c r="J443" i="9"/>
  <c r="C443" i="9"/>
  <c r="D443" i="9" s="1"/>
  <c r="G443" i="9" s="1"/>
  <c r="H443" i="9" s="1"/>
  <c r="K442" i="9"/>
  <c r="L442" i="9" s="1"/>
  <c r="M442" i="9" s="1"/>
  <c r="N442" i="9" s="1"/>
  <c r="O442" i="9" s="1"/>
  <c r="P442" i="9" s="1"/>
  <c r="J442" i="9"/>
  <c r="D442" i="9"/>
  <c r="G442" i="9" s="1"/>
  <c r="H442" i="9" s="1"/>
  <c r="I442" i="9" s="1"/>
  <c r="C442" i="9"/>
  <c r="L441" i="9"/>
  <c r="M441" i="9" s="1"/>
  <c r="N441" i="9" s="1"/>
  <c r="K441" i="9"/>
  <c r="J441" i="9"/>
  <c r="C441" i="9"/>
  <c r="D441" i="9" s="1"/>
  <c r="G441" i="9" s="1"/>
  <c r="H441" i="9" s="1"/>
  <c r="K440" i="9"/>
  <c r="L440" i="9" s="1"/>
  <c r="M440" i="9" s="1"/>
  <c r="N440" i="9" s="1"/>
  <c r="J440" i="9"/>
  <c r="G440" i="9"/>
  <c r="H440" i="9" s="1"/>
  <c r="C440" i="9"/>
  <c r="D440" i="9" s="1"/>
  <c r="L439" i="9"/>
  <c r="M439" i="9" s="1"/>
  <c r="N439" i="9" s="1"/>
  <c r="K439" i="9"/>
  <c r="J439" i="9"/>
  <c r="C439" i="9"/>
  <c r="D439" i="9" s="1"/>
  <c r="G439" i="9" s="1"/>
  <c r="H439" i="9" s="1"/>
  <c r="K438" i="9"/>
  <c r="L438" i="9" s="1"/>
  <c r="M438" i="9" s="1"/>
  <c r="N438" i="9" s="1"/>
  <c r="J438" i="9"/>
  <c r="C438" i="9"/>
  <c r="D438" i="9" s="1"/>
  <c r="G438" i="9" s="1"/>
  <c r="H438" i="9" s="1"/>
  <c r="K437" i="9"/>
  <c r="L437" i="9" s="1"/>
  <c r="M437" i="9" s="1"/>
  <c r="N437" i="9" s="1"/>
  <c r="J437" i="9"/>
  <c r="C437" i="9"/>
  <c r="D437" i="9" s="1"/>
  <c r="G437" i="9" s="1"/>
  <c r="H437" i="9" s="1"/>
  <c r="K436" i="9"/>
  <c r="L436" i="9" s="1"/>
  <c r="M436" i="9" s="1"/>
  <c r="N436" i="9" s="1"/>
  <c r="J436" i="9"/>
  <c r="C436" i="9"/>
  <c r="D436" i="9" s="1"/>
  <c r="G436" i="9" s="1"/>
  <c r="H436" i="9" s="1"/>
  <c r="K432" i="9"/>
  <c r="L432" i="9" s="1"/>
  <c r="M432" i="9" s="1"/>
  <c r="N432" i="9" s="1"/>
  <c r="J432" i="9"/>
  <c r="C432" i="9"/>
  <c r="D432" i="9" s="1"/>
  <c r="G432" i="9" s="1"/>
  <c r="H432" i="9" s="1"/>
  <c r="M431" i="9"/>
  <c r="N431" i="9" s="1"/>
  <c r="K431" i="9"/>
  <c r="L431" i="9" s="1"/>
  <c r="J431" i="9"/>
  <c r="C431" i="9"/>
  <c r="D431" i="9" s="1"/>
  <c r="G431" i="9" s="1"/>
  <c r="H431" i="9" s="1"/>
  <c r="L430" i="9"/>
  <c r="M430" i="9" s="1"/>
  <c r="N430" i="9" s="1"/>
  <c r="K430" i="9"/>
  <c r="J430" i="9"/>
  <c r="C430" i="9"/>
  <c r="D430" i="9" s="1"/>
  <c r="G430" i="9" s="1"/>
  <c r="H430" i="9" s="1"/>
  <c r="K429" i="9"/>
  <c r="L429" i="9" s="1"/>
  <c r="M429" i="9" s="1"/>
  <c r="N429" i="9" s="1"/>
  <c r="J429" i="9"/>
  <c r="C429" i="9"/>
  <c r="D429" i="9" s="1"/>
  <c r="G429" i="9" s="1"/>
  <c r="H429" i="9" s="1"/>
  <c r="L428" i="9"/>
  <c r="M428" i="9" s="1"/>
  <c r="N428" i="9" s="1"/>
  <c r="K428" i="9"/>
  <c r="J428" i="9"/>
  <c r="C428" i="9"/>
  <c r="D428" i="9" s="1"/>
  <c r="G428" i="9" s="1"/>
  <c r="H428" i="9" s="1"/>
  <c r="L427" i="9"/>
  <c r="M427" i="9" s="1"/>
  <c r="N427" i="9" s="1"/>
  <c r="K427" i="9"/>
  <c r="J427" i="9"/>
  <c r="C427" i="9"/>
  <c r="D427" i="9" s="1"/>
  <c r="G427" i="9" s="1"/>
  <c r="H427" i="9" s="1"/>
  <c r="K426" i="9"/>
  <c r="L426" i="9" s="1"/>
  <c r="M426" i="9" s="1"/>
  <c r="N426" i="9" s="1"/>
  <c r="J426" i="9"/>
  <c r="C426" i="9"/>
  <c r="D426" i="9" s="1"/>
  <c r="G426" i="9" s="1"/>
  <c r="H426" i="9" s="1"/>
  <c r="K425" i="9"/>
  <c r="L425" i="9" s="1"/>
  <c r="M425" i="9" s="1"/>
  <c r="N425" i="9" s="1"/>
  <c r="J425" i="9"/>
  <c r="C425" i="9"/>
  <c r="D425" i="9" s="1"/>
  <c r="G425" i="9" s="1"/>
  <c r="H425" i="9" s="1"/>
  <c r="I425" i="9" s="1"/>
  <c r="K424" i="9"/>
  <c r="L424" i="9" s="1"/>
  <c r="M424" i="9" s="1"/>
  <c r="N424" i="9" s="1"/>
  <c r="J424" i="9"/>
  <c r="D424" i="9"/>
  <c r="G424" i="9" s="1"/>
  <c r="H424" i="9" s="1"/>
  <c r="C424" i="9"/>
  <c r="M423" i="9"/>
  <c r="N423" i="9" s="1"/>
  <c r="K423" i="9"/>
  <c r="L423" i="9" s="1"/>
  <c r="J423" i="9"/>
  <c r="C423" i="9"/>
  <c r="D423" i="9" s="1"/>
  <c r="G423" i="9" s="1"/>
  <c r="H423" i="9" s="1"/>
  <c r="I423" i="9" s="1"/>
  <c r="K422" i="9"/>
  <c r="L422" i="9" s="1"/>
  <c r="M422" i="9" s="1"/>
  <c r="N422" i="9" s="1"/>
  <c r="J422" i="9"/>
  <c r="C422" i="9"/>
  <c r="D422" i="9" s="1"/>
  <c r="G422" i="9" s="1"/>
  <c r="H422" i="9" s="1"/>
  <c r="K421" i="9"/>
  <c r="L421" i="9" s="1"/>
  <c r="M421" i="9" s="1"/>
  <c r="N421" i="9" s="1"/>
  <c r="J421" i="9"/>
  <c r="C421" i="9"/>
  <c r="D421" i="9" s="1"/>
  <c r="G421" i="9" s="1"/>
  <c r="H421" i="9" s="1"/>
  <c r="I421" i="9" s="1"/>
  <c r="L420" i="9"/>
  <c r="M420" i="9" s="1"/>
  <c r="N420" i="9" s="1"/>
  <c r="K420" i="9"/>
  <c r="J420" i="9"/>
  <c r="I420" i="9"/>
  <c r="C420" i="9"/>
  <c r="D420" i="9" s="1"/>
  <c r="G420" i="9" s="1"/>
  <c r="H420" i="9" s="1"/>
  <c r="K419" i="9"/>
  <c r="L419" i="9" s="1"/>
  <c r="M419" i="9" s="1"/>
  <c r="N419" i="9" s="1"/>
  <c r="J419" i="9"/>
  <c r="C419" i="9"/>
  <c r="D419" i="9" s="1"/>
  <c r="G419" i="9" s="1"/>
  <c r="H419" i="9" s="1"/>
  <c r="L418" i="9"/>
  <c r="M418" i="9" s="1"/>
  <c r="N418" i="9" s="1"/>
  <c r="K418" i="9"/>
  <c r="J418" i="9"/>
  <c r="C418" i="9"/>
  <c r="D418" i="9" s="1"/>
  <c r="G418" i="9" s="1"/>
  <c r="H418" i="9" s="1"/>
  <c r="K417" i="9"/>
  <c r="L417" i="9" s="1"/>
  <c r="M417" i="9" s="1"/>
  <c r="N417" i="9" s="1"/>
  <c r="O417" i="9" s="1"/>
  <c r="P417" i="9" s="1"/>
  <c r="Q417" i="9" s="1"/>
  <c r="J417" i="9"/>
  <c r="C417" i="9"/>
  <c r="D417" i="9" s="1"/>
  <c r="G417" i="9" s="1"/>
  <c r="H417" i="9" s="1"/>
  <c r="I417" i="9" s="1"/>
  <c r="K416" i="9"/>
  <c r="L416" i="9" s="1"/>
  <c r="M416" i="9" s="1"/>
  <c r="N416" i="9" s="1"/>
  <c r="J416" i="9"/>
  <c r="C416" i="9"/>
  <c r="D416" i="9" s="1"/>
  <c r="G416" i="9" s="1"/>
  <c r="H416" i="9" s="1"/>
  <c r="M415" i="9"/>
  <c r="N415" i="9" s="1"/>
  <c r="K415" i="9"/>
  <c r="L415" i="9" s="1"/>
  <c r="J415" i="9"/>
  <c r="C415" i="9"/>
  <c r="D415" i="9" s="1"/>
  <c r="G415" i="9" s="1"/>
  <c r="H415" i="9" s="1"/>
  <c r="K414" i="9"/>
  <c r="L414" i="9" s="1"/>
  <c r="M414" i="9" s="1"/>
  <c r="N414" i="9" s="1"/>
  <c r="J414" i="9"/>
  <c r="C414" i="9"/>
  <c r="D414" i="9" s="1"/>
  <c r="G414" i="9" s="1"/>
  <c r="H414" i="9" s="1"/>
  <c r="K413" i="9"/>
  <c r="L413" i="9" s="1"/>
  <c r="M413" i="9" s="1"/>
  <c r="N413" i="9" s="1"/>
  <c r="J413" i="9"/>
  <c r="D413" i="9"/>
  <c r="G413" i="9" s="1"/>
  <c r="H413" i="9" s="1"/>
  <c r="C413" i="9"/>
  <c r="M412" i="9"/>
  <c r="N412" i="9" s="1"/>
  <c r="K412" i="9"/>
  <c r="L412" i="9" s="1"/>
  <c r="J412" i="9"/>
  <c r="C412" i="9"/>
  <c r="D412" i="9" s="1"/>
  <c r="G412" i="9" s="1"/>
  <c r="H412" i="9" s="1"/>
  <c r="I412" i="9" s="1"/>
  <c r="K411" i="9"/>
  <c r="L411" i="9" s="1"/>
  <c r="M411" i="9" s="1"/>
  <c r="N411" i="9" s="1"/>
  <c r="J411" i="9"/>
  <c r="C411" i="9"/>
  <c r="D411" i="9" s="1"/>
  <c r="G411" i="9" s="1"/>
  <c r="H411" i="9" s="1"/>
  <c r="K410" i="9"/>
  <c r="L410" i="9" s="1"/>
  <c r="M410" i="9" s="1"/>
  <c r="N410" i="9" s="1"/>
  <c r="J410" i="9"/>
  <c r="C410" i="9"/>
  <c r="D410" i="9" s="1"/>
  <c r="G410" i="9" s="1"/>
  <c r="H410" i="9" s="1"/>
  <c r="I410" i="9" s="1"/>
  <c r="K409" i="9"/>
  <c r="L409" i="9" s="1"/>
  <c r="M409" i="9" s="1"/>
  <c r="N409" i="9" s="1"/>
  <c r="J409" i="9"/>
  <c r="C409" i="9"/>
  <c r="D409" i="9" s="1"/>
  <c r="G409" i="9" s="1"/>
  <c r="H409" i="9" s="1"/>
  <c r="K405" i="9"/>
  <c r="L405" i="9" s="1"/>
  <c r="M405" i="9" s="1"/>
  <c r="N405" i="9" s="1"/>
  <c r="J405" i="9"/>
  <c r="C405" i="9"/>
  <c r="D405" i="9" s="1"/>
  <c r="G405" i="9" s="1"/>
  <c r="H405" i="9" s="1"/>
  <c r="O405" i="9" s="1"/>
  <c r="K404" i="9"/>
  <c r="L404" i="9" s="1"/>
  <c r="M404" i="9" s="1"/>
  <c r="N404" i="9" s="1"/>
  <c r="J404" i="9"/>
  <c r="C404" i="9"/>
  <c r="D404" i="9" s="1"/>
  <c r="G404" i="9" s="1"/>
  <c r="H404" i="9" s="1"/>
  <c r="K403" i="9"/>
  <c r="L403" i="9" s="1"/>
  <c r="M403" i="9" s="1"/>
  <c r="N403" i="9" s="1"/>
  <c r="J403" i="9"/>
  <c r="C403" i="9"/>
  <c r="D403" i="9" s="1"/>
  <c r="G403" i="9" s="1"/>
  <c r="H403" i="9" s="1"/>
  <c r="K402" i="9"/>
  <c r="L402" i="9" s="1"/>
  <c r="M402" i="9" s="1"/>
  <c r="N402" i="9" s="1"/>
  <c r="J402" i="9"/>
  <c r="C402" i="9"/>
  <c r="D402" i="9" s="1"/>
  <c r="G402" i="9" s="1"/>
  <c r="H402" i="9" s="1"/>
  <c r="M401" i="9"/>
  <c r="N401" i="9" s="1"/>
  <c r="K401" i="9"/>
  <c r="L401" i="9" s="1"/>
  <c r="J401" i="9"/>
  <c r="C401" i="9"/>
  <c r="D401" i="9" s="1"/>
  <c r="G401" i="9" s="1"/>
  <c r="H401" i="9" s="1"/>
  <c r="K400" i="9"/>
  <c r="L400" i="9" s="1"/>
  <c r="M400" i="9" s="1"/>
  <c r="N400" i="9" s="1"/>
  <c r="J400" i="9"/>
  <c r="D400" i="9"/>
  <c r="G400" i="9" s="1"/>
  <c r="H400" i="9" s="1"/>
  <c r="C400" i="9"/>
  <c r="K399" i="9"/>
  <c r="L399" i="9" s="1"/>
  <c r="M399" i="9" s="1"/>
  <c r="N399" i="9" s="1"/>
  <c r="J399" i="9"/>
  <c r="C399" i="9"/>
  <c r="D399" i="9" s="1"/>
  <c r="G399" i="9" s="1"/>
  <c r="H399" i="9" s="1"/>
  <c r="K398" i="9"/>
  <c r="L398" i="9" s="1"/>
  <c r="M398" i="9" s="1"/>
  <c r="N398" i="9" s="1"/>
  <c r="J398" i="9"/>
  <c r="H398" i="9"/>
  <c r="C398" i="9"/>
  <c r="D398" i="9" s="1"/>
  <c r="G398" i="9" s="1"/>
  <c r="K397" i="9"/>
  <c r="L397" i="9" s="1"/>
  <c r="M397" i="9" s="1"/>
  <c r="N397" i="9" s="1"/>
  <c r="J397" i="9"/>
  <c r="C397" i="9"/>
  <c r="D397" i="9" s="1"/>
  <c r="G397" i="9" s="1"/>
  <c r="H397" i="9" s="1"/>
  <c r="K396" i="9"/>
  <c r="L396" i="9" s="1"/>
  <c r="M396" i="9" s="1"/>
  <c r="N396" i="9" s="1"/>
  <c r="J396" i="9"/>
  <c r="D396" i="9"/>
  <c r="G396" i="9" s="1"/>
  <c r="H396" i="9" s="1"/>
  <c r="C396" i="9"/>
  <c r="L395" i="9"/>
  <c r="M395" i="9" s="1"/>
  <c r="N395" i="9" s="1"/>
  <c r="K395" i="9"/>
  <c r="J395" i="9"/>
  <c r="C395" i="9"/>
  <c r="D395" i="9" s="1"/>
  <c r="G395" i="9" s="1"/>
  <c r="H395" i="9" s="1"/>
  <c r="K394" i="9"/>
  <c r="L394" i="9" s="1"/>
  <c r="M394" i="9" s="1"/>
  <c r="N394" i="9" s="1"/>
  <c r="J394" i="9"/>
  <c r="C394" i="9"/>
  <c r="D394" i="9" s="1"/>
  <c r="G394" i="9" s="1"/>
  <c r="H394" i="9" s="1"/>
  <c r="K393" i="9"/>
  <c r="L393" i="9" s="1"/>
  <c r="M393" i="9" s="1"/>
  <c r="N393" i="9" s="1"/>
  <c r="O393" i="9" s="1"/>
  <c r="P393" i="9" s="1"/>
  <c r="J393" i="9"/>
  <c r="C393" i="9"/>
  <c r="D393" i="9" s="1"/>
  <c r="G393" i="9" s="1"/>
  <c r="H393" i="9" s="1"/>
  <c r="I393" i="9" s="1"/>
  <c r="K392" i="9"/>
  <c r="L392" i="9" s="1"/>
  <c r="M392" i="9" s="1"/>
  <c r="N392" i="9" s="1"/>
  <c r="J392" i="9"/>
  <c r="D392" i="9"/>
  <c r="G392" i="9" s="1"/>
  <c r="H392" i="9" s="1"/>
  <c r="C392" i="9"/>
  <c r="K391" i="9"/>
  <c r="L391" i="9" s="1"/>
  <c r="M391" i="9" s="1"/>
  <c r="N391" i="9" s="1"/>
  <c r="J391" i="9"/>
  <c r="C391" i="9"/>
  <c r="D391" i="9" s="1"/>
  <c r="G391" i="9" s="1"/>
  <c r="H391" i="9" s="1"/>
  <c r="K390" i="9"/>
  <c r="L390" i="9" s="1"/>
  <c r="M390" i="9" s="1"/>
  <c r="N390" i="9" s="1"/>
  <c r="J390" i="9"/>
  <c r="C390" i="9"/>
  <c r="D390" i="9" s="1"/>
  <c r="G390" i="9" s="1"/>
  <c r="H390" i="9" s="1"/>
  <c r="K389" i="9"/>
  <c r="L389" i="9" s="1"/>
  <c r="M389" i="9" s="1"/>
  <c r="N389" i="9" s="1"/>
  <c r="J389" i="9"/>
  <c r="G389" i="9"/>
  <c r="H389" i="9" s="1"/>
  <c r="D389" i="9"/>
  <c r="C389" i="9"/>
  <c r="K388" i="9"/>
  <c r="L388" i="9" s="1"/>
  <c r="M388" i="9" s="1"/>
  <c r="N388" i="9" s="1"/>
  <c r="J388" i="9"/>
  <c r="G388" i="9"/>
  <c r="H388" i="9" s="1"/>
  <c r="C388" i="9"/>
  <c r="D388" i="9" s="1"/>
  <c r="K387" i="9"/>
  <c r="L387" i="9" s="1"/>
  <c r="M387" i="9" s="1"/>
  <c r="N387" i="9" s="1"/>
  <c r="J387" i="9"/>
  <c r="C387" i="9"/>
  <c r="D387" i="9" s="1"/>
  <c r="G387" i="9" s="1"/>
  <c r="H387" i="9" s="1"/>
  <c r="K386" i="9"/>
  <c r="L386" i="9" s="1"/>
  <c r="M386" i="9" s="1"/>
  <c r="N386" i="9" s="1"/>
  <c r="J386" i="9"/>
  <c r="C386" i="9"/>
  <c r="D386" i="9" s="1"/>
  <c r="G386" i="9" s="1"/>
  <c r="H386" i="9" s="1"/>
  <c r="K385" i="9"/>
  <c r="L385" i="9" s="1"/>
  <c r="M385" i="9" s="1"/>
  <c r="N385" i="9" s="1"/>
  <c r="O385" i="9" s="1"/>
  <c r="P385" i="9" s="1"/>
  <c r="Q385" i="9" s="1"/>
  <c r="J385" i="9"/>
  <c r="D385" i="9"/>
  <c r="G385" i="9" s="1"/>
  <c r="H385" i="9" s="1"/>
  <c r="I385" i="9" s="1"/>
  <c r="C385" i="9"/>
  <c r="K384" i="9"/>
  <c r="L384" i="9" s="1"/>
  <c r="M384" i="9" s="1"/>
  <c r="N384" i="9" s="1"/>
  <c r="J384" i="9"/>
  <c r="C384" i="9"/>
  <c r="D384" i="9" s="1"/>
  <c r="G384" i="9" s="1"/>
  <c r="H384" i="9" s="1"/>
  <c r="K383" i="9"/>
  <c r="L383" i="9" s="1"/>
  <c r="M383" i="9" s="1"/>
  <c r="N383" i="9" s="1"/>
  <c r="J383" i="9"/>
  <c r="D383" i="9"/>
  <c r="G383" i="9" s="1"/>
  <c r="H383" i="9" s="1"/>
  <c r="C383" i="9"/>
  <c r="K382" i="9"/>
  <c r="L382" i="9" s="1"/>
  <c r="M382" i="9" s="1"/>
  <c r="N382" i="9" s="1"/>
  <c r="J382" i="9"/>
  <c r="C382" i="9"/>
  <c r="D382" i="9" s="1"/>
  <c r="G382" i="9" s="1"/>
  <c r="H382" i="9" s="1"/>
  <c r="K378" i="9"/>
  <c r="L378" i="9" s="1"/>
  <c r="M378" i="9" s="1"/>
  <c r="N378" i="9" s="1"/>
  <c r="J378" i="9"/>
  <c r="C378" i="9"/>
  <c r="D378" i="9" s="1"/>
  <c r="G378" i="9" s="1"/>
  <c r="H378" i="9" s="1"/>
  <c r="K377" i="9"/>
  <c r="L377" i="9" s="1"/>
  <c r="M377" i="9" s="1"/>
  <c r="N377" i="9" s="1"/>
  <c r="J377" i="9"/>
  <c r="C377" i="9"/>
  <c r="D377" i="9" s="1"/>
  <c r="G377" i="9" s="1"/>
  <c r="H377" i="9" s="1"/>
  <c r="K376" i="9"/>
  <c r="L376" i="9" s="1"/>
  <c r="M376" i="9" s="1"/>
  <c r="N376" i="9" s="1"/>
  <c r="O376" i="9" s="1"/>
  <c r="P376" i="9" s="1"/>
  <c r="J376" i="9"/>
  <c r="C376" i="9"/>
  <c r="D376" i="9" s="1"/>
  <c r="G376" i="9" s="1"/>
  <c r="H376" i="9" s="1"/>
  <c r="I376" i="9" s="1"/>
  <c r="M375" i="9"/>
  <c r="N375" i="9" s="1"/>
  <c r="K375" i="9"/>
  <c r="L375" i="9" s="1"/>
  <c r="J375" i="9"/>
  <c r="C375" i="9"/>
  <c r="D375" i="9" s="1"/>
  <c r="G375" i="9" s="1"/>
  <c r="H375" i="9" s="1"/>
  <c r="L374" i="9"/>
  <c r="M374" i="9" s="1"/>
  <c r="N374" i="9" s="1"/>
  <c r="K374" i="9"/>
  <c r="J374" i="9"/>
  <c r="C374" i="9"/>
  <c r="D374" i="9" s="1"/>
  <c r="G374" i="9" s="1"/>
  <c r="H374" i="9" s="1"/>
  <c r="L373" i="9"/>
  <c r="M373" i="9" s="1"/>
  <c r="N373" i="9" s="1"/>
  <c r="K373" i="9"/>
  <c r="J373" i="9"/>
  <c r="D373" i="9"/>
  <c r="G373" i="9" s="1"/>
  <c r="H373" i="9" s="1"/>
  <c r="C373" i="9"/>
  <c r="K372" i="9"/>
  <c r="L372" i="9" s="1"/>
  <c r="M372" i="9" s="1"/>
  <c r="N372" i="9" s="1"/>
  <c r="J372" i="9"/>
  <c r="C372" i="9"/>
  <c r="D372" i="9" s="1"/>
  <c r="G372" i="9" s="1"/>
  <c r="H372" i="9" s="1"/>
  <c r="M371" i="9"/>
  <c r="N371" i="9" s="1"/>
  <c r="K371" i="9"/>
  <c r="L371" i="9" s="1"/>
  <c r="J371" i="9"/>
  <c r="C371" i="9"/>
  <c r="D371" i="9" s="1"/>
  <c r="G371" i="9" s="1"/>
  <c r="H371" i="9" s="1"/>
  <c r="K370" i="9"/>
  <c r="L370" i="9" s="1"/>
  <c r="M370" i="9" s="1"/>
  <c r="N370" i="9" s="1"/>
  <c r="J370" i="9"/>
  <c r="G370" i="9"/>
  <c r="H370" i="9" s="1"/>
  <c r="I370" i="9" s="1"/>
  <c r="C370" i="9"/>
  <c r="D370" i="9" s="1"/>
  <c r="K369" i="9"/>
  <c r="L369" i="9" s="1"/>
  <c r="M369" i="9" s="1"/>
  <c r="N369" i="9" s="1"/>
  <c r="J369" i="9"/>
  <c r="C369" i="9"/>
  <c r="D369" i="9" s="1"/>
  <c r="G369" i="9" s="1"/>
  <c r="H369" i="9" s="1"/>
  <c r="I369" i="9" s="1"/>
  <c r="K368" i="9"/>
  <c r="L368" i="9" s="1"/>
  <c r="M368" i="9" s="1"/>
  <c r="N368" i="9" s="1"/>
  <c r="J368" i="9"/>
  <c r="C368" i="9"/>
  <c r="D368" i="9" s="1"/>
  <c r="G368" i="9" s="1"/>
  <c r="H368" i="9" s="1"/>
  <c r="K367" i="9"/>
  <c r="L367" i="9" s="1"/>
  <c r="M367" i="9" s="1"/>
  <c r="N367" i="9" s="1"/>
  <c r="J367" i="9"/>
  <c r="D367" i="9"/>
  <c r="G367" i="9" s="1"/>
  <c r="H367" i="9" s="1"/>
  <c r="C367" i="9"/>
  <c r="K366" i="9"/>
  <c r="L366" i="9" s="1"/>
  <c r="M366" i="9" s="1"/>
  <c r="N366" i="9" s="1"/>
  <c r="J366" i="9"/>
  <c r="C366" i="9"/>
  <c r="D366" i="9" s="1"/>
  <c r="G366" i="9" s="1"/>
  <c r="H366" i="9" s="1"/>
  <c r="I366" i="9" s="1"/>
  <c r="N365" i="9"/>
  <c r="K365" i="9"/>
  <c r="L365" i="9" s="1"/>
  <c r="M365" i="9" s="1"/>
  <c r="J365" i="9"/>
  <c r="D365" i="9"/>
  <c r="G365" i="9" s="1"/>
  <c r="H365" i="9" s="1"/>
  <c r="C365" i="9"/>
  <c r="K364" i="9"/>
  <c r="L364" i="9" s="1"/>
  <c r="M364" i="9" s="1"/>
  <c r="N364" i="9" s="1"/>
  <c r="J364" i="9"/>
  <c r="D364" i="9"/>
  <c r="G364" i="9" s="1"/>
  <c r="H364" i="9" s="1"/>
  <c r="C364" i="9"/>
  <c r="M363" i="9"/>
  <c r="N363" i="9" s="1"/>
  <c r="K363" i="9"/>
  <c r="L363" i="9" s="1"/>
  <c r="J363" i="9"/>
  <c r="C363" i="9"/>
  <c r="D363" i="9" s="1"/>
  <c r="G363" i="9" s="1"/>
  <c r="H363" i="9" s="1"/>
  <c r="K362" i="9"/>
  <c r="L362" i="9" s="1"/>
  <c r="M362" i="9" s="1"/>
  <c r="N362" i="9" s="1"/>
  <c r="J362" i="9"/>
  <c r="H362" i="9"/>
  <c r="C362" i="9"/>
  <c r="D362" i="9" s="1"/>
  <c r="G362" i="9" s="1"/>
  <c r="K361" i="9"/>
  <c r="L361" i="9" s="1"/>
  <c r="M361" i="9" s="1"/>
  <c r="N361" i="9" s="1"/>
  <c r="J361" i="9"/>
  <c r="C361" i="9"/>
  <c r="D361" i="9" s="1"/>
  <c r="G361" i="9" s="1"/>
  <c r="H361" i="9" s="1"/>
  <c r="K360" i="9"/>
  <c r="L360" i="9" s="1"/>
  <c r="M360" i="9" s="1"/>
  <c r="N360" i="9" s="1"/>
  <c r="J360" i="9"/>
  <c r="C360" i="9"/>
  <c r="D360" i="9" s="1"/>
  <c r="G360" i="9" s="1"/>
  <c r="H360" i="9" s="1"/>
  <c r="L359" i="9"/>
  <c r="M359" i="9" s="1"/>
  <c r="N359" i="9" s="1"/>
  <c r="K359" i="9"/>
  <c r="J359" i="9"/>
  <c r="C359" i="9"/>
  <c r="D359" i="9" s="1"/>
  <c r="G359" i="9" s="1"/>
  <c r="H359" i="9" s="1"/>
  <c r="K358" i="9"/>
  <c r="L358" i="9" s="1"/>
  <c r="M358" i="9" s="1"/>
  <c r="N358" i="9" s="1"/>
  <c r="J358" i="9"/>
  <c r="G358" i="9"/>
  <c r="H358" i="9" s="1"/>
  <c r="C358" i="9"/>
  <c r="D358" i="9" s="1"/>
  <c r="L357" i="9"/>
  <c r="M357" i="9" s="1"/>
  <c r="N357" i="9" s="1"/>
  <c r="K357" i="9"/>
  <c r="J357" i="9"/>
  <c r="D357" i="9"/>
  <c r="G357" i="9" s="1"/>
  <c r="H357" i="9" s="1"/>
  <c r="C357" i="9"/>
  <c r="K356" i="9"/>
  <c r="L356" i="9" s="1"/>
  <c r="M356" i="9" s="1"/>
  <c r="N356" i="9" s="1"/>
  <c r="J356" i="9"/>
  <c r="C356" i="9"/>
  <c r="D356" i="9" s="1"/>
  <c r="G356" i="9" s="1"/>
  <c r="H356" i="9" s="1"/>
  <c r="I356" i="9" s="1"/>
  <c r="K355" i="9"/>
  <c r="L355" i="9" s="1"/>
  <c r="M355" i="9" s="1"/>
  <c r="N355" i="9" s="1"/>
  <c r="J355" i="9"/>
  <c r="C355" i="9"/>
  <c r="D355" i="9" s="1"/>
  <c r="G355" i="9" s="1"/>
  <c r="H355" i="9" s="1"/>
  <c r="N351" i="9"/>
  <c r="K351" i="9"/>
  <c r="L351" i="9" s="1"/>
  <c r="M351" i="9" s="1"/>
  <c r="J351" i="9"/>
  <c r="C351" i="9"/>
  <c r="D351" i="9" s="1"/>
  <c r="G351" i="9" s="1"/>
  <c r="H351" i="9" s="1"/>
  <c r="M350" i="9"/>
  <c r="N350" i="9" s="1"/>
  <c r="O350" i="9" s="1"/>
  <c r="P350" i="9" s="1"/>
  <c r="K350" i="9"/>
  <c r="L350" i="9" s="1"/>
  <c r="J350" i="9"/>
  <c r="C350" i="9"/>
  <c r="D350" i="9" s="1"/>
  <c r="G350" i="9" s="1"/>
  <c r="H350" i="9" s="1"/>
  <c r="I350" i="9" s="1"/>
  <c r="M349" i="9"/>
  <c r="N349" i="9" s="1"/>
  <c r="K349" i="9"/>
  <c r="L349" i="9" s="1"/>
  <c r="J349" i="9"/>
  <c r="G349" i="9"/>
  <c r="H349" i="9" s="1"/>
  <c r="C349" i="9"/>
  <c r="D349" i="9" s="1"/>
  <c r="K348" i="9"/>
  <c r="L348" i="9" s="1"/>
  <c r="M348" i="9" s="1"/>
  <c r="N348" i="9" s="1"/>
  <c r="J348" i="9"/>
  <c r="C348" i="9"/>
  <c r="D348" i="9" s="1"/>
  <c r="G348" i="9" s="1"/>
  <c r="H348" i="9" s="1"/>
  <c r="N347" i="9"/>
  <c r="K347" i="9"/>
  <c r="L347" i="9" s="1"/>
  <c r="M347" i="9" s="1"/>
  <c r="J347" i="9"/>
  <c r="C347" i="9"/>
  <c r="D347" i="9" s="1"/>
  <c r="G347" i="9" s="1"/>
  <c r="H347" i="9" s="1"/>
  <c r="L346" i="9"/>
  <c r="M346" i="9" s="1"/>
  <c r="N346" i="9" s="1"/>
  <c r="K346" i="9"/>
  <c r="J346" i="9"/>
  <c r="C346" i="9"/>
  <c r="D346" i="9" s="1"/>
  <c r="G346" i="9" s="1"/>
  <c r="H346" i="9" s="1"/>
  <c r="L345" i="9"/>
  <c r="M345" i="9" s="1"/>
  <c r="N345" i="9" s="1"/>
  <c r="K345" i="9"/>
  <c r="J345" i="9"/>
  <c r="C345" i="9"/>
  <c r="D345" i="9" s="1"/>
  <c r="G345" i="9" s="1"/>
  <c r="H345" i="9" s="1"/>
  <c r="L344" i="9"/>
  <c r="M344" i="9" s="1"/>
  <c r="N344" i="9" s="1"/>
  <c r="K344" i="9"/>
  <c r="J344" i="9"/>
  <c r="C344" i="9"/>
  <c r="D344" i="9" s="1"/>
  <c r="G344" i="9" s="1"/>
  <c r="H344" i="9" s="1"/>
  <c r="K343" i="9"/>
  <c r="L343" i="9" s="1"/>
  <c r="M343" i="9" s="1"/>
  <c r="N343" i="9" s="1"/>
  <c r="J343" i="9"/>
  <c r="D343" i="9"/>
  <c r="G343" i="9" s="1"/>
  <c r="H343" i="9" s="1"/>
  <c r="I343" i="9" s="1"/>
  <c r="C343" i="9"/>
  <c r="L342" i="9"/>
  <c r="M342" i="9" s="1"/>
  <c r="N342" i="9" s="1"/>
  <c r="O342" i="9" s="1"/>
  <c r="P342" i="9" s="1"/>
  <c r="K342" i="9"/>
  <c r="J342" i="9"/>
  <c r="C342" i="9"/>
  <c r="D342" i="9" s="1"/>
  <c r="G342" i="9" s="1"/>
  <c r="H342" i="9" s="1"/>
  <c r="I342" i="9" s="1"/>
  <c r="K341" i="9"/>
  <c r="L341" i="9" s="1"/>
  <c r="M341" i="9" s="1"/>
  <c r="N341" i="9" s="1"/>
  <c r="J341" i="9"/>
  <c r="C341" i="9"/>
  <c r="D341" i="9" s="1"/>
  <c r="G341" i="9" s="1"/>
  <c r="H341" i="9" s="1"/>
  <c r="K340" i="9"/>
  <c r="L340" i="9" s="1"/>
  <c r="M340" i="9" s="1"/>
  <c r="N340" i="9" s="1"/>
  <c r="J340" i="9"/>
  <c r="D340" i="9"/>
  <c r="G340" i="9" s="1"/>
  <c r="H340" i="9" s="1"/>
  <c r="C340" i="9"/>
  <c r="K339" i="9"/>
  <c r="L339" i="9" s="1"/>
  <c r="M339" i="9" s="1"/>
  <c r="N339" i="9" s="1"/>
  <c r="O339" i="9" s="1"/>
  <c r="P339" i="9" s="1"/>
  <c r="Q339" i="9" s="1"/>
  <c r="J339" i="9"/>
  <c r="C339" i="9"/>
  <c r="D339" i="9" s="1"/>
  <c r="G339" i="9" s="1"/>
  <c r="H339" i="9" s="1"/>
  <c r="I339" i="9" s="1"/>
  <c r="K338" i="9"/>
  <c r="L338" i="9" s="1"/>
  <c r="M338" i="9" s="1"/>
  <c r="N338" i="9" s="1"/>
  <c r="J338" i="9"/>
  <c r="D338" i="9"/>
  <c r="G338" i="9" s="1"/>
  <c r="H338" i="9" s="1"/>
  <c r="C338" i="9"/>
  <c r="K337" i="9"/>
  <c r="L337" i="9" s="1"/>
  <c r="M337" i="9" s="1"/>
  <c r="N337" i="9" s="1"/>
  <c r="J337" i="9"/>
  <c r="C337" i="9"/>
  <c r="D337" i="9" s="1"/>
  <c r="G337" i="9" s="1"/>
  <c r="H337" i="9" s="1"/>
  <c r="L336" i="9"/>
  <c r="M336" i="9" s="1"/>
  <c r="N336" i="9" s="1"/>
  <c r="K336" i="9"/>
  <c r="J336" i="9"/>
  <c r="C336" i="9"/>
  <c r="D336" i="9" s="1"/>
  <c r="G336" i="9" s="1"/>
  <c r="H336" i="9" s="1"/>
  <c r="M335" i="9"/>
  <c r="N335" i="9" s="1"/>
  <c r="K335" i="9"/>
  <c r="L335" i="9" s="1"/>
  <c r="J335" i="9"/>
  <c r="C335" i="9"/>
  <c r="D335" i="9" s="1"/>
  <c r="G335" i="9" s="1"/>
  <c r="H335" i="9" s="1"/>
  <c r="K334" i="9"/>
  <c r="L334" i="9" s="1"/>
  <c r="M334" i="9" s="1"/>
  <c r="N334" i="9" s="1"/>
  <c r="J334" i="9"/>
  <c r="C334" i="9"/>
  <c r="D334" i="9" s="1"/>
  <c r="G334" i="9" s="1"/>
  <c r="H334" i="9" s="1"/>
  <c r="K333" i="9"/>
  <c r="L333" i="9" s="1"/>
  <c r="M333" i="9" s="1"/>
  <c r="N333" i="9" s="1"/>
  <c r="J333" i="9"/>
  <c r="C333" i="9"/>
  <c r="D333" i="9" s="1"/>
  <c r="G333" i="9" s="1"/>
  <c r="H333" i="9" s="1"/>
  <c r="K332" i="9"/>
  <c r="L332" i="9" s="1"/>
  <c r="M332" i="9" s="1"/>
  <c r="N332" i="9" s="1"/>
  <c r="J332" i="9"/>
  <c r="D332" i="9"/>
  <c r="G332" i="9" s="1"/>
  <c r="H332" i="9" s="1"/>
  <c r="C332" i="9"/>
  <c r="K331" i="9"/>
  <c r="L331" i="9" s="1"/>
  <c r="M331" i="9" s="1"/>
  <c r="N331" i="9" s="1"/>
  <c r="J331" i="9"/>
  <c r="D331" i="9"/>
  <c r="G331" i="9" s="1"/>
  <c r="H331" i="9" s="1"/>
  <c r="C331" i="9"/>
  <c r="K330" i="9"/>
  <c r="L330" i="9" s="1"/>
  <c r="M330" i="9" s="1"/>
  <c r="N330" i="9" s="1"/>
  <c r="J330" i="9"/>
  <c r="D330" i="9"/>
  <c r="G330" i="9" s="1"/>
  <c r="H330" i="9" s="1"/>
  <c r="C330" i="9"/>
  <c r="K329" i="9"/>
  <c r="L329" i="9" s="1"/>
  <c r="M329" i="9" s="1"/>
  <c r="N329" i="9" s="1"/>
  <c r="J329" i="9"/>
  <c r="C329" i="9"/>
  <c r="D329" i="9" s="1"/>
  <c r="G329" i="9" s="1"/>
  <c r="H329" i="9" s="1"/>
  <c r="I329" i="9" s="1"/>
  <c r="K328" i="9"/>
  <c r="L328" i="9" s="1"/>
  <c r="M328" i="9" s="1"/>
  <c r="N328" i="9" s="1"/>
  <c r="J328" i="9"/>
  <c r="C328" i="9"/>
  <c r="D328" i="9" s="1"/>
  <c r="G328" i="9" s="1"/>
  <c r="H328" i="9" s="1"/>
  <c r="M324" i="9"/>
  <c r="N324" i="9" s="1"/>
  <c r="K324" i="9"/>
  <c r="L324" i="9" s="1"/>
  <c r="J324" i="9"/>
  <c r="C324" i="9"/>
  <c r="D324" i="9" s="1"/>
  <c r="G324" i="9" s="1"/>
  <c r="H324" i="9" s="1"/>
  <c r="I324" i="9" s="1"/>
  <c r="N323" i="9"/>
  <c r="K323" i="9"/>
  <c r="L323" i="9" s="1"/>
  <c r="M323" i="9" s="1"/>
  <c r="J323" i="9"/>
  <c r="C323" i="9"/>
  <c r="D323" i="9" s="1"/>
  <c r="G323" i="9" s="1"/>
  <c r="H323" i="9" s="1"/>
  <c r="K322" i="9"/>
  <c r="L322" i="9" s="1"/>
  <c r="M322" i="9" s="1"/>
  <c r="N322" i="9" s="1"/>
  <c r="J322" i="9"/>
  <c r="I322" i="9"/>
  <c r="C322" i="9"/>
  <c r="D322" i="9" s="1"/>
  <c r="G322" i="9" s="1"/>
  <c r="H322" i="9" s="1"/>
  <c r="M321" i="9"/>
  <c r="N321" i="9" s="1"/>
  <c r="O321" i="9" s="1"/>
  <c r="P321" i="9" s="1"/>
  <c r="Q321" i="9" s="1"/>
  <c r="L321" i="9"/>
  <c r="K321" i="9"/>
  <c r="J321" i="9"/>
  <c r="C321" i="9"/>
  <c r="D321" i="9" s="1"/>
  <c r="G321" i="9" s="1"/>
  <c r="H321" i="9" s="1"/>
  <c r="I321" i="9" s="1"/>
  <c r="K320" i="9"/>
  <c r="L320" i="9" s="1"/>
  <c r="M320" i="9" s="1"/>
  <c r="N320" i="9" s="1"/>
  <c r="J320" i="9"/>
  <c r="C320" i="9"/>
  <c r="D320" i="9" s="1"/>
  <c r="G320" i="9" s="1"/>
  <c r="H320" i="9" s="1"/>
  <c r="K319" i="9"/>
  <c r="L319" i="9" s="1"/>
  <c r="M319" i="9" s="1"/>
  <c r="N319" i="9" s="1"/>
  <c r="J319" i="9"/>
  <c r="G319" i="9"/>
  <c r="H319" i="9" s="1"/>
  <c r="I319" i="9" s="1"/>
  <c r="C319" i="9"/>
  <c r="D319" i="9" s="1"/>
  <c r="K318" i="9"/>
  <c r="L318" i="9" s="1"/>
  <c r="M318" i="9" s="1"/>
  <c r="N318" i="9" s="1"/>
  <c r="J318" i="9"/>
  <c r="D318" i="9"/>
  <c r="G318" i="9" s="1"/>
  <c r="H318" i="9" s="1"/>
  <c r="I318" i="9" s="1"/>
  <c r="C318" i="9"/>
  <c r="L317" i="9"/>
  <c r="M317" i="9" s="1"/>
  <c r="N317" i="9" s="1"/>
  <c r="K317" i="9"/>
  <c r="J317" i="9"/>
  <c r="C317" i="9"/>
  <c r="D317" i="9" s="1"/>
  <c r="G317" i="9" s="1"/>
  <c r="H317" i="9" s="1"/>
  <c r="K316" i="9"/>
  <c r="L316" i="9" s="1"/>
  <c r="M316" i="9" s="1"/>
  <c r="N316" i="9" s="1"/>
  <c r="J316" i="9"/>
  <c r="D316" i="9"/>
  <c r="G316" i="9" s="1"/>
  <c r="H316" i="9" s="1"/>
  <c r="C316" i="9"/>
  <c r="M315" i="9"/>
  <c r="N315" i="9" s="1"/>
  <c r="O315" i="9" s="1"/>
  <c r="P315" i="9" s="1"/>
  <c r="K315" i="9"/>
  <c r="L315" i="9" s="1"/>
  <c r="J315" i="9"/>
  <c r="C315" i="9"/>
  <c r="D315" i="9" s="1"/>
  <c r="G315" i="9" s="1"/>
  <c r="H315" i="9" s="1"/>
  <c r="I315" i="9" s="1"/>
  <c r="K314" i="9"/>
  <c r="L314" i="9" s="1"/>
  <c r="M314" i="9" s="1"/>
  <c r="N314" i="9" s="1"/>
  <c r="J314" i="9"/>
  <c r="C314" i="9"/>
  <c r="D314" i="9" s="1"/>
  <c r="G314" i="9" s="1"/>
  <c r="H314" i="9" s="1"/>
  <c r="L313" i="9"/>
  <c r="M313" i="9" s="1"/>
  <c r="N313" i="9" s="1"/>
  <c r="K313" i="9"/>
  <c r="J313" i="9"/>
  <c r="G313" i="9"/>
  <c r="H313" i="9" s="1"/>
  <c r="C313" i="9"/>
  <c r="D313" i="9" s="1"/>
  <c r="M312" i="9"/>
  <c r="N312" i="9" s="1"/>
  <c r="K312" i="9"/>
  <c r="L312" i="9" s="1"/>
  <c r="J312" i="9"/>
  <c r="C312" i="9"/>
  <c r="D312" i="9" s="1"/>
  <c r="G312" i="9" s="1"/>
  <c r="H312" i="9" s="1"/>
  <c r="K311" i="9"/>
  <c r="L311" i="9" s="1"/>
  <c r="M311" i="9" s="1"/>
  <c r="N311" i="9" s="1"/>
  <c r="J311" i="9"/>
  <c r="D311" i="9"/>
  <c r="G311" i="9" s="1"/>
  <c r="H311" i="9" s="1"/>
  <c r="I311" i="9" s="1"/>
  <c r="C311" i="9"/>
  <c r="N310" i="9"/>
  <c r="L310" i="9"/>
  <c r="M310" i="9" s="1"/>
  <c r="K310" i="9"/>
  <c r="J310" i="9"/>
  <c r="C310" i="9"/>
  <c r="D310" i="9" s="1"/>
  <c r="G310" i="9" s="1"/>
  <c r="H310" i="9" s="1"/>
  <c r="K309" i="9"/>
  <c r="L309" i="9" s="1"/>
  <c r="M309" i="9" s="1"/>
  <c r="N309" i="9" s="1"/>
  <c r="J309" i="9"/>
  <c r="C309" i="9"/>
  <c r="D309" i="9" s="1"/>
  <c r="G309" i="9" s="1"/>
  <c r="H309" i="9" s="1"/>
  <c r="K308" i="9"/>
  <c r="L308" i="9" s="1"/>
  <c r="M308" i="9" s="1"/>
  <c r="N308" i="9" s="1"/>
  <c r="J308" i="9"/>
  <c r="C308" i="9"/>
  <c r="D308" i="9" s="1"/>
  <c r="G308" i="9" s="1"/>
  <c r="H308" i="9" s="1"/>
  <c r="K307" i="9"/>
  <c r="L307" i="9" s="1"/>
  <c r="M307" i="9" s="1"/>
  <c r="N307" i="9" s="1"/>
  <c r="J307" i="9"/>
  <c r="C307" i="9"/>
  <c r="D307" i="9" s="1"/>
  <c r="G307" i="9" s="1"/>
  <c r="H307" i="9" s="1"/>
  <c r="K306" i="9"/>
  <c r="L306" i="9" s="1"/>
  <c r="M306" i="9" s="1"/>
  <c r="N306" i="9" s="1"/>
  <c r="J306" i="9"/>
  <c r="C306" i="9"/>
  <c r="D306" i="9" s="1"/>
  <c r="G306" i="9" s="1"/>
  <c r="H306" i="9" s="1"/>
  <c r="L305" i="9"/>
  <c r="M305" i="9" s="1"/>
  <c r="N305" i="9" s="1"/>
  <c r="K305" i="9"/>
  <c r="J305" i="9"/>
  <c r="C305" i="9"/>
  <c r="D305" i="9" s="1"/>
  <c r="G305" i="9" s="1"/>
  <c r="H305" i="9" s="1"/>
  <c r="K304" i="9"/>
  <c r="L304" i="9" s="1"/>
  <c r="M304" i="9" s="1"/>
  <c r="N304" i="9" s="1"/>
  <c r="J304" i="9"/>
  <c r="D304" i="9"/>
  <c r="G304" i="9" s="1"/>
  <c r="H304" i="9" s="1"/>
  <c r="C304" i="9"/>
  <c r="K303" i="9"/>
  <c r="L303" i="9" s="1"/>
  <c r="M303" i="9" s="1"/>
  <c r="N303" i="9" s="1"/>
  <c r="J303" i="9"/>
  <c r="C303" i="9"/>
  <c r="D303" i="9" s="1"/>
  <c r="G303" i="9" s="1"/>
  <c r="H303" i="9" s="1"/>
  <c r="O303" i="9" s="1"/>
  <c r="K302" i="9"/>
  <c r="L302" i="9" s="1"/>
  <c r="M302" i="9" s="1"/>
  <c r="N302" i="9" s="1"/>
  <c r="J302" i="9"/>
  <c r="D302" i="9"/>
  <c r="G302" i="9" s="1"/>
  <c r="H302" i="9" s="1"/>
  <c r="C302" i="9"/>
  <c r="K301" i="9"/>
  <c r="L301" i="9" s="1"/>
  <c r="M301" i="9" s="1"/>
  <c r="N301" i="9" s="1"/>
  <c r="J301" i="9"/>
  <c r="C301" i="9"/>
  <c r="D301" i="9" s="1"/>
  <c r="G301" i="9" s="1"/>
  <c r="H301" i="9" s="1"/>
  <c r="K297" i="9"/>
  <c r="L297" i="9" s="1"/>
  <c r="M297" i="9" s="1"/>
  <c r="N297" i="9" s="1"/>
  <c r="J297" i="9"/>
  <c r="D297" i="9"/>
  <c r="G297" i="9" s="1"/>
  <c r="H297" i="9" s="1"/>
  <c r="I297" i="9" s="1"/>
  <c r="C297" i="9"/>
  <c r="K296" i="9"/>
  <c r="L296" i="9" s="1"/>
  <c r="M296" i="9" s="1"/>
  <c r="N296" i="9" s="1"/>
  <c r="J296" i="9"/>
  <c r="C296" i="9"/>
  <c r="D296" i="9" s="1"/>
  <c r="G296" i="9" s="1"/>
  <c r="H296" i="9" s="1"/>
  <c r="K295" i="9"/>
  <c r="L295" i="9" s="1"/>
  <c r="M295" i="9" s="1"/>
  <c r="N295" i="9" s="1"/>
  <c r="J295" i="9"/>
  <c r="H295" i="9"/>
  <c r="C295" i="9"/>
  <c r="D295" i="9" s="1"/>
  <c r="G295" i="9" s="1"/>
  <c r="M294" i="9"/>
  <c r="N294" i="9" s="1"/>
  <c r="K294" i="9"/>
  <c r="L294" i="9" s="1"/>
  <c r="J294" i="9"/>
  <c r="C294" i="9"/>
  <c r="D294" i="9" s="1"/>
  <c r="G294" i="9" s="1"/>
  <c r="H294" i="9" s="1"/>
  <c r="K293" i="9"/>
  <c r="L293" i="9" s="1"/>
  <c r="M293" i="9" s="1"/>
  <c r="N293" i="9" s="1"/>
  <c r="J293" i="9"/>
  <c r="D293" i="9"/>
  <c r="G293" i="9" s="1"/>
  <c r="H293" i="9" s="1"/>
  <c r="C293" i="9"/>
  <c r="K292" i="9"/>
  <c r="L292" i="9" s="1"/>
  <c r="M292" i="9" s="1"/>
  <c r="N292" i="9" s="1"/>
  <c r="J292" i="9"/>
  <c r="D292" i="9"/>
  <c r="G292" i="9" s="1"/>
  <c r="H292" i="9" s="1"/>
  <c r="C292" i="9"/>
  <c r="L291" i="9"/>
  <c r="M291" i="9" s="1"/>
  <c r="N291" i="9" s="1"/>
  <c r="K291" i="9"/>
  <c r="J291" i="9"/>
  <c r="D291" i="9"/>
  <c r="G291" i="9" s="1"/>
  <c r="H291" i="9" s="1"/>
  <c r="C291" i="9"/>
  <c r="L290" i="9"/>
  <c r="M290" i="9" s="1"/>
  <c r="N290" i="9" s="1"/>
  <c r="K290" i="9"/>
  <c r="J290" i="9"/>
  <c r="C290" i="9"/>
  <c r="D290" i="9" s="1"/>
  <c r="G290" i="9" s="1"/>
  <c r="H290" i="9" s="1"/>
  <c r="K289" i="9"/>
  <c r="L289" i="9" s="1"/>
  <c r="M289" i="9" s="1"/>
  <c r="N289" i="9" s="1"/>
  <c r="J289" i="9"/>
  <c r="D289" i="9"/>
  <c r="G289" i="9" s="1"/>
  <c r="H289" i="9" s="1"/>
  <c r="I289" i="9" s="1"/>
  <c r="C289" i="9"/>
  <c r="M288" i="9"/>
  <c r="N288" i="9" s="1"/>
  <c r="K288" i="9"/>
  <c r="L288" i="9" s="1"/>
  <c r="J288" i="9"/>
  <c r="C288" i="9"/>
  <c r="D288" i="9" s="1"/>
  <c r="G288" i="9" s="1"/>
  <c r="H288" i="9" s="1"/>
  <c r="K287" i="9"/>
  <c r="L287" i="9" s="1"/>
  <c r="M287" i="9" s="1"/>
  <c r="N287" i="9" s="1"/>
  <c r="J287" i="9"/>
  <c r="C287" i="9"/>
  <c r="D287" i="9" s="1"/>
  <c r="G287" i="9" s="1"/>
  <c r="H287" i="9" s="1"/>
  <c r="K286" i="9"/>
  <c r="L286" i="9" s="1"/>
  <c r="M286" i="9" s="1"/>
  <c r="N286" i="9" s="1"/>
  <c r="O286" i="9" s="1"/>
  <c r="P286" i="9" s="1"/>
  <c r="Q286" i="9" s="1"/>
  <c r="J286" i="9"/>
  <c r="C286" i="9"/>
  <c r="D286" i="9" s="1"/>
  <c r="G286" i="9" s="1"/>
  <c r="H286" i="9" s="1"/>
  <c r="I286" i="9" s="1"/>
  <c r="L285" i="9"/>
  <c r="M285" i="9" s="1"/>
  <c r="N285" i="9" s="1"/>
  <c r="K285" i="9"/>
  <c r="J285" i="9"/>
  <c r="D285" i="9"/>
  <c r="G285" i="9" s="1"/>
  <c r="H285" i="9" s="1"/>
  <c r="C285" i="9"/>
  <c r="K284" i="9"/>
  <c r="L284" i="9" s="1"/>
  <c r="M284" i="9" s="1"/>
  <c r="N284" i="9" s="1"/>
  <c r="J284" i="9"/>
  <c r="C284" i="9"/>
  <c r="D284" i="9" s="1"/>
  <c r="G284" i="9" s="1"/>
  <c r="H284" i="9" s="1"/>
  <c r="I284" i="9" s="1"/>
  <c r="K283" i="9"/>
  <c r="L283" i="9" s="1"/>
  <c r="M283" i="9" s="1"/>
  <c r="N283" i="9" s="1"/>
  <c r="O283" i="9" s="1"/>
  <c r="P283" i="9" s="1"/>
  <c r="Q283" i="9" s="1"/>
  <c r="J283" i="9"/>
  <c r="D283" i="9"/>
  <c r="G283" i="9" s="1"/>
  <c r="H283" i="9" s="1"/>
  <c r="I283" i="9" s="1"/>
  <c r="C283" i="9"/>
  <c r="K282" i="9"/>
  <c r="L282" i="9" s="1"/>
  <c r="M282" i="9" s="1"/>
  <c r="N282" i="9" s="1"/>
  <c r="J282" i="9"/>
  <c r="C282" i="9"/>
  <c r="D282" i="9" s="1"/>
  <c r="G282" i="9" s="1"/>
  <c r="H282" i="9" s="1"/>
  <c r="K281" i="9"/>
  <c r="L281" i="9" s="1"/>
  <c r="M281" i="9" s="1"/>
  <c r="N281" i="9" s="1"/>
  <c r="J281" i="9"/>
  <c r="D281" i="9"/>
  <c r="G281" i="9" s="1"/>
  <c r="H281" i="9" s="1"/>
  <c r="C281" i="9"/>
  <c r="K280" i="9"/>
  <c r="L280" i="9" s="1"/>
  <c r="M280" i="9" s="1"/>
  <c r="N280" i="9" s="1"/>
  <c r="J280" i="9"/>
  <c r="C280" i="9"/>
  <c r="D280" i="9" s="1"/>
  <c r="G280" i="9" s="1"/>
  <c r="H280" i="9" s="1"/>
  <c r="K279" i="9"/>
  <c r="L279" i="9" s="1"/>
  <c r="M279" i="9" s="1"/>
  <c r="N279" i="9" s="1"/>
  <c r="J279" i="9"/>
  <c r="C279" i="9"/>
  <c r="D279" i="9" s="1"/>
  <c r="G279" i="9" s="1"/>
  <c r="H279" i="9" s="1"/>
  <c r="K278" i="9"/>
  <c r="L278" i="9" s="1"/>
  <c r="M278" i="9" s="1"/>
  <c r="N278" i="9" s="1"/>
  <c r="O278" i="9" s="1"/>
  <c r="P278" i="9" s="1"/>
  <c r="Q278" i="9" s="1"/>
  <c r="J278" i="9"/>
  <c r="C278" i="9"/>
  <c r="D278" i="9" s="1"/>
  <c r="G278" i="9" s="1"/>
  <c r="H278" i="9" s="1"/>
  <c r="I278" i="9" s="1"/>
  <c r="L277" i="9"/>
  <c r="M277" i="9" s="1"/>
  <c r="N277" i="9" s="1"/>
  <c r="K277" i="9"/>
  <c r="J277" i="9"/>
  <c r="C277" i="9"/>
  <c r="D277" i="9" s="1"/>
  <c r="G277" i="9" s="1"/>
  <c r="H277" i="9" s="1"/>
  <c r="K276" i="9"/>
  <c r="L276" i="9" s="1"/>
  <c r="M276" i="9" s="1"/>
  <c r="N276" i="9" s="1"/>
  <c r="J276" i="9"/>
  <c r="G276" i="9"/>
  <c r="H276" i="9" s="1"/>
  <c r="I276" i="9" s="1"/>
  <c r="C276" i="9"/>
  <c r="D276" i="9" s="1"/>
  <c r="N275" i="9"/>
  <c r="L275" i="9"/>
  <c r="M275" i="9" s="1"/>
  <c r="K275" i="9"/>
  <c r="J275" i="9"/>
  <c r="D275" i="9"/>
  <c r="G275" i="9" s="1"/>
  <c r="H275" i="9" s="1"/>
  <c r="C275" i="9"/>
  <c r="K274" i="9"/>
  <c r="L274" i="9" s="1"/>
  <c r="M274" i="9" s="1"/>
  <c r="N274" i="9" s="1"/>
  <c r="J274" i="9"/>
  <c r="I274" i="9"/>
  <c r="C274" i="9"/>
  <c r="D274" i="9" s="1"/>
  <c r="G274" i="9" s="1"/>
  <c r="H274" i="9" s="1"/>
  <c r="K270" i="9"/>
  <c r="L270" i="9" s="1"/>
  <c r="M270" i="9" s="1"/>
  <c r="N270" i="9" s="1"/>
  <c r="J270" i="9"/>
  <c r="D270" i="9"/>
  <c r="G270" i="9" s="1"/>
  <c r="H270" i="9" s="1"/>
  <c r="C270" i="9"/>
  <c r="M269" i="9"/>
  <c r="N269" i="9" s="1"/>
  <c r="K269" i="9"/>
  <c r="L269" i="9" s="1"/>
  <c r="J269" i="9"/>
  <c r="C269" i="9"/>
  <c r="D269" i="9" s="1"/>
  <c r="G269" i="9" s="1"/>
  <c r="H269" i="9" s="1"/>
  <c r="K268" i="9"/>
  <c r="L268" i="9" s="1"/>
  <c r="M268" i="9" s="1"/>
  <c r="N268" i="9" s="1"/>
  <c r="J268" i="9"/>
  <c r="C268" i="9"/>
  <c r="D268" i="9" s="1"/>
  <c r="G268" i="9" s="1"/>
  <c r="H268" i="9" s="1"/>
  <c r="M267" i="9"/>
  <c r="N267" i="9" s="1"/>
  <c r="L267" i="9"/>
  <c r="K267" i="9"/>
  <c r="J267" i="9"/>
  <c r="C267" i="9"/>
  <c r="D267" i="9" s="1"/>
  <c r="G267" i="9" s="1"/>
  <c r="H267" i="9" s="1"/>
  <c r="L266" i="9"/>
  <c r="M266" i="9" s="1"/>
  <c r="N266" i="9" s="1"/>
  <c r="K266" i="9"/>
  <c r="J266" i="9"/>
  <c r="D266" i="9"/>
  <c r="G266" i="9" s="1"/>
  <c r="H266" i="9" s="1"/>
  <c r="C266" i="9"/>
  <c r="K265" i="9"/>
  <c r="L265" i="9" s="1"/>
  <c r="M265" i="9" s="1"/>
  <c r="N265" i="9" s="1"/>
  <c r="J265" i="9"/>
  <c r="D265" i="9"/>
  <c r="G265" i="9" s="1"/>
  <c r="H265" i="9" s="1"/>
  <c r="C265" i="9"/>
  <c r="K264" i="9"/>
  <c r="L264" i="9" s="1"/>
  <c r="M264" i="9" s="1"/>
  <c r="N264" i="9" s="1"/>
  <c r="J264" i="9"/>
  <c r="C264" i="9"/>
  <c r="D264" i="9" s="1"/>
  <c r="G264" i="9" s="1"/>
  <c r="H264" i="9" s="1"/>
  <c r="K263" i="9"/>
  <c r="L263" i="9" s="1"/>
  <c r="M263" i="9" s="1"/>
  <c r="N263" i="9" s="1"/>
  <c r="J263" i="9"/>
  <c r="C263" i="9"/>
  <c r="D263" i="9" s="1"/>
  <c r="G263" i="9" s="1"/>
  <c r="H263" i="9" s="1"/>
  <c r="K262" i="9"/>
  <c r="L262" i="9" s="1"/>
  <c r="M262" i="9" s="1"/>
  <c r="N262" i="9" s="1"/>
  <c r="J262" i="9"/>
  <c r="D262" i="9"/>
  <c r="G262" i="9" s="1"/>
  <c r="H262" i="9" s="1"/>
  <c r="C262" i="9"/>
  <c r="M261" i="9"/>
  <c r="N261" i="9" s="1"/>
  <c r="K261" i="9"/>
  <c r="L261" i="9" s="1"/>
  <c r="J261" i="9"/>
  <c r="C261" i="9"/>
  <c r="D261" i="9" s="1"/>
  <c r="G261" i="9" s="1"/>
  <c r="H261" i="9" s="1"/>
  <c r="K260" i="9"/>
  <c r="L260" i="9" s="1"/>
  <c r="M260" i="9" s="1"/>
  <c r="N260" i="9" s="1"/>
  <c r="J260" i="9"/>
  <c r="C260" i="9"/>
  <c r="D260" i="9" s="1"/>
  <c r="G260" i="9" s="1"/>
  <c r="H260" i="9" s="1"/>
  <c r="L259" i="9"/>
  <c r="M259" i="9" s="1"/>
  <c r="N259" i="9" s="1"/>
  <c r="K259" i="9"/>
  <c r="J259" i="9"/>
  <c r="H259" i="9"/>
  <c r="C259" i="9"/>
  <c r="D259" i="9" s="1"/>
  <c r="G259" i="9" s="1"/>
  <c r="L258" i="9"/>
  <c r="M258" i="9" s="1"/>
  <c r="N258" i="9" s="1"/>
  <c r="K258" i="9"/>
  <c r="J258" i="9"/>
  <c r="C258" i="9"/>
  <c r="D258" i="9" s="1"/>
  <c r="G258" i="9" s="1"/>
  <c r="H258" i="9" s="1"/>
  <c r="K257" i="9"/>
  <c r="L257" i="9" s="1"/>
  <c r="M257" i="9" s="1"/>
  <c r="N257" i="9" s="1"/>
  <c r="J257" i="9"/>
  <c r="C257" i="9"/>
  <c r="D257" i="9" s="1"/>
  <c r="G257" i="9" s="1"/>
  <c r="H257" i="9" s="1"/>
  <c r="L256" i="9"/>
  <c r="M256" i="9" s="1"/>
  <c r="N256" i="9" s="1"/>
  <c r="K256" i="9"/>
  <c r="J256" i="9"/>
  <c r="C256" i="9"/>
  <c r="D256" i="9" s="1"/>
  <c r="G256" i="9" s="1"/>
  <c r="H256" i="9" s="1"/>
  <c r="K255" i="9"/>
  <c r="L255" i="9" s="1"/>
  <c r="M255" i="9" s="1"/>
  <c r="N255" i="9" s="1"/>
  <c r="J255" i="9"/>
  <c r="C255" i="9"/>
  <c r="D255" i="9" s="1"/>
  <c r="G255" i="9" s="1"/>
  <c r="H255" i="9" s="1"/>
  <c r="K254" i="9"/>
  <c r="L254" i="9" s="1"/>
  <c r="M254" i="9" s="1"/>
  <c r="N254" i="9" s="1"/>
  <c r="J254" i="9"/>
  <c r="D254" i="9"/>
  <c r="G254" i="9" s="1"/>
  <c r="H254" i="9" s="1"/>
  <c r="C254" i="9"/>
  <c r="K253" i="9"/>
  <c r="L253" i="9" s="1"/>
  <c r="M253" i="9" s="1"/>
  <c r="N253" i="9" s="1"/>
  <c r="J253" i="9"/>
  <c r="C253" i="9"/>
  <c r="D253" i="9" s="1"/>
  <c r="G253" i="9" s="1"/>
  <c r="H253" i="9" s="1"/>
  <c r="K252" i="9"/>
  <c r="L252" i="9" s="1"/>
  <c r="M252" i="9" s="1"/>
  <c r="N252" i="9" s="1"/>
  <c r="J252" i="9"/>
  <c r="C252" i="9"/>
  <c r="D252" i="9" s="1"/>
  <c r="G252" i="9" s="1"/>
  <c r="H252" i="9" s="1"/>
  <c r="I252" i="9" s="1"/>
  <c r="K251" i="9"/>
  <c r="L251" i="9" s="1"/>
  <c r="M251" i="9" s="1"/>
  <c r="N251" i="9" s="1"/>
  <c r="J251" i="9"/>
  <c r="C251" i="9"/>
  <c r="D251" i="9" s="1"/>
  <c r="G251" i="9" s="1"/>
  <c r="H251" i="9" s="1"/>
  <c r="K250" i="9"/>
  <c r="L250" i="9" s="1"/>
  <c r="M250" i="9" s="1"/>
  <c r="N250" i="9" s="1"/>
  <c r="J250" i="9"/>
  <c r="C250" i="9"/>
  <c r="D250" i="9" s="1"/>
  <c r="G250" i="9" s="1"/>
  <c r="H250" i="9" s="1"/>
  <c r="K249" i="9"/>
  <c r="L249" i="9" s="1"/>
  <c r="M249" i="9" s="1"/>
  <c r="N249" i="9" s="1"/>
  <c r="J249" i="9"/>
  <c r="G249" i="9"/>
  <c r="H249" i="9" s="1"/>
  <c r="D249" i="9"/>
  <c r="C249" i="9"/>
  <c r="K248" i="9"/>
  <c r="L248" i="9" s="1"/>
  <c r="M248" i="9" s="1"/>
  <c r="N248" i="9" s="1"/>
  <c r="J248" i="9"/>
  <c r="C248" i="9"/>
  <c r="D248" i="9" s="1"/>
  <c r="G248" i="9" s="1"/>
  <c r="H248" i="9" s="1"/>
  <c r="K247" i="9"/>
  <c r="L247" i="9" s="1"/>
  <c r="M247" i="9" s="1"/>
  <c r="N247" i="9" s="1"/>
  <c r="J247" i="9"/>
  <c r="I247" i="9"/>
  <c r="C247" i="9"/>
  <c r="D247" i="9" s="1"/>
  <c r="G247" i="9" s="1"/>
  <c r="H247" i="9" s="1"/>
  <c r="K243" i="9"/>
  <c r="L243" i="9" s="1"/>
  <c r="M243" i="9" s="1"/>
  <c r="N243" i="9" s="1"/>
  <c r="J243" i="9"/>
  <c r="D243" i="9"/>
  <c r="G243" i="9" s="1"/>
  <c r="H243" i="9" s="1"/>
  <c r="C243" i="9"/>
  <c r="K242" i="9"/>
  <c r="L242" i="9" s="1"/>
  <c r="M242" i="9" s="1"/>
  <c r="N242" i="9" s="1"/>
  <c r="O242" i="9" s="1"/>
  <c r="P242" i="9" s="1"/>
  <c r="J242" i="9"/>
  <c r="D242" i="9"/>
  <c r="G242" i="9" s="1"/>
  <c r="H242" i="9" s="1"/>
  <c r="I242" i="9" s="1"/>
  <c r="C242" i="9"/>
  <c r="M241" i="9"/>
  <c r="N241" i="9" s="1"/>
  <c r="K241" i="9"/>
  <c r="L241" i="9" s="1"/>
  <c r="J241" i="9"/>
  <c r="C241" i="9"/>
  <c r="D241" i="9" s="1"/>
  <c r="G241" i="9" s="1"/>
  <c r="H241" i="9" s="1"/>
  <c r="K240" i="9"/>
  <c r="L240" i="9" s="1"/>
  <c r="M240" i="9" s="1"/>
  <c r="N240" i="9" s="1"/>
  <c r="J240" i="9"/>
  <c r="C240" i="9"/>
  <c r="D240" i="9" s="1"/>
  <c r="G240" i="9" s="1"/>
  <c r="H240" i="9" s="1"/>
  <c r="L239" i="9"/>
  <c r="M239" i="9" s="1"/>
  <c r="N239" i="9" s="1"/>
  <c r="K239" i="9"/>
  <c r="J239" i="9"/>
  <c r="C239" i="9"/>
  <c r="D239" i="9" s="1"/>
  <c r="G239" i="9" s="1"/>
  <c r="H239" i="9" s="1"/>
  <c r="K238" i="9"/>
  <c r="L238" i="9" s="1"/>
  <c r="M238" i="9" s="1"/>
  <c r="N238" i="9" s="1"/>
  <c r="J238" i="9"/>
  <c r="G238" i="9"/>
  <c r="H238" i="9" s="1"/>
  <c r="C238" i="9"/>
  <c r="D238" i="9" s="1"/>
  <c r="L237" i="9"/>
  <c r="M237" i="9" s="1"/>
  <c r="N237" i="9" s="1"/>
  <c r="K237" i="9"/>
  <c r="J237" i="9"/>
  <c r="C237" i="9"/>
  <c r="D237" i="9" s="1"/>
  <c r="G237" i="9" s="1"/>
  <c r="H237" i="9" s="1"/>
  <c r="K236" i="9"/>
  <c r="L236" i="9" s="1"/>
  <c r="M236" i="9" s="1"/>
  <c r="N236" i="9" s="1"/>
  <c r="J236" i="9"/>
  <c r="C236" i="9"/>
  <c r="D236" i="9" s="1"/>
  <c r="G236" i="9" s="1"/>
  <c r="H236" i="9" s="1"/>
  <c r="K235" i="9"/>
  <c r="L235" i="9" s="1"/>
  <c r="M235" i="9" s="1"/>
  <c r="N235" i="9" s="1"/>
  <c r="J235" i="9"/>
  <c r="C235" i="9"/>
  <c r="D235" i="9" s="1"/>
  <c r="G235" i="9" s="1"/>
  <c r="H235" i="9" s="1"/>
  <c r="O235" i="9" s="1"/>
  <c r="K234" i="9"/>
  <c r="L234" i="9" s="1"/>
  <c r="M234" i="9" s="1"/>
  <c r="N234" i="9" s="1"/>
  <c r="J234" i="9"/>
  <c r="D234" i="9"/>
  <c r="G234" i="9" s="1"/>
  <c r="H234" i="9" s="1"/>
  <c r="C234" i="9"/>
  <c r="K233" i="9"/>
  <c r="L233" i="9" s="1"/>
  <c r="M233" i="9" s="1"/>
  <c r="N233" i="9" s="1"/>
  <c r="J233" i="9"/>
  <c r="G233" i="9"/>
  <c r="H233" i="9" s="1"/>
  <c r="C233" i="9"/>
  <c r="D233" i="9" s="1"/>
  <c r="L232" i="9"/>
  <c r="M232" i="9" s="1"/>
  <c r="N232" i="9" s="1"/>
  <c r="K232" i="9"/>
  <c r="J232" i="9"/>
  <c r="C232" i="9"/>
  <c r="D232" i="9" s="1"/>
  <c r="G232" i="9" s="1"/>
  <c r="H232" i="9" s="1"/>
  <c r="K231" i="9"/>
  <c r="L231" i="9" s="1"/>
  <c r="M231" i="9" s="1"/>
  <c r="N231" i="9" s="1"/>
  <c r="J231" i="9"/>
  <c r="I231" i="9"/>
  <c r="C231" i="9"/>
  <c r="D231" i="9" s="1"/>
  <c r="G231" i="9" s="1"/>
  <c r="H231" i="9" s="1"/>
  <c r="K230" i="9"/>
  <c r="L230" i="9" s="1"/>
  <c r="M230" i="9" s="1"/>
  <c r="N230" i="9" s="1"/>
  <c r="J230" i="9"/>
  <c r="D230" i="9"/>
  <c r="G230" i="9" s="1"/>
  <c r="H230" i="9" s="1"/>
  <c r="I230" i="9" s="1"/>
  <c r="C230" i="9"/>
  <c r="O229" i="9"/>
  <c r="P229" i="9" s="1"/>
  <c r="Q229" i="9" s="1"/>
  <c r="K229" i="9"/>
  <c r="L229" i="9" s="1"/>
  <c r="M229" i="9" s="1"/>
  <c r="N229" i="9" s="1"/>
  <c r="J229" i="9"/>
  <c r="C229" i="9"/>
  <c r="D229" i="9" s="1"/>
  <c r="G229" i="9" s="1"/>
  <c r="H229" i="9" s="1"/>
  <c r="I229" i="9" s="1"/>
  <c r="K228" i="9"/>
  <c r="L228" i="9" s="1"/>
  <c r="M228" i="9" s="1"/>
  <c r="N228" i="9" s="1"/>
  <c r="J228" i="9"/>
  <c r="H228" i="9"/>
  <c r="C228" i="9"/>
  <c r="D228" i="9" s="1"/>
  <c r="G228" i="9" s="1"/>
  <c r="K227" i="9"/>
  <c r="L227" i="9" s="1"/>
  <c r="M227" i="9" s="1"/>
  <c r="N227" i="9" s="1"/>
  <c r="J227" i="9"/>
  <c r="C227" i="9"/>
  <c r="D227" i="9" s="1"/>
  <c r="G227" i="9" s="1"/>
  <c r="H227" i="9" s="1"/>
  <c r="K226" i="9"/>
  <c r="L226" i="9" s="1"/>
  <c r="M226" i="9" s="1"/>
  <c r="N226" i="9" s="1"/>
  <c r="J226" i="9"/>
  <c r="D226" i="9"/>
  <c r="G226" i="9" s="1"/>
  <c r="H226" i="9" s="1"/>
  <c r="C226" i="9"/>
  <c r="K225" i="9"/>
  <c r="L225" i="9" s="1"/>
  <c r="M225" i="9" s="1"/>
  <c r="N225" i="9" s="1"/>
  <c r="J225" i="9"/>
  <c r="G225" i="9"/>
  <c r="H225" i="9" s="1"/>
  <c r="I225" i="9" s="1"/>
  <c r="C225" i="9"/>
  <c r="D225" i="9" s="1"/>
  <c r="N224" i="9"/>
  <c r="L224" i="9"/>
  <c r="M224" i="9" s="1"/>
  <c r="K224" i="9"/>
  <c r="J224" i="9"/>
  <c r="C224" i="9"/>
  <c r="D224" i="9" s="1"/>
  <c r="G224" i="9" s="1"/>
  <c r="H224" i="9" s="1"/>
  <c r="K223" i="9"/>
  <c r="L223" i="9" s="1"/>
  <c r="M223" i="9" s="1"/>
  <c r="N223" i="9" s="1"/>
  <c r="J223" i="9"/>
  <c r="C223" i="9"/>
  <c r="D223" i="9" s="1"/>
  <c r="G223" i="9" s="1"/>
  <c r="H223" i="9" s="1"/>
  <c r="I223" i="9" s="1"/>
  <c r="K222" i="9"/>
  <c r="L222" i="9" s="1"/>
  <c r="M222" i="9" s="1"/>
  <c r="N222" i="9" s="1"/>
  <c r="J222" i="9"/>
  <c r="D222" i="9"/>
  <c r="G222" i="9" s="1"/>
  <c r="H222" i="9" s="1"/>
  <c r="C222" i="9"/>
  <c r="K221" i="9"/>
  <c r="L221" i="9" s="1"/>
  <c r="M221" i="9" s="1"/>
  <c r="N221" i="9" s="1"/>
  <c r="J221" i="9"/>
  <c r="C221" i="9"/>
  <c r="D221" i="9" s="1"/>
  <c r="G221" i="9" s="1"/>
  <c r="H221" i="9" s="1"/>
  <c r="I221" i="9" s="1"/>
  <c r="K220" i="9"/>
  <c r="L220" i="9" s="1"/>
  <c r="M220" i="9" s="1"/>
  <c r="N220" i="9" s="1"/>
  <c r="J220" i="9"/>
  <c r="D220" i="9"/>
  <c r="G220" i="9" s="1"/>
  <c r="H220" i="9" s="1"/>
  <c r="C220" i="9"/>
  <c r="K216" i="9"/>
  <c r="L216" i="9" s="1"/>
  <c r="M216" i="9" s="1"/>
  <c r="N216" i="9" s="1"/>
  <c r="J216" i="9"/>
  <c r="C216" i="9"/>
  <c r="D216" i="9" s="1"/>
  <c r="G216" i="9" s="1"/>
  <c r="H216" i="9" s="1"/>
  <c r="I216" i="9" s="1"/>
  <c r="K215" i="9"/>
  <c r="L215" i="9" s="1"/>
  <c r="M215" i="9" s="1"/>
  <c r="N215" i="9" s="1"/>
  <c r="J215" i="9"/>
  <c r="C215" i="9"/>
  <c r="D215" i="9" s="1"/>
  <c r="G215" i="9" s="1"/>
  <c r="H215" i="9" s="1"/>
  <c r="K214" i="9"/>
  <c r="L214" i="9" s="1"/>
  <c r="M214" i="9" s="1"/>
  <c r="N214" i="9" s="1"/>
  <c r="J214" i="9"/>
  <c r="G214" i="9"/>
  <c r="H214" i="9" s="1"/>
  <c r="C214" i="9"/>
  <c r="D214" i="9" s="1"/>
  <c r="K213" i="9"/>
  <c r="L213" i="9" s="1"/>
  <c r="M213" i="9" s="1"/>
  <c r="N213" i="9" s="1"/>
  <c r="J213" i="9"/>
  <c r="C213" i="9"/>
  <c r="D213" i="9" s="1"/>
  <c r="G213" i="9" s="1"/>
  <c r="H213" i="9" s="1"/>
  <c r="K212" i="9"/>
  <c r="L212" i="9" s="1"/>
  <c r="M212" i="9" s="1"/>
  <c r="N212" i="9" s="1"/>
  <c r="J212" i="9"/>
  <c r="C212" i="9"/>
  <c r="D212" i="9" s="1"/>
  <c r="G212" i="9" s="1"/>
  <c r="H212" i="9" s="1"/>
  <c r="K211" i="9"/>
  <c r="L211" i="9" s="1"/>
  <c r="M211" i="9" s="1"/>
  <c r="N211" i="9" s="1"/>
  <c r="J211" i="9"/>
  <c r="C211" i="9"/>
  <c r="D211" i="9" s="1"/>
  <c r="G211" i="9" s="1"/>
  <c r="H211" i="9" s="1"/>
  <c r="N210" i="9"/>
  <c r="K210" i="9"/>
  <c r="L210" i="9" s="1"/>
  <c r="M210" i="9" s="1"/>
  <c r="J210" i="9"/>
  <c r="C210" i="9"/>
  <c r="D210" i="9" s="1"/>
  <c r="G210" i="9" s="1"/>
  <c r="H210" i="9" s="1"/>
  <c r="K209" i="9"/>
  <c r="L209" i="9" s="1"/>
  <c r="M209" i="9" s="1"/>
  <c r="N209" i="9" s="1"/>
  <c r="J209" i="9"/>
  <c r="C209" i="9"/>
  <c r="D209" i="9" s="1"/>
  <c r="G209" i="9" s="1"/>
  <c r="H209" i="9" s="1"/>
  <c r="K208" i="9"/>
  <c r="L208" i="9" s="1"/>
  <c r="M208" i="9" s="1"/>
  <c r="N208" i="9" s="1"/>
  <c r="J208" i="9"/>
  <c r="D208" i="9"/>
  <c r="G208" i="9" s="1"/>
  <c r="H208" i="9" s="1"/>
  <c r="I208" i="9" s="1"/>
  <c r="C208" i="9"/>
  <c r="K207" i="9"/>
  <c r="L207" i="9" s="1"/>
  <c r="M207" i="9" s="1"/>
  <c r="N207" i="9" s="1"/>
  <c r="J207" i="9"/>
  <c r="D207" i="9"/>
  <c r="G207" i="9" s="1"/>
  <c r="H207" i="9" s="1"/>
  <c r="C207" i="9"/>
  <c r="K206" i="9"/>
  <c r="L206" i="9" s="1"/>
  <c r="M206" i="9" s="1"/>
  <c r="N206" i="9" s="1"/>
  <c r="J206" i="9"/>
  <c r="C206" i="9"/>
  <c r="D206" i="9" s="1"/>
  <c r="G206" i="9" s="1"/>
  <c r="H206" i="9" s="1"/>
  <c r="I206" i="9" s="1"/>
  <c r="K205" i="9"/>
  <c r="L205" i="9" s="1"/>
  <c r="M205" i="9" s="1"/>
  <c r="N205" i="9" s="1"/>
  <c r="J205" i="9"/>
  <c r="I205" i="9"/>
  <c r="C205" i="9"/>
  <c r="D205" i="9" s="1"/>
  <c r="G205" i="9" s="1"/>
  <c r="H205" i="9" s="1"/>
  <c r="K204" i="9"/>
  <c r="L204" i="9" s="1"/>
  <c r="M204" i="9" s="1"/>
  <c r="N204" i="9" s="1"/>
  <c r="J204" i="9"/>
  <c r="C204" i="9"/>
  <c r="D204" i="9" s="1"/>
  <c r="G204" i="9" s="1"/>
  <c r="H204" i="9" s="1"/>
  <c r="K203" i="9"/>
  <c r="L203" i="9" s="1"/>
  <c r="M203" i="9" s="1"/>
  <c r="N203" i="9" s="1"/>
  <c r="J203" i="9"/>
  <c r="C203" i="9"/>
  <c r="D203" i="9" s="1"/>
  <c r="G203" i="9" s="1"/>
  <c r="H203" i="9" s="1"/>
  <c r="K202" i="9"/>
  <c r="L202" i="9" s="1"/>
  <c r="M202" i="9" s="1"/>
  <c r="N202" i="9" s="1"/>
  <c r="J202" i="9"/>
  <c r="C202" i="9"/>
  <c r="D202" i="9" s="1"/>
  <c r="G202" i="9" s="1"/>
  <c r="H202" i="9" s="1"/>
  <c r="K201" i="9"/>
  <c r="L201" i="9" s="1"/>
  <c r="M201" i="9" s="1"/>
  <c r="N201" i="9" s="1"/>
  <c r="J201" i="9"/>
  <c r="C201" i="9"/>
  <c r="D201" i="9" s="1"/>
  <c r="G201" i="9" s="1"/>
  <c r="H201" i="9" s="1"/>
  <c r="K200" i="9"/>
  <c r="L200" i="9" s="1"/>
  <c r="M200" i="9" s="1"/>
  <c r="N200" i="9" s="1"/>
  <c r="J200" i="9"/>
  <c r="C200" i="9"/>
  <c r="D200" i="9" s="1"/>
  <c r="G200" i="9" s="1"/>
  <c r="H200" i="9" s="1"/>
  <c r="I200" i="9" s="1"/>
  <c r="K199" i="9"/>
  <c r="L199" i="9" s="1"/>
  <c r="M199" i="9" s="1"/>
  <c r="N199" i="9" s="1"/>
  <c r="J199" i="9"/>
  <c r="G199" i="9"/>
  <c r="H199" i="9" s="1"/>
  <c r="C199" i="9"/>
  <c r="D199" i="9" s="1"/>
  <c r="K198" i="9"/>
  <c r="L198" i="9" s="1"/>
  <c r="M198" i="9" s="1"/>
  <c r="N198" i="9" s="1"/>
  <c r="J198" i="9"/>
  <c r="C198" i="9"/>
  <c r="D198" i="9" s="1"/>
  <c r="G198" i="9" s="1"/>
  <c r="H198" i="9" s="1"/>
  <c r="L197" i="9"/>
  <c r="M197" i="9" s="1"/>
  <c r="N197" i="9" s="1"/>
  <c r="K197" i="9"/>
  <c r="J197" i="9"/>
  <c r="G197" i="9"/>
  <c r="H197" i="9" s="1"/>
  <c r="C197" i="9"/>
  <c r="D197" i="9" s="1"/>
  <c r="K196" i="9"/>
  <c r="L196" i="9" s="1"/>
  <c r="M196" i="9" s="1"/>
  <c r="N196" i="9" s="1"/>
  <c r="J196" i="9"/>
  <c r="C196" i="9"/>
  <c r="D196" i="9" s="1"/>
  <c r="G196" i="9" s="1"/>
  <c r="H196" i="9" s="1"/>
  <c r="K195" i="9"/>
  <c r="L195" i="9" s="1"/>
  <c r="M195" i="9" s="1"/>
  <c r="N195" i="9" s="1"/>
  <c r="J195" i="9"/>
  <c r="D195" i="9"/>
  <c r="G195" i="9" s="1"/>
  <c r="H195" i="9" s="1"/>
  <c r="C195" i="9"/>
  <c r="K194" i="9"/>
  <c r="L194" i="9" s="1"/>
  <c r="M194" i="9" s="1"/>
  <c r="N194" i="9" s="1"/>
  <c r="J194" i="9"/>
  <c r="C194" i="9"/>
  <c r="D194" i="9" s="1"/>
  <c r="G194" i="9" s="1"/>
  <c r="H194" i="9" s="1"/>
  <c r="L193" i="9"/>
  <c r="M193" i="9" s="1"/>
  <c r="N193" i="9" s="1"/>
  <c r="K193" i="9"/>
  <c r="J193" i="9"/>
  <c r="C193" i="9"/>
  <c r="D193" i="9" s="1"/>
  <c r="G193" i="9" s="1"/>
  <c r="H193" i="9" s="1"/>
  <c r="K189" i="9"/>
  <c r="L189" i="9" s="1"/>
  <c r="M189" i="9" s="1"/>
  <c r="N189" i="9" s="1"/>
  <c r="J189" i="9"/>
  <c r="C189" i="9"/>
  <c r="D189" i="9" s="1"/>
  <c r="G189" i="9" s="1"/>
  <c r="H189" i="9" s="1"/>
  <c r="K188" i="9"/>
  <c r="L188" i="9" s="1"/>
  <c r="M188" i="9" s="1"/>
  <c r="N188" i="9" s="1"/>
  <c r="J188" i="9"/>
  <c r="C188" i="9"/>
  <c r="D188" i="9" s="1"/>
  <c r="G188" i="9" s="1"/>
  <c r="H188" i="9" s="1"/>
  <c r="K187" i="9"/>
  <c r="L187" i="9" s="1"/>
  <c r="M187" i="9" s="1"/>
  <c r="N187" i="9" s="1"/>
  <c r="J187" i="9"/>
  <c r="C187" i="9"/>
  <c r="D187" i="9" s="1"/>
  <c r="G187" i="9" s="1"/>
  <c r="H187" i="9" s="1"/>
  <c r="L186" i="9"/>
  <c r="M186" i="9" s="1"/>
  <c r="N186" i="9" s="1"/>
  <c r="K186" i="9"/>
  <c r="J186" i="9"/>
  <c r="C186" i="9"/>
  <c r="D186" i="9" s="1"/>
  <c r="G186" i="9" s="1"/>
  <c r="H186" i="9" s="1"/>
  <c r="N185" i="9"/>
  <c r="K185" i="9"/>
  <c r="L185" i="9" s="1"/>
  <c r="M185" i="9" s="1"/>
  <c r="J185" i="9"/>
  <c r="C185" i="9"/>
  <c r="D185" i="9" s="1"/>
  <c r="G185" i="9" s="1"/>
  <c r="H185" i="9" s="1"/>
  <c r="L184" i="9"/>
  <c r="M184" i="9" s="1"/>
  <c r="N184" i="9" s="1"/>
  <c r="K184" i="9"/>
  <c r="J184" i="9"/>
  <c r="I184" i="9"/>
  <c r="D184" i="9"/>
  <c r="G184" i="9" s="1"/>
  <c r="H184" i="9" s="1"/>
  <c r="C184" i="9"/>
  <c r="K183" i="9"/>
  <c r="L183" i="9" s="1"/>
  <c r="M183" i="9" s="1"/>
  <c r="N183" i="9" s="1"/>
  <c r="J183" i="9"/>
  <c r="C183" i="9"/>
  <c r="D183" i="9" s="1"/>
  <c r="G183" i="9" s="1"/>
  <c r="H183" i="9" s="1"/>
  <c r="K182" i="9"/>
  <c r="L182" i="9" s="1"/>
  <c r="M182" i="9" s="1"/>
  <c r="N182" i="9" s="1"/>
  <c r="J182" i="9"/>
  <c r="C182" i="9"/>
  <c r="D182" i="9" s="1"/>
  <c r="G182" i="9" s="1"/>
  <c r="H182" i="9" s="1"/>
  <c r="K181" i="9"/>
  <c r="L181" i="9" s="1"/>
  <c r="M181" i="9" s="1"/>
  <c r="N181" i="9" s="1"/>
  <c r="J181" i="9"/>
  <c r="D181" i="9"/>
  <c r="G181" i="9" s="1"/>
  <c r="H181" i="9" s="1"/>
  <c r="I181" i="9" s="1"/>
  <c r="C181" i="9"/>
  <c r="L180" i="9"/>
  <c r="M180" i="9" s="1"/>
  <c r="N180" i="9" s="1"/>
  <c r="K180" i="9"/>
  <c r="J180" i="9"/>
  <c r="C180" i="9"/>
  <c r="D180" i="9" s="1"/>
  <c r="G180" i="9" s="1"/>
  <c r="H180" i="9" s="1"/>
  <c r="L179" i="9"/>
  <c r="M179" i="9" s="1"/>
  <c r="N179" i="9" s="1"/>
  <c r="K179" i="9"/>
  <c r="J179" i="9"/>
  <c r="G179" i="9"/>
  <c r="H179" i="9" s="1"/>
  <c r="C179" i="9"/>
  <c r="D179" i="9" s="1"/>
  <c r="L178" i="9"/>
  <c r="M178" i="9" s="1"/>
  <c r="N178" i="9" s="1"/>
  <c r="K178" i="9"/>
  <c r="J178" i="9"/>
  <c r="C178" i="9"/>
  <c r="D178" i="9" s="1"/>
  <c r="G178" i="9" s="1"/>
  <c r="H178" i="9" s="1"/>
  <c r="L177" i="9"/>
  <c r="M177" i="9" s="1"/>
  <c r="N177" i="9" s="1"/>
  <c r="K177" i="9"/>
  <c r="J177" i="9"/>
  <c r="D177" i="9"/>
  <c r="G177" i="9" s="1"/>
  <c r="H177" i="9" s="1"/>
  <c r="C177" i="9"/>
  <c r="K176" i="9"/>
  <c r="L176" i="9" s="1"/>
  <c r="M176" i="9" s="1"/>
  <c r="N176" i="9" s="1"/>
  <c r="J176" i="9"/>
  <c r="H176" i="9"/>
  <c r="D176" i="9"/>
  <c r="G176" i="9" s="1"/>
  <c r="C176" i="9"/>
  <c r="K175" i="9"/>
  <c r="L175" i="9" s="1"/>
  <c r="M175" i="9" s="1"/>
  <c r="N175" i="9" s="1"/>
  <c r="J175" i="9"/>
  <c r="D175" i="9"/>
  <c r="G175" i="9" s="1"/>
  <c r="H175" i="9" s="1"/>
  <c r="C175" i="9"/>
  <c r="L174" i="9"/>
  <c r="M174" i="9" s="1"/>
  <c r="N174" i="9" s="1"/>
  <c r="K174" i="9"/>
  <c r="J174" i="9"/>
  <c r="C174" i="9"/>
  <c r="D174" i="9" s="1"/>
  <c r="G174" i="9" s="1"/>
  <c r="H174" i="9" s="1"/>
  <c r="N173" i="9"/>
  <c r="O173" i="9" s="1"/>
  <c r="P173" i="9" s="1"/>
  <c r="Q173" i="9" s="1"/>
  <c r="M173" i="9"/>
  <c r="K173" i="9"/>
  <c r="L173" i="9" s="1"/>
  <c r="J173" i="9"/>
  <c r="C173" i="9"/>
  <c r="D173" i="9" s="1"/>
  <c r="G173" i="9" s="1"/>
  <c r="H173" i="9" s="1"/>
  <c r="I173" i="9" s="1"/>
  <c r="K172" i="9"/>
  <c r="L172" i="9" s="1"/>
  <c r="M172" i="9" s="1"/>
  <c r="N172" i="9" s="1"/>
  <c r="J172" i="9"/>
  <c r="C172" i="9"/>
  <c r="D172" i="9" s="1"/>
  <c r="G172" i="9" s="1"/>
  <c r="H172" i="9" s="1"/>
  <c r="K171" i="9"/>
  <c r="L171" i="9" s="1"/>
  <c r="M171" i="9" s="1"/>
  <c r="N171" i="9" s="1"/>
  <c r="J171" i="9"/>
  <c r="C171" i="9"/>
  <c r="D171" i="9" s="1"/>
  <c r="G171" i="9" s="1"/>
  <c r="H171" i="9" s="1"/>
  <c r="L170" i="9"/>
  <c r="M170" i="9" s="1"/>
  <c r="N170" i="9" s="1"/>
  <c r="K170" i="9"/>
  <c r="J170" i="9"/>
  <c r="D170" i="9"/>
  <c r="G170" i="9" s="1"/>
  <c r="H170" i="9" s="1"/>
  <c r="C170" i="9"/>
  <c r="K169" i="9"/>
  <c r="L169" i="9" s="1"/>
  <c r="M169" i="9" s="1"/>
  <c r="N169" i="9" s="1"/>
  <c r="J169" i="9"/>
  <c r="C169" i="9"/>
  <c r="D169" i="9" s="1"/>
  <c r="G169" i="9" s="1"/>
  <c r="H169" i="9" s="1"/>
  <c r="K168" i="9"/>
  <c r="L168" i="9" s="1"/>
  <c r="M168" i="9" s="1"/>
  <c r="N168" i="9" s="1"/>
  <c r="J168" i="9"/>
  <c r="C168" i="9"/>
  <c r="D168" i="9" s="1"/>
  <c r="G168" i="9" s="1"/>
  <c r="H168" i="9" s="1"/>
  <c r="N167" i="9"/>
  <c r="K167" i="9"/>
  <c r="L167" i="9" s="1"/>
  <c r="M167" i="9" s="1"/>
  <c r="J167" i="9"/>
  <c r="C167" i="9"/>
  <c r="D167" i="9" s="1"/>
  <c r="G167" i="9" s="1"/>
  <c r="H167" i="9" s="1"/>
  <c r="K166" i="9"/>
  <c r="L166" i="9" s="1"/>
  <c r="M166" i="9" s="1"/>
  <c r="N166" i="9" s="1"/>
  <c r="J166" i="9"/>
  <c r="C166" i="9"/>
  <c r="D166" i="9" s="1"/>
  <c r="G166" i="9" s="1"/>
  <c r="H166" i="9" s="1"/>
  <c r="K162" i="9"/>
  <c r="L162" i="9" s="1"/>
  <c r="M162" i="9" s="1"/>
  <c r="N162" i="9" s="1"/>
  <c r="O162" i="9" s="1"/>
  <c r="P162" i="9" s="1"/>
  <c r="J162" i="9"/>
  <c r="C162" i="9"/>
  <c r="D162" i="9" s="1"/>
  <c r="G162" i="9" s="1"/>
  <c r="H162" i="9" s="1"/>
  <c r="I162" i="9" s="1"/>
  <c r="M161" i="9"/>
  <c r="N161" i="9" s="1"/>
  <c r="K161" i="9"/>
  <c r="L161" i="9" s="1"/>
  <c r="J161" i="9"/>
  <c r="D161" i="9"/>
  <c r="G161" i="9" s="1"/>
  <c r="H161" i="9" s="1"/>
  <c r="C161" i="9"/>
  <c r="K160" i="9"/>
  <c r="L160" i="9" s="1"/>
  <c r="M160" i="9" s="1"/>
  <c r="N160" i="9" s="1"/>
  <c r="O160" i="9" s="1"/>
  <c r="J160" i="9"/>
  <c r="C160" i="9"/>
  <c r="D160" i="9" s="1"/>
  <c r="G160" i="9" s="1"/>
  <c r="H160" i="9" s="1"/>
  <c r="I160" i="9" s="1"/>
  <c r="L159" i="9"/>
  <c r="M159" i="9" s="1"/>
  <c r="N159" i="9" s="1"/>
  <c r="K159" i="9"/>
  <c r="J159" i="9"/>
  <c r="C159" i="9"/>
  <c r="D159" i="9" s="1"/>
  <c r="G159" i="9" s="1"/>
  <c r="H159" i="9" s="1"/>
  <c r="L158" i="9"/>
  <c r="M158" i="9" s="1"/>
  <c r="N158" i="9" s="1"/>
  <c r="K158" i="9"/>
  <c r="J158" i="9"/>
  <c r="G158" i="9"/>
  <c r="H158" i="9" s="1"/>
  <c r="C158" i="9"/>
  <c r="D158" i="9" s="1"/>
  <c r="K157" i="9"/>
  <c r="L157" i="9" s="1"/>
  <c r="M157" i="9" s="1"/>
  <c r="N157" i="9" s="1"/>
  <c r="J157" i="9"/>
  <c r="C157" i="9"/>
  <c r="D157" i="9" s="1"/>
  <c r="G157" i="9" s="1"/>
  <c r="H157" i="9" s="1"/>
  <c r="K156" i="9"/>
  <c r="L156" i="9" s="1"/>
  <c r="M156" i="9" s="1"/>
  <c r="N156" i="9" s="1"/>
  <c r="J156" i="9"/>
  <c r="C156" i="9"/>
  <c r="D156" i="9" s="1"/>
  <c r="G156" i="9" s="1"/>
  <c r="H156" i="9" s="1"/>
  <c r="N155" i="9"/>
  <c r="L155" i="9"/>
  <c r="M155" i="9" s="1"/>
  <c r="K155" i="9"/>
  <c r="J155" i="9"/>
  <c r="C155" i="9"/>
  <c r="D155" i="9" s="1"/>
  <c r="G155" i="9" s="1"/>
  <c r="H155" i="9" s="1"/>
  <c r="O155" i="9" s="1"/>
  <c r="K154" i="9"/>
  <c r="L154" i="9" s="1"/>
  <c r="M154" i="9" s="1"/>
  <c r="N154" i="9" s="1"/>
  <c r="J154" i="9"/>
  <c r="C154" i="9"/>
  <c r="D154" i="9" s="1"/>
  <c r="G154" i="9" s="1"/>
  <c r="H154" i="9" s="1"/>
  <c r="K153" i="9"/>
  <c r="L153" i="9" s="1"/>
  <c r="M153" i="9" s="1"/>
  <c r="N153" i="9" s="1"/>
  <c r="J153" i="9"/>
  <c r="C153" i="9"/>
  <c r="D153" i="9" s="1"/>
  <c r="G153" i="9" s="1"/>
  <c r="H153" i="9" s="1"/>
  <c r="K152" i="9"/>
  <c r="L152" i="9" s="1"/>
  <c r="M152" i="9" s="1"/>
  <c r="N152" i="9" s="1"/>
  <c r="J152" i="9"/>
  <c r="G152" i="9"/>
  <c r="H152" i="9" s="1"/>
  <c r="I152" i="9" s="1"/>
  <c r="C152" i="9"/>
  <c r="D152" i="9" s="1"/>
  <c r="L151" i="9"/>
  <c r="M151" i="9" s="1"/>
  <c r="N151" i="9" s="1"/>
  <c r="K151" i="9"/>
  <c r="J151" i="9"/>
  <c r="D151" i="9"/>
  <c r="G151" i="9" s="1"/>
  <c r="H151" i="9" s="1"/>
  <c r="I151" i="9" s="1"/>
  <c r="C151" i="9"/>
  <c r="L150" i="9"/>
  <c r="M150" i="9" s="1"/>
  <c r="N150" i="9" s="1"/>
  <c r="K150" i="9"/>
  <c r="J150" i="9"/>
  <c r="C150" i="9"/>
  <c r="D150" i="9" s="1"/>
  <c r="G150" i="9" s="1"/>
  <c r="H150" i="9" s="1"/>
  <c r="K149" i="9"/>
  <c r="L149" i="9" s="1"/>
  <c r="M149" i="9" s="1"/>
  <c r="N149" i="9" s="1"/>
  <c r="O149" i="9" s="1"/>
  <c r="P149" i="9" s="1"/>
  <c r="J149" i="9"/>
  <c r="D149" i="9"/>
  <c r="G149" i="9" s="1"/>
  <c r="H149" i="9" s="1"/>
  <c r="I149" i="9" s="1"/>
  <c r="C149" i="9"/>
  <c r="K148" i="9"/>
  <c r="L148" i="9" s="1"/>
  <c r="M148" i="9" s="1"/>
  <c r="N148" i="9" s="1"/>
  <c r="J148" i="9"/>
  <c r="C148" i="9"/>
  <c r="D148" i="9" s="1"/>
  <c r="G148" i="9" s="1"/>
  <c r="H148" i="9" s="1"/>
  <c r="L147" i="9"/>
  <c r="M147" i="9" s="1"/>
  <c r="N147" i="9" s="1"/>
  <c r="K147" i="9"/>
  <c r="J147" i="9"/>
  <c r="D147" i="9"/>
  <c r="G147" i="9" s="1"/>
  <c r="H147" i="9" s="1"/>
  <c r="I147" i="9" s="1"/>
  <c r="C147" i="9"/>
  <c r="K146" i="9"/>
  <c r="L146" i="9" s="1"/>
  <c r="M146" i="9" s="1"/>
  <c r="N146" i="9" s="1"/>
  <c r="J146" i="9"/>
  <c r="D146" i="9"/>
  <c r="G146" i="9" s="1"/>
  <c r="H146" i="9" s="1"/>
  <c r="I146" i="9" s="1"/>
  <c r="C146" i="9"/>
  <c r="K145" i="9"/>
  <c r="L145" i="9" s="1"/>
  <c r="M145" i="9" s="1"/>
  <c r="N145" i="9" s="1"/>
  <c r="O145" i="9" s="1"/>
  <c r="P145" i="9" s="1"/>
  <c r="J145" i="9"/>
  <c r="D145" i="9"/>
  <c r="G145" i="9" s="1"/>
  <c r="H145" i="9" s="1"/>
  <c r="I145" i="9" s="1"/>
  <c r="C145" i="9"/>
  <c r="K144" i="9"/>
  <c r="L144" i="9" s="1"/>
  <c r="M144" i="9" s="1"/>
  <c r="N144" i="9" s="1"/>
  <c r="J144" i="9"/>
  <c r="H144" i="9"/>
  <c r="D144" i="9"/>
  <c r="G144" i="9" s="1"/>
  <c r="C144" i="9"/>
  <c r="K143" i="9"/>
  <c r="L143" i="9" s="1"/>
  <c r="M143" i="9" s="1"/>
  <c r="N143" i="9" s="1"/>
  <c r="J143" i="9"/>
  <c r="C143" i="9"/>
  <c r="D143" i="9" s="1"/>
  <c r="G143" i="9" s="1"/>
  <c r="H143" i="9" s="1"/>
  <c r="K142" i="9"/>
  <c r="L142" i="9" s="1"/>
  <c r="M142" i="9" s="1"/>
  <c r="N142" i="9" s="1"/>
  <c r="J142" i="9"/>
  <c r="G142" i="9"/>
  <c r="H142" i="9" s="1"/>
  <c r="D142" i="9"/>
  <c r="C142" i="9"/>
  <c r="M141" i="9"/>
  <c r="N141" i="9" s="1"/>
  <c r="K141" i="9"/>
  <c r="L141" i="9" s="1"/>
  <c r="J141" i="9"/>
  <c r="C141" i="9"/>
  <c r="D141" i="9" s="1"/>
  <c r="G141" i="9" s="1"/>
  <c r="H141" i="9" s="1"/>
  <c r="L140" i="9"/>
  <c r="M140" i="9" s="1"/>
  <c r="N140" i="9" s="1"/>
  <c r="K140" i="9"/>
  <c r="J140" i="9"/>
  <c r="C140" i="9"/>
  <c r="D140" i="9" s="1"/>
  <c r="G140" i="9" s="1"/>
  <c r="H140" i="9" s="1"/>
  <c r="M139" i="9"/>
  <c r="N139" i="9" s="1"/>
  <c r="K139" i="9"/>
  <c r="L139" i="9" s="1"/>
  <c r="J139" i="9"/>
  <c r="C139" i="9"/>
  <c r="D139" i="9" s="1"/>
  <c r="G139" i="9" s="1"/>
  <c r="H139" i="9" s="1"/>
  <c r="O139" i="9" s="1"/>
  <c r="M135" i="9"/>
  <c r="N135" i="9" s="1"/>
  <c r="L135" i="9"/>
  <c r="K135" i="9"/>
  <c r="J135" i="9"/>
  <c r="C135" i="9"/>
  <c r="D135" i="9" s="1"/>
  <c r="G135" i="9" s="1"/>
  <c r="H135" i="9" s="1"/>
  <c r="K134" i="9"/>
  <c r="L134" i="9" s="1"/>
  <c r="M134" i="9" s="1"/>
  <c r="N134" i="9" s="1"/>
  <c r="J134" i="9"/>
  <c r="H134" i="9"/>
  <c r="G134" i="9"/>
  <c r="D134" i="9"/>
  <c r="C134" i="9"/>
  <c r="K133" i="9"/>
  <c r="L133" i="9" s="1"/>
  <c r="M133" i="9" s="1"/>
  <c r="N133" i="9" s="1"/>
  <c r="J133" i="9"/>
  <c r="C133" i="9"/>
  <c r="D133" i="9" s="1"/>
  <c r="G133" i="9" s="1"/>
  <c r="H133" i="9" s="1"/>
  <c r="L132" i="9"/>
  <c r="M132" i="9" s="1"/>
  <c r="N132" i="9" s="1"/>
  <c r="K132" i="9"/>
  <c r="J132" i="9"/>
  <c r="C132" i="9"/>
  <c r="D132" i="9" s="1"/>
  <c r="G132" i="9" s="1"/>
  <c r="H132" i="9" s="1"/>
  <c r="K131" i="9"/>
  <c r="L131" i="9" s="1"/>
  <c r="M131" i="9" s="1"/>
  <c r="N131" i="9" s="1"/>
  <c r="J131" i="9"/>
  <c r="G131" i="9"/>
  <c r="H131" i="9" s="1"/>
  <c r="C131" i="9"/>
  <c r="D131" i="9" s="1"/>
  <c r="K130" i="9"/>
  <c r="L130" i="9" s="1"/>
  <c r="M130" i="9" s="1"/>
  <c r="N130" i="9" s="1"/>
  <c r="J130" i="9"/>
  <c r="D130" i="9"/>
  <c r="G130" i="9" s="1"/>
  <c r="H130" i="9" s="1"/>
  <c r="C130" i="9"/>
  <c r="L129" i="9"/>
  <c r="M129" i="9" s="1"/>
  <c r="N129" i="9" s="1"/>
  <c r="K129" i="9"/>
  <c r="J129" i="9"/>
  <c r="C129" i="9"/>
  <c r="D129" i="9" s="1"/>
  <c r="G129" i="9" s="1"/>
  <c r="H129" i="9" s="1"/>
  <c r="L128" i="9"/>
  <c r="M128" i="9" s="1"/>
  <c r="N128" i="9" s="1"/>
  <c r="K128" i="9"/>
  <c r="J128" i="9"/>
  <c r="G128" i="9"/>
  <c r="H128" i="9" s="1"/>
  <c r="D128" i="9"/>
  <c r="C128" i="9"/>
  <c r="K127" i="9"/>
  <c r="L127" i="9" s="1"/>
  <c r="M127" i="9" s="1"/>
  <c r="N127" i="9" s="1"/>
  <c r="J127" i="9"/>
  <c r="C127" i="9"/>
  <c r="D127" i="9" s="1"/>
  <c r="G127" i="9" s="1"/>
  <c r="H127" i="9" s="1"/>
  <c r="K126" i="9"/>
  <c r="L126" i="9" s="1"/>
  <c r="M126" i="9" s="1"/>
  <c r="N126" i="9" s="1"/>
  <c r="J126" i="9"/>
  <c r="G126" i="9"/>
  <c r="H126" i="9" s="1"/>
  <c r="D126" i="9"/>
  <c r="C126" i="9"/>
  <c r="K125" i="9"/>
  <c r="L125" i="9" s="1"/>
  <c r="M125" i="9" s="1"/>
  <c r="N125" i="9" s="1"/>
  <c r="J125" i="9"/>
  <c r="C125" i="9"/>
  <c r="D125" i="9" s="1"/>
  <c r="G125" i="9" s="1"/>
  <c r="H125" i="9" s="1"/>
  <c r="K124" i="9"/>
  <c r="L124" i="9" s="1"/>
  <c r="M124" i="9" s="1"/>
  <c r="N124" i="9" s="1"/>
  <c r="J124" i="9"/>
  <c r="C124" i="9"/>
  <c r="D124" i="9" s="1"/>
  <c r="G124" i="9" s="1"/>
  <c r="H124" i="9" s="1"/>
  <c r="K123" i="9"/>
  <c r="L123" i="9" s="1"/>
  <c r="M123" i="9" s="1"/>
  <c r="N123" i="9" s="1"/>
  <c r="J123" i="9"/>
  <c r="C123" i="9"/>
  <c r="D123" i="9" s="1"/>
  <c r="G123" i="9" s="1"/>
  <c r="H123" i="9" s="1"/>
  <c r="I123" i="9" s="1"/>
  <c r="K122" i="9"/>
  <c r="L122" i="9" s="1"/>
  <c r="M122" i="9" s="1"/>
  <c r="N122" i="9" s="1"/>
  <c r="O122" i="9" s="1"/>
  <c r="P122" i="9" s="1"/>
  <c r="J122" i="9"/>
  <c r="C122" i="9"/>
  <c r="D122" i="9" s="1"/>
  <c r="G122" i="9" s="1"/>
  <c r="H122" i="9" s="1"/>
  <c r="I122" i="9" s="1"/>
  <c r="L121" i="9"/>
  <c r="M121" i="9" s="1"/>
  <c r="N121" i="9" s="1"/>
  <c r="K121" i="9"/>
  <c r="J121" i="9"/>
  <c r="C121" i="9"/>
  <c r="D121" i="9" s="1"/>
  <c r="G121" i="9" s="1"/>
  <c r="H121" i="9" s="1"/>
  <c r="L120" i="9"/>
  <c r="M120" i="9" s="1"/>
  <c r="N120" i="9" s="1"/>
  <c r="K120" i="9"/>
  <c r="J120" i="9"/>
  <c r="D120" i="9"/>
  <c r="G120" i="9" s="1"/>
  <c r="H120" i="9" s="1"/>
  <c r="C120" i="9"/>
  <c r="K119" i="9"/>
  <c r="L119" i="9" s="1"/>
  <c r="M119" i="9" s="1"/>
  <c r="N119" i="9" s="1"/>
  <c r="J119" i="9"/>
  <c r="C119" i="9"/>
  <c r="D119" i="9" s="1"/>
  <c r="G119" i="9" s="1"/>
  <c r="H119" i="9" s="1"/>
  <c r="L118" i="9"/>
  <c r="M118" i="9" s="1"/>
  <c r="N118" i="9" s="1"/>
  <c r="K118" i="9"/>
  <c r="J118" i="9"/>
  <c r="C118" i="9"/>
  <c r="D118" i="9" s="1"/>
  <c r="G118" i="9" s="1"/>
  <c r="H118" i="9" s="1"/>
  <c r="L117" i="9"/>
  <c r="M117" i="9" s="1"/>
  <c r="N117" i="9" s="1"/>
  <c r="K117" i="9"/>
  <c r="J117" i="9"/>
  <c r="C117" i="9"/>
  <c r="D117" i="9" s="1"/>
  <c r="G117" i="9" s="1"/>
  <c r="H117" i="9" s="1"/>
  <c r="K116" i="9"/>
  <c r="L116" i="9" s="1"/>
  <c r="M116" i="9" s="1"/>
  <c r="N116" i="9" s="1"/>
  <c r="J116" i="9"/>
  <c r="C116" i="9"/>
  <c r="D116" i="9" s="1"/>
  <c r="G116" i="9" s="1"/>
  <c r="H116" i="9" s="1"/>
  <c r="K115" i="9"/>
  <c r="L115" i="9" s="1"/>
  <c r="M115" i="9" s="1"/>
  <c r="N115" i="9" s="1"/>
  <c r="J115" i="9"/>
  <c r="C115" i="9"/>
  <c r="D115" i="9" s="1"/>
  <c r="G115" i="9" s="1"/>
  <c r="H115" i="9" s="1"/>
  <c r="L114" i="9"/>
  <c r="M114" i="9" s="1"/>
  <c r="N114" i="9" s="1"/>
  <c r="O114" i="9" s="1"/>
  <c r="P114" i="9" s="1"/>
  <c r="K114" i="9"/>
  <c r="J114" i="9"/>
  <c r="D114" i="9"/>
  <c r="G114" i="9" s="1"/>
  <c r="H114" i="9" s="1"/>
  <c r="I114" i="9" s="1"/>
  <c r="C114" i="9"/>
  <c r="K113" i="9"/>
  <c r="L113" i="9" s="1"/>
  <c r="M113" i="9" s="1"/>
  <c r="N113" i="9" s="1"/>
  <c r="J113" i="9"/>
  <c r="C113" i="9"/>
  <c r="D113" i="9" s="1"/>
  <c r="G113" i="9" s="1"/>
  <c r="H113" i="9" s="1"/>
  <c r="K112" i="9"/>
  <c r="L112" i="9" s="1"/>
  <c r="M112" i="9" s="1"/>
  <c r="N112" i="9" s="1"/>
  <c r="J112" i="9"/>
  <c r="D112" i="9"/>
  <c r="G112" i="9" s="1"/>
  <c r="H112" i="9" s="1"/>
  <c r="C112" i="9"/>
  <c r="K108" i="9"/>
  <c r="L108" i="9" s="1"/>
  <c r="M108" i="9" s="1"/>
  <c r="N108" i="9" s="1"/>
  <c r="J108" i="9"/>
  <c r="C108" i="9"/>
  <c r="D108" i="9" s="1"/>
  <c r="G108" i="9" s="1"/>
  <c r="H108" i="9" s="1"/>
  <c r="K107" i="9"/>
  <c r="L107" i="9" s="1"/>
  <c r="M107" i="9" s="1"/>
  <c r="N107" i="9" s="1"/>
  <c r="J107" i="9"/>
  <c r="C107" i="9"/>
  <c r="D107" i="9" s="1"/>
  <c r="G107" i="9" s="1"/>
  <c r="H107" i="9" s="1"/>
  <c r="I107" i="9" s="1"/>
  <c r="K106" i="9"/>
  <c r="L106" i="9" s="1"/>
  <c r="M106" i="9" s="1"/>
  <c r="N106" i="9" s="1"/>
  <c r="J106" i="9"/>
  <c r="C106" i="9"/>
  <c r="D106" i="9" s="1"/>
  <c r="G106" i="9" s="1"/>
  <c r="H106" i="9" s="1"/>
  <c r="K105" i="9"/>
  <c r="L105" i="9" s="1"/>
  <c r="M105" i="9" s="1"/>
  <c r="N105" i="9" s="1"/>
  <c r="J105" i="9"/>
  <c r="C105" i="9"/>
  <c r="D105" i="9" s="1"/>
  <c r="G105" i="9" s="1"/>
  <c r="H105" i="9" s="1"/>
  <c r="K104" i="9"/>
  <c r="L104" i="9" s="1"/>
  <c r="M104" i="9" s="1"/>
  <c r="N104" i="9" s="1"/>
  <c r="J104" i="9"/>
  <c r="D104" i="9"/>
  <c r="G104" i="9" s="1"/>
  <c r="H104" i="9" s="1"/>
  <c r="C104" i="9"/>
  <c r="K103" i="9"/>
  <c r="L103" i="9" s="1"/>
  <c r="M103" i="9" s="1"/>
  <c r="N103" i="9" s="1"/>
  <c r="J103" i="9"/>
  <c r="C103" i="9"/>
  <c r="D103" i="9" s="1"/>
  <c r="G103" i="9" s="1"/>
  <c r="H103" i="9" s="1"/>
  <c r="K102" i="9"/>
  <c r="L102" i="9" s="1"/>
  <c r="M102" i="9" s="1"/>
  <c r="N102" i="9" s="1"/>
  <c r="J102" i="9"/>
  <c r="C102" i="9"/>
  <c r="D102" i="9" s="1"/>
  <c r="G102" i="9" s="1"/>
  <c r="H102" i="9" s="1"/>
  <c r="K101" i="9"/>
  <c r="L101" i="9" s="1"/>
  <c r="M101" i="9" s="1"/>
  <c r="N101" i="9" s="1"/>
  <c r="J101" i="9"/>
  <c r="C101" i="9"/>
  <c r="D101" i="9" s="1"/>
  <c r="G101" i="9" s="1"/>
  <c r="H101" i="9" s="1"/>
  <c r="K100" i="9"/>
  <c r="L100" i="9" s="1"/>
  <c r="M100" i="9" s="1"/>
  <c r="N100" i="9" s="1"/>
  <c r="J100" i="9"/>
  <c r="C100" i="9"/>
  <c r="D100" i="9" s="1"/>
  <c r="G100" i="9" s="1"/>
  <c r="H100" i="9" s="1"/>
  <c r="L99" i="9"/>
  <c r="M99" i="9" s="1"/>
  <c r="N99" i="9" s="1"/>
  <c r="K99" i="9"/>
  <c r="J99" i="9"/>
  <c r="C99" i="9"/>
  <c r="D99" i="9" s="1"/>
  <c r="G99" i="9" s="1"/>
  <c r="H99" i="9" s="1"/>
  <c r="L98" i="9"/>
  <c r="M98" i="9" s="1"/>
  <c r="N98" i="9" s="1"/>
  <c r="K98" i="9"/>
  <c r="J98" i="9"/>
  <c r="C98" i="9"/>
  <c r="D98" i="9" s="1"/>
  <c r="G98" i="9" s="1"/>
  <c r="H98" i="9" s="1"/>
  <c r="K97" i="9"/>
  <c r="L97" i="9" s="1"/>
  <c r="M97" i="9" s="1"/>
  <c r="N97" i="9" s="1"/>
  <c r="J97" i="9"/>
  <c r="C97" i="9"/>
  <c r="D97" i="9" s="1"/>
  <c r="G97" i="9" s="1"/>
  <c r="H97" i="9" s="1"/>
  <c r="K96" i="9"/>
  <c r="L96" i="9" s="1"/>
  <c r="M96" i="9" s="1"/>
  <c r="N96" i="9" s="1"/>
  <c r="J96" i="9"/>
  <c r="D96" i="9"/>
  <c r="G96" i="9" s="1"/>
  <c r="H96" i="9" s="1"/>
  <c r="C96" i="9"/>
  <c r="L95" i="9"/>
  <c r="M95" i="9" s="1"/>
  <c r="N95" i="9" s="1"/>
  <c r="K95" i="9"/>
  <c r="J95" i="9"/>
  <c r="C95" i="9"/>
  <c r="D95" i="9" s="1"/>
  <c r="G95" i="9" s="1"/>
  <c r="H95" i="9" s="1"/>
  <c r="L94" i="9"/>
  <c r="M94" i="9" s="1"/>
  <c r="N94" i="9" s="1"/>
  <c r="K94" i="9"/>
  <c r="J94" i="9"/>
  <c r="C94" i="9"/>
  <c r="D94" i="9" s="1"/>
  <c r="G94" i="9" s="1"/>
  <c r="H94" i="9" s="1"/>
  <c r="K93" i="9"/>
  <c r="L93" i="9" s="1"/>
  <c r="M93" i="9" s="1"/>
  <c r="N93" i="9" s="1"/>
  <c r="J93" i="9"/>
  <c r="C93" i="9"/>
  <c r="D93" i="9" s="1"/>
  <c r="G93" i="9" s="1"/>
  <c r="H93" i="9" s="1"/>
  <c r="L92" i="9"/>
  <c r="M92" i="9" s="1"/>
  <c r="N92" i="9" s="1"/>
  <c r="K92" i="9"/>
  <c r="J92" i="9"/>
  <c r="C92" i="9"/>
  <c r="D92" i="9" s="1"/>
  <c r="G92" i="9" s="1"/>
  <c r="H92" i="9" s="1"/>
  <c r="K91" i="9"/>
  <c r="L91" i="9" s="1"/>
  <c r="M91" i="9" s="1"/>
  <c r="N91" i="9" s="1"/>
  <c r="J91" i="9"/>
  <c r="C91" i="9"/>
  <c r="D91" i="9" s="1"/>
  <c r="G91" i="9" s="1"/>
  <c r="H91" i="9" s="1"/>
  <c r="K90" i="9"/>
  <c r="L90" i="9" s="1"/>
  <c r="M90" i="9" s="1"/>
  <c r="N90" i="9" s="1"/>
  <c r="J90" i="9"/>
  <c r="C90" i="9"/>
  <c r="D90" i="9" s="1"/>
  <c r="G90" i="9" s="1"/>
  <c r="H90" i="9" s="1"/>
  <c r="M89" i="9"/>
  <c r="N89" i="9" s="1"/>
  <c r="K89" i="9"/>
  <c r="L89" i="9" s="1"/>
  <c r="J89" i="9"/>
  <c r="C89" i="9"/>
  <c r="D89" i="9" s="1"/>
  <c r="G89" i="9" s="1"/>
  <c r="H89" i="9" s="1"/>
  <c r="K88" i="9"/>
  <c r="L88" i="9" s="1"/>
  <c r="M88" i="9" s="1"/>
  <c r="N88" i="9" s="1"/>
  <c r="J88" i="9"/>
  <c r="D88" i="9"/>
  <c r="G88" i="9" s="1"/>
  <c r="H88" i="9" s="1"/>
  <c r="C88" i="9"/>
  <c r="K87" i="9"/>
  <c r="L87" i="9" s="1"/>
  <c r="M87" i="9" s="1"/>
  <c r="N87" i="9" s="1"/>
  <c r="J87" i="9"/>
  <c r="G87" i="9"/>
  <c r="H87" i="9" s="1"/>
  <c r="I87" i="9" s="1"/>
  <c r="C87" i="9"/>
  <c r="D87" i="9" s="1"/>
  <c r="K86" i="9"/>
  <c r="L86" i="9" s="1"/>
  <c r="M86" i="9" s="1"/>
  <c r="N86" i="9" s="1"/>
  <c r="J86" i="9"/>
  <c r="C86" i="9"/>
  <c r="D86" i="9" s="1"/>
  <c r="G86" i="9" s="1"/>
  <c r="H86" i="9" s="1"/>
  <c r="K85" i="9"/>
  <c r="L85" i="9" s="1"/>
  <c r="M85" i="9" s="1"/>
  <c r="N85" i="9" s="1"/>
  <c r="J85" i="9"/>
  <c r="C85" i="9"/>
  <c r="D85" i="9" s="1"/>
  <c r="G85" i="9" s="1"/>
  <c r="H85" i="9" s="1"/>
  <c r="L81" i="9"/>
  <c r="M81" i="9" s="1"/>
  <c r="N81" i="9" s="1"/>
  <c r="K81" i="9"/>
  <c r="J81" i="9"/>
  <c r="D81" i="9"/>
  <c r="G81" i="9" s="1"/>
  <c r="H81" i="9" s="1"/>
  <c r="I81" i="9" s="1"/>
  <c r="C81" i="9"/>
  <c r="L80" i="9"/>
  <c r="M80" i="9" s="1"/>
  <c r="N80" i="9" s="1"/>
  <c r="K80" i="9"/>
  <c r="J80" i="9"/>
  <c r="H80" i="9"/>
  <c r="C80" i="9"/>
  <c r="D80" i="9" s="1"/>
  <c r="G80" i="9" s="1"/>
  <c r="K79" i="9"/>
  <c r="L79" i="9" s="1"/>
  <c r="M79" i="9" s="1"/>
  <c r="N79" i="9" s="1"/>
  <c r="J79" i="9"/>
  <c r="C79" i="9"/>
  <c r="D79" i="9" s="1"/>
  <c r="G79" i="9" s="1"/>
  <c r="H79" i="9" s="1"/>
  <c r="I79" i="9" s="1"/>
  <c r="K78" i="9"/>
  <c r="L78" i="9" s="1"/>
  <c r="M78" i="9" s="1"/>
  <c r="N78" i="9" s="1"/>
  <c r="J78" i="9"/>
  <c r="C78" i="9"/>
  <c r="D78" i="9" s="1"/>
  <c r="G78" i="9" s="1"/>
  <c r="H78" i="9" s="1"/>
  <c r="K77" i="9"/>
  <c r="L77" i="9" s="1"/>
  <c r="M77" i="9" s="1"/>
  <c r="N77" i="9" s="1"/>
  <c r="J77" i="9"/>
  <c r="D77" i="9"/>
  <c r="G77" i="9" s="1"/>
  <c r="H77" i="9" s="1"/>
  <c r="I77" i="9" s="1"/>
  <c r="C77" i="9"/>
  <c r="K76" i="9"/>
  <c r="L76" i="9" s="1"/>
  <c r="M76" i="9" s="1"/>
  <c r="N76" i="9" s="1"/>
  <c r="J76" i="9"/>
  <c r="D76" i="9"/>
  <c r="G76" i="9" s="1"/>
  <c r="H76" i="9" s="1"/>
  <c r="C76" i="9"/>
  <c r="K75" i="9"/>
  <c r="L75" i="9" s="1"/>
  <c r="M75" i="9" s="1"/>
  <c r="N75" i="9" s="1"/>
  <c r="J75" i="9"/>
  <c r="C75" i="9"/>
  <c r="D75" i="9" s="1"/>
  <c r="G75" i="9" s="1"/>
  <c r="H75" i="9" s="1"/>
  <c r="K74" i="9"/>
  <c r="L74" i="9" s="1"/>
  <c r="M74" i="9" s="1"/>
  <c r="N74" i="9" s="1"/>
  <c r="J74" i="9"/>
  <c r="C74" i="9"/>
  <c r="D74" i="9" s="1"/>
  <c r="G74" i="9" s="1"/>
  <c r="H74" i="9" s="1"/>
  <c r="K73" i="9"/>
  <c r="L73" i="9" s="1"/>
  <c r="M73" i="9" s="1"/>
  <c r="N73" i="9" s="1"/>
  <c r="J73" i="9"/>
  <c r="D73" i="9"/>
  <c r="G73" i="9" s="1"/>
  <c r="H73" i="9" s="1"/>
  <c r="C73" i="9"/>
  <c r="K72" i="9"/>
  <c r="L72" i="9" s="1"/>
  <c r="M72" i="9" s="1"/>
  <c r="N72" i="9" s="1"/>
  <c r="J72" i="9"/>
  <c r="C72" i="9"/>
  <c r="D72" i="9" s="1"/>
  <c r="G72" i="9" s="1"/>
  <c r="H72" i="9" s="1"/>
  <c r="K71" i="9"/>
  <c r="L71" i="9" s="1"/>
  <c r="M71" i="9" s="1"/>
  <c r="N71" i="9" s="1"/>
  <c r="J71" i="9"/>
  <c r="C71" i="9"/>
  <c r="D71" i="9" s="1"/>
  <c r="G71" i="9" s="1"/>
  <c r="H71" i="9" s="1"/>
  <c r="K70" i="9"/>
  <c r="L70" i="9" s="1"/>
  <c r="M70" i="9" s="1"/>
  <c r="N70" i="9" s="1"/>
  <c r="J70" i="9"/>
  <c r="D70" i="9"/>
  <c r="G70" i="9" s="1"/>
  <c r="H70" i="9" s="1"/>
  <c r="C70" i="9"/>
  <c r="K69" i="9"/>
  <c r="L69" i="9" s="1"/>
  <c r="M69" i="9" s="1"/>
  <c r="N69" i="9" s="1"/>
  <c r="J69" i="9"/>
  <c r="D69" i="9"/>
  <c r="G69" i="9" s="1"/>
  <c r="H69" i="9" s="1"/>
  <c r="C69" i="9"/>
  <c r="K68" i="9"/>
  <c r="L68" i="9" s="1"/>
  <c r="M68" i="9" s="1"/>
  <c r="N68" i="9" s="1"/>
  <c r="J68" i="9"/>
  <c r="C68" i="9"/>
  <c r="D68" i="9" s="1"/>
  <c r="G68" i="9" s="1"/>
  <c r="H68" i="9" s="1"/>
  <c r="I68" i="9" s="1"/>
  <c r="K67" i="9"/>
  <c r="L67" i="9" s="1"/>
  <c r="M67" i="9" s="1"/>
  <c r="N67" i="9" s="1"/>
  <c r="J67" i="9"/>
  <c r="C67" i="9"/>
  <c r="D67" i="9" s="1"/>
  <c r="G67" i="9" s="1"/>
  <c r="H67" i="9" s="1"/>
  <c r="I67" i="9" s="1"/>
  <c r="K66" i="9"/>
  <c r="L66" i="9" s="1"/>
  <c r="M66" i="9" s="1"/>
  <c r="N66" i="9" s="1"/>
  <c r="J66" i="9"/>
  <c r="C66" i="9"/>
  <c r="D66" i="9" s="1"/>
  <c r="G66" i="9" s="1"/>
  <c r="H66" i="9" s="1"/>
  <c r="L65" i="9"/>
  <c r="M65" i="9" s="1"/>
  <c r="N65" i="9" s="1"/>
  <c r="K65" i="9"/>
  <c r="J65" i="9"/>
  <c r="C65" i="9"/>
  <c r="D65" i="9" s="1"/>
  <c r="G65" i="9" s="1"/>
  <c r="H65" i="9" s="1"/>
  <c r="K64" i="9"/>
  <c r="L64" i="9" s="1"/>
  <c r="M64" i="9" s="1"/>
  <c r="N64" i="9" s="1"/>
  <c r="J64" i="9"/>
  <c r="G64" i="9"/>
  <c r="H64" i="9" s="1"/>
  <c r="I64" i="9" s="1"/>
  <c r="C64" i="9"/>
  <c r="D64" i="9" s="1"/>
  <c r="L63" i="9"/>
  <c r="M63" i="9" s="1"/>
  <c r="N63" i="9" s="1"/>
  <c r="K63" i="9"/>
  <c r="J63" i="9"/>
  <c r="C63" i="9"/>
  <c r="D63" i="9" s="1"/>
  <c r="G63" i="9" s="1"/>
  <c r="H63" i="9" s="1"/>
  <c r="I63" i="9" s="1"/>
  <c r="L62" i="9"/>
  <c r="M62" i="9" s="1"/>
  <c r="N62" i="9" s="1"/>
  <c r="K62" i="9"/>
  <c r="J62" i="9"/>
  <c r="C62" i="9"/>
  <c r="D62" i="9" s="1"/>
  <c r="G62" i="9" s="1"/>
  <c r="H62" i="9" s="1"/>
  <c r="K61" i="9"/>
  <c r="L61" i="9" s="1"/>
  <c r="M61" i="9" s="1"/>
  <c r="N61" i="9" s="1"/>
  <c r="J61" i="9"/>
  <c r="C61" i="9"/>
  <c r="D61" i="9" s="1"/>
  <c r="G61" i="9" s="1"/>
  <c r="H61" i="9" s="1"/>
  <c r="I61" i="9" s="1"/>
  <c r="K60" i="9"/>
  <c r="L60" i="9" s="1"/>
  <c r="M60" i="9" s="1"/>
  <c r="N60" i="9" s="1"/>
  <c r="J60" i="9"/>
  <c r="C60" i="9"/>
  <c r="D60" i="9" s="1"/>
  <c r="G60" i="9" s="1"/>
  <c r="H60" i="9" s="1"/>
  <c r="K59" i="9"/>
  <c r="L59" i="9" s="1"/>
  <c r="M59" i="9" s="1"/>
  <c r="N59" i="9" s="1"/>
  <c r="J59" i="9"/>
  <c r="C59" i="9"/>
  <c r="D59" i="9" s="1"/>
  <c r="G59" i="9" s="1"/>
  <c r="H59" i="9" s="1"/>
  <c r="K58" i="9"/>
  <c r="L58" i="9" s="1"/>
  <c r="M58" i="9" s="1"/>
  <c r="N58" i="9" s="1"/>
  <c r="J58" i="9"/>
  <c r="C58" i="9"/>
  <c r="D58" i="9" s="1"/>
  <c r="G58" i="9" s="1"/>
  <c r="H58" i="9" s="1"/>
  <c r="K54" i="9"/>
  <c r="L54" i="9" s="1"/>
  <c r="M54" i="9" s="1"/>
  <c r="N54" i="9" s="1"/>
  <c r="J54" i="9"/>
  <c r="C54" i="9"/>
  <c r="D54" i="9" s="1"/>
  <c r="G54" i="9" s="1"/>
  <c r="H54" i="9" s="1"/>
  <c r="K53" i="9"/>
  <c r="L53" i="9" s="1"/>
  <c r="M53" i="9" s="1"/>
  <c r="N53" i="9" s="1"/>
  <c r="J53" i="9"/>
  <c r="C53" i="9"/>
  <c r="D53" i="9" s="1"/>
  <c r="G53" i="9" s="1"/>
  <c r="H53" i="9" s="1"/>
  <c r="L52" i="9"/>
  <c r="M52" i="9" s="1"/>
  <c r="N52" i="9" s="1"/>
  <c r="K52" i="9"/>
  <c r="J52" i="9"/>
  <c r="C52" i="9"/>
  <c r="D52" i="9" s="1"/>
  <c r="G52" i="9" s="1"/>
  <c r="H52" i="9" s="1"/>
  <c r="K51" i="9"/>
  <c r="L51" i="9" s="1"/>
  <c r="M51" i="9" s="1"/>
  <c r="N51" i="9" s="1"/>
  <c r="J51" i="9"/>
  <c r="D51" i="9"/>
  <c r="G51" i="9" s="1"/>
  <c r="H51" i="9" s="1"/>
  <c r="C51" i="9"/>
  <c r="N50" i="9"/>
  <c r="K50" i="9"/>
  <c r="L50" i="9" s="1"/>
  <c r="M50" i="9" s="1"/>
  <c r="J50" i="9"/>
  <c r="G50" i="9"/>
  <c r="H50" i="9" s="1"/>
  <c r="I50" i="9" s="1"/>
  <c r="D50" i="9"/>
  <c r="C50" i="9"/>
  <c r="L49" i="9"/>
  <c r="M49" i="9" s="1"/>
  <c r="N49" i="9" s="1"/>
  <c r="K49" i="9"/>
  <c r="J49" i="9"/>
  <c r="D49" i="9"/>
  <c r="G49" i="9" s="1"/>
  <c r="H49" i="9" s="1"/>
  <c r="I49" i="9" s="1"/>
  <c r="C49" i="9"/>
  <c r="K48" i="9"/>
  <c r="L48" i="9" s="1"/>
  <c r="M48" i="9" s="1"/>
  <c r="N48" i="9" s="1"/>
  <c r="J48" i="9"/>
  <c r="C48" i="9"/>
  <c r="D48" i="9" s="1"/>
  <c r="G48" i="9" s="1"/>
  <c r="H48" i="9" s="1"/>
  <c r="K47" i="9"/>
  <c r="L47" i="9" s="1"/>
  <c r="M47" i="9" s="1"/>
  <c r="N47" i="9" s="1"/>
  <c r="J47" i="9"/>
  <c r="C47" i="9"/>
  <c r="D47" i="9" s="1"/>
  <c r="G47" i="9" s="1"/>
  <c r="H47" i="9" s="1"/>
  <c r="K46" i="9"/>
  <c r="L46" i="9" s="1"/>
  <c r="M46" i="9" s="1"/>
  <c r="N46" i="9" s="1"/>
  <c r="J46" i="9"/>
  <c r="D46" i="9"/>
  <c r="G46" i="9" s="1"/>
  <c r="H46" i="9" s="1"/>
  <c r="C46" i="9"/>
  <c r="K45" i="9"/>
  <c r="L45" i="9" s="1"/>
  <c r="M45" i="9" s="1"/>
  <c r="N45" i="9" s="1"/>
  <c r="J45" i="9"/>
  <c r="C45" i="9"/>
  <c r="D45" i="9" s="1"/>
  <c r="G45" i="9" s="1"/>
  <c r="H45" i="9" s="1"/>
  <c r="L44" i="9"/>
  <c r="M44" i="9" s="1"/>
  <c r="N44" i="9" s="1"/>
  <c r="K44" i="9"/>
  <c r="J44" i="9"/>
  <c r="C44" i="9"/>
  <c r="D44" i="9" s="1"/>
  <c r="G44" i="9" s="1"/>
  <c r="H44" i="9" s="1"/>
  <c r="K43" i="9"/>
  <c r="L43" i="9" s="1"/>
  <c r="M43" i="9" s="1"/>
  <c r="N43" i="9" s="1"/>
  <c r="J43" i="9"/>
  <c r="C43" i="9"/>
  <c r="D43" i="9" s="1"/>
  <c r="G43" i="9" s="1"/>
  <c r="H43" i="9" s="1"/>
  <c r="K42" i="9"/>
  <c r="L42" i="9" s="1"/>
  <c r="M42" i="9" s="1"/>
  <c r="N42" i="9" s="1"/>
  <c r="J42" i="9"/>
  <c r="C42" i="9"/>
  <c r="D42" i="9" s="1"/>
  <c r="G42" i="9" s="1"/>
  <c r="H42" i="9" s="1"/>
  <c r="K41" i="9"/>
  <c r="L41" i="9" s="1"/>
  <c r="M41" i="9" s="1"/>
  <c r="N41" i="9" s="1"/>
  <c r="J41" i="9"/>
  <c r="C41" i="9"/>
  <c r="D41" i="9" s="1"/>
  <c r="G41" i="9" s="1"/>
  <c r="H41" i="9" s="1"/>
  <c r="K40" i="9"/>
  <c r="L40" i="9" s="1"/>
  <c r="M40" i="9" s="1"/>
  <c r="N40" i="9" s="1"/>
  <c r="J40" i="9"/>
  <c r="C40" i="9"/>
  <c r="D40" i="9" s="1"/>
  <c r="G40" i="9" s="1"/>
  <c r="H40" i="9" s="1"/>
  <c r="K39" i="9"/>
  <c r="L39" i="9" s="1"/>
  <c r="M39" i="9" s="1"/>
  <c r="N39" i="9" s="1"/>
  <c r="J39" i="9"/>
  <c r="C39" i="9"/>
  <c r="D39" i="9" s="1"/>
  <c r="G39" i="9" s="1"/>
  <c r="H39" i="9" s="1"/>
  <c r="K38" i="9"/>
  <c r="L38" i="9" s="1"/>
  <c r="M38" i="9" s="1"/>
  <c r="N38" i="9" s="1"/>
  <c r="J38" i="9"/>
  <c r="D38" i="9"/>
  <c r="G38" i="9" s="1"/>
  <c r="H38" i="9" s="1"/>
  <c r="C38" i="9"/>
  <c r="K37" i="9"/>
  <c r="L37" i="9" s="1"/>
  <c r="M37" i="9" s="1"/>
  <c r="N37" i="9" s="1"/>
  <c r="J37" i="9"/>
  <c r="C37" i="9"/>
  <c r="D37" i="9" s="1"/>
  <c r="G37" i="9" s="1"/>
  <c r="H37" i="9" s="1"/>
  <c r="K36" i="9"/>
  <c r="L36" i="9" s="1"/>
  <c r="M36" i="9" s="1"/>
  <c r="N36" i="9" s="1"/>
  <c r="J36" i="9"/>
  <c r="C36" i="9"/>
  <c r="D36" i="9" s="1"/>
  <c r="G36" i="9" s="1"/>
  <c r="H36" i="9" s="1"/>
  <c r="K35" i="9"/>
  <c r="L35" i="9" s="1"/>
  <c r="M35" i="9" s="1"/>
  <c r="N35" i="9" s="1"/>
  <c r="J35" i="9"/>
  <c r="G35" i="9"/>
  <c r="H35" i="9" s="1"/>
  <c r="C35" i="9"/>
  <c r="D35" i="9" s="1"/>
  <c r="L34" i="9"/>
  <c r="M34" i="9" s="1"/>
  <c r="N34" i="9" s="1"/>
  <c r="K34" i="9"/>
  <c r="J34" i="9"/>
  <c r="C34" i="9"/>
  <c r="D34" i="9" s="1"/>
  <c r="G34" i="9" s="1"/>
  <c r="H34" i="9" s="1"/>
  <c r="K33" i="9"/>
  <c r="L33" i="9" s="1"/>
  <c r="M33" i="9" s="1"/>
  <c r="N33" i="9" s="1"/>
  <c r="J33" i="9"/>
  <c r="G33" i="9"/>
  <c r="H33" i="9" s="1"/>
  <c r="C33" i="9"/>
  <c r="D33" i="9" s="1"/>
  <c r="L32" i="9"/>
  <c r="M32" i="9" s="1"/>
  <c r="N32" i="9" s="1"/>
  <c r="K32" i="9"/>
  <c r="J32" i="9"/>
  <c r="D32" i="9"/>
  <c r="G32" i="9" s="1"/>
  <c r="H32" i="9" s="1"/>
  <c r="C32" i="9"/>
  <c r="K31" i="9"/>
  <c r="L31" i="9" s="1"/>
  <c r="M31" i="9" s="1"/>
  <c r="N31" i="9" s="1"/>
  <c r="J31" i="9"/>
  <c r="C31" i="9"/>
  <c r="D31" i="9" s="1"/>
  <c r="G31" i="9" s="1"/>
  <c r="H31" i="9" s="1"/>
  <c r="L27" i="9"/>
  <c r="M27" i="9" s="1"/>
  <c r="N27" i="9" s="1"/>
  <c r="K27" i="9"/>
  <c r="J27" i="9"/>
  <c r="H27" i="9"/>
  <c r="D27" i="9"/>
  <c r="G27" i="9" s="1"/>
  <c r="C27" i="9"/>
  <c r="K26" i="9"/>
  <c r="L26" i="9" s="1"/>
  <c r="M26" i="9" s="1"/>
  <c r="N26" i="9" s="1"/>
  <c r="J26" i="9"/>
  <c r="C26" i="9"/>
  <c r="D26" i="9" s="1"/>
  <c r="G26" i="9" s="1"/>
  <c r="H26" i="9" s="1"/>
  <c r="K25" i="9"/>
  <c r="L25" i="9" s="1"/>
  <c r="M25" i="9" s="1"/>
  <c r="N25" i="9" s="1"/>
  <c r="J25" i="9"/>
  <c r="D25" i="9"/>
  <c r="G25" i="9" s="1"/>
  <c r="H25" i="9" s="1"/>
  <c r="C25" i="9"/>
  <c r="K24" i="9"/>
  <c r="L24" i="9" s="1"/>
  <c r="M24" i="9" s="1"/>
  <c r="N24" i="9" s="1"/>
  <c r="J24" i="9"/>
  <c r="C24" i="9"/>
  <c r="D24" i="9" s="1"/>
  <c r="G24" i="9" s="1"/>
  <c r="H24" i="9" s="1"/>
  <c r="L23" i="9"/>
  <c r="M23" i="9" s="1"/>
  <c r="N23" i="9" s="1"/>
  <c r="K23" i="9"/>
  <c r="J23" i="9"/>
  <c r="C23" i="9"/>
  <c r="D23" i="9" s="1"/>
  <c r="G23" i="9" s="1"/>
  <c r="H23" i="9" s="1"/>
  <c r="K22" i="9"/>
  <c r="L22" i="9" s="1"/>
  <c r="M22" i="9" s="1"/>
  <c r="N22" i="9" s="1"/>
  <c r="J22" i="9"/>
  <c r="G22" i="9"/>
  <c r="H22" i="9" s="1"/>
  <c r="C22" i="9"/>
  <c r="D22" i="9" s="1"/>
  <c r="L21" i="9"/>
  <c r="M21" i="9" s="1"/>
  <c r="N21" i="9" s="1"/>
  <c r="K21" i="9"/>
  <c r="J21" i="9"/>
  <c r="D21" i="9"/>
  <c r="G21" i="9" s="1"/>
  <c r="H21" i="9" s="1"/>
  <c r="C21" i="9"/>
  <c r="K20" i="9"/>
  <c r="L20" i="9" s="1"/>
  <c r="M20" i="9" s="1"/>
  <c r="N20" i="9" s="1"/>
  <c r="J20" i="9"/>
  <c r="C20" i="9"/>
  <c r="D20" i="9" s="1"/>
  <c r="G20" i="9" s="1"/>
  <c r="H20" i="9" s="1"/>
  <c r="K19" i="9"/>
  <c r="L19" i="9" s="1"/>
  <c r="M19" i="9" s="1"/>
  <c r="N19" i="9" s="1"/>
  <c r="J19" i="9"/>
  <c r="D19" i="9"/>
  <c r="G19" i="9" s="1"/>
  <c r="H19" i="9" s="1"/>
  <c r="C19" i="9"/>
  <c r="K18" i="9"/>
  <c r="L18" i="9" s="1"/>
  <c r="M18" i="9" s="1"/>
  <c r="N18" i="9" s="1"/>
  <c r="J18" i="9"/>
  <c r="C18" i="9"/>
  <c r="D18" i="9" s="1"/>
  <c r="G18" i="9" s="1"/>
  <c r="H18" i="9" s="1"/>
  <c r="K17" i="9"/>
  <c r="L17" i="9" s="1"/>
  <c r="M17" i="9" s="1"/>
  <c r="N17" i="9" s="1"/>
  <c r="J17" i="9"/>
  <c r="D17" i="9"/>
  <c r="G17" i="9" s="1"/>
  <c r="H17" i="9" s="1"/>
  <c r="C17" i="9"/>
  <c r="K16" i="9"/>
  <c r="L16" i="9" s="1"/>
  <c r="M16" i="9" s="1"/>
  <c r="N16" i="9" s="1"/>
  <c r="J16" i="9"/>
  <c r="C16" i="9"/>
  <c r="D16" i="9" s="1"/>
  <c r="G16" i="9" s="1"/>
  <c r="H16" i="9" s="1"/>
  <c r="K15" i="9"/>
  <c r="L15" i="9" s="1"/>
  <c r="M15" i="9" s="1"/>
  <c r="N15" i="9" s="1"/>
  <c r="J15" i="9"/>
  <c r="C15" i="9"/>
  <c r="D15" i="9" s="1"/>
  <c r="G15" i="9" s="1"/>
  <c r="H15" i="9" s="1"/>
  <c r="K14" i="9"/>
  <c r="L14" i="9" s="1"/>
  <c r="M14" i="9" s="1"/>
  <c r="N14" i="9" s="1"/>
  <c r="J14" i="9"/>
  <c r="C14" i="9"/>
  <c r="D14" i="9" s="1"/>
  <c r="G14" i="9" s="1"/>
  <c r="H14" i="9" s="1"/>
  <c r="K13" i="9"/>
  <c r="L13" i="9" s="1"/>
  <c r="M13" i="9" s="1"/>
  <c r="N13" i="9" s="1"/>
  <c r="J13" i="9"/>
  <c r="D13" i="9"/>
  <c r="G13" i="9" s="1"/>
  <c r="H13" i="9" s="1"/>
  <c r="C13" i="9"/>
  <c r="L12" i="9"/>
  <c r="M12" i="9" s="1"/>
  <c r="N12" i="9" s="1"/>
  <c r="K12" i="9"/>
  <c r="J12" i="9"/>
  <c r="C12" i="9"/>
  <c r="D12" i="9" s="1"/>
  <c r="G12" i="9" s="1"/>
  <c r="H12" i="9" s="1"/>
  <c r="I12" i="9" s="1"/>
  <c r="K11" i="9"/>
  <c r="L11" i="9" s="1"/>
  <c r="M11" i="9" s="1"/>
  <c r="N11" i="9" s="1"/>
  <c r="J11" i="9"/>
  <c r="C11" i="9"/>
  <c r="D11" i="9" s="1"/>
  <c r="G11" i="9" s="1"/>
  <c r="H11" i="9" s="1"/>
  <c r="K10" i="9"/>
  <c r="L10" i="9" s="1"/>
  <c r="M10" i="9" s="1"/>
  <c r="N10" i="9" s="1"/>
  <c r="J10" i="9"/>
  <c r="C10" i="9"/>
  <c r="D10" i="9" s="1"/>
  <c r="G10" i="9" s="1"/>
  <c r="H10" i="9" s="1"/>
  <c r="K9" i="9"/>
  <c r="L9" i="9" s="1"/>
  <c r="M9" i="9" s="1"/>
  <c r="N9" i="9" s="1"/>
  <c r="J9" i="9"/>
  <c r="C9" i="9"/>
  <c r="D9" i="9" s="1"/>
  <c r="G9" i="9" s="1"/>
  <c r="H9" i="9" s="1"/>
  <c r="K8" i="9"/>
  <c r="L8" i="9" s="1"/>
  <c r="M8" i="9" s="1"/>
  <c r="N8" i="9" s="1"/>
  <c r="J8" i="9"/>
  <c r="G8" i="9"/>
  <c r="H8" i="9" s="1"/>
  <c r="C8" i="9"/>
  <c r="D8" i="9" s="1"/>
  <c r="L7" i="9"/>
  <c r="M7" i="9" s="1"/>
  <c r="N7" i="9" s="1"/>
  <c r="K7" i="9"/>
  <c r="J7" i="9"/>
  <c r="C7" i="9"/>
  <c r="D7" i="9" s="1"/>
  <c r="G7" i="9" s="1"/>
  <c r="H7" i="9" s="1"/>
  <c r="K6" i="9"/>
  <c r="L6" i="9" s="1"/>
  <c r="M6" i="9" s="1"/>
  <c r="N6" i="9" s="1"/>
  <c r="J6" i="9"/>
  <c r="C6" i="9"/>
  <c r="D6" i="9" s="1"/>
  <c r="G6" i="9" s="1"/>
  <c r="H6" i="9" s="1"/>
  <c r="L5" i="9"/>
  <c r="M5" i="9" s="1"/>
  <c r="N5" i="9" s="1"/>
  <c r="K5" i="9"/>
  <c r="J5" i="9"/>
  <c r="D5" i="9"/>
  <c r="G5" i="9" s="1"/>
  <c r="H5" i="9" s="1"/>
  <c r="C5" i="9"/>
  <c r="K4" i="9"/>
  <c r="L4" i="9" s="1"/>
  <c r="M4" i="9" s="1"/>
  <c r="N4" i="9" s="1"/>
  <c r="J4" i="9"/>
  <c r="C4" i="9"/>
  <c r="D4" i="9" s="1"/>
  <c r="G4" i="9" s="1"/>
  <c r="H4" i="9" s="1"/>
  <c r="K486" i="3"/>
  <c r="L486" i="3" s="1"/>
  <c r="M486" i="3" s="1"/>
  <c r="N486" i="3" s="1"/>
  <c r="J486" i="3"/>
  <c r="C486" i="3"/>
  <c r="D486" i="3" s="1"/>
  <c r="G486" i="3" s="1"/>
  <c r="H486" i="3" s="1"/>
  <c r="K485" i="3"/>
  <c r="L485" i="3" s="1"/>
  <c r="M485" i="3" s="1"/>
  <c r="N485" i="3" s="1"/>
  <c r="J485" i="3"/>
  <c r="C485" i="3"/>
  <c r="D485" i="3" s="1"/>
  <c r="G485" i="3" s="1"/>
  <c r="H485" i="3" s="1"/>
  <c r="K484" i="3"/>
  <c r="L484" i="3" s="1"/>
  <c r="M484" i="3" s="1"/>
  <c r="N484" i="3" s="1"/>
  <c r="J484" i="3"/>
  <c r="C484" i="3"/>
  <c r="D484" i="3" s="1"/>
  <c r="G484" i="3" s="1"/>
  <c r="H484" i="3" s="1"/>
  <c r="K483" i="3"/>
  <c r="L483" i="3" s="1"/>
  <c r="M483" i="3" s="1"/>
  <c r="N483" i="3" s="1"/>
  <c r="J483" i="3"/>
  <c r="C483" i="3"/>
  <c r="D483" i="3" s="1"/>
  <c r="G483" i="3" s="1"/>
  <c r="H483" i="3" s="1"/>
  <c r="K482" i="3"/>
  <c r="L482" i="3" s="1"/>
  <c r="M482" i="3" s="1"/>
  <c r="N482" i="3" s="1"/>
  <c r="J482" i="3"/>
  <c r="D482" i="3"/>
  <c r="G482" i="3" s="1"/>
  <c r="H482" i="3" s="1"/>
  <c r="C482" i="3"/>
  <c r="K481" i="3"/>
  <c r="L481" i="3" s="1"/>
  <c r="M481" i="3" s="1"/>
  <c r="N481" i="3" s="1"/>
  <c r="J481" i="3"/>
  <c r="C481" i="3"/>
  <c r="D481" i="3" s="1"/>
  <c r="G481" i="3" s="1"/>
  <c r="H481" i="3" s="1"/>
  <c r="K480" i="3"/>
  <c r="L480" i="3" s="1"/>
  <c r="M480" i="3" s="1"/>
  <c r="N480" i="3" s="1"/>
  <c r="J480" i="3"/>
  <c r="C480" i="3"/>
  <c r="D480" i="3" s="1"/>
  <c r="G480" i="3" s="1"/>
  <c r="H480" i="3" s="1"/>
  <c r="K479" i="3"/>
  <c r="L479" i="3" s="1"/>
  <c r="M479" i="3" s="1"/>
  <c r="N479" i="3" s="1"/>
  <c r="J479" i="3"/>
  <c r="C479" i="3"/>
  <c r="D479" i="3" s="1"/>
  <c r="G479" i="3" s="1"/>
  <c r="H479" i="3" s="1"/>
  <c r="K478" i="3"/>
  <c r="L478" i="3" s="1"/>
  <c r="M478" i="3" s="1"/>
  <c r="N478" i="3" s="1"/>
  <c r="J478" i="3"/>
  <c r="C478" i="3"/>
  <c r="D478" i="3" s="1"/>
  <c r="G478" i="3" s="1"/>
  <c r="H478" i="3" s="1"/>
  <c r="K477" i="3"/>
  <c r="L477" i="3" s="1"/>
  <c r="M477" i="3" s="1"/>
  <c r="N477" i="3" s="1"/>
  <c r="J477" i="3"/>
  <c r="C477" i="3"/>
  <c r="D477" i="3" s="1"/>
  <c r="G477" i="3" s="1"/>
  <c r="H477" i="3" s="1"/>
  <c r="K476" i="3"/>
  <c r="L476" i="3" s="1"/>
  <c r="M476" i="3" s="1"/>
  <c r="N476" i="3" s="1"/>
  <c r="J476" i="3"/>
  <c r="C476" i="3"/>
  <c r="D476" i="3" s="1"/>
  <c r="G476" i="3" s="1"/>
  <c r="H476" i="3" s="1"/>
  <c r="K475" i="3"/>
  <c r="L475" i="3" s="1"/>
  <c r="M475" i="3" s="1"/>
  <c r="N475" i="3" s="1"/>
  <c r="J475" i="3"/>
  <c r="C475" i="3"/>
  <c r="D475" i="3" s="1"/>
  <c r="G475" i="3" s="1"/>
  <c r="H475" i="3" s="1"/>
  <c r="K474" i="3"/>
  <c r="L474" i="3" s="1"/>
  <c r="M474" i="3" s="1"/>
  <c r="N474" i="3" s="1"/>
  <c r="J474" i="3"/>
  <c r="D474" i="3"/>
  <c r="G474" i="3" s="1"/>
  <c r="H474" i="3" s="1"/>
  <c r="C474" i="3"/>
  <c r="K473" i="3"/>
  <c r="L473" i="3" s="1"/>
  <c r="M473" i="3" s="1"/>
  <c r="N473" i="3" s="1"/>
  <c r="J473" i="3"/>
  <c r="C473" i="3"/>
  <c r="D473" i="3" s="1"/>
  <c r="G473" i="3" s="1"/>
  <c r="H473" i="3" s="1"/>
  <c r="K472" i="3"/>
  <c r="L472" i="3" s="1"/>
  <c r="M472" i="3" s="1"/>
  <c r="N472" i="3" s="1"/>
  <c r="J472" i="3"/>
  <c r="C472" i="3"/>
  <c r="D472" i="3" s="1"/>
  <c r="G472" i="3" s="1"/>
  <c r="H472" i="3" s="1"/>
  <c r="K471" i="3"/>
  <c r="L471" i="3" s="1"/>
  <c r="M471" i="3" s="1"/>
  <c r="N471" i="3" s="1"/>
  <c r="J471" i="3"/>
  <c r="C471" i="3"/>
  <c r="D471" i="3" s="1"/>
  <c r="G471" i="3" s="1"/>
  <c r="H471" i="3" s="1"/>
  <c r="K470" i="3"/>
  <c r="L470" i="3" s="1"/>
  <c r="M470" i="3" s="1"/>
  <c r="N470" i="3" s="1"/>
  <c r="J470" i="3"/>
  <c r="C470" i="3"/>
  <c r="D470" i="3" s="1"/>
  <c r="G470" i="3" s="1"/>
  <c r="H470" i="3" s="1"/>
  <c r="K469" i="3"/>
  <c r="L469" i="3" s="1"/>
  <c r="M469" i="3" s="1"/>
  <c r="N469" i="3" s="1"/>
  <c r="J469" i="3"/>
  <c r="C469" i="3"/>
  <c r="D469" i="3" s="1"/>
  <c r="G469" i="3" s="1"/>
  <c r="H469" i="3" s="1"/>
  <c r="K468" i="3"/>
  <c r="L468" i="3" s="1"/>
  <c r="M468" i="3" s="1"/>
  <c r="N468" i="3" s="1"/>
  <c r="J468" i="3"/>
  <c r="C468" i="3"/>
  <c r="D468" i="3" s="1"/>
  <c r="G468" i="3" s="1"/>
  <c r="H468" i="3" s="1"/>
  <c r="K467" i="3"/>
  <c r="L467" i="3" s="1"/>
  <c r="M467" i="3" s="1"/>
  <c r="N467" i="3" s="1"/>
  <c r="J467" i="3"/>
  <c r="C467" i="3"/>
  <c r="D467" i="3" s="1"/>
  <c r="G467" i="3" s="1"/>
  <c r="H467" i="3" s="1"/>
  <c r="K466" i="3"/>
  <c r="L466" i="3" s="1"/>
  <c r="M466" i="3" s="1"/>
  <c r="N466" i="3" s="1"/>
  <c r="J466" i="3"/>
  <c r="C466" i="3"/>
  <c r="D466" i="3" s="1"/>
  <c r="G466" i="3" s="1"/>
  <c r="H466" i="3" s="1"/>
  <c r="K465" i="3"/>
  <c r="L465" i="3" s="1"/>
  <c r="M465" i="3" s="1"/>
  <c r="N465" i="3" s="1"/>
  <c r="J465" i="3"/>
  <c r="C465" i="3"/>
  <c r="D465" i="3" s="1"/>
  <c r="G465" i="3" s="1"/>
  <c r="H465" i="3" s="1"/>
  <c r="K464" i="3"/>
  <c r="L464" i="3" s="1"/>
  <c r="M464" i="3" s="1"/>
  <c r="N464" i="3" s="1"/>
  <c r="J464" i="3"/>
  <c r="C464" i="3"/>
  <c r="D464" i="3" s="1"/>
  <c r="G464" i="3" s="1"/>
  <c r="H464" i="3" s="1"/>
  <c r="K463" i="3"/>
  <c r="L463" i="3" s="1"/>
  <c r="M463" i="3" s="1"/>
  <c r="N463" i="3" s="1"/>
  <c r="J463" i="3"/>
  <c r="C463" i="3"/>
  <c r="D463" i="3" s="1"/>
  <c r="G463" i="3" s="1"/>
  <c r="H463" i="3" s="1"/>
  <c r="K459" i="3"/>
  <c r="L459" i="3" s="1"/>
  <c r="M459" i="3" s="1"/>
  <c r="N459" i="3" s="1"/>
  <c r="J459" i="3"/>
  <c r="C459" i="3"/>
  <c r="D459" i="3" s="1"/>
  <c r="G459" i="3" s="1"/>
  <c r="H459" i="3" s="1"/>
  <c r="K458" i="3"/>
  <c r="L458" i="3" s="1"/>
  <c r="M458" i="3" s="1"/>
  <c r="N458" i="3" s="1"/>
  <c r="J458" i="3"/>
  <c r="C458" i="3"/>
  <c r="D458" i="3" s="1"/>
  <c r="G458" i="3" s="1"/>
  <c r="H458" i="3" s="1"/>
  <c r="K457" i="3"/>
  <c r="L457" i="3" s="1"/>
  <c r="M457" i="3" s="1"/>
  <c r="N457" i="3" s="1"/>
  <c r="J457" i="3"/>
  <c r="C457" i="3"/>
  <c r="D457" i="3" s="1"/>
  <c r="G457" i="3" s="1"/>
  <c r="H457" i="3" s="1"/>
  <c r="K456" i="3"/>
  <c r="L456" i="3" s="1"/>
  <c r="M456" i="3" s="1"/>
  <c r="N456" i="3" s="1"/>
  <c r="J456" i="3"/>
  <c r="D456" i="3"/>
  <c r="G456" i="3" s="1"/>
  <c r="H456" i="3" s="1"/>
  <c r="C456" i="3"/>
  <c r="K455" i="3"/>
  <c r="L455" i="3" s="1"/>
  <c r="M455" i="3" s="1"/>
  <c r="N455" i="3" s="1"/>
  <c r="J455" i="3"/>
  <c r="D455" i="3"/>
  <c r="G455" i="3" s="1"/>
  <c r="H455" i="3" s="1"/>
  <c r="C455" i="3"/>
  <c r="K454" i="3"/>
  <c r="L454" i="3" s="1"/>
  <c r="M454" i="3" s="1"/>
  <c r="N454" i="3" s="1"/>
  <c r="J454" i="3"/>
  <c r="C454" i="3"/>
  <c r="D454" i="3" s="1"/>
  <c r="G454" i="3" s="1"/>
  <c r="H454" i="3" s="1"/>
  <c r="K453" i="3"/>
  <c r="L453" i="3" s="1"/>
  <c r="M453" i="3" s="1"/>
  <c r="N453" i="3" s="1"/>
  <c r="J453" i="3"/>
  <c r="C453" i="3"/>
  <c r="D453" i="3" s="1"/>
  <c r="G453" i="3" s="1"/>
  <c r="H453" i="3" s="1"/>
  <c r="K452" i="3"/>
  <c r="L452" i="3" s="1"/>
  <c r="M452" i="3" s="1"/>
  <c r="N452" i="3" s="1"/>
  <c r="J452" i="3"/>
  <c r="C452" i="3"/>
  <c r="D452" i="3" s="1"/>
  <c r="G452" i="3" s="1"/>
  <c r="H452" i="3" s="1"/>
  <c r="K451" i="3"/>
  <c r="L451" i="3" s="1"/>
  <c r="M451" i="3" s="1"/>
  <c r="N451" i="3" s="1"/>
  <c r="J451" i="3"/>
  <c r="C451" i="3"/>
  <c r="D451" i="3" s="1"/>
  <c r="G451" i="3" s="1"/>
  <c r="H451" i="3" s="1"/>
  <c r="K450" i="3"/>
  <c r="L450" i="3" s="1"/>
  <c r="M450" i="3" s="1"/>
  <c r="N450" i="3" s="1"/>
  <c r="J450" i="3"/>
  <c r="C450" i="3"/>
  <c r="D450" i="3" s="1"/>
  <c r="G450" i="3" s="1"/>
  <c r="H450" i="3" s="1"/>
  <c r="K449" i="3"/>
  <c r="L449" i="3" s="1"/>
  <c r="M449" i="3" s="1"/>
  <c r="N449" i="3" s="1"/>
  <c r="J449" i="3"/>
  <c r="C449" i="3"/>
  <c r="D449" i="3" s="1"/>
  <c r="G449" i="3" s="1"/>
  <c r="H449" i="3" s="1"/>
  <c r="K448" i="3"/>
  <c r="L448" i="3" s="1"/>
  <c r="M448" i="3" s="1"/>
  <c r="N448" i="3" s="1"/>
  <c r="J448" i="3"/>
  <c r="C448" i="3"/>
  <c r="D448" i="3" s="1"/>
  <c r="G448" i="3" s="1"/>
  <c r="H448" i="3" s="1"/>
  <c r="K447" i="3"/>
  <c r="L447" i="3" s="1"/>
  <c r="M447" i="3" s="1"/>
  <c r="N447" i="3" s="1"/>
  <c r="J447" i="3"/>
  <c r="D447" i="3"/>
  <c r="G447" i="3" s="1"/>
  <c r="H447" i="3" s="1"/>
  <c r="C447" i="3"/>
  <c r="K446" i="3"/>
  <c r="L446" i="3" s="1"/>
  <c r="M446" i="3" s="1"/>
  <c r="N446" i="3" s="1"/>
  <c r="J446" i="3"/>
  <c r="C446" i="3"/>
  <c r="D446" i="3" s="1"/>
  <c r="G446" i="3" s="1"/>
  <c r="H446" i="3" s="1"/>
  <c r="K445" i="3"/>
  <c r="L445" i="3" s="1"/>
  <c r="M445" i="3" s="1"/>
  <c r="N445" i="3" s="1"/>
  <c r="J445" i="3"/>
  <c r="C445" i="3"/>
  <c r="D445" i="3" s="1"/>
  <c r="G445" i="3" s="1"/>
  <c r="H445" i="3" s="1"/>
  <c r="K444" i="3"/>
  <c r="L444" i="3" s="1"/>
  <c r="M444" i="3" s="1"/>
  <c r="N444" i="3" s="1"/>
  <c r="J444" i="3"/>
  <c r="C444" i="3"/>
  <c r="D444" i="3" s="1"/>
  <c r="G444" i="3" s="1"/>
  <c r="H444" i="3" s="1"/>
  <c r="K443" i="3"/>
  <c r="L443" i="3" s="1"/>
  <c r="M443" i="3" s="1"/>
  <c r="N443" i="3" s="1"/>
  <c r="J443" i="3"/>
  <c r="C443" i="3"/>
  <c r="D443" i="3" s="1"/>
  <c r="G443" i="3" s="1"/>
  <c r="H443" i="3" s="1"/>
  <c r="K442" i="3"/>
  <c r="L442" i="3" s="1"/>
  <c r="M442" i="3" s="1"/>
  <c r="N442" i="3" s="1"/>
  <c r="J442" i="3"/>
  <c r="C442" i="3"/>
  <c r="D442" i="3" s="1"/>
  <c r="G442" i="3" s="1"/>
  <c r="H442" i="3" s="1"/>
  <c r="L441" i="3"/>
  <c r="M441" i="3" s="1"/>
  <c r="N441" i="3" s="1"/>
  <c r="K441" i="3"/>
  <c r="J441" i="3"/>
  <c r="C441" i="3"/>
  <c r="D441" i="3" s="1"/>
  <c r="G441" i="3" s="1"/>
  <c r="H441" i="3" s="1"/>
  <c r="K440" i="3"/>
  <c r="L440" i="3" s="1"/>
  <c r="M440" i="3" s="1"/>
  <c r="N440" i="3" s="1"/>
  <c r="J440" i="3"/>
  <c r="C440" i="3"/>
  <c r="D440" i="3" s="1"/>
  <c r="G440" i="3" s="1"/>
  <c r="H440" i="3" s="1"/>
  <c r="K439" i="3"/>
  <c r="L439" i="3" s="1"/>
  <c r="M439" i="3" s="1"/>
  <c r="N439" i="3" s="1"/>
  <c r="J439" i="3"/>
  <c r="C439" i="3"/>
  <c r="D439" i="3" s="1"/>
  <c r="G439" i="3" s="1"/>
  <c r="H439" i="3" s="1"/>
  <c r="K438" i="3"/>
  <c r="L438" i="3" s="1"/>
  <c r="M438" i="3" s="1"/>
  <c r="N438" i="3" s="1"/>
  <c r="J438" i="3"/>
  <c r="C438" i="3"/>
  <c r="D438" i="3" s="1"/>
  <c r="G438" i="3" s="1"/>
  <c r="H438" i="3" s="1"/>
  <c r="K437" i="3"/>
  <c r="L437" i="3" s="1"/>
  <c r="M437" i="3" s="1"/>
  <c r="N437" i="3" s="1"/>
  <c r="J437" i="3"/>
  <c r="C437" i="3"/>
  <c r="D437" i="3" s="1"/>
  <c r="G437" i="3" s="1"/>
  <c r="H437" i="3" s="1"/>
  <c r="K436" i="3"/>
  <c r="L436" i="3" s="1"/>
  <c r="M436" i="3" s="1"/>
  <c r="N436" i="3" s="1"/>
  <c r="J436" i="3"/>
  <c r="C436" i="3"/>
  <c r="D436" i="3" s="1"/>
  <c r="G436" i="3" s="1"/>
  <c r="H436" i="3" s="1"/>
  <c r="K432" i="3"/>
  <c r="L432" i="3" s="1"/>
  <c r="M432" i="3" s="1"/>
  <c r="N432" i="3" s="1"/>
  <c r="J432" i="3"/>
  <c r="C432" i="3"/>
  <c r="D432" i="3" s="1"/>
  <c r="G432" i="3" s="1"/>
  <c r="H432" i="3" s="1"/>
  <c r="K431" i="3"/>
  <c r="L431" i="3" s="1"/>
  <c r="M431" i="3" s="1"/>
  <c r="N431" i="3" s="1"/>
  <c r="J431" i="3"/>
  <c r="C431" i="3"/>
  <c r="D431" i="3" s="1"/>
  <c r="G431" i="3" s="1"/>
  <c r="H431" i="3" s="1"/>
  <c r="K430" i="3"/>
  <c r="L430" i="3" s="1"/>
  <c r="M430" i="3" s="1"/>
  <c r="N430" i="3" s="1"/>
  <c r="J430" i="3"/>
  <c r="C430" i="3"/>
  <c r="D430" i="3" s="1"/>
  <c r="G430" i="3" s="1"/>
  <c r="H430" i="3" s="1"/>
  <c r="K429" i="3"/>
  <c r="L429" i="3" s="1"/>
  <c r="M429" i="3" s="1"/>
  <c r="N429" i="3" s="1"/>
  <c r="J429" i="3"/>
  <c r="C429" i="3"/>
  <c r="D429" i="3" s="1"/>
  <c r="G429" i="3" s="1"/>
  <c r="H429" i="3" s="1"/>
  <c r="I429" i="3" s="1"/>
  <c r="K428" i="3"/>
  <c r="L428" i="3" s="1"/>
  <c r="M428" i="3" s="1"/>
  <c r="N428" i="3" s="1"/>
  <c r="J428" i="3"/>
  <c r="C428" i="3"/>
  <c r="D428" i="3" s="1"/>
  <c r="G428" i="3" s="1"/>
  <c r="H428" i="3" s="1"/>
  <c r="K427" i="3"/>
  <c r="L427" i="3" s="1"/>
  <c r="M427" i="3" s="1"/>
  <c r="N427" i="3" s="1"/>
  <c r="J427" i="3"/>
  <c r="C427" i="3"/>
  <c r="D427" i="3" s="1"/>
  <c r="G427" i="3" s="1"/>
  <c r="H427" i="3" s="1"/>
  <c r="K426" i="3"/>
  <c r="L426" i="3" s="1"/>
  <c r="M426" i="3" s="1"/>
  <c r="N426" i="3" s="1"/>
  <c r="J426" i="3"/>
  <c r="C426" i="3"/>
  <c r="D426" i="3" s="1"/>
  <c r="G426" i="3" s="1"/>
  <c r="H426" i="3" s="1"/>
  <c r="K425" i="3"/>
  <c r="L425" i="3" s="1"/>
  <c r="M425" i="3" s="1"/>
  <c r="N425" i="3" s="1"/>
  <c r="J425" i="3"/>
  <c r="D425" i="3"/>
  <c r="G425" i="3" s="1"/>
  <c r="H425" i="3" s="1"/>
  <c r="C425" i="3"/>
  <c r="K424" i="3"/>
  <c r="L424" i="3" s="1"/>
  <c r="M424" i="3" s="1"/>
  <c r="N424" i="3" s="1"/>
  <c r="J424" i="3"/>
  <c r="C424" i="3"/>
  <c r="D424" i="3" s="1"/>
  <c r="G424" i="3" s="1"/>
  <c r="H424" i="3" s="1"/>
  <c r="K423" i="3"/>
  <c r="L423" i="3" s="1"/>
  <c r="M423" i="3" s="1"/>
  <c r="N423" i="3" s="1"/>
  <c r="J423" i="3"/>
  <c r="C423" i="3"/>
  <c r="D423" i="3" s="1"/>
  <c r="G423" i="3" s="1"/>
  <c r="H423" i="3" s="1"/>
  <c r="L422" i="3"/>
  <c r="M422" i="3" s="1"/>
  <c r="N422" i="3" s="1"/>
  <c r="K422" i="3"/>
  <c r="J422" i="3"/>
  <c r="C422" i="3"/>
  <c r="D422" i="3" s="1"/>
  <c r="G422" i="3" s="1"/>
  <c r="H422" i="3" s="1"/>
  <c r="K421" i="3"/>
  <c r="L421" i="3" s="1"/>
  <c r="M421" i="3" s="1"/>
  <c r="N421" i="3" s="1"/>
  <c r="J421" i="3"/>
  <c r="C421" i="3"/>
  <c r="D421" i="3" s="1"/>
  <c r="G421" i="3" s="1"/>
  <c r="H421" i="3" s="1"/>
  <c r="I421" i="3" s="1"/>
  <c r="K420" i="3"/>
  <c r="L420" i="3" s="1"/>
  <c r="M420" i="3" s="1"/>
  <c r="N420" i="3" s="1"/>
  <c r="J420" i="3"/>
  <c r="C420" i="3"/>
  <c r="D420" i="3" s="1"/>
  <c r="G420" i="3" s="1"/>
  <c r="H420" i="3" s="1"/>
  <c r="I420" i="3" s="1"/>
  <c r="K419" i="3"/>
  <c r="L419" i="3" s="1"/>
  <c r="M419" i="3" s="1"/>
  <c r="N419" i="3" s="1"/>
  <c r="J419" i="3"/>
  <c r="C419" i="3"/>
  <c r="D419" i="3" s="1"/>
  <c r="G419" i="3" s="1"/>
  <c r="H419" i="3" s="1"/>
  <c r="K418" i="3"/>
  <c r="L418" i="3" s="1"/>
  <c r="M418" i="3" s="1"/>
  <c r="N418" i="3" s="1"/>
  <c r="J418" i="3"/>
  <c r="C418" i="3"/>
  <c r="D418" i="3" s="1"/>
  <c r="G418" i="3" s="1"/>
  <c r="H418" i="3" s="1"/>
  <c r="K417" i="3"/>
  <c r="L417" i="3" s="1"/>
  <c r="M417" i="3" s="1"/>
  <c r="N417" i="3" s="1"/>
  <c r="J417" i="3"/>
  <c r="D417" i="3"/>
  <c r="G417" i="3" s="1"/>
  <c r="H417" i="3" s="1"/>
  <c r="C417" i="3"/>
  <c r="K416" i="3"/>
  <c r="L416" i="3" s="1"/>
  <c r="M416" i="3" s="1"/>
  <c r="N416" i="3" s="1"/>
  <c r="J416" i="3"/>
  <c r="C416" i="3"/>
  <c r="D416" i="3" s="1"/>
  <c r="G416" i="3" s="1"/>
  <c r="H416" i="3" s="1"/>
  <c r="K415" i="3"/>
  <c r="L415" i="3" s="1"/>
  <c r="M415" i="3" s="1"/>
  <c r="N415" i="3" s="1"/>
  <c r="J415" i="3"/>
  <c r="C415" i="3"/>
  <c r="D415" i="3" s="1"/>
  <c r="G415" i="3" s="1"/>
  <c r="H415" i="3" s="1"/>
  <c r="K414" i="3"/>
  <c r="L414" i="3" s="1"/>
  <c r="M414" i="3" s="1"/>
  <c r="N414" i="3" s="1"/>
  <c r="J414" i="3"/>
  <c r="C414" i="3"/>
  <c r="D414" i="3" s="1"/>
  <c r="G414" i="3" s="1"/>
  <c r="H414" i="3" s="1"/>
  <c r="K413" i="3"/>
  <c r="L413" i="3" s="1"/>
  <c r="M413" i="3" s="1"/>
  <c r="N413" i="3" s="1"/>
  <c r="J413" i="3"/>
  <c r="C413" i="3"/>
  <c r="D413" i="3" s="1"/>
  <c r="G413" i="3" s="1"/>
  <c r="H413" i="3" s="1"/>
  <c r="I413" i="3" s="1"/>
  <c r="K412" i="3"/>
  <c r="L412" i="3" s="1"/>
  <c r="M412" i="3" s="1"/>
  <c r="N412" i="3" s="1"/>
  <c r="J412" i="3"/>
  <c r="D412" i="3"/>
  <c r="G412" i="3" s="1"/>
  <c r="H412" i="3" s="1"/>
  <c r="C412" i="3"/>
  <c r="K411" i="3"/>
  <c r="L411" i="3" s="1"/>
  <c r="M411" i="3" s="1"/>
  <c r="N411" i="3" s="1"/>
  <c r="J411" i="3"/>
  <c r="C411" i="3"/>
  <c r="D411" i="3" s="1"/>
  <c r="G411" i="3" s="1"/>
  <c r="H411" i="3" s="1"/>
  <c r="K410" i="3"/>
  <c r="L410" i="3" s="1"/>
  <c r="M410" i="3" s="1"/>
  <c r="N410" i="3" s="1"/>
  <c r="J410" i="3"/>
  <c r="C410" i="3"/>
  <c r="D410" i="3" s="1"/>
  <c r="G410" i="3" s="1"/>
  <c r="H410" i="3" s="1"/>
  <c r="K409" i="3"/>
  <c r="L409" i="3" s="1"/>
  <c r="M409" i="3" s="1"/>
  <c r="N409" i="3" s="1"/>
  <c r="J409" i="3"/>
  <c r="D409" i="3"/>
  <c r="G409" i="3" s="1"/>
  <c r="H409" i="3" s="1"/>
  <c r="C409" i="3"/>
  <c r="K405" i="3"/>
  <c r="L405" i="3" s="1"/>
  <c r="M405" i="3" s="1"/>
  <c r="N405" i="3" s="1"/>
  <c r="J405" i="3"/>
  <c r="C405" i="3"/>
  <c r="D405" i="3" s="1"/>
  <c r="G405" i="3" s="1"/>
  <c r="H405" i="3" s="1"/>
  <c r="K404" i="3"/>
  <c r="L404" i="3" s="1"/>
  <c r="M404" i="3" s="1"/>
  <c r="N404" i="3" s="1"/>
  <c r="J404" i="3"/>
  <c r="C404" i="3"/>
  <c r="D404" i="3" s="1"/>
  <c r="G404" i="3" s="1"/>
  <c r="H404" i="3" s="1"/>
  <c r="K403" i="3"/>
  <c r="L403" i="3" s="1"/>
  <c r="M403" i="3" s="1"/>
  <c r="N403" i="3" s="1"/>
  <c r="J403" i="3"/>
  <c r="C403" i="3"/>
  <c r="D403" i="3" s="1"/>
  <c r="G403" i="3" s="1"/>
  <c r="H403" i="3" s="1"/>
  <c r="K402" i="3"/>
  <c r="L402" i="3" s="1"/>
  <c r="M402" i="3" s="1"/>
  <c r="N402" i="3" s="1"/>
  <c r="J402" i="3"/>
  <c r="C402" i="3"/>
  <c r="D402" i="3" s="1"/>
  <c r="G402" i="3" s="1"/>
  <c r="H402" i="3" s="1"/>
  <c r="K401" i="3"/>
  <c r="L401" i="3" s="1"/>
  <c r="M401" i="3" s="1"/>
  <c r="N401" i="3" s="1"/>
  <c r="J401" i="3"/>
  <c r="D401" i="3"/>
  <c r="G401" i="3" s="1"/>
  <c r="H401" i="3" s="1"/>
  <c r="C401" i="3"/>
  <c r="K400" i="3"/>
  <c r="L400" i="3" s="1"/>
  <c r="M400" i="3" s="1"/>
  <c r="N400" i="3" s="1"/>
  <c r="J400" i="3"/>
  <c r="C400" i="3"/>
  <c r="D400" i="3" s="1"/>
  <c r="G400" i="3" s="1"/>
  <c r="H400" i="3" s="1"/>
  <c r="K399" i="3"/>
  <c r="L399" i="3" s="1"/>
  <c r="M399" i="3" s="1"/>
  <c r="N399" i="3" s="1"/>
  <c r="J399" i="3"/>
  <c r="C399" i="3"/>
  <c r="D399" i="3" s="1"/>
  <c r="G399" i="3" s="1"/>
  <c r="H399" i="3" s="1"/>
  <c r="K398" i="3"/>
  <c r="L398" i="3" s="1"/>
  <c r="M398" i="3" s="1"/>
  <c r="N398" i="3" s="1"/>
  <c r="J398" i="3"/>
  <c r="C398" i="3"/>
  <c r="D398" i="3" s="1"/>
  <c r="G398" i="3" s="1"/>
  <c r="H398" i="3" s="1"/>
  <c r="K397" i="3"/>
  <c r="L397" i="3" s="1"/>
  <c r="M397" i="3" s="1"/>
  <c r="N397" i="3" s="1"/>
  <c r="J397" i="3"/>
  <c r="C397" i="3"/>
  <c r="D397" i="3" s="1"/>
  <c r="G397" i="3" s="1"/>
  <c r="H397" i="3" s="1"/>
  <c r="K396" i="3"/>
  <c r="L396" i="3" s="1"/>
  <c r="M396" i="3" s="1"/>
  <c r="N396" i="3" s="1"/>
  <c r="J396" i="3"/>
  <c r="C396" i="3"/>
  <c r="D396" i="3" s="1"/>
  <c r="G396" i="3" s="1"/>
  <c r="H396" i="3" s="1"/>
  <c r="K395" i="3"/>
  <c r="L395" i="3" s="1"/>
  <c r="M395" i="3" s="1"/>
  <c r="N395" i="3" s="1"/>
  <c r="J395" i="3"/>
  <c r="C395" i="3"/>
  <c r="D395" i="3" s="1"/>
  <c r="G395" i="3" s="1"/>
  <c r="H395" i="3" s="1"/>
  <c r="K394" i="3"/>
  <c r="L394" i="3" s="1"/>
  <c r="M394" i="3" s="1"/>
  <c r="N394" i="3" s="1"/>
  <c r="J394" i="3"/>
  <c r="C394" i="3"/>
  <c r="D394" i="3" s="1"/>
  <c r="G394" i="3" s="1"/>
  <c r="H394" i="3" s="1"/>
  <c r="K393" i="3"/>
  <c r="L393" i="3" s="1"/>
  <c r="M393" i="3" s="1"/>
  <c r="N393" i="3" s="1"/>
  <c r="J393" i="3"/>
  <c r="D393" i="3"/>
  <c r="G393" i="3" s="1"/>
  <c r="H393" i="3" s="1"/>
  <c r="C393" i="3"/>
  <c r="K392" i="3"/>
  <c r="L392" i="3" s="1"/>
  <c r="M392" i="3" s="1"/>
  <c r="N392" i="3" s="1"/>
  <c r="J392" i="3"/>
  <c r="C392" i="3"/>
  <c r="D392" i="3" s="1"/>
  <c r="G392" i="3" s="1"/>
  <c r="H392" i="3" s="1"/>
  <c r="K391" i="3"/>
  <c r="L391" i="3" s="1"/>
  <c r="M391" i="3" s="1"/>
  <c r="N391" i="3" s="1"/>
  <c r="J391" i="3"/>
  <c r="C391" i="3"/>
  <c r="D391" i="3" s="1"/>
  <c r="G391" i="3" s="1"/>
  <c r="H391" i="3" s="1"/>
  <c r="K390" i="3"/>
  <c r="L390" i="3" s="1"/>
  <c r="M390" i="3" s="1"/>
  <c r="N390" i="3" s="1"/>
  <c r="J390" i="3"/>
  <c r="C390" i="3"/>
  <c r="D390" i="3" s="1"/>
  <c r="G390" i="3" s="1"/>
  <c r="H390" i="3" s="1"/>
  <c r="K389" i="3"/>
  <c r="L389" i="3" s="1"/>
  <c r="M389" i="3" s="1"/>
  <c r="N389" i="3" s="1"/>
  <c r="J389" i="3"/>
  <c r="C389" i="3"/>
  <c r="D389" i="3" s="1"/>
  <c r="G389" i="3" s="1"/>
  <c r="H389" i="3" s="1"/>
  <c r="K388" i="3"/>
  <c r="L388" i="3" s="1"/>
  <c r="M388" i="3" s="1"/>
  <c r="N388" i="3" s="1"/>
  <c r="J388" i="3"/>
  <c r="C388" i="3"/>
  <c r="D388" i="3" s="1"/>
  <c r="G388" i="3" s="1"/>
  <c r="H388" i="3" s="1"/>
  <c r="K387" i="3"/>
  <c r="L387" i="3" s="1"/>
  <c r="M387" i="3" s="1"/>
  <c r="N387" i="3" s="1"/>
  <c r="J387" i="3"/>
  <c r="C387" i="3"/>
  <c r="D387" i="3" s="1"/>
  <c r="G387" i="3" s="1"/>
  <c r="H387" i="3" s="1"/>
  <c r="K386" i="3"/>
  <c r="L386" i="3" s="1"/>
  <c r="M386" i="3" s="1"/>
  <c r="N386" i="3" s="1"/>
  <c r="J386" i="3"/>
  <c r="C386" i="3"/>
  <c r="D386" i="3" s="1"/>
  <c r="G386" i="3" s="1"/>
  <c r="H386" i="3" s="1"/>
  <c r="K385" i="3"/>
  <c r="L385" i="3" s="1"/>
  <c r="M385" i="3" s="1"/>
  <c r="N385" i="3" s="1"/>
  <c r="J385" i="3"/>
  <c r="C385" i="3"/>
  <c r="D385" i="3" s="1"/>
  <c r="G385" i="3" s="1"/>
  <c r="H385" i="3" s="1"/>
  <c r="K384" i="3"/>
  <c r="L384" i="3" s="1"/>
  <c r="M384" i="3" s="1"/>
  <c r="N384" i="3" s="1"/>
  <c r="J384" i="3"/>
  <c r="C384" i="3"/>
  <c r="D384" i="3" s="1"/>
  <c r="G384" i="3" s="1"/>
  <c r="H384" i="3" s="1"/>
  <c r="K383" i="3"/>
  <c r="L383" i="3" s="1"/>
  <c r="M383" i="3" s="1"/>
  <c r="N383" i="3" s="1"/>
  <c r="J383" i="3"/>
  <c r="C383" i="3"/>
  <c r="D383" i="3" s="1"/>
  <c r="G383" i="3" s="1"/>
  <c r="H383" i="3" s="1"/>
  <c r="K382" i="3"/>
  <c r="L382" i="3" s="1"/>
  <c r="M382" i="3" s="1"/>
  <c r="N382" i="3" s="1"/>
  <c r="J382" i="3"/>
  <c r="C382" i="3"/>
  <c r="D382" i="3" s="1"/>
  <c r="G382" i="3" s="1"/>
  <c r="H382" i="3" s="1"/>
  <c r="K378" i="3"/>
  <c r="L378" i="3" s="1"/>
  <c r="M378" i="3" s="1"/>
  <c r="N378" i="3" s="1"/>
  <c r="J378" i="3"/>
  <c r="D378" i="3"/>
  <c r="G378" i="3" s="1"/>
  <c r="H378" i="3" s="1"/>
  <c r="C378" i="3"/>
  <c r="K377" i="3"/>
  <c r="L377" i="3" s="1"/>
  <c r="M377" i="3" s="1"/>
  <c r="N377" i="3" s="1"/>
  <c r="J377" i="3"/>
  <c r="C377" i="3"/>
  <c r="D377" i="3" s="1"/>
  <c r="G377" i="3" s="1"/>
  <c r="H377" i="3" s="1"/>
  <c r="K376" i="3"/>
  <c r="L376" i="3" s="1"/>
  <c r="M376" i="3" s="1"/>
  <c r="N376" i="3" s="1"/>
  <c r="J376" i="3"/>
  <c r="C376" i="3"/>
  <c r="D376" i="3" s="1"/>
  <c r="G376" i="3" s="1"/>
  <c r="H376" i="3" s="1"/>
  <c r="K375" i="3"/>
  <c r="L375" i="3" s="1"/>
  <c r="M375" i="3" s="1"/>
  <c r="N375" i="3" s="1"/>
  <c r="J375" i="3"/>
  <c r="C375" i="3"/>
  <c r="D375" i="3" s="1"/>
  <c r="G375" i="3" s="1"/>
  <c r="H375" i="3" s="1"/>
  <c r="K374" i="3"/>
  <c r="L374" i="3" s="1"/>
  <c r="M374" i="3" s="1"/>
  <c r="N374" i="3" s="1"/>
  <c r="J374" i="3"/>
  <c r="D374" i="3"/>
  <c r="G374" i="3" s="1"/>
  <c r="H374" i="3" s="1"/>
  <c r="C374" i="3"/>
  <c r="K373" i="3"/>
  <c r="L373" i="3" s="1"/>
  <c r="M373" i="3" s="1"/>
  <c r="N373" i="3" s="1"/>
  <c r="J373" i="3"/>
  <c r="C373" i="3"/>
  <c r="D373" i="3" s="1"/>
  <c r="G373" i="3" s="1"/>
  <c r="H373" i="3" s="1"/>
  <c r="K372" i="3"/>
  <c r="L372" i="3" s="1"/>
  <c r="M372" i="3" s="1"/>
  <c r="N372" i="3" s="1"/>
  <c r="J372" i="3"/>
  <c r="C372" i="3"/>
  <c r="D372" i="3" s="1"/>
  <c r="G372" i="3" s="1"/>
  <c r="H372" i="3" s="1"/>
  <c r="K371" i="3"/>
  <c r="L371" i="3" s="1"/>
  <c r="M371" i="3" s="1"/>
  <c r="N371" i="3" s="1"/>
  <c r="J371" i="3"/>
  <c r="C371" i="3"/>
  <c r="D371" i="3" s="1"/>
  <c r="G371" i="3" s="1"/>
  <c r="H371" i="3" s="1"/>
  <c r="K370" i="3"/>
  <c r="L370" i="3" s="1"/>
  <c r="M370" i="3" s="1"/>
  <c r="N370" i="3" s="1"/>
  <c r="J370" i="3"/>
  <c r="C370" i="3"/>
  <c r="D370" i="3" s="1"/>
  <c r="G370" i="3" s="1"/>
  <c r="H370" i="3" s="1"/>
  <c r="K369" i="3"/>
  <c r="L369" i="3" s="1"/>
  <c r="M369" i="3" s="1"/>
  <c r="N369" i="3" s="1"/>
  <c r="J369" i="3"/>
  <c r="C369" i="3"/>
  <c r="D369" i="3" s="1"/>
  <c r="G369" i="3" s="1"/>
  <c r="H369" i="3" s="1"/>
  <c r="K368" i="3"/>
  <c r="L368" i="3" s="1"/>
  <c r="M368" i="3" s="1"/>
  <c r="N368" i="3" s="1"/>
  <c r="J368" i="3"/>
  <c r="C368" i="3"/>
  <c r="D368" i="3" s="1"/>
  <c r="G368" i="3" s="1"/>
  <c r="H368" i="3" s="1"/>
  <c r="K367" i="3"/>
  <c r="L367" i="3" s="1"/>
  <c r="M367" i="3" s="1"/>
  <c r="N367" i="3" s="1"/>
  <c r="J367" i="3"/>
  <c r="C367" i="3"/>
  <c r="D367" i="3" s="1"/>
  <c r="G367" i="3" s="1"/>
  <c r="H367" i="3" s="1"/>
  <c r="K366" i="3"/>
  <c r="L366" i="3" s="1"/>
  <c r="M366" i="3" s="1"/>
  <c r="N366" i="3" s="1"/>
  <c r="J366" i="3"/>
  <c r="D366" i="3"/>
  <c r="G366" i="3" s="1"/>
  <c r="H366" i="3" s="1"/>
  <c r="C366" i="3"/>
  <c r="K365" i="3"/>
  <c r="L365" i="3" s="1"/>
  <c r="M365" i="3" s="1"/>
  <c r="N365" i="3" s="1"/>
  <c r="J365" i="3"/>
  <c r="C365" i="3"/>
  <c r="D365" i="3" s="1"/>
  <c r="G365" i="3" s="1"/>
  <c r="H365" i="3" s="1"/>
  <c r="K364" i="3"/>
  <c r="L364" i="3" s="1"/>
  <c r="M364" i="3" s="1"/>
  <c r="N364" i="3" s="1"/>
  <c r="J364" i="3"/>
  <c r="C364" i="3"/>
  <c r="D364" i="3" s="1"/>
  <c r="G364" i="3" s="1"/>
  <c r="H364" i="3" s="1"/>
  <c r="K363" i="3"/>
  <c r="L363" i="3" s="1"/>
  <c r="M363" i="3" s="1"/>
  <c r="N363" i="3" s="1"/>
  <c r="J363" i="3"/>
  <c r="C363" i="3"/>
  <c r="D363" i="3" s="1"/>
  <c r="G363" i="3" s="1"/>
  <c r="H363" i="3" s="1"/>
  <c r="K362" i="3"/>
  <c r="L362" i="3" s="1"/>
  <c r="M362" i="3" s="1"/>
  <c r="N362" i="3" s="1"/>
  <c r="J362" i="3"/>
  <c r="C362" i="3"/>
  <c r="D362" i="3" s="1"/>
  <c r="G362" i="3" s="1"/>
  <c r="H362" i="3" s="1"/>
  <c r="K361" i="3"/>
  <c r="L361" i="3" s="1"/>
  <c r="M361" i="3" s="1"/>
  <c r="N361" i="3" s="1"/>
  <c r="J361" i="3"/>
  <c r="C361" i="3"/>
  <c r="D361" i="3" s="1"/>
  <c r="G361" i="3" s="1"/>
  <c r="H361" i="3" s="1"/>
  <c r="L360" i="3"/>
  <c r="M360" i="3" s="1"/>
  <c r="N360" i="3" s="1"/>
  <c r="K360" i="3"/>
  <c r="J360" i="3"/>
  <c r="C360" i="3"/>
  <c r="D360" i="3" s="1"/>
  <c r="G360" i="3" s="1"/>
  <c r="H360" i="3" s="1"/>
  <c r="K359" i="3"/>
  <c r="L359" i="3" s="1"/>
  <c r="M359" i="3" s="1"/>
  <c r="N359" i="3" s="1"/>
  <c r="J359" i="3"/>
  <c r="C359" i="3"/>
  <c r="D359" i="3" s="1"/>
  <c r="G359" i="3" s="1"/>
  <c r="H359" i="3" s="1"/>
  <c r="K358" i="3"/>
  <c r="L358" i="3" s="1"/>
  <c r="M358" i="3" s="1"/>
  <c r="N358" i="3" s="1"/>
  <c r="J358" i="3"/>
  <c r="C358" i="3"/>
  <c r="D358" i="3" s="1"/>
  <c r="G358" i="3" s="1"/>
  <c r="H358" i="3" s="1"/>
  <c r="K357" i="3"/>
  <c r="L357" i="3" s="1"/>
  <c r="M357" i="3" s="1"/>
  <c r="N357" i="3" s="1"/>
  <c r="J357" i="3"/>
  <c r="C357" i="3"/>
  <c r="D357" i="3" s="1"/>
  <c r="G357" i="3" s="1"/>
  <c r="H357" i="3" s="1"/>
  <c r="K356" i="3"/>
  <c r="L356" i="3" s="1"/>
  <c r="M356" i="3" s="1"/>
  <c r="N356" i="3" s="1"/>
  <c r="J356" i="3"/>
  <c r="C356" i="3"/>
  <c r="D356" i="3" s="1"/>
  <c r="G356" i="3" s="1"/>
  <c r="H356" i="3" s="1"/>
  <c r="K355" i="3"/>
  <c r="L355" i="3" s="1"/>
  <c r="M355" i="3" s="1"/>
  <c r="N355" i="3" s="1"/>
  <c r="J355" i="3"/>
  <c r="C355" i="3"/>
  <c r="D355" i="3" s="1"/>
  <c r="G355" i="3" s="1"/>
  <c r="H355" i="3" s="1"/>
  <c r="K351" i="3"/>
  <c r="L351" i="3" s="1"/>
  <c r="M351" i="3" s="1"/>
  <c r="N351" i="3" s="1"/>
  <c r="J351" i="3"/>
  <c r="C351" i="3"/>
  <c r="D351" i="3" s="1"/>
  <c r="G351" i="3" s="1"/>
  <c r="H351" i="3" s="1"/>
  <c r="K350" i="3"/>
  <c r="L350" i="3" s="1"/>
  <c r="M350" i="3" s="1"/>
  <c r="N350" i="3" s="1"/>
  <c r="J350" i="3"/>
  <c r="C350" i="3"/>
  <c r="D350" i="3" s="1"/>
  <c r="G350" i="3" s="1"/>
  <c r="H350" i="3" s="1"/>
  <c r="K349" i="3"/>
  <c r="L349" i="3" s="1"/>
  <c r="M349" i="3" s="1"/>
  <c r="N349" i="3" s="1"/>
  <c r="J349" i="3"/>
  <c r="C349" i="3"/>
  <c r="D349" i="3" s="1"/>
  <c r="G349" i="3" s="1"/>
  <c r="H349" i="3" s="1"/>
  <c r="K348" i="3"/>
  <c r="L348" i="3" s="1"/>
  <c r="M348" i="3" s="1"/>
  <c r="N348" i="3" s="1"/>
  <c r="J348" i="3"/>
  <c r="C348" i="3"/>
  <c r="D348" i="3" s="1"/>
  <c r="G348" i="3" s="1"/>
  <c r="H348" i="3" s="1"/>
  <c r="K347" i="3"/>
  <c r="L347" i="3" s="1"/>
  <c r="M347" i="3" s="1"/>
  <c r="N347" i="3" s="1"/>
  <c r="J347" i="3"/>
  <c r="C347" i="3"/>
  <c r="D347" i="3" s="1"/>
  <c r="G347" i="3" s="1"/>
  <c r="H347" i="3" s="1"/>
  <c r="K346" i="3"/>
  <c r="L346" i="3" s="1"/>
  <c r="M346" i="3" s="1"/>
  <c r="N346" i="3" s="1"/>
  <c r="J346" i="3"/>
  <c r="C346" i="3"/>
  <c r="D346" i="3" s="1"/>
  <c r="G346" i="3" s="1"/>
  <c r="H346" i="3" s="1"/>
  <c r="K345" i="3"/>
  <c r="L345" i="3" s="1"/>
  <c r="M345" i="3" s="1"/>
  <c r="N345" i="3" s="1"/>
  <c r="J345" i="3"/>
  <c r="C345" i="3"/>
  <c r="D345" i="3" s="1"/>
  <c r="G345" i="3" s="1"/>
  <c r="H345" i="3" s="1"/>
  <c r="K344" i="3"/>
  <c r="L344" i="3" s="1"/>
  <c r="M344" i="3" s="1"/>
  <c r="N344" i="3" s="1"/>
  <c r="J344" i="3"/>
  <c r="C344" i="3"/>
  <c r="D344" i="3" s="1"/>
  <c r="G344" i="3" s="1"/>
  <c r="H344" i="3" s="1"/>
  <c r="K343" i="3"/>
  <c r="L343" i="3" s="1"/>
  <c r="M343" i="3" s="1"/>
  <c r="N343" i="3" s="1"/>
  <c r="J343" i="3"/>
  <c r="C343" i="3"/>
  <c r="D343" i="3" s="1"/>
  <c r="G343" i="3" s="1"/>
  <c r="H343" i="3" s="1"/>
  <c r="K342" i="3"/>
  <c r="L342" i="3" s="1"/>
  <c r="M342" i="3" s="1"/>
  <c r="N342" i="3" s="1"/>
  <c r="J342" i="3"/>
  <c r="C342" i="3"/>
  <c r="D342" i="3" s="1"/>
  <c r="G342" i="3" s="1"/>
  <c r="H342" i="3" s="1"/>
  <c r="K341" i="3"/>
  <c r="L341" i="3" s="1"/>
  <c r="M341" i="3" s="1"/>
  <c r="N341" i="3" s="1"/>
  <c r="J341" i="3"/>
  <c r="C341" i="3"/>
  <c r="D341" i="3" s="1"/>
  <c r="G341" i="3" s="1"/>
  <c r="H341" i="3" s="1"/>
  <c r="K340" i="3"/>
  <c r="L340" i="3" s="1"/>
  <c r="M340" i="3" s="1"/>
  <c r="N340" i="3" s="1"/>
  <c r="J340" i="3"/>
  <c r="C340" i="3"/>
  <c r="D340" i="3" s="1"/>
  <c r="G340" i="3" s="1"/>
  <c r="H340" i="3" s="1"/>
  <c r="K339" i="3"/>
  <c r="L339" i="3" s="1"/>
  <c r="M339" i="3" s="1"/>
  <c r="N339" i="3" s="1"/>
  <c r="J339" i="3"/>
  <c r="C339" i="3"/>
  <c r="D339" i="3" s="1"/>
  <c r="G339" i="3" s="1"/>
  <c r="H339" i="3" s="1"/>
  <c r="K338" i="3"/>
  <c r="L338" i="3" s="1"/>
  <c r="M338" i="3" s="1"/>
  <c r="N338" i="3" s="1"/>
  <c r="J338" i="3"/>
  <c r="C338" i="3"/>
  <c r="D338" i="3" s="1"/>
  <c r="G338" i="3" s="1"/>
  <c r="H338" i="3" s="1"/>
  <c r="K337" i="3"/>
  <c r="L337" i="3" s="1"/>
  <c r="M337" i="3" s="1"/>
  <c r="N337" i="3" s="1"/>
  <c r="J337" i="3"/>
  <c r="C337" i="3"/>
  <c r="D337" i="3" s="1"/>
  <c r="G337" i="3" s="1"/>
  <c r="H337" i="3" s="1"/>
  <c r="K336" i="3"/>
  <c r="L336" i="3" s="1"/>
  <c r="M336" i="3" s="1"/>
  <c r="N336" i="3" s="1"/>
  <c r="J336" i="3"/>
  <c r="C336" i="3"/>
  <c r="D336" i="3" s="1"/>
  <c r="G336" i="3" s="1"/>
  <c r="H336" i="3" s="1"/>
  <c r="K335" i="3"/>
  <c r="L335" i="3" s="1"/>
  <c r="M335" i="3" s="1"/>
  <c r="N335" i="3" s="1"/>
  <c r="J335" i="3"/>
  <c r="C335" i="3"/>
  <c r="D335" i="3" s="1"/>
  <c r="G335" i="3" s="1"/>
  <c r="H335" i="3" s="1"/>
  <c r="K334" i="3"/>
  <c r="L334" i="3" s="1"/>
  <c r="M334" i="3" s="1"/>
  <c r="N334" i="3" s="1"/>
  <c r="J334" i="3"/>
  <c r="C334" i="3"/>
  <c r="D334" i="3" s="1"/>
  <c r="G334" i="3" s="1"/>
  <c r="H334" i="3" s="1"/>
  <c r="K333" i="3"/>
  <c r="L333" i="3" s="1"/>
  <c r="M333" i="3" s="1"/>
  <c r="N333" i="3" s="1"/>
  <c r="J333" i="3"/>
  <c r="C333" i="3"/>
  <c r="D333" i="3" s="1"/>
  <c r="G333" i="3" s="1"/>
  <c r="H333" i="3" s="1"/>
  <c r="K332" i="3"/>
  <c r="L332" i="3" s="1"/>
  <c r="M332" i="3" s="1"/>
  <c r="N332" i="3" s="1"/>
  <c r="J332" i="3"/>
  <c r="C332" i="3"/>
  <c r="D332" i="3" s="1"/>
  <c r="G332" i="3" s="1"/>
  <c r="H332" i="3" s="1"/>
  <c r="K331" i="3"/>
  <c r="L331" i="3" s="1"/>
  <c r="M331" i="3" s="1"/>
  <c r="N331" i="3" s="1"/>
  <c r="J331" i="3"/>
  <c r="C331" i="3"/>
  <c r="D331" i="3" s="1"/>
  <c r="G331" i="3" s="1"/>
  <c r="H331" i="3" s="1"/>
  <c r="K330" i="3"/>
  <c r="L330" i="3" s="1"/>
  <c r="M330" i="3" s="1"/>
  <c r="N330" i="3" s="1"/>
  <c r="J330" i="3"/>
  <c r="C330" i="3"/>
  <c r="D330" i="3" s="1"/>
  <c r="G330" i="3" s="1"/>
  <c r="H330" i="3" s="1"/>
  <c r="K329" i="3"/>
  <c r="L329" i="3" s="1"/>
  <c r="M329" i="3" s="1"/>
  <c r="N329" i="3" s="1"/>
  <c r="J329" i="3"/>
  <c r="C329" i="3"/>
  <c r="D329" i="3" s="1"/>
  <c r="G329" i="3" s="1"/>
  <c r="H329" i="3" s="1"/>
  <c r="K328" i="3"/>
  <c r="L328" i="3" s="1"/>
  <c r="M328" i="3" s="1"/>
  <c r="N328" i="3" s="1"/>
  <c r="J328" i="3"/>
  <c r="C328" i="3"/>
  <c r="D328" i="3" s="1"/>
  <c r="G328" i="3" s="1"/>
  <c r="H328" i="3" s="1"/>
  <c r="K324" i="3"/>
  <c r="L324" i="3" s="1"/>
  <c r="M324" i="3" s="1"/>
  <c r="N324" i="3" s="1"/>
  <c r="J324" i="3"/>
  <c r="C324" i="3"/>
  <c r="D324" i="3" s="1"/>
  <c r="G324" i="3" s="1"/>
  <c r="H324" i="3" s="1"/>
  <c r="K323" i="3"/>
  <c r="L323" i="3" s="1"/>
  <c r="M323" i="3" s="1"/>
  <c r="N323" i="3" s="1"/>
  <c r="J323" i="3"/>
  <c r="C323" i="3"/>
  <c r="D323" i="3" s="1"/>
  <c r="G323" i="3" s="1"/>
  <c r="H323" i="3" s="1"/>
  <c r="K322" i="3"/>
  <c r="L322" i="3" s="1"/>
  <c r="M322" i="3" s="1"/>
  <c r="N322" i="3" s="1"/>
  <c r="J322" i="3"/>
  <c r="C322" i="3"/>
  <c r="D322" i="3" s="1"/>
  <c r="G322" i="3" s="1"/>
  <c r="H322" i="3" s="1"/>
  <c r="K321" i="3"/>
  <c r="L321" i="3" s="1"/>
  <c r="M321" i="3" s="1"/>
  <c r="N321" i="3" s="1"/>
  <c r="J321" i="3"/>
  <c r="C321" i="3"/>
  <c r="D321" i="3" s="1"/>
  <c r="G321" i="3" s="1"/>
  <c r="H321" i="3" s="1"/>
  <c r="I321" i="3" s="1"/>
  <c r="K320" i="3"/>
  <c r="L320" i="3" s="1"/>
  <c r="M320" i="3" s="1"/>
  <c r="N320" i="3" s="1"/>
  <c r="J320" i="3"/>
  <c r="C320" i="3"/>
  <c r="D320" i="3" s="1"/>
  <c r="G320" i="3" s="1"/>
  <c r="H320" i="3" s="1"/>
  <c r="K319" i="3"/>
  <c r="L319" i="3" s="1"/>
  <c r="M319" i="3" s="1"/>
  <c r="N319" i="3" s="1"/>
  <c r="J319" i="3"/>
  <c r="C319" i="3"/>
  <c r="D319" i="3" s="1"/>
  <c r="G319" i="3" s="1"/>
  <c r="H319" i="3" s="1"/>
  <c r="K318" i="3"/>
  <c r="L318" i="3" s="1"/>
  <c r="M318" i="3" s="1"/>
  <c r="N318" i="3" s="1"/>
  <c r="J318" i="3"/>
  <c r="C318" i="3"/>
  <c r="D318" i="3" s="1"/>
  <c r="G318" i="3" s="1"/>
  <c r="H318" i="3" s="1"/>
  <c r="K317" i="3"/>
  <c r="L317" i="3" s="1"/>
  <c r="M317" i="3" s="1"/>
  <c r="N317" i="3" s="1"/>
  <c r="J317" i="3"/>
  <c r="C317" i="3"/>
  <c r="D317" i="3" s="1"/>
  <c r="G317" i="3" s="1"/>
  <c r="H317" i="3" s="1"/>
  <c r="K316" i="3"/>
  <c r="L316" i="3" s="1"/>
  <c r="M316" i="3" s="1"/>
  <c r="N316" i="3" s="1"/>
  <c r="J316" i="3"/>
  <c r="C316" i="3"/>
  <c r="D316" i="3" s="1"/>
  <c r="G316" i="3" s="1"/>
  <c r="H316" i="3" s="1"/>
  <c r="K315" i="3"/>
  <c r="L315" i="3" s="1"/>
  <c r="M315" i="3" s="1"/>
  <c r="N315" i="3" s="1"/>
  <c r="J315" i="3"/>
  <c r="C315" i="3"/>
  <c r="D315" i="3" s="1"/>
  <c r="G315" i="3" s="1"/>
  <c r="H315" i="3" s="1"/>
  <c r="I315" i="3" s="1"/>
  <c r="K314" i="3"/>
  <c r="L314" i="3" s="1"/>
  <c r="M314" i="3" s="1"/>
  <c r="N314" i="3" s="1"/>
  <c r="J314" i="3"/>
  <c r="C314" i="3"/>
  <c r="D314" i="3" s="1"/>
  <c r="G314" i="3" s="1"/>
  <c r="H314" i="3" s="1"/>
  <c r="K313" i="3"/>
  <c r="L313" i="3" s="1"/>
  <c r="M313" i="3" s="1"/>
  <c r="N313" i="3" s="1"/>
  <c r="J313" i="3"/>
  <c r="C313" i="3"/>
  <c r="D313" i="3" s="1"/>
  <c r="G313" i="3" s="1"/>
  <c r="H313" i="3" s="1"/>
  <c r="K312" i="3"/>
  <c r="L312" i="3" s="1"/>
  <c r="M312" i="3" s="1"/>
  <c r="N312" i="3" s="1"/>
  <c r="J312" i="3"/>
  <c r="D312" i="3"/>
  <c r="G312" i="3" s="1"/>
  <c r="H312" i="3" s="1"/>
  <c r="C312" i="3"/>
  <c r="K311" i="3"/>
  <c r="L311" i="3" s="1"/>
  <c r="M311" i="3" s="1"/>
  <c r="N311" i="3" s="1"/>
  <c r="J311" i="3"/>
  <c r="C311" i="3"/>
  <c r="D311" i="3" s="1"/>
  <c r="G311" i="3" s="1"/>
  <c r="H311" i="3" s="1"/>
  <c r="K310" i="3"/>
  <c r="L310" i="3" s="1"/>
  <c r="M310" i="3" s="1"/>
  <c r="N310" i="3" s="1"/>
  <c r="J310" i="3"/>
  <c r="C310" i="3"/>
  <c r="D310" i="3" s="1"/>
  <c r="G310" i="3" s="1"/>
  <c r="H310" i="3" s="1"/>
  <c r="K309" i="3"/>
  <c r="L309" i="3" s="1"/>
  <c r="M309" i="3" s="1"/>
  <c r="N309" i="3" s="1"/>
  <c r="J309" i="3"/>
  <c r="C309" i="3"/>
  <c r="D309" i="3" s="1"/>
  <c r="G309" i="3" s="1"/>
  <c r="H309" i="3" s="1"/>
  <c r="K308" i="3"/>
  <c r="L308" i="3" s="1"/>
  <c r="M308" i="3" s="1"/>
  <c r="N308" i="3" s="1"/>
  <c r="J308" i="3"/>
  <c r="C308" i="3"/>
  <c r="D308" i="3" s="1"/>
  <c r="G308" i="3" s="1"/>
  <c r="H308" i="3" s="1"/>
  <c r="K307" i="3"/>
  <c r="L307" i="3" s="1"/>
  <c r="M307" i="3" s="1"/>
  <c r="N307" i="3" s="1"/>
  <c r="J307" i="3"/>
  <c r="C307" i="3"/>
  <c r="D307" i="3" s="1"/>
  <c r="G307" i="3" s="1"/>
  <c r="H307" i="3" s="1"/>
  <c r="K306" i="3"/>
  <c r="L306" i="3" s="1"/>
  <c r="M306" i="3" s="1"/>
  <c r="N306" i="3" s="1"/>
  <c r="J306" i="3"/>
  <c r="C306" i="3"/>
  <c r="D306" i="3" s="1"/>
  <c r="G306" i="3" s="1"/>
  <c r="H306" i="3" s="1"/>
  <c r="K305" i="3"/>
  <c r="L305" i="3" s="1"/>
  <c r="M305" i="3" s="1"/>
  <c r="N305" i="3" s="1"/>
  <c r="J305" i="3"/>
  <c r="C305" i="3"/>
  <c r="D305" i="3" s="1"/>
  <c r="G305" i="3" s="1"/>
  <c r="H305" i="3" s="1"/>
  <c r="O305" i="3" s="1"/>
  <c r="K304" i="3"/>
  <c r="L304" i="3" s="1"/>
  <c r="M304" i="3" s="1"/>
  <c r="N304" i="3" s="1"/>
  <c r="J304" i="3"/>
  <c r="C304" i="3"/>
  <c r="D304" i="3" s="1"/>
  <c r="G304" i="3" s="1"/>
  <c r="H304" i="3" s="1"/>
  <c r="I304" i="3" s="1"/>
  <c r="K303" i="3"/>
  <c r="L303" i="3" s="1"/>
  <c r="M303" i="3" s="1"/>
  <c r="N303" i="3" s="1"/>
  <c r="J303" i="3"/>
  <c r="C303" i="3"/>
  <c r="D303" i="3" s="1"/>
  <c r="G303" i="3" s="1"/>
  <c r="H303" i="3" s="1"/>
  <c r="K302" i="3"/>
  <c r="L302" i="3" s="1"/>
  <c r="M302" i="3" s="1"/>
  <c r="N302" i="3" s="1"/>
  <c r="J302" i="3"/>
  <c r="C302" i="3"/>
  <c r="D302" i="3" s="1"/>
  <c r="G302" i="3" s="1"/>
  <c r="H302" i="3" s="1"/>
  <c r="K301" i="3"/>
  <c r="L301" i="3" s="1"/>
  <c r="M301" i="3" s="1"/>
  <c r="N301" i="3" s="1"/>
  <c r="J301" i="3"/>
  <c r="C301" i="3"/>
  <c r="D301" i="3" s="1"/>
  <c r="G301" i="3" s="1"/>
  <c r="H301" i="3" s="1"/>
  <c r="K297" i="3"/>
  <c r="L297" i="3" s="1"/>
  <c r="M297" i="3" s="1"/>
  <c r="N297" i="3" s="1"/>
  <c r="J297" i="3"/>
  <c r="D297" i="3"/>
  <c r="G297" i="3" s="1"/>
  <c r="H297" i="3" s="1"/>
  <c r="C297" i="3"/>
  <c r="K296" i="3"/>
  <c r="L296" i="3" s="1"/>
  <c r="M296" i="3" s="1"/>
  <c r="N296" i="3" s="1"/>
  <c r="J296" i="3"/>
  <c r="C296" i="3"/>
  <c r="D296" i="3" s="1"/>
  <c r="G296" i="3" s="1"/>
  <c r="H296" i="3" s="1"/>
  <c r="K295" i="3"/>
  <c r="L295" i="3" s="1"/>
  <c r="M295" i="3" s="1"/>
  <c r="N295" i="3" s="1"/>
  <c r="J295" i="3"/>
  <c r="C295" i="3"/>
  <c r="D295" i="3" s="1"/>
  <c r="G295" i="3" s="1"/>
  <c r="H295" i="3" s="1"/>
  <c r="K294" i="3"/>
  <c r="L294" i="3" s="1"/>
  <c r="M294" i="3" s="1"/>
  <c r="N294" i="3" s="1"/>
  <c r="J294" i="3"/>
  <c r="C294" i="3"/>
  <c r="D294" i="3" s="1"/>
  <c r="G294" i="3" s="1"/>
  <c r="H294" i="3" s="1"/>
  <c r="K293" i="3"/>
  <c r="L293" i="3" s="1"/>
  <c r="M293" i="3" s="1"/>
  <c r="N293" i="3" s="1"/>
  <c r="J293" i="3"/>
  <c r="C293" i="3"/>
  <c r="D293" i="3" s="1"/>
  <c r="G293" i="3" s="1"/>
  <c r="H293" i="3" s="1"/>
  <c r="K292" i="3"/>
  <c r="L292" i="3" s="1"/>
  <c r="M292" i="3" s="1"/>
  <c r="N292" i="3" s="1"/>
  <c r="J292" i="3"/>
  <c r="C292" i="3"/>
  <c r="D292" i="3" s="1"/>
  <c r="G292" i="3" s="1"/>
  <c r="H292" i="3" s="1"/>
  <c r="K291" i="3"/>
  <c r="L291" i="3" s="1"/>
  <c r="M291" i="3" s="1"/>
  <c r="N291" i="3" s="1"/>
  <c r="J291" i="3"/>
  <c r="C291" i="3"/>
  <c r="D291" i="3" s="1"/>
  <c r="G291" i="3" s="1"/>
  <c r="H291" i="3" s="1"/>
  <c r="K290" i="3"/>
  <c r="L290" i="3" s="1"/>
  <c r="M290" i="3" s="1"/>
  <c r="N290" i="3" s="1"/>
  <c r="J290" i="3"/>
  <c r="C290" i="3"/>
  <c r="D290" i="3" s="1"/>
  <c r="G290" i="3" s="1"/>
  <c r="H290" i="3" s="1"/>
  <c r="K289" i="3"/>
  <c r="L289" i="3" s="1"/>
  <c r="M289" i="3" s="1"/>
  <c r="N289" i="3" s="1"/>
  <c r="J289" i="3"/>
  <c r="C289" i="3"/>
  <c r="D289" i="3" s="1"/>
  <c r="G289" i="3" s="1"/>
  <c r="H289" i="3" s="1"/>
  <c r="K288" i="3"/>
  <c r="L288" i="3" s="1"/>
  <c r="M288" i="3" s="1"/>
  <c r="N288" i="3" s="1"/>
  <c r="J288" i="3"/>
  <c r="C288" i="3"/>
  <c r="D288" i="3" s="1"/>
  <c r="G288" i="3" s="1"/>
  <c r="H288" i="3" s="1"/>
  <c r="K287" i="3"/>
  <c r="L287" i="3" s="1"/>
  <c r="M287" i="3" s="1"/>
  <c r="N287" i="3" s="1"/>
  <c r="J287" i="3"/>
  <c r="C287" i="3"/>
  <c r="D287" i="3" s="1"/>
  <c r="G287" i="3" s="1"/>
  <c r="H287" i="3" s="1"/>
  <c r="K286" i="3"/>
  <c r="L286" i="3" s="1"/>
  <c r="M286" i="3" s="1"/>
  <c r="N286" i="3" s="1"/>
  <c r="J286" i="3"/>
  <c r="C286" i="3"/>
  <c r="D286" i="3" s="1"/>
  <c r="G286" i="3" s="1"/>
  <c r="H286" i="3" s="1"/>
  <c r="K285" i="3"/>
  <c r="L285" i="3" s="1"/>
  <c r="M285" i="3" s="1"/>
  <c r="N285" i="3" s="1"/>
  <c r="J285" i="3"/>
  <c r="D285" i="3"/>
  <c r="G285" i="3" s="1"/>
  <c r="H285" i="3" s="1"/>
  <c r="C285" i="3"/>
  <c r="K284" i="3"/>
  <c r="L284" i="3" s="1"/>
  <c r="M284" i="3" s="1"/>
  <c r="N284" i="3" s="1"/>
  <c r="J284" i="3"/>
  <c r="C284" i="3"/>
  <c r="D284" i="3" s="1"/>
  <c r="G284" i="3" s="1"/>
  <c r="H284" i="3" s="1"/>
  <c r="K283" i="3"/>
  <c r="L283" i="3" s="1"/>
  <c r="M283" i="3" s="1"/>
  <c r="N283" i="3" s="1"/>
  <c r="J283" i="3"/>
  <c r="C283" i="3"/>
  <c r="D283" i="3" s="1"/>
  <c r="G283" i="3" s="1"/>
  <c r="H283" i="3" s="1"/>
  <c r="K282" i="3"/>
  <c r="L282" i="3" s="1"/>
  <c r="M282" i="3" s="1"/>
  <c r="N282" i="3" s="1"/>
  <c r="J282" i="3"/>
  <c r="C282" i="3"/>
  <c r="D282" i="3" s="1"/>
  <c r="G282" i="3" s="1"/>
  <c r="H282" i="3" s="1"/>
  <c r="K281" i="3"/>
  <c r="L281" i="3" s="1"/>
  <c r="M281" i="3" s="1"/>
  <c r="N281" i="3" s="1"/>
  <c r="J281" i="3"/>
  <c r="C281" i="3"/>
  <c r="D281" i="3" s="1"/>
  <c r="G281" i="3" s="1"/>
  <c r="H281" i="3" s="1"/>
  <c r="K280" i="3"/>
  <c r="L280" i="3" s="1"/>
  <c r="M280" i="3" s="1"/>
  <c r="N280" i="3" s="1"/>
  <c r="J280" i="3"/>
  <c r="C280" i="3"/>
  <c r="D280" i="3" s="1"/>
  <c r="G280" i="3" s="1"/>
  <c r="H280" i="3" s="1"/>
  <c r="K279" i="3"/>
  <c r="L279" i="3" s="1"/>
  <c r="M279" i="3" s="1"/>
  <c r="N279" i="3" s="1"/>
  <c r="J279" i="3"/>
  <c r="C279" i="3"/>
  <c r="D279" i="3" s="1"/>
  <c r="G279" i="3" s="1"/>
  <c r="H279" i="3" s="1"/>
  <c r="K278" i="3"/>
  <c r="L278" i="3" s="1"/>
  <c r="M278" i="3" s="1"/>
  <c r="N278" i="3" s="1"/>
  <c r="J278" i="3"/>
  <c r="C278" i="3"/>
  <c r="D278" i="3" s="1"/>
  <c r="G278" i="3" s="1"/>
  <c r="H278" i="3" s="1"/>
  <c r="K277" i="3"/>
  <c r="L277" i="3" s="1"/>
  <c r="M277" i="3" s="1"/>
  <c r="N277" i="3" s="1"/>
  <c r="J277" i="3"/>
  <c r="C277" i="3"/>
  <c r="D277" i="3" s="1"/>
  <c r="G277" i="3" s="1"/>
  <c r="H277" i="3" s="1"/>
  <c r="K276" i="3"/>
  <c r="L276" i="3" s="1"/>
  <c r="M276" i="3" s="1"/>
  <c r="N276" i="3" s="1"/>
  <c r="J276" i="3"/>
  <c r="C276" i="3"/>
  <c r="D276" i="3" s="1"/>
  <c r="G276" i="3" s="1"/>
  <c r="H276" i="3" s="1"/>
  <c r="K275" i="3"/>
  <c r="L275" i="3" s="1"/>
  <c r="M275" i="3" s="1"/>
  <c r="N275" i="3" s="1"/>
  <c r="J275" i="3"/>
  <c r="C275" i="3"/>
  <c r="D275" i="3" s="1"/>
  <c r="G275" i="3" s="1"/>
  <c r="H275" i="3" s="1"/>
  <c r="K274" i="3"/>
  <c r="L274" i="3" s="1"/>
  <c r="M274" i="3" s="1"/>
  <c r="N274" i="3" s="1"/>
  <c r="J274" i="3"/>
  <c r="C274" i="3"/>
  <c r="D274" i="3" s="1"/>
  <c r="G274" i="3" s="1"/>
  <c r="H274" i="3" s="1"/>
  <c r="K270" i="3"/>
  <c r="L270" i="3" s="1"/>
  <c r="M270" i="3" s="1"/>
  <c r="N270" i="3" s="1"/>
  <c r="J270" i="3"/>
  <c r="C270" i="3"/>
  <c r="D270" i="3" s="1"/>
  <c r="G270" i="3" s="1"/>
  <c r="H270" i="3" s="1"/>
  <c r="K269" i="3"/>
  <c r="L269" i="3" s="1"/>
  <c r="M269" i="3" s="1"/>
  <c r="N269" i="3" s="1"/>
  <c r="J269" i="3"/>
  <c r="C269" i="3"/>
  <c r="D269" i="3" s="1"/>
  <c r="G269" i="3" s="1"/>
  <c r="H269" i="3" s="1"/>
  <c r="K268" i="3"/>
  <c r="L268" i="3" s="1"/>
  <c r="M268" i="3" s="1"/>
  <c r="N268" i="3" s="1"/>
  <c r="J268" i="3"/>
  <c r="C268" i="3"/>
  <c r="D268" i="3" s="1"/>
  <c r="G268" i="3" s="1"/>
  <c r="H268" i="3" s="1"/>
  <c r="K267" i="3"/>
  <c r="L267" i="3" s="1"/>
  <c r="M267" i="3" s="1"/>
  <c r="N267" i="3" s="1"/>
  <c r="J267" i="3"/>
  <c r="C267" i="3"/>
  <c r="D267" i="3" s="1"/>
  <c r="G267" i="3" s="1"/>
  <c r="H267" i="3" s="1"/>
  <c r="K266" i="3"/>
  <c r="L266" i="3" s="1"/>
  <c r="M266" i="3" s="1"/>
  <c r="N266" i="3" s="1"/>
  <c r="J266" i="3"/>
  <c r="C266" i="3"/>
  <c r="D266" i="3" s="1"/>
  <c r="G266" i="3" s="1"/>
  <c r="H266" i="3" s="1"/>
  <c r="K265" i="3"/>
  <c r="L265" i="3" s="1"/>
  <c r="M265" i="3" s="1"/>
  <c r="N265" i="3" s="1"/>
  <c r="J265" i="3"/>
  <c r="C265" i="3"/>
  <c r="D265" i="3" s="1"/>
  <c r="G265" i="3" s="1"/>
  <c r="H265" i="3" s="1"/>
  <c r="K264" i="3"/>
  <c r="L264" i="3" s="1"/>
  <c r="M264" i="3" s="1"/>
  <c r="N264" i="3" s="1"/>
  <c r="J264" i="3"/>
  <c r="C264" i="3"/>
  <c r="D264" i="3" s="1"/>
  <c r="G264" i="3" s="1"/>
  <c r="H264" i="3" s="1"/>
  <c r="K263" i="3"/>
  <c r="L263" i="3" s="1"/>
  <c r="M263" i="3" s="1"/>
  <c r="N263" i="3" s="1"/>
  <c r="J263" i="3"/>
  <c r="C263" i="3"/>
  <c r="D263" i="3" s="1"/>
  <c r="G263" i="3" s="1"/>
  <c r="H263" i="3" s="1"/>
  <c r="K262" i="3"/>
  <c r="L262" i="3" s="1"/>
  <c r="M262" i="3" s="1"/>
  <c r="N262" i="3" s="1"/>
  <c r="J262" i="3"/>
  <c r="C262" i="3"/>
  <c r="D262" i="3" s="1"/>
  <c r="G262" i="3" s="1"/>
  <c r="H262" i="3" s="1"/>
  <c r="K261" i="3"/>
  <c r="L261" i="3" s="1"/>
  <c r="M261" i="3" s="1"/>
  <c r="N261" i="3" s="1"/>
  <c r="J261" i="3"/>
  <c r="C261" i="3"/>
  <c r="D261" i="3" s="1"/>
  <c r="G261" i="3" s="1"/>
  <c r="H261" i="3" s="1"/>
  <c r="K260" i="3"/>
  <c r="L260" i="3" s="1"/>
  <c r="M260" i="3" s="1"/>
  <c r="N260" i="3" s="1"/>
  <c r="J260" i="3"/>
  <c r="C260" i="3"/>
  <c r="D260" i="3" s="1"/>
  <c r="G260" i="3" s="1"/>
  <c r="H260" i="3" s="1"/>
  <c r="K259" i="3"/>
  <c r="L259" i="3" s="1"/>
  <c r="M259" i="3" s="1"/>
  <c r="N259" i="3" s="1"/>
  <c r="J259" i="3"/>
  <c r="C259" i="3"/>
  <c r="D259" i="3" s="1"/>
  <c r="G259" i="3" s="1"/>
  <c r="H259" i="3" s="1"/>
  <c r="K258" i="3"/>
  <c r="L258" i="3" s="1"/>
  <c r="M258" i="3" s="1"/>
  <c r="N258" i="3" s="1"/>
  <c r="J258" i="3"/>
  <c r="C258" i="3"/>
  <c r="D258" i="3" s="1"/>
  <c r="G258" i="3" s="1"/>
  <c r="H258" i="3" s="1"/>
  <c r="K257" i="3"/>
  <c r="L257" i="3" s="1"/>
  <c r="M257" i="3" s="1"/>
  <c r="N257" i="3" s="1"/>
  <c r="J257" i="3"/>
  <c r="C257" i="3"/>
  <c r="D257" i="3" s="1"/>
  <c r="G257" i="3" s="1"/>
  <c r="H257" i="3" s="1"/>
  <c r="K256" i="3"/>
  <c r="L256" i="3" s="1"/>
  <c r="M256" i="3" s="1"/>
  <c r="N256" i="3" s="1"/>
  <c r="J256" i="3"/>
  <c r="C256" i="3"/>
  <c r="D256" i="3" s="1"/>
  <c r="G256" i="3" s="1"/>
  <c r="H256" i="3" s="1"/>
  <c r="K255" i="3"/>
  <c r="L255" i="3" s="1"/>
  <c r="M255" i="3" s="1"/>
  <c r="N255" i="3" s="1"/>
  <c r="J255" i="3"/>
  <c r="C255" i="3"/>
  <c r="D255" i="3" s="1"/>
  <c r="G255" i="3" s="1"/>
  <c r="H255" i="3" s="1"/>
  <c r="K254" i="3"/>
  <c r="L254" i="3" s="1"/>
  <c r="M254" i="3" s="1"/>
  <c r="N254" i="3" s="1"/>
  <c r="J254" i="3"/>
  <c r="C254" i="3"/>
  <c r="D254" i="3" s="1"/>
  <c r="G254" i="3" s="1"/>
  <c r="H254" i="3" s="1"/>
  <c r="K253" i="3"/>
  <c r="L253" i="3" s="1"/>
  <c r="M253" i="3" s="1"/>
  <c r="N253" i="3" s="1"/>
  <c r="J253" i="3"/>
  <c r="C253" i="3"/>
  <c r="D253" i="3" s="1"/>
  <c r="G253" i="3" s="1"/>
  <c r="H253" i="3" s="1"/>
  <c r="K252" i="3"/>
  <c r="L252" i="3" s="1"/>
  <c r="M252" i="3" s="1"/>
  <c r="N252" i="3" s="1"/>
  <c r="J252" i="3"/>
  <c r="C252" i="3"/>
  <c r="D252" i="3" s="1"/>
  <c r="G252" i="3" s="1"/>
  <c r="H252" i="3" s="1"/>
  <c r="K251" i="3"/>
  <c r="L251" i="3" s="1"/>
  <c r="M251" i="3" s="1"/>
  <c r="N251" i="3" s="1"/>
  <c r="J251" i="3"/>
  <c r="C251" i="3"/>
  <c r="D251" i="3" s="1"/>
  <c r="G251" i="3" s="1"/>
  <c r="H251" i="3" s="1"/>
  <c r="K250" i="3"/>
  <c r="L250" i="3" s="1"/>
  <c r="M250" i="3" s="1"/>
  <c r="N250" i="3" s="1"/>
  <c r="J250" i="3"/>
  <c r="C250" i="3"/>
  <c r="D250" i="3" s="1"/>
  <c r="G250" i="3" s="1"/>
  <c r="H250" i="3" s="1"/>
  <c r="K249" i="3"/>
  <c r="L249" i="3" s="1"/>
  <c r="M249" i="3" s="1"/>
  <c r="N249" i="3" s="1"/>
  <c r="J249" i="3"/>
  <c r="C249" i="3"/>
  <c r="D249" i="3" s="1"/>
  <c r="G249" i="3" s="1"/>
  <c r="H249" i="3" s="1"/>
  <c r="K248" i="3"/>
  <c r="L248" i="3" s="1"/>
  <c r="M248" i="3" s="1"/>
  <c r="N248" i="3" s="1"/>
  <c r="J248" i="3"/>
  <c r="C248" i="3"/>
  <c r="D248" i="3" s="1"/>
  <c r="G248" i="3" s="1"/>
  <c r="H248" i="3" s="1"/>
  <c r="K247" i="3"/>
  <c r="L247" i="3" s="1"/>
  <c r="M247" i="3" s="1"/>
  <c r="N247" i="3" s="1"/>
  <c r="J247" i="3"/>
  <c r="C247" i="3"/>
  <c r="D247" i="3" s="1"/>
  <c r="G247" i="3" s="1"/>
  <c r="H247" i="3" s="1"/>
  <c r="K243" i="3"/>
  <c r="L243" i="3" s="1"/>
  <c r="M243" i="3" s="1"/>
  <c r="N243" i="3" s="1"/>
  <c r="J243" i="3"/>
  <c r="C243" i="3"/>
  <c r="D243" i="3" s="1"/>
  <c r="G243" i="3" s="1"/>
  <c r="H243" i="3" s="1"/>
  <c r="K242" i="3"/>
  <c r="L242" i="3" s="1"/>
  <c r="M242" i="3" s="1"/>
  <c r="N242" i="3" s="1"/>
  <c r="J242" i="3"/>
  <c r="C242" i="3"/>
  <c r="D242" i="3" s="1"/>
  <c r="G242" i="3" s="1"/>
  <c r="H242" i="3" s="1"/>
  <c r="K241" i="3"/>
  <c r="L241" i="3" s="1"/>
  <c r="M241" i="3" s="1"/>
  <c r="N241" i="3" s="1"/>
  <c r="J241" i="3"/>
  <c r="C241" i="3"/>
  <c r="D241" i="3" s="1"/>
  <c r="G241" i="3" s="1"/>
  <c r="H241" i="3" s="1"/>
  <c r="K240" i="3"/>
  <c r="L240" i="3" s="1"/>
  <c r="M240" i="3" s="1"/>
  <c r="N240" i="3" s="1"/>
  <c r="J240" i="3"/>
  <c r="C240" i="3"/>
  <c r="D240" i="3" s="1"/>
  <c r="G240" i="3" s="1"/>
  <c r="H240" i="3" s="1"/>
  <c r="K239" i="3"/>
  <c r="L239" i="3" s="1"/>
  <c r="M239" i="3" s="1"/>
  <c r="N239" i="3" s="1"/>
  <c r="J239" i="3"/>
  <c r="C239" i="3"/>
  <c r="D239" i="3" s="1"/>
  <c r="G239" i="3" s="1"/>
  <c r="H239" i="3" s="1"/>
  <c r="K238" i="3"/>
  <c r="L238" i="3" s="1"/>
  <c r="M238" i="3" s="1"/>
  <c r="N238" i="3" s="1"/>
  <c r="J238" i="3"/>
  <c r="C238" i="3"/>
  <c r="D238" i="3" s="1"/>
  <c r="G238" i="3" s="1"/>
  <c r="H238" i="3" s="1"/>
  <c r="K237" i="3"/>
  <c r="L237" i="3" s="1"/>
  <c r="M237" i="3" s="1"/>
  <c r="N237" i="3" s="1"/>
  <c r="J237" i="3"/>
  <c r="C237" i="3"/>
  <c r="D237" i="3" s="1"/>
  <c r="G237" i="3" s="1"/>
  <c r="H237" i="3" s="1"/>
  <c r="K236" i="3"/>
  <c r="L236" i="3" s="1"/>
  <c r="M236" i="3" s="1"/>
  <c r="N236" i="3" s="1"/>
  <c r="J236" i="3"/>
  <c r="C236" i="3"/>
  <c r="D236" i="3" s="1"/>
  <c r="G236" i="3" s="1"/>
  <c r="H236" i="3" s="1"/>
  <c r="K235" i="3"/>
  <c r="L235" i="3" s="1"/>
  <c r="M235" i="3" s="1"/>
  <c r="N235" i="3" s="1"/>
  <c r="J235" i="3"/>
  <c r="C235" i="3"/>
  <c r="D235" i="3" s="1"/>
  <c r="G235" i="3" s="1"/>
  <c r="H235" i="3" s="1"/>
  <c r="K234" i="3"/>
  <c r="L234" i="3" s="1"/>
  <c r="M234" i="3" s="1"/>
  <c r="N234" i="3" s="1"/>
  <c r="J234" i="3"/>
  <c r="C234" i="3"/>
  <c r="D234" i="3" s="1"/>
  <c r="G234" i="3" s="1"/>
  <c r="H234" i="3" s="1"/>
  <c r="L233" i="3"/>
  <c r="M233" i="3" s="1"/>
  <c r="N233" i="3" s="1"/>
  <c r="K233" i="3"/>
  <c r="J233" i="3"/>
  <c r="C233" i="3"/>
  <c r="D233" i="3" s="1"/>
  <c r="G233" i="3" s="1"/>
  <c r="H233" i="3" s="1"/>
  <c r="K232" i="3"/>
  <c r="L232" i="3" s="1"/>
  <c r="M232" i="3" s="1"/>
  <c r="N232" i="3" s="1"/>
  <c r="J232" i="3"/>
  <c r="C232" i="3"/>
  <c r="D232" i="3" s="1"/>
  <c r="G232" i="3" s="1"/>
  <c r="H232" i="3" s="1"/>
  <c r="K231" i="3"/>
  <c r="L231" i="3" s="1"/>
  <c r="M231" i="3" s="1"/>
  <c r="N231" i="3" s="1"/>
  <c r="J231" i="3"/>
  <c r="D231" i="3"/>
  <c r="G231" i="3" s="1"/>
  <c r="H231" i="3" s="1"/>
  <c r="C231" i="3"/>
  <c r="K230" i="3"/>
  <c r="L230" i="3" s="1"/>
  <c r="M230" i="3" s="1"/>
  <c r="N230" i="3" s="1"/>
  <c r="J230" i="3"/>
  <c r="C230" i="3"/>
  <c r="D230" i="3" s="1"/>
  <c r="G230" i="3" s="1"/>
  <c r="H230" i="3" s="1"/>
  <c r="K229" i="3"/>
  <c r="L229" i="3" s="1"/>
  <c r="M229" i="3" s="1"/>
  <c r="N229" i="3" s="1"/>
  <c r="J229" i="3"/>
  <c r="C229" i="3"/>
  <c r="D229" i="3" s="1"/>
  <c r="G229" i="3" s="1"/>
  <c r="H229" i="3" s="1"/>
  <c r="K228" i="3"/>
  <c r="L228" i="3" s="1"/>
  <c r="M228" i="3" s="1"/>
  <c r="N228" i="3" s="1"/>
  <c r="J228" i="3"/>
  <c r="C228" i="3"/>
  <c r="D228" i="3" s="1"/>
  <c r="G228" i="3" s="1"/>
  <c r="H228" i="3" s="1"/>
  <c r="K227" i="3"/>
  <c r="L227" i="3" s="1"/>
  <c r="M227" i="3" s="1"/>
  <c r="N227" i="3" s="1"/>
  <c r="J227" i="3"/>
  <c r="C227" i="3"/>
  <c r="D227" i="3" s="1"/>
  <c r="G227" i="3" s="1"/>
  <c r="H227" i="3" s="1"/>
  <c r="K226" i="3"/>
  <c r="L226" i="3" s="1"/>
  <c r="M226" i="3" s="1"/>
  <c r="N226" i="3" s="1"/>
  <c r="J226" i="3"/>
  <c r="C226" i="3"/>
  <c r="D226" i="3" s="1"/>
  <c r="G226" i="3" s="1"/>
  <c r="H226" i="3" s="1"/>
  <c r="K225" i="3"/>
  <c r="L225" i="3" s="1"/>
  <c r="M225" i="3" s="1"/>
  <c r="N225" i="3" s="1"/>
  <c r="J225" i="3"/>
  <c r="C225" i="3"/>
  <c r="D225" i="3" s="1"/>
  <c r="G225" i="3" s="1"/>
  <c r="H225" i="3" s="1"/>
  <c r="K224" i="3"/>
  <c r="L224" i="3" s="1"/>
  <c r="M224" i="3" s="1"/>
  <c r="N224" i="3" s="1"/>
  <c r="J224" i="3"/>
  <c r="C224" i="3"/>
  <c r="D224" i="3" s="1"/>
  <c r="G224" i="3" s="1"/>
  <c r="H224" i="3" s="1"/>
  <c r="K223" i="3"/>
  <c r="L223" i="3" s="1"/>
  <c r="M223" i="3" s="1"/>
  <c r="N223" i="3" s="1"/>
  <c r="J223" i="3"/>
  <c r="C223" i="3"/>
  <c r="D223" i="3" s="1"/>
  <c r="G223" i="3" s="1"/>
  <c r="H223" i="3" s="1"/>
  <c r="K222" i="3"/>
  <c r="L222" i="3" s="1"/>
  <c r="M222" i="3" s="1"/>
  <c r="N222" i="3" s="1"/>
  <c r="J222" i="3"/>
  <c r="C222" i="3"/>
  <c r="D222" i="3" s="1"/>
  <c r="G222" i="3" s="1"/>
  <c r="H222" i="3" s="1"/>
  <c r="K221" i="3"/>
  <c r="L221" i="3" s="1"/>
  <c r="M221" i="3" s="1"/>
  <c r="N221" i="3" s="1"/>
  <c r="J221" i="3"/>
  <c r="C221" i="3"/>
  <c r="D221" i="3" s="1"/>
  <c r="G221" i="3" s="1"/>
  <c r="H221" i="3" s="1"/>
  <c r="K220" i="3"/>
  <c r="L220" i="3" s="1"/>
  <c r="M220" i="3" s="1"/>
  <c r="N220" i="3" s="1"/>
  <c r="J220" i="3"/>
  <c r="C220" i="3"/>
  <c r="D220" i="3" s="1"/>
  <c r="G220" i="3" s="1"/>
  <c r="H220" i="3" s="1"/>
  <c r="K216" i="3"/>
  <c r="L216" i="3" s="1"/>
  <c r="M216" i="3" s="1"/>
  <c r="N216" i="3" s="1"/>
  <c r="J216" i="3"/>
  <c r="C216" i="3"/>
  <c r="D216" i="3" s="1"/>
  <c r="G216" i="3" s="1"/>
  <c r="H216" i="3" s="1"/>
  <c r="K215" i="3"/>
  <c r="L215" i="3" s="1"/>
  <c r="M215" i="3" s="1"/>
  <c r="N215" i="3" s="1"/>
  <c r="J215" i="3"/>
  <c r="C215" i="3"/>
  <c r="D215" i="3" s="1"/>
  <c r="G215" i="3" s="1"/>
  <c r="H215" i="3" s="1"/>
  <c r="K214" i="3"/>
  <c r="L214" i="3" s="1"/>
  <c r="M214" i="3" s="1"/>
  <c r="N214" i="3" s="1"/>
  <c r="J214" i="3"/>
  <c r="C214" i="3"/>
  <c r="D214" i="3" s="1"/>
  <c r="G214" i="3" s="1"/>
  <c r="H214" i="3" s="1"/>
  <c r="K213" i="3"/>
  <c r="L213" i="3" s="1"/>
  <c r="M213" i="3" s="1"/>
  <c r="N213" i="3" s="1"/>
  <c r="J213" i="3"/>
  <c r="C213" i="3"/>
  <c r="D213" i="3" s="1"/>
  <c r="G213" i="3" s="1"/>
  <c r="H213" i="3" s="1"/>
  <c r="K212" i="3"/>
  <c r="L212" i="3" s="1"/>
  <c r="M212" i="3" s="1"/>
  <c r="N212" i="3" s="1"/>
  <c r="J212" i="3"/>
  <c r="C212" i="3"/>
  <c r="D212" i="3" s="1"/>
  <c r="G212" i="3" s="1"/>
  <c r="H212" i="3" s="1"/>
  <c r="K211" i="3"/>
  <c r="L211" i="3" s="1"/>
  <c r="M211" i="3" s="1"/>
  <c r="N211" i="3" s="1"/>
  <c r="J211" i="3"/>
  <c r="C211" i="3"/>
  <c r="D211" i="3" s="1"/>
  <c r="G211" i="3" s="1"/>
  <c r="H211" i="3" s="1"/>
  <c r="K210" i="3"/>
  <c r="L210" i="3" s="1"/>
  <c r="M210" i="3" s="1"/>
  <c r="N210" i="3" s="1"/>
  <c r="J210" i="3"/>
  <c r="C210" i="3"/>
  <c r="D210" i="3" s="1"/>
  <c r="G210" i="3" s="1"/>
  <c r="H210" i="3" s="1"/>
  <c r="K209" i="3"/>
  <c r="L209" i="3" s="1"/>
  <c r="M209" i="3" s="1"/>
  <c r="N209" i="3" s="1"/>
  <c r="J209" i="3"/>
  <c r="C209" i="3"/>
  <c r="D209" i="3" s="1"/>
  <c r="G209" i="3" s="1"/>
  <c r="H209" i="3" s="1"/>
  <c r="K208" i="3"/>
  <c r="L208" i="3" s="1"/>
  <c r="M208" i="3" s="1"/>
  <c r="N208" i="3" s="1"/>
  <c r="J208" i="3"/>
  <c r="C208" i="3"/>
  <c r="D208" i="3" s="1"/>
  <c r="G208" i="3" s="1"/>
  <c r="H208" i="3" s="1"/>
  <c r="K207" i="3"/>
  <c r="L207" i="3" s="1"/>
  <c r="M207" i="3" s="1"/>
  <c r="N207" i="3" s="1"/>
  <c r="J207" i="3"/>
  <c r="C207" i="3"/>
  <c r="D207" i="3" s="1"/>
  <c r="G207" i="3" s="1"/>
  <c r="H207" i="3" s="1"/>
  <c r="K206" i="3"/>
  <c r="L206" i="3" s="1"/>
  <c r="M206" i="3" s="1"/>
  <c r="N206" i="3" s="1"/>
  <c r="J206" i="3"/>
  <c r="C206" i="3"/>
  <c r="D206" i="3" s="1"/>
  <c r="G206" i="3" s="1"/>
  <c r="H206" i="3" s="1"/>
  <c r="K205" i="3"/>
  <c r="L205" i="3" s="1"/>
  <c r="M205" i="3" s="1"/>
  <c r="N205" i="3" s="1"/>
  <c r="J205" i="3"/>
  <c r="C205" i="3"/>
  <c r="D205" i="3" s="1"/>
  <c r="G205" i="3" s="1"/>
  <c r="H205" i="3" s="1"/>
  <c r="K204" i="3"/>
  <c r="L204" i="3" s="1"/>
  <c r="M204" i="3" s="1"/>
  <c r="N204" i="3" s="1"/>
  <c r="J204" i="3"/>
  <c r="C204" i="3"/>
  <c r="D204" i="3" s="1"/>
  <c r="G204" i="3" s="1"/>
  <c r="H204" i="3" s="1"/>
  <c r="K203" i="3"/>
  <c r="L203" i="3" s="1"/>
  <c r="M203" i="3" s="1"/>
  <c r="N203" i="3" s="1"/>
  <c r="J203" i="3"/>
  <c r="C203" i="3"/>
  <c r="D203" i="3" s="1"/>
  <c r="G203" i="3" s="1"/>
  <c r="H203" i="3" s="1"/>
  <c r="K202" i="3"/>
  <c r="L202" i="3" s="1"/>
  <c r="M202" i="3" s="1"/>
  <c r="N202" i="3" s="1"/>
  <c r="J202" i="3"/>
  <c r="C202" i="3"/>
  <c r="D202" i="3" s="1"/>
  <c r="G202" i="3" s="1"/>
  <c r="H202" i="3" s="1"/>
  <c r="K201" i="3"/>
  <c r="L201" i="3" s="1"/>
  <c r="M201" i="3" s="1"/>
  <c r="N201" i="3" s="1"/>
  <c r="J201" i="3"/>
  <c r="C201" i="3"/>
  <c r="D201" i="3" s="1"/>
  <c r="G201" i="3" s="1"/>
  <c r="H201" i="3" s="1"/>
  <c r="K200" i="3"/>
  <c r="L200" i="3" s="1"/>
  <c r="M200" i="3" s="1"/>
  <c r="N200" i="3" s="1"/>
  <c r="J200" i="3"/>
  <c r="C200" i="3"/>
  <c r="D200" i="3" s="1"/>
  <c r="G200" i="3" s="1"/>
  <c r="H200" i="3" s="1"/>
  <c r="K199" i="3"/>
  <c r="L199" i="3" s="1"/>
  <c r="M199" i="3" s="1"/>
  <c r="N199" i="3" s="1"/>
  <c r="J199" i="3"/>
  <c r="C199" i="3"/>
  <c r="D199" i="3" s="1"/>
  <c r="G199" i="3" s="1"/>
  <c r="H199" i="3" s="1"/>
  <c r="K198" i="3"/>
  <c r="L198" i="3" s="1"/>
  <c r="M198" i="3" s="1"/>
  <c r="N198" i="3" s="1"/>
  <c r="J198" i="3"/>
  <c r="C198" i="3"/>
  <c r="D198" i="3" s="1"/>
  <c r="G198" i="3" s="1"/>
  <c r="H198" i="3" s="1"/>
  <c r="K197" i="3"/>
  <c r="L197" i="3" s="1"/>
  <c r="M197" i="3" s="1"/>
  <c r="N197" i="3" s="1"/>
  <c r="J197" i="3"/>
  <c r="C197" i="3"/>
  <c r="D197" i="3" s="1"/>
  <c r="G197" i="3" s="1"/>
  <c r="H197" i="3" s="1"/>
  <c r="K196" i="3"/>
  <c r="L196" i="3" s="1"/>
  <c r="M196" i="3" s="1"/>
  <c r="N196" i="3" s="1"/>
  <c r="J196" i="3"/>
  <c r="C196" i="3"/>
  <c r="D196" i="3" s="1"/>
  <c r="G196" i="3" s="1"/>
  <c r="H196" i="3" s="1"/>
  <c r="K195" i="3"/>
  <c r="L195" i="3" s="1"/>
  <c r="M195" i="3" s="1"/>
  <c r="N195" i="3" s="1"/>
  <c r="J195" i="3"/>
  <c r="C195" i="3"/>
  <c r="D195" i="3" s="1"/>
  <c r="G195" i="3" s="1"/>
  <c r="H195" i="3" s="1"/>
  <c r="K194" i="3"/>
  <c r="L194" i="3" s="1"/>
  <c r="M194" i="3" s="1"/>
  <c r="N194" i="3" s="1"/>
  <c r="J194" i="3"/>
  <c r="C194" i="3"/>
  <c r="D194" i="3" s="1"/>
  <c r="G194" i="3" s="1"/>
  <c r="H194" i="3" s="1"/>
  <c r="K193" i="3"/>
  <c r="L193" i="3" s="1"/>
  <c r="M193" i="3" s="1"/>
  <c r="N193" i="3" s="1"/>
  <c r="J193" i="3"/>
  <c r="C193" i="3"/>
  <c r="D193" i="3" s="1"/>
  <c r="G193" i="3" s="1"/>
  <c r="H193" i="3" s="1"/>
  <c r="K189" i="3"/>
  <c r="L189" i="3" s="1"/>
  <c r="M189" i="3" s="1"/>
  <c r="N189" i="3" s="1"/>
  <c r="J189" i="3"/>
  <c r="C189" i="3"/>
  <c r="D189" i="3" s="1"/>
  <c r="G189" i="3" s="1"/>
  <c r="H189" i="3" s="1"/>
  <c r="K188" i="3"/>
  <c r="L188" i="3" s="1"/>
  <c r="M188" i="3" s="1"/>
  <c r="N188" i="3" s="1"/>
  <c r="J188" i="3"/>
  <c r="C188" i="3"/>
  <c r="D188" i="3" s="1"/>
  <c r="G188" i="3" s="1"/>
  <c r="H188" i="3" s="1"/>
  <c r="K187" i="3"/>
  <c r="L187" i="3" s="1"/>
  <c r="M187" i="3" s="1"/>
  <c r="N187" i="3" s="1"/>
  <c r="J187" i="3"/>
  <c r="C187" i="3"/>
  <c r="D187" i="3" s="1"/>
  <c r="G187" i="3" s="1"/>
  <c r="H187" i="3" s="1"/>
  <c r="K186" i="3"/>
  <c r="L186" i="3" s="1"/>
  <c r="M186" i="3" s="1"/>
  <c r="N186" i="3" s="1"/>
  <c r="J186" i="3"/>
  <c r="C186" i="3"/>
  <c r="D186" i="3" s="1"/>
  <c r="G186" i="3" s="1"/>
  <c r="H186" i="3" s="1"/>
  <c r="K185" i="3"/>
  <c r="L185" i="3" s="1"/>
  <c r="M185" i="3" s="1"/>
  <c r="N185" i="3" s="1"/>
  <c r="J185" i="3"/>
  <c r="C185" i="3"/>
  <c r="D185" i="3" s="1"/>
  <c r="G185" i="3" s="1"/>
  <c r="H185" i="3" s="1"/>
  <c r="K184" i="3"/>
  <c r="L184" i="3" s="1"/>
  <c r="M184" i="3" s="1"/>
  <c r="N184" i="3" s="1"/>
  <c r="J184" i="3"/>
  <c r="C184" i="3"/>
  <c r="D184" i="3" s="1"/>
  <c r="G184" i="3" s="1"/>
  <c r="H184" i="3" s="1"/>
  <c r="K183" i="3"/>
  <c r="L183" i="3" s="1"/>
  <c r="M183" i="3" s="1"/>
  <c r="N183" i="3" s="1"/>
  <c r="J183" i="3"/>
  <c r="C183" i="3"/>
  <c r="D183" i="3" s="1"/>
  <c r="G183" i="3" s="1"/>
  <c r="H183" i="3" s="1"/>
  <c r="K182" i="3"/>
  <c r="L182" i="3" s="1"/>
  <c r="M182" i="3" s="1"/>
  <c r="N182" i="3" s="1"/>
  <c r="J182" i="3"/>
  <c r="C182" i="3"/>
  <c r="D182" i="3" s="1"/>
  <c r="G182" i="3" s="1"/>
  <c r="H182" i="3" s="1"/>
  <c r="K181" i="3"/>
  <c r="L181" i="3" s="1"/>
  <c r="M181" i="3" s="1"/>
  <c r="N181" i="3" s="1"/>
  <c r="J181" i="3"/>
  <c r="C181" i="3"/>
  <c r="D181" i="3" s="1"/>
  <c r="G181" i="3" s="1"/>
  <c r="H181" i="3" s="1"/>
  <c r="K180" i="3"/>
  <c r="L180" i="3" s="1"/>
  <c r="M180" i="3" s="1"/>
  <c r="N180" i="3" s="1"/>
  <c r="J180" i="3"/>
  <c r="C180" i="3"/>
  <c r="D180" i="3" s="1"/>
  <c r="G180" i="3" s="1"/>
  <c r="H180" i="3" s="1"/>
  <c r="L179" i="3"/>
  <c r="M179" i="3" s="1"/>
  <c r="N179" i="3" s="1"/>
  <c r="K179" i="3"/>
  <c r="J179" i="3"/>
  <c r="C179" i="3"/>
  <c r="D179" i="3" s="1"/>
  <c r="G179" i="3" s="1"/>
  <c r="H179" i="3" s="1"/>
  <c r="K178" i="3"/>
  <c r="L178" i="3" s="1"/>
  <c r="M178" i="3" s="1"/>
  <c r="N178" i="3" s="1"/>
  <c r="J178" i="3"/>
  <c r="C178" i="3"/>
  <c r="D178" i="3" s="1"/>
  <c r="G178" i="3" s="1"/>
  <c r="H178" i="3" s="1"/>
  <c r="K177" i="3"/>
  <c r="L177" i="3" s="1"/>
  <c r="M177" i="3" s="1"/>
  <c r="N177" i="3" s="1"/>
  <c r="J177" i="3"/>
  <c r="D177" i="3"/>
  <c r="G177" i="3" s="1"/>
  <c r="H177" i="3" s="1"/>
  <c r="C177" i="3"/>
  <c r="K176" i="3"/>
  <c r="L176" i="3" s="1"/>
  <c r="M176" i="3" s="1"/>
  <c r="N176" i="3" s="1"/>
  <c r="J176" i="3"/>
  <c r="C176" i="3"/>
  <c r="D176" i="3" s="1"/>
  <c r="G176" i="3" s="1"/>
  <c r="H176" i="3" s="1"/>
  <c r="K175" i="3"/>
  <c r="L175" i="3" s="1"/>
  <c r="M175" i="3" s="1"/>
  <c r="N175" i="3" s="1"/>
  <c r="J175" i="3"/>
  <c r="C175" i="3"/>
  <c r="D175" i="3" s="1"/>
  <c r="G175" i="3" s="1"/>
  <c r="H175" i="3" s="1"/>
  <c r="K174" i="3"/>
  <c r="L174" i="3" s="1"/>
  <c r="M174" i="3" s="1"/>
  <c r="N174" i="3" s="1"/>
  <c r="J174" i="3"/>
  <c r="C174" i="3"/>
  <c r="D174" i="3" s="1"/>
  <c r="G174" i="3" s="1"/>
  <c r="H174" i="3" s="1"/>
  <c r="K173" i="3"/>
  <c r="L173" i="3" s="1"/>
  <c r="M173" i="3" s="1"/>
  <c r="N173" i="3" s="1"/>
  <c r="J173" i="3"/>
  <c r="C173" i="3"/>
  <c r="D173" i="3" s="1"/>
  <c r="G173" i="3" s="1"/>
  <c r="H173" i="3" s="1"/>
  <c r="K172" i="3"/>
  <c r="L172" i="3" s="1"/>
  <c r="M172" i="3" s="1"/>
  <c r="N172" i="3" s="1"/>
  <c r="J172" i="3"/>
  <c r="C172" i="3"/>
  <c r="D172" i="3" s="1"/>
  <c r="G172" i="3" s="1"/>
  <c r="H172" i="3" s="1"/>
  <c r="K171" i="3"/>
  <c r="L171" i="3" s="1"/>
  <c r="M171" i="3" s="1"/>
  <c r="N171" i="3" s="1"/>
  <c r="J171" i="3"/>
  <c r="C171" i="3"/>
  <c r="D171" i="3" s="1"/>
  <c r="G171" i="3" s="1"/>
  <c r="H171" i="3" s="1"/>
  <c r="K170" i="3"/>
  <c r="L170" i="3" s="1"/>
  <c r="M170" i="3" s="1"/>
  <c r="N170" i="3" s="1"/>
  <c r="J170" i="3"/>
  <c r="C170" i="3"/>
  <c r="D170" i="3" s="1"/>
  <c r="G170" i="3" s="1"/>
  <c r="H170" i="3" s="1"/>
  <c r="K169" i="3"/>
  <c r="L169" i="3" s="1"/>
  <c r="M169" i="3" s="1"/>
  <c r="N169" i="3" s="1"/>
  <c r="J169" i="3"/>
  <c r="C169" i="3"/>
  <c r="D169" i="3" s="1"/>
  <c r="G169" i="3" s="1"/>
  <c r="H169" i="3" s="1"/>
  <c r="K168" i="3"/>
  <c r="L168" i="3" s="1"/>
  <c r="M168" i="3" s="1"/>
  <c r="N168" i="3" s="1"/>
  <c r="J168" i="3"/>
  <c r="C168" i="3"/>
  <c r="D168" i="3" s="1"/>
  <c r="G168" i="3" s="1"/>
  <c r="H168" i="3" s="1"/>
  <c r="K167" i="3"/>
  <c r="L167" i="3" s="1"/>
  <c r="M167" i="3" s="1"/>
  <c r="N167" i="3" s="1"/>
  <c r="J167" i="3"/>
  <c r="C167" i="3"/>
  <c r="D167" i="3" s="1"/>
  <c r="G167" i="3" s="1"/>
  <c r="H167" i="3" s="1"/>
  <c r="K166" i="3"/>
  <c r="L166" i="3" s="1"/>
  <c r="M166" i="3" s="1"/>
  <c r="N166" i="3" s="1"/>
  <c r="J166" i="3"/>
  <c r="C166" i="3"/>
  <c r="D166" i="3" s="1"/>
  <c r="G166" i="3" s="1"/>
  <c r="H166" i="3" s="1"/>
  <c r="K162" i="3"/>
  <c r="L162" i="3" s="1"/>
  <c r="M162" i="3" s="1"/>
  <c r="N162" i="3" s="1"/>
  <c r="J162" i="3"/>
  <c r="C162" i="3"/>
  <c r="D162" i="3" s="1"/>
  <c r="G162" i="3" s="1"/>
  <c r="H162" i="3" s="1"/>
  <c r="K161" i="3"/>
  <c r="L161" i="3" s="1"/>
  <c r="M161" i="3" s="1"/>
  <c r="N161" i="3" s="1"/>
  <c r="J161" i="3"/>
  <c r="C161" i="3"/>
  <c r="D161" i="3" s="1"/>
  <c r="G161" i="3" s="1"/>
  <c r="H161" i="3" s="1"/>
  <c r="K160" i="3"/>
  <c r="L160" i="3" s="1"/>
  <c r="M160" i="3" s="1"/>
  <c r="N160" i="3" s="1"/>
  <c r="J160" i="3"/>
  <c r="D160" i="3"/>
  <c r="G160" i="3" s="1"/>
  <c r="H160" i="3" s="1"/>
  <c r="I160" i="3" s="1"/>
  <c r="C160" i="3"/>
  <c r="K159" i="3"/>
  <c r="L159" i="3" s="1"/>
  <c r="M159" i="3" s="1"/>
  <c r="N159" i="3" s="1"/>
  <c r="J159" i="3"/>
  <c r="C159" i="3"/>
  <c r="D159" i="3" s="1"/>
  <c r="G159" i="3" s="1"/>
  <c r="H159" i="3" s="1"/>
  <c r="K158" i="3"/>
  <c r="L158" i="3" s="1"/>
  <c r="M158" i="3" s="1"/>
  <c r="N158" i="3" s="1"/>
  <c r="J158" i="3"/>
  <c r="D158" i="3"/>
  <c r="G158" i="3" s="1"/>
  <c r="H158" i="3" s="1"/>
  <c r="C158" i="3"/>
  <c r="K157" i="3"/>
  <c r="L157" i="3" s="1"/>
  <c r="M157" i="3" s="1"/>
  <c r="N157" i="3" s="1"/>
  <c r="J157" i="3"/>
  <c r="C157" i="3"/>
  <c r="D157" i="3" s="1"/>
  <c r="G157" i="3" s="1"/>
  <c r="H157" i="3" s="1"/>
  <c r="K156" i="3"/>
  <c r="L156" i="3" s="1"/>
  <c r="M156" i="3" s="1"/>
  <c r="N156" i="3" s="1"/>
  <c r="J156" i="3"/>
  <c r="D156" i="3"/>
  <c r="G156" i="3" s="1"/>
  <c r="H156" i="3" s="1"/>
  <c r="C156" i="3"/>
  <c r="K155" i="3"/>
  <c r="L155" i="3" s="1"/>
  <c r="M155" i="3" s="1"/>
  <c r="N155" i="3" s="1"/>
  <c r="J155" i="3"/>
  <c r="C155" i="3"/>
  <c r="D155" i="3" s="1"/>
  <c r="G155" i="3" s="1"/>
  <c r="H155" i="3" s="1"/>
  <c r="K154" i="3"/>
  <c r="L154" i="3" s="1"/>
  <c r="M154" i="3" s="1"/>
  <c r="N154" i="3" s="1"/>
  <c r="J154" i="3"/>
  <c r="C154" i="3"/>
  <c r="D154" i="3" s="1"/>
  <c r="G154" i="3" s="1"/>
  <c r="H154" i="3" s="1"/>
  <c r="K153" i="3"/>
  <c r="L153" i="3" s="1"/>
  <c r="M153" i="3" s="1"/>
  <c r="N153" i="3" s="1"/>
  <c r="J153" i="3"/>
  <c r="C153" i="3"/>
  <c r="D153" i="3" s="1"/>
  <c r="G153" i="3" s="1"/>
  <c r="H153" i="3" s="1"/>
  <c r="K152" i="3"/>
  <c r="L152" i="3" s="1"/>
  <c r="M152" i="3" s="1"/>
  <c r="N152" i="3" s="1"/>
  <c r="J152" i="3"/>
  <c r="C152" i="3"/>
  <c r="D152" i="3" s="1"/>
  <c r="G152" i="3" s="1"/>
  <c r="H152" i="3" s="1"/>
  <c r="K151" i="3"/>
  <c r="L151" i="3" s="1"/>
  <c r="M151" i="3" s="1"/>
  <c r="N151" i="3" s="1"/>
  <c r="J151" i="3"/>
  <c r="C151" i="3"/>
  <c r="D151" i="3" s="1"/>
  <c r="G151" i="3" s="1"/>
  <c r="H151" i="3" s="1"/>
  <c r="K150" i="3"/>
  <c r="L150" i="3" s="1"/>
  <c r="M150" i="3" s="1"/>
  <c r="N150" i="3" s="1"/>
  <c r="J150" i="3"/>
  <c r="C150" i="3"/>
  <c r="D150" i="3" s="1"/>
  <c r="G150" i="3" s="1"/>
  <c r="H150" i="3" s="1"/>
  <c r="K149" i="3"/>
  <c r="L149" i="3" s="1"/>
  <c r="M149" i="3" s="1"/>
  <c r="N149" i="3" s="1"/>
  <c r="J149" i="3"/>
  <c r="D149" i="3"/>
  <c r="G149" i="3" s="1"/>
  <c r="H149" i="3" s="1"/>
  <c r="C149" i="3"/>
  <c r="K148" i="3"/>
  <c r="L148" i="3" s="1"/>
  <c r="M148" i="3" s="1"/>
  <c r="N148" i="3" s="1"/>
  <c r="J148" i="3"/>
  <c r="C148" i="3"/>
  <c r="D148" i="3" s="1"/>
  <c r="G148" i="3" s="1"/>
  <c r="H148" i="3" s="1"/>
  <c r="K147" i="3"/>
  <c r="L147" i="3" s="1"/>
  <c r="M147" i="3" s="1"/>
  <c r="N147" i="3" s="1"/>
  <c r="J147" i="3"/>
  <c r="C147" i="3"/>
  <c r="D147" i="3" s="1"/>
  <c r="G147" i="3" s="1"/>
  <c r="H147" i="3" s="1"/>
  <c r="K146" i="3"/>
  <c r="L146" i="3" s="1"/>
  <c r="M146" i="3" s="1"/>
  <c r="N146" i="3" s="1"/>
  <c r="J146" i="3"/>
  <c r="C146" i="3"/>
  <c r="D146" i="3" s="1"/>
  <c r="G146" i="3" s="1"/>
  <c r="H146" i="3" s="1"/>
  <c r="K145" i="3"/>
  <c r="L145" i="3" s="1"/>
  <c r="M145" i="3" s="1"/>
  <c r="N145" i="3" s="1"/>
  <c r="J145" i="3"/>
  <c r="C145" i="3"/>
  <c r="D145" i="3" s="1"/>
  <c r="G145" i="3" s="1"/>
  <c r="H145" i="3" s="1"/>
  <c r="K144" i="3"/>
  <c r="L144" i="3" s="1"/>
  <c r="M144" i="3" s="1"/>
  <c r="N144" i="3" s="1"/>
  <c r="J144" i="3"/>
  <c r="D144" i="3"/>
  <c r="G144" i="3" s="1"/>
  <c r="H144" i="3" s="1"/>
  <c r="C144" i="3"/>
  <c r="K143" i="3"/>
  <c r="L143" i="3" s="1"/>
  <c r="M143" i="3" s="1"/>
  <c r="N143" i="3" s="1"/>
  <c r="J143" i="3"/>
  <c r="C143" i="3"/>
  <c r="D143" i="3" s="1"/>
  <c r="G143" i="3" s="1"/>
  <c r="H143" i="3" s="1"/>
  <c r="K142" i="3"/>
  <c r="L142" i="3" s="1"/>
  <c r="M142" i="3" s="1"/>
  <c r="N142" i="3" s="1"/>
  <c r="J142" i="3"/>
  <c r="C142" i="3"/>
  <c r="D142" i="3" s="1"/>
  <c r="G142" i="3" s="1"/>
  <c r="H142" i="3" s="1"/>
  <c r="K141" i="3"/>
  <c r="L141" i="3" s="1"/>
  <c r="M141" i="3" s="1"/>
  <c r="N141" i="3" s="1"/>
  <c r="J141" i="3"/>
  <c r="D141" i="3"/>
  <c r="G141" i="3" s="1"/>
  <c r="H141" i="3" s="1"/>
  <c r="C141" i="3"/>
  <c r="K140" i="3"/>
  <c r="L140" i="3" s="1"/>
  <c r="M140" i="3" s="1"/>
  <c r="N140" i="3" s="1"/>
  <c r="J140" i="3"/>
  <c r="C140" i="3"/>
  <c r="D140" i="3" s="1"/>
  <c r="G140" i="3" s="1"/>
  <c r="H140" i="3" s="1"/>
  <c r="K139" i="3"/>
  <c r="L139" i="3" s="1"/>
  <c r="M139" i="3" s="1"/>
  <c r="N139" i="3" s="1"/>
  <c r="J139" i="3"/>
  <c r="C139" i="3"/>
  <c r="D139" i="3" s="1"/>
  <c r="G139" i="3" s="1"/>
  <c r="H139" i="3" s="1"/>
  <c r="K135" i="3"/>
  <c r="L135" i="3" s="1"/>
  <c r="M135" i="3" s="1"/>
  <c r="N135" i="3" s="1"/>
  <c r="J135" i="3"/>
  <c r="C135" i="3"/>
  <c r="D135" i="3" s="1"/>
  <c r="G135" i="3" s="1"/>
  <c r="H135" i="3" s="1"/>
  <c r="K134" i="3"/>
  <c r="L134" i="3" s="1"/>
  <c r="M134" i="3" s="1"/>
  <c r="N134" i="3" s="1"/>
  <c r="J134" i="3"/>
  <c r="G134" i="3"/>
  <c r="H134" i="3" s="1"/>
  <c r="I134" i="3" s="1"/>
  <c r="C134" i="3"/>
  <c r="D134" i="3" s="1"/>
  <c r="K133" i="3"/>
  <c r="L133" i="3" s="1"/>
  <c r="M133" i="3" s="1"/>
  <c r="N133" i="3" s="1"/>
  <c r="J133" i="3"/>
  <c r="C133" i="3"/>
  <c r="D133" i="3" s="1"/>
  <c r="G133" i="3" s="1"/>
  <c r="H133" i="3" s="1"/>
  <c r="K132" i="3"/>
  <c r="L132" i="3" s="1"/>
  <c r="M132" i="3" s="1"/>
  <c r="N132" i="3" s="1"/>
  <c r="J132" i="3"/>
  <c r="C132" i="3"/>
  <c r="D132" i="3" s="1"/>
  <c r="G132" i="3" s="1"/>
  <c r="H132" i="3" s="1"/>
  <c r="K131" i="3"/>
  <c r="L131" i="3" s="1"/>
  <c r="M131" i="3" s="1"/>
  <c r="N131" i="3" s="1"/>
  <c r="J131" i="3"/>
  <c r="D131" i="3"/>
  <c r="G131" i="3" s="1"/>
  <c r="H131" i="3" s="1"/>
  <c r="C131" i="3"/>
  <c r="K130" i="3"/>
  <c r="L130" i="3" s="1"/>
  <c r="M130" i="3" s="1"/>
  <c r="N130" i="3" s="1"/>
  <c r="J130" i="3"/>
  <c r="C130" i="3"/>
  <c r="D130" i="3" s="1"/>
  <c r="G130" i="3" s="1"/>
  <c r="H130" i="3" s="1"/>
  <c r="K129" i="3"/>
  <c r="L129" i="3" s="1"/>
  <c r="M129" i="3" s="1"/>
  <c r="N129" i="3" s="1"/>
  <c r="J129" i="3"/>
  <c r="C129" i="3"/>
  <c r="D129" i="3" s="1"/>
  <c r="G129" i="3" s="1"/>
  <c r="H129" i="3" s="1"/>
  <c r="K128" i="3"/>
  <c r="L128" i="3" s="1"/>
  <c r="M128" i="3" s="1"/>
  <c r="N128" i="3" s="1"/>
  <c r="J128" i="3"/>
  <c r="C128" i="3"/>
  <c r="D128" i="3" s="1"/>
  <c r="G128" i="3" s="1"/>
  <c r="H128" i="3" s="1"/>
  <c r="K127" i="3"/>
  <c r="L127" i="3" s="1"/>
  <c r="M127" i="3" s="1"/>
  <c r="N127" i="3" s="1"/>
  <c r="J127" i="3"/>
  <c r="C127" i="3"/>
  <c r="D127" i="3" s="1"/>
  <c r="G127" i="3" s="1"/>
  <c r="H127" i="3" s="1"/>
  <c r="K126" i="3"/>
  <c r="L126" i="3" s="1"/>
  <c r="M126" i="3" s="1"/>
  <c r="N126" i="3" s="1"/>
  <c r="J126" i="3"/>
  <c r="C126" i="3"/>
  <c r="D126" i="3" s="1"/>
  <c r="G126" i="3" s="1"/>
  <c r="H126" i="3" s="1"/>
  <c r="K125" i="3"/>
  <c r="L125" i="3" s="1"/>
  <c r="M125" i="3" s="1"/>
  <c r="N125" i="3" s="1"/>
  <c r="J125" i="3"/>
  <c r="C125" i="3"/>
  <c r="D125" i="3" s="1"/>
  <c r="G125" i="3" s="1"/>
  <c r="H125" i="3" s="1"/>
  <c r="K124" i="3"/>
  <c r="L124" i="3" s="1"/>
  <c r="M124" i="3" s="1"/>
  <c r="N124" i="3" s="1"/>
  <c r="J124" i="3"/>
  <c r="C124" i="3"/>
  <c r="D124" i="3" s="1"/>
  <c r="G124" i="3" s="1"/>
  <c r="H124" i="3" s="1"/>
  <c r="K123" i="3"/>
  <c r="L123" i="3" s="1"/>
  <c r="M123" i="3" s="1"/>
  <c r="N123" i="3" s="1"/>
  <c r="J123" i="3"/>
  <c r="C123" i="3"/>
  <c r="D123" i="3" s="1"/>
  <c r="G123" i="3" s="1"/>
  <c r="H123" i="3" s="1"/>
  <c r="K122" i="3"/>
  <c r="L122" i="3" s="1"/>
  <c r="M122" i="3" s="1"/>
  <c r="N122" i="3" s="1"/>
  <c r="J122" i="3"/>
  <c r="C122" i="3"/>
  <c r="D122" i="3" s="1"/>
  <c r="G122" i="3" s="1"/>
  <c r="H122" i="3" s="1"/>
  <c r="K121" i="3"/>
  <c r="L121" i="3" s="1"/>
  <c r="M121" i="3" s="1"/>
  <c r="N121" i="3" s="1"/>
  <c r="J121" i="3"/>
  <c r="C121" i="3"/>
  <c r="D121" i="3" s="1"/>
  <c r="G121" i="3" s="1"/>
  <c r="H121" i="3" s="1"/>
  <c r="K120" i="3"/>
  <c r="L120" i="3" s="1"/>
  <c r="M120" i="3" s="1"/>
  <c r="N120" i="3" s="1"/>
  <c r="J120" i="3"/>
  <c r="C120" i="3"/>
  <c r="D120" i="3" s="1"/>
  <c r="G120" i="3" s="1"/>
  <c r="H120" i="3" s="1"/>
  <c r="K119" i="3"/>
  <c r="L119" i="3" s="1"/>
  <c r="M119" i="3" s="1"/>
  <c r="N119" i="3" s="1"/>
  <c r="J119" i="3"/>
  <c r="C119" i="3"/>
  <c r="D119" i="3" s="1"/>
  <c r="G119" i="3" s="1"/>
  <c r="H119" i="3" s="1"/>
  <c r="K118" i="3"/>
  <c r="L118" i="3" s="1"/>
  <c r="M118" i="3" s="1"/>
  <c r="N118" i="3" s="1"/>
  <c r="J118" i="3"/>
  <c r="C118" i="3"/>
  <c r="D118" i="3" s="1"/>
  <c r="G118" i="3" s="1"/>
  <c r="H118" i="3" s="1"/>
  <c r="K117" i="3"/>
  <c r="L117" i="3" s="1"/>
  <c r="M117" i="3" s="1"/>
  <c r="N117" i="3" s="1"/>
  <c r="J117" i="3"/>
  <c r="C117" i="3"/>
  <c r="D117" i="3" s="1"/>
  <c r="G117" i="3" s="1"/>
  <c r="H117" i="3" s="1"/>
  <c r="K116" i="3"/>
  <c r="L116" i="3" s="1"/>
  <c r="M116" i="3" s="1"/>
  <c r="N116" i="3" s="1"/>
  <c r="J116" i="3"/>
  <c r="C116" i="3"/>
  <c r="D116" i="3" s="1"/>
  <c r="G116" i="3" s="1"/>
  <c r="H116" i="3" s="1"/>
  <c r="I116" i="3" s="1"/>
  <c r="K115" i="3"/>
  <c r="L115" i="3" s="1"/>
  <c r="M115" i="3" s="1"/>
  <c r="N115" i="3" s="1"/>
  <c r="J115" i="3"/>
  <c r="C115" i="3"/>
  <c r="D115" i="3" s="1"/>
  <c r="G115" i="3" s="1"/>
  <c r="H115" i="3" s="1"/>
  <c r="K114" i="3"/>
  <c r="L114" i="3" s="1"/>
  <c r="M114" i="3" s="1"/>
  <c r="N114" i="3" s="1"/>
  <c r="J114" i="3"/>
  <c r="C114" i="3"/>
  <c r="D114" i="3" s="1"/>
  <c r="G114" i="3" s="1"/>
  <c r="H114" i="3" s="1"/>
  <c r="K113" i="3"/>
  <c r="L113" i="3" s="1"/>
  <c r="M113" i="3" s="1"/>
  <c r="N113" i="3" s="1"/>
  <c r="J113" i="3"/>
  <c r="C113" i="3"/>
  <c r="D113" i="3" s="1"/>
  <c r="G113" i="3" s="1"/>
  <c r="H113" i="3" s="1"/>
  <c r="K112" i="3"/>
  <c r="L112" i="3" s="1"/>
  <c r="M112" i="3" s="1"/>
  <c r="N112" i="3" s="1"/>
  <c r="J112" i="3"/>
  <c r="C112" i="3"/>
  <c r="D112" i="3" s="1"/>
  <c r="G112" i="3" s="1"/>
  <c r="H112" i="3" s="1"/>
  <c r="K108" i="3"/>
  <c r="L108" i="3" s="1"/>
  <c r="M108" i="3" s="1"/>
  <c r="N108" i="3" s="1"/>
  <c r="J108" i="3"/>
  <c r="C108" i="3"/>
  <c r="D108" i="3" s="1"/>
  <c r="G108" i="3" s="1"/>
  <c r="H108" i="3" s="1"/>
  <c r="K107" i="3"/>
  <c r="L107" i="3" s="1"/>
  <c r="M107" i="3" s="1"/>
  <c r="N107" i="3" s="1"/>
  <c r="J107" i="3"/>
  <c r="C107" i="3"/>
  <c r="D107" i="3" s="1"/>
  <c r="G107" i="3" s="1"/>
  <c r="H107" i="3" s="1"/>
  <c r="I107" i="3" s="1"/>
  <c r="K106" i="3"/>
  <c r="L106" i="3" s="1"/>
  <c r="M106" i="3" s="1"/>
  <c r="N106" i="3" s="1"/>
  <c r="J106" i="3"/>
  <c r="C106" i="3"/>
  <c r="D106" i="3" s="1"/>
  <c r="G106" i="3" s="1"/>
  <c r="H106" i="3" s="1"/>
  <c r="K105" i="3"/>
  <c r="L105" i="3" s="1"/>
  <c r="M105" i="3" s="1"/>
  <c r="N105" i="3" s="1"/>
  <c r="J105" i="3"/>
  <c r="C105" i="3"/>
  <c r="D105" i="3" s="1"/>
  <c r="G105" i="3" s="1"/>
  <c r="H105" i="3" s="1"/>
  <c r="O105" i="3" s="1"/>
  <c r="K104" i="3"/>
  <c r="L104" i="3" s="1"/>
  <c r="M104" i="3" s="1"/>
  <c r="N104" i="3" s="1"/>
  <c r="J104" i="3"/>
  <c r="C104" i="3"/>
  <c r="D104" i="3" s="1"/>
  <c r="G104" i="3" s="1"/>
  <c r="H104" i="3" s="1"/>
  <c r="I104" i="3" s="1"/>
  <c r="K103" i="3"/>
  <c r="L103" i="3" s="1"/>
  <c r="M103" i="3" s="1"/>
  <c r="N103" i="3" s="1"/>
  <c r="J103" i="3"/>
  <c r="C103" i="3"/>
  <c r="D103" i="3" s="1"/>
  <c r="G103" i="3" s="1"/>
  <c r="H103" i="3" s="1"/>
  <c r="K102" i="3"/>
  <c r="L102" i="3" s="1"/>
  <c r="M102" i="3" s="1"/>
  <c r="N102" i="3" s="1"/>
  <c r="J102" i="3"/>
  <c r="C102" i="3"/>
  <c r="D102" i="3" s="1"/>
  <c r="G102" i="3" s="1"/>
  <c r="H102" i="3" s="1"/>
  <c r="K101" i="3"/>
  <c r="L101" i="3" s="1"/>
  <c r="M101" i="3" s="1"/>
  <c r="N101" i="3" s="1"/>
  <c r="J101" i="3"/>
  <c r="C101" i="3"/>
  <c r="D101" i="3" s="1"/>
  <c r="G101" i="3" s="1"/>
  <c r="H101" i="3" s="1"/>
  <c r="K100" i="3"/>
  <c r="L100" i="3" s="1"/>
  <c r="M100" i="3" s="1"/>
  <c r="N100" i="3" s="1"/>
  <c r="J100" i="3"/>
  <c r="C100" i="3"/>
  <c r="D100" i="3" s="1"/>
  <c r="G100" i="3" s="1"/>
  <c r="H100" i="3" s="1"/>
  <c r="K99" i="3"/>
  <c r="L99" i="3" s="1"/>
  <c r="M99" i="3" s="1"/>
  <c r="N99" i="3" s="1"/>
  <c r="J99" i="3"/>
  <c r="C99" i="3"/>
  <c r="D99" i="3" s="1"/>
  <c r="G99" i="3" s="1"/>
  <c r="H99" i="3" s="1"/>
  <c r="K98" i="3"/>
  <c r="L98" i="3" s="1"/>
  <c r="M98" i="3" s="1"/>
  <c r="N98" i="3" s="1"/>
  <c r="J98" i="3"/>
  <c r="C98" i="3"/>
  <c r="D98" i="3" s="1"/>
  <c r="G98" i="3" s="1"/>
  <c r="H98" i="3" s="1"/>
  <c r="K97" i="3"/>
  <c r="L97" i="3" s="1"/>
  <c r="M97" i="3" s="1"/>
  <c r="N97" i="3" s="1"/>
  <c r="J97" i="3"/>
  <c r="C97" i="3"/>
  <c r="D97" i="3" s="1"/>
  <c r="G97" i="3" s="1"/>
  <c r="H97" i="3" s="1"/>
  <c r="I97" i="3" s="1"/>
  <c r="K96" i="3"/>
  <c r="L96" i="3" s="1"/>
  <c r="M96" i="3" s="1"/>
  <c r="N96" i="3" s="1"/>
  <c r="J96" i="3"/>
  <c r="C96" i="3"/>
  <c r="D96" i="3" s="1"/>
  <c r="G96" i="3" s="1"/>
  <c r="H96" i="3" s="1"/>
  <c r="K95" i="3"/>
  <c r="L95" i="3" s="1"/>
  <c r="M95" i="3" s="1"/>
  <c r="N95" i="3" s="1"/>
  <c r="J95" i="3"/>
  <c r="C95" i="3"/>
  <c r="D95" i="3" s="1"/>
  <c r="G95" i="3" s="1"/>
  <c r="H95" i="3" s="1"/>
  <c r="K94" i="3"/>
  <c r="L94" i="3" s="1"/>
  <c r="M94" i="3" s="1"/>
  <c r="N94" i="3" s="1"/>
  <c r="J94" i="3"/>
  <c r="C94" i="3"/>
  <c r="D94" i="3" s="1"/>
  <c r="G94" i="3" s="1"/>
  <c r="H94" i="3" s="1"/>
  <c r="K93" i="3"/>
  <c r="L93" i="3" s="1"/>
  <c r="M93" i="3" s="1"/>
  <c r="N93" i="3" s="1"/>
  <c r="J93" i="3"/>
  <c r="C93" i="3"/>
  <c r="D93" i="3" s="1"/>
  <c r="G93" i="3" s="1"/>
  <c r="H93" i="3" s="1"/>
  <c r="K92" i="3"/>
  <c r="L92" i="3" s="1"/>
  <c r="M92" i="3" s="1"/>
  <c r="N92" i="3" s="1"/>
  <c r="J92" i="3"/>
  <c r="C92" i="3"/>
  <c r="D92" i="3" s="1"/>
  <c r="G92" i="3" s="1"/>
  <c r="H92" i="3" s="1"/>
  <c r="K91" i="3"/>
  <c r="L91" i="3" s="1"/>
  <c r="M91" i="3" s="1"/>
  <c r="N91" i="3" s="1"/>
  <c r="J91" i="3"/>
  <c r="C91" i="3"/>
  <c r="D91" i="3" s="1"/>
  <c r="G91" i="3" s="1"/>
  <c r="H91" i="3" s="1"/>
  <c r="K90" i="3"/>
  <c r="L90" i="3" s="1"/>
  <c r="M90" i="3" s="1"/>
  <c r="N90" i="3" s="1"/>
  <c r="J90" i="3"/>
  <c r="C90" i="3"/>
  <c r="D90" i="3" s="1"/>
  <c r="G90" i="3" s="1"/>
  <c r="H90" i="3" s="1"/>
  <c r="K89" i="3"/>
  <c r="L89" i="3" s="1"/>
  <c r="M89" i="3" s="1"/>
  <c r="N89" i="3" s="1"/>
  <c r="J89" i="3"/>
  <c r="C89" i="3"/>
  <c r="D89" i="3" s="1"/>
  <c r="G89" i="3" s="1"/>
  <c r="H89" i="3" s="1"/>
  <c r="I89" i="3" s="1"/>
  <c r="K88" i="3"/>
  <c r="L88" i="3" s="1"/>
  <c r="M88" i="3" s="1"/>
  <c r="N88" i="3" s="1"/>
  <c r="J88" i="3"/>
  <c r="C88" i="3"/>
  <c r="D88" i="3" s="1"/>
  <c r="G88" i="3" s="1"/>
  <c r="H88" i="3" s="1"/>
  <c r="K87" i="3"/>
  <c r="L87" i="3" s="1"/>
  <c r="M87" i="3" s="1"/>
  <c r="N87" i="3" s="1"/>
  <c r="J87" i="3"/>
  <c r="C87" i="3"/>
  <c r="D87" i="3" s="1"/>
  <c r="G87" i="3" s="1"/>
  <c r="H87" i="3" s="1"/>
  <c r="K86" i="3"/>
  <c r="L86" i="3" s="1"/>
  <c r="M86" i="3" s="1"/>
  <c r="N86" i="3" s="1"/>
  <c r="J86" i="3"/>
  <c r="C86" i="3"/>
  <c r="D86" i="3" s="1"/>
  <c r="G86" i="3" s="1"/>
  <c r="H86" i="3" s="1"/>
  <c r="K85" i="3"/>
  <c r="L85" i="3" s="1"/>
  <c r="M85" i="3" s="1"/>
  <c r="N85" i="3" s="1"/>
  <c r="J85" i="3"/>
  <c r="C85" i="3"/>
  <c r="D85" i="3" s="1"/>
  <c r="G85" i="3" s="1"/>
  <c r="H85" i="3" s="1"/>
  <c r="K81" i="3"/>
  <c r="L81" i="3" s="1"/>
  <c r="M81" i="3" s="1"/>
  <c r="N81" i="3" s="1"/>
  <c r="J81" i="3"/>
  <c r="C81" i="3"/>
  <c r="D81" i="3" s="1"/>
  <c r="G81" i="3" s="1"/>
  <c r="H81" i="3" s="1"/>
  <c r="K80" i="3"/>
  <c r="L80" i="3" s="1"/>
  <c r="M80" i="3" s="1"/>
  <c r="N80" i="3" s="1"/>
  <c r="J80" i="3"/>
  <c r="C80" i="3"/>
  <c r="D80" i="3" s="1"/>
  <c r="G80" i="3" s="1"/>
  <c r="H80" i="3" s="1"/>
  <c r="K79" i="3"/>
  <c r="L79" i="3" s="1"/>
  <c r="M79" i="3" s="1"/>
  <c r="N79" i="3" s="1"/>
  <c r="J79" i="3"/>
  <c r="C79" i="3"/>
  <c r="D79" i="3" s="1"/>
  <c r="G79" i="3" s="1"/>
  <c r="H79" i="3" s="1"/>
  <c r="K78" i="3"/>
  <c r="L78" i="3" s="1"/>
  <c r="M78" i="3" s="1"/>
  <c r="N78" i="3" s="1"/>
  <c r="J78" i="3"/>
  <c r="C78" i="3"/>
  <c r="D78" i="3" s="1"/>
  <c r="G78" i="3" s="1"/>
  <c r="H78" i="3" s="1"/>
  <c r="K77" i="3"/>
  <c r="L77" i="3" s="1"/>
  <c r="M77" i="3" s="1"/>
  <c r="N77" i="3" s="1"/>
  <c r="J77" i="3"/>
  <c r="C77" i="3"/>
  <c r="D77" i="3" s="1"/>
  <c r="G77" i="3" s="1"/>
  <c r="H77" i="3" s="1"/>
  <c r="K76" i="3"/>
  <c r="L76" i="3" s="1"/>
  <c r="M76" i="3" s="1"/>
  <c r="N76" i="3" s="1"/>
  <c r="J76" i="3"/>
  <c r="C76" i="3"/>
  <c r="D76" i="3" s="1"/>
  <c r="G76" i="3" s="1"/>
  <c r="H76" i="3" s="1"/>
  <c r="K75" i="3"/>
  <c r="L75" i="3" s="1"/>
  <c r="M75" i="3" s="1"/>
  <c r="N75" i="3" s="1"/>
  <c r="J75" i="3"/>
  <c r="C75" i="3"/>
  <c r="D75" i="3" s="1"/>
  <c r="G75" i="3" s="1"/>
  <c r="H75" i="3" s="1"/>
  <c r="K74" i="3"/>
  <c r="L74" i="3" s="1"/>
  <c r="M74" i="3" s="1"/>
  <c r="N74" i="3" s="1"/>
  <c r="J74" i="3"/>
  <c r="C74" i="3"/>
  <c r="D74" i="3" s="1"/>
  <c r="G74" i="3" s="1"/>
  <c r="H74" i="3" s="1"/>
  <c r="K73" i="3"/>
  <c r="L73" i="3" s="1"/>
  <c r="M73" i="3" s="1"/>
  <c r="N73" i="3" s="1"/>
  <c r="J73" i="3"/>
  <c r="C73" i="3"/>
  <c r="D73" i="3" s="1"/>
  <c r="G73" i="3" s="1"/>
  <c r="H73" i="3" s="1"/>
  <c r="K72" i="3"/>
  <c r="L72" i="3" s="1"/>
  <c r="M72" i="3" s="1"/>
  <c r="N72" i="3" s="1"/>
  <c r="J72" i="3"/>
  <c r="C72" i="3"/>
  <c r="D72" i="3" s="1"/>
  <c r="G72" i="3" s="1"/>
  <c r="H72" i="3" s="1"/>
  <c r="K71" i="3"/>
  <c r="L71" i="3" s="1"/>
  <c r="M71" i="3" s="1"/>
  <c r="N71" i="3" s="1"/>
  <c r="J71" i="3"/>
  <c r="C71" i="3"/>
  <c r="D71" i="3" s="1"/>
  <c r="G71" i="3" s="1"/>
  <c r="H71" i="3" s="1"/>
  <c r="K70" i="3"/>
  <c r="L70" i="3" s="1"/>
  <c r="M70" i="3" s="1"/>
  <c r="N70" i="3" s="1"/>
  <c r="J70" i="3"/>
  <c r="C70" i="3"/>
  <c r="D70" i="3" s="1"/>
  <c r="G70" i="3" s="1"/>
  <c r="H70" i="3" s="1"/>
  <c r="K69" i="3"/>
  <c r="L69" i="3" s="1"/>
  <c r="M69" i="3" s="1"/>
  <c r="N69" i="3" s="1"/>
  <c r="J69" i="3"/>
  <c r="D69" i="3"/>
  <c r="G69" i="3" s="1"/>
  <c r="H69" i="3" s="1"/>
  <c r="C69" i="3"/>
  <c r="K68" i="3"/>
  <c r="L68" i="3" s="1"/>
  <c r="M68" i="3" s="1"/>
  <c r="N68" i="3" s="1"/>
  <c r="J68" i="3"/>
  <c r="C68" i="3"/>
  <c r="D68" i="3" s="1"/>
  <c r="G68" i="3" s="1"/>
  <c r="H68" i="3" s="1"/>
  <c r="K67" i="3"/>
  <c r="L67" i="3" s="1"/>
  <c r="M67" i="3" s="1"/>
  <c r="N67" i="3" s="1"/>
  <c r="J67" i="3"/>
  <c r="C67" i="3"/>
  <c r="D67" i="3" s="1"/>
  <c r="G67" i="3" s="1"/>
  <c r="H67" i="3" s="1"/>
  <c r="K66" i="3"/>
  <c r="L66" i="3" s="1"/>
  <c r="M66" i="3" s="1"/>
  <c r="N66" i="3" s="1"/>
  <c r="J66" i="3"/>
  <c r="C66" i="3"/>
  <c r="D66" i="3" s="1"/>
  <c r="G66" i="3" s="1"/>
  <c r="H66" i="3" s="1"/>
  <c r="K65" i="3"/>
  <c r="L65" i="3" s="1"/>
  <c r="M65" i="3" s="1"/>
  <c r="N65" i="3" s="1"/>
  <c r="J65" i="3"/>
  <c r="C65" i="3"/>
  <c r="D65" i="3" s="1"/>
  <c r="G65" i="3" s="1"/>
  <c r="H65" i="3" s="1"/>
  <c r="K64" i="3"/>
  <c r="L64" i="3" s="1"/>
  <c r="M64" i="3" s="1"/>
  <c r="N64" i="3" s="1"/>
  <c r="J64" i="3"/>
  <c r="C64" i="3"/>
  <c r="D64" i="3" s="1"/>
  <c r="G64" i="3" s="1"/>
  <c r="H64" i="3" s="1"/>
  <c r="K63" i="3"/>
  <c r="L63" i="3" s="1"/>
  <c r="M63" i="3" s="1"/>
  <c r="N63" i="3" s="1"/>
  <c r="J63" i="3"/>
  <c r="C63" i="3"/>
  <c r="D63" i="3" s="1"/>
  <c r="G63" i="3" s="1"/>
  <c r="H63" i="3" s="1"/>
  <c r="K62" i="3"/>
  <c r="L62" i="3" s="1"/>
  <c r="M62" i="3" s="1"/>
  <c r="N62" i="3" s="1"/>
  <c r="J62" i="3"/>
  <c r="C62" i="3"/>
  <c r="D62" i="3" s="1"/>
  <c r="G62" i="3" s="1"/>
  <c r="H62" i="3" s="1"/>
  <c r="K61" i="3"/>
  <c r="L61" i="3" s="1"/>
  <c r="M61" i="3" s="1"/>
  <c r="N61" i="3" s="1"/>
  <c r="J61" i="3"/>
  <c r="D61" i="3"/>
  <c r="G61" i="3" s="1"/>
  <c r="H61" i="3" s="1"/>
  <c r="C61" i="3"/>
  <c r="K60" i="3"/>
  <c r="L60" i="3" s="1"/>
  <c r="M60" i="3" s="1"/>
  <c r="N60" i="3" s="1"/>
  <c r="J60" i="3"/>
  <c r="C60" i="3"/>
  <c r="D60" i="3" s="1"/>
  <c r="G60" i="3" s="1"/>
  <c r="H60" i="3" s="1"/>
  <c r="K59" i="3"/>
  <c r="L59" i="3" s="1"/>
  <c r="M59" i="3" s="1"/>
  <c r="N59" i="3" s="1"/>
  <c r="J59" i="3"/>
  <c r="C59" i="3"/>
  <c r="D59" i="3" s="1"/>
  <c r="G59" i="3" s="1"/>
  <c r="H59" i="3" s="1"/>
  <c r="K58" i="3"/>
  <c r="L58" i="3" s="1"/>
  <c r="M58" i="3" s="1"/>
  <c r="N58" i="3" s="1"/>
  <c r="J58" i="3"/>
  <c r="C58" i="3"/>
  <c r="D58" i="3" s="1"/>
  <c r="G58" i="3" s="1"/>
  <c r="H58" i="3" s="1"/>
  <c r="K54" i="3"/>
  <c r="L54" i="3" s="1"/>
  <c r="M54" i="3" s="1"/>
  <c r="N54" i="3" s="1"/>
  <c r="J54" i="3"/>
  <c r="C54" i="3"/>
  <c r="D54" i="3" s="1"/>
  <c r="G54" i="3" s="1"/>
  <c r="H54" i="3" s="1"/>
  <c r="K53" i="3"/>
  <c r="L53" i="3" s="1"/>
  <c r="M53" i="3" s="1"/>
  <c r="N53" i="3" s="1"/>
  <c r="J53" i="3"/>
  <c r="D53" i="3"/>
  <c r="G53" i="3" s="1"/>
  <c r="H53" i="3" s="1"/>
  <c r="C53" i="3"/>
  <c r="K52" i="3"/>
  <c r="L52" i="3" s="1"/>
  <c r="M52" i="3" s="1"/>
  <c r="N52" i="3" s="1"/>
  <c r="J52" i="3"/>
  <c r="C52" i="3"/>
  <c r="D52" i="3" s="1"/>
  <c r="G52" i="3" s="1"/>
  <c r="H52" i="3" s="1"/>
  <c r="K51" i="3"/>
  <c r="L51" i="3" s="1"/>
  <c r="M51" i="3" s="1"/>
  <c r="N51" i="3" s="1"/>
  <c r="J51" i="3"/>
  <c r="C51" i="3"/>
  <c r="D51" i="3" s="1"/>
  <c r="G51" i="3" s="1"/>
  <c r="H51" i="3" s="1"/>
  <c r="K50" i="3"/>
  <c r="L50" i="3" s="1"/>
  <c r="M50" i="3" s="1"/>
  <c r="N50" i="3" s="1"/>
  <c r="J50" i="3"/>
  <c r="C50" i="3"/>
  <c r="D50" i="3" s="1"/>
  <c r="G50" i="3" s="1"/>
  <c r="H50" i="3" s="1"/>
  <c r="K49" i="3"/>
  <c r="L49" i="3" s="1"/>
  <c r="M49" i="3" s="1"/>
  <c r="N49" i="3" s="1"/>
  <c r="J49" i="3"/>
  <c r="C49" i="3"/>
  <c r="D49" i="3" s="1"/>
  <c r="G49" i="3" s="1"/>
  <c r="H49" i="3" s="1"/>
  <c r="K48" i="3"/>
  <c r="L48" i="3" s="1"/>
  <c r="M48" i="3" s="1"/>
  <c r="N48" i="3" s="1"/>
  <c r="J48" i="3"/>
  <c r="C48" i="3"/>
  <c r="D48" i="3" s="1"/>
  <c r="G48" i="3" s="1"/>
  <c r="H48" i="3" s="1"/>
  <c r="K47" i="3"/>
  <c r="L47" i="3" s="1"/>
  <c r="M47" i="3" s="1"/>
  <c r="N47" i="3" s="1"/>
  <c r="J47" i="3"/>
  <c r="C47" i="3"/>
  <c r="D47" i="3" s="1"/>
  <c r="G47" i="3" s="1"/>
  <c r="H47" i="3" s="1"/>
  <c r="K46" i="3"/>
  <c r="L46" i="3" s="1"/>
  <c r="M46" i="3" s="1"/>
  <c r="N46" i="3" s="1"/>
  <c r="J46" i="3"/>
  <c r="C46" i="3"/>
  <c r="D46" i="3" s="1"/>
  <c r="G46" i="3" s="1"/>
  <c r="H46" i="3" s="1"/>
  <c r="K45" i="3"/>
  <c r="L45" i="3" s="1"/>
  <c r="M45" i="3" s="1"/>
  <c r="N45" i="3" s="1"/>
  <c r="J45" i="3"/>
  <c r="C45" i="3"/>
  <c r="D45" i="3" s="1"/>
  <c r="G45" i="3" s="1"/>
  <c r="H45" i="3" s="1"/>
  <c r="K44" i="3"/>
  <c r="L44" i="3" s="1"/>
  <c r="M44" i="3" s="1"/>
  <c r="N44" i="3" s="1"/>
  <c r="J44" i="3"/>
  <c r="C44" i="3"/>
  <c r="D44" i="3" s="1"/>
  <c r="G44" i="3" s="1"/>
  <c r="H44" i="3" s="1"/>
  <c r="K43" i="3"/>
  <c r="L43" i="3" s="1"/>
  <c r="M43" i="3" s="1"/>
  <c r="N43" i="3" s="1"/>
  <c r="J43" i="3"/>
  <c r="C43" i="3"/>
  <c r="D43" i="3" s="1"/>
  <c r="G43" i="3" s="1"/>
  <c r="H43" i="3" s="1"/>
  <c r="O43" i="3" s="1"/>
  <c r="K42" i="3"/>
  <c r="L42" i="3" s="1"/>
  <c r="M42" i="3" s="1"/>
  <c r="N42" i="3" s="1"/>
  <c r="J42" i="3"/>
  <c r="C42" i="3"/>
  <c r="D42" i="3" s="1"/>
  <c r="G42" i="3" s="1"/>
  <c r="H42" i="3" s="1"/>
  <c r="K41" i="3"/>
  <c r="L41" i="3" s="1"/>
  <c r="M41" i="3" s="1"/>
  <c r="N41" i="3" s="1"/>
  <c r="J41" i="3"/>
  <c r="C41" i="3"/>
  <c r="D41" i="3" s="1"/>
  <c r="G41" i="3" s="1"/>
  <c r="H41" i="3" s="1"/>
  <c r="K40" i="3"/>
  <c r="L40" i="3" s="1"/>
  <c r="M40" i="3" s="1"/>
  <c r="N40" i="3" s="1"/>
  <c r="J40" i="3"/>
  <c r="C40" i="3"/>
  <c r="D40" i="3" s="1"/>
  <c r="G40" i="3" s="1"/>
  <c r="H40" i="3" s="1"/>
  <c r="K39" i="3"/>
  <c r="L39" i="3" s="1"/>
  <c r="M39" i="3" s="1"/>
  <c r="N39" i="3" s="1"/>
  <c r="J39" i="3"/>
  <c r="C39" i="3"/>
  <c r="D39" i="3" s="1"/>
  <c r="G39" i="3" s="1"/>
  <c r="H39" i="3" s="1"/>
  <c r="K38" i="3"/>
  <c r="L38" i="3" s="1"/>
  <c r="M38" i="3" s="1"/>
  <c r="N38" i="3" s="1"/>
  <c r="J38" i="3"/>
  <c r="C38" i="3"/>
  <c r="D38" i="3" s="1"/>
  <c r="G38" i="3" s="1"/>
  <c r="H38" i="3" s="1"/>
  <c r="K37" i="3"/>
  <c r="L37" i="3" s="1"/>
  <c r="M37" i="3" s="1"/>
  <c r="N37" i="3" s="1"/>
  <c r="J37" i="3"/>
  <c r="C37" i="3"/>
  <c r="D37" i="3" s="1"/>
  <c r="G37" i="3" s="1"/>
  <c r="H37" i="3" s="1"/>
  <c r="K36" i="3"/>
  <c r="L36" i="3" s="1"/>
  <c r="M36" i="3" s="1"/>
  <c r="N36" i="3" s="1"/>
  <c r="J36" i="3"/>
  <c r="C36" i="3"/>
  <c r="D36" i="3" s="1"/>
  <c r="G36" i="3" s="1"/>
  <c r="H36" i="3" s="1"/>
  <c r="K35" i="3"/>
  <c r="L35" i="3" s="1"/>
  <c r="M35" i="3" s="1"/>
  <c r="N35" i="3" s="1"/>
  <c r="J35" i="3"/>
  <c r="C35" i="3"/>
  <c r="D35" i="3" s="1"/>
  <c r="G35" i="3" s="1"/>
  <c r="H35" i="3" s="1"/>
  <c r="O35" i="3" s="1"/>
  <c r="K34" i="3"/>
  <c r="L34" i="3" s="1"/>
  <c r="M34" i="3" s="1"/>
  <c r="N34" i="3" s="1"/>
  <c r="J34" i="3"/>
  <c r="C34" i="3"/>
  <c r="D34" i="3" s="1"/>
  <c r="G34" i="3" s="1"/>
  <c r="H34" i="3" s="1"/>
  <c r="K33" i="3"/>
  <c r="L33" i="3" s="1"/>
  <c r="M33" i="3" s="1"/>
  <c r="N33" i="3" s="1"/>
  <c r="J33" i="3"/>
  <c r="C33" i="3"/>
  <c r="D33" i="3" s="1"/>
  <c r="G33" i="3" s="1"/>
  <c r="H33" i="3" s="1"/>
  <c r="K32" i="3"/>
  <c r="L32" i="3" s="1"/>
  <c r="M32" i="3" s="1"/>
  <c r="N32" i="3" s="1"/>
  <c r="J32" i="3"/>
  <c r="C32" i="3"/>
  <c r="D32" i="3" s="1"/>
  <c r="G32" i="3" s="1"/>
  <c r="H32" i="3" s="1"/>
  <c r="K31" i="3"/>
  <c r="L31" i="3" s="1"/>
  <c r="M31" i="3" s="1"/>
  <c r="N31" i="3" s="1"/>
  <c r="J31" i="3"/>
  <c r="C31" i="3"/>
  <c r="D31" i="3" s="1"/>
  <c r="G31" i="3" s="1"/>
  <c r="H31" i="3" s="1"/>
  <c r="N7" i="3"/>
  <c r="N8" i="3"/>
  <c r="N15" i="3"/>
  <c r="N16" i="3"/>
  <c r="N23" i="3"/>
  <c r="N24" i="3"/>
  <c r="M7" i="3"/>
  <c r="M8" i="3"/>
  <c r="M9" i="3"/>
  <c r="N9" i="3" s="1"/>
  <c r="M15" i="3"/>
  <c r="M16" i="3"/>
  <c r="M17" i="3"/>
  <c r="N17" i="3" s="1"/>
  <c r="M23" i="3"/>
  <c r="M24" i="3"/>
  <c r="M25" i="3"/>
  <c r="N25" i="3" s="1"/>
  <c r="L7" i="3"/>
  <c r="L8" i="3"/>
  <c r="L9" i="3"/>
  <c r="L10" i="3"/>
  <c r="M10" i="3" s="1"/>
  <c r="N10" i="3" s="1"/>
  <c r="L15" i="3"/>
  <c r="L16" i="3"/>
  <c r="L17" i="3"/>
  <c r="L18" i="3"/>
  <c r="M18" i="3" s="1"/>
  <c r="N18" i="3" s="1"/>
  <c r="L23" i="3"/>
  <c r="L24" i="3"/>
  <c r="L25" i="3"/>
  <c r="L26" i="3"/>
  <c r="M26" i="3" s="1"/>
  <c r="N26" i="3" s="1"/>
  <c r="K5" i="3"/>
  <c r="L5" i="3" s="1"/>
  <c r="M5" i="3" s="1"/>
  <c r="N5" i="3" s="1"/>
  <c r="K6" i="3"/>
  <c r="L6" i="3" s="1"/>
  <c r="M6" i="3" s="1"/>
  <c r="N6" i="3" s="1"/>
  <c r="K7" i="3"/>
  <c r="K8" i="3"/>
  <c r="K9" i="3"/>
  <c r="K10" i="3"/>
  <c r="K11" i="3"/>
  <c r="L11" i="3" s="1"/>
  <c r="M11" i="3" s="1"/>
  <c r="N11" i="3" s="1"/>
  <c r="K12" i="3"/>
  <c r="L12" i="3" s="1"/>
  <c r="M12" i="3" s="1"/>
  <c r="N12" i="3" s="1"/>
  <c r="K13" i="3"/>
  <c r="L13" i="3" s="1"/>
  <c r="M13" i="3" s="1"/>
  <c r="N13" i="3" s="1"/>
  <c r="K14" i="3"/>
  <c r="L14" i="3" s="1"/>
  <c r="M14" i="3" s="1"/>
  <c r="N14" i="3" s="1"/>
  <c r="K15" i="3"/>
  <c r="K16" i="3"/>
  <c r="K17" i="3"/>
  <c r="K18" i="3"/>
  <c r="K19" i="3"/>
  <c r="L19" i="3" s="1"/>
  <c r="M19" i="3" s="1"/>
  <c r="N19" i="3" s="1"/>
  <c r="K20" i="3"/>
  <c r="L20" i="3" s="1"/>
  <c r="M20" i="3" s="1"/>
  <c r="N20" i="3" s="1"/>
  <c r="K21" i="3"/>
  <c r="L21" i="3" s="1"/>
  <c r="M21" i="3" s="1"/>
  <c r="N21" i="3" s="1"/>
  <c r="K22" i="3"/>
  <c r="L22" i="3" s="1"/>
  <c r="M22" i="3" s="1"/>
  <c r="N22" i="3" s="1"/>
  <c r="K23" i="3"/>
  <c r="K24" i="3"/>
  <c r="K25" i="3"/>
  <c r="K26" i="3"/>
  <c r="K27" i="3"/>
  <c r="L27" i="3" s="1"/>
  <c r="M27" i="3" s="1"/>
  <c r="N27" i="3" s="1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C27" i="3"/>
  <c r="D27" i="3" s="1"/>
  <c r="G27" i="3" s="1"/>
  <c r="H27" i="3" s="1"/>
  <c r="C5" i="3"/>
  <c r="D5" i="3" s="1"/>
  <c r="G5" i="3" s="1"/>
  <c r="H5" i="3" s="1"/>
  <c r="C6" i="3"/>
  <c r="D6" i="3" s="1"/>
  <c r="G6" i="3" s="1"/>
  <c r="H6" i="3" s="1"/>
  <c r="C7" i="3"/>
  <c r="D7" i="3" s="1"/>
  <c r="G7" i="3" s="1"/>
  <c r="H7" i="3" s="1"/>
  <c r="C8" i="3"/>
  <c r="D8" i="3" s="1"/>
  <c r="G8" i="3" s="1"/>
  <c r="H8" i="3" s="1"/>
  <c r="C9" i="3"/>
  <c r="D9" i="3" s="1"/>
  <c r="G9" i="3" s="1"/>
  <c r="H9" i="3" s="1"/>
  <c r="C10" i="3"/>
  <c r="D10" i="3" s="1"/>
  <c r="G10" i="3" s="1"/>
  <c r="H10" i="3" s="1"/>
  <c r="I10" i="3" s="1"/>
  <c r="C11" i="3"/>
  <c r="D11" i="3" s="1"/>
  <c r="G11" i="3" s="1"/>
  <c r="H11" i="3" s="1"/>
  <c r="C12" i="3"/>
  <c r="D12" i="3" s="1"/>
  <c r="G12" i="3" s="1"/>
  <c r="H12" i="3" s="1"/>
  <c r="C13" i="3"/>
  <c r="D13" i="3" s="1"/>
  <c r="G13" i="3" s="1"/>
  <c r="H13" i="3" s="1"/>
  <c r="C14" i="3"/>
  <c r="D14" i="3" s="1"/>
  <c r="G14" i="3" s="1"/>
  <c r="H14" i="3" s="1"/>
  <c r="C15" i="3"/>
  <c r="D15" i="3" s="1"/>
  <c r="G15" i="3" s="1"/>
  <c r="H15" i="3" s="1"/>
  <c r="O15" i="3" s="1"/>
  <c r="C16" i="3"/>
  <c r="D16" i="3" s="1"/>
  <c r="G16" i="3" s="1"/>
  <c r="H16" i="3" s="1"/>
  <c r="C17" i="3"/>
  <c r="D17" i="3" s="1"/>
  <c r="G17" i="3" s="1"/>
  <c r="H17" i="3" s="1"/>
  <c r="C18" i="3"/>
  <c r="D18" i="3" s="1"/>
  <c r="G18" i="3" s="1"/>
  <c r="H18" i="3" s="1"/>
  <c r="I18" i="3" s="1"/>
  <c r="C19" i="3"/>
  <c r="D19" i="3" s="1"/>
  <c r="G19" i="3" s="1"/>
  <c r="H19" i="3" s="1"/>
  <c r="C20" i="3"/>
  <c r="D20" i="3" s="1"/>
  <c r="G20" i="3" s="1"/>
  <c r="H20" i="3" s="1"/>
  <c r="C21" i="3"/>
  <c r="D21" i="3" s="1"/>
  <c r="G21" i="3" s="1"/>
  <c r="H21" i="3" s="1"/>
  <c r="C22" i="3"/>
  <c r="D22" i="3" s="1"/>
  <c r="G22" i="3" s="1"/>
  <c r="H22" i="3" s="1"/>
  <c r="C23" i="3"/>
  <c r="D23" i="3" s="1"/>
  <c r="G23" i="3" s="1"/>
  <c r="H23" i="3" s="1"/>
  <c r="C24" i="3"/>
  <c r="D24" i="3" s="1"/>
  <c r="G24" i="3" s="1"/>
  <c r="H24" i="3" s="1"/>
  <c r="C25" i="3"/>
  <c r="D25" i="3" s="1"/>
  <c r="G25" i="3" s="1"/>
  <c r="H25" i="3" s="1"/>
  <c r="C26" i="3"/>
  <c r="D26" i="3" s="1"/>
  <c r="G26" i="3" s="1"/>
  <c r="H26" i="3" s="1"/>
  <c r="I26" i="3" s="1"/>
  <c r="K4" i="3"/>
  <c r="L4" i="3" s="1"/>
  <c r="M4" i="3" s="1"/>
  <c r="N4" i="3" s="1"/>
  <c r="J4" i="3"/>
  <c r="C4" i="3"/>
  <c r="D4" i="3" s="1"/>
  <c r="G4" i="3" s="1"/>
  <c r="H4" i="3" s="1"/>
  <c r="O4" i="3" s="1"/>
  <c r="O170" i="9" l="1"/>
  <c r="I170" i="9"/>
  <c r="O178" i="9"/>
  <c r="I178" i="9"/>
  <c r="O21" i="3"/>
  <c r="P21" i="3" s="1"/>
  <c r="I21" i="3"/>
  <c r="O13" i="3"/>
  <c r="P13" i="3" s="1"/>
  <c r="I13" i="3"/>
  <c r="O5" i="3"/>
  <c r="I5" i="3"/>
  <c r="O20" i="3"/>
  <c r="O12" i="3"/>
  <c r="I27" i="3"/>
  <c r="O27" i="3"/>
  <c r="O68" i="9"/>
  <c r="P68" i="9" s="1"/>
  <c r="Q68" i="9" s="1"/>
  <c r="I108" i="9"/>
  <c r="O108" i="9"/>
  <c r="I85" i="9"/>
  <c r="O85" i="9"/>
  <c r="P85" i="9" s="1"/>
  <c r="Q85" i="9" s="1"/>
  <c r="I213" i="9"/>
  <c r="O213" i="9"/>
  <c r="P213" i="9" s="1"/>
  <c r="O22" i="3"/>
  <c r="I22" i="3"/>
  <c r="I19" i="3"/>
  <c r="O19" i="3"/>
  <c r="O6" i="3"/>
  <c r="I6" i="3"/>
  <c r="I11" i="3"/>
  <c r="P11" i="3" s="1"/>
  <c r="Q11" i="3" s="1"/>
  <c r="O11" i="3"/>
  <c r="O9" i="3"/>
  <c r="I9" i="3"/>
  <c r="O24" i="3"/>
  <c r="P24" i="3" s="1"/>
  <c r="Q24" i="3" s="1"/>
  <c r="I24" i="3"/>
  <c r="I88" i="9"/>
  <c r="O88" i="9"/>
  <c r="P88" i="9" s="1"/>
  <c r="O187" i="9"/>
  <c r="I187" i="9"/>
  <c r="O14" i="3"/>
  <c r="I14" i="3"/>
  <c r="O25" i="3"/>
  <c r="P25" i="3" s="1"/>
  <c r="Q25" i="3" s="1"/>
  <c r="I25" i="3"/>
  <c r="O17" i="3"/>
  <c r="I17" i="3"/>
  <c r="O16" i="3"/>
  <c r="P16" i="3" s="1"/>
  <c r="Q16" i="3" s="1"/>
  <c r="I16" i="3"/>
  <c r="O8" i="3"/>
  <c r="I8" i="3"/>
  <c r="O23" i="3"/>
  <c r="P23" i="3" s="1"/>
  <c r="I23" i="3"/>
  <c r="O7" i="3"/>
  <c r="I7" i="3"/>
  <c r="O124" i="3"/>
  <c r="Q213" i="9"/>
  <c r="O80" i="9"/>
  <c r="I249" i="9"/>
  <c r="O249" i="9"/>
  <c r="O332" i="9"/>
  <c r="O134" i="9"/>
  <c r="I172" i="9"/>
  <c r="O172" i="9"/>
  <c r="P172" i="9" s="1"/>
  <c r="Q172" i="9" s="1"/>
  <c r="I227" i="9"/>
  <c r="O227" i="9"/>
  <c r="P227" i="9" s="1"/>
  <c r="Q227" i="9" s="1"/>
  <c r="O262" i="9"/>
  <c r="I332" i="9"/>
  <c r="O356" i="9"/>
  <c r="P356" i="9" s="1"/>
  <c r="Q356" i="9" s="1"/>
  <c r="O374" i="9"/>
  <c r="P374" i="9" s="1"/>
  <c r="Q374" i="9" s="1"/>
  <c r="I374" i="9"/>
  <c r="I139" i="9"/>
  <c r="I210" i="9"/>
  <c r="O210" i="9"/>
  <c r="P210" i="9" s="1"/>
  <c r="Q210" i="9" s="1"/>
  <c r="I384" i="9"/>
  <c r="O384" i="9"/>
  <c r="O107" i="9"/>
  <c r="P107" i="9" s="1"/>
  <c r="Q107" i="9" s="1"/>
  <c r="I183" i="9"/>
  <c r="O183" i="9"/>
  <c r="P183" i="9" s="1"/>
  <c r="Q183" i="9" s="1"/>
  <c r="O468" i="9"/>
  <c r="P468" i="9" s="1"/>
  <c r="Q23" i="3"/>
  <c r="O22" i="9"/>
  <c r="O33" i="9"/>
  <c r="I238" i="9"/>
  <c r="O238" i="9"/>
  <c r="O257" i="9"/>
  <c r="I257" i="9"/>
  <c r="O292" i="9"/>
  <c r="P292" i="9" s="1"/>
  <c r="I305" i="9"/>
  <c r="O305" i="9"/>
  <c r="I418" i="9"/>
  <c r="O418" i="9"/>
  <c r="P418" i="9" s="1"/>
  <c r="Q418" i="9" s="1"/>
  <c r="O104" i="3"/>
  <c r="P104" i="3" s="1"/>
  <c r="Q104" i="3" s="1"/>
  <c r="O205" i="9"/>
  <c r="O208" i="9"/>
  <c r="P208" i="9" s="1"/>
  <c r="Q208" i="9" s="1"/>
  <c r="I292" i="9"/>
  <c r="O318" i="9"/>
  <c r="P318" i="9" s="1"/>
  <c r="Q318" i="9" s="1"/>
  <c r="O329" i="9"/>
  <c r="P329" i="9" s="1"/>
  <c r="Q329" i="9" s="1"/>
  <c r="I476" i="9"/>
  <c r="O476" i="9"/>
  <c r="I480" i="9"/>
  <c r="O480" i="9"/>
  <c r="O446" i="9"/>
  <c r="O439" i="9"/>
  <c r="O483" i="9"/>
  <c r="O447" i="9"/>
  <c r="O410" i="9"/>
  <c r="P410" i="9" s="1"/>
  <c r="Q410" i="9" s="1"/>
  <c r="I447" i="9"/>
  <c r="O267" i="9"/>
  <c r="O456" i="9"/>
  <c r="P456" i="9" s="1"/>
  <c r="O214" i="9"/>
  <c r="O276" i="9"/>
  <c r="P276" i="9" s="1"/>
  <c r="Q276" i="9" s="1"/>
  <c r="O412" i="9"/>
  <c r="P412" i="9" s="1"/>
  <c r="Q412" i="9" s="1"/>
  <c r="O420" i="9"/>
  <c r="I214" i="9"/>
  <c r="O274" i="9"/>
  <c r="O284" i="9"/>
  <c r="P284" i="9" s="1"/>
  <c r="Q284" i="9" s="1"/>
  <c r="O311" i="9"/>
  <c r="O319" i="9"/>
  <c r="O324" i="9"/>
  <c r="P324" i="9" s="1"/>
  <c r="Q324" i="9" s="1"/>
  <c r="I495" i="9"/>
  <c r="O495" i="9"/>
  <c r="P495" i="9" s="1"/>
  <c r="Q495" i="9" s="1"/>
  <c r="I497" i="9"/>
  <c r="O497" i="9"/>
  <c r="I490" i="9"/>
  <c r="O490" i="9"/>
  <c r="O494" i="9"/>
  <c r="I494" i="9"/>
  <c r="I504" i="9"/>
  <c r="O504" i="9"/>
  <c r="P504" i="9" s="1"/>
  <c r="Q504" i="9" s="1"/>
  <c r="I506" i="9"/>
  <c r="O506" i="9"/>
  <c r="O510" i="9"/>
  <c r="I510" i="9"/>
  <c r="I512" i="9"/>
  <c r="O512" i="9"/>
  <c r="I492" i="9"/>
  <c r="O492" i="9"/>
  <c r="P492" i="9" s="1"/>
  <c r="Q492" i="9" s="1"/>
  <c r="O499" i="9"/>
  <c r="P499" i="9" s="1"/>
  <c r="Q499" i="9" s="1"/>
  <c r="I499" i="9"/>
  <c r="I501" i="9"/>
  <c r="O501" i="9"/>
  <c r="P501" i="9" s="1"/>
  <c r="Q501" i="9" s="1"/>
  <c r="I508" i="9"/>
  <c r="O508" i="9"/>
  <c r="I503" i="9"/>
  <c r="O503" i="9"/>
  <c r="I505" i="9"/>
  <c r="O505" i="9"/>
  <c r="I513" i="9"/>
  <c r="O513" i="9"/>
  <c r="I496" i="9"/>
  <c r="O496" i="9"/>
  <c r="I498" i="9"/>
  <c r="O498" i="9"/>
  <c r="O502" i="9"/>
  <c r="I502" i="9"/>
  <c r="I511" i="9"/>
  <c r="O511" i="9"/>
  <c r="O491" i="9"/>
  <c r="I491" i="9"/>
  <c r="I493" i="9"/>
  <c r="O493" i="9"/>
  <c r="I500" i="9"/>
  <c r="O500" i="9"/>
  <c r="O507" i="9"/>
  <c r="I507" i="9"/>
  <c r="I509" i="9"/>
  <c r="O509" i="9"/>
  <c r="P509" i="9" s="1"/>
  <c r="Q509" i="9" s="1"/>
  <c r="O36" i="9"/>
  <c r="I36" i="9"/>
  <c r="I40" i="9"/>
  <c r="O40" i="9"/>
  <c r="P40" i="9" s="1"/>
  <c r="Q40" i="9" s="1"/>
  <c r="I42" i="9"/>
  <c r="O42" i="9"/>
  <c r="I6" i="9"/>
  <c r="O6" i="9"/>
  <c r="I8" i="9"/>
  <c r="O8" i="9"/>
  <c r="I10" i="9"/>
  <c r="O10" i="9"/>
  <c r="P10" i="9" s="1"/>
  <c r="Q10" i="9" s="1"/>
  <c r="O44" i="9"/>
  <c r="I44" i="9"/>
  <c r="I16" i="9"/>
  <c r="O16" i="9"/>
  <c r="P16" i="9" s="1"/>
  <c r="Q16" i="9" s="1"/>
  <c r="I18" i="9"/>
  <c r="O18" i="9"/>
  <c r="I26" i="9"/>
  <c r="O26" i="9"/>
  <c r="P26" i="9" s="1"/>
  <c r="Q26" i="9" s="1"/>
  <c r="I46" i="9"/>
  <c r="O46" i="9"/>
  <c r="P46" i="9" s="1"/>
  <c r="Q46" i="9" s="1"/>
  <c r="I71" i="9"/>
  <c r="O71" i="9"/>
  <c r="P71" i="9" s="1"/>
  <c r="Q71" i="9" s="1"/>
  <c r="O9" i="9"/>
  <c r="I9" i="9"/>
  <c r="O11" i="9"/>
  <c r="I11" i="9"/>
  <c r="I41" i="9"/>
  <c r="O41" i="9"/>
  <c r="P41" i="9" s="1"/>
  <c r="Q41" i="9" s="1"/>
  <c r="I43" i="9"/>
  <c r="O43" i="9"/>
  <c r="P43" i="9" s="1"/>
  <c r="Q43" i="9" s="1"/>
  <c r="I45" i="9"/>
  <c r="O45" i="9"/>
  <c r="I60" i="9"/>
  <c r="O60" i="9"/>
  <c r="P60" i="9" s="1"/>
  <c r="Q60" i="9" s="1"/>
  <c r="I13" i="9"/>
  <c r="O13" i="9"/>
  <c r="P13" i="9" s="1"/>
  <c r="Q13" i="9" s="1"/>
  <c r="I15" i="9"/>
  <c r="O15" i="9"/>
  <c r="P15" i="9" s="1"/>
  <c r="O17" i="9"/>
  <c r="I17" i="9"/>
  <c r="O19" i="9"/>
  <c r="I19" i="9"/>
  <c r="O47" i="9"/>
  <c r="I47" i="9"/>
  <c r="I76" i="9"/>
  <c r="O76" i="9"/>
  <c r="P76" i="9" s="1"/>
  <c r="Q76" i="9" s="1"/>
  <c r="I14" i="9"/>
  <c r="O14" i="9"/>
  <c r="O24" i="9"/>
  <c r="I24" i="9"/>
  <c r="I37" i="9"/>
  <c r="O37" i="9"/>
  <c r="P37" i="9" s="1"/>
  <c r="Q37" i="9" s="1"/>
  <c r="I5" i="9"/>
  <c r="O5" i="9"/>
  <c r="P5" i="9" s="1"/>
  <c r="Q5" i="9" s="1"/>
  <c r="I7" i="9"/>
  <c r="O7" i="9"/>
  <c r="O35" i="9"/>
  <c r="I35" i="9"/>
  <c r="I21" i="9"/>
  <c r="O21" i="9"/>
  <c r="P21" i="9" s="1"/>
  <c r="Q21" i="9" s="1"/>
  <c r="I23" i="9"/>
  <c r="O23" i="9"/>
  <c r="O25" i="9"/>
  <c r="P25" i="9" s="1"/>
  <c r="Q25" i="9" s="1"/>
  <c r="I25" i="9"/>
  <c r="I32" i="9"/>
  <c r="O32" i="9"/>
  <c r="P32" i="9" s="1"/>
  <c r="Q32" i="9" s="1"/>
  <c r="I34" i="9"/>
  <c r="O34" i="9"/>
  <c r="P34" i="9" s="1"/>
  <c r="Q34" i="9" s="1"/>
  <c r="O52" i="9"/>
  <c r="I52" i="9"/>
  <c r="O70" i="9"/>
  <c r="P70" i="9" s="1"/>
  <c r="Q70" i="9" s="1"/>
  <c r="I70" i="9"/>
  <c r="O27" i="9"/>
  <c r="O31" i="9"/>
  <c r="O53" i="9"/>
  <c r="I65" i="9"/>
  <c r="O65" i="9"/>
  <c r="O78" i="9"/>
  <c r="P78" i="9" s="1"/>
  <c r="Q78" i="9" s="1"/>
  <c r="I78" i="9"/>
  <c r="O90" i="9"/>
  <c r="I90" i="9"/>
  <c r="I93" i="9"/>
  <c r="O93" i="9"/>
  <c r="I97" i="9"/>
  <c r="O97" i="9"/>
  <c r="I100" i="9"/>
  <c r="O100" i="9"/>
  <c r="O120" i="9"/>
  <c r="I120" i="9"/>
  <c r="I161" i="9"/>
  <c r="O161" i="9"/>
  <c r="I169" i="9"/>
  <c r="O169" i="9"/>
  <c r="I197" i="9"/>
  <c r="O197" i="9"/>
  <c r="I199" i="9"/>
  <c r="O199" i="9"/>
  <c r="I224" i="9"/>
  <c r="O224" i="9"/>
  <c r="I22" i="9"/>
  <c r="P22" i="9" s="1"/>
  <c r="Q22" i="9" s="1"/>
  <c r="I27" i="9"/>
  <c r="I31" i="9"/>
  <c r="I53" i="9"/>
  <c r="O67" i="9"/>
  <c r="P67" i="9" s="1"/>
  <c r="Q67" i="9" s="1"/>
  <c r="O113" i="9"/>
  <c r="I113" i="9"/>
  <c r="I130" i="9"/>
  <c r="O130" i="9"/>
  <c r="P130" i="9" s="1"/>
  <c r="Q130" i="9" s="1"/>
  <c r="I203" i="9"/>
  <c r="O203" i="9"/>
  <c r="P203" i="9" s="1"/>
  <c r="Q203" i="9" s="1"/>
  <c r="O211" i="9"/>
  <c r="I211" i="9"/>
  <c r="I254" i="9"/>
  <c r="O254" i="9"/>
  <c r="P254" i="9" s="1"/>
  <c r="Q254" i="9" s="1"/>
  <c r="I361" i="9"/>
  <c r="O361" i="9"/>
  <c r="O4" i="9"/>
  <c r="O38" i="9"/>
  <c r="O39" i="9"/>
  <c r="O49" i="9"/>
  <c r="P49" i="9" s="1"/>
  <c r="Q49" i="9" s="1"/>
  <c r="O51" i="9"/>
  <c r="I51" i="9"/>
  <c r="I58" i="9"/>
  <c r="O58" i="9"/>
  <c r="P58" i="9" s="1"/>
  <c r="Q58" i="9" s="1"/>
  <c r="O75" i="9"/>
  <c r="I75" i="9"/>
  <c r="O124" i="9"/>
  <c r="P124" i="9" s="1"/>
  <c r="Q124" i="9" s="1"/>
  <c r="I124" i="9"/>
  <c r="I129" i="9"/>
  <c r="O129" i="9"/>
  <c r="O135" i="9"/>
  <c r="I135" i="9"/>
  <c r="O142" i="9"/>
  <c r="P142" i="9" s="1"/>
  <c r="Q142" i="9" s="1"/>
  <c r="I142" i="9"/>
  <c r="I175" i="9"/>
  <c r="O175" i="9"/>
  <c r="I250" i="9"/>
  <c r="O250" i="9"/>
  <c r="O355" i="9"/>
  <c r="I355" i="9"/>
  <c r="O48" i="9"/>
  <c r="P48" i="9" s="1"/>
  <c r="Q48" i="9" s="1"/>
  <c r="I48" i="9"/>
  <c r="I73" i="9"/>
  <c r="O73" i="9"/>
  <c r="I92" i="9"/>
  <c r="O92" i="9"/>
  <c r="I112" i="9"/>
  <c r="O112" i="9"/>
  <c r="O115" i="9"/>
  <c r="P115" i="9" s="1"/>
  <c r="Q115" i="9" s="1"/>
  <c r="I115" i="9"/>
  <c r="I153" i="9"/>
  <c r="O153" i="9"/>
  <c r="O189" i="9"/>
  <c r="I189" i="9"/>
  <c r="O308" i="9"/>
  <c r="P308" i="9" s="1"/>
  <c r="Q308" i="9" s="1"/>
  <c r="I308" i="9"/>
  <c r="I313" i="9"/>
  <c r="O313" i="9"/>
  <c r="I4" i="9"/>
  <c r="I33" i="9"/>
  <c r="P33" i="9" s="1"/>
  <c r="Q33" i="9" s="1"/>
  <c r="I38" i="9"/>
  <c r="I39" i="9"/>
  <c r="O61" i="9"/>
  <c r="P61" i="9" s="1"/>
  <c r="Q61" i="9" s="1"/>
  <c r="O66" i="9"/>
  <c r="P66" i="9" s="1"/>
  <c r="Q66" i="9" s="1"/>
  <c r="O81" i="9"/>
  <c r="P81" i="9" s="1"/>
  <c r="Q81" i="9" s="1"/>
  <c r="O87" i="9"/>
  <c r="P87" i="9" s="1"/>
  <c r="Q87" i="9" s="1"/>
  <c r="I96" i="9"/>
  <c r="O96" i="9"/>
  <c r="P96" i="9" s="1"/>
  <c r="O101" i="9"/>
  <c r="I118" i="9"/>
  <c r="O118" i="9"/>
  <c r="I131" i="9"/>
  <c r="O131" i="9"/>
  <c r="O133" i="9"/>
  <c r="P133" i="9" s="1"/>
  <c r="Q133" i="9" s="1"/>
  <c r="I133" i="9"/>
  <c r="O143" i="9"/>
  <c r="P143" i="9" s="1"/>
  <c r="Q143" i="9" s="1"/>
  <c r="I143" i="9"/>
  <c r="O174" i="9"/>
  <c r="I174" i="9"/>
  <c r="I186" i="9"/>
  <c r="O186" i="9"/>
  <c r="I253" i="9"/>
  <c r="O253" i="9"/>
  <c r="Q15" i="9"/>
  <c r="O20" i="9"/>
  <c r="Q50" i="9"/>
  <c r="I54" i="9"/>
  <c r="O54" i="9"/>
  <c r="P54" i="9" s="1"/>
  <c r="Q54" i="9" s="1"/>
  <c r="O64" i="9"/>
  <c r="P64" i="9" s="1"/>
  <c r="Q64" i="9" s="1"/>
  <c r="I66" i="9"/>
  <c r="O69" i="9"/>
  <c r="O72" i="9"/>
  <c r="P72" i="9" s="1"/>
  <c r="Q72" i="9" s="1"/>
  <c r="I74" i="9"/>
  <c r="O74" i="9"/>
  <c r="P74" i="9" s="1"/>
  <c r="Q74" i="9" s="1"/>
  <c r="O91" i="9"/>
  <c r="I91" i="9"/>
  <c r="Q96" i="9"/>
  <c r="I101" i="9"/>
  <c r="I103" i="9"/>
  <c r="O103" i="9"/>
  <c r="P103" i="9" s="1"/>
  <c r="Q103" i="9" s="1"/>
  <c r="I106" i="9"/>
  <c r="O106" i="9"/>
  <c r="P106" i="9" s="1"/>
  <c r="Q106" i="9" s="1"/>
  <c r="I128" i="9"/>
  <c r="O128" i="9"/>
  <c r="P128" i="9" s="1"/>
  <c r="Q128" i="9" s="1"/>
  <c r="O140" i="9"/>
  <c r="I140" i="9"/>
  <c r="O157" i="9"/>
  <c r="P157" i="9" s="1"/>
  <c r="Q157" i="9" s="1"/>
  <c r="I157" i="9"/>
  <c r="P160" i="9"/>
  <c r="Q160" i="9" s="1"/>
  <c r="I233" i="9"/>
  <c r="O233" i="9"/>
  <c r="P233" i="9" s="1"/>
  <c r="Q233" i="9" s="1"/>
  <c r="O12" i="9"/>
  <c r="P12" i="9" s="1"/>
  <c r="Q12" i="9" s="1"/>
  <c r="O50" i="9"/>
  <c r="P50" i="9" s="1"/>
  <c r="O63" i="9"/>
  <c r="P63" i="9" s="1"/>
  <c r="Q63" i="9" s="1"/>
  <c r="O79" i="9"/>
  <c r="P79" i="9" s="1"/>
  <c r="Q79" i="9" s="1"/>
  <c r="I89" i="9"/>
  <c r="O89" i="9"/>
  <c r="P89" i="9" s="1"/>
  <c r="Q89" i="9" s="1"/>
  <c r="O98" i="9"/>
  <c r="I98" i="9"/>
  <c r="I104" i="9"/>
  <c r="O104" i="9"/>
  <c r="O126" i="9"/>
  <c r="I126" i="9"/>
  <c r="I144" i="9"/>
  <c r="O144" i="9"/>
  <c r="P144" i="9" s="1"/>
  <c r="Q144" i="9" s="1"/>
  <c r="O198" i="9"/>
  <c r="I198" i="9"/>
  <c r="I207" i="9"/>
  <c r="O207" i="9"/>
  <c r="I20" i="9"/>
  <c r="O59" i="9"/>
  <c r="P59" i="9" s="1"/>
  <c r="Q59" i="9" s="1"/>
  <c r="I59" i="9"/>
  <c r="O62" i="9"/>
  <c r="P62" i="9" s="1"/>
  <c r="Q62" i="9" s="1"/>
  <c r="I62" i="9"/>
  <c r="I69" i="9"/>
  <c r="I72" i="9"/>
  <c r="O77" i="9"/>
  <c r="P77" i="9" s="1"/>
  <c r="Q77" i="9" s="1"/>
  <c r="I95" i="9"/>
  <c r="O95" i="9"/>
  <c r="O105" i="9"/>
  <c r="I105" i="9"/>
  <c r="I125" i="9"/>
  <c r="O125" i="9"/>
  <c r="I127" i="9"/>
  <c r="O127" i="9"/>
  <c r="P127" i="9" s="1"/>
  <c r="Q127" i="9" s="1"/>
  <c r="O146" i="9"/>
  <c r="P146" i="9" s="1"/>
  <c r="Q146" i="9" s="1"/>
  <c r="O154" i="9"/>
  <c r="P154" i="9" s="1"/>
  <c r="Q154" i="9" s="1"/>
  <c r="I154" i="9"/>
  <c r="O159" i="9"/>
  <c r="P159" i="9" s="1"/>
  <c r="Q159" i="9" s="1"/>
  <c r="I159" i="9"/>
  <c r="I167" i="9"/>
  <c r="O167" i="9"/>
  <c r="I180" i="9"/>
  <c r="O180" i="9"/>
  <c r="O193" i="9"/>
  <c r="P193" i="9" s="1"/>
  <c r="Q193" i="9" s="1"/>
  <c r="I193" i="9"/>
  <c r="O222" i="9"/>
  <c r="P222" i="9" s="1"/>
  <c r="Q222" i="9" s="1"/>
  <c r="I222" i="9"/>
  <c r="I485" i="9"/>
  <c r="O485" i="9"/>
  <c r="P485" i="9" s="1"/>
  <c r="Q485" i="9" s="1"/>
  <c r="P139" i="9"/>
  <c r="Q139" i="9" s="1"/>
  <c r="I141" i="9"/>
  <c r="O141" i="9"/>
  <c r="O147" i="9"/>
  <c r="P147" i="9" s="1"/>
  <c r="Q147" i="9" s="1"/>
  <c r="P170" i="9"/>
  <c r="Q170" i="9" s="1"/>
  <c r="O265" i="9"/>
  <c r="I265" i="9"/>
  <c r="O86" i="9"/>
  <c r="O116" i="9"/>
  <c r="O117" i="9"/>
  <c r="O150" i="9"/>
  <c r="O158" i="9"/>
  <c r="I158" i="9"/>
  <c r="I168" i="9"/>
  <c r="O168" i="9"/>
  <c r="I179" i="9"/>
  <c r="O179" i="9"/>
  <c r="O194" i="9"/>
  <c r="P194" i="9" s="1"/>
  <c r="Q194" i="9" s="1"/>
  <c r="I194" i="9"/>
  <c r="O196" i="9"/>
  <c r="I196" i="9"/>
  <c r="I215" i="9"/>
  <c r="O215" i="9"/>
  <c r="I232" i="9"/>
  <c r="O232" i="9"/>
  <c r="I275" i="9"/>
  <c r="O275" i="9"/>
  <c r="O316" i="9"/>
  <c r="I316" i="9"/>
  <c r="O330" i="9"/>
  <c r="I330" i="9"/>
  <c r="I345" i="9"/>
  <c r="O345" i="9"/>
  <c r="I358" i="9"/>
  <c r="O358" i="9"/>
  <c r="I80" i="9"/>
  <c r="I86" i="9"/>
  <c r="I116" i="9"/>
  <c r="I117" i="9"/>
  <c r="O119" i="9"/>
  <c r="P119" i="9" s="1"/>
  <c r="Q119" i="9" s="1"/>
  <c r="I134" i="9"/>
  <c r="P134" i="9" s="1"/>
  <c r="Q134" i="9" s="1"/>
  <c r="I150" i="9"/>
  <c r="I185" i="9"/>
  <c r="O185" i="9"/>
  <c r="O201" i="9"/>
  <c r="P201" i="9" s="1"/>
  <c r="Q201" i="9" s="1"/>
  <c r="I201" i="9"/>
  <c r="I204" i="9"/>
  <c r="O204" i="9"/>
  <c r="O228" i="9"/>
  <c r="I228" i="9"/>
  <c r="I235" i="9"/>
  <c r="P235" i="9" s="1"/>
  <c r="Q235" i="9" s="1"/>
  <c r="I269" i="9"/>
  <c r="O269" i="9"/>
  <c r="I365" i="9"/>
  <c r="O365" i="9"/>
  <c r="O402" i="9"/>
  <c r="I402" i="9"/>
  <c r="O94" i="9"/>
  <c r="P94" i="9" s="1"/>
  <c r="Q94" i="9" s="1"/>
  <c r="I119" i="9"/>
  <c r="O121" i="9"/>
  <c r="O148" i="9"/>
  <c r="I148" i="9"/>
  <c r="P155" i="9"/>
  <c r="Q155" i="9" s="1"/>
  <c r="O156" i="9"/>
  <c r="I156" i="9"/>
  <c r="O166" i="9"/>
  <c r="I188" i="9"/>
  <c r="O188" i="9"/>
  <c r="O237" i="9"/>
  <c r="I237" i="9"/>
  <c r="I248" i="9"/>
  <c r="O248" i="9"/>
  <c r="O251" i="9"/>
  <c r="I251" i="9"/>
  <c r="I280" i="9"/>
  <c r="O280" i="9"/>
  <c r="P280" i="9" s="1"/>
  <c r="Q280" i="9" s="1"/>
  <c r="O344" i="9"/>
  <c r="P344" i="9" s="1"/>
  <c r="Q344" i="9" s="1"/>
  <c r="I344" i="9"/>
  <c r="O351" i="9"/>
  <c r="P351" i="9" s="1"/>
  <c r="I351" i="9"/>
  <c r="I441" i="9"/>
  <c r="O441" i="9"/>
  <c r="I449" i="9"/>
  <c r="O449" i="9"/>
  <c r="I463" i="9"/>
  <c r="O463" i="9"/>
  <c r="I94" i="9"/>
  <c r="I121" i="9"/>
  <c r="Q122" i="9"/>
  <c r="I155" i="9"/>
  <c r="I166" i="9"/>
  <c r="I177" i="9"/>
  <c r="O177" i="9"/>
  <c r="O181" i="9"/>
  <c r="P181" i="9" s="1"/>
  <c r="Q181" i="9" s="1"/>
  <c r="P205" i="9"/>
  <c r="Q205" i="9" s="1"/>
  <c r="O221" i="9"/>
  <c r="P221" i="9" s="1"/>
  <c r="Q221" i="9" s="1"/>
  <c r="O225" i="9"/>
  <c r="P225" i="9" s="1"/>
  <c r="Q225" i="9" s="1"/>
  <c r="O243" i="9"/>
  <c r="I243" i="9"/>
  <c r="I303" i="9"/>
  <c r="P303" i="9" s="1"/>
  <c r="Q303" i="9" s="1"/>
  <c r="P305" i="9"/>
  <c r="Q305" i="9" s="1"/>
  <c r="I368" i="9"/>
  <c r="O368" i="9"/>
  <c r="O438" i="9"/>
  <c r="I438" i="9"/>
  <c r="Q88" i="9"/>
  <c r="O99" i="9"/>
  <c r="O102" i="9"/>
  <c r="O123" i="9"/>
  <c r="P123" i="9" s="1"/>
  <c r="Q123" i="9" s="1"/>
  <c r="O132" i="9"/>
  <c r="O151" i="9"/>
  <c r="P151" i="9" s="1"/>
  <c r="Q151" i="9" s="1"/>
  <c r="O152" i="9"/>
  <c r="P152" i="9" s="1"/>
  <c r="Q152" i="9" s="1"/>
  <c r="Q162" i="9"/>
  <c r="O176" i="9"/>
  <c r="I195" i="9"/>
  <c r="O195" i="9"/>
  <c r="O220" i="9"/>
  <c r="P220" i="9" s="1"/>
  <c r="Q220" i="9" s="1"/>
  <c r="I220" i="9"/>
  <c r="I302" i="9"/>
  <c r="O302" i="9"/>
  <c r="P319" i="9"/>
  <c r="Q319" i="9" s="1"/>
  <c r="I383" i="9"/>
  <c r="O383" i="9"/>
  <c r="I386" i="9"/>
  <c r="O386" i="9"/>
  <c r="O391" i="9"/>
  <c r="I391" i="9"/>
  <c r="I396" i="9"/>
  <c r="O396" i="9"/>
  <c r="I99" i="9"/>
  <c r="I102" i="9"/>
  <c r="I132" i="9"/>
  <c r="Q145" i="9"/>
  <c r="I171" i="9"/>
  <c r="O171" i="9"/>
  <c r="P171" i="9" s="1"/>
  <c r="Q171" i="9" s="1"/>
  <c r="I176" i="9"/>
  <c r="Q200" i="9"/>
  <c r="I202" i="9"/>
  <c r="O202" i="9"/>
  <c r="P202" i="9" s="1"/>
  <c r="Q202" i="9" s="1"/>
  <c r="O216" i="9"/>
  <c r="P216" i="9" s="1"/>
  <c r="Q216" i="9" s="1"/>
  <c r="O268" i="9"/>
  <c r="I268" i="9"/>
  <c r="I288" i="9"/>
  <c r="O288" i="9"/>
  <c r="Q289" i="9"/>
  <c r="O306" i="9"/>
  <c r="I306" i="9"/>
  <c r="I359" i="9"/>
  <c r="O359" i="9"/>
  <c r="O367" i="9"/>
  <c r="I367" i="9"/>
  <c r="I403" i="9"/>
  <c r="O403" i="9"/>
  <c r="O212" i="9"/>
  <c r="I212" i="9"/>
  <c r="I234" i="9"/>
  <c r="O234" i="9"/>
  <c r="I256" i="9"/>
  <c r="O256" i="9"/>
  <c r="P257" i="9"/>
  <c r="Q257" i="9" s="1"/>
  <c r="I277" i="9"/>
  <c r="O277" i="9"/>
  <c r="P277" i="9" s="1"/>
  <c r="Q277" i="9" s="1"/>
  <c r="I291" i="9"/>
  <c r="O291" i="9"/>
  <c r="O294" i="9"/>
  <c r="I294" i="9"/>
  <c r="I312" i="9"/>
  <c r="O312" i="9"/>
  <c r="P312" i="9" s="1"/>
  <c r="Q312" i="9" s="1"/>
  <c r="O328" i="9"/>
  <c r="I328" i="9"/>
  <c r="I373" i="9"/>
  <c r="O373" i="9"/>
  <c r="I401" i="9"/>
  <c r="O401" i="9"/>
  <c r="I475" i="9"/>
  <c r="O475" i="9"/>
  <c r="P475" i="9" s="1"/>
  <c r="Q475" i="9" s="1"/>
  <c r="I481" i="9"/>
  <c r="O481" i="9"/>
  <c r="O259" i="9"/>
  <c r="I259" i="9"/>
  <c r="I264" i="9"/>
  <c r="O264" i="9"/>
  <c r="O301" i="9"/>
  <c r="I301" i="9"/>
  <c r="O317" i="9"/>
  <c r="I317" i="9"/>
  <c r="I333" i="9"/>
  <c r="O333" i="9"/>
  <c r="I347" i="9"/>
  <c r="O347" i="9"/>
  <c r="O362" i="9"/>
  <c r="I362" i="9"/>
  <c r="I472" i="9"/>
  <c r="O472" i="9"/>
  <c r="Q114" i="9"/>
  <c r="Q149" i="9"/>
  <c r="O184" i="9"/>
  <c r="P184" i="9" s="1"/>
  <c r="Q184" i="9" s="1"/>
  <c r="O206" i="9"/>
  <c r="P206" i="9" s="1"/>
  <c r="Q206" i="9" s="1"/>
  <c r="P214" i="9"/>
  <c r="Q214" i="9" s="1"/>
  <c r="I226" i="9"/>
  <c r="O226" i="9"/>
  <c r="O230" i="9"/>
  <c r="P230" i="9" s="1"/>
  <c r="Q230" i="9" s="1"/>
  <c r="O255" i="9"/>
  <c r="I255" i="9"/>
  <c r="I262" i="9"/>
  <c r="P262" i="9" s="1"/>
  <c r="Q262" i="9" s="1"/>
  <c r="I267" i="9"/>
  <c r="P267" i="9" s="1"/>
  <c r="Q267" i="9" s="1"/>
  <c r="O270" i="9"/>
  <c r="I270" i="9"/>
  <c r="I293" i="9"/>
  <c r="O293" i="9"/>
  <c r="P293" i="9" s="1"/>
  <c r="Q293" i="9" s="1"/>
  <c r="O474" i="9"/>
  <c r="I474" i="9"/>
  <c r="O182" i="9"/>
  <c r="I182" i="9"/>
  <c r="O200" i="9"/>
  <c r="P200" i="9" s="1"/>
  <c r="O209" i="9"/>
  <c r="I209" i="9"/>
  <c r="O241" i="9"/>
  <c r="I241" i="9"/>
  <c r="I307" i="9"/>
  <c r="O307" i="9"/>
  <c r="I310" i="9"/>
  <c r="O310" i="9"/>
  <c r="O314" i="9"/>
  <c r="I314" i="9"/>
  <c r="I323" i="9"/>
  <c r="O323" i="9"/>
  <c r="I335" i="9"/>
  <c r="O335" i="9"/>
  <c r="I338" i="9"/>
  <c r="O338" i="9"/>
  <c r="O371" i="9"/>
  <c r="I371" i="9"/>
  <c r="I375" i="9"/>
  <c r="O375" i="9"/>
  <c r="I378" i="9"/>
  <c r="O378" i="9"/>
  <c r="O429" i="9"/>
  <c r="I429" i="9"/>
  <c r="O453" i="9"/>
  <c r="I453" i="9"/>
  <c r="O223" i="9"/>
  <c r="P223" i="9" s="1"/>
  <c r="Q223" i="9" s="1"/>
  <c r="O231" i="9"/>
  <c r="P231" i="9" s="1"/>
  <c r="Q231" i="9" s="1"/>
  <c r="O236" i="9"/>
  <c r="I236" i="9"/>
  <c r="O260" i="9"/>
  <c r="P260" i="9" s="1"/>
  <c r="Q260" i="9" s="1"/>
  <c r="I260" i="9"/>
  <c r="I266" i="9"/>
  <c r="O266" i="9"/>
  <c r="P274" i="9"/>
  <c r="Q274" i="9" s="1"/>
  <c r="O281" i="9"/>
  <c r="I281" i="9"/>
  <c r="O287" i="9"/>
  <c r="I287" i="9"/>
  <c r="I296" i="9"/>
  <c r="O296" i="9"/>
  <c r="P296" i="9" s="1"/>
  <c r="Q296" i="9" s="1"/>
  <c r="P332" i="9"/>
  <c r="Q332" i="9" s="1"/>
  <c r="O346" i="9"/>
  <c r="I346" i="9"/>
  <c r="I454" i="9"/>
  <c r="O454" i="9"/>
  <c r="I258" i="9"/>
  <c r="O258" i="9"/>
  <c r="P258" i="9" s="1"/>
  <c r="Q258" i="9" s="1"/>
  <c r="O309" i="9"/>
  <c r="I331" i="9"/>
  <c r="O331" i="9"/>
  <c r="I377" i="9"/>
  <c r="O377" i="9"/>
  <c r="O416" i="9"/>
  <c r="I416" i="9"/>
  <c r="I431" i="9"/>
  <c r="O431" i="9"/>
  <c r="O465" i="9"/>
  <c r="I465" i="9"/>
  <c r="O240" i="9"/>
  <c r="P240" i="9" s="1"/>
  <c r="Q240" i="9" s="1"/>
  <c r="I261" i="9"/>
  <c r="O261" i="9"/>
  <c r="Q292" i="9"/>
  <c r="O295" i="9"/>
  <c r="I295" i="9"/>
  <c r="I304" i="9"/>
  <c r="O304" i="9"/>
  <c r="I309" i="9"/>
  <c r="I320" i="9"/>
  <c r="O320" i="9"/>
  <c r="I334" i="9"/>
  <c r="O334" i="9"/>
  <c r="I337" i="9"/>
  <c r="O337" i="9"/>
  <c r="I341" i="9"/>
  <c r="O341" i="9"/>
  <c r="O360" i="9"/>
  <c r="O390" i="9"/>
  <c r="P390" i="9" s="1"/>
  <c r="Q390" i="9" s="1"/>
  <c r="I390" i="9"/>
  <c r="I392" i="9"/>
  <c r="O392" i="9"/>
  <c r="I411" i="9"/>
  <c r="O411" i="9"/>
  <c r="Q442" i="9"/>
  <c r="I239" i="9"/>
  <c r="O239" i="9"/>
  <c r="P239" i="9" s="1"/>
  <c r="Q239" i="9" s="1"/>
  <c r="I240" i="9"/>
  <c r="O252" i="9"/>
  <c r="P252" i="9" s="1"/>
  <c r="Q252" i="9" s="1"/>
  <c r="O263" i="9"/>
  <c r="I263" i="9"/>
  <c r="O282" i="9"/>
  <c r="I282" i="9"/>
  <c r="O289" i="9"/>
  <c r="P289" i="9" s="1"/>
  <c r="O297" i="9"/>
  <c r="P297" i="9" s="1"/>
  <c r="Q297" i="9" s="1"/>
  <c r="P311" i="9"/>
  <c r="Q311" i="9" s="1"/>
  <c r="O336" i="9"/>
  <c r="I336" i="9"/>
  <c r="O349" i="9"/>
  <c r="I349" i="9"/>
  <c r="I360" i="9"/>
  <c r="O387" i="9"/>
  <c r="I387" i="9"/>
  <c r="I397" i="9"/>
  <c r="O397" i="9"/>
  <c r="I430" i="9"/>
  <c r="O430" i="9"/>
  <c r="I444" i="9"/>
  <c r="O444" i="9"/>
  <c r="O452" i="9"/>
  <c r="I452" i="9"/>
  <c r="O247" i="9"/>
  <c r="P247" i="9" s="1"/>
  <c r="Q247" i="9" s="1"/>
  <c r="Q393" i="9"/>
  <c r="O399" i="9"/>
  <c r="I399" i="9"/>
  <c r="I422" i="9"/>
  <c r="O422" i="9"/>
  <c r="I427" i="9"/>
  <c r="O427" i="9"/>
  <c r="I457" i="9"/>
  <c r="O457" i="9"/>
  <c r="Q351" i="9"/>
  <c r="O364" i="9"/>
  <c r="I372" i="9"/>
  <c r="O372" i="9"/>
  <c r="P372" i="9" s="1"/>
  <c r="Q372" i="9" s="1"/>
  <c r="I389" i="9"/>
  <c r="O389" i="9"/>
  <c r="P389" i="9" s="1"/>
  <c r="Q389" i="9" s="1"/>
  <c r="O409" i="9"/>
  <c r="I409" i="9"/>
  <c r="I428" i="9"/>
  <c r="O428" i="9"/>
  <c r="O432" i="9"/>
  <c r="I432" i="9"/>
  <c r="I458" i="9"/>
  <c r="O458" i="9"/>
  <c r="P458" i="9" s="1"/>
  <c r="Q458" i="9" s="1"/>
  <c r="O279" i="9"/>
  <c r="I279" i="9"/>
  <c r="I285" i="9"/>
  <c r="O285" i="9"/>
  <c r="O290" i="9"/>
  <c r="Q315" i="9"/>
  <c r="O340" i="9"/>
  <c r="P340" i="9" s="1"/>
  <c r="Q340" i="9" s="1"/>
  <c r="O343" i="9"/>
  <c r="P343" i="9" s="1"/>
  <c r="Q343" i="9" s="1"/>
  <c r="O348" i="9"/>
  <c r="P348" i="9" s="1"/>
  <c r="Q348" i="9" s="1"/>
  <c r="I348" i="9"/>
  <c r="O363" i="9"/>
  <c r="I363" i="9"/>
  <c r="I364" i="9"/>
  <c r="O369" i="9"/>
  <c r="P369" i="9" s="1"/>
  <c r="Q369" i="9" s="1"/>
  <c r="Q376" i="9"/>
  <c r="O394" i="9"/>
  <c r="I394" i="9"/>
  <c r="O473" i="9"/>
  <c r="I473" i="9"/>
  <c r="Q242" i="9"/>
  <c r="I290" i="9"/>
  <c r="O322" i="9"/>
  <c r="P322" i="9" s="1"/>
  <c r="Q322" i="9" s="1"/>
  <c r="I340" i="9"/>
  <c r="Q342" i="9"/>
  <c r="O357" i="9"/>
  <c r="I357" i="9"/>
  <c r="O382" i="9"/>
  <c r="I382" i="9"/>
  <c r="I388" i="9"/>
  <c r="O388" i="9"/>
  <c r="I445" i="9"/>
  <c r="O445" i="9"/>
  <c r="P446" i="9"/>
  <c r="Q446" i="9" s="1"/>
  <c r="O466" i="9"/>
  <c r="I466" i="9"/>
  <c r="P420" i="9"/>
  <c r="Q420" i="9" s="1"/>
  <c r="Q421" i="9"/>
  <c r="I467" i="9"/>
  <c r="O467" i="9"/>
  <c r="P467" i="9" s="1"/>
  <c r="Q467" i="9" s="1"/>
  <c r="Q468" i="9"/>
  <c r="O478" i="9"/>
  <c r="I478" i="9"/>
  <c r="O395" i="9"/>
  <c r="I419" i="9"/>
  <c r="O419" i="9"/>
  <c r="O423" i="9"/>
  <c r="P423" i="9" s="1"/>
  <c r="Q423" i="9" s="1"/>
  <c r="I426" i="9"/>
  <c r="O426" i="9"/>
  <c r="I455" i="9"/>
  <c r="O455" i="9"/>
  <c r="O459" i="9"/>
  <c r="I459" i="9"/>
  <c r="I477" i="9"/>
  <c r="O477" i="9"/>
  <c r="P477" i="9" s="1"/>
  <c r="Q477" i="9" s="1"/>
  <c r="I395" i="9"/>
  <c r="O437" i="9"/>
  <c r="I437" i="9"/>
  <c r="I439" i="9"/>
  <c r="P439" i="9" s="1"/>
  <c r="Q439" i="9" s="1"/>
  <c r="I440" i="9"/>
  <c r="O440" i="9"/>
  <c r="O448" i="9"/>
  <c r="I448" i="9"/>
  <c r="Q350" i="9"/>
  <c r="O366" i="9"/>
  <c r="P366" i="9" s="1"/>
  <c r="Q366" i="9" s="1"/>
  <c r="O370" i="9"/>
  <c r="P370" i="9" s="1"/>
  <c r="Q370" i="9" s="1"/>
  <c r="I400" i="9"/>
  <c r="O400" i="9"/>
  <c r="P400" i="9" s="1"/>
  <c r="Q400" i="9" s="1"/>
  <c r="O421" i="9"/>
  <c r="P421" i="9" s="1"/>
  <c r="I436" i="9"/>
  <c r="O436" i="9"/>
  <c r="P447" i="9"/>
  <c r="Q447" i="9" s="1"/>
  <c r="O479" i="9"/>
  <c r="I479" i="9"/>
  <c r="O425" i="9"/>
  <c r="P425" i="9" s="1"/>
  <c r="Q425" i="9" s="1"/>
  <c r="I464" i="9"/>
  <c r="O464" i="9"/>
  <c r="I484" i="9"/>
  <c r="O484" i="9"/>
  <c r="O486" i="9"/>
  <c r="P486" i="9" s="1"/>
  <c r="Q486" i="9" s="1"/>
  <c r="I486" i="9"/>
  <c r="O398" i="9"/>
  <c r="P398" i="9" s="1"/>
  <c r="Q398" i="9" s="1"/>
  <c r="P405" i="9"/>
  <c r="Q405" i="9" s="1"/>
  <c r="O413" i="9"/>
  <c r="I413" i="9"/>
  <c r="O415" i="9"/>
  <c r="O424" i="9"/>
  <c r="I424" i="9"/>
  <c r="O451" i="9"/>
  <c r="I451" i="9"/>
  <c r="I398" i="9"/>
  <c r="I404" i="9"/>
  <c r="O404" i="9"/>
  <c r="I405" i="9"/>
  <c r="I414" i="9"/>
  <c r="O414" i="9"/>
  <c r="P414" i="9" s="1"/>
  <c r="Q414" i="9" s="1"/>
  <c r="I415" i="9"/>
  <c r="O443" i="9"/>
  <c r="I443" i="9"/>
  <c r="O450" i="9"/>
  <c r="P450" i="9" s="1"/>
  <c r="Q450" i="9" s="1"/>
  <c r="I471" i="9"/>
  <c r="O471" i="9"/>
  <c r="I482" i="9"/>
  <c r="O482" i="9"/>
  <c r="P482" i="9" s="1"/>
  <c r="Q482" i="9" s="1"/>
  <c r="I483" i="9"/>
  <c r="Q456" i="9"/>
  <c r="O469" i="9"/>
  <c r="P469" i="9" s="1"/>
  <c r="Q469" i="9" s="1"/>
  <c r="O470" i="9"/>
  <c r="P470" i="9" s="1"/>
  <c r="Q470" i="9" s="1"/>
  <c r="O315" i="3"/>
  <c r="P315" i="3" s="1"/>
  <c r="Q315" i="3" s="1"/>
  <c r="Q21" i="3"/>
  <c r="Q13" i="3"/>
  <c r="P27" i="3"/>
  <c r="Q27" i="3" s="1"/>
  <c r="P19" i="3"/>
  <c r="Q19" i="3" s="1"/>
  <c r="O18" i="3"/>
  <c r="P18" i="3" s="1"/>
  <c r="Q18" i="3" s="1"/>
  <c r="I15" i="3"/>
  <c r="P15" i="3" s="1"/>
  <c r="Q15" i="3" s="1"/>
  <c r="I20" i="3"/>
  <c r="P20" i="3" s="1"/>
  <c r="Q20" i="3" s="1"/>
  <c r="I12" i="3"/>
  <c r="P12" i="3" s="1"/>
  <c r="Q12" i="3" s="1"/>
  <c r="O26" i="3"/>
  <c r="P26" i="3" s="1"/>
  <c r="Q26" i="3" s="1"/>
  <c r="O10" i="3"/>
  <c r="P10" i="3" s="1"/>
  <c r="Q10" i="3" s="1"/>
  <c r="I466" i="3"/>
  <c r="O466" i="3"/>
  <c r="I476" i="3"/>
  <c r="O476" i="3"/>
  <c r="I470" i="3"/>
  <c r="O470" i="3"/>
  <c r="O475" i="3"/>
  <c r="I475" i="3"/>
  <c r="O480" i="3"/>
  <c r="I480" i="3"/>
  <c r="I463" i="3"/>
  <c r="O463" i="3"/>
  <c r="I468" i="3"/>
  <c r="O468" i="3"/>
  <c r="O473" i="3"/>
  <c r="I473" i="3"/>
  <c r="I485" i="3"/>
  <c r="O485" i="3"/>
  <c r="I478" i="3"/>
  <c r="O478" i="3"/>
  <c r="P478" i="3" s="1"/>
  <c r="Q478" i="3" s="1"/>
  <c r="O483" i="3"/>
  <c r="I483" i="3"/>
  <c r="I471" i="3"/>
  <c r="O471" i="3"/>
  <c r="P471" i="3" s="1"/>
  <c r="Q471" i="3" s="1"/>
  <c r="O481" i="3"/>
  <c r="I481" i="3"/>
  <c r="I484" i="3"/>
  <c r="O484" i="3"/>
  <c r="P484" i="3" s="1"/>
  <c r="Q484" i="3" s="1"/>
  <c r="I467" i="3"/>
  <c r="O467" i="3"/>
  <c r="P467" i="3" s="1"/>
  <c r="Q467" i="3" s="1"/>
  <c r="O472" i="3"/>
  <c r="I472" i="3"/>
  <c r="O464" i="3"/>
  <c r="I464" i="3"/>
  <c r="O469" i="3"/>
  <c r="I469" i="3"/>
  <c r="I474" i="3"/>
  <c r="O474" i="3"/>
  <c r="I479" i="3"/>
  <c r="O479" i="3"/>
  <c r="P479" i="3" s="1"/>
  <c r="Q479" i="3" s="1"/>
  <c r="I486" i="3"/>
  <c r="O486" i="3"/>
  <c r="O465" i="3"/>
  <c r="I465" i="3"/>
  <c r="O477" i="3"/>
  <c r="I477" i="3"/>
  <c r="I482" i="3"/>
  <c r="O482" i="3"/>
  <c r="P482" i="3" s="1"/>
  <c r="Q482" i="3" s="1"/>
  <c r="I444" i="3"/>
  <c r="O444" i="3"/>
  <c r="O442" i="3"/>
  <c r="I442" i="3"/>
  <c r="I449" i="3"/>
  <c r="O449" i="3"/>
  <c r="I451" i="3"/>
  <c r="O451" i="3"/>
  <c r="I458" i="3"/>
  <c r="O458" i="3"/>
  <c r="I438" i="3"/>
  <c r="O438" i="3"/>
  <c r="P438" i="3" s="1"/>
  <c r="Q438" i="3" s="1"/>
  <c r="I440" i="3"/>
  <c r="O440" i="3"/>
  <c r="O447" i="3"/>
  <c r="I447" i="3"/>
  <c r="I454" i="3"/>
  <c r="O454" i="3"/>
  <c r="O456" i="3"/>
  <c r="I456" i="3"/>
  <c r="O445" i="3"/>
  <c r="I445" i="3"/>
  <c r="I441" i="3"/>
  <c r="O441" i="3"/>
  <c r="I443" i="3"/>
  <c r="O443" i="3"/>
  <c r="O450" i="3"/>
  <c r="I450" i="3"/>
  <c r="I457" i="3"/>
  <c r="O457" i="3"/>
  <c r="I459" i="3"/>
  <c r="O459" i="3"/>
  <c r="P459" i="3" s="1"/>
  <c r="Q459" i="3" s="1"/>
  <c r="I439" i="3"/>
  <c r="O439" i="3"/>
  <c r="I446" i="3"/>
  <c r="O446" i="3"/>
  <c r="O448" i="3"/>
  <c r="I448" i="3"/>
  <c r="I455" i="3"/>
  <c r="O455" i="3"/>
  <c r="P455" i="3" s="1"/>
  <c r="Q455" i="3" s="1"/>
  <c r="I436" i="3"/>
  <c r="O436" i="3"/>
  <c r="I452" i="3"/>
  <c r="O452" i="3"/>
  <c r="O437" i="3"/>
  <c r="I437" i="3"/>
  <c r="O453" i="3"/>
  <c r="I453" i="3"/>
  <c r="I431" i="3"/>
  <c r="O431" i="3"/>
  <c r="I428" i="3"/>
  <c r="O428" i="3"/>
  <c r="P428" i="3" s="1"/>
  <c r="Q428" i="3" s="1"/>
  <c r="O418" i="3"/>
  <c r="I418" i="3"/>
  <c r="I423" i="3"/>
  <c r="O423" i="3"/>
  <c r="I415" i="3"/>
  <c r="O415" i="3"/>
  <c r="I412" i="3"/>
  <c r="O412" i="3"/>
  <c r="O410" i="3"/>
  <c r="O426" i="3"/>
  <c r="I410" i="3"/>
  <c r="O413" i="3"/>
  <c r="P413" i="3" s="1"/>
  <c r="Q413" i="3" s="1"/>
  <c r="I426" i="3"/>
  <c r="O429" i="3"/>
  <c r="P429" i="3" s="1"/>
  <c r="Q429" i="3" s="1"/>
  <c r="O420" i="3"/>
  <c r="P420" i="3" s="1"/>
  <c r="Q420" i="3" s="1"/>
  <c r="O421" i="3"/>
  <c r="P421" i="3" s="1"/>
  <c r="Q421" i="3" s="1"/>
  <c r="I432" i="3"/>
  <c r="O432" i="3"/>
  <c r="O409" i="3"/>
  <c r="I409" i="3"/>
  <c r="I419" i="3"/>
  <c r="O419" i="3"/>
  <c r="O422" i="3"/>
  <c r="I422" i="3"/>
  <c r="O425" i="3"/>
  <c r="I425" i="3"/>
  <c r="I411" i="3"/>
  <c r="O411" i="3"/>
  <c r="O414" i="3"/>
  <c r="I414" i="3"/>
  <c r="O417" i="3"/>
  <c r="I417" i="3"/>
  <c r="I424" i="3"/>
  <c r="O424" i="3"/>
  <c r="I427" i="3"/>
  <c r="O427" i="3"/>
  <c r="O430" i="3"/>
  <c r="I430" i="3"/>
  <c r="I416" i="3"/>
  <c r="O416" i="3"/>
  <c r="P416" i="3" s="1"/>
  <c r="Q416" i="3" s="1"/>
  <c r="I384" i="3"/>
  <c r="O384" i="3"/>
  <c r="P384" i="3" s="1"/>
  <c r="Q384" i="3" s="1"/>
  <c r="I396" i="3"/>
  <c r="O396" i="3"/>
  <c r="P396" i="3" s="1"/>
  <c r="Q396" i="3" s="1"/>
  <c r="O401" i="3"/>
  <c r="I401" i="3"/>
  <c r="I389" i="3"/>
  <c r="O389" i="3"/>
  <c r="O394" i="3"/>
  <c r="I394" i="3"/>
  <c r="O399" i="3"/>
  <c r="I399" i="3"/>
  <c r="I382" i="3"/>
  <c r="O382" i="3"/>
  <c r="I392" i="3"/>
  <c r="O392" i="3"/>
  <c r="I404" i="3"/>
  <c r="O404" i="3"/>
  <c r="P404" i="3" s="1"/>
  <c r="Q404" i="3" s="1"/>
  <c r="I387" i="3"/>
  <c r="O387" i="3"/>
  <c r="P387" i="3" s="1"/>
  <c r="Q387" i="3" s="1"/>
  <c r="O402" i="3"/>
  <c r="I402" i="3"/>
  <c r="I400" i="3"/>
  <c r="O400" i="3"/>
  <c r="O383" i="3"/>
  <c r="I383" i="3"/>
  <c r="I405" i="3"/>
  <c r="O405" i="3"/>
  <c r="P405" i="3" s="1"/>
  <c r="Q405" i="3" s="1"/>
  <c r="I397" i="3"/>
  <c r="O397" i="3"/>
  <c r="I390" i="3"/>
  <c r="O390" i="3"/>
  <c r="P390" i="3" s="1"/>
  <c r="Q390" i="3" s="1"/>
  <c r="I395" i="3"/>
  <c r="O395" i="3"/>
  <c r="P395" i="3" s="1"/>
  <c r="Q395" i="3" s="1"/>
  <c r="O388" i="3"/>
  <c r="I388" i="3"/>
  <c r="O393" i="3"/>
  <c r="I393" i="3"/>
  <c r="I398" i="3"/>
  <c r="O398" i="3"/>
  <c r="P398" i="3" s="1"/>
  <c r="Q398" i="3" s="1"/>
  <c r="I403" i="3"/>
  <c r="O403" i="3"/>
  <c r="P403" i="3" s="1"/>
  <c r="Q403" i="3" s="1"/>
  <c r="O385" i="3"/>
  <c r="I385" i="3"/>
  <c r="O386" i="3"/>
  <c r="I386" i="3"/>
  <c r="O391" i="3"/>
  <c r="I391" i="3"/>
  <c r="I363" i="3"/>
  <c r="O363" i="3"/>
  <c r="I361" i="3"/>
  <c r="O361" i="3"/>
  <c r="P361" i="3" s="1"/>
  <c r="Q361" i="3" s="1"/>
  <c r="I368" i="3"/>
  <c r="O368" i="3"/>
  <c r="I377" i="3"/>
  <c r="O377" i="3"/>
  <c r="P377" i="3" s="1"/>
  <c r="Q377" i="3" s="1"/>
  <c r="O359" i="3"/>
  <c r="I359" i="3"/>
  <c r="O375" i="3"/>
  <c r="I375" i="3"/>
  <c r="I357" i="3"/>
  <c r="O357" i="3"/>
  <c r="O364" i="3"/>
  <c r="I364" i="3"/>
  <c r="I366" i="3"/>
  <c r="O366" i="3"/>
  <c r="I373" i="3"/>
  <c r="O373" i="3"/>
  <c r="P373" i="3" s="1"/>
  <c r="Q373" i="3" s="1"/>
  <c r="I355" i="3"/>
  <c r="O355" i="3"/>
  <c r="I371" i="3"/>
  <c r="O371" i="3"/>
  <c r="I360" i="3"/>
  <c r="O360" i="3"/>
  <c r="I362" i="3"/>
  <c r="O362" i="3"/>
  <c r="I369" i="3"/>
  <c r="O369" i="3"/>
  <c r="I376" i="3"/>
  <c r="O376" i="3"/>
  <c r="P376" i="3" s="1"/>
  <c r="Q376" i="3" s="1"/>
  <c r="I378" i="3"/>
  <c r="O378" i="3"/>
  <c r="I370" i="3"/>
  <c r="O370" i="3"/>
  <c r="O367" i="3"/>
  <c r="I367" i="3"/>
  <c r="O356" i="3"/>
  <c r="I356" i="3"/>
  <c r="I358" i="3"/>
  <c r="O358" i="3"/>
  <c r="I365" i="3"/>
  <c r="O365" i="3"/>
  <c r="P365" i="3" s="1"/>
  <c r="Q365" i="3" s="1"/>
  <c r="O372" i="3"/>
  <c r="I372" i="3"/>
  <c r="I374" i="3"/>
  <c r="O374" i="3"/>
  <c r="P374" i="3" s="1"/>
  <c r="Q374" i="3" s="1"/>
  <c r="I343" i="3"/>
  <c r="O343" i="3"/>
  <c r="P343" i="3" s="1"/>
  <c r="Q343" i="3" s="1"/>
  <c r="I330" i="3"/>
  <c r="O330" i="3"/>
  <c r="P330" i="3" s="1"/>
  <c r="Q330" i="3" s="1"/>
  <c r="I342" i="3"/>
  <c r="O342" i="3"/>
  <c r="I347" i="3"/>
  <c r="O347" i="3"/>
  <c r="I335" i="3"/>
  <c r="O335" i="3"/>
  <c r="P335" i="3" s="1"/>
  <c r="Q335" i="3" s="1"/>
  <c r="O340" i="3"/>
  <c r="I340" i="3"/>
  <c r="O345" i="3"/>
  <c r="I345" i="3"/>
  <c r="I350" i="3"/>
  <c r="O350" i="3"/>
  <c r="O333" i="3"/>
  <c r="I333" i="3"/>
  <c r="I338" i="3"/>
  <c r="O338" i="3"/>
  <c r="P338" i="3" s="1"/>
  <c r="Q338" i="3" s="1"/>
  <c r="I331" i="3"/>
  <c r="O331" i="3"/>
  <c r="O336" i="3"/>
  <c r="I336" i="3"/>
  <c r="O341" i="3"/>
  <c r="I341" i="3"/>
  <c r="O329" i="3"/>
  <c r="I329" i="3"/>
  <c r="I351" i="3"/>
  <c r="O351" i="3"/>
  <c r="I346" i="3"/>
  <c r="O346" i="3"/>
  <c r="I334" i="3"/>
  <c r="O334" i="3"/>
  <c r="I339" i="3"/>
  <c r="O339" i="3"/>
  <c r="O344" i="3"/>
  <c r="I344" i="3"/>
  <c r="I349" i="3"/>
  <c r="O349" i="3"/>
  <c r="O328" i="3"/>
  <c r="I328" i="3"/>
  <c r="I348" i="3"/>
  <c r="O348" i="3"/>
  <c r="O332" i="3"/>
  <c r="I332" i="3"/>
  <c r="O337" i="3"/>
  <c r="I337" i="3"/>
  <c r="O304" i="3"/>
  <c r="P304" i="3" s="1"/>
  <c r="Q304" i="3" s="1"/>
  <c r="I307" i="3"/>
  <c r="O307" i="3"/>
  <c r="P307" i="3" s="1"/>
  <c r="Q307" i="3" s="1"/>
  <c r="O318" i="3"/>
  <c r="I318" i="3"/>
  <c r="O302" i="3"/>
  <c r="I302" i="3"/>
  <c r="O301" i="3"/>
  <c r="I301" i="3"/>
  <c r="I323" i="3"/>
  <c r="O323" i="3"/>
  <c r="P323" i="3" s="1"/>
  <c r="Q323" i="3" s="1"/>
  <c r="O310" i="3"/>
  <c r="I310" i="3"/>
  <c r="O306" i="3"/>
  <c r="I306" i="3"/>
  <c r="I303" i="3"/>
  <c r="O303" i="3"/>
  <c r="I308" i="3"/>
  <c r="O308" i="3"/>
  <c r="P308" i="3" s="1"/>
  <c r="Q308" i="3" s="1"/>
  <c r="I312" i="3"/>
  <c r="O312" i="3"/>
  <c r="I320" i="3"/>
  <c r="O320" i="3"/>
  <c r="O322" i="3"/>
  <c r="I322" i="3"/>
  <c r="I311" i="3"/>
  <c r="O311" i="3"/>
  <c r="P311" i="3" s="1"/>
  <c r="Q311" i="3" s="1"/>
  <c r="O313" i="3"/>
  <c r="I324" i="3"/>
  <c r="O324" i="3"/>
  <c r="P324" i="3" s="1"/>
  <c r="Q324" i="3" s="1"/>
  <c r="I305" i="3"/>
  <c r="P305" i="3" s="1"/>
  <c r="Q305" i="3" s="1"/>
  <c r="O309" i="3"/>
  <c r="I309" i="3"/>
  <c r="I313" i="3"/>
  <c r="O317" i="3"/>
  <c r="I317" i="3"/>
  <c r="O314" i="3"/>
  <c r="I314" i="3"/>
  <c r="I316" i="3"/>
  <c r="O316" i="3"/>
  <c r="I319" i="3"/>
  <c r="O319" i="3"/>
  <c r="P319" i="3" s="1"/>
  <c r="Q319" i="3" s="1"/>
  <c r="O321" i="3"/>
  <c r="P321" i="3" s="1"/>
  <c r="Q321" i="3" s="1"/>
  <c r="O278" i="3"/>
  <c r="I278" i="3"/>
  <c r="I285" i="3"/>
  <c r="O285" i="3"/>
  <c r="I290" i="3"/>
  <c r="O290" i="3"/>
  <c r="I282" i="3"/>
  <c r="O282" i="3"/>
  <c r="O280" i="3"/>
  <c r="I280" i="3"/>
  <c r="I287" i="3"/>
  <c r="O287" i="3"/>
  <c r="I289" i="3"/>
  <c r="O289" i="3"/>
  <c r="O296" i="3"/>
  <c r="I296" i="3"/>
  <c r="I294" i="3"/>
  <c r="O294" i="3"/>
  <c r="I292" i="3"/>
  <c r="O292" i="3"/>
  <c r="I279" i="3"/>
  <c r="O279" i="3"/>
  <c r="I281" i="3"/>
  <c r="O281" i="3"/>
  <c r="P281" i="3" s="1"/>
  <c r="Q281" i="3" s="1"/>
  <c r="O288" i="3"/>
  <c r="I288" i="3"/>
  <c r="I295" i="3"/>
  <c r="O295" i="3"/>
  <c r="I297" i="3"/>
  <c r="O297" i="3"/>
  <c r="I276" i="3"/>
  <c r="O276" i="3"/>
  <c r="P276" i="3" s="1"/>
  <c r="Q276" i="3" s="1"/>
  <c r="I286" i="3"/>
  <c r="O286" i="3"/>
  <c r="O283" i="3"/>
  <c r="I283" i="3"/>
  <c r="I274" i="3"/>
  <c r="O274" i="3"/>
  <c r="O275" i="3"/>
  <c r="I275" i="3"/>
  <c r="I277" i="3"/>
  <c r="O277" i="3"/>
  <c r="I284" i="3"/>
  <c r="O284" i="3"/>
  <c r="O291" i="3"/>
  <c r="I291" i="3"/>
  <c r="I293" i="3"/>
  <c r="O293" i="3"/>
  <c r="I265" i="3"/>
  <c r="O265" i="3"/>
  <c r="I254" i="3"/>
  <c r="O254" i="3"/>
  <c r="O259" i="3"/>
  <c r="I259" i="3"/>
  <c r="O264" i="3"/>
  <c r="I264" i="3"/>
  <c r="I247" i="3"/>
  <c r="O247" i="3"/>
  <c r="I252" i="3"/>
  <c r="O252" i="3"/>
  <c r="I257" i="3"/>
  <c r="O257" i="3"/>
  <c r="O269" i="3"/>
  <c r="I269" i="3"/>
  <c r="I262" i="3"/>
  <c r="O262" i="3"/>
  <c r="I255" i="3"/>
  <c r="O255" i="3"/>
  <c r="I260" i="3"/>
  <c r="O260" i="3"/>
  <c r="O248" i="3"/>
  <c r="I248" i="3"/>
  <c r="O253" i="3"/>
  <c r="I253" i="3"/>
  <c r="O258" i="3"/>
  <c r="I258" i="3"/>
  <c r="I263" i="3"/>
  <c r="O263" i="3"/>
  <c r="I270" i="3"/>
  <c r="O270" i="3"/>
  <c r="O251" i="3"/>
  <c r="I251" i="3"/>
  <c r="O256" i="3"/>
  <c r="I256" i="3"/>
  <c r="I268" i="3"/>
  <c r="O268" i="3"/>
  <c r="I267" i="3"/>
  <c r="O267" i="3"/>
  <c r="O250" i="3"/>
  <c r="I250" i="3"/>
  <c r="I249" i="3"/>
  <c r="O249" i="3"/>
  <c r="I261" i="3"/>
  <c r="O261" i="3"/>
  <c r="I266" i="3"/>
  <c r="O266" i="3"/>
  <c r="I230" i="3"/>
  <c r="O230" i="3"/>
  <c r="I235" i="3"/>
  <c r="O235" i="3"/>
  <c r="I222" i="3"/>
  <c r="O222" i="3"/>
  <c r="I234" i="3"/>
  <c r="O234" i="3"/>
  <c r="I239" i="3"/>
  <c r="O239" i="3"/>
  <c r="O242" i="3"/>
  <c r="I242" i="3"/>
  <c r="O232" i="3"/>
  <c r="I232" i="3"/>
  <c r="I220" i="3"/>
  <c r="O220" i="3"/>
  <c r="O240" i="3"/>
  <c r="I240" i="3"/>
  <c r="I238" i="3"/>
  <c r="O238" i="3"/>
  <c r="P238" i="3" s="1"/>
  <c r="Q238" i="3" s="1"/>
  <c r="O221" i="3"/>
  <c r="I221" i="3"/>
  <c r="I243" i="3"/>
  <c r="O243" i="3"/>
  <c r="I227" i="3"/>
  <c r="O227" i="3"/>
  <c r="P227" i="3" s="1"/>
  <c r="Q227" i="3" s="1"/>
  <c r="O223" i="3"/>
  <c r="I223" i="3"/>
  <c r="I226" i="3"/>
  <c r="O226" i="3"/>
  <c r="O231" i="3"/>
  <c r="I231" i="3"/>
  <c r="O236" i="3"/>
  <c r="I236" i="3"/>
  <c r="I241" i="3"/>
  <c r="O241" i="3"/>
  <c r="O237" i="3"/>
  <c r="I237" i="3"/>
  <c r="I225" i="3"/>
  <c r="O225" i="3"/>
  <c r="O228" i="3"/>
  <c r="I228" i="3"/>
  <c r="I233" i="3"/>
  <c r="O233" i="3"/>
  <c r="O224" i="3"/>
  <c r="I224" i="3"/>
  <c r="O229" i="3"/>
  <c r="I229" i="3"/>
  <c r="O205" i="3"/>
  <c r="I205" i="3"/>
  <c r="I193" i="3"/>
  <c r="O193" i="3"/>
  <c r="I213" i="3"/>
  <c r="O213" i="3"/>
  <c r="P213" i="3" s="1"/>
  <c r="Q213" i="3" s="1"/>
  <c r="I195" i="3"/>
  <c r="O195" i="3"/>
  <c r="I207" i="3"/>
  <c r="O207" i="3"/>
  <c r="I212" i="3"/>
  <c r="O212" i="3"/>
  <c r="O210" i="3"/>
  <c r="I210" i="3"/>
  <c r="I203" i="3"/>
  <c r="O203" i="3"/>
  <c r="O194" i="3"/>
  <c r="I194" i="3"/>
  <c r="I216" i="3"/>
  <c r="O216" i="3"/>
  <c r="I200" i="3"/>
  <c r="O200" i="3"/>
  <c r="O215" i="3"/>
  <c r="I215" i="3"/>
  <c r="I208" i="3"/>
  <c r="O208" i="3"/>
  <c r="I211" i="3"/>
  <c r="O211" i="3"/>
  <c r="I199" i="3"/>
  <c r="O199" i="3"/>
  <c r="I204" i="3"/>
  <c r="O204" i="3"/>
  <c r="O209" i="3"/>
  <c r="I209" i="3"/>
  <c r="I214" i="3"/>
  <c r="O214" i="3"/>
  <c r="O198" i="3"/>
  <c r="I198" i="3"/>
  <c r="I196" i="3"/>
  <c r="O196" i="3"/>
  <c r="O201" i="3"/>
  <c r="I201" i="3"/>
  <c r="O206" i="3"/>
  <c r="I206" i="3"/>
  <c r="O197" i="3"/>
  <c r="I197" i="3"/>
  <c r="O202" i="3"/>
  <c r="I202" i="3"/>
  <c r="I176" i="3"/>
  <c r="O176" i="3"/>
  <c r="I181" i="3"/>
  <c r="O181" i="3"/>
  <c r="I174" i="3"/>
  <c r="O174" i="3"/>
  <c r="P174" i="3" s="1"/>
  <c r="Q174" i="3" s="1"/>
  <c r="I184" i="3"/>
  <c r="O184" i="3"/>
  <c r="I173" i="3"/>
  <c r="O173" i="3"/>
  <c r="O178" i="3"/>
  <c r="I178" i="3"/>
  <c r="O183" i="3"/>
  <c r="I183" i="3"/>
  <c r="I185" i="3"/>
  <c r="O185" i="3"/>
  <c r="O166" i="3"/>
  <c r="I166" i="3"/>
  <c r="I172" i="3"/>
  <c r="O172" i="3"/>
  <c r="I177" i="3"/>
  <c r="O177" i="3"/>
  <c r="O182" i="3"/>
  <c r="I182" i="3"/>
  <c r="I189" i="3"/>
  <c r="O189" i="3"/>
  <c r="I171" i="3"/>
  <c r="O171" i="3"/>
  <c r="O188" i="3"/>
  <c r="I188" i="3"/>
  <c r="O169" i="3"/>
  <c r="I169" i="3"/>
  <c r="O179" i="3"/>
  <c r="I179" i="3"/>
  <c r="O170" i="3"/>
  <c r="I170" i="3"/>
  <c r="O175" i="3"/>
  <c r="I175" i="3"/>
  <c r="I187" i="3"/>
  <c r="O187" i="3"/>
  <c r="O186" i="3"/>
  <c r="I186" i="3"/>
  <c r="O167" i="3"/>
  <c r="I167" i="3"/>
  <c r="I168" i="3"/>
  <c r="O168" i="3"/>
  <c r="I180" i="3"/>
  <c r="O180" i="3"/>
  <c r="I161" i="3"/>
  <c r="O161" i="3"/>
  <c r="O140" i="3"/>
  <c r="I140" i="3"/>
  <c r="I149" i="3"/>
  <c r="O149" i="3"/>
  <c r="P149" i="3" s="1"/>
  <c r="Q149" i="3" s="1"/>
  <c r="I144" i="3"/>
  <c r="O144" i="3"/>
  <c r="O148" i="3"/>
  <c r="I148" i="3"/>
  <c r="I150" i="3"/>
  <c r="O150" i="3"/>
  <c r="I157" i="3"/>
  <c r="O157" i="3"/>
  <c r="P157" i="3" s="1"/>
  <c r="Q157" i="3" s="1"/>
  <c r="O159" i="3"/>
  <c r="I159" i="3"/>
  <c r="I162" i="3"/>
  <c r="O162" i="3"/>
  <c r="I147" i="3"/>
  <c r="O147" i="3"/>
  <c r="I158" i="3"/>
  <c r="O158" i="3"/>
  <c r="P158" i="3" s="1"/>
  <c r="Q158" i="3" s="1"/>
  <c r="I142" i="3"/>
  <c r="O142" i="3"/>
  <c r="I153" i="3"/>
  <c r="O153" i="3"/>
  <c r="I154" i="3"/>
  <c r="O154" i="3"/>
  <c r="I145" i="3"/>
  <c r="O145" i="3"/>
  <c r="O151" i="3"/>
  <c r="I151" i="3"/>
  <c r="I155" i="3"/>
  <c r="O155" i="3"/>
  <c r="I146" i="3"/>
  <c r="O146" i="3"/>
  <c r="O139" i="3"/>
  <c r="I139" i="3"/>
  <c r="I141" i="3"/>
  <c r="O141" i="3"/>
  <c r="O143" i="3"/>
  <c r="I143" i="3"/>
  <c r="O152" i="3"/>
  <c r="I152" i="3"/>
  <c r="O156" i="3"/>
  <c r="I156" i="3"/>
  <c r="O160" i="3"/>
  <c r="P160" i="3" s="1"/>
  <c r="Q160" i="3" s="1"/>
  <c r="I126" i="3"/>
  <c r="O126" i="3"/>
  <c r="O113" i="3"/>
  <c r="I113" i="3"/>
  <c r="I118" i="3"/>
  <c r="O118" i="3"/>
  <c r="P118" i="3" s="1"/>
  <c r="Q118" i="3" s="1"/>
  <c r="I114" i="3"/>
  <c r="O114" i="3"/>
  <c r="O116" i="3"/>
  <c r="P116" i="3" s="1"/>
  <c r="Q116" i="3" s="1"/>
  <c r="I127" i="3"/>
  <c r="O127" i="3"/>
  <c r="O129" i="3"/>
  <c r="I129" i="3"/>
  <c r="I122" i="3"/>
  <c r="O122" i="3"/>
  <c r="I115" i="3"/>
  <c r="O115" i="3"/>
  <c r="O134" i="3"/>
  <c r="P134" i="3" s="1"/>
  <c r="Q134" i="3" s="1"/>
  <c r="O117" i="3"/>
  <c r="I117" i="3"/>
  <c r="I130" i="3"/>
  <c r="O130" i="3"/>
  <c r="I135" i="3"/>
  <c r="O135" i="3"/>
  <c r="I128" i="3"/>
  <c r="O128" i="3"/>
  <c r="P128" i="3" s="1"/>
  <c r="Q128" i="3" s="1"/>
  <c r="O133" i="3"/>
  <c r="I133" i="3"/>
  <c r="O112" i="3"/>
  <c r="I112" i="3"/>
  <c r="I119" i="3"/>
  <c r="O119" i="3"/>
  <c r="O121" i="3"/>
  <c r="I121" i="3"/>
  <c r="I123" i="3"/>
  <c r="O123" i="3"/>
  <c r="P123" i="3" s="1"/>
  <c r="Q123" i="3" s="1"/>
  <c r="O132" i="3"/>
  <c r="I120" i="3"/>
  <c r="O120" i="3"/>
  <c r="I131" i="3"/>
  <c r="O131" i="3"/>
  <c r="I124" i="3"/>
  <c r="P124" i="3" s="1"/>
  <c r="Q124" i="3" s="1"/>
  <c r="O125" i="3"/>
  <c r="I125" i="3"/>
  <c r="I132" i="3"/>
  <c r="O107" i="3"/>
  <c r="P107" i="3" s="1"/>
  <c r="Q107" i="3" s="1"/>
  <c r="I101" i="3"/>
  <c r="O101" i="3"/>
  <c r="O86" i="3"/>
  <c r="I86" i="3"/>
  <c r="I88" i="3"/>
  <c r="O88" i="3"/>
  <c r="I99" i="3"/>
  <c r="O99" i="3"/>
  <c r="I85" i="3"/>
  <c r="O85" i="3"/>
  <c r="I91" i="3"/>
  <c r="O91" i="3"/>
  <c r="I90" i="3"/>
  <c r="O90" i="3"/>
  <c r="O102" i="3"/>
  <c r="I102" i="3"/>
  <c r="O94" i="3"/>
  <c r="I94" i="3"/>
  <c r="I96" i="3"/>
  <c r="O96" i="3"/>
  <c r="O87" i="3"/>
  <c r="I87" i="3"/>
  <c r="O89" i="3"/>
  <c r="P89" i="3" s="1"/>
  <c r="Q89" i="3" s="1"/>
  <c r="O97" i="3"/>
  <c r="P97" i="3" s="1"/>
  <c r="Q97" i="3" s="1"/>
  <c r="I100" i="3"/>
  <c r="O100" i="3"/>
  <c r="P100" i="3" s="1"/>
  <c r="Q100" i="3" s="1"/>
  <c r="I92" i="3"/>
  <c r="O92" i="3"/>
  <c r="I95" i="3"/>
  <c r="O95" i="3"/>
  <c r="I98" i="3"/>
  <c r="O98" i="3"/>
  <c r="I105" i="3"/>
  <c r="P105" i="3" s="1"/>
  <c r="Q105" i="3" s="1"/>
  <c r="I108" i="3"/>
  <c r="O108" i="3"/>
  <c r="I106" i="3"/>
  <c r="O106" i="3"/>
  <c r="I93" i="3"/>
  <c r="O93" i="3"/>
  <c r="O103" i="3"/>
  <c r="I103" i="3"/>
  <c r="I65" i="3"/>
  <c r="O65" i="3"/>
  <c r="I73" i="3"/>
  <c r="O73" i="3"/>
  <c r="I60" i="3"/>
  <c r="O60" i="3"/>
  <c r="I72" i="3"/>
  <c r="O72" i="3"/>
  <c r="O77" i="3"/>
  <c r="I77" i="3"/>
  <c r="I58" i="3"/>
  <c r="O58" i="3"/>
  <c r="P58" i="3" s="1"/>
  <c r="Q58" i="3" s="1"/>
  <c r="I68" i="3"/>
  <c r="O68" i="3"/>
  <c r="O61" i="3"/>
  <c r="I61" i="3"/>
  <c r="O76" i="3"/>
  <c r="I76" i="3"/>
  <c r="O59" i="3"/>
  <c r="I59" i="3"/>
  <c r="I81" i="3"/>
  <c r="O81" i="3"/>
  <c r="O70" i="3"/>
  <c r="I70" i="3"/>
  <c r="O63" i="3"/>
  <c r="P63" i="3" s="1"/>
  <c r="Q63" i="3" s="1"/>
  <c r="I63" i="3"/>
  <c r="O78" i="3"/>
  <c r="I78" i="3"/>
  <c r="O66" i="3"/>
  <c r="I66" i="3"/>
  <c r="I71" i="3"/>
  <c r="O71" i="3"/>
  <c r="I64" i="3"/>
  <c r="O64" i="3"/>
  <c r="I69" i="3"/>
  <c r="O69" i="3"/>
  <c r="P69" i="3" s="1"/>
  <c r="Q69" i="3" s="1"/>
  <c r="O74" i="3"/>
  <c r="I74" i="3"/>
  <c r="I79" i="3"/>
  <c r="O79" i="3"/>
  <c r="O75" i="3"/>
  <c r="I75" i="3"/>
  <c r="I80" i="3"/>
  <c r="O80" i="3"/>
  <c r="P80" i="3" s="1"/>
  <c r="Q80" i="3" s="1"/>
  <c r="O62" i="3"/>
  <c r="I62" i="3"/>
  <c r="O67" i="3"/>
  <c r="I67" i="3"/>
  <c r="O31" i="3"/>
  <c r="P31" i="3" s="1"/>
  <c r="Q31" i="3" s="1"/>
  <c r="I31" i="3"/>
  <c r="I45" i="3"/>
  <c r="O45" i="3"/>
  <c r="P45" i="3" s="1"/>
  <c r="Q45" i="3" s="1"/>
  <c r="I33" i="3"/>
  <c r="O33" i="3"/>
  <c r="O47" i="3"/>
  <c r="I47" i="3"/>
  <c r="O51" i="3"/>
  <c r="I51" i="3"/>
  <c r="I36" i="3"/>
  <c r="O36" i="3"/>
  <c r="P36" i="3" s="1"/>
  <c r="Q36" i="3" s="1"/>
  <c r="O48" i="3"/>
  <c r="I48" i="3"/>
  <c r="I38" i="3"/>
  <c r="O38" i="3"/>
  <c r="I37" i="3"/>
  <c r="O37" i="3"/>
  <c r="O34" i="3"/>
  <c r="I34" i="3"/>
  <c r="I39" i="3"/>
  <c r="O39" i="3"/>
  <c r="O44" i="3"/>
  <c r="I44" i="3"/>
  <c r="I54" i="3"/>
  <c r="O54" i="3"/>
  <c r="I42" i="3"/>
  <c r="O42" i="3"/>
  <c r="P42" i="3" s="1"/>
  <c r="Q42" i="3" s="1"/>
  <c r="I53" i="3"/>
  <c r="O53" i="3"/>
  <c r="O40" i="3"/>
  <c r="I40" i="3"/>
  <c r="I41" i="3"/>
  <c r="O41" i="3"/>
  <c r="I50" i="3"/>
  <c r="O50" i="3"/>
  <c r="P50" i="3" s="1"/>
  <c r="Q50" i="3" s="1"/>
  <c r="I52" i="3"/>
  <c r="O52" i="3"/>
  <c r="I49" i="3"/>
  <c r="O49" i="3"/>
  <c r="I32" i="3"/>
  <c r="O32" i="3"/>
  <c r="I46" i="3"/>
  <c r="O46" i="3"/>
  <c r="P46" i="3" s="1"/>
  <c r="Q46" i="3" s="1"/>
  <c r="I35" i="3"/>
  <c r="P35" i="3" s="1"/>
  <c r="Q35" i="3" s="1"/>
  <c r="I43" i="3"/>
  <c r="P43" i="3" s="1"/>
  <c r="Q43" i="3" s="1"/>
  <c r="I4" i="3"/>
  <c r="P4" i="3" s="1"/>
  <c r="Q4" i="3" s="1"/>
  <c r="P93" i="3" l="1"/>
  <c r="Q93" i="3" s="1"/>
  <c r="P101" i="3"/>
  <c r="Q101" i="3" s="1"/>
  <c r="P439" i="3"/>
  <c r="Q439" i="3" s="1"/>
  <c r="P443" i="3"/>
  <c r="Q443" i="3" s="1"/>
  <c r="P454" i="3"/>
  <c r="Q454" i="3" s="1"/>
  <c r="P458" i="3"/>
  <c r="Q458" i="3" s="1"/>
  <c r="P471" i="9"/>
  <c r="Q471" i="9" s="1"/>
  <c r="P426" i="9"/>
  <c r="Q426" i="9" s="1"/>
  <c r="P428" i="9"/>
  <c r="Q428" i="9" s="1"/>
  <c r="P341" i="9"/>
  <c r="Q341" i="9" s="1"/>
  <c r="P338" i="9"/>
  <c r="Q338" i="9" s="1"/>
  <c r="P310" i="9"/>
  <c r="Q310" i="9" s="1"/>
  <c r="P291" i="9"/>
  <c r="Q291" i="9" s="1"/>
  <c r="P359" i="9"/>
  <c r="Q359" i="9" s="1"/>
  <c r="P368" i="9"/>
  <c r="Q368" i="9" s="1"/>
  <c r="P125" i="9"/>
  <c r="Q125" i="9" s="1"/>
  <c r="P104" i="9"/>
  <c r="Q104" i="9" s="1"/>
  <c r="P7" i="9"/>
  <c r="Q7" i="9" s="1"/>
  <c r="P14" i="9"/>
  <c r="Q14" i="9" s="1"/>
  <c r="P45" i="9"/>
  <c r="Q45" i="9" s="1"/>
  <c r="P18" i="9"/>
  <c r="Q18" i="9" s="1"/>
  <c r="P8" i="9"/>
  <c r="Q8" i="9" s="1"/>
  <c r="P493" i="9"/>
  <c r="Q493" i="9" s="1"/>
  <c r="P384" i="9"/>
  <c r="Q384" i="9" s="1"/>
  <c r="P249" i="9"/>
  <c r="Q249" i="9" s="1"/>
  <c r="P436" i="9"/>
  <c r="Q436" i="9" s="1"/>
  <c r="P430" i="9"/>
  <c r="Q430" i="9" s="1"/>
  <c r="P411" i="9"/>
  <c r="Q411" i="9" s="1"/>
  <c r="P304" i="9"/>
  <c r="Q304" i="9" s="1"/>
  <c r="P331" i="9"/>
  <c r="Q331" i="9" s="1"/>
  <c r="P378" i="9"/>
  <c r="Q378" i="9" s="1"/>
  <c r="P386" i="9"/>
  <c r="Q386" i="9" s="1"/>
  <c r="P313" i="9"/>
  <c r="Q313" i="9" s="1"/>
  <c r="P39" i="9"/>
  <c r="Q39" i="9" s="1"/>
  <c r="P476" i="9"/>
  <c r="Q476" i="9" s="1"/>
  <c r="P248" i="3"/>
  <c r="Q248" i="3" s="1"/>
  <c r="P117" i="9"/>
  <c r="Q117" i="9" s="1"/>
  <c r="P8" i="3"/>
  <c r="Q8" i="3" s="1"/>
  <c r="P14" i="3"/>
  <c r="Q14" i="3" s="1"/>
  <c r="P9" i="3"/>
  <c r="Q9" i="3" s="1"/>
  <c r="P22" i="3"/>
  <c r="Q22" i="3" s="1"/>
  <c r="P139" i="3"/>
  <c r="Q139" i="3" s="1"/>
  <c r="P65" i="3"/>
  <c r="Q65" i="3" s="1"/>
  <c r="P146" i="3"/>
  <c r="Q146" i="3" s="1"/>
  <c r="P154" i="3"/>
  <c r="Q154" i="3" s="1"/>
  <c r="P214" i="3"/>
  <c r="Q214" i="3" s="1"/>
  <c r="P211" i="3"/>
  <c r="Q211" i="3" s="1"/>
  <c r="P216" i="3"/>
  <c r="Q216" i="3" s="1"/>
  <c r="P212" i="3"/>
  <c r="Q212" i="3" s="1"/>
  <c r="P193" i="3"/>
  <c r="Q193" i="3" s="1"/>
  <c r="P260" i="3"/>
  <c r="Q260" i="3" s="1"/>
  <c r="P257" i="3"/>
  <c r="Q257" i="3" s="1"/>
  <c r="P274" i="3"/>
  <c r="Q274" i="3" s="1"/>
  <c r="P290" i="3"/>
  <c r="Q290" i="3" s="1"/>
  <c r="P448" i="9"/>
  <c r="Q448" i="9" s="1"/>
  <c r="P419" i="9"/>
  <c r="Q419" i="9" s="1"/>
  <c r="P394" i="9"/>
  <c r="Q394" i="9" s="1"/>
  <c r="P263" i="9"/>
  <c r="Q263" i="9" s="1"/>
  <c r="P431" i="9"/>
  <c r="Q431" i="9" s="1"/>
  <c r="P375" i="9"/>
  <c r="Q375" i="9" s="1"/>
  <c r="P182" i="9"/>
  <c r="Q182" i="9" s="1"/>
  <c r="P347" i="9"/>
  <c r="Q347" i="9" s="1"/>
  <c r="P403" i="9"/>
  <c r="Q403" i="9" s="1"/>
  <c r="P383" i="9"/>
  <c r="Q383" i="9" s="1"/>
  <c r="P102" i="9"/>
  <c r="Q102" i="9" s="1"/>
  <c r="P237" i="9"/>
  <c r="Q237" i="9" s="1"/>
  <c r="P198" i="9"/>
  <c r="Q198" i="9" s="1"/>
  <c r="P118" i="9"/>
  <c r="Q118" i="9" s="1"/>
  <c r="P169" i="9"/>
  <c r="Q169" i="9" s="1"/>
  <c r="P65" i="9"/>
  <c r="Q65" i="9" s="1"/>
  <c r="P52" i="9"/>
  <c r="Q52" i="9" s="1"/>
  <c r="P238" i="9"/>
  <c r="Q238" i="9" s="1"/>
  <c r="P187" i="9"/>
  <c r="Q187" i="9" s="1"/>
  <c r="P99" i="9"/>
  <c r="Q99" i="9" s="1"/>
  <c r="P49" i="3"/>
  <c r="Q49" i="3" s="1"/>
  <c r="P91" i="3"/>
  <c r="Q91" i="3" s="1"/>
  <c r="P127" i="3"/>
  <c r="Q127" i="3" s="1"/>
  <c r="P173" i="3"/>
  <c r="Q173" i="3" s="1"/>
  <c r="P176" i="3"/>
  <c r="Q176" i="3" s="1"/>
  <c r="P208" i="3"/>
  <c r="Q208" i="3" s="1"/>
  <c r="P235" i="3"/>
  <c r="Q235" i="3" s="1"/>
  <c r="P252" i="3"/>
  <c r="Q252" i="3" s="1"/>
  <c r="P254" i="3"/>
  <c r="Q254" i="3" s="1"/>
  <c r="P284" i="3"/>
  <c r="Q284" i="3" s="1"/>
  <c r="P295" i="3"/>
  <c r="Q295" i="3" s="1"/>
  <c r="P292" i="3"/>
  <c r="Q292" i="3" s="1"/>
  <c r="P287" i="3"/>
  <c r="Q287" i="3" s="1"/>
  <c r="P285" i="3"/>
  <c r="Q285" i="3" s="1"/>
  <c r="P320" i="3"/>
  <c r="Q320" i="3" s="1"/>
  <c r="P483" i="9"/>
  <c r="Q483" i="9" s="1"/>
  <c r="P459" i="9"/>
  <c r="Q459" i="9" s="1"/>
  <c r="P241" i="9"/>
  <c r="Q241" i="9" s="1"/>
  <c r="P333" i="9"/>
  <c r="Q333" i="9" s="1"/>
  <c r="P256" i="9"/>
  <c r="Q256" i="9" s="1"/>
  <c r="P396" i="9"/>
  <c r="Q396" i="9" s="1"/>
  <c r="P441" i="9"/>
  <c r="Q441" i="9" s="1"/>
  <c r="P330" i="9"/>
  <c r="Q330" i="9" s="1"/>
  <c r="P20" i="9"/>
  <c r="Q20" i="9" s="1"/>
  <c r="P92" i="9"/>
  <c r="Q92" i="9" s="1"/>
  <c r="P250" i="9"/>
  <c r="Q250" i="9" s="1"/>
  <c r="P224" i="9"/>
  <c r="Q224" i="9" s="1"/>
  <c r="P161" i="9"/>
  <c r="Q161" i="9" s="1"/>
  <c r="P53" i="9"/>
  <c r="Q53" i="9" s="1"/>
  <c r="P178" i="9"/>
  <c r="Q178" i="9" s="1"/>
  <c r="P31" i="9"/>
  <c r="Q31" i="9" s="1"/>
  <c r="P7" i="3"/>
  <c r="Q7" i="3" s="1"/>
  <c r="P17" i="3"/>
  <c r="Q17" i="3" s="1"/>
  <c r="P6" i="3"/>
  <c r="Q6" i="3" s="1"/>
  <c r="P33" i="3"/>
  <c r="Q33" i="3" s="1"/>
  <c r="P81" i="3"/>
  <c r="Q81" i="3" s="1"/>
  <c r="P68" i="3"/>
  <c r="Q68" i="3" s="1"/>
  <c r="P60" i="3"/>
  <c r="Q60" i="3" s="1"/>
  <c r="P98" i="3"/>
  <c r="Q98" i="3" s="1"/>
  <c r="P85" i="3"/>
  <c r="Q85" i="3" s="1"/>
  <c r="P131" i="3"/>
  <c r="Q131" i="3" s="1"/>
  <c r="P141" i="3"/>
  <c r="Q141" i="3" s="1"/>
  <c r="P180" i="3"/>
  <c r="Q180" i="3" s="1"/>
  <c r="P187" i="3"/>
  <c r="Q187" i="3" s="1"/>
  <c r="P204" i="3"/>
  <c r="Q204" i="3" s="1"/>
  <c r="P203" i="3"/>
  <c r="Q203" i="3" s="1"/>
  <c r="P195" i="3"/>
  <c r="Q195" i="3" s="1"/>
  <c r="P230" i="3"/>
  <c r="Q230" i="3" s="1"/>
  <c r="P247" i="3"/>
  <c r="Q247" i="3" s="1"/>
  <c r="P265" i="3"/>
  <c r="Q265" i="3" s="1"/>
  <c r="P286" i="3"/>
  <c r="Q286" i="3" s="1"/>
  <c r="P294" i="3"/>
  <c r="Q294" i="3" s="1"/>
  <c r="P424" i="9"/>
  <c r="Q424" i="9" s="1"/>
  <c r="P290" i="9"/>
  <c r="Q290" i="9" s="1"/>
  <c r="P444" i="9"/>
  <c r="Q444" i="9" s="1"/>
  <c r="P377" i="9"/>
  <c r="Q377" i="9" s="1"/>
  <c r="P371" i="9"/>
  <c r="Q371" i="9" s="1"/>
  <c r="P314" i="9"/>
  <c r="Q314" i="9" s="1"/>
  <c r="P226" i="9"/>
  <c r="Q226" i="9" s="1"/>
  <c r="P472" i="9"/>
  <c r="Q472" i="9" s="1"/>
  <c r="P234" i="9"/>
  <c r="Q234" i="9" s="1"/>
  <c r="P367" i="9"/>
  <c r="Q367" i="9" s="1"/>
  <c r="P302" i="9"/>
  <c r="Q302" i="9" s="1"/>
  <c r="P251" i="9"/>
  <c r="Q251" i="9" s="1"/>
  <c r="P80" i="9"/>
  <c r="Q80" i="9" s="1"/>
  <c r="P265" i="9"/>
  <c r="Q265" i="9" s="1"/>
  <c r="P167" i="9"/>
  <c r="Q167" i="9" s="1"/>
  <c r="P69" i="9"/>
  <c r="Q69" i="9" s="1"/>
  <c r="P153" i="9"/>
  <c r="Q153" i="9" s="1"/>
  <c r="P73" i="9"/>
  <c r="Q73" i="9" s="1"/>
  <c r="P51" i="9"/>
  <c r="Q51" i="9" s="1"/>
  <c r="P505" i="9"/>
  <c r="Q505" i="9" s="1"/>
  <c r="P480" i="9"/>
  <c r="Q480" i="9" s="1"/>
  <c r="P108" i="9"/>
  <c r="Q108" i="9" s="1"/>
  <c r="P5" i="3"/>
  <c r="Q5" i="3" s="1"/>
  <c r="P513" i="9"/>
  <c r="Q513" i="9" s="1"/>
  <c r="P508" i="9"/>
  <c r="Q508" i="9" s="1"/>
  <c r="P512" i="9"/>
  <c r="Q512" i="9" s="1"/>
  <c r="P498" i="9"/>
  <c r="Q498" i="9" s="1"/>
  <c r="P503" i="9"/>
  <c r="Q503" i="9" s="1"/>
  <c r="P497" i="9"/>
  <c r="Q497" i="9" s="1"/>
  <c r="P511" i="9"/>
  <c r="Q511" i="9" s="1"/>
  <c r="P500" i="9"/>
  <c r="Q500" i="9" s="1"/>
  <c r="P496" i="9"/>
  <c r="Q496" i="9" s="1"/>
  <c r="P506" i="9"/>
  <c r="Q506" i="9" s="1"/>
  <c r="P502" i="9"/>
  <c r="Q502" i="9" s="1"/>
  <c r="P491" i="9"/>
  <c r="Q491" i="9" s="1"/>
  <c r="P494" i="9"/>
  <c r="Q494" i="9" s="1"/>
  <c r="P507" i="9"/>
  <c r="Q507" i="9" s="1"/>
  <c r="P510" i="9"/>
  <c r="Q510" i="9" s="1"/>
  <c r="P490" i="9"/>
  <c r="Q490" i="9" s="1"/>
  <c r="P395" i="9"/>
  <c r="Q395" i="9" s="1"/>
  <c r="P4" i="9"/>
  <c r="Q4" i="9" s="1"/>
  <c r="P413" i="9"/>
  <c r="Q413" i="9" s="1"/>
  <c r="P464" i="9"/>
  <c r="Q464" i="9" s="1"/>
  <c r="P479" i="9"/>
  <c r="Q479" i="9" s="1"/>
  <c r="P440" i="9"/>
  <c r="Q440" i="9" s="1"/>
  <c r="P388" i="9"/>
  <c r="Q388" i="9" s="1"/>
  <c r="P279" i="9"/>
  <c r="Q279" i="9" s="1"/>
  <c r="P409" i="9"/>
  <c r="Q409" i="9" s="1"/>
  <c r="P422" i="9"/>
  <c r="Q422" i="9" s="1"/>
  <c r="P387" i="9"/>
  <c r="Q387" i="9" s="1"/>
  <c r="P320" i="9"/>
  <c r="Q320" i="9" s="1"/>
  <c r="P261" i="9"/>
  <c r="Q261" i="9" s="1"/>
  <c r="P416" i="9"/>
  <c r="Q416" i="9" s="1"/>
  <c r="P287" i="9"/>
  <c r="Q287" i="9" s="1"/>
  <c r="P453" i="9"/>
  <c r="Q453" i="9" s="1"/>
  <c r="P270" i="9"/>
  <c r="Q270" i="9" s="1"/>
  <c r="P481" i="9"/>
  <c r="Q481" i="9" s="1"/>
  <c r="P288" i="9"/>
  <c r="Q288" i="9" s="1"/>
  <c r="P195" i="9"/>
  <c r="Q195" i="9" s="1"/>
  <c r="P438" i="9"/>
  <c r="Q438" i="9" s="1"/>
  <c r="P449" i="9"/>
  <c r="Q449" i="9" s="1"/>
  <c r="P156" i="9"/>
  <c r="Q156" i="9" s="1"/>
  <c r="P185" i="9"/>
  <c r="Q185" i="9" s="1"/>
  <c r="P215" i="9"/>
  <c r="Q215" i="9" s="1"/>
  <c r="P168" i="9"/>
  <c r="Q168" i="9" s="1"/>
  <c r="P180" i="9"/>
  <c r="Q180" i="9" s="1"/>
  <c r="P95" i="9"/>
  <c r="Q95" i="9" s="1"/>
  <c r="P186" i="9"/>
  <c r="Q186" i="9" s="1"/>
  <c r="P131" i="9"/>
  <c r="Q131" i="9" s="1"/>
  <c r="P189" i="9"/>
  <c r="Q189" i="9" s="1"/>
  <c r="P112" i="9"/>
  <c r="Q112" i="9" s="1"/>
  <c r="P361" i="9"/>
  <c r="Q361" i="9" s="1"/>
  <c r="P197" i="9"/>
  <c r="Q197" i="9" s="1"/>
  <c r="P93" i="9"/>
  <c r="Q93" i="9" s="1"/>
  <c r="P23" i="9"/>
  <c r="Q23" i="9" s="1"/>
  <c r="P24" i="9"/>
  <c r="Q24" i="9" s="1"/>
  <c r="P19" i="9"/>
  <c r="Q19" i="9" s="1"/>
  <c r="P44" i="9"/>
  <c r="Q44" i="9" s="1"/>
  <c r="P42" i="9"/>
  <c r="Q42" i="9" s="1"/>
  <c r="P281" i="9"/>
  <c r="Q281" i="9" s="1"/>
  <c r="P429" i="9"/>
  <c r="Q429" i="9" s="1"/>
  <c r="P176" i="9"/>
  <c r="Q176" i="9" s="1"/>
  <c r="P399" i="9"/>
  <c r="Q399" i="9" s="1"/>
  <c r="P236" i="9"/>
  <c r="Q236" i="9" s="1"/>
  <c r="P209" i="9"/>
  <c r="Q209" i="9" s="1"/>
  <c r="P268" i="9"/>
  <c r="Q268" i="9" s="1"/>
  <c r="P196" i="9"/>
  <c r="Q196" i="9" s="1"/>
  <c r="P174" i="9"/>
  <c r="Q174" i="9" s="1"/>
  <c r="P404" i="9"/>
  <c r="Q404" i="9" s="1"/>
  <c r="P437" i="9"/>
  <c r="Q437" i="9" s="1"/>
  <c r="P466" i="9"/>
  <c r="Q466" i="9" s="1"/>
  <c r="P285" i="9"/>
  <c r="Q285" i="9" s="1"/>
  <c r="P432" i="9"/>
  <c r="Q432" i="9" s="1"/>
  <c r="P457" i="9"/>
  <c r="Q457" i="9" s="1"/>
  <c r="P397" i="9"/>
  <c r="Q397" i="9" s="1"/>
  <c r="P349" i="9"/>
  <c r="Q349" i="9" s="1"/>
  <c r="P392" i="9"/>
  <c r="Q392" i="9" s="1"/>
  <c r="P337" i="9"/>
  <c r="Q337" i="9" s="1"/>
  <c r="P465" i="9"/>
  <c r="Q465" i="9" s="1"/>
  <c r="P266" i="9"/>
  <c r="Q266" i="9" s="1"/>
  <c r="P335" i="9"/>
  <c r="Q335" i="9" s="1"/>
  <c r="P307" i="9"/>
  <c r="Q307" i="9" s="1"/>
  <c r="P255" i="9"/>
  <c r="Q255" i="9" s="1"/>
  <c r="P301" i="9"/>
  <c r="Q301" i="9" s="1"/>
  <c r="P401" i="9"/>
  <c r="Q401" i="9" s="1"/>
  <c r="P391" i="9"/>
  <c r="Q391" i="9" s="1"/>
  <c r="P177" i="9"/>
  <c r="Q177" i="9" s="1"/>
  <c r="P188" i="9"/>
  <c r="Q188" i="9" s="1"/>
  <c r="P148" i="9"/>
  <c r="Q148" i="9" s="1"/>
  <c r="P365" i="9"/>
  <c r="Q365" i="9" s="1"/>
  <c r="P204" i="9"/>
  <c r="Q204" i="9" s="1"/>
  <c r="P358" i="9"/>
  <c r="Q358" i="9" s="1"/>
  <c r="P275" i="9"/>
  <c r="Q275" i="9" s="1"/>
  <c r="P150" i="9"/>
  <c r="Q150" i="9" s="1"/>
  <c r="P86" i="9"/>
  <c r="Q86" i="9" s="1"/>
  <c r="P141" i="9"/>
  <c r="Q141" i="9" s="1"/>
  <c r="P140" i="9"/>
  <c r="Q140" i="9" s="1"/>
  <c r="P101" i="9"/>
  <c r="Q101" i="9" s="1"/>
  <c r="P135" i="9"/>
  <c r="Q135" i="9" s="1"/>
  <c r="P75" i="9"/>
  <c r="Q75" i="9" s="1"/>
  <c r="P38" i="9"/>
  <c r="Q38" i="9" s="1"/>
  <c r="P113" i="9"/>
  <c r="Q113" i="9" s="1"/>
  <c r="P100" i="9"/>
  <c r="Q100" i="9" s="1"/>
  <c r="P9" i="9"/>
  <c r="Q9" i="9" s="1"/>
  <c r="P473" i="9"/>
  <c r="Q473" i="9" s="1"/>
  <c r="P474" i="9"/>
  <c r="Q474" i="9" s="1"/>
  <c r="P317" i="9"/>
  <c r="Q317" i="9" s="1"/>
  <c r="P212" i="9"/>
  <c r="Q212" i="9" s="1"/>
  <c r="P228" i="9"/>
  <c r="Q228" i="9" s="1"/>
  <c r="P120" i="9"/>
  <c r="Q120" i="9" s="1"/>
  <c r="P478" i="9"/>
  <c r="Q478" i="9" s="1"/>
  <c r="P362" i="9"/>
  <c r="Q362" i="9" s="1"/>
  <c r="P402" i="9"/>
  <c r="Q402" i="9" s="1"/>
  <c r="P158" i="9"/>
  <c r="Q158" i="9" s="1"/>
  <c r="P309" i="9"/>
  <c r="Q309" i="9" s="1"/>
  <c r="P121" i="9"/>
  <c r="Q121" i="9" s="1"/>
  <c r="P211" i="9"/>
  <c r="Q211" i="9" s="1"/>
  <c r="P36" i="9"/>
  <c r="Q36" i="9" s="1"/>
  <c r="P360" i="9"/>
  <c r="Q360" i="9" s="1"/>
  <c r="P451" i="9"/>
  <c r="Q451" i="9" s="1"/>
  <c r="P363" i="9"/>
  <c r="Q363" i="9" s="1"/>
  <c r="P346" i="9"/>
  <c r="Q346" i="9" s="1"/>
  <c r="P328" i="9"/>
  <c r="Q328" i="9" s="1"/>
  <c r="P116" i="9"/>
  <c r="Q116" i="9" s="1"/>
  <c r="P98" i="9"/>
  <c r="Q98" i="9" s="1"/>
  <c r="P17" i="9"/>
  <c r="Q17" i="9" s="1"/>
  <c r="P11" i="9"/>
  <c r="Q11" i="9" s="1"/>
  <c r="P382" i="9"/>
  <c r="Q382" i="9" s="1"/>
  <c r="P259" i="9"/>
  <c r="Q259" i="9" s="1"/>
  <c r="P316" i="9"/>
  <c r="Q316" i="9" s="1"/>
  <c r="P355" i="9"/>
  <c r="Q355" i="9" s="1"/>
  <c r="P90" i="9"/>
  <c r="Q90" i="9" s="1"/>
  <c r="P27" i="9"/>
  <c r="Q27" i="9" s="1"/>
  <c r="P443" i="9"/>
  <c r="Q443" i="9" s="1"/>
  <c r="P415" i="9"/>
  <c r="Q415" i="9" s="1"/>
  <c r="P484" i="9"/>
  <c r="Q484" i="9" s="1"/>
  <c r="P455" i="9"/>
  <c r="Q455" i="9" s="1"/>
  <c r="P445" i="9"/>
  <c r="Q445" i="9" s="1"/>
  <c r="P357" i="9"/>
  <c r="Q357" i="9" s="1"/>
  <c r="P364" i="9"/>
  <c r="Q364" i="9" s="1"/>
  <c r="P427" i="9"/>
  <c r="Q427" i="9" s="1"/>
  <c r="P452" i="9"/>
  <c r="Q452" i="9" s="1"/>
  <c r="P336" i="9"/>
  <c r="Q336" i="9" s="1"/>
  <c r="P282" i="9"/>
  <c r="Q282" i="9" s="1"/>
  <c r="P334" i="9"/>
  <c r="Q334" i="9" s="1"/>
  <c r="P295" i="9"/>
  <c r="Q295" i="9" s="1"/>
  <c r="P454" i="9"/>
  <c r="Q454" i="9" s="1"/>
  <c r="P323" i="9"/>
  <c r="Q323" i="9" s="1"/>
  <c r="P264" i="9"/>
  <c r="Q264" i="9" s="1"/>
  <c r="P373" i="9"/>
  <c r="Q373" i="9" s="1"/>
  <c r="P294" i="9"/>
  <c r="Q294" i="9" s="1"/>
  <c r="P306" i="9"/>
  <c r="Q306" i="9" s="1"/>
  <c r="P132" i="9"/>
  <c r="Q132" i="9" s="1"/>
  <c r="P243" i="9"/>
  <c r="Q243" i="9" s="1"/>
  <c r="P463" i="9"/>
  <c r="Q463" i="9" s="1"/>
  <c r="P248" i="9"/>
  <c r="Q248" i="9" s="1"/>
  <c r="P166" i="9"/>
  <c r="Q166" i="9" s="1"/>
  <c r="P269" i="9"/>
  <c r="Q269" i="9" s="1"/>
  <c r="P345" i="9"/>
  <c r="Q345" i="9" s="1"/>
  <c r="P232" i="9"/>
  <c r="Q232" i="9" s="1"/>
  <c r="P179" i="9"/>
  <c r="Q179" i="9" s="1"/>
  <c r="P105" i="9"/>
  <c r="Q105" i="9" s="1"/>
  <c r="P207" i="9"/>
  <c r="Q207" i="9" s="1"/>
  <c r="P126" i="9"/>
  <c r="Q126" i="9" s="1"/>
  <c r="P91" i="9"/>
  <c r="Q91" i="9" s="1"/>
  <c r="P253" i="9"/>
  <c r="Q253" i="9" s="1"/>
  <c r="P175" i="9"/>
  <c r="Q175" i="9" s="1"/>
  <c r="P129" i="9"/>
  <c r="Q129" i="9" s="1"/>
  <c r="P199" i="9"/>
  <c r="Q199" i="9" s="1"/>
  <c r="P97" i="9"/>
  <c r="Q97" i="9" s="1"/>
  <c r="P35" i="9"/>
  <c r="Q35" i="9" s="1"/>
  <c r="P47" i="9"/>
  <c r="Q47" i="9" s="1"/>
  <c r="P6" i="9"/>
  <c r="Q6" i="9" s="1"/>
  <c r="P466" i="3"/>
  <c r="Q466" i="3" s="1"/>
  <c r="P476" i="3"/>
  <c r="Q476" i="3" s="1"/>
  <c r="P463" i="3"/>
  <c r="Q463" i="3" s="1"/>
  <c r="P444" i="3"/>
  <c r="Q444" i="3" s="1"/>
  <c r="P452" i="3"/>
  <c r="Q452" i="3" s="1"/>
  <c r="P447" i="3"/>
  <c r="Q447" i="3" s="1"/>
  <c r="P436" i="3"/>
  <c r="Q436" i="3" s="1"/>
  <c r="P423" i="3"/>
  <c r="Q423" i="3" s="1"/>
  <c r="P426" i="3"/>
  <c r="Q426" i="3" s="1"/>
  <c r="P419" i="3"/>
  <c r="Q419" i="3" s="1"/>
  <c r="P415" i="3"/>
  <c r="Q415" i="3" s="1"/>
  <c r="P431" i="3"/>
  <c r="Q431" i="3" s="1"/>
  <c r="P409" i="3"/>
  <c r="Q409" i="3" s="1"/>
  <c r="P382" i="3"/>
  <c r="Q382" i="3" s="1"/>
  <c r="P378" i="3"/>
  <c r="Q378" i="3" s="1"/>
  <c r="P360" i="3"/>
  <c r="Q360" i="3" s="1"/>
  <c r="P366" i="3"/>
  <c r="Q366" i="3" s="1"/>
  <c r="P363" i="3"/>
  <c r="Q363" i="3" s="1"/>
  <c r="P371" i="3"/>
  <c r="Q371" i="3" s="1"/>
  <c r="P369" i="3"/>
  <c r="Q369" i="3" s="1"/>
  <c r="P339" i="3"/>
  <c r="Q339" i="3" s="1"/>
  <c r="P332" i="3"/>
  <c r="Q332" i="3" s="1"/>
  <c r="P351" i="3"/>
  <c r="Q351" i="3" s="1"/>
  <c r="P336" i="3"/>
  <c r="Q336" i="3" s="1"/>
  <c r="P348" i="3"/>
  <c r="Q348" i="3" s="1"/>
  <c r="P331" i="3"/>
  <c r="Q331" i="3" s="1"/>
  <c r="P342" i="3"/>
  <c r="Q342" i="3" s="1"/>
  <c r="P309" i="3"/>
  <c r="Q309" i="3" s="1"/>
  <c r="P312" i="3"/>
  <c r="Q312" i="3" s="1"/>
  <c r="P293" i="3"/>
  <c r="Q293" i="3" s="1"/>
  <c r="P249" i="3"/>
  <c r="Q249" i="3" s="1"/>
  <c r="P255" i="3"/>
  <c r="Q255" i="3" s="1"/>
  <c r="P269" i="3"/>
  <c r="Q269" i="3" s="1"/>
  <c r="P233" i="3"/>
  <c r="Q233" i="3" s="1"/>
  <c r="P241" i="3"/>
  <c r="Q241" i="3" s="1"/>
  <c r="P222" i="3"/>
  <c r="Q222" i="3" s="1"/>
  <c r="P189" i="3"/>
  <c r="Q189" i="3" s="1"/>
  <c r="P171" i="3"/>
  <c r="Q171" i="3" s="1"/>
  <c r="P172" i="3"/>
  <c r="Q172" i="3" s="1"/>
  <c r="P181" i="3"/>
  <c r="Q181" i="3" s="1"/>
  <c r="P161" i="3"/>
  <c r="Q161" i="3" s="1"/>
  <c r="P151" i="3"/>
  <c r="Q151" i="3" s="1"/>
  <c r="P145" i="3"/>
  <c r="Q145" i="3" s="1"/>
  <c r="P155" i="3"/>
  <c r="Q155" i="3" s="1"/>
  <c r="P162" i="3"/>
  <c r="Q162" i="3" s="1"/>
  <c r="P120" i="3"/>
  <c r="Q120" i="3" s="1"/>
  <c r="P119" i="3"/>
  <c r="Q119" i="3" s="1"/>
  <c r="P135" i="3"/>
  <c r="Q135" i="3" s="1"/>
  <c r="P132" i="3"/>
  <c r="Q132" i="3" s="1"/>
  <c r="P126" i="3"/>
  <c r="Q126" i="3" s="1"/>
  <c r="P112" i="3"/>
  <c r="Q112" i="3" s="1"/>
  <c r="P92" i="3"/>
  <c r="Q92" i="3" s="1"/>
  <c r="P87" i="3"/>
  <c r="Q87" i="3" s="1"/>
  <c r="P90" i="3"/>
  <c r="Q90" i="3" s="1"/>
  <c r="P88" i="3"/>
  <c r="Q88" i="3" s="1"/>
  <c r="P61" i="3"/>
  <c r="Q61" i="3" s="1"/>
  <c r="P70" i="3"/>
  <c r="Q70" i="3" s="1"/>
  <c r="P73" i="3"/>
  <c r="Q73" i="3" s="1"/>
  <c r="P32" i="3"/>
  <c r="Q32" i="3" s="1"/>
  <c r="P41" i="3"/>
  <c r="Q41" i="3" s="1"/>
  <c r="P54" i="3"/>
  <c r="Q54" i="3" s="1"/>
  <c r="P37" i="3"/>
  <c r="Q37" i="3" s="1"/>
  <c r="P477" i="3"/>
  <c r="Q477" i="3" s="1"/>
  <c r="P475" i="3"/>
  <c r="Q475" i="3" s="1"/>
  <c r="P465" i="3"/>
  <c r="Q465" i="3" s="1"/>
  <c r="P469" i="3"/>
  <c r="Q469" i="3" s="1"/>
  <c r="P486" i="3"/>
  <c r="Q486" i="3" s="1"/>
  <c r="P485" i="3"/>
  <c r="Q485" i="3" s="1"/>
  <c r="P483" i="3"/>
  <c r="Q483" i="3" s="1"/>
  <c r="P468" i="3"/>
  <c r="Q468" i="3" s="1"/>
  <c r="P470" i="3"/>
  <c r="Q470" i="3" s="1"/>
  <c r="P480" i="3"/>
  <c r="Q480" i="3" s="1"/>
  <c r="P464" i="3"/>
  <c r="Q464" i="3" s="1"/>
  <c r="P481" i="3"/>
  <c r="Q481" i="3" s="1"/>
  <c r="P474" i="3"/>
  <c r="Q474" i="3" s="1"/>
  <c r="P472" i="3"/>
  <c r="Q472" i="3" s="1"/>
  <c r="P473" i="3"/>
  <c r="Q473" i="3" s="1"/>
  <c r="P457" i="3"/>
  <c r="Q457" i="3" s="1"/>
  <c r="P450" i="3"/>
  <c r="Q450" i="3" s="1"/>
  <c r="P441" i="3"/>
  <c r="Q441" i="3" s="1"/>
  <c r="P445" i="3"/>
  <c r="Q445" i="3" s="1"/>
  <c r="P440" i="3"/>
  <c r="Q440" i="3" s="1"/>
  <c r="P449" i="3"/>
  <c r="Q449" i="3" s="1"/>
  <c r="P453" i="3"/>
  <c r="Q453" i="3" s="1"/>
  <c r="P437" i="3"/>
  <c r="Q437" i="3" s="1"/>
  <c r="P442" i="3"/>
  <c r="Q442" i="3" s="1"/>
  <c r="P448" i="3"/>
  <c r="Q448" i="3" s="1"/>
  <c r="P456" i="3"/>
  <c r="Q456" i="3" s="1"/>
  <c r="P446" i="3"/>
  <c r="Q446" i="3" s="1"/>
  <c r="P451" i="3"/>
  <c r="Q451" i="3" s="1"/>
  <c r="P410" i="3"/>
  <c r="Q410" i="3" s="1"/>
  <c r="P425" i="3"/>
  <c r="Q425" i="3" s="1"/>
  <c r="P418" i="3"/>
  <c r="Q418" i="3" s="1"/>
  <c r="P417" i="3"/>
  <c r="Q417" i="3" s="1"/>
  <c r="P422" i="3"/>
  <c r="Q422" i="3" s="1"/>
  <c r="P412" i="3"/>
  <c r="Q412" i="3" s="1"/>
  <c r="P414" i="3"/>
  <c r="Q414" i="3" s="1"/>
  <c r="P427" i="3"/>
  <c r="Q427" i="3" s="1"/>
  <c r="P411" i="3"/>
  <c r="Q411" i="3" s="1"/>
  <c r="P430" i="3"/>
  <c r="Q430" i="3" s="1"/>
  <c r="P424" i="3"/>
  <c r="Q424" i="3" s="1"/>
  <c r="P432" i="3"/>
  <c r="Q432" i="3" s="1"/>
  <c r="P393" i="3"/>
  <c r="Q393" i="3" s="1"/>
  <c r="P386" i="3"/>
  <c r="Q386" i="3" s="1"/>
  <c r="P397" i="3"/>
  <c r="Q397" i="3" s="1"/>
  <c r="P401" i="3"/>
  <c r="Q401" i="3" s="1"/>
  <c r="P385" i="3"/>
  <c r="Q385" i="3" s="1"/>
  <c r="P399" i="3"/>
  <c r="Q399" i="3" s="1"/>
  <c r="P391" i="3"/>
  <c r="Q391" i="3" s="1"/>
  <c r="P383" i="3"/>
  <c r="Q383" i="3" s="1"/>
  <c r="P394" i="3"/>
  <c r="Q394" i="3" s="1"/>
  <c r="P402" i="3"/>
  <c r="Q402" i="3" s="1"/>
  <c r="P388" i="3"/>
  <c r="Q388" i="3" s="1"/>
  <c r="P400" i="3"/>
  <c r="Q400" i="3" s="1"/>
  <c r="P392" i="3"/>
  <c r="Q392" i="3" s="1"/>
  <c r="P389" i="3"/>
  <c r="Q389" i="3" s="1"/>
  <c r="P375" i="3"/>
  <c r="Q375" i="3" s="1"/>
  <c r="P358" i="3"/>
  <c r="Q358" i="3" s="1"/>
  <c r="P370" i="3"/>
  <c r="Q370" i="3" s="1"/>
  <c r="P362" i="3"/>
  <c r="Q362" i="3" s="1"/>
  <c r="P368" i="3"/>
  <c r="Q368" i="3" s="1"/>
  <c r="P372" i="3"/>
  <c r="Q372" i="3" s="1"/>
  <c r="P359" i="3"/>
  <c r="Q359" i="3" s="1"/>
  <c r="P356" i="3"/>
  <c r="Q356" i="3" s="1"/>
  <c r="P367" i="3"/>
  <c r="Q367" i="3" s="1"/>
  <c r="P364" i="3"/>
  <c r="Q364" i="3" s="1"/>
  <c r="P355" i="3"/>
  <c r="Q355" i="3" s="1"/>
  <c r="P357" i="3"/>
  <c r="Q357" i="3" s="1"/>
  <c r="P350" i="3"/>
  <c r="Q350" i="3" s="1"/>
  <c r="P347" i="3"/>
  <c r="Q347" i="3" s="1"/>
  <c r="P344" i="3"/>
  <c r="Q344" i="3" s="1"/>
  <c r="P328" i="3"/>
  <c r="Q328" i="3" s="1"/>
  <c r="P334" i="3"/>
  <c r="Q334" i="3" s="1"/>
  <c r="P340" i="3"/>
  <c r="Q340" i="3" s="1"/>
  <c r="P345" i="3"/>
  <c r="Q345" i="3" s="1"/>
  <c r="P337" i="3"/>
  <c r="Q337" i="3" s="1"/>
  <c r="P329" i="3"/>
  <c r="Q329" i="3" s="1"/>
  <c r="P349" i="3"/>
  <c r="Q349" i="3" s="1"/>
  <c r="P346" i="3"/>
  <c r="Q346" i="3" s="1"/>
  <c r="P341" i="3"/>
  <c r="Q341" i="3" s="1"/>
  <c r="P333" i="3"/>
  <c r="Q333" i="3" s="1"/>
  <c r="P314" i="3"/>
  <c r="Q314" i="3" s="1"/>
  <c r="P316" i="3"/>
  <c r="Q316" i="3" s="1"/>
  <c r="P303" i="3"/>
  <c r="Q303" i="3" s="1"/>
  <c r="P322" i="3"/>
  <c r="Q322" i="3" s="1"/>
  <c r="P301" i="3"/>
  <c r="Q301" i="3" s="1"/>
  <c r="P302" i="3"/>
  <c r="Q302" i="3" s="1"/>
  <c r="P313" i="3"/>
  <c r="Q313" i="3" s="1"/>
  <c r="P310" i="3"/>
  <c r="Q310" i="3" s="1"/>
  <c r="P318" i="3"/>
  <c r="Q318" i="3" s="1"/>
  <c r="P306" i="3"/>
  <c r="Q306" i="3" s="1"/>
  <c r="P317" i="3"/>
  <c r="Q317" i="3" s="1"/>
  <c r="P283" i="3"/>
  <c r="Q283" i="3" s="1"/>
  <c r="P296" i="3"/>
  <c r="Q296" i="3" s="1"/>
  <c r="P275" i="3"/>
  <c r="Q275" i="3" s="1"/>
  <c r="P277" i="3"/>
  <c r="Q277" i="3" s="1"/>
  <c r="P297" i="3"/>
  <c r="Q297" i="3" s="1"/>
  <c r="P279" i="3"/>
  <c r="Q279" i="3" s="1"/>
  <c r="P289" i="3"/>
  <c r="Q289" i="3" s="1"/>
  <c r="P288" i="3"/>
  <c r="Q288" i="3" s="1"/>
  <c r="P280" i="3"/>
  <c r="Q280" i="3" s="1"/>
  <c r="P291" i="3"/>
  <c r="Q291" i="3" s="1"/>
  <c r="P282" i="3"/>
  <c r="Q282" i="3" s="1"/>
  <c r="P278" i="3"/>
  <c r="Q278" i="3" s="1"/>
  <c r="P264" i="3"/>
  <c r="Q264" i="3" s="1"/>
  <c r="P262" i="3"/>
  <c r="Q262" i="3" s="1"/>
  <c r="P266" i="3"/>
  <c r="Q266" i="3" s="1"/>
  <c r="P267" i="3"/>
  <c r="Q267" i="3" s="1"/>
  <c r="P270" i="3"/>
  <c r="Q270" i="3" s="1"/>
  <c r="P268" i="3"/>
  <c r="Q268" i="3" s="1"/>
  <c r="P263" i="3"/>
  <c r="Q263" i="3" s="1"/>
  <c r="P251" i="3"/>
  <c r="Q251" i="3" s="1"/>
  <c r="P258" i="3"/>
  <c r="Q258" i="3" s="1"/>
  <c r="P250" i="3"/>
  <c r="Q250" i="3" s="1"/>
  <c r="P256" i="3"/>
  <c r="Q256" i="3" s="1"/>
  <c r="P259" i="3"/>
  <c r="Q259" i="3" s="1"/>
  <c r="P253" i="3"/>
  <c r="Q253" i="3" s="1"/>
  <c r="P261" i="3"/>
  <c r="Q261" i="3" s="1"/>
  <c r="P224" i="3"/>
  <c r="Q224" i="3" s="1"/>
  <c r="P239" i="3"/>
  <c r="Q239" i="3" s="1"/>
  <c r="P225" i="3"/>
  <c r="Q225" i="3" s="1"/>
  <c r="P237" i="3"/>
  <c r="Q237" i="3" s="1"/>
  <c r="P231" i="3"/>
  <c r="Q231" i="3" s="1"/>
  <c r="P232" i="3"/>
  <c r="Q232" i="3" s="1"/>
  <c r="P226" i="3"/>
  <c r="Q226" i="3" s="1"/>
  <c r="P236" i="3"/>
  <c r="Q236" i="3" s="1"/>
  <c r="P221" i="3"/>
  <c r="Q221" i="3" s="1"/>
  <c r="P223" i="3"/>
  <c r="Q223" i="3" s="1"/>
  <c r="P228" i="3"/>
  <c r="Q228" i="3" s="1"/>
  <c r="P229" i="3"/>
  <c r="Q229" i="3" s="1"/>
  <c r="P240" i="3"/>
  <c r="Q240" i="3" s="1"/>
  <c r="P242" i="3"/>
  <c r="Q242" i="3" s="1"/>
  <c r="P243" i="3"/>
  <c r="Q243" i="3" s="1"/>
  <c r="P220" i="3"/>
  <c r="Q220" i="3" s="1"/>
  <c r="P234" i="3"/>
  <c r="Q234" i="3" s="1"/>
  <c r="P198" i="3"/>
  <c r="Q198" i="3" s="1"/>
  <c r="P197" i="3"/>
  <c r="Q197" i="3" s="1"/>
  <c r="P210" i="3"/>
  <c r="Q210" i="3" s="1"/>
  <c r="P207" i="3"/>
  <c r="Q207" i="3" s="1"/>
  <c r="P196" i="3"/>
  <c r="Q196" i="3" s="1"/>
  <c r="P199" i="3"/>
  <c r="Q199" i="3" s="1"/>
  <c r="P200" i="3"/>
  <c r="Q200" i="3" s="1"/>
  <c r="P209" i="3"/>
  <c r="Q209" i="3" s="1"/>
  <c r="P194" i="3"/>
  <c r="Q194" i="3" s="1"/>
  <c r="P201" i="3"/>
  <c r="Q201" i="3" s="1"/>
  <c r="P202" i="3"/>
  <c r="Q202" i="3" s="1"/>
  <c r="P206" i="3"/>
  <c r="Q206" i="3" s="1"/>
  <c r="P215" i="3"/>
  <c r="Q215" i="3" s="1"/>
  <c r="P205" i="3"/>
  <c r="Q205" i="3" s="1"/>
  <c r="P188" i="3"/>
  <c r="Q188" i="3" s="1"/>
  <c r="P175" i="3"/>
  <c r="Q175" i="3" s="1"/>
  <c r="P183" i="3"/>
  <c r="Q183" i="3" s="1"/>
  <c r="P177" i="3"/>
  <c r="Q177" i="3" s="1"/>
  <c r="P185" i="3"/>
  <c r="Q185" i="3" s="1"/>
  <c r="P184" i="3"/>
  <c r="Q184" i="3" s="1"/>
  <c r="P186" i="3"/>
  <c r="Q186" i="3" s="1"/>
  <c r="P179" i="3"/>
  <c r="Q179" i="3" s="1"/>
  <c r="P178" i="3"/>
  <c r="Q178" i="3" s="1"/>
  <c r="P167" i="3"/>
  <c r="Q167" i="3" s="1"/>
  <c r="P170" i="3"/>
  <c r="Q170" i="3" s="1"/>
  <c r="P168" i="3"/>
  <c r="Q168" i="3" s="1"/>
  <c r="P169" i="3"/>
  <c r="Q169" i="3" s="1"/>
  <c r="P182" i="3"/>
  <c r="Q182" i="3" s="1"/>
  <c r="P166" i="3"/>
  <c r="Q166" i="3" s="1"/>
  <c r="P142" i="3"/>
  <c r="Q142" i="3" s="1"/>
  <c r="P144" i="3"/>
  <c r="Q144" i="3" s="1"/>
  <c r="P153" i="3"/>
  <c r="Q153" i="3" s="1"/>
  <c r="P143" i="3"/>
  <c r="Q143" i="3" s="1"/>
  <c r="P140" i="3"/>
  <c r="Q140" i="3" s="1"/>
  <c r="P152" i="3"/>
  <c r="Q152" i="3" s="1"/>
  <c r="P148" i="3"/>
  <c r="Q148" i="3" s="1"/>
  <c r="P159" i="3"/>
  <c r="Q159" i="3" s="1"/>
  <c r="P156" i="3"/>
  <c r="Q156" i="3" s="1"/>
  <c r="P147" i="3"/>
  <c r="Q147" i="3" s="1"/>
  <c r="P150" i="3"/>
  <c r="Q150" i="3" s="1"/>
  <c r="P125" i="3"/>
  <c r="Q125" i="3" s="1"/>
  <c r="P115" i="3"/>
  <c r="Q115" i="3" s="1"/>
  <c r="P130" i="3"/>
  <c r="Q130" i="3" s="1"/>
  <c r="P133" i="3"/>
  <c r="Q133" i="3" s="1"/>
  <c r="P121" i="3"/>
  <c r="Q121" i="3" s="1"/>
  <c r="P113" i="3"/>
  <c r="Q113" i="3" s="1"/>
  <c r="P129" i="3"/>
  <c r="Q129" i="3" s="1"/>
  <c r="P117" i="3"/>
  <c r="Q117" i="3" s="1"/>
  <c r="P122" i="3"/>
  <c r="Q122" i="3" s="1"/>
  <c r="P114" i="3"/>
  <c r="Q114" i="3" s="1"/>
  <c r="P108" i="3"/>
  <c r="Q108" i="3" s="1"/>
  <c r="P96" i="3"/>
  <c r="Q96" i="3" s="1"/>
  <c r="P102" i="3"/>
  <c r="Q102" i="3" s="1"/>
  <c r="P106" i="3"/>
  <c r="Q106" i="3" s="1"/>
  <c r="P86" i="3"/>
  <c r="Q86" i="3" s="1"/>
  <c r="P103" i="3"/>
  <c r="Q103" i="3" s="1"/>
  <c r="P94" i="3"/>
  <c r="Q94" i="3" s="1"/>
  <c r="P95" i="3"/>
  <c r="Q95" i="3" s="1"/>
  <c r="P99" i="3"/>
  <c r="Q99" i="3" s="1"/>
  <c r="P62" i="3"/>
  <c r="Q62" i="3" s="1"/>
  <c r="P76" i="3"/>
  <c r="Q76" i="3" s="1"/>
  <c r="P67" i="3"/>
  <c r="Q67" i="3" s="1"/>
  <c r="P66" i="3"/>
  <c r="Q66" i="3" s="1"/>
  <c r="P75" i="3"/>
  <c r="Q75" i="3" s="1"/>
  <c r="P64" i="3"/>
  <c r="Q64" i="3" s="1"/>
  <c r="P59" i="3"/>
  <c r="Q59" i="3" s="1"/>
  <c r="P77" i="3"/>
  <c r="Q77" i="3" s="1"/>
  <c r="P74" i="3"/>
  <c r="Q74" i="3" s="1"/>
  <c r="P78" i="3"/>
  <c r="Q78" i="3" s="1"/>
  <c r="P79" i="3"/>
  <c r="Q79" i="3" s="1"/>
  <c r="P71" i="3"/>
  <c r="Q71" i="3" s="1"/>
  <c r="P72" i="3"/>
  <c r="Q72" i="3" s="1"/>
  <c r="P47" i="3"/>
  <c r="Q47" i="3" s="1"/>
  <c r="P34" i="3"/>
  <c r="Q34" i="3" s="1"/>
  <c r="P52" i="3"/>
  <c r="Q52" i="3" s="1"/>
  <c r="P40" i="3"/>
  <c r="Q40" i="3" s="1"/>
  <c r="P53" i="3"/>
  <c r="Q53" i="3" s="1"/>
  <c r="P39" i="3"/>
  <c r="Q39" i="3" s="1"/>
  <c r="P51" i="3"/>
  <c r="Q51" i="3" s="1"/>
  <c r="P48" i="3"/>
  <c r="Q48" i="3" s="1"/>
  <c r="P44" i="3"/>
  <c r="Q44" i="3" s="1"/>
  <c r="P38" i="3"/>
  <c r="Q38" i="3" s="1"/>
  <c r="I5" i="2" l="1"/>
  <c r="J5" i="2" s="1"/>
  <c r="K5" i="2" s="1"/>
  <c r="I6" i="2"/>
  <c r="J6" i="2" s="1"/>
  <c r="K6" i="2" s="1"/>
  <c r="I7" i="2"/>
  <c r="J7" i="2" s="1"/>
  <c r="K7" i="2" s="1"/>
  <c r="I8" i="2"/>
  <c r="J8" i="2" s="1"/>
  <c r="K8" i="2" s="1"/>
  <c r="I9" i="2"/>
  <c r="J9" i="2" s="1"/>
  <c r="K9" i="2" s="1"/>
  <c r="I10" i="2"/>
  <c r="J10" i="2" s="1"/>
  <c r="K10" i="2" s="1"/>
  <c r="I11" i="2"/>
  <c r="J11" i="2" s="1"/>
  <c r="K11" i="2" s="1"/>
  <c r="I12" i="2"/>
  <c r="J12" i="2" s="1"/>
  <c r="K12" i="2" s="1"/>
  <c r="I13" i="2"/>
  <c r="J13" i="2" s="1"/>
  <c r="K13" i="2" s="1"/>
  <c r="I14" i="2"/>
  <c r="J14" i="2" s="1"/>
  <c r="K14" i="2" s="1"/>
  <c r="I15" i="2"/>
  <c r="J15" i="2" s="1"/>
  <c r="K15" i="2" s="1"/>
  <c r="I16" i="2"/>
  <c r="J16" i="2" s="1"/>
  <c r="K16" i="2" s="1"/>
  <c r="I17" i="2"/>
  <c r="J17" i="2" s="1"/>
  <c r="K17" i="2" s="1"/>
  <c r="I18" i="2"/>
  <c r="J18" i="2" s="1"/>
  <c r="K18" i="2" s="1"/>
  <c r="I19" i="2"/>
  <c r="J19" i="2" s="1"/>
  <c r="K19" i="2" s="1"/>
  <c r="I20" i="2"/>
  <c r="J20" i="2" s="1"/>
  <c r="K20" i="2" s="1"/>
  <c r="I21" i="2"/>
  <c r="J21" i="2" s="1"/>
  <c r="K21" i="2" s="1"/>
  <c r="I22" i="2"/>
  <c r="J22" i="2" s="1"/>
  <c r="K22" i="2" s="1"/>
  <c r="I23" i="2"/>
  <c r="J23" i="2" s="1"/>
  <c r="K23" i="2" s="1"/>
  <c r="I24" i="2"/>
  <c r="J24" i="2" s="1"/>
  <c r="K24" i="2" s="1"/>
  <c r="I25" i="2"/>
  <c r="J25" i="2" s="1"/>
  <c r="K25" i="2" s="1"/>
  <c r="I26" i="2"/>
  <c r="J26" i="2" s="1"/>
  <c r="K26" i="2" s="1"/>
  <c r="I27" i="2"/>
  <c r="J27" i="2" s="1"/>
  <c r="K27" i="2" s="1"/>
  <c r="I4" i="2"/>
  <c r="J4" i="2" s="1"/>
  <c r="K4" i="2" s="1"/>
  <c r="F35" i="1"/>
  <c r="F17" i="1"/>
  <c r="F9" i="1"/>
  <c r="E5" i="1"/>
  <c r="F5" i="1" s="1"/>
  <c r="E7" i="1"/>
  <c r="F7" i="1" s="1"/>
  <c r="E8" i="1"/>
  <c r="F8" i="1" s="1"/>
  <c r="E9" i="1"/>
  <c r="E11" i="1"/>
  <c r="F11" i="1" s="1"/>
  <c r="E13" i="1"/>
  <c r="F13" i="1" s="1"/>
  <c r="E15" i="1"/>
  <c r="F15" i="1" s="1"/>
  <c r="E16" i="1"/>
  <c r="F16" i="1" s="1"/>
  <c r="E17" i="1"/>
  <c r="E19" i="1"/>
  <c r="F19" i="1" s="1"/>
  <c r="E21" i="1"/>
  <c r="F21" i="1" s="1"/>
  <c r="E23" i="1"/>
  <c r="F23" i="1" s="1"/>
  <c r="E24" i="1"/>
  <c r="F24" i="1" s="1"/>
  <c r="E25" i="1"/>
  <c r="F25" i="1" s="1"/>
  <c r="E27" i="1"/>
  <c r="F27" i="1" s="1"/>
  <c r="E29" i="1"/>
  <c r="F29" i="1" s="1"/>
  <c r="E31" i="1"/>
  <c r="F31" i="1" s="1"/>
  <c r="E32" i="1"/>
  <c r="F32" i="1" s="1"/>
  <c r="E33" i="1"/>
  <c r="F33" i="1" s="1"/>
  <c r="E35" i="1"/>
  <c r="E37" i="1"/>
  <c r="E39" i="1"/>
  <c r="E40" i="1"/>
  <c r="F40" i="1" s="1"/>
  <c r="E41" i="1"/>
  <c r="F41" i="1" s="1"/>
  <c r="D4" i="1"/>
  <c r="E4" i="1" s="1"/>
  <c r="F4" i="1" s="1"/>
  <c r="D5" i="1"/>
  <c r="D6" i="1"/>
  <c r="E6" i="1" s="1"/>
  <c r="F6" i="1" s="1"/>
  <c r="D7" i="1"/>
  <c r="D8" i="1"/>
  <c r="D9" i="1"/>
  <c r="D10" i="1"/>
  <c r="E10" i="1" s="1"/>
  <c r="F10" i="1" s="1"/>
  <c r="D11" i="1"/>
  <c r="D12" i="1"/>
  <c r="E12" i="1" s="1"/>
  <c r="F12" i="1" s="1"/>
  <c r="D13" i="1"/>
  <c r="D14" i="1"/>
  <c r="E14" i="1" s="1"/>
  <c r="F14" i="1" s="1"/>
  <c r="D15" i="1"/>
  <c r="D16" i="1"/>
  <c r="D17" i="1"/>
  <c r="D18" i="1"/>
  <c r="E18" i="1" s="1"/>
  <c r="F18" i="1" s="1"/>
  <c r="D19" i="1"/>
  <c r="D20" i="1"/>
  <c r="E20" i="1" s="1"/>
  <c r="F20" i="1" s="1"/>
  <c r="D21" i="1"/>
  <c r="D22" i="1"/>
  <c r="E22" i="1" s="1"/>
  <c r="F22" i="1" s="1"/>
  <c r="D23" i="1"/>
  <c r="D24" i="1"/>
  <c r="D25" i="1"/>
  <c r="D26" i="1"/>
  <c r="E26" i="1" s="1"/>
  <c r="F26" i="1" s="1"/>
  <c r="D27" i="1"/>
  <c r="D28" i="1"/>
  <c r="E28" i="1" s="1"/>
  <c r="F28" i="1" s="1"/>
  <c r="D29" i="1"/>
  <c r="D30" i="1"/>
  <c r="E30" i="1" s="1"/>
  <c r="F30" i="1" s="1"/>
  <c r="D31" i="1"/>
  <c r="D32" i="1"/>
  <c r="D33" i="1"/>
  <c r="D34" i="1"/>
  <c r="E34" i="1" s="1"/>
  <c r="F34" i="1" s="1"/>
  <c r="D35" i="1"/>
  <c r="D36" i="1"/>
  <c r="E36" i="1" s="1"/>
  <c r="F36" i="1" s="1"/>
  <c r="D37" i="1"/>
  <c r="D38" i="1"/>
  <c r="E38" i="1" s="1"/>
  <c r="D39" i="1"/>
  <c r="D40" i="1"/>
  <c r="D41" i="1"/>
  <c r="D3" i="1"/>
  <c r="E3" i="1" s="1"/>
  <c r="F3" i="1" s="1"/>
  <c r="C42" i="1"/>
  <c r="F39" i="1" s="1"/>
  <c r="F38" i="1" l="1"/>
  <c r="F37" i="1"/>
</calcChain>
</file>

<file path=xl/sharedStrings.xml><?xml version="1.0" encoding="utf-8"?>
<sst xmlns="http://schemas.openxmlformats.org/spreadsheetml/2006/main" count="5322" uniqueCount="71">
  <si>
    <t>From</t>
  </si>
  <si>
    <t>To</t>
  </si>
  <si>
    <t>Frequency</t>
  </si>
  <si>
    <t>EXHIBIT 5 - Distribution of Average Handle Times in Seconds</t>
  </si>
  <si>
    <t>Midpoint</t>
  </si>
  <si>
    <t>*assuming more to be 1025</t>
  </si>
  <si>
    <t>Midpoint*Freq</t>
  </si>
  <si>
    <t>p (Avg Handle Time)</t>
  </si>
  <si>
    <t>Hour</t>
  </si>
  <si>
    <t>Sunday</t>
  </si>
  <si>
    <t>Monday</t>
  </si>
  <si>
    <t>Tuesday</t>
  </si>
  <si>
    <t>Wednesday</t>
  </si>
  <si>
    <t>Thursday</t>
  </si>
  <si>
    <t>Friday</t>
  </si>
  <si>
    <t>Saturday</t>
  </si>
  <si>
    <t>EXHIBIT 6</t>
  </si>
  <si>
    <t>Total</t>
  </si>
  <si>
    <t>Avg</t>
  </si>
  <si>
    <t>a = 60/avg</t>
  </si>
  <si>
    <t>a = Avg inter-arrival time</t>
  </si>
  <si>
    <t>a in seconds</t>
  </si>
  <si>
    <t>p in seconds</t>
  </si>
  <si>
    <t>a*m</t>
  </si>
  <si>
    <t>m=1</t>
  </si>
  <si>
    <t>m=2</t>
  </si>
  <si>
    <t>u= p/a*m</t>
  </si>
  <si>
    <t>1-u</t>
  </si>
  <si>
    <t>Utilization</t>
  </si>
  <si>
    <t>TQ</t>
  </si>
  <si>
    <t>m+1</t>
  </si>
  <si>
    <t>a=60/call vol in min</t>
  </si>
  <si>
    <t>For Tq to be 45 sec</t>
  </si>
  <si>
    <t>sqrt -1</t>
  </si>
  <si>
    <t>U^sqrt-1</t>
  </si>
  <si>
    <t>2*m+1</t>
  </si>
  <si>
    <t>second part</t>
  </si>
  <si>
    <t>sqrt(2(m+1)</t>
  </si>
  <si>
    <t xml:space="preserve">Sunday </t>
  </si>
  <si>
    <t>p/m first part</t>
  </si>
  <si>
    <t>Friday and Saturday</t>
  </si>
  <si>
    <t>m=3</t>
  </si>
  <si>
    <t>m=4</t>
  </si>
  <si>
    <t>m=5</t>
  </si>
  <si>
    <t>m=6</t>
  </si>
  <si>
    <t>m=7</t>
  </si>
  <si>
    <t>m=8</t>
  </si>
  <si>
    <t>m=9</t>
  </si>
  <si>
    <t>m=10</t>
  </si>
  <si>
    <t>m=11</t>
  </si>
  <si>
    <t>m=12</t>
  </si>
  <si>
    <t>m=13</t>
  </si>
  <si>
    <t>m=14</t>
  </si>
  <si>
    <t>m=15</t>
  </si>
  <si>
    <t>m=16</t>
  </si>
  <si>
    <t>m=17</t>
  </si>
  <si>
    <t>m=18</t>
  </si>
  <si>
    <t>p = 6.41 = 384.6 sec</t>
  </si>
  <si>
    <t>m=19</t>
  </si>
  <si>
    <t>m=20</t>
  </si>
  <si>
    <t>m=21</t>
  </si>
  <si>
    <t>m=22</t>
  </si>
  <si>
    <t>m=23</t>
  </si>
  <si>
    <t>For Tq to be 30 sec</t>
  </si>
  <si>
    <t>MONDAY</t>
  </si>
  <si>
    <t>TUESDAY</t>
  </si>
  <si>
    <t>45 sec</t>
  </si>
  <si>
    <t>wed</t>
  </si>
  <si>
    <t>p/m (first part)</t>
  </si>
  <si>
    <t xml:space="preserve">Thursday  </t>
  </si>
  <si>
    <t>30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</si>
</sst>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2"/>
      <color rgb="FF000000"/>
      <name val="Aptos Narrow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8E8E8"/>
        <bgColor rgb="FF000000"/>
      </patternFill>
    </fill>
    <fill>
      <patternFill patternType="solid">
        <fgColor rgb="FFDAE9F8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1" fillId="0" borderId="1" xfId="0" applyFont="1" applyBorder="1"/>
    <xf numFmtId="0" fontId="0" fillId="0" borderId="1" xfId="0" applyBorder="1"/>
    <xf numFmtId="20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20" fontId="4" fillId="0" borderId="6" xfId="0" applyNumberFormat="1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0" borderId="7" xfId="0" applyFont="1" applyBorder="1"/>
    <xf numFmtId="0" fontId="3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" fillId="5" borderId="0" xfId="0" applyFont="1" applyFill="1"/>
    <xf numFmtId="0" fontId="0" fillId="2" borderId="1" xfId="0" applyFill="1" applyBorder="1"/>
    <xf numFmtId="0" fontId="0" fillId="5" borderId="0" xfId="0" applyFill="1"/>
    <xf numFmtId="0" fontId="3" fillId="0" borderId="1" xfId="0" applyFont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8" borderId="7" xfId="0" applyFont="1" applyFill="1" applyBorder="1" applyAlignment="1">
      <alignment horizontal="center"/>
    </xf>
    <xf numFmtId="0" fontId="5" fillId="9" borderId="7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4" fillId="11" borderId="7" xfId="0" applyFont="1" applyFill="1" applyBorder="1"/>
    <xf numFmtId="0" fontId="5" fillId="5" borderId="7" xfId="0" applyFont="1" applyFill="1" applyBorder="1" applyAlignment="1">
      <alignment horizontal="center"/>
    </xf>
    <xf numFmtId="0" fontId="0" fillId="14" borderId="1" xfId="0" applyFill="1" applyBorder="1"/>
    <xf numFmtId="0" fontId="0" fillId="14" borderId="1" xfId="0" applyFill="1" applyBorder="1" applyAlignment="1">
      <alignment horizontal="center"/>
    </xf>
    <xf numFmtId="0" fontId="0" fillId="14" borderId="0" xfId="0" applyFill="1"/>
    <xf numFmtId="0" fontId="4" fillId="13" borderId="7" xfId="0" applyFont="1" applyFill="1" applyBorder="1"/>
    <xf numFmtId="0" fontId="0" fillId="13" borderId="1" xfId="0" applyFill="1" applyBorder="1"/>
    <xf numFmtId="0" fontId="0" fillId="15" borderId="0" xfId="0" applyFill="1"/>
    <xf numFmtId="0" fontId="3" fillId="14" borderId="1" xfId="0" applyFont="1" applyFill="1" applyBorder="1" applyAlignment="1">
      <alignment horizontal="center"/>
    </xf>
    <xf numFmtId="20" fontId="0" fillId="14" borderId="1" xfId="0" applyNumberFormat="1" applyFill="1" applyBorder="1" applyAlignment="1">
      <alignment horizontal="center"/>
    </xf>
    <xf numFmtId="0" fontId="0" fillId="16" borderId="1" xfId="0" applyFill="1" applyBorder="1"/>
    <xf numFmtId="0" fontId="3" fillId="0" borderId="0" xfId="0" applyFont="1"/>
    <xf numFmtId="0" fontId="3" fillId="0" borderId="1" xfId="0" applyFont="1" applyBorder="1"/>
    <xf numFmtId="0" fontId="4" fillId="0" borderId="0" xfId="0" applyFont="1"/>
    <xf numFmtId="0" fontId="6" fillId="0" borderId="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5" xfId="0" applyFont="1" applyBorder="1"/>
    <xf numFmtId="0" fontId="2" fillId="2" borderId="0" xfId="0" applyFont="1" applyFill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7C32-DF70-7D46-9F8C-5A55FBD285A0}">
  <dimension ref="A1:H45"/>
  <sheetViews>
    <sheetView topLeftCell="A9" zoomScale="90" zoomScaleNormal="90" workbookViewId="0">
      <selection activeCell="G18" sqref="G18"/>
    </sheetView>
  </sheetViews>
  <sheetFormatPr baseColWidth="10" defaultRowHeight="16" x14ac:dyDescent="0.2"/>
  <cols>
    <col min="1" max="1" width="13.83203125" customWidth="1"/>
    <col min="2" max="2" width="19.6640625" customWidth="1"/>
    <col min="3" max="3" width="22.6640625" customWidth="1"/>
    <col min="5" max="5" width="15.33203125" customWidth="1"/>
    <col min="6" max="6" width="19.33203125" customWidth="1"/>
    <col min="7" max="7" width="25.5" customWidth="1"/>
    <col min="8" max="8" width="39.6640625" customWidth="1"/>
  </cols>
  <sheetData>
    <row r="1" spans="1:8" ht="54" customHeight="1" x14ac:dyDescent="0.2">
      <c r="A1" s="56" t="s">
        <v>3</v>
      </c>
      <c r="B1" s="56"/>
      <c r="C1" s="56"/>
      <c r="H1" s="29" t="s">
        <v>57</v>
      </c>
    </row>
    <row r="2" spans="1:8" x14ac:dyDescent="0.2">
      <c r="A2" s="3" t="s">
        <v>0</v>
      </c>
      <c r="B2" s="3" t="s">
        <v>1</v>
      </c>
      <c r="C2" s="3" t="s">
        <v>2</v>
      </c>
      <c r="D2" s="3" t="s">
        <v>4</v>
      </c>
      <c r="E2" s="3" t="s">
        <v>6</v>
      </c>
      <c r="F2" s="3" t="s">
        <v>7</v>
      </c>
    </row>
    <row r="3" spans="1:8" x14ac:dyDescent="0.2">
      <c r="A3" s="4">
        <v>0</v>
      </c>
      <c r="B3" s="4">
        <v>25</v>
      </c>
      <c r="C3" s="4">
        <v>1</v>
      </c>
      <c r="D3" s="4">
        <f>(A3+B3)/2</f>
        <v>12.5</v>
      </c>
      <c r="E3" s="4">
        <f>D3*C3</f>
        <v>12.5</v>
      </c>
      <c r="F3" s="4">
        <f>E3/C42</f>
        <v>8.7351502445842076E-3</v>
      </c>
    </row>
    <row r="4" spans="1:8" x14ac:dyDescent="0.2">
      <c r="A4" s="4">
        <v>25.01</v>
      </c>
      <c r="B4" s="4">
        <v>50</v>
      </c>
      <c r="C4" s="4">
        <v>1</v>
      </c>
      <c r="D4" s="4">
        <f t="shared" ref="D4:D41" si="0">(A4+B4)/2</f>
        <v>37.505000000000003</v>
      </c>
      <c r="E4" s="4">
        <f t="shared" ref="E4:E41" si="1">D4*C4</f>
        <v>37.505000000000003</v>
      </c>
      <c r="F4" s="4">
        <f>E4/C42</f>
        <v>2.6208944793850456E-2</v>
      </c>
    </row>
    <row r="5" spans="1:8" x14ac:dyDescent="0.2">
      <c r="A5" s="4">
        <v>50.01</v>
      </c>
      <c r="B5" s="4">
        <v>75</v>
      </c>
      <c r="C5" s="4">
        <v>6</v>
      </c>
      <c r="D5" s="4">
        <f t="shared" si="0"/>
        <v>62.504999999999995</v>
      </c>
      <c r="E5" s="4">
        <f t="shared" si="1"/>
        <v>375.03</v>
      </c>
      <c r="F5" s="4">
        <f>E5/C42</f>
        <v>0.26207547169811318</v>
      </c>
    </row>
    <row r="6" spans="1:8" x14ac:dyDescent="0.2">
      <c r="A6" s="4">
        <v>75.010000000000005</v>
      </c>
      <c r="B6" s="4">
        <v>100</v>
      </c>
      <c r="C6" s="4">
        <v>10</v>
      </c>
      <c r="D6" s="4">
        <f t="shared" si="0"/>
        <v>87.504999999999995</v>
      </c>
      <c r="E6" s="4">
        <f t="shared" si="1"/>
        <v>875.05</v>
      </c>
      <c r="F6" s="4">
        <f>E6/C42</f>
        <v>0.61149545772187275</v>
      </c>
    </row>
    <row r="7" spans="1:8" x14ac:dyDescent="0.2">
      <c r="A7" s="4">
        <v>100.01</v>
      </c>
      <c r="B7" s="4">
        <v>125</v>
      </c>
      <c r="C7" s="4">
        <v>11</v>
      </c>
      <c r="D7" s="4">
        <f t="shared" si="0"/>
        <v>112.505</v>
      </c>
      <c r="E7" s="4">
        <f t="shared" si="1"/>
        <v>1237.5549999999998</v>
      </c>
      <c r="F7" s="4">
        <f>E7/C42</f>
        <v>0.86481830887491251</v>
      </c>
    </row>
    <row r="8" spans="1:8" x14ac:dyDescent="0.2">
      <c r="A8" s="4">
        <v>125.01</v>
      </c>
      <c r="B8" s="4">
        <v>150</v>
      </c>
      <c r="C8" s="4">
        <v>13</v>
      </c>
      <c r="D8" s="4">
        <f t="shared" si="0"/>
        <v>137.505</v>
      </c>
      <c r="E8" s="4">
        <f t="shared" si="1"/>
        <v>1787.5650000000001</v>
      </c>
      <c r="F8" s="4">
        <f>E8/C42</f>
        <v>1.2491719077568135</v>
      </c>
    </row>
    <row r="9" spans="1:8" x14ac:dyDescent="0.2">
      <c r="A9" s="4">
        <v>150.01</v>
      </c>
      <c r="B9" s="4">
        <v>175</v>
      </c>
      <c r="C9" s="4">
        <v>14</v>
      </c>
      <c r="D9" s="4">
        <f t="shared" si="0"/>
        <v>162.505</v>
      </c>
      <c r="E9" s="4">
        <f t="shared" si="1"/>
        <v>2275.0699999999997</v>
      </c>
      <c r="F9" s="4">
        <f>E9/C42</f>
        <v>1.5898462613556952</v>
      </c>
    </row>
    <row r="10" spans="1:8" x14ac:dyDescent="0.2">
      <c r="A10" s="4">
        <v>175.01</v>
      </c>
      <c r="B10" s="4">
        <v>200</v>
      </c>
      <c r="C10" s="4">
        <v>27</v>
      </c>
      <c r="D10" s="4">
        <f t="shared" si="0"/>
        <v>187.505</v>
      </c>
      <c r="E10" s="4">
        <f t="shared" si="1"/>
        <v>5062.6350000000002</v>
      </c>
      <c r="F10" s="4">
        <f>E10/C42</f>
        <v>3.5378301886792456</v>
      </c>
    </row>
    <row r="11" spans="1:8" x14ac:dyDescent="0.2">
      <c r="A11" s="4">
        <v>200.01</v>
      </c>
      <c r="B11" s="4">
        <v>225</v>
      </c>
      <c r="C11" s="4">
        <v>34</v>
      </c>
      <c r="D11" s="4">
        <f t="shared" si="0"/>
        <v>212.505</v>
      </c>
      <c r="E11" s="4">
        <f t="shared" si="1"/>
        <v>7225.17</v>
      </c>
      <c r="F11" s="4">
        <f>E11/C42</f>
        <v>5.049035639412998</v>
      </c>
    </row>
    <row r="12" spans="1:8" x14ac:dyDescent="0.2">
      <c r="A12" s="4">
        <v>225.01</v>
      </c>
      <c r="B12" s="4">
        <v>250</v>
      </c>
      <c r="C12" s="4">
        <v>43</v>
      </c>
      <c r="D12" s="4">
        <f t="shared" si="0"/>
        <v>237.505</v>
      </c>
      <c r="E12" s="4">
        <f t="shared" si="1"/>
        <v>10212.715</v>
      </c>
      <c r="F12" s="4">
        <f>E12/C42</f>
        <v>7.1367679944095039</v>
      </c>
    </row>
    <row r="13" spans="1:8" x14ac:dyDescent="0.2">
      <c r="A13" s="4">
        <v>250.01</v>
      </c>
      <c r="B13" s="4">
        <v>275</v>
      </c>
      <c r="C13" s="4">
        <v>61</v>
      </c>
      <c r="D13" s="4">
        <f t="shared" si="0"/>
        <v>262.505</v>
      </c>
      <c r="E13" s="4">
        <f t="shared" si="1"/>
        <v>16012.805</v>
      </c>
      <c r="F13" s="4">
        <f>E13/C42</f>
        <v>11.189940600978337</v>
      </c>
    </row>
    <row r="14" spans="1:8" x14ac:dyDescent="0.2">
      <c r="A14" s="4">
        <v>275.01</v>
      </c>
      <c r="B14" s="4">
        <v>300</v>
      </c>
      <c r="C14" s="4">
        <v>86</v>
      </c>
      <c r="D14" s="4">
        <f t="shared" si="0"/>
        <v>287.505</v>
      </c>
      <c r="E14" s="4">
        <f t="shared" si="1"/>
        <v>24725.43</v>
      </c>
      <c r="F14" s="4">
        <f>E14/C42</f>
        <v>17.278427672955974</v>
      </c>
    </row>
    <row r="15" spans="1:8" x14ac:dyDescent="0.2">
      <c r="A15" s="4">
        <v>300.01</v>
      </c>
      <c r="B15" s="4">
        <v>325</v>
      </c>
      <c r="C15" s="4">
        <v>127</v>
      </c>
      <c r="D15" s="4">
        <f t="shared" si="0"/>
        <v>312.505</v>
      </c>
      <c r="E15" s="4">
        <f t="shared" si="1"/>
        <v>39688.135000000002</v>
      </c>
      <c r="F15" s="4">
        <f>E15/C42</f>
        <v>27.734545772187282</v>
      </c>
    </row>
    <row r="16" spans="1:8" x14ac:dyDescent="0.2">
      <c r="A16" s="4">
        <v>325.01</v>
      </c>
      <c r="B16" s="4">
        <v>350</v>
      </c>
      <c r="C16" s="4">
        <v>130</v>
      </c>
      <c r="D16" s="4">
        <f t="shared" si="0"/>
        <v>337.505</v>
      </c>
      <c r="E16" s="4">
        <f t="shared" si="1"/>
        <v>43875.65</v>
      </c>
      <c r="F16" s="4">
        <f>E16/C42</f>
        <v>30.660831586303285</v>
      </c>
    </row>
    <row r="17" spans="1:6" x14ac:dyDescent="0.2">
      <c r="A17" s="4">
        <v>350.01</v>
      </c>
      <c r="B17" s="4">
        <v>375</v>
      </c>
      <c r="C17" s="4">
        <v>166</v>
      </c>
      <c r="D17" s="4">
        <f t="shared" si="0"/>
        <v>362.505</v>
      </c>
      <c r="E17" s="4">
        <f t="shared" si="1"/>
        <v>60175.83</v>
      </c>
      <c r="F17" s="4">
        <f>E17/C42</f>
        <v>42.051593291404615</v>
      </c>
    </row>
    <row r="18" spans="1:6" x14ac:dyDescent="0.2">
      <c r="A18" s="4">
        <v>375.01</v>
      </c>
      <c r="B18" s="4">
        <v>400</v>
      </c>
      <c r="C18" s="4">
        <v>161</v>
      </c>
      <c r="D18" s="4">
        <f t="shared" si="0"/>
        <v>387.505</v>
      </c>
      <c r="E18" s="4">
        <f t="shared" si="1"/>
        <v>62388.305</v>
      </c>
      <c r="F18" s="4">
        <f>E18/C42</f>
        <v>43.597697414395526</v>
      </c>
    </row>
    <row r="19" spans="1:6" x14ac:dyDescent="0.2">
      <c r="A19" s="4">
        <v>400.01</v>
      </c>
      <c r="B19" s="4">
        <v>425</v>
      </c>
      <c r="C19" s="4">
        <v>122</v>
      </c>
      <c r="D19" s="4">
        <f t="shared" si="0"/>
        <v>412.505</v>
      </c>
      <c r="E19" s="4">
        <f t="shared" si="1"/>
        <v>50325.61</v>
      </c>
      <c r="F19" s="4">
        <f>E19/C42</f>
        <v>35.16814116002795</v>
      </c>
    </row>
    <row r="20" spans="1:6" x14ac:dyDescent="0.2">
      <c r="A20" s="4">
        <v>425.01</v>
      </c>
      <c r="B20" s="4">
        <v>450</v>
      </c>
      <c r="C20" s="4">
        <v>99</v>
      </c>
      <c r="D20" s="4">
        <f t="shared" si="0"/>
        <v>437.505</v>
      </c>
      <c r="E20" s="4">
        <f t="shared" si="1"/>
        <v>43312.995000000003</v>
      </c>
      <c r="F20" s="4">
        <f>E20/C42</f>
        <v>30.267641509433965</v>
      </c>
    </row>
    <row r="21" spans="1:6" x14ac:dyDescent="0.2">
      <c r="A21" s="4">
        <v>450.01</v>
      </c>
      <c r="B21" s="4">
        <v>475</v>
      </c>
      <c r="C21" s="4">
        <v>79</v>
      </c>
      <c r="D21" s="4">
        <f t="shared" si="0"/>
        <v>462.505</v>
      </c>
      <c r="E21" s="4">
        <f t="shared" si="1"/>
        <v>36537.894999999997</v>
      </c>
      <c r="F21" s="4">
        <f>E21/C42</f>
        <v>25.533120195667362</v>
      </c>
    </row>
    <row r="22" spans="1:6" x14ac:dyDescent="0.2">
      <c r="A22" s="4">
        <v>475.01</v>
      </c>
      <c r="B22" s="4">
        <v>500</v>
      </c>
      <c r="C22" s="4">
        <v>54</v>
      </c>
      <c r="D22" s="4">
        <f t="shared" si="0"/>
        <v>487.505</v>
      </c>
      <c r="E22" s="4">
        <f t="shared" si="1"/>
        <v>26325.27</v>
      </c>
      <c r="F22" s="4">
        <f>E22/C42</f>
        <v>18.396415094339623</v>
      </c>
    </row>
    <row r="23" spans="1:6" x14ac:dyDescent="0.2">
      <c r="A23" s="4">
        <v>500.01</v>
      </c>
      <c r="B23" s="4">
        <v>525</v>
      </c>
      <c r="C23" s="4">
        <v>51</v>
      </c>
      <c r="D23" s="4">
        <f t="shared" si="0"/>
        <v>512.505</v>
      </c>
      <c r="E23" s="4">
        <f t="shared" si="1"/>
        <v>26137.755000000001</v>
      </c>
      <c r="F23" s="4">
        <f>E23/C42</f>
        <v>18.265377358490568</v>
      </c>
    </row>
    <row r="24" spans="1:6" x14ac:dyDescent="0.2">
      <c r="A24" s="4">
        <v>525.01</v>
      </c>
      <c r="B24" s="4">
        <v>550</v>
      </c>
      <c r="C24" s="4">
        <v>20</v>
      </c>
      <c r="D24" s="4">
        <f t="shared" si="0"/>
        <v>537.505</v>
      </c>
      <c r="E24" s="4">
        <f t="shared" si="1"/>
        <v>10750.1</v>
      </c>
      <c r="F24" s="4">
        <f>E24/C42</f>
        <v>7.5122990915443753</v>
      </c>
    </row>
    <row r="25" spans="1:6" x14ac:dyDescent="0.2">
      <c r="A25" s="4">
        <v>550.01</v>
      </c>
      <c r="B25" s="4">
        <v>575</v>
      </c>
      <c r="C25" s="4">
        <v>14</v>
      </c>
      <c r="D25" s="4">
        <f t="shared" si="0"/>
        <v>562.505</v>
      </c>
      <c r="E25" s="4">
        <f t="shared" si="1"/>
        <v>7875.07</v>
      </c>
      <c r="F25" s="4">
        <f>E25/C42</f>
        <v>5.5031935709294197</v>
      </c>
    </row>
    <row r="26" spans="1:6" x14ac:dyDescent="0.2">
      <c r="A26" s="4">
        <v>575.01</v>
      </c>
      <c r="B26" s="4">
        <v>600</v>
      </c>
      <c r="C26" s="4">
        <v>14</v>
      </c>
      <c r="D26" s="4">
        <f t="shared" si="0"/>
        <v>587.505</v>
      </c>
      <c r="E26" s="4">
        <f t="shared" si="1"/>
        <v>8225.07</v>
      </c>
      <c r="F26" s="4">
        <f>E26/C42</f>
        <v>5.7477777777777774</v>
      </c>
    </row>
    <row r="27" spans="1:6" x14ac:dyDescent="0.2">
      <c r="A27" s="4">
        <v>600.01</v>
      </c>
      <c r="B27" s="4">
        <v>625</v>
      </c>
      <c r="C27" s="4">
        <v>15</v>
      </c>
      <c r="D27" s="4">
        <f t="shared" si="0"/>
        <v>612.505</v>
      </c>
      <c r="E27" s="4">
        <f t="shared" si="1"/>
        <v>9187.5750000000007</v>
      </c>
      <c r="F27" s="4">
        <f>E27/C42</f>
        <v>6.4203878406708599</v>
      </c>
    </row>
    <row r="28" spans="1:6" x14ac:dyDescent="0.2">
      <c r="A28" s="4">
        <v>625.01</v>
      </c>
      <c r="B28" s="4">
        <v>650</v>
      </c>
      <c r="C28" s="4">
        <v>11</v>
      </c>
      <c r="D28" s="4">
        <f t="shared" si="0"/>
        <v>637.505</v>
      </c>
      <c r="E28" s="4">
        <f t="shared" si="1"/>
        <v>7012.5550000000003</v>
      </c>
      <c r="F28" s="4">
        <f>E28/C42</f>
        <v>4.900457721872816</v>
      </c>
    </row>
    <row r="29" spans="1:6" x14ac:dyDescent="0.2">
      <c r="A29" s="4">
        <v>650.01</v>
      </c>
      <c r="B29" s="4">
        <v>675</v>
      </c>
      <c r="C29" s="4">
        <v>10</v>
      </c>
      <c r="D29" s="4">
        <f t="shared" si="0"/>
        <v>662.505</v>
      </c>
      <c r="E29" s="4">
        <f t="shared" si="1"/>
        <v>6625.05</v>
      </c>
      <c r="F29" s="4">
        <f>E29/C42</f>
        <v>4.6296645702306085</v>
      </c>
    </row>
    <row r="30" spans="1:6" x14ac:dyDescent="0.2">
      <c r="A30" s="4">
        <v>675.01</v>
      </c>
      <c r="B30" s="4">
        <v>700</v>
      </c>
      <c r="C30" s="4">
        <v>5</v>
      </c>
      <c r="D30" s="4">
        <f t="shared" si="0"/>
        <v>687.505</v>
      </c>
      <c r="E30" s="4">
        <f t="shared" si="1"/>
        <v>3437.5250000000001</v>
      </c>
      <c r="F30" s="4">
        <f>E30/C42</f>
        <v>2.402183787561146</v>
      </c>
    </row>
    <row r="31" spans="1:6" x14ac:dyDescent="0.2">
      <c r="A31" s="4">
        <v>700.01</v>
      </c>
      <c r="B31" s="4">
        <v>725</v>
      </c>
      <c r="C31" s="4">
        <v>14</v>
      </c>
      <c r="D31" s="4">
        <f t="shared" si="0"/>
        <v>712.505</v>
      </c>
      <c r="E31" s="4">
        <f t="shared" si="1"/>
        <v>9975.07</v>
      </c>
      <c r="F31" s="4">
        <f>E31/C42</f>
        <v>6.9706988120195668</v>
      </c>
    </row>
    <row r="32" spans="1:6" x14ac:dyDescent="0.2">
      <c r="A32" s="4">
        <v>725.01</v>
      </c>
      <c r="B32" s="4">
        <v>750</v>
      </c>
      <c r="C32" s="4">
        <v>2</v>
      </c>
      <c r="D32" s="4">
        <f t="shared" si="0"/>
        <v>737.505</v>
      </c>
      <c r="E32" s="4">
        <f t="shared" si="1"/>
        <v>1475.01</v>
      </c>
      <c r="F32" s="4">
        <f>E32/C42</f>
        <v>1.030754716981132</v>
      </c>
    </row>
    <row r="33" spans="1:8" x14ac:dyDescent="0.2">
      <c r="A33" s="4">
        <v>750.01</v>
      </c>
      <c r="B33" s="4">
        <v>775</v>
      </c>
      <c r="C33" s="4">
        <v>2</v>
      </c>
      <c r="D33" s="4">
        <f t="shared" si="0"/>
        <v>762.505</v>
      </c>
      <c r="E33" s="4">
        <f t="shared" si="1"/>
        <v>1525.01</v>
      </c>
      <c r="F33" s="4">
        <f>E33/C42</f>
        <v>1.0656953179594688</v>
      </c>
    </row>
    <row r="34" spans="1:8" x14ac:dyDescent="0.2">
      <c r="A34" s="4">
        <v>775.01</v>
      </c>
      <c r="B34" s="4">
        <v>800</v>
      </c>
      <c r="C34" s="4">
        <v>2</v>
      </c>
      <c r="D34" s="4">
        <f t="shared" si="0"/>
        <v>787.505</v>
      </c>
      <c r="E34" s="4">
        <f t="shared" si="1"/>
        <v>1575.01</v>
      </c>
      <c r="F34" s="4">
        <f>E34/C42</f>
        <v>1.1006359189378057</v>
      </c>
    </row>
    <row r="35" spans="1:8" x14ac:dyDescent="0.2">
      <c r="A35" s="4">
        <v>800.01</v>
      </c>
      <c r="B35" s="4">
        <v>825</v>
      </c>
      <c r="C35" s="4">
        <v>3</v>
      </c>
      <c r="D35" s="4">
        <f t="shared" si="0"/>
        <v>812.505</v>
      </c>
      <c r="E35" s="4">
        <f t="shared" si="1"/>
        <v>2437.5149999999999</v>
      </c>
      <c r="F35" s="4">
        <f>E35/C42</f>
        <v>1.7033647798742138</v>
      </c>
    </row>
    <row r="36" spans="1:8" x14ac:dyDescent="0.2">
      <c r="A36" s="4">
        <v>825.01</v>
      </c>
      <c r="B36" s="4">
        <v>850</v>
      </c>
      <c r="C36" s="4">
        <v>1</v>
      </c>
      <c r="D36" s="4">
        <f t="shared" si="0"/>
        <v>837.505</v>
      </c>
      <c r="E36" s="4">
        <f t="shared" si="1"/>
        <v>837.505</v>
      </c>
      <c r="F36" s="4">
        <f>E36/C42</f>
        <v>0.58525856044723967</v>
      </c>
    </row>
    <row r="37" spans="1:8" x14ac:dyDescent="0.2">
      <c r="A37" s="4">
        <v>875.01</v>
      </c>
      <c r="B37" s="4">
        <v>900</v>
      </c>
      <c r="C37" s="4">
        <v>4</v>
      </c>
      <c r="D37" s="4">
        <f t="shared" si="0"/>
        <v>887.505</v>
      </c>
      <c r="E37" s="4">
        <f t="shared" si="1"/>
        <v>3550.02</v>
      </c>
      <c r="F37" s="4">
        <f>E38/C42</f>
        <v>0.63766946191474494</v>
      </c>
    </row>
    <row r="38" spans="1:8" x14ac:dyDescent="0.2">
      <c r="A38" s="4">
        <v>900.01</v>
      </c>
      <c r="B38" s="4">
        <v>925</v>
      </c>
      <c r="C38" s="4">
        <v>1</v>
      </c>
      <c r="D38" s="4">
        <f t="shared" si="0"/>
        <v>912.505</v>
      </c>
      <c r="E38" s="4">
        <f t="shared" si="1"/>
        <v>912.505</v>
      </c>
      <c r="F38" s="4">
        <f>E38/C42</f>
        <v>0.63766946191474494</v>
      </c>
    </row>
    <row r="39" spans="1:8" x14ac:dyDescent="0.2">
      <c r="A39" s="4">
        <v>925.01</v>
      </c>
      <c r="B39" s="4">
        <v>950</v>
      </c>
      <c r="C39" s="4">
        <v>2</v>
      </c>
      <c r="D39" s="4">
        <f t="shared" si="0"/>
        <v>937.505</v>
      </c>
      <c r="E39" s="4">
        <f t="shared" si="1"/>
        <v>1875.01</v>
      </c>
      <c r="F39" s="4">
        <f>E39/C42</f>
        <v>1.3102795248078267</v>
      </c>
    </row>
    <row r="40" spans="1:8" x14ac:dyDescent="0.2">
      <c r="A40" s="4">
        <v>950.01</v>
      </c>
      <c r="B40" s="4">
        <v>975</v>
      </c>
      <c r="C40" s="4">
        <v>2</v>
      </c>
      <c r="D40" s="4">
        <f t="shared" si="0"/>
        <v>962.505</v>
      </c>
      <c r="E40" s="4">
        <f t="shared" si="1"/>
        <v>1925.01</v>
      </c>
      <c r="F40" s="4">
        <f>E40/C42</f>
        <v>1.3452201257861636</v>
      </c>
    </row>
    <row r="41" spans="1:8" x14ac:dyDescent="0.2">
      <c r="A41" s="4">
        <v>1000.01</v>
      </c>
      <c r="B41" s="4">
        <v>1025</v>
      </c>
      <c r="C41" s="4">
        <v>13</v>
      </c>
      <c r="D41" s="4">
        <f t="shared" si="0"/>
        <v>1012.505</v>
      </c>
      <c r="E41" s="4">
        <f t="shared" si="1"/>
        <v>13162.565000000001</v>
      </c>
      <c r="F41" s="4">
        <f>E41/C42</f>
        <v>9.1981586303284413</v>
      </c>
    </row>
    <row r="42" spans="1:8" x14ac:dyDescent="0.2">
      <c r="A42" s="4"/>
      <c r="B42" s="4"/>
      <c r="C42" s="4">
        <f>SUM(C3:C41)</f>
        <v>1431</v>
      </c>
      <c r="D42" s="4"/>
      <c r="E42" s="4"/>
      <c r="F42" s="28"/>
      <c r="H42" s="1"/>
    </row>
    <row r="45" spans="1:8" x14ac:dyDescent="0.2">
      <c r="A45" t="s">
        <v>5</v>
      </c>
    </row>
  </sheetData>
  <mergeCells count="1">
    <mergeCell ref="A1:C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F5450-568C-9E4A-8A78-8F1E0E85B861}">
  <dimension ref="A1:K31"/>
  <sheetViews>
    <sheetView zoomScale="90" zoomScaleNormal="90" workbookViewId="0">
      <selection activeCell="J22" sqref="J22"/>
    </sheetView>
  </sheetViews>
  <sheetFormatPr baseColWidth="10" defaultRowHeight="16" x14ac:dyDescent="0.2"/>
  <sheetData>
    <row r="1" spans="1:11" x14ac:dyDescent="0.2">
      <c r="A1" t="s">
        <v>16</v>
      </c>
    </row>
    <row r="3" spans="1:11" x14ac:dyDescent="0.2">
      <c r="A3" s="3" t="s">
        <v>8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G3" s="3" t="s">
        <v>14</v>
      </c>
      <c r="H3" s="3" t="s">
        <v>15</v>
      </c>
      <c r="I3" s="3" t="s">
        <v>17</v>
      </c>
      <c r="J3" s="3" t="s">
        <v>18</v>
      </c>
      <c r="K3" s="3" t="s">
        <v>19</v>
      </c>
    </row>
    <row r="4" spans="1:11" x14ac:dyDescent="0.2">
      <c r="A4" s="5">
        <v>0</v>
      </c>
      <c r="B4" s="4">
        <v>7.3</v>
      </c>
      <c r="C4" s="4">
        <v>7.3</v>
      </c>
      <c r="D4" s="4">
        <v>8.5</v>
      </c>
      <c r="E4" s="4">
        <v>7.2</v>
      </c>
      <c r="F4" s="4">
        <v>8.1999999999999993</v>
      </c>
      <c r="G4" s="4">
        <v>14.3</v>
      </c>
      <c r="H4" s="4">
        <v>7.8</v>
      </c>
      <c r="I4" s="4">
        <f>SUM(B4:H4)</f>
        <v>60.599999999999994</v>
      </c>
      <c r="J4" s="4">
        <f>I4/7</f>
        <v>8.6571428571428566</v>
      </c>
      <c r="K4" s="4">
        <f>60/J4</f>
        <v>6.9306930693069315</v>
      </c>
    </row>
    <row r="5" spans="1:11" x14ac:dyDescent="0.2">
      <c r="A5" s="5">
        <v>4.1666666666666664E-2</v>
      </c>
      <c r="B5" s="4">
        <v>9.8000000000000007</v>
      </c>
      <c r="C5" s="4">
        <v>18.3</v>
      </c>
      <c r="D5" s="4">
        <v>11.5</v>
      </c>
      <c r="E5" s="4">
        <v>10.8</v>
      </c>
      <c r="F5" s="4">
        <v>10</v>
      </c>
      <c r="G5" s="4">
        <v>12.3</v>
      </c>
      <c r="H5" s="4">
        <v>9.6</v>
      </c>
      <c r="I5" s="4">
        <f t="shared" ref="I5:I27" si="0">SUM(B5:H5)</f>
        <v>82.3</v>
      </c>
      <c r="J5" s="4">
        <f t="shared" ref="J5:J27" si="1">I5/7</f>
        <v>11.757142857142856</v>
      </c>
      <c r="K5" s="4">
        <f>60/J5</f>
        <v>5.1032806804374244</v>
      </c>
    </row>
    <row r="6" spans="1:11" x14ac:dyDescent="0.2">
      <c r="A6" s="5">
        <v>8.3333333333333329E-2</v>
      </c>
      <c r="B6" s="4">
        <v>14.8</v>
      </c>
      <c r="C6" s="4">
        <v>26.5</v>
      </c>
      <c r="D6" s="4">
        <v>17.5</v>
      </c>
      <c r="E6" s="4">
        <v>27.4</v>
      </c>
      <c r="F6" s="4">
        <v>21.4</v>
      </c>
      <c r="G6" s="4">
        <v>28</v>
      </c>
      <c r="H6" s="4">
        <v>12</v>
      </c>
      <c r="I6" s="4">
        <f t="shared" si="0"/>
        <v>147.6</v>
      </c>
      <c r="J6" s="4">
        <f t="shared" si="1"/>
        <v>21.085714285714285</v>
      </c>
      <c r="K6" s="4">
        <f t="shared" ref="K6:K27" si="2">60/J6</f>
        <v>2.845528455284553</v>
      </c>
    </row>
    <row r="7" spans="1:11" x14ac:dyDescent="0.2">
      <c r="A7" s="5">
        <v>0.125</v>
      </c>
      <c r="B7" s="4">
        <v>20.5</v>
      </c>
      <c r="C7" s="4">
        <v>46.5</v>
      </c>
      <c r="D7" s="4">
        <v>31.5</v>
      </c>
      <c r="E7" s="4">
        <v>40.799999999999997</v>
      </c>
      <c r="F7" s="4">
        <v>32.6</v>
      </c>
      <c r="G7" s="4">
        <v>45.5</v>
      </c>
      <c r="H7" s="4">
        <v>24</v>
      </c>
      <c r="I7" s="4">
        <f t="shared" si="0"/>
        <v>241.4</v>
      </c>
      <c r="J7" s="4">
        <f t="shared" si="1"/>
        <v>34.485714285714288</v>
      </c>
      <c r="K7" s="4">
        <f t="shared" si="2"/>
        <v>1.7398508699254349</v>
      </c>
    </row>
    <row r="8" spans="1:11" x14ac:dyDescent="0.2">
      <c r="A8" s="5">
        <v>0.16666666666666666</v>
      </c>
      <c r="B8" s="4">
        <v>42</v>
      </c>
      <c r="C8" s="4">
        <v>68.8</v>
      </c>
      <c r="D8" s="4">
        <v>58</v>
      </c>
      <c r="E8" s="4">
        <v>78.8</v>
      </c>
      <c r="F8" s="4">
        <v>65.8</v>
      </c>
      <c r="G8" s="4">
        <v>78</v>
      </c>
      <c r="H8" s="4">
        <v>47</v>
      </c>
      <c r="I8" s="4">
        <f t="shared" si="0"/>
        <v>438.40000000000003</v>
      </c>
      <c r="J8" s="4">
        <f t="shared" si="1"/>
        <v>62.628571428571433</v>
      </c>
      <c r="K8" s="4">
        <f t="shared" si="2"/>
        <v>0.95802919708029188</v>
      </c>
    </row>
    <row r="9" spans="1:11" x14ac:dyDescent="0.2">
      <c r="A9" s="5">
        <v>0.20833333333333334</v>
      </c>
      <c r="B9" s="4">
        <v>76.8</v>
      </c>
      <c r="C9" s="4">
        <v>115</v>
      </c>
      <c r="D9" s="4">
        <v>91.8</v>
      </c>
      <c r="E9" s="4">
        <v>102.4</v>
      </c>
      <c r="F9" s="4">
        <v>107.6</v>
      </c>
      <c r="G9" s="4">
        <v>110.5</v>
      </c>
      <c r="H9" s="4">
        <v>66</v>
      </c>
      <c r="I9" s="4">
        <f t="shared" si="0"/>
        <v>670.1</v>
      </c>
      <c r="J9" s="4">
        <f t="shared" si="1"/>
        <v>95.728571428571428</v>
      </c>
      <c r="K9" s="4">
        <f t="shared" si="2"/>
        <v>0.6267721235636472</v>
      </c>
    </row>
    <row r="10" spans="1:11" x14ac:dyDescent="0.2">
      <c r="A10" s="5">
        <v>0.25</v>
      </c>
      <c r="B10" s="4">
        <v>66.8</v>
      </c>
      <c r="C10" s="4">
        <v>154.5</v>
      </c>
      <c r="D10" s="4">
        <v>125.5</v>
      </c>
      <c r="E10" s="4">
        <v>121.8</v>
      </c>
      <c r="F10" s="4">
        <v>128</v>
      </c>
      <c r="G10" s="4">
        <v>161.30000000000001</v>
      </c>
      <c r="H10" s="4">
        <v>89.8</v>
      </c>
      <c r="I10" s="4">
        <f t="shared" si="0"/>
        <v>847.7</v>
      </c>
      <c r="J10" s="4">
        <f t="shared" si="1"/>
        <v>121.10000000000001</v>
      </c>
      <c r="K10" s="4">
        <f t="shared" si="2"/>
        <v>0.495458298926507</v>
      </c>
    </row>
    <row r="11" spans="1:11" x14ac:dyDescent="0.2">
      <c r="A11" s="5">
        <v>0.29166666666666669</v>
      </c>
      <c r="B11" s="4">
        <v>85.3</v>
      </c>
      <c r="C11" s="4">
        <v>148</v>
      </c>
      <c r="D11" s="4">
        <v>133.30000000000001</v>
      </c>
      <c r="E11" s="4">
        <v>138.4</v>
      </c>
      <c r="F11" s="4">
        <v>152.80000000000001</v>
      </c>
      <c r="G11" s="4">
        <v>163.30000000000001</v>
      </c>
      <c r="H11" s="4">
        <v>96</v>
      </c>
      <c r="I11" s="4">
        <f t="shared" si="0"/>
        <v>917.09999999999991</v>
      </c>
      <c r="J11" s="4">
        <f t="shared" si="1"/>
        <v>131.01428571428571</v>
      </c>
      <c r="K11" s="4">
        <f t="shared" si="2"/>
        <v>0.45796532548249919</v>
      </c>
    </row>
    <row r="12" spans="1:11" x14ac:dyDescent="0.2">
      <c r="A12" s="5">
        <v>0.33333333333333331</v>
      </c>
      <c r="B12" s="4">
        <v>129</v>
      </c>
      <c r="C12" s="4">
        <v>146.5</v>
      </c>
      <c r="D12" s="4">
        <v>134.80000000000001</v>
      </c>
      <c r="E12" s="4">
        <v>134.4</v>
      </c>
      <c r="F12" s="4">
        <v>159.4</v>
      </c>
      <c r="G12" s="4">
        <v>171.3</v>
      </c>
      <c r="H12" s="4">
        <v>103</v>
      </c>
      <c r="I12" s="4">
        <f t="shared" si="0"/>
        <v>978.40000000000009</v>
      </c>
      <c r="J12" s="4">
        <f t="shared" si="1"/>
        <v>139.77142857142857</v>
      </c>
      <c r="K12" s="4">
        <f t="shared" si="2"/>
        <v>0.42927228127555189</v>
      </c>
    </row>
    <row r="13" spans="1:11" x14ac:dyDescent="0.2">
      <c r="A13" s="5">
        <v>0.375</v>
      </c>
      <c r="B13" s="4">
        <v>117.3</v>
      </c>
      <c r="C13" s="4">
        <v>141.5</v>
      </c>
      <c r="D13" s="4">
        <v>122</v>
      </c>
      <c r="E13" s="4">
        <v>119.2</v>
      </c>
      <c r="F13" s="4">
        <v>151.80000000000001</v>
      </c>
      <c r="G13" s="4">
        <v>150</v>
      </c>
      <c r="H13" s="4">
        <v>97.5</v>
      </c>
      <c r="I13" s="4">
        <f t="shared" si="0"/>
        <v>899.3</v>
      </c>
      <c r="J13" s="4">
        <f t="shared" si="1"/>
        <v>128.47142857142856</v>
      </c>
      <c r="K13" s="4">
        <f t="shared" si="2"/>
        <v>0.4670299121538975</v>
      </c>
    </row>
    <row r="14" spans="1:11" x14ac:dyDescent="0.2">
      <c r="A14" s="5">
        <v>0.41666666666666669</v>
      </c>
      <c r="B14" s="4">
        <v>109.5</v>
      </c>
      <c r="C14" s="4">
        <v>131.30000000000001</v>
      </c>
      <c r="D14" s="4">
        <v>127</v>
      </c>
      <c r="E14" s="4">
        <v>121.8</v>
      </c>
      <c r="F14" s="4">
        <v>143.19999999999999</v>
      </c>
      <c r="G14" s="4">
        <v>168</v>
      </c>
      <c r="H14" s="4">
        <v>91.3</v>
      </c>
      <c r="I14" s="4">
        <f t="shared" si="0"/>
        <v>892.09999999999991</v>
      </c>
      <c r="J14" s="4">
        <f t="shared" si="1"/>
        <v>127.44285714285714</v>
      </c>
      <c r="K14" s="4">
        <f t="shared" si="2"/>
        <v>0.4707992377536151</v>
      </c>
    </row>
    <row r="15" spans="1:11" x14ac:dyDescent="0.2">
      <c r="A15" s="5">
        <v>0.45833333333333331</v>
      </c>
      <c r="B15" s="4">
        <v>119.3</v>
      </c>
      <c r="C15" s="4">
        <v>134.5</v>
      </c>
      <c r="D15" s="4">
        <v>129.80000000000001</v>
      </c>
      <c r="E15" s="4">
        <v>130</v>
      </c>
      <c r="F15" s="4">
        <v>151</v>
      </c>
      <c r="G15" s="4">
        <v>167.8</v>
      </c>
      <c r="H15" s="4">
        <v>88.8</v>
      </c>
      <c r="I15" s="4">
        <f t="shared" si="0"/>
        <v>921.2</v>
      </c>
      <c r="J15" s="4">
        <f t="shared" si="1"/>
        <v>131.6</v>
      </c>
      <c r="K15" s="4">
        <f t="shared" si="2"/>
        <v>0.45592705167173253</v>
      </c>
    </row>
    <row r="16" spans="1:11" x14ac:dyDescent="0.2">
      <c r="A16" s="5">
        <v>0.5</v>
      </c>
      <c r="B16" s="4">
        <v>117.3</v>
      </c>
      <c r="C16" s="4">
        <v>127.8</v>
      </c>
      <c r="D16" s="4">
        <v>121.5</v>
      </c>
      <c r="E16" s="4">
        <v>139</v>
      </c>
      <c r="F16" s="4">
        <v>150.4</v>
      </c>
      <c r="G16" s="4">
        <v>154.30000000000001</v>
      </c>
      <c r="H16" s="4">
        <v>87.3</v>
      </c>
      <c r="I16" s="4">
        <f t="shared" si="0"/>
        <v>897.59999999999991</v>
      </c>
      <c r="J16" s="4">
        <f t="shared" si="1"/>
        <v>128.22857142857143</v>
      </c>
      <c r="K16" s="4">
        <f t="shared" si="2"/>
        <v>0.46791443850267378</v>
      </c>
    </row>
    <row r="17" spans="1:11" x14ac:dyDescent="0.2">
      <c r="A17" s="5">
        <v>0.54166666666666663</v>
      </c>
      <c r="B17" s="4">
        <v>111.8</v>
      </c>
      <c r="C17" s="4">
        <v>123.8</v>
      </c>
      <c r="D17" s="4">
        <v>127.3</v>
      </c>
      <c r="E17" s="4">
        <v>145</v>
      </c>
      <c r="F17" s="4">
        <v>151.6</v>
      </c>
      <c r="G17" s="4">
        <v>167.8</v>
      </c>
      <c r="H17" s="4">
        <v>79.5</v>
      </c>
      <c r="I17" s="4">
        <f t="shared" si="0"/>
        <v>906.8</v>
      </c>
      <c r="J17" s="4">
        <f t="shared" si="1"/>
        <v>129.54285714285714</v>
      </c>
      <c r="K17" s="4">
        <f t="shared" si="2"/>
        <v>0.46316718129686812</v>
      </c>
    </row>
    <row r="18" spans="1:11" x14ac:dyDescent="0.2">
      <c r="A18" s="5">
        <v>0.58333333333333337</v>
      </c>
      <c r="B18" s="4">
        <v>119</v>
      </c>
      <c r="C18" s="4">
        <v>130.80000000000001</v>
      </c>
      <c r="D18" s="4">
        <v>108.8</v>
      </c>
      <c r="E18" s="4">
        <v>139.6</v>
      </c>
      <c r="F18" s="4">
        <v>157.80000000000001</v>
      </c>
      <c r="G18" s="4">
        <v>148</v>
      </c>
      <c r="H18" s="4">
        <v>69.3</v>
      </c>
      <c r="I18" s="4">
        <f t="shared" si="0"/>
        <v>873.3</v>
      </c>
      <c r="J18" s="4">
        <f t="shared" si="1"/>
        <v>124.75714285714285</v>
      </c>
      <c r="K18" s="4">
        <f t="shared" si="2"/>
        <v>0.48093438680865686</v>
      </c>
    </row>
    <row r="19" spans="1:11" x14ac:dyDescent="0.2">
      <c r="A19" s="5">
        <v>0.625</v>
      </c>
      <c r="B19" s="4">
        <v>106</v>
      </c>
      <c r="C19" s="4">
        <v>85</v>
      </c>
      <c r="D19" s="4">
        <v>95.8</v>
      </c>
      <c r="E19" s="4">
        <v>110.6</v>
      </c>
      <c r="F19" s="4">
        <v>139.80000000000001</v>
      </c>
      <c r="G19" s="4">
        <v>122.8</v>
      </c>
      <c r="H19" s="4">
        <v>67.8</v>
      </c>
      <c r="I19" s="4">
        <f t="shared" si="0"/>
        <v>727.8</v>
      </c>
      <c r="J19" s="4">
        <f t="shared" si="1"/>
        <v>103.97142857142856</v>
      </c>
      <c r="K19" s="4">
        <f t="shared" si="2"/>
        <v>0.57708161582852435</v>
      </c>
    </row>
    <row r="20" spans="1:11" x14ac:dyDescent="0.2">
      <c r="A20" s="5">
        <v>0.66666666666666663</v>
      </c>
      <c r="B20" s="4">
        <v>133.80000000000001</v>
      </c>
      <c r="C20" s="4">
        <v>85</v>
      </c>
      <c r="D20" s="4">
        <v>79.5</v>
      </c>
      <c r="E20" s="4">
        <v>90.4</v>
      </c>
      <c r="F20" s="4">
        <v>150.19999999999999</v>
      </c>
      <c r="G20" s="4">
        <v>95.5</v>
      </c>
      <c r="H20" s="4">
        <v>56.3</v>
      </c>
      <c r="I20" s="4">
        <f t="shared" si="0"/>
        <v>690.7</v>
      </c>
      <c r="J20" s="4">
        <f t="shared" si="1"/>
        <v>98.671428571428578</v>
      </c>
      <c r="K20" s="4">
        <f t="shared" si="2"/>
        <v>0.60807876067757338</v>
      </c>
    </row>
    <row r="21" spans="1:11" x14ac:dyDescent="0.2">
      <c r="A21" s="5">
        <v>0.70833333333333337</v>
      </c>
      <c r="B21" s="4">
        <v>112.5</v>
      </c>
      <c r="C21" s="4">
        <v>67.3</v>
      </c>
      <c r="D21" s="4">
        <v>84.8</v>
      </c>
      <c r="E21" s="4">
        <v>79.599999999999994</v>
      </c>
      <c r="F21" s="4">
        <v>122.8</v>
      </c>
      <c r="G21" s="4">
        <v>81.3</v>
      </c>
      <c r="H21" s="4">
        <v>51</v>
      </c>
      <c r="I21" s="4">
        <f t="shared" si="0"/>
        <v>599.30000000000007</v>
      </c>
      <c r="J21" s="4">
        <f t="shared" si="1"/>
        <v>85.614285714285728</v>
      </c>
      <c r="K21" s="4">
        <f t="shared" si="2"/>
        <v>0.70081762055731678</v>
      </c>
    </row>
    <row r="22" spans="1:11" x14ac:dyDescent="0.2">
      <c r="A22" s="5">
        <v>0.75</v>
      </c>
      <c r="B22" s="4">
        <v>82.8</v>
      </c>
      <c r="C22" s="4">
        <v>81</v>
      </c>
      <c r="D22" s="4">
        <v>94.8</v>
      </c>
      <c r="E22" s="4">
        <v>76.2</v>
      </c>
      <c r="F22" s="4">
        <v>102.8</v>
      </c>
      <c r="G22" s="4">
        <v>63.8</v>
      </c>
      <c r="H22" s="4">
        <v>55</v>
      </c>
      <c r="I22" s="4">
        <f t="shared" si="0"/>
        <v>556.40000000000009</v>
      </c>
      <c r="J22" s="4">
        <f t="shared" si="1"/>
        <v>79.485714285714295</v>
      </c>
      <c r="K22" s="4">
        <f t="shared" si="2"/>
        <v>0.75485262401150244</v>
      </c>
    </row>
    <row r="23" spans="1:11" x14ac:dyDescent="0.2">
      <c r="A23" s="5">
        <v>0.79166666666666663</v>
      </c>
      <c r="B23" s="4">
        <v>60.3</v>
      </c>
      <c r="C23" s="4">
        <v>59.3</v>
      </c>
      <c r="D23" s="4">
        <v>84</v>
      </c>
      <c r="E23" s="4">
        <v>66.599999999999994</v>
      </c>
      <c r="F23" s="4">
        <v>82.6</v>
      </c>
      <c r="G23" s="4">
        <v>58.8</v>
      </c>
      <c r="H23" s="4">
        <v>46</v>
      </c>
      <c r="I23" s="4">
        <f t="shared" si="0"/>
        <v>457.59999999999997</v>
      </c>
      <c r="J23" s="4">
        <f t="shared" si="1"/>
        <v>65.371428571428567</v>
      </c>
      <c r="K23" s="4">
        <f t="shared" si="2"/>
        <v>0.91783216783216792</v>
      </c>
    </row>
    <row r="24" spans="1:11" x14ac:dyDescent="0.2">
      <c r="A24" s="5">
        <v>0.83333333333333337</v>
      </c>
      <c r="B24" s="4">
        <v>48</v>
      </c>
      <c r="C24" s="4">
        <v>40.299999999999997</v>
      </c>
      <c r="D24" s="4">
        <v>45.5</v>
      </c>
      <c r="E24" s="4">
        <v>46.6</v>
      </c>
      <c r="F24" s="4">
        <v>56.6</v>
      </c>
      <c r="G24" s="4">
        <v>42.3</v>
      </c>
      <c r="H24" s="4">
        <v>35.799999999999997</v>
      </c>
      <c r="I24" s="4">
        <f t="shared" si="0"/>
        <v>315.10000000000002</v>
      </c>
      <c r="J24" s="4">
        <f t="shared" si="1"/>
        <v>45.01428571428572</v>
      </c>
      <c r="K24" s="4">
        <f t="shared" si="2"/>
        <v>1.3329101872421452</v>
      </c>
    </row>
    <row r="25" spans="1:11" x14ac:dyDescent="0.2">
      <c r="A25" s="5">
        <v>0.875</v>
      </c>
      <c r="B25" s="4">
        <v>33.799999999999997</v>
      </c>
      <c r="C25" s="4">
        <v>30.3</v>
      </c>
      <c r="D25" s="4">
        <v>29.8</v>
      </c>
      <c r="E25" s="4">
        <v>33.200000000000003</v>
      </c>
      <c r="F25" s="4">
        <v>32</v>
      </c>
      <c r="G25" s="4">
        <v>27</v>
      </c>
      <c r="H25" s="4">
        <v>20.5</v>
      </c>
      <c r="I25" s="4">
        <f t="shared" si="0"/>
        <v>206.6</v>
      </c>
      <c r="J25" s="4">
        <f t="shared" si="1"/>
        <v>29.514285714285712</v>
      </c>
      <c r="K25" s="4">
        <f t="shared" si="2"/>
        <v>2.0329138431752178</v>
      </c>
    </row>
    <row r="26" spans="1:11" x14ac:dyDescent="0.2">
      <c r="A26" s="5">
        <v>0.91666666666666663</v>
      </c>
      <c r="B26" s="4">
        <v>18.5</v>
      </c>
      <c r="C26" s="4">
        <v>20</v>
      </c>
      <c r="D26" s="4">
        <v>18.3</v>
      </c>
      <c r="E26" s="4">
        <v>17.2</v>
      </c>
      <c r="F26" s="4">
        <v>24.2</v>
      </c>
      <c r="G26" s="4">
        <v>17</v>
      </c>
      <c r="H26" s="4">
        <v>23.3</v>
      </c>
      <c r="I26" s="4">
        <f t="shared" si="0"/>
        <v>138.5</v>
      </c>
      <c r="J26" s="4">
        <f t="shared" si="1"/>
        <v>19.785714285714285</v>
      </c>
      <c r="K26" s="4">
        <f t="shared" si="2"/>
        <v>3.0324909747292419</v>
      </c>
    </row>
    <row r="27" spans="1:11" x14ac:dyDescent="0.2">
      <c r="A27" s="5">
        <v>0.95833333333333337</v>
      </c>
      <c r="B27" s="4">
        <v>8</v>
      </c>
      <c r="C27" s="4">
        <v>9</v>
      </c>
      <c r="D27" s="4">
        <v>6.3</v>
      </c>
      <c r="E27" s="4">
        <v>10.4</v>
      </c>
      <c r="F27" s="4">
        <v>15.2</v>
      </c>
      <c r="G27" s="4">
        <v>9.5</v>
      </c>
      <c r="H27" s="4">
        <v>11.8</v>
      </c>
      <c r="I27" s="4">
        <f t="shared" si="0"/>
        <v>70.2</v>
      </c>
      <c r="J27" s="4">
        <f t="shared" si="1"/>
        <v>10.028571428571428</v>
      </c>
      <c r="K27" s="4">
        <f t="shared" si="2"/>
        <v>5.982905982905983</v>
      </c>
    </row>
    <row r="31" spans="1:11" x14ac:dyDescent="0.2">
      <c r="C31" s="1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49DA-AA0D-C343-A783-CC85F6F1F9DC}">
  <dimension ref="A1:Q486"/>
  <sheetViews>
    <sheetView tabSelected="1" zoomScale="90" zoomScaleNormal="90" workbookViewId="0">
      <selection activeCell="F11" sqref="F11"/>
    </sheetView>
  </sheetViews>
  <sheetFormatPr baseColWidth="10" defaultRowHeight="16" x14ac:dyDescent="0.2"/>
  <cols>
    <col min="1" max="1" width="19.5" style="2" customWidth="1"/>
    <col min="2" max="2" width="10.83203125" style="2"/>
    <col min="3" max="3" width="18.33203125" style="2" customWidth="1"/>
    <col min="4" max="5" width="13.5" style="2" customWidth="1"/>
    <col min="6" max="6" width="10.83203125" style="2"/>
    <col min="7" max="7" width="14.1640625" style="2" customWidth="1"/>
    <col min="8" max="9" width="10.83203125" style="2"/>
    <col min="10" max="10" width="12.1640625" style="2" customWidth="1"/>
    <col min="11" max="15" width="10.83203125" style="2"/>
    <col min="16" max="16" width="12" style="2" customWidth="1"/>
    <col min="17" max="17" width="11" style="2" customWidth="1"/>
    <col min="18" max="16384" width="10.83203125" style="2"/>
  </cols>
  <sheetData>
    <row r="1" spans="1:17" x14ac:dyDescent="0.2">
      <c r="A1" s="15" t="s">
        <v>38</v>
      </c>
    </row>
    <row r="2" spans="1:17" x14ac:dyDescent="0.2">
      <c r="A2" s="6"/>
      <c r="B2" s="6"/>
      <c r="C2" s="6"/>
      <c r="D2" s="6"/>
      <c r="E2" s="6"/>
      <c r="F2" s="6"/>
      <c r="G2" s="6"/>
      <c r="H2" s="15" t="s">
        <v>28</v>
      </c>
      <c r="I2" s="57" t="s">
        <v>32</v>
      </c>
      <c r="J2" s="58"/>
      <c r="K2" s="58"/>
      <c r="L2" s="58"/>
      <c r="M2" s="58"/>
      <c r="N2" s="58"/>
      <c r="O2" s="58"/>
      <c r="P2" s="58"/>
      <c r="Q2" s="59"/>
    </row>
    <row r="3" spans="1:17" s="10" customFormat="1" x14ac:dyDescent="0.2">
      <c r="A3" s="25" t="s">
        <v>8</v>
      </c>
      <c r="B3" s="13" t="s">
        <v>9</v>
      </c>
      <c r="C3" s="25" t="s">
        <v>31</v>
      </c>
      <c r="D3" s="9" t="s">
        <v>21</v>
      </c>
      <c r="E3" s="25" t="s">
        <v>22</v>
      </c>
      <c r="F3" s="25" t="s">
        <v>24</v>
      </c>
      <c r="G3" s="25" t="s">
        <v>23</v>
      </c>
      <c r="H3" s="15" t="s">
        <v>26</v>
      </c>
      <c r="I3" s="13" t="s">
        <v>27</v>
      </c>
      <c r="J3" s="13" t="s">
        <v>39</v>
      </c>
      <c r="K3" s="13" t="s">
        <v>30</v>
      </c>
      <c r="L3" s="13" t="s">
        <v>35</v>
      </c>
      <c r="M3" s="13" t="s">
        <v>37</v>
      </c>
      <c r="N3" s="13" t="s">
        <v>33</v>
      </c>
      <c r="O3" s="13" t="s">
        <v>34</v>
      </c>
      <c r="P3" s="13" t="s">
        <v>36</v>
      </c>
      <c r="Q3" s="13" t="s">
        <v>29</v>
      </c>
    </row>
    <row r="4" spans="1:17" x14ac:dyDescent="0.2">
      <c r="A4" s="8">
        <v>0</v>
      </c>
      <c r="B4" s="6">
        <v>7.3</v>
      </c>
      <c r="C4" s="6">
        <f>60/B4</f>
        <v>8.2191780821917817</v>
      </c>
      <c r="D4" s="7">
        <f>60*C4</f>
        <v>493.15068493150693</v>
      </c>
      <c r="E4" s="12">
        <v>384.6</v>
      </c>
      <c r="F4" s="6">
        <v>1</v>
      </c>
      <c r="G4" s="6">
        <f>D4*F4</f>
        <v>493.15068493150693</v>
      </c>
      <c r="H4" s="6">
        <f>E4/G4</f>
        <v>0.77988333333333326</v>
      </c>
      <c r="I4" s="6">
        <f>1-H4</f>
        <v>0.22011666666666674</v>
      </c>
      <c r="J4" s="6">
        <f>E4/F4</f>
        <v>384.6</v>
      </c>
      <c r="K4" s="6">
        <f>F4+1</f>
        <v>2</v>
      </c>
      <c r="L4" s="6">
        <f>2*K4</f>
        <v>4</v>
      </c>
      <c r="M4" s="6">
        <f>SQRT(L4)</f>
        <v>2</v>
      </c>
      <c r="N4" s="6">
        <f>M4-1</f>
        <v>1</v>
      </c>
      <c r="O4" s="6">
        <f>POWER(H4,N4)</f>
        <v>0.77988333333333326</v>
      </c>
      <c r="P4" s="6">
        <f>O4/I4</f>
        <v>3.5430453547361234</v>
      </c>
      <c r="Q4" s="6">
        <f>J4*P4</f>
        <v>1362.6552434315131</v>
      </c>
    </row>
    <row r="5" spans="1:17" x14ac:dyDescent="0.2">
      <c r="A5" s="8">
        <v>4.1666666666666664E-2</v>
      </c>
      <c r="B5" s="6">
        <v>9.8000000000000007</v>
      </c>
      <c r="C5" s="6">
        <f t="shared" ref="C5:C26" si="0">60/B5</f>
        <v>6.1224489795918364</v>
      </c>
      <c r="D5" s="7">
        <f t="shared" ref="D5:D27" si="1">60*C5</f>
        <v>367.34693877551018</v>
      </c>
      <c r="E5" s="12">
        <v>384.6</v>
      </c>
      <c r="F5" s="6">
        <v>1</v>
      </c>
      <c r="G5" s="6">
        <f t="shared" ref="G5:G27" si="2">D5*F5</f>
        <v>367.34693877551018</v>
      </c>
      <c r="H5" s="6">
        <f t="shared" ref="H5:H27" si="3">E5/G5</f>
        <v>1.0469666666666668</v>
      </c>
      <c r="I5" s="6">
        <f t="shared" ref="I5:I27" si="4">1-H5</f>
        <v>-4.6966666666666823E-2</v>
      </c>
      <c r="J5" s="6">
        <f t="shared" ref="J5:J27" si="5">E5/F5</f>
        <v>384.6</v>
      </c>
      <c r="K5" s="6">
        <f t="shared" ref="K5:K27" si="6">F5+1</f>
        <v>2</v>
      </c>
      <c r="L5" s="6">
        <f t="shared" ref="L5:L27" si="7">2*K5</f>
        <v>4</v>
      </c>
      <c r="M5" s="6">
        <f t="shared" ref="M5:M27" si="8">SQRT(L5)</f>
        <v>2</v>
      </c>
      <c r="N5" s="6">
        <f t="shared" ref="N5:N27" si="9">M5-1</f>
        <v>1</v>
      </c>
      <c r="O5" s="6">
        <f t="shared" ref="O5:O27" si="10">POWER(H5,N5)</f>
        <v>1.0469666666666668</v>
      </c>
      <c r="P5" s="6">
        <f t="shared" ref="P5:P27" si="11">O5/I5</f>
        <v>-22.291696238466926</v>
      </c>
      <c r="Q5" s="6">
        <f t="shared" ref="Q5:Q27" si="12">J5*P5</f>
        <v>-8573.3863733143808</v>
      </c>
    </row>
    <row r="6" spans="1:17" x14ac:dyDescent="0.2">
      <c r="A6" s="8">
        <v>8.3333333333333329E-2</v>
      </c>
      <c r="B6" s="6">
        <v>14.8</v>
      </c>
      <c r="C6" s="6">
        <f t="shared" si="0"/>
        <v>4.0540540540540535</v>
      </c>
      <c r="D6" s="7">
        <f t="shared" si="1"/>
        <v>243.2432432432432</v>
      </c>
      <c r="E6" s="12">
        <v>384.6</v>
      </c>
      <c r="F6" s="6">
        <v>1</v>
      </c>
      <c r="G6" s="6">
        <f t="shared" si="2"/>
        <v>243.2432432432432</v>
      </c>
      <c r="H6" s="6">
        <f t="shared" si="3"/>
        <v>1.5811333333333337</v>
      </c>
      <c r="I6" s="6">
        <f t="shared" si="4"/>
        <v>-0.58113333333333372</v>
      </c>
      <c r="J6" s="6">
        <f t="shared" si="5"/>
        <v>384.6</v>
      </c>
      <c r="K6" s="6">
        <f t="shared" si="6"/>
        <v>2</v>
      </c>
      <c r="L6" s="6">
        <f t="shared" si="7"/>
        <v>4</v>
      </c>
      <c r="M6" s="6">
        <f t="shared" si="8"/>
        <v>2</v>
      </c>
      <c r="N6" s="6">
        <f t="shared" si="9"/>
        <v>1</v>
      </c>
      <c r="O6" s="6">
        <f t="shared" si="10"/>
        <v>1.5811333333333337</v>
      </c>
      <c r="P6" s="6">
        <f t="shared" si="11"/>
        <v>-2.7207754961569335</v>
      </c>
      <c r="Q6" s="6">
        <f t="shared" si="12"/>
        <v>-1046.4102558219568</v>
      </c>
    </row>
    <row r="7" spans="1:17" x14ac:dyDescent="0.2">
      <c r="A7" s="8">
        <v>0.125</v>
      </c>
      <c r="B7" s="6">
        <v>20.5</v>
      </c>
      <c r="C7" s="6">
        <f t="shared" si="0"/>
        <v>2.9268292682926829</v>
      </c>
      <c r="D7" s="7">
        <f t="shared" si="1"/>
        <v>175.60975609756096</v>
      </c>
      <c r="E7" s="12">
        <v>384.6</v>
      </c>
      <c r="F7" s="6">
        <v>1</v>
      </c>
      <c r="G7" s="6">
        <f t="shared" si="2"/>
        <v>175.60975609756096</v>
      </c>
      <c r="H7" s="6">
        <f t="shared" si="3"/>
        <v>2.1900833333333338</v>
      </c>
      <c r="I7" s="6">
        <f t="shared" si="4"/>
        <v>-1.1900833333333338</v>
      </c>
      <c r="J7" s="6">
        <f t="shared" si="5"/>
        <v>384.6</v>
      </c>
      <c r="K7" s="6">
        <f t="shared" si="6"/>
        <v>2</v>
      </c>
      <c r="L7" s="6">
        <f t="shared" si="7"/>
        <v>4</v>
      </c>
      <c r="M7" s="6">
        <f t="shared" si="8"/>
        <v>2</v>
      </c>
      <c r="N7" s="6">
        <f t="shared" si="9"/>
        <v>1</v>
      </c>
      <c r="O7" s="6">
        <f t="shared" si="10"/>
        <v>2.1900833333333338</v>
      </c>
      <c r="P7" s="6">
        <f t="shared" si="11"/>
        <v>-1.8402772915061967</v>
      </c>
      <c r="Q7" s="6">
        <f t="shared" si="12"/>
        <v>-707.77064631328324</v>
      </c>
    </row>
    <row r="8" spans="1:17" x14ac:dyDescent="0.2">
      <c r="A8" s="8">
        <v>0.16666666666666666</v>
      </c>
      <c r="B8" s="6">
        <v>42</v>
      </c>
      <c r="C8" s="6">
        <f t="shared" si="0"/>
        <v>1.4285714285714286</v>
      </c>
      <c r="D8" s="7">
        <f t="shared" si="1"/>
        <v>85.714285714285722</v>
      </c>
      <c r="E8" s="12">
        <v>384.6</v>
      </c>
      <c r="F8" s="6">
        <v>1</v>
      </c>
      <c r="G8" s="6">
        <f t="shared" si="2"/>
        <v>85.714285714285722</v>
      </c>
      <c r="H8" s="6">
        <f t="shared" si="3"/>
        <v>4.4870000000000001</v>
      </c>
      <c r="I8" s="6">
        <f t="shared" si="4"/>
        <v>-3.4870000000000001</v>
      </c>
      <c r="J8" s="6">
        <f t="shared" si="5"/>
        <v>384.6</v>
      </c>
      <c r="K8" s="6">
        <f t="shared" si="6"/>
        <v>2</v>
      </c>
      <c r="L8" s="6">
        <f t="shared" si="7"/>
        <v>4</v>
      </c>
      <c r="M8" s="6">
        <f t="shared" si="8"/>
        <v>2</v>
      </c>
      <c r="N8" s="6">
        <f t="shared" si="9"/>
        <v>1</v>
      </c>
      <c r="O8" s="6">
        <f t="shared" si="10"/>
        <v>4.4870000000000001</v>
      </c>
      <c r="P8" s="6">
        <f t="shared" si="11"/>
        <v>-1.2867794665901922</v>
      </c>
      <c r="Q8" s="6">
        <f t="shared" si="12"/>
        <v>-494.89538285058791</v>
      </c>
    </row>
    <row r="9" spans="1:17" x14ac:dyDescent="0.2">
      <c r="A9" s="8">
        <v>0.20833333333333334</v>
      </c>
      <c r="B9" s="6">
        <v>76.8</v>
      </c>
      <c r="C9" s="6">
        <f t="shared" si="0"/>
        <v>0.78125</v>
      </c>
      <c r="D9" s="7">
        <f t="shared" si="1"/>
        <v>46.875</v>
      </c>
      <c r="E9" s="12">
        <v>384.6</v>
      </c>
      <c r="F9" s="6">
        <v>1</v>
      </c>
      <c r="G9" s="6">
        <f t="shared" si="2"/>
        <v>46.875</v>
      </c>
      <c r="H9" s="6">
        <f t="shared" si="3"/>
        <v>8.2048000000000005</v>
      </c>
      <c r="I9" s="6">
        <f t="shared" si="4"/>
        <v>-7.2048000000000005</v>
      </c>
      <c r="J9" s="6">
        <f t="shared" si="5"/>
        <v>384.6</v>
      </c>
      <c r="K9" s="6">
        <f t="shared" si="6"/>
        <v>2</v>
      </c>
      <c r="L9" s="6">
        <f t="shared" si="7"/>
        <v>4</v>
      </c>
      <c r="M9" s="6">
        <f t="shared" si="8"/>
        <v>2</v>
      </c>
      <c r="N9" s="6">
        <f t="shared" si="9"/>
        <v>1</v>
      </c>
      <c r="O9" s="6">
        <f t="shared" si="10"/>
        <v>8.2048000000000005</v>
      </c>
      <c r="P9" s="6">
        <f t="shared" si="11"/>
        <v>-1.1387963579835665</v>
      </c>
      <c r="Q9" s="6">
        <f t="shared" si="12"/>
        <v>-437.98107928047972</v>
      </c>
    </row>
    <row r="10" spans="1:17" x14ac:dyDescent="0.2">
      <c r="A10" s="8">
        <v>0.25</v>
      </c>
      <c r="B10" s="6">
        <v>66.8</v>
      </c>
      <c r="C10" s="6">
        <f t="shared" si="0"/>
        <v>0.89820359281437134</v>
      </c>
      <c r="D10" s="7">
        <f t="shared" si="1"/>
        <v>53.892215568862284</v>
      </c>
      <c r="E10" s="12">
        <v>384.6</v>
      </c>
      <c r="F10" s="6">
        <v>1</v>
      </c>
      <c r="G10" s="6">
        <f t="shared" si="2"/>
        <v>53.892215568862284</v>
      </c>
      <c r="H10" s="6">
        <f t="shared" si="3"/>
        <v>7.1364666666666663</v>
      </c>
      <c r="I10" s="6">
        <f t="shared" si="4"/>
        <v>-6.1364666666666663</v>
      </c>
      <c r="J10" s="6">
        <f t="shared" si="5"/>
        <v>384.6</v>
      </c>
      <c r="K10" s="6">
        <f t="shared" si="6"/>
        <v>2</v>
      </c>
      <c r="L10" s="6">
        <f t="shared" si="7"/>
        <v>4</v>
      </c>
      <c r="M10" s="6">
        <f t="shared" si="8"/>
        <v>2</v>
      </c>
      <c r="N10" s="6">
        <f t="shared" si="9"/>
        <v>1</v>
      </c>
      <c r="O10" s="6">
        <f t="shared" si="10"/>
        <v>7.1364666666666663</v>
      </c>
      <c r="P10" s="6">
        <f t="shared" si="11"/>
        <v>-1.1629602268406358</v>
      </c>
      <c r="Q10" s="6">
        <f t="shared" si="12"/>
        <v>-447.27450324290857</v>
      </c>
    </row>
    <row r="11" spans="1:17" x14ac:dyDescent="0.2">
      <c r="A11" s="8">
        <v>0.29166666666666669</v>
      </c>
      <c r="B11" s="6">
        <v>85.3</v>
      </c>
      <c r="C11" s="6">
        <f t="shared" si="0"/>
        <v>0.70339976553341155</v>
      </c>
      <c r="D11" s="7">
        <f t="shared" si="1"/>
        <v>42.203985932004692</v>
      </c>
      <c r="E11" s="12">
        <v>384.6</v>
      </c>
      <c r="F11" s="6">
        <v>1</v>
      </c>
      <c r="G11" s="6">
        <f t="shared" si="2"/>
        <v>42.203985932004692</v>
      </c>
      <c r="H11" s="6">
        <f t="shared" si="3"/>
        <v>9.1128833333333326</v>
      </c>
      <c r="I11" s="6">
        <f t="shared" si="4"/>
        <v>-8.1128833333333326</v>
      </c>
      <c r="J11" s="6">
        <f t="shared" si="5"/>
        <v>384.6</v>
      </c>
      <c r="K11" s="6">
        <f t="shared" si="6"/>
        <v>2</v>
      </c>
      <c r="L11" s="6">
        <f t="shared" si="7"/>
        <v>4</v>
      </c>
      <c r="M11" s="6">
        <f t="shared" si="8"/>
        <v>2</v>
      </c>
      <c r="N11" s="6">
        <f t="shared" si="9"/>
        <v>1</v>
      </c>
      <c r="O11" s="6">
        <f t="shared" si="10"/>
        <v>9.1128833333333326</v>
      </c>
      <c r="P11" s="6">
        <f t="shared" si="11"/>
        <v>-1.1232607396055245</v>
      </c>
      <c r="Q11" s="6">
        <f t="shared" si="12"/>
        <v>-432.00608045228478</v>
      </c>
    </row>
    <row r="12" spans="1:17" x14ac:dyDescent="0.2">
      <c r="A12" s="8">
        <v>0.33333333333333331</v>
      </c>
      <c r="B12" s="6">
        <v>129</v>
      </c>
      <c r="C12" s="6">
        <f t="shared" si="0"/>
        <v>0.46511627906976744</v>
      </c>
      <c r="D12" s="7">
        <f t="shared" si="1"/>
        <v>27.906976744186046</v>
      </c>
      <c r="E12" s="12">
        <v>384.6</v>
      </c>
      <c r="F12" s="6">
        <v>1</v>
      </c>
      <c r="G12" s="6">
        <f t="shared" si="2"/>
        <v>27.906976744186046</v>
      </c>
      <c r="H12" s="6">
        <f t="shared" si="3"/>
        <v>13.781500000000001</v>
      </c>
      <c r="I12" s="6">
        <f t="shared" si="4"/>
        <v>-12.781500000000001</v>
      </c>
      <c r="J12" s="6">
        <f t="shared" si="5"/>
        <v>384.6</v>
      </c>
      <c r="K12" s="6">
        <f t="shared" si="6"/>
        <v>2</v>
      </c>
      <c r="L12" s="6">
        <f t="shared" si="7"/>
        <v>4</v>
      </c>
      <c r="M12" s="6">
        <f t="shared" si="8"/>
        <v>2</v>
      </c>
      <c r="N12" s="6">
        <f t="shared" si="9"/>
        <v>1</v>
      </c>
      <c r="O12" s="6">
        <f t="shared" si="10"/>
        <v>13.781500000000001</v>
      </c>
      <c r="P12" s="6">
        <f t="shared" si="11"/>
        <v>-1.0782380784727927</v>
      </c>
      <c r="Q12" s="6">
        <f t="shared" si="12"/>
        <v>-414.6903649806361</v>
      </c>
    </row>
    <row r="13" spans="1:17" x14ac:dyDescent="0.2">
      <c r="A13" s="8">
        <v>0.375</v>
      </c>
      <c r="B13" s="6">
        <v>117.3</v>
      </c>
      <c r="C13" s="6">
        <f t="shared" si="0"/>
        <v>0.51150895140664965</v>
      </c>
      <c r="D13" s="7">
        <f t="shared" si="1"/>
        <v>30.690537084398979</v>
      </c>
      <c r="E13" s="12">
        <v>384.6</v>
      </c>
      <c r="F13" s="6">
        <v>1</v>
      </c>
      <c r="G13" s="6">
        <f t="shared" si="2"/>
        <v>30.690537084398979</v>
      </c>
      <c r="H13" s="6">
        <f t="shared" si="3"/>
        <v>12.531549999999999</v>
      </c>
      <c r="I13" s="6">
        <f t="shared" si="4"/>
        <v>-11.531549999999999</v>
      </c>
      <c r="J13" s="6">
        <f t="shared" si="5"/>
        <v>384.6</v>
      </c>
      <c r="K13" s="6">
        <f t="shared" si="6"/>
        <v>2</v>
      </c>
      <c r="L13" s="6">
        <f t="shared" si="7"/>
        <v>4</v>
      </c>
      <c r="M13" s="6">
        <f t="shared" si="8"/>
        <v>2</v>
      </c>
      <c r="N13" s="6">
        <f t="shared" si="9"/>
        <v>1</v>
      </c>
      <c r="O13" s="6">
        <f t="shared" si="10"/>
        <v>12.531549999999999</v>
      </c>
      <c r="P13" s="6">
        <f t="shared" si="11"/>
        <v>-1.0867186111147245</v>
      </c>
      <c r="Q13" s="6">
        <f t="shared" si="12"/>
        <v>-417.95197783472304</v>
      </c>
    </row>
    <row r="14" spans="1:17" x14ac:dyDescent="0.2">
      <c r="A14" s="8">
        <v>0.41666666666666669</v>
      </c>
      <c r="B14" s="6">
        <v>109.5</v>
      </c>
      <c r="C14" s="6">
        <f t="shared" si="0"/>
        <v>0.54794520547945202</v>
      </c>
      <c r="D14" s="7">
        <f t="shared" si="1"/>
        <v>32.87671232876712</v>
      </c>
      <c r="E14" s="12">
        <v>384.6</v>
      </c>
      <c r="F14" s="6">
        <v>1</v>
      </c>
      <c r="G14" s="6">
        <f t="shared" si="2"/>
        <v>32.87671232876712</v>
      </c>
      <c r="H14" s="6">
        <f t="shared" si="3"/>
        <v>11.698250000000002</v>
      </c>
      <c r="I14" s="6">
        <f t="shared" si="4"/>
        <v>-10.698250000000002</v>
      </c>
      <c r="J14" s="6">
        <f t="shared" si="5"/>
        <v>384.6</v>
      </c>
      <c r="K14" s="6">
        <f t="shared" si="6"/>
        <v>2</v>
      </c>
      <c r="L14" s="6">
        <f t="shared" si="7"/>
        <v>4</v>
      </c>
      <c r="M14" s="6">
        <f t="shared" si="8"/>
        <v>2</v>
      </c>
      <c r="N14" s="6">
        <f t="shared" si="9"/>
        <v>1</v>
      </c>
      <c r="O14" s="6">
        <f t="shared" si="10"/>
        <v>11.698250000000002</v>
      </c>
      <c r="P14" s="6">
        <f t="shared" si="11"/>
        <v>-1.0934732316032996</v>
      </c>
      <c r="Q14" s="6">
        <f t="shared" si="12"/>
        <v>-420.54980487462905</v>
      </c>
    </row>
    <row r="15" spans="1:17" x14ac:dyDescent="0.2">
      <c r="A15" s="8">
        <v>0.45833333333333331</v>
      </c>
      <c r="B15" s="6">
        <v>119.3</v>
      </c>
      <c r="C15" s="6">
        <f t="shared" si="0"/>
        <v>0.50293378038558256</v>
      </c>
      <c r="D15" s="7">
        <f t="shared" si="1"/>
        <v>30.176026823134954</v>
      </c>
      <c r="E15" s="12">
        <v>384.6</v>
      </c>
      <c r="F15" s="6">
        <v>1</v>
      </c>
      <c r="G15" s="6">
        <f t="shared" si="2"/>
        <v>30.176026823134954</v>
      </c>
      <c r="H15" s="6">
        <f t="shared" si="3"/>
        <v>12.745216666666668</v>
      </c>
      <c r="I15" s="6">
        <f t="shared" si="4"/>
        <v>-11.745216666666668</v>
      </c>
      <c r="J15" s="6">
        <f t="shared" si="5"/>
        <v>384.6</v>
      </c>
      <c r="K15" s="6">
        <f t="shared" si="6"/>
        <v>2</v>
      </c>
      <c r="L15" s="6">
        <f t="shared" si="7"/>
        <v>4</v>
      </c>
      <c r="M15" s="6">
        <f t="shared" si="8"/>
        <v>2</v>
      </c>
      <c r="N15" s="6">
        <f t="shared" si="9"/>
        <v>1</v>
      </c>
      <c r="O15" s="6">
        <f t="shared" si="10"/>
        <v>12.745216666666668</v>
      </c>
      <c r="P15" s="6">
        <f t="shared" si="11"/>
        <v>-1.0851410432332027</v>
      </c>
      <c r="Q15" s="6">
        <f t="shared" si="12"/>
        <v>-417.34524522748978</v>
      </c>
    </row>
    <row r="16" spans="1:17" x14ac:dyDescent="0.2">
      <c r="A16" s="8">
        <v>0.5</v>
      </c>
      <c r="B16" s="6">
        <v>117.3</v>
      </c>
      <c r="C16" s="6">
        <f t="shared" si="0"/>
        <v>0.51150895140664965</v>
      </c>
      <c r="D16" s="7">
        <f t="shared" si="1"/>
        <v>30.690537084398979</v>
      </c>
      <c r="E16" s="12">
        <v>384.6</v>
      </c>
      <c r="F16" s="6">
        <v>1</v>
      </c>
      <c r="G16" s="6">
        <f t="shared" si="2"/>
        <v>30.690537084398979</v>
      </c>
      <c r="H16" s="6">
        <f t="shared" si="3"/>
        <v>12.531549999999999</v>
      </c>
      <c r="I16" s="6">
        <f t="shared" si="4"/>
        <v>-11.531549999999999</v>
      </c>
      <c r="J16" s="6">
        <f t="shared" si="5"/>
        <v>384.6</v>
      </c>
      <c r="K16" s="6">
        <f t="shared" si="6"/>
        <v>2</v>
      </c>
      <c r="L16" s="6">
        <f t="shared" si="7"/>
        <v>4</v>
      </c>
      <c r="M16" s="6">
        <f t="shared" si="8"/>
        <v>2</v>
      </c>
      <c r="N16" s="6">
        <f t="shared" si="9"/>
        <v>1</v>
      </c>
      <c r="O16" s="6">
        <f t="shared" si="10"/>
        <v>12.531549999999999</v>
      </c>
      <c r="P16" s="6">
        <f t="shared" si="11"/>
        <v>-1.0867186111147245</v>
      </c>
      <c r="Q16" s="6">
        <f t="shared" si="12"/>
        <v>-417.95197783472304</v>
      </c>
    </row>
    <row r="17" spans="1:17" x14ac:dyDescent="0.2">
      <c r="A17" s="8">
        <v>0.54166666666666663</v>
      </c>
      <c r="B17" s="6">
        <v>111.8</v>
      </c>
      <c r="C17" s="6">
        <f t="shared" si="0"/>
        <v>0.53667262969588547</v>
      </c>
      <c r="D17" s="7">
        <f t="shared" si="1"/>
        <v>32.200357781753127</v>
      </c>
      <c r="E17" s="12">
        <v>384.6</v>
      </c>
      <c r="F17" s="6">
        <v>1</v>
      </c>
      <c r="G17" s="6">
        <f t="shared" si="2"/>
        <v>32.200357781753127</v>
      </c>
      <c r="H17" s="6">
        <f t="shared" si="3"/>
        <v>11.943966666666668</v>
      </c>
      <c r="I17" s="6">
        <f t="shared" si="4"/>
        <v>-10.943966666666668</v>
      </c>
      <c r="J17" s="6">
        <f t="shared" si="5"/>
        <v>384.6</v>
      </c>
      <c r="K17" s="6">
        <f t="shared" si="6"/>
        <v>2</v>
      </c>
      <c r="L17" s="6">
        <f t="shared" si="7"/>
        <v>4</v>
      </c>
      <c r="M17" s="6">
        <f t="shared" si="8"/>
        <v>2</v>
      </c>
      <c r="N17" s="6">
        <f t="shared" si="9"/>
        <v>1</v>
      </c>
      <c r="O17" s="6">
        <f t="shared" si="10"/>
        <v>11.943966666666668</v>
      </c>
      <c r="P17" s="6">
        <f t="shared" si="11"/>
        <v>-1.0913745473152634</v>
      </c>
      <c r="Q17" s="6">
        <f t="shared" si="12"/>
        <v>-419.74265089745035</v>
      </c>
    </row>
    <row r="18" spans="1:17" x14ac:dyDescent="0.2">
      <c r="A18" s="8">
        <v>0.58333333333333337</v>
      </c>
      <c r="B18" s="6">
        <v>119</v>
      </c>
      <c r="C18" s="6">
        <f t="shared" si="0"/>
        <v>0.50420168067226889</v>
      </c>
      <c r="D18" s="7">
        <f t="shared" si="1"/>
        <v>30.252100840336134</v>
      </c>
      <c r="E18" s="12">
        <v>384.6</v>
      </c>
      <c r="F18" s="6">
        <v>1</v>
      </c>
      <c r="G18" s="6">
        <f t="shared" si="2"/>
        <v>30.252100840336134</v>
      </c>
      <c r="H18" s="6">
        <f t="shared" si="3"/>
        <v>12.713166666666668</v>
      </c>
      <c r="I18" s="6">
        <f t="shared" si="4"/>
        <v>-11.713166666666668</v>
      </c>
      <c r="J18" s="6">
        <f t="shared" si="5"/>
        <v>384.6</v>
      </c>
      <c r="K18" s="6">
        <f t="shared" si="6"/>
        <v>2</v>
      </c>
      <c r="L18" s="6">
        <f t="shared" si="7"/>
        <v>4</v>
      </c>
      <c r="M18" s="6">
        <f t="shared" si="8"/>
        <v>2</v>
      </c>
      <c r="N18" s="6">
        <f t="shared" si="9"/>
        <v>1</v>
      </c>
      <c r="O18" s="6">
        <f t="shared" si="10"/>
        <v>12.713166666666668</v>
      </c>
      <c r="P18" s="6">
        <f t="shared" si="11"/>
        <v>-1.0853740093057671</v>
      </c>
      <c r="Q18" s="6">
        <f t="shared" si="12"/>
        <v>-417.43484397899806</v>
      </c>
    </row>
    <row r="19" spans="1:17" x14ac:dyDescent="0.2">
      <c r="A19" s="8">
        <v>0.625</v>
      </c>
      <c r="B19" s="6">
        <v>106</v>
      </c>
      <c r="C19" s="6">
        <f t="shared" si="0"/>
        <v>0.56603773584905659</v>
      </c>
      <c r="D19" s="7">
        <f t="shared" si="1"/>
        <v>33.962264150943398</v>
      </c>
      <c r="E19" s="12">
        <v>384.6</v>
      </c>
      <c r="F19" s="6">
        <v>1</v>
      </c>
      <c r="G19" s="6">
        <f t="shared" si="2"/>
        <v>33.962264150943398</v>
      </c>
      <c r="H19" s="6">
        <f t="shared" si="3"/>
        <v>11.324333333333334</v>
      </c>
      <c r="I19" s="6">
        <f t="shared" si="4"/>
        <v>-10.324333333333334</v>
      </c>
      <c r="J19" s="6">
        <f t="shared" si="5"/>
        <v>384.6</v>
      </c>
      <c r="K19" s="6">
        <f t="shared" si="6"/>
        <v>2</v>
      </c>
      <c r="L19" s="6">
        <f t="shared" si="7"/>
        <v>4</v>
      </c>
      <c r="M19" s="6">
        <f t="shared" si="8"/>
        <v>2</v>
      </c>
      <c r="N19" s="6">
        <f t="shared" si="9"/>
        <v>1</v>
      </c>
      <c r="O19" s="6">
        <f t="shared" si="10"/>
        <v>11.324333333333334</v>
      </c>
      <c r="P19" s="6">
        <f t="shared" si="11"/>
        <v>-1.0968585542246472</v>
      </c>
      <c r="Q19" s="6">
        <f t="shared" si="12"/>
        <v>-421.85179995479933</v>
      </c>
    </row>
    <row r="20" spans="1:17" x14ac:dyDescent="0.2">
      <c r="A20" s="8">
        <v>0.66666666666666663</v>
      </c>
      <c r="B20" s="6">
        <v>133.80000000000001</v>
      </c>
      <c r="C20" s="6">
        <f t="shared" si="0"/>
        <v>0.44843049327354256</v>
      </c>
      <c r="D20" s="7">
        <f t="shared" si="1"/>
        <v>26.905829596412552</v>
      </c>
      <c r="E20" s="12">
        <v>384.6</v>
      </c>
      <c r="F20" s="6">
        <v>1</v>
      </c>
      <c r="G20" s="6">
        <f t="shared" si="2"/>
        <v>26.905829596412552</v>
      </c>
      <c r="H20" s="6">
        <f t="shared" si="3"/>
        <v>14.294300000000003</v>
      </c>
      <c r="I20" s="6">
        <f t="shared" si="4"/>
        <v>-13.294300000000003</v>
      </c>
      <c r="J20" s="6">
        <f t="shared" si="5"/>
        <v>384.6</v>
      </c>
      <c r="K20" s="6">
        <f t="shared" si="6"/>
        <v>2</v>
      </c>
      <c r="L20" s="6">
        <f t="shared" si="7"/>
        <v>4</v>
      </c>
      <c r="M20" s="6">
        <f t="shared" si="8"/>
        <v>2</v>
      </c>
      <c r="N20" s="6">
        <f t="shared" si="9"/>
        <v>1</v>
      </c>
      <c r="O20" s="6">
        <f t="shared" si="10"/>
        <v>14.294300000000003</v>
      </c>
      <c r="P20" s="6">
        <f t="shared" si="11"/>
        <v>-1.0752202071564505</v>
      </c>
      <c r="Q20" s="6">
        <f t="shared" si="12"/>
        <v>-413.52969167237092</v>
      </c>
    </row>
    <row r="21" spans="1:17" x14ac:dyDescent="0.2">
      <c r="A21" s="8">
        <v>0.70833333333333337</v>
      </c>
      <c r="B21" s="6">
        <v>112.5</v>
      </c>
      <c r="C21" s="6">
        <f t="shared" si="0"/>
        <v>0.53333333333333333</v>
      </c>
      <c r="D21" s="7">
        <f t="shared" si="1"/>
        <v>32</v>
      </c>
      <c r="E21" s="12">
        <v>384.6</v>
      </c>
      <c r="F21" s="6">
        <v>1</v>
      </c>
      <c r="G21" s="6">
        <f t="shared" si="2"/>
        <v>32</v>
      </c>
      <c r="H21" s="6">
        <f t="shared" si="3"/>
        <v>12.018750000000001</v>
      </c>
      <c r="I21" s="6">
        <f t="shared" si="4"/>
        <v>-11.018750000000001</v>
      </c>
      <c r="J21" s="6">
        <f t="shared" si="5"/>
        <v>384.6</v>
      </c>
      <c r="K21" s="6">
        <f t="shared" si="6"/>
        <v>2</v>
      </c>
      <c r="L21" s="6">
        <f t="shared" si="7"/>
        <v>4</v>
      </c>
      <c r="M21" s="6">
        <f t="shared" si="8"/>
        <v>2</v>
      </c>
      <c r="N21" s="6">
        <f t="shared" si="9"/>
        <v>1</v>
      </c>
      <c r="O21" s="6">
        <f t="shared" si="10"/>
        <v>12.018750000000001</v>
      </c>
      <c r="P21" s="6">
        <f t="shared" si="11"/>
        <v>-1.0907543959160522</v>
      </c>
      <c r="Q21" s="6">
        <f t="shared" si="12"/>
        <v>-419.5041406693137</v>
      </c>
    </row>
    <row r="22" spans="1:17" x14ac:dyDescent="0.2">
      <c r="A22" s="8">
        <v>0.75</v>
      </c>
      <c r="B22" s="6">
        <v>82.8</v>
      </c>
      <c r="C22" s="6">
        <f t="shared" si="0"/>
        <v>0.72463768115942029</v>
      </c>
      <c r="D22" s="7">
        <f t="shared" si="1"/>
        <v>43.478260869565219</v>
      </c>
      <c r="E22" s="12">
        <v>384.6</v>
      </c>
      <c r="F22" s="6">
        <v>1</v>
      </c>
      <c r="G22" s="6">
        <f t="shared" si="2"/>
        <v>43.478260869565219</v>
      </c>
      <c r="H22" s="6">
        <f t="shared" si="3"/>
        <v>8.8458000000000006</v>
      </c>
      <c r="I22" s="6">
        <f t="shared" si="4"/>
        <v>-7.8458000000000006</v>
      </c>
      <c r="J22" s="6">
        <f t="shared" si="5"/>
        <v>384.6</v>
      </c>
      <c r="K22" s="6">
        <f t="shared" si="6"/>
        <v>2</v>
      </c>
      <c r="L22" s="6">
        <f t="shared" si="7"/>
        <v>4</v>
      </c>
      <c r="M22" s="6">
        <f t="shared" si="8"/>
        <v>2</v>
      </c>
      <c r="N22" s="6">
        <f t="shared" si="9"/>
        <v>1</v>
      </c>
      <c r="O22" s="6">
        <f t="shared" si="10"/>
        <v>8.8458000000000006</v>
      </c>
      <c r="P22" s="6">
        <f t="shared" si="11"/>
        <v>-1.1274567284406944</v>
      </c>
      <c r="Q22" s="6">
        <f t="shared" si="12"/>
        <v>-433.61985775829112</v>
      </c>
    </row>
    <row r="23" spans="1:17" x14ac:dyDescent="0.2">
      <c r="A23" s="8">
        <v>0.79166666666666663</v>
      </c>
      <c r="B23" s="6">
        <v>60.3</v>
      </c>
      <c r="C23" s="6">
        <f t="shared" si="0"/>
        <v>0.99502487562189057</v>
      </c>
      <c r="D23" s="7">
        <f t="shared" si="1"/>
        <v>59.701492537313435</v>
      </c>
      <c r="E23" s="12">
        <v>384.6</v>
      </c>
      <c r="F23" s="6">
        <v>1</v>
      </c>
      <c r="G23" s="6">
        <f t="shared" si="2"/>
        <v>59.701492537313435</v>
      </c>
      <c r="H23" s="6">
        <f t="shared" si="3"/>
        <v>6.4420500000000001</v>
      </c>
      <c r="I23" s="6">
        <f t="shared" si="4"/>
        <v>-5.4420500000000001</v>
      </c>
      <c r="J23" s="6">
        <f t="shared" si="5"/>
        <v>384.6</v>
      </c>
      <c r="K23" s="6">
        <f t="shared" si="6"/>
        <v>2</v>
      </c>
      <c r="L23" s="6">
        <f t="shared" si="7"/>
        <v>4</v>
      </c>
      <c r="M23" s="6">
        <f t="shared" si="8"/>
        <v>2</v>
      </c>
      <c r="N23" s="6">
        <f t="shared" si="9"/>
        <v>1</v>
      </c>
      <c r="O23" s="6">
        <f t="shared" si="10"/>
        <v>6.4420500000000001</v>
      </c>
      <c r="P23" s="6">
        <f t="shared" si="11"/>
        <v>-1.1837542837717405</v>
      </c>
      <c r="Q23" s="6">
        <f t="shared" si="12"/>
        <v>-455.27189753861143</v>
      </c>
    </row>
    <row r="24" spans="1:17" x14ac:dyDescent="0.2">
      <c r="A24" s="8">
        <v>0.83333333333333337</v>
      </c>
      <c r="B24" s="6">
        <v>48</v>
      </c>
      <c r="C24" s="6">
        <f t="shared" si="0"/>
        <v>1.25</v>
      </c>
      <c r="D24" s="7">
        <f t="shared" si="1"/>
        <v>75</v>
      </c>
      <c r="E24" s="12">
        <v>384.6</v>
      </c>
      <c r="F24" s="6">
        <v>1</v>
      </c>
      <c r="G24" s="6">
        <f t="shared" si="2"/>
        <v>75</v>
      </c>
      <c r="H24" s="6">
        <f t="shared" si="3"/>
        <v>5.1280000000000001</v>
      </c>
      <c r="I24" s="6">
        <f t="shared" si="4"/>
        <v>-4.1280000000000001</v>
      </c>
      <c r="J24" s="6">
        <f t="shared" si="5"/>
        <v>384.6</v>
      </c>
      <c r="K24" s="6">
        <f t="shared" si="6"/>
        <v>2</v>
      </c>
      <c r="L24" s="6">
        <f t="shared" si="7"/>
        <v>4</v>
      </c>
      <c r="M24" s="6">
        <f t="shared" si="8"/>
        <v>2</v>
      </c>
      <c r="N24" s="6">
        <f t="shared" si="9"/>
        <v>1</v>
      </c>
      <c r="O24" s="6">
        <f t="shared" si="10"/>
        <v>5.1280000000000001</v>
      </c>
      <c r="P24" s="6">
        <f t="shared" si="11"/>
        <v>-1.2422480620155039</v>
      </c>
      <c r="Q24" s="6">
        <f t="shared" si="12"/>
        <v>-477.76860465116283</v>
      </c>
    </row>
    <row r="25" spans="1:17" x14ac:dyDescent="0.2">
      <c r="A25" s="8">
        <v>0.875</v>
      </c>
      <c r="B25" s="6">
        <v>33.799999999999997</v>
      </c>
      <c r="C25" s="6">
        <f t="shared" si="0"/>
        <v>1.775147928994083</v>
      </c>
      <c r="D25" s="7">
        <f t="shared" si="1"/>
        <v>106.50887573964498</v>
      </c>
      <c r="E25" s="12">
        <v>384.6</v>
      </c>
      <c r="F25" s="6">
        <v>1</v>
      </c>
      <c r="G25" s="6">
        <f t="shared" si="2"/>
        <v>106.50887573964498</v>
      </c>
      <c r="H25" s="6">
        <f t="shared" si="3"/>
        <v>3.6109666666666667</v>
      </c>
      <c r="I25" s="6">
        <f t="shared" si="4"/>
        <v>-2.6109666666666667</v>
      </c>
      <c r="J25" s="6">
        <f t="shared" si="5"/>
        <v>384.6</v>
      </c>
      <c r="K25" s="6">
        <f t="shared" si="6"/>
        <v>2</v>
      </c>
      <c r="L25" s="6">
        <f t="shared" si="7"/>
        <v>4</v>
      </c>
      <c r="M25" s="6">
        <f t="shared" si="8"/>
        <v>2</v>
      </c>
      <c r="N25" s="6">
        <f t="shared" si="9"/>
        <v>1</v>
      </c>
      <c r="O25" s="6">
        <f t="shared" si="10"/>
        <v>3.6109666666666667</v>
      </c>
      <c r="P25" s="6">
        <f t="shared" si="11"/>
        <v>-1.3829999106333541</v>
      </c>
      <c r="Q25" s="6">
        <f t="shared" si="12"/>
        <v>-531.901765629588</v>
      </c>
    </row>
    <row r="26" spans="1:17" x14ac:dyDescent="0.2">
      <c r="A26" s="8">
        <v>0.91666666666666663</v>
      </c>
      <c r="B26" s="6">
        <v>18.5</v>
      </c>
      <c r="C26" s="6">
        <f t="shared" si="0"/>
        <v>3.2432432432432434</v>
      </c>
      <c r="D26" s="7">
        <f t="shared" si="1"/>
        <v>194.59459459459461</v>
      </c>
      <c r="E26" s="12">
        <v>384.6</v>
      </c>
      <c r="F26" s="6">
        <v>1</v>
      </c>
      <c r="G26" s="6">
        <f t="shared" si="2"/>
        <v>194.59459459459461</v>
      </c>
      <c r="H26" s="6">
        <f t="shared" si="3"/>
        <v>1.9764166666666667</v>
      </c>
      <c r="I26" s="6">
        <f t="shared" si="4"/>
        <v>-0.97641666666666671</v>
      </c>
      <c r="J26" s="6">
        <f t="shared" si="5"/>
        <v>384.6</v>
      </c>
      <c r="K26" s="6">
        <f t="shared" si="6"/>
        <v>2</v>
      </c>
      <c r="L26" s="6">
        <f t="shared" si="7"/>
        <v>4</v>
      </c>
      <c r="M26" s="6">
        <f t="shared" si="8"/>
        <v>2</v>
      </c>
      <c r="N26" s="6">
        <f t="shared" si="9"/>
        <v>1</v>
      </c>
      <c r="O26" s="6">
        <f t="shared" si="10"/>
        <v>1.9764166666666667</v>
      </c>
      <c r="P26" s="6">
        <f t="shared" si="11"/>
        <v>-2.024152940172399</v>
      </c>
      <c r="Q26" s="6">
        <f t="shared" si="12"/>
        <v>-778.48922079030467</v>
      </c>
    </row>
    <row r="27" spans="1:17" x14ac:dyDescent="0.2">
      <c r="A27" s="8">
        <v>0.95833333333333337</v>
      </c>
      <c r="B27" s="6">
        <v>8</v>
      </c>
      <c r="C27" s="6">
        <f>60/B27</f>
        <v>7.5</v>
      </c>
      <c r="D27" s="7">
        <f t="shared" si="1"/>
        <v>450</v>
      </c>
      <c r="E27" s="12">
        <v>384.6</v>
      </c>
      <c r="F27" s="6">
        <v>1</v>
      </c>
      <c r="G27" s="6">
        <f t="shared" si="2"/>
        <v>450</v>
      </c>
      <c r="H27" s="6">
        <f t="shared" si="3"/>
        <v>0.85466666666666669</v>
      </c>
      <c r="I27" s="6">
        <f t="shared" si="4"/>
        <v>0.14533333333333331</v>
      </c>
      <c r="J27" s="6">
        <f t="shared" si="5"/>
        <v>384.6</v>
      </c>
      <c r="K27" s="6">
        <f t="shared" si="6"/>
        <v>2</v>
      </c>
      <c r="L27" s="6">
        <f t="shared" si="7"/>
        <v>4</v>
      </c>
      <c r="M27" s="6">
        <f t="shared" si="8"/>
        <v>2</v>
      </c>
      <c r="N27" s="6">
        <f t="shared" si="9"/>
        <v>1</v>
      </c>
      <c r="O27" s="6">
        <f t="shared" si="10"/>
        <v>0.85466666666666669</v>
      </c>
      <c r="P27" s="6">
        <f t="shared" si="11"/>
        <v>5.8807339449541294</v>
      </c>
      <c r="Q27" s="6">
        <f t="shared" si="12"/>
        <v>2261.7302752293581</v>
      </c>
    </row>
    <row r="30" spans="1:17" x14ac:dyDescent="0.2">
      <c r="A30" s="25" t="s">
        <v>8</v>
      </c>
      <c r="B30" s="13" t="s">
        <v>9</v>
      </c>
      <c r="C30" s="25" t="s">
        <v>31</v>
      </c>
      <c r="D30" s="25" t="s">
        <v>21</v>
      </c>
      <c r="E30" s="25" t="s">
        <v>22</v>
      </c>
      <c r="F30" s="25" t="s">
        <v>25</v>
      </c>
      <c r="G30" s="25" t="s">
        <v>23</v>
      </c>
      <c r="H30" s="15" t="s">
        <v>26</v>
      </c>
      <c r="I30" s="13" t="s">
        <v>27</v>
      </c>
      <c r="J30" s="13" t="s">
        <v>39</v>
      </c>
      <c r="K30" s="13" t="s">
        <v>30</v>
      </c>
      <c r="L30" s="13" t="s">
        <v>35</v>
      </c>
      <c r="M30" s="13" t="s">
        <v>37</v>
      </c>
      <c r="N30" s="13" t="s">
        <v>33</v>
      </c>
      <c r="O30" s="13" t="s">
        <v>34</v>
      </c>
      <c r="P30" s="13" t="s">
        <v>36</v>
      </c>
      <c r="Q30" s="13" t="s">
        <v>29</v>
      </c>
    </row>
    <row r="31" spans="1:17" x14ac:dyDescent="0.2">
      <c r="A31" s="8">
        <v>0</v>
      </c>
      <c r="B31" s="6">
        <v>7.3</v>
      </c>
      <c r="C31" s="6">
        <f>60/B31</f>
        <v>8.2191780821917817</v>
      </c>
      <c r="D31" s="7">
        <f>60*C31</f>
        <v>493.15068493150693</v>
      </c>
      <c r="E31" s="12">
        <v>384.6</v>
      </c>
      <c r="F31" s="6">
        <v>2</v>
      </c>
      <c r="G31" s="6">
        <f>D31*F31</f>
        <v>986.30136986301386</v>
      </c>
      <c r="H31" s="6">
        <f>E31/G31</f>
        <v>0.38994166666666663</v>
      </c>
      <c r="I31" s="6">
        <f>1-H31</f>
        <v>0.61005833333333337</v>
      </c>
      <c r="J31" s="6">
        <f>E31/F31</f>
        <v>192.3</v>
      </c>
      <c r="K31" s="6">
        <f>F31+1</f>
        <v>3</v>
      </c>
      <c r="L31" s="6">
        <f>2*K31</f>
        <v>6</v>
      </c>
      <c r="M31" s="6">
        <f>SQRT(L31)</f>
        <v>2.4494897427831779</v>
      </c>
      <c r="N31" s="6">
        <f>M31-1</f>
        <v>1.4494897427831779</v>
      </c>
      <c r="O31" s="6">
        <f>POWER(H31,N31)</f>
        <v>0.25536312160148666</v>
      </c>
      <c r="P31" s="6">
        <f>O31/I31</f>
        <v>0.41858803928829752</v>
      </c>
      <c r="Q31" s="6">
        <f>J31*P31</f>
        <v>80.494479955139624</v>
      </c>
    </row>
    <row r="32" spans="1:17" x14ac:dyDescent="0.2">
      <c r="A32" s="8">
        <v>4.1666666666666664E-2</v>
      </c>
      <c r="B32" s="6">
        <v>9.8000000000000007</v>
      </c>
      <c r="C32" s="6">
        <f t="shared" ref="C32:C53" si="13">60/B32</f>
        <v>6.1224489795918364</v>
      </c>
      <c r="D32" s="7">
        <f t="shared" ref="D32:D54" si="14">60*C32</f>
        <v>367.34693877551018</v>
      </c>
      <c r="E32" s="12">
        <v>384.6</v>
      </c>
      <c r="F32" s="6">
        <v>2</v>
      </c>
      <c r="G32" s="6">
        <f t="shared" ref="G32:G54" si="15">D32*F32</f>
        <v>734.69387755102036</v>
      </c>
      <c r="H32" s="6">
        <f t="shared" ref="H32:H54" si="16">E32/G32</f>
        <v>0.52348333333333341</v>
      </c>
      <c r="I32" s="6">
        <f t="shared" ref="I32:I54" si="17">1-H32</f>
        <v>0.47651666666666659</v>
      </c>
      <c r="J32" s="6">
        <f t="shared" ref="J32:J54" si="18">E32/F32</f>
        <v>192.3</v>
      </c>
      <c r="K32" s="6">
        <f t="shared" ref="K32:K54" si="19">F32+1</f>
        <v>3</v>
      </c>
      <c r="L32" s="6">
        <f t="shared" ref="L32:L54" si="20">2*K32</f>
        <v>6</v>
      </c>
      <c r="M32" s="6">
        <f t="shared" ref="M32:M54" si="21">SQRT(L32)</f>
        <v>2.4494897427831779</v>
      </c>
      <c r="N32" s="6">
        <f t="shared" ref="N32:N54" si="22">M32-1</f>
        <v>1.4494897427831779</v>
      </c>
      <c r="O32" s="6">
        <f t="shared" ref="O32:O54" si="23">POWER(H32,N32)</f>
        <v>0.39133850144812088</v>
      </c>
      <c r="P32" s="6">
        <f t="shared" ref="P32:P54" si="24">O32/I32</f>
        <v>0.82124829795695342</v>
      </c>
      <c r="Q32" s="6">
        <f t="shared" ref="Q32:Q54" si="25">J32*P32</f>
        <v>157.92604769712216</v>
      </c>
    </row>
    <row r="33" spans="1:17" x14ac:dyDescent="0.2">
      <c r="A33" s="8">
        <v>8.3333333333333329E-2</v>
      </c>
      <c r="B33" s="6">
        <v>14.8</v>
      </c>
      <c r="C33" s="6">
        <f t="shared" si="13"/>
        <v>4.0540540540540535</v>
      </c>
      <c r="D33" s="7">
        <f t="shared" si="14"/>
        <v>243.2432432432432</v>
      </c>
      <c r="E33" s="12">
        <v>384.6</v>
      </c>
      <c r="F33" s="6">
        <v>2</v>
      </c>
      <c r="G33" s="6">
        <f t="shared" si="15"/>
        <v>486.4864864864864</v>
      </c>
      <c r="H33" s="6">
        <f t="shared" si="16"/>
        <v>0.79056666666666686</v>
      </c>
      <c r="I33" s="6">
        <f t="shared" si="17"/>
        <v>0.20943333333333314</v>
      </c>
      <c r="J33" s="6">
        <f t="shared" si="18"/>
        <v>192.3</v>
      </c>
      <c r="K33" s="6">
        <f t="shared" si="19"/>
        <v>3</v>
      </c>
      <c r="L33" s="6">
        <f t="shared" si="20"/>
        <v>6</v>
      </c>
      <c r="M33" s="6">
        <f t="shared" si="21"/>
        <v>2.4494897427831779</v>
      </c>
      <c r="N33" s="6">
        <f t="shared" si="22"/>
        <v>1.4494897427831779</v>
      </c>
      <c r="O33" s="6">
        <f t="shared" si="23"/>
        <v>0.71131652961142677</v>
      </c>
      <c r="P33" s="6">
        <f t="shared" si="24"/>
        <v>3.3963864218276019</v>
      </c>
      <c r="Q33" s="6">
        <f t="shared" si="25"/>
        <v>653.12510891744785</v>
      </c>
    </row>
    <row r="34" spans="1:17" x14ac:dyDescent="0.2">
      <c r="A34" s="8">
        <v>0.125</v>
      </c>
      <c r="B34" s="6">
        <v>20.5</v>
      </c>
      <c r="C34" s="6">
        <f t="shared" si="13"/>
        <v>2.9268292682926829</v>
      </c>
      <c r="D34" s="7">
        <f t="shared" si="14"/>
        <v>175.60975609756096</v>
      </c>
      <c r="E34" s="12">
        <v>384.6</v>
      </c>
      <c r="F34" s="6">
        <v>2</v>
      </c>
      <c r="G34" s="6">
        <f t="shared" si="15"/>
        <v>351.21951219512192</v>
      </c>
      <c r="H34" s="6">
        <f t="shared" si="16"/>
        <v>1.0950416666666669</v>
      </c>
      <c r="I34" s="6">
        <f t="shared" si="17"/>
        <v>-9.5041666666666913E-2</v>
      </c>
      <c r="J34" s="6">
        <f t="shared" si="18"/>
        <v>192.3</v>
      </c>
      <c r="K34" s="6">
        <f t="shared" si="19"/>
        <v>3</v>
      </c>
      <c r="L34" s="6">
        <f t="shared" si="20"/>
        <v>6</v>
      </c>
      <c r="M34" s="6">
        <f t="shared" si="21"/>
        <v>2.4494897427831779</v>
      </c>
      <c r="N34" s="6">
        <f t="shared" si="22"/>
        <v>1.4494897427831779</v>
      </c>
      <c r="O34" s="6">
        <f t="shared" si="23"/>
        <v>1.1406550164599534</v>
      </c>
      <c r="P34" s="6">
        <f t="shared" si="24"/>
        <v>-12.001631036842968</v>
      </c>
      <c r="Q34" s="6">
        <f t="shared" si="25"/>
        <v>-2307.9136483849029</v>
      </c>
    </row>
    <row r="35" spans="1:17" x14ac:dyDescent="0.2">
      <c r="A35" s="8">
        <v>0.16666666666666666</v>
      </c>
      <c r="B35" s="6">
        <v>42</v>
      </c>
      <c r="C35" s="6">
        <f t="shared" si="13"/>
        <v>1.4285714285714286</v>
      </c>
      <c r="D35" s="7">
        <f t="shared" si="14"/>
        <v>85.714285714285722</v>
      </c>
      <c r="E35" s="12">
        <v>384.6</v>
      </c>
      <c r="F35" s="6">
        <v>2</v>
      </c>
      <c r="G35" s="6">
        <f t="shared" si="15"/>
        <v>171.42857142857144</v>
      </c>
      <c r="H35" s="6">
        <f t="shared" si="16"/>
        <v>2.2435</v>
      </c>
      <c r="I35" s="6">
        <f t="shared" si="17"/>
        <v>-1.2435</v>
      </c>
      <c r="J35" s="6">
        <f t="shared" si="18"/>
        <v>192.3</v>
      </c>
      <c r="K35" s="6">
        <f t="shared" si="19"/>
        <v>3</v>
      </c>
      <c r="L35" s="6">
        <f t="shared" si="20"/>
        <v>6</v>
      </c>
      <c r="M35" s="6">
        <f t="shared" si="21"/>
        <v>2.4494897427831779</v>
      </c>
      <c r="N35" s="6">
        <f t="shared" si="22"/>
        <v>1.4494897427831779</v>
      </c>
      <c r="O35" s="6">
        <f t="shared" si="23"/>
        <v>3.225995405665405</v>
      </c>
      <c r="P35" s="6">
        <f t="shared" si="24"/>
        <v>-2.5942866149299597</v>
      </c>
      <c r="Q35" s="6">
        <f t="shared" si="25"/>
        <v>-498.88131605103126</v>
      </c>
    </row>
    <row r="36" spans="1:17" x14ac:dyDescent="0.2">
      <c r="A36" s="8">
        <v>0.20833333333333334</v>
      </c>
      <c r="B36" s="6">
        <v>76.8</v>
      </c>
      <c r="C36" s="6">
        <f t="shared" si="13"/>
        <v>0.78125</v>
      </c>
      <c r="D36" s="7">
        <f t="shared" si="14"/>
        <v>46.875</v>
      </c>
      <c r="E36" s="12">
        <v>384.6</v>
      </c>
      <c r="F36" s="6">
        <v>2</v>
      </c>
      <c r="G36" s="6">
        <f t="shared" si="15"/>
        <v>93.75</v>
      </c>
      <c r="H36" s="6">
        <f t="shared" si="16"/>
        <v>4.1024000000000003</v>
      </c>
      <c r="I36" s="6">
        <f t="shared" si="17"/>
        <v>-3.1024000000000003</v>
      </c>
      <c r="J36" s="6">
        <f t="shared" si="18"/>
        <v>192.3</v>
      </c>
      <c r="K36" s="6">
        <f t="shared" si="19"/>
        <v>3</v>
      </c>
      <c r="L36" s="6">
        <f t="shared" si="20"/>
        <v>6</v>
      </c>
      <c r="M36" s="6">
        <f t="shared" si="21"/>
        <v>2.4494897427831779</v>
      </c>
      <c r="N36" s="6">
        <f t="shared" si="22"/>
        <v>1.4494897427831779</v>
      </c>
      <c r="O36" s="6">
        <f t="shared" si="23"/>
        <v>7.7373509860395195</v>
      </c>
      <c r="P36" s="6">
        <f t="shared" si="24"/>
        <v>-2.4939888428440944</v>
      </c>
      <c r="Q36" s="6">
        <f t="shared" si="25"/>
        <v>-479.59405447891936</v>
      </c>
    </row>
    <row r="37" spans="1:17" x14ac:dyDescent="0.2">
      <c r="A37" s="8">
        <v>0.25</v>
      </c>
      <c r="B37" s="6">
        <v>66.8</v>
      </c>
      <c r="C37" s="6">
        <f t="shared" si="13"/>
        <v>0.89820359281437134</v>
      </c>
      <c r="D37" s="7">
        <f t="shared" si="14"/>
        <v>53.892215568862284</v>
      </c>
      <c r="E37" s="12">
        <v>384.6</v>
      </c>
      <c r="F37" s="6">
        <v>2</v>
      </c>
      <c r="G37" s="6">
        <f t="shared" si="15"/>
        <v>107.78443113772457</v>
      </c>
      <c r="H37" s="6">
        <f t="shared" si="16"/>
        <v>3.5682333333333331</v>
      </c>
      <c r="I37" s="6">
        <f t="shared" si="17"/>
        <v>-2.5682333333333331</v>
      </c>
      <c r="J37" s="6">
        <f t="shared" si="18"/>
        <v>192.3</v>
      </c>
      <c r="K37" s="6">
        <f t="shared" si="19"/>
        <v>3</v>
      </c>
      <c r="L37" s="6">
        <f t="shared" si="20"/>
        <v>6</v>
      </c>
      <c r="M37" s="6">
        <f t="shared" si="21"/>
        <v>2.4494897427831779</v>
      </c>
      <c r="N37" s="6">
        <f t="shared" si="22"/>
        <v>1.4494897427831779</v>
      </c>
      <c r="O37" s="6">
        <f t="shared" si="23"/>
        <v>6.3208475134442148</v>
      </c>
      <c r="P37" s="6">
        <f t="shared" si="24"/>
        <v>-2.4611655924737685</v>
      </c>
      <c r="Q37" s="6">
        <f t="shared" si="25"/>
        <v>-473.28214343270571</v>
      </c>
    </row>
    <row r="38" spans="1:17" x14ac:dyDescent="0.2">
      <c r="A38" s="8">
        <v>0.29166666666666669</v>
      </c>
      <c r="B38" s="6">
        <v>85.3</v>
      </c>
      <c r="C38" s="6">
        <f t="shared" si="13"/>
        <v>0.70339976553341155</v>
      </c>
      <c r="D38" s="7">
        <f t="shared" si="14"/>
        <v>42.203985932004692</v>
      </c>
      <c r="E38" s="12">
        <v>384.6</v>
      </c>
      <c r="F38" s="6">
        <v>2</v>
      </c>
      <c r="G38" s="6">
        <f t="shared" si="15"/>
        <v>84.407971864009383</v>
      </c>
      <c r="H38" s="6">
        <f t="shared" si="16"/>
        <v>4.5564416666666663</v>
      </c>
      <c r="I38" s="6">
        <f t="shared" si="17"/>
        <v>-3.5564416666666663</v>
      </c>
      <c r="J38" s="6">
        <f t="shared" si="18"/>
        <v>192.3</v>
      </c>
      <c r="K38" s="6">
        <f t="shared" si="19"/>
        <v>3</v>
      </c>
      <c r="L38" s="6">
        <f t="shared" si="20"/>
        <v>6</v>
      </c>
      <c r="M38" s="6">
        <f t="shared" si="21"/>
        <v>2.4494897427831779</v>
      </c>
      <c r="N38" s="6">
        <f t="shared" si="22"/>
        <v>1.4494897427831779</v>
      </c>
      <c r="O38" s="6">
        <f t="shared" si="23"/>
        <v>9.0088916285014342</v>
      </c>
      <c r="P38" s="6">
        <f t="shared" si="24"/>
        <v>-2.5331194696482022</v>
      </c>
      <c r="Q38" s="6">
        <f t="shared" si="25"/>
        <v>-487.11887401334934</v>
      </c>
    </row>
    <row r="39" spans="1:17" x14ac:dyDescent="0.2">
      <c r="A39" s="8">
        <v>0.33333333333333331</v>
      </c>
      <c r="B39" s="6">
        <v>129</v>
      </c>
      <c r="C39" s="6">
        <f t="shared" si="13"/>
        <v>0.46511627906976744</v>
      </c>
      <c r="D39" s="7">
        <f t="shared" si="14"/>
        <v>27.906976744186046</v>
      </c>
      <c r="E39" s="12">
        <v>384.6</v>
      </c>
      <c r="F39" s="6">
        <v>2</v>
      </c>
      <c r="G39" s="6">
        <f t="shared" si="15"/>
        <v>55.813953488372093</v>
      </c>
      <c r="H39" s="6">
        <f t="shared" si="16"/>
        <v>6.8907500000000006</v>
      </c>
      <c r="I39" s="6">
        <f t="shared" si="17"/>
        <v>-5.8907500000000006</v>
      </c>
      <c r="J39" s="6">
        <f t="shared" si="18"/>
        <v>192.3</v>
      </c>
      <c r="K39" s="6">
        <f t="shared" si="19"/>
        <v>3</v>
      </c>
      <c r="L39" s="6">
        <f t="shared" si="20"/>
        <v>6</v>
      </c>
      <c r="M39" s="6">
        <f t="shared" si="21"/>
        <v>2.4494897427831779</v>
      </c>
      <c r="N39" s="6">
        <f t="shared" si="22"/>
        <v>1.4494897427831779</v>
      </c>
      <c r="O39" s="6">
        <f t="shared" si="23"/>
        <v>16.408114743715789</v>
      </c>
      <c r="P39" s="6">
        <f t="shared" si="24"/>
        <v>-2.7854033431593237</v>
      </c>
      <c r="Q39" s="6">
        <f t="shared" si="25"/>
        <v>-535.633062889538</v>
      </c>
    </row>
    <row r="40" spans="1:17" x14ac:dyDescent="0.2">
      <c r="A40" s="8">
        <v>0.375</v>
      </c>
      <c r="B40" s="6">
        <v>117.3</v>
      </c>
      <c r="C40" s="6">
        <f t="shared" si="13"/>
        <v>0.51150895140664965</v>
      </c>
      <c r="D40" s="7">
        <f t="shared" si="14"/>
        <v>30.690537084398979</v>
      </c>
      <c r="E40" s="12">
        <v>384.6</v>
      </c>
      <c r="F40" s="6">
        <v>2</v>
      </c>
      <c r="G40" s="6">
        <f t="shared" si="15"/>
        <v>61.381074168797959</v>
      </c>
      <c r="H40" s="6">
        <f t="shared" si="16"/>
        <v>6.2657749999999997</v>
      </c>
      <c r="I40" s="6">
        <f t="shared" si="17"/>
        <v>-5.2657749999999997</v>
      </c>
      <c r="J40" s="6">
        <f t="shared" si="18"/>
        <v>192.3</v>
      </c>
      <c r="K40" s="6">
        <f t="shared" si="19"/>
        <v>3</v>
      </c>
      <c r="L40" s="6">
        <f t="shared" si="20"/>
        <v>6</v>
      </c>
      <c r="M40" s="6">
        <f t="shared" si="21"/>
        <v>2.4494897427831779</v>
      </c>
      <c r="N40" s="6">
        <f t="shared" si="22"/>
        <v>1.4494897427831779</v>
      </c>
      <c r="O40" s="6">
        <f t="shared" si="23"/>
        <v>14.295744954249736</v>
      </c>
      <c r="P40" s="6">
        <f t="shared" si="24"/>
        <v>-2.7148415863286481</v>
      </c>
      <c r="Q40" s="6">
        <f t="shared" si="25"/>
        <v>-522.0640370509991</v>
      </c>
    </row>
    <row r="41" spans="1:17" x14ac:dyDescent="0.2">
      <c r="A41" s="8">
        <v>0.41666666666666669</v>
      </c>
      <c r="B41" s="6">
        <v>109.5</v>
      </c>
      <c r="C41" s="6">
        <f t="shared" si="13"/>
        <v>0.54794520547945202</v>
      </c>
      <c r="D41" s="7">
        <f t="shared" si="14"/>
        <v>32.87671232876712</v>
      </c>
      <c r="E41" s="12">
        <v>384.6</v>
      </c>
      <c r="F41" s="6">
        <v>2</v>
      </c>
      <c r="G41" s="6">
        <f t="shared" si="15"/>
        <v>65.753424657534239</v>
      </c>
      <c r="H41" s="6">
        <f t="shared" si="16"/>
        <v>5.8491250000000008</v>
      </c>
      <c r="I41" s="6">
        <f t="shared" si="17"/>
        <v>-4.8491250000000008</v>
      </c>
      <c r="J41" s="6">
        <f t="shared" si="18"/>
        <v>192.3</v>
      </c>
      <c r="K41" s="6">
        <f t="shared" si="19"/>
        <v>3</v>
      </c>
      <c r="L41" s="6">
        <f t="shared" si="20"/>
        <v>6</v>
      </c>
      <c r="M41" s="6">
        <f t="shared" si="21"/>
        <v>2.4494897427831779</v>
      </c>
      <c r="N41" s="6">
        <f t="shared" si="22"/>
        <v>1.4494897427831779</v>
      </c>
      <c r="O41" s="6">
        <f t="shared" si="23"/>
        <v>12.93869260700154</v>
      </c>
      <c r="P41" s="6">
        <f t="shared" si="24"/>
        <v>-2.6682530574075813</v>
      </c>
      <c r="Q41" s="6">
        <f t="shared" si="25"/>
        <v>-513.10506293947788</v>
      </c>
    </row>
    <row r="42" spans="1:17" x14ac:dyDescent="0.2">
      <c r="A42" s="8">
        <v>0.45833333333333331</v>
      </c>
      <c r="B42" s="6">
        <v>119.3</v>
      </c>
      <c r="C42" s="6">
        <f t="shared" si="13"/>
        <v>0.50293378038558256</v>
      </c>
      <c r="D42" s="7">
        <f t="shared" si="14"/>
        <v>30.176026823134954</v>
      </c>
      <c r="E42" s="12">
        <v>384.6</v>
      </c>
      <c r="F42" s="6">
        <v>2</v>
      </c>
      <c r="G42" s="6">
        <f t="shared" si="15"/>
        <v>60.352053646269908</v>
      </c>
      <c r="H42" s="6">
        <f t="shared" si="16"/>
        <v>6.3726083333333339</v>
      </c>
      <c r="I42" s="6">
        <f t="shared" si="17"/>
        <v>-5.3726083333333339</v>
      </c>
      <c r="J42" s="6">
        <f t="shared" si="18"/>
        <v>192.3</v>
      </c>
      <c r="K42" s="6">
        <f t="shared" si="19"/>
        <v>3</v>
      </c>
      <c r="L42" s="6">
        <f t="shared" si="20"/>
        <v>6</v>
      </c>
      <c r="M42" s="6">
        <f t="shared" si="21"/>
        <v>2.4494897427831779</v>
      </c>
      <c r="N42" s="6">
        <f t="shared" si="22"/>
        <v>1.4494897427831779</v>
      </c>
      <c r="O42" s="6">
        <f t="shared" si="23"/>
        <v>14.650402978269137</v>
      </c>
      <c r="P42" s="6">
        <f t="shared" si="24"/>
        <v>-2.7268697193825719</v>
      </c>
      <c r="Q42" s="6">
        <f t="shared" si="25"/>
        <v>-524.37704703726865</v>
      </c>
    </row>
    <row r="43" spans="1:17" x14ac:dyDescent="0.2">
      <c r="A43" s="8">
        <v>0.5</v>
      </c>
      <c r="B43" s="6">
        <v>117.3</v>
      </c>
      <c r="C43" s="6">
        <f t="shared" si="13"/>
        <v>0.51150895140664965</v>
      </c>
      <c r="D43" s="7">
        <f t="shared" si="14"/>
        <v>30.690537084398979</v>
      </c>
      <c r="E43" s="12">
        <v>384.6</v>
      </c>
      <c r="F43" s="6">
        <v>2</v>
      </c>
      <c r="G43" s="6">
        <f t="shared" si="15"/>
        <v>61.381074168797959</v>
      </c>
      <c r="H43" s="6">
        <f t="shared" si="16"/>
        <v>6.2657749999999997</v>
      </c>
      <c r="I43" s="6">
        <f t="shared" si="17"/>
        <v>-5.2657749999999997</v>
      </c>
      <c r="J43" s="6">
        <f t="shared" si="18"/>
        <v>192.3</v>
      </c>
      <c r="K43" s="6">
        <f t="shared" si="19"/>
        <v>3</v>
      </c>
      <c r="L43" s="6">
        <f t="shared" si="20"/>
        <v>6</v>
      </c>
      <c r="M43" s="6">
        <f t="shared" si="21"/>
        <v>2.4494897427831779</v>
      </c>
      <c r="N43" s="6">
        <f t="shared" si="22"/>
        <v>1.4494897427831779</v>
      </c>
      <c r="O43" s="6">
        <f t="shared" si="23"/>
        <v>14.295744954249736</v>
      </c>
      <c r="P43" s="6">
        <f t="shared" si="24"/>
        <v>-2.7148415863286481</v>
      </c>
      <c r="Q43" s="6">
        <f t="shared" si="25"/>
        <v>-522.0640370509991</v>
      </c>
    </row>
    <row r="44" spans="1:17" x14ac:dyDescent="0.2">
      <c r="A44" s="8">
        <v>0.54166666666666663</v>
      </c>
      <c r="B44" s="6">
        <v>111.8</v>
      </c>
      <c r="C44" s="6">
        <f t="shared" si="13"/>
        <v>0.53667262969588547</v>
      </c>
      <c r="D44" s="7">
        <f t="shared" si="14"/>
        <v>32.200357781753127</v>
      </c>
      <c r="E44" s="12">
        <v>384.6</v>
      </c>
      <c r="F44" s="6">
        <v>2</v>
      </c>
      <c r="G44" s="6">
        <f t="shared" si="15"/>
        <v>64.400715563506253</v>
      </c>
      <c r="H44" s="6">
        <f t="shared" si="16"/>
        <v>5.9719833333333341</v>
      </c>
      <c r="I44" s="6">
        <f t="shared" si="17"/>
        <v>-4.9719833333333341</v>
      </c>
      <c r="J44" s="6">
        <f t="shared" si="18"/>
        <v>192.3</v>
      </c>
      <c r="K44" s="6">
        <f t="shared" si="19"/>
        <v>3</v>
      </c>
      <c r="L44" s="6">
        <f t="shared" si="20"/>
        <v>6</v>
      </c>
      <c r="M44" s="6">
        <f t="shared" si="21"/>
        <v>2.4494897427831779</v>
      </c>
      <c r="N44" s="6">
        <f t="shared" si="22"/>
        <v>1.4494897427831779</v>
      </c>
      <c r="O44" s="6">
        <f t="shared" si="23"/>
        <v>13.334475294443568</v>
      </c>
      <c r="P44" s="6">
        <f t="shared" si="24"/>
        <v>-2.6819227661215477</v>
      </c>
      <c r="Q44" s="6">
        <f t="shared" si="25"/>
        <v>-515.7337479251737</v>
      </c>
    </row>
    <row r="45" spans="1:17" x14ac:dyDescent="0.2">
      <c r="A45" s="8">
        <v>0.58333333333333337</v>
      </c>
      <c r="B45" s="6">
        <v>119</v>
      </c>
      <c r="C45" s="6">
        <f t="shared" si="13"/>
        <v>0.50420168067226889</v>
      </c>
      <c r="D45" s="7">
        <f t="shared" si="14"/>
        <v>30.252100840336134</v>
      </c>
      <c r="E45" s="12">
        <v>384.6</v>
      </c>
      <c r="F45" s="6">
        <v>2</v>
      </c>
      <c r="G45" s="6">
        <f t="shared" si="15"/>
        <v>60.504201680672267</v>
      </c>
      <c r="H45" s="6">
        <f t="shared" si="16"/>
        <v>6.3565833333333339</v>
      </c>
      <c r="I45" s="6">
        <f t="shared" si="17"/>
        <v>-5.3565833333333339</v>
      </c>
      <c r="J45" s="6">
        <f t="shared" si="18"/>
        <v>192.3</v>
      </c>
      <c r="K45" s="6">
        <f t="shared" si="19"/>
        <v>3</v>
      </c>
      <c r="L45" s="6">
        <f t="shared" si="20"/>
        <v>6</v>
      </c>
      <c r="M45" s="6">
        <f t="shared" si="21"/>
        <v>2.4494897427831779</v>
      </c>
      <c r="N45" s="6">
        <f t="shared" si="22"/>
        <v>1.4494897427831779</v>
      </c>
      <c r="O45" s="6">
        <f t="shared" si="23"/>
        <v>14.597032646818224</v>
      </c>
      <c r="P45" s="6">
        <f t="shared" si="24"/>
        <v>-2.7250640452063455</v>
      </c>
      <c r="Q45" s="6">
        <f t="shared" si="25"/>
        <v>-524.02981589318028</v>
      </c>
    </row>
    <row r="46" spans="1:17" x14ac:dyDescent="0.2">
      <c r="A46" s="8">
        <v>0.625</v>
      </c>
      <c r="B46" s="6">
        <v>106</v>
      </c>
      <c r="C46" s="6">
        <f t="shared" si="13"/>
        <v>0.56603773584905659</v>
      </c>
      <c r="D46" s="7">
        <f t="shared" si="14"/>
        <v>33.962264150943398</v>
      </c>
      <c r="E46" s="12">
        <v>384.6</v>
      </c>
      <c r="F46" s="6">
        <v>2</v>
      </c>
      <c r="G46" s="6">
        <f t="shared" si="15"/>
        <v>67.924528301886795</v>
      </c>
      <c r="H46" s="6">
        <f t="shared" si="16"/>
        <v>5.6621666666666668</v>
      </c>
      <c r="I46" s="6">
        <f t="shared" si="17"/>
        <v>-4.6621666666666668</v>
      </c>
      <c r="J46" s="6">
        <f t="shared" si="18"/>
        <v>192.3</v>
      </c>
      <c r="K46" s="6">
        <f t="shared" si="19"/>
        <v>3</v>
      </c>
      <c r="L46" s="6">
        <f t="shared" si="20"/>
        <v>6</v>
      </c>
      <c r="M46" s="6">
        <f t="shared" si="21"/>
        <v>2.4494897427831779</v>
      </c>
      <c r="N46" s="6">
        <f t="shared" si="22"/>
        <v>1.4494897427831779</v>
      </c>
      <c r="O46" s="6">
        <f t="shared" si="23"/>
        <v>12.343565497345379</v>
      </c>
      <c r="P46" s="6">
        <f t="shared" si="24"/>
        <v>-2.6476027949834582</v>
      </c>
      <c r="Q46" s="6">
        <f t="shared" si="25"/>
        <v>-509.13401747531901</v>
      </c>
    </row>
    <row r="47" spans="1:17" x14ac:dyDescent="0.2">
      <c r="A47" s="8">
        <v>0.66666666666666663</v>
      </c>
      <c r="B47" s="6">
        <v>133.80000000000001</v>
      </c>
      <c r="C47" s="6">
        <f t="shared" si="13"/>
        <v>0.44843049327354256</v>
      </c>
      <c r="D47" s="7">
        <f t="shared" si="14"/>
        <v>26.905829596412552</v>
      </c>
      <c r="E47" s="12">
        <v>384.6</v>
      </c>
      <c r="F47" s="6">
        <v>2</v>
      </c>
      <c r="G47" s="6">
        <f t="shared" si="15"/>
        <v>53.811659192825104</v>
      </c>
      <c r="H47" s="6">
        <f t="shared" si="16"/>
        <v>7.1471500000000017</v>
      </c>
      <c r="I47" s="6">
        <f t="shared" si="17"/>
        <v>-6.1471500000000017</v>
      </c>
      <c r="J47" s="6">
        <f t="shared" si="18"/>
        <v>192.3</v>
      </c>
      <c r="K47" s="6">
        <f t="shared" si="19"/>
        <v>3</v>
      </c>
      <c r="L47" s="6">
        <f t="shared" si="20"/>
        <v>6</v>
      </c>
      <c r="M47" s="6">
        <f t="shared" si="21"/>
        <v>2.4494897427831779</v>
      </c>
      <c r="N47" s="6">
        <f t="shared" si="22"/>
        <v>1.4494897427831779</v>
      </c>
      <c r="O47" s="6">
        <f t="shared" si="23"/>
        <v>17.300429021523449</v>
      </c>
      <c r="P47" s="6">
        <f t="shared" si="24"/>
        <v>-2.8143821155370286</v>
      </c>
      <c r="Q47" s="6">
        <f t="shared" si="25"/>
        <v>-541.2056808177706</v>
      </c>
    </row>
    <row r="48" spans="1:17" x14ac:dyDescent="0.2">
      <c r="A48" s="8">
        <v>0.70833333333333337</v>
      </c>
      <c r="B48" s="6">
        <v>112.5</v>
      </c>
      <c r="C48" s="6">
        <f t="shared" si="13"/>
        <v>0.53333333333333333</v>
      </c>
      <c r="D48" s="7">
        <f t="shared" si="14"/>
        <v>32</v>
      </c>
      <c r="E48" s="12">
        <v>384.6</v>
      </c>
      <c r="F48" s="6">
        <v>2</v>
      </c>
      <c r="G48" s="6">
        <f t="shared" si="15"/>
        <v>64</v>
      </c>
      <c r="H48" s="6">
        <f t="shared" si="16"/>
        <v>6.0093750000000004</v>
      </c>
      <c r="I48" s="6">
        <f t="shared" si="17"/>
        <v>-5.0093750000000004</v>
      </c>
      <c r="J48" s="6">
        <f t="shared" si="18"/>
        <v>192.3</v>
      </c>
      <c r="K48" s="6">
        <f t="shared" si="19"/>
        <v>3</v>
      </c>
      <c r="L48" s="6">
        <f t="shared" si="20"/>
        <v>6</v>
      </c>
      <c r="M48" s="6">
        <f t="shared" si="21"/>
        <v>2.4494897427831779</v>
      </c>
      <c r="N48" s="6">
        <f t="shared" si="22"/>
        <v>1.4494897427831779</v>
      </c>
      <c r="O48" s="6">
        <f t="shared" si="23"/>
        <v>13.455662650434045</v>
      </c>
      <c r="P48" s="6">
        <f t="shared" si="24"/>
        <v>-2.6860960998994972</v>
      </c>
      <c r="Q48" s="6">
        <f t="shared" si="25"/>
        <v>-516.53628001067329</v>
      </c>
    </row>
    <row r="49" spans="1:17" x14ac:dyDescent="0.2">
      <c r="A49" s="8">
        <v>0.75</v>
      </c>
      <c r="B49" s="6">
        <v>82.8</v>
      </c>
      <c r="C49" s="6">
        <f t="shared" si="13"/>
        <v>0.72463768115942029</v>
      </c>
      <c r="D49" s="7">
        <f t="shared" si="14"/>
        <v>43.478260869565219</v>
      </c>
      <c r="E49" s="12">
        <v>384.6</v>
      </c>
      <c r="F49" s="6">
        <v>2</v>
      </c>
      <c r="G49" s="6">
        <f t="shared" si="15"/>
        <v>86.956521739130437</v>
      </c>
      <c r="H49" s="6">
        <f t="shared" si="16"/>
        <v>4.4229000000000003</v>
      </c>
      <c r="I49" s="6">
        <f t="shared" si="17"/>
        <v>-3.4229000000000003</v>
      </c>
      <c r="J49" s="6">
        <f t="shared" si="18"/>
        <v>192.3</v>
      </c>
      <c r="K49" s="6">
        <f t="shared" si="19"/>
        <v>3</v>
      </c>
      <c r="L49" s="6">
        <f t="shared" si="20"/>
        <v>6</v>
      </c>
      <c r="M49" s="6">
        <f t="shared" si="21"/>
        <v>2.4494897427831779</v>
      </c>
      <c r="N49" s="6">
        <f t="shared" si="22"/>
        <v>1.4494897427831779</v>
      </c>
      <c r="O49" s="6">
        <f t="shared" si="23"/>
        <v>8.6287094934678077</v>
      </c>
      <c r="P49" s="6">
        <f t="shared" si="24"/>
        <v>-2.5208768861105515</v>
      </c>
      <c r="Q49" s="6">
        <f t="shared" si="25"/>
        <v>-484.76462519905908</v>
      </c>
    </row>
    <row r="50" spans="1:17" x14ac:dyDescent="0.2">
      <c r="A50" s="8">
        <v>0.79166666666666663</v>
      </c>
      <c r="B50" s="6">
        <v>60.3</v>
      </c>
      <c r="C50" s="6">
        <f t="shared" si="13"/>
        <v>0.99502487562189057</v>
      </c>
      <c r="D50" s="7">
        <f t="shared" si="14"/>
        <v>59.701492537313435</v>
      </c>
      <c r="E50" s="12">
        <v>384.6</v>
      </c>
      <c r="F50" s="6">
        <v>2</v>
      </c>
      <c r="G50" s="6">
        <f t="shared" si="15"/>
        <v>119.40298507462687</v>
      </c>
      <c r="H50" s="6">
        <f t="shared" si="16"/>
        <v>3.221025</v>
      </c>
      <c r="I50" s="6">
        <f t="shared" si="17"/>
        <v>-2.221025</v>
      </c>
      <c r="J50" s="6">
        <f t="shared" si="18"/>
        <v>192.3</v>
      </c>
      <c r="K50" s="6">
        <f t="shared" si="19"/>
        <v>3</v>
      </c>
      <c r="L50" s="6">
        <f t="shared" si="20"/>
        <v>6</v>
      </c>
      <c r="M50" s="6">
        <f t="shared" si="21"/>
        <v>2.4494897427831779</v>
      </c>
      <c r="N50" s="6">
        <f t="shared" si="22"/>
        <v>1.4494897427831779</v>
      </c>
      <c r="O50" s="6">
        <f t="shared" si="23"/>
        <v>5.4491935135098073</v>
      </c>
      <c r="P50" s="6">
        <f t="shared" si="24"/>
        <v>-2.4534588820521188</v>
      </c>
      <c r="Q50" s="6">
        <f t="shared" si="25"/>
        <v>-471.80014301862246</v>
      </c>
    </row>
    <row r="51" spans="1:17" x14ac:dyDescent="0.2">
      <c r="A51" s="8">
        <v>0.83333333333333337</v>
      </c>
      <c r="B51" s="6">
        <v>48</v>
      </c>
      <c r="C51" s="6">
        <f t="shared" si="13"/>
        <v>1.25</v>
      </c>
      <c r="D51" s="7">
        <f t="shared" si="14"/>
        <v>75</v>
      </c>
      <c r="E51" s="12">
        <v>384.6</v>
      </c>
      <c r="F51" s="6">
        <v>2</v>
      </c>
      <c r="G51" s="6">
        <f t="shared" si="15"/>
        <v>150</v>
      </c>
      <c r="H51" s="6">
        <f t="shared" si="16"/>
        <v>2.5640000000000001</v>
      </c>
      <c r="I51" s="6">
        <f t="shared" si="17"/>
        <v>-1.5640000000000001</v>
      </c>
      <c r="J51" s="6">
        <f t="shared" si="18"/>
        <v>192.3</v>
      </c>
      <c r="K51" s="6">
        <f t="shared" si="19"/>
        <v>3</v>
      </c>
      <c r="L51" s="6">
        <f t="shared" si="20"/>
        <v>6</v>
      </c>
      <c r="M51" s="6">
        <f t="shared" si="21"/>
        <v>2.4494897427831779</v>
      </c>
      <c r="N51" s="6">
        <f t="shared" si="22"/>
        <v>1.4494897427831779</v>
      </c>
      <c r="O51" s="6">
        <f t="shared" si="23"/>
        <v>3.9149162592404214</v>
      </c>
      <c r="P51" s="6">
        <f t="shared" si="24"/>
        <v>-2.5031433882611389</v>
      </c>
      <c r="Q51" s="6">
        <f t="shared" si="25"/>
        <v>-481.35447356261704</v>
      </c>
    </row>
    <row r="52" spans="1:17" x14ac:dyDescent="0.2">
      <c r="A52" s="8">
        <v>0.875</v>
      </c>
      <c r="B52" s="6">
        <v>33.799999999999997</v>
      </c>
      <c r="C52" s="6">
        <f t="shared" si="13"/>
        <v>1.775147928994083</v>
      </c>
      <c r="D52" s="7">
        <f t="shared" si="14"/>
        <v>106.50887573964498</v>
      </c>
      <c r="E52" s="12">
        <v>384.6</v>
      </c>
      <c r="F52" s="6">
        <v>2</v>
      </c>
      <c r="G52" s="6">
        <f t="shared" si="15"/>
        <v>213.01775147928996</v>
      </c>
      <c r="H52" s="6">
        <f t="shared" si="16"/>
        <v>1.8054833333333333</v>
      </c>
      <c r="I52" s="6">
        <f t="shared" si="17"/>
        <v>-0.80548333333333333</v>
      </c>
      <c r="J52" s="6">
        <f t="shared" si="18"/>
        <v>192.3</v>
      </c>
      <c r="K52" s="6">
        <f t="shared" si="19"/>
        <v>3</v>
      </c>
      <c r="L52" s="6">
        <f t="shared" si="20"/>
        <v>6</v>
      </c>
      <c r="M52" s="6">
        <f t="shared" si="21"/>
        <v>2.4494897427831779</v>
      </c>
      <c r="N52" s="6">
        <f t="shared" si="22"/>
        <v>1.4494897427831779</v>
      </c>
      <c r="O52" s="6">
        <f t="shared" si="23"/>
        <v>2.3546676800544852</v>
      </c>
      <c r="P52" s="6">
        <f t="shared" si="24"/>
        <v>-2.9232978295282153</v>
      </c>
      <c r="Q52" s="6">
        <f t="shared" si="25"/>
        <v>-562.15017261827586</v>
      </c>
    </row>
    <row r="53" spans="1:17" x14ac:dyDescent="0.2">
      <c r="A53" s="8">
        <v>0.91666666666666663</v>
      </c>
      <c r="B53" s="6">
        <v>18.5</v>
      </c>
      <c r="C53" s="6">
        <f t="shared" si="13"/>
        <v>3.2432432432432434</v>
      </c>
      <c r="D53" s="7">
        <f t="shared" si="14"/>
        <v>194.59459459459461</v>
      </c>
      <c r="E53" s="12">
        <v>384.6</v>
      </c>
      <c r="F53" s="6">
        <v>2</v>
      </c>
      <c r="G53" s="6">
        <f t="shared" si="15"/>
        <v>389.18918918918922</v>
      </c>
      <c r="H53" s="6">
        <f t="shared" si="16"/>
        <v>0.98820833333333336</v>
      </c>
      <c r="I53" s="6">
        <f t="shared" si="17"/>
        <v>1.1791666666666645E-2</v>
      </c>
      <c r="J53" s="6">
        <f t="shared" si="18"/>
        <v>192.3</v>
      </c>
      <c r="K53" s="6">
        <f t="shared" si="19"/>
        <v>3</v>
      </c>
      <c r="L53" s="6">
        <f t="shared" si="20"/>
        <v>6</v>
      </c>
      <c r="M53" s="6">
        <f t="shared" si="21"/>
        <v>2.4494897427831779</v>
      </c>
      <c r="N53" s="6">
        <f t="shared" si="22"/>
        <v>1.4494897427831779</v>
      </c>
      <c r="O53" s="6">
        <f t="shared" si="23"/>
        <v>0.98295349410576838</v>
      </c>
      <c r="P53" s="6">
        <f t="shared" si="24"/>
        <v>83.360013634411601</v>
      </c>
      <c r="Q53" s="6">
        <f t="shared" si="25"/>
        <v>16030.130621897351</v>
      </c>
    </row>
    <row r="54" spans="1:17" x14ac:dyDescent="0.2">
      <c r="A54" s="8">
        <v>0.95833333333333337</v>
      </c>
      <c r="B54" s="6">
        <v>8</v>
      </c>
      <c r="C54" s="6">
        <f>60/B54</f>
        <v>7.5</v>
      </c>
      <c r="D54" s="7">
        <f t="shared" si="14"/>
        <v>450</v>
      </c>
      <c r="E54" s="12">
        <v>384.6</v>
      </c>
      <c r="F54" s="6">
        <v>2</v>
      </c>
      <c r="G54" s="6">
        <f t="shared" si="15"/>
        <v>900</v>
      </c>
      <c r="H54" s="6">
        <f t="shared" si="16"/>
        <v>0.42733333333333334</v>
      </c>
      <c r="I54" s="6">
        <f t="shared" si="17"/>
        <v>0.57266666666666666</v>
      </c>
      <c r="J54" s="6">
        <f t="shared" si="18"/>
        <v>192.3</v>
      </c>
      <c r="K54" s="6">
        <f t="shared" si="19"/>
        <v>3</v>
      </c>
      <c r="L54" s="6">
        <f t="shared" si="20"/>
        <v>6</v>
      </c>
      <c r="M54" s="6">
        <f t="shared" si="21"/>
        <v>2.4494897427831779</v>
      </c>
      <c r="N54" s="6">
        <f t="shared" si="22"/>
        <v>1.4494897427831779</v>
      </c>
      <c r="O54" s="6">
        <f t="shared" si="23"/>
        <v>0.29160852830480927</v>
      </c>
      <c r="P54" s="6">
        <f t="shared" si="24"/>
        <v>0.50921163266264713</v>
      </c>
      <c r="Q54" s="6">
        <f t="shared" si="25"/>
        <v>97.921396961027042</v>
      </c>
    </row>
    <row r="57" spans="1:17" x14ac:dyDescent="0.2">
      <c r="A57" s="25" t="s">
        <v>8</v>
      </c>
      <c r="B57" s="13" t="s">
        <v>9</v>
      </c>
      <c r="C57" s="25" t="s">
        <v>31</v>
      </c>
      <c r="D57" s="25" t="s">
        <v>21</v>
      </c>
      <c r="E57" s="11" t="s">
        <v>22</v>
      </c>
      <c r="F57" s="25" t="s">
        <v>41</v>
      </c>
      <c r="G57" s="25" t="s">
        <v>23</v>
      </c>
      <c r="H57" s="15" t="s">
        <v>26</v>
      </c>
      <c r="I57" s="13" t="s">
        <v>27</v>
      </c>
      <c r="J57" s="13" t="s">
        <v>39</v>
      </c>
      <c r="K57" s="13" t="s">
        <v>30</v>
      </c>
      <c r="L57" s="13" t="s">
        <v>35</v>
      </c>
      <c r="M57" s="13" t="s">
        <v>37</v>
      </c>
      <c r="N57" s="13" t="s">
        <v>33</v>
      </c>
      <c r="O57" s="13" t="s">
        <v>34</v>
      </c>
      <c r="P57" s="13" t="s">
        <v>36</v>
      </c>
      <c r="Q57" s="13" t="s">
        <v>29</v>
      </c>
    </row>
    <row r="58" spans="1:17" x14ac:dyDescent="0.2">
      <c r="A58" s="8">
        <v>0</v>
      </c>
      <c r="B58" s="6">
        <v>7.3</v>
      </c>
      <c r="C58" s="6">
        <f>60/B58</f>
        <v>8.2191780821917817</v>
      </c>
      <c r="D58" s="7">
        <f>60*C58</f>
        <v>493.15068493150693</v>
      </c>
      <c r="E58" s="12">
        <v>384.6</v>
      </c>
      <c r="F58" s="6">
        <v>3</v>
      </c>
      <c r="G58" s="6">
        <f>D58*F58</f>
        <v>1479.4520547945208</v>
      </c>
      <c r="H58" s="6">
        <f>E58/G58</f>
        <v>0.25996111111111109</v>
      </c>
      <c r="I58" s="6">
        <f>1-H58</f>
        <v>0.74003888888888891</v>
      </c>
      <c r="J58" s="6">
        <f>E58/F58</f>
        <v>128.20000000000002</v>
      </c>
      <c r="K58" s="6">
        <f>F58+1</f>
        <v>4</v>
      </c>
      <c r="L58" s="6">
        <f>2*K58</f>
        <v>8</v>
      </c>
      <c r="M58" s="6">
        <f>SQRT(L58)</f>
        <v>2.8284271247461903</v>
      </c>
      <c r="N58" s="6">
        <f>M58-1</f>
        <v>1.8284271247461903</v>
      </c>
      <c r="O58" s="6">
        <f>POWER(H58,N58)</f>
        <v>8.5153522877904106E-2</v>
      </c>
      <c r="P58" s="6">
        <f>O58/I58</f>
        <v>0.11506628118659484</v>
      </c>
      <c r="Q58" s="26">
        <f>J58*P58</f>
        <v>14.751497248121462</v>
      </c>
    </row>
    <row r="59" spans="1:17" x14ac:dyDescent="0.2">
      <c r="A59" s="8">
        <v>4.1666666666666664E-2</v>
      </c>
      <c r="B59" s="6">
        <v>9.8000000000000007</v>
      </c>
      <c r="C59" s="6">
        <f t="shared" ref="C59:C80" si="26">60/B59</f>
        <v>6.1224489795918364</v>
      </c>
      <c r="D59" s="7">
        <f t="shared" ref="D59:D81" si="27">60*C59</f>
        <v>367.34693877551018</v>
      </c>
      <c r="E59" s="12">
        <v>384.6</v>
      </c>
      <c r="F59" s="6">
        <v>3</v>
      </c>
      <c r="G59" s="6">
        <f t="shared" ref="G59:G81" si="28">D59*F59</f>
        <v>1102.0408163265306</v>
      </c>
      <c r="H59" s="6">
        <f t="shared" ref="H59:H81" si="29">E59/G59</f>
        <v>0.3489888888888889</v>
      </c>
      <c r="I59" s="6">
        <f t="shared" ref="I59:I81" si="30">1-H59</f>
        <v>0.6510111111111111</v>
      </c>
      <c r="J59" s="6">
        <f t="shared" ref="J59:J81" si="31">E59/F59</f>
        <v>128.20000000000002</v>
      </c>
      <c r="K59" s="6">
        <f t="shared" ref="K59:K81" si="32">F59+1</f>
        <v>4</v>
      </c>
      <c r="L59" s="6">
        <f t="shared" ref="L59:L81" si="33">2*K59</f>
        <v>8</v>
      </c>
      <c r="M59" s="6">
        <f t="shared" ref="M59:M81" si="34">SQRT(L59)</f>
        <v>2.8284271247461903</v>
      </c>
      <c r="N59" s="6">
        <f t="shared" ref="N59:N81" si="35">M59-1</f>
        <v>1.8284271247461903</v>
      </c>
      <c r="O59" s="6">
        <f t="shared" ref="O59:O81" si="36">POWER(H59,N59)</f>
        <v>0.14590303586004039</v>
      </c>
      <c r="P59" s="6">
        <f t="shared" ref="P59:P81" si="37">O59/I59</f>
        <v>0.22411758166618823</v>
      </c>
      <c r="Q59" s="26">
        <f t="shared" ref="Q59:Q81" si="38">J59*P59</f>
        <v>28.731873969605335</v>
      </c>
    </row>
    <row r="60" spans="1:17" x14ac:dyDescent="0.2">
      <c r="A60" s="8">
        <v>8.3333333333333329E-2</v>
      </c>
      <c r="B60" s="6">
        <v>14.8</v>
      </c>
      <c r="C60" s="6">
        <f t="shared" si="26"/>
        <v>4.0540540540540535</v>
      </c>
      <c r="D60" s="7">
        <f t="shared" si="27"/>
        <v>243.2432432432432</v>
      </c>
      <c r="E60" s="12">
        <v>384.6</v>
      </c>
      <c r="F60" s="6">
        <v>3</v>
      </c>
      <c r="G60" s="6">
        <f t="shared" si="28"/>
        <v>729.72972972972957</v>
      </c>
      <c r="H60" s="6">
        <f t="shared" si="29"/>
        <v>0.52704444444444454</v>
      </c>
      <c r="I60" s="6">
        <f t="shared" si="30"/>
        <v>0.47295555555555546</v>
      </c>
      <c r="J60" s="6">
        <f t="shared" si="31"/>
        <v>128.20000000000002</v>
      </c>
      <c r="K60" s="6">
        <f t="shared" si="32"/>
        <v>4</v>
      </c>
      <c r="L60" s="6">
        <f t="shared" si="33"/>
        <v>8</v>
      </c>
      <c r="M60" s="6">
        <f t="shared" si="34"/>
        <v>2.8284271247461903</v>
      </c>
      <c r="N60" s="6">
        <f t="shared" si="35"/>
        <v>1.8284271247461903</v>
      </c>
      <c r="O60" s="6">
        <f t="shared" si="36"/>
        <v>0.31004015722047668</v>
      </c>
      <c r="P60" s="6">
        <f t="shared" si="37"/>
        <v>0.65553761569898295</v>
      </c>
      <c r="Q60" s="6">
        <f t="shared" si="38"/>
        <v>84.039922332609621</v>
      </c>
    </row>
    <row r="61" spans="1:17" x14ac:dyDescent="0.2">
      <c r="A61" s="8">
        <v>0.125</v>
      </c>
      <c r="B61" s="6">
        <v>20.5</v>
      </c>
      <c r="C61" s="6">
        <f t="shared" si="26"/>
        <v>2.9268292682926829</v>
      </c>
      <c r="D61" s="7">
        <f t="shared" si="27"/>
        <v>175.60975609756096</v>
      </c>
      <c r="E61" s="12">
        <v>384.6</v>
      </c>
      <c r="F61" s="6">
        <v>3</v>
      </c>
      <c r="G61" s="6">
        <f t="shared" si="28"/>
        <v>526.82926829268285</v>
      </c>
      <c r="H61" s="6">
        <f t="shared" si="29"/>
        <v>0.73002777777777794</v>
      </c>
      <c r="I61" s="6">
        <f t="shared" si="30"/>
        <v>0.26997222222222206</v>
      </c>
      <c r="J61" s="6">
        <f t="shared" si="31"/>
        <v>128.20000000000002</v>
      </c>
      <c r="K61" s="6">
        <f t="shared" si="32"/>
        <v>4</v>
      </c>
      <c r="L61" s="6">
        <f t="shared" si="33"/>
        <v>8</v>
      </c>
      <c r="M61" s="6">
        <f t="shared" si="34"/>
        <v>2.8284271247461903</v>
      </c>
      <c r="N61" s="6">
        <f t="shared" si="35"/>
        <v>1.8284271247461903</v>
      </c>
      <c r="O61" s="6">
        <f t="shared" si="36"/>
        <v>0.56250453158486924</v>
      </c>
      <c r="P61" s="6">
        <f t="shared" si="37"/>
        <v>2.0835644754661287</v>
      </c>
      <c r="Q61" s="6">
        <f t="shared" si="38"/>
        <v>267.11296575475774</v>
      </c>
    </row>
    <row r="62" spans="1:17" x14ac:dyDescent="0.2">
      <c r="A62" s="8">
        <v>0.16666666666666666</v>
      </c>
      <c r="B62" s="6">
        <v>42</v>
      </c>
      <c r="C62" s="6">
        <f t="shared" si="26"/>
        <v>1.4285714285714286</v>
      </c>
      <c r="D62" s="7">
        <f t="shared" si="27"/>
        <v>85.714285714285722</v>
      </c>
      <c r="E62" s="12">
        <v>384.6</v>
      </c>
      <c r="F62" s="6">
        <v>3</v>
      </c>
      <c r="G62" s="6">
        <f t="shared" si="28"/>
        <v>257.14285714285717</v>
      </c>
      <c r="H62" s="6">
        <f t="shared" si="29"/>
        <v>1.4956666666666667</v>
      </c>
      <c r="I62" s="6">
        <f t="shared" si="30"/>
        <v>-0.4956666666666667</v>
      </c>
      <c r="J62" s="6">
        <f t="shared" si="31"/>
        <v>128.20000000000002</v>
      </c>
      <c r="K62" s="6">
        <f t="shared" si="32"/>
        <v>4</v>
      </c>
      <c r="L62" s="6">
        <f t="shared" si="33"/>
        <v>8</v>
      </c>
      <c r="M62" s="6">
        <f t="shared" si="34"/>
        <v>2.8284271247461903</v>
      </c>
      <c r="N62" s="6">
        <f t="shared" si="35"/>
        <v>1.8284271247461903</v>
      </c>
      <c r="O62" s="6">
        <f t="shared" si="36"/>
        <v>2.0877222403914959</v>
      </c>
      <c r="P62" s="6">
        <f t="shared" si="37"/>
        <v>-4.2119480303796148</v>
      </c>
      <c r="Q62" s="6">
        <f t="shared" si="38"/>
        <v>-539.97173749466674</v>
      </c>
    </row>
    <row r="63" spans="1:17" x14ac:dyDescent="0.2">
      <c r="A63" s="8">
        <v>0.20833333333333334</v>
      </c>
      <c r="B63" s="6">
        <v>76.8</v>
      </c>
      <c r="C63" s="6">
        <f t="shared" si="26"/>
        <v>0.78125</v>
      </c>
      <c r="D63" s="7">
        <f t="shared" si="27"/>
        <v>46.875</v>
      </c>
      <c r="E63" s="12">
        <v>384.6</v>
      </c>
      <c r="F63" s="6">
        <v>3</v>
      </c>
      <c r="G63" s="6">
        <f t="shared" si="28"/>
        <v>140.625</v>
      </c>
      <c r="H63" s="6">
        <f t="shared" si="29"/>
        <v>2.7349333333333337</v>
      </c>
      <c r="I63" s="6">
        <f t="shared" si="30"/>
        <v>-1.7349333333333337</v>
      </c>
      <c r="J63" s="6">
        <f t="shared" si="31"/>
        <v>128.20000000000002</v>
      </c>
      <c r="K63" s="6">
        <f t="shared" si="32"/>
        <v>4</v>
      </c>
      <c r="L63" s="6">
        <f t="shared" si="33"/>
        <v>8</v>
      </c>
      <c r="M63" s="6">
        <f t="shared" si="34"/>
        <v>2.8284271247461903</v>
      </c>
      <c r="N63" s="6">
        <f t="shared" si="35"/>
        <v>1.8284271247461903</v>
      </c>
      <c r="O63" s="6">
        <f t="shared" si="36"/>
        <v>6.2939788560901802</v>
      </c>
      <c r="P63" s="6">
        <f t="shared" si="37"/>
        <v>-3.6277929158220368</v>
      </c>
      <c r="Q63" s="6">
        <f t="shared" si="38"/>
        <v>-465.08305180838516</v>
      </c>
    </row>
    <row r="64" spans="1:17" x14ac:dyDescent="0.2">
      <c r="A64" s="8">
        <v>0.25</v>
      </c>
      <c r="B64" s="6">
        <v>66.8</v>
      </c>
      <c r="C64" s="6">
        <f t="shared" si="26"/>
        <v>0.89820359281437134</v>
      </c>
      <c r="D64" s="7">
        <f t="shared" si="27"/>
        <v>53.892215568862284</v>
      </c>
      <c r="E64" s="12">
        <v>384.6</v>
      </c>
      <c r="F64" s="6">
        <v>3</v>
      </c>
      <c r="G64" s="6">
        <f t="shared" si="28"/>
        <v>161.67664670658684</v>
      </c>
      <c r="H64" s="6">
        <f t="shared" si="29"/>
        <v>2.3788222222222224</v>
      </c>
      <c r="I64" s="6">
        <f t="shared" si="30"/>
        <v>-1.3788222222222224</v>
      </c>
      <c r="J64" s="6">
        <f t="shared" si="31"/>
        <v>128.20000000000002</v>
      </c>
      <c r="K64" s="6">
        <f t="shared" si="32"/>
        <v>4</v>
      </c>
      <c r="L64" s="6">
        <f t="shared" si="33"/>
        <v>8</v>
      </c>
      <c r="M64" s="6">
        <f t="shared" si="34"/>
        <v>2.8284271247461903</v>
      </c>
      <c r="N64" s="6">
        <f t="shared" si="35"/>
        <v>1.8284271247461903</v>
      </c>
      <c r="O64" s="6">
        <f t="shared" si="36"/>
        <v>4.8769742836267627</v>
      </c>
      <c r="P64" s="6">
        <f t="shared" si="37"/>
        <v>-3.5370580811836883</v>
      </c>
      <c r="Q64" s="6">
        <f t="shared" si="38"/>
        <v>-453.45084600774891</v>
      </c>
    </row>
    <row r="65" spans="1:17" x14ac:dyDescent="0.2">
      <c r="A65" s="8">
        <v>0.29166666666666669</v>
      </c>
      <c r="B65" s="6">
        <v>85.3</v>
      </c>
      <c r="C65" s="6">
        <f t="shared" si="26"/>
        <v>0.70339976553341155</v>
      </c>
      <c r="D65" s="7">
        <f t="shared" si="27"/>
        <v>42.203985932004692</v>
      </c>
      <c r="E65" s="12">
        <v>384.6</v>
      </c>
      <c r="F65" s="6">
        <v>3</v>
      </c>
      <c r="G65" s="6">
        <f t="shared" si="28"/>
        <v>126.61195779601408</v>
      </c>
      <c r="H65" s="6">
        <f t="shared" si="29"/>
        <v>3.0376277777777778</v>
      </c>
      <c r="I65" s="6">
        <f t="shared" si="30"/>
        <v>-2.0376277777777778</v>
      </c>
      <c r="J65" s="6">
        <f t="shared" si="31"/>
        <v>128.20000000000002</v>
      </c>
      <c r="K65" s="6">
        <f t="shared" si="32"/>
        <v>4</v>
      </c>
      <c r="L65" s="6">
        <f t="shared" si="33"/>
        <v>8</v>
      </c>
      <c r="M65" s="6">
        <f t="shared" si="34"/>
        <v>2.8284271247461903</v>
      </c>
      <c r="N65" s="6">
        <f t="shared" si="35"/>
        <v>1.8284271247461903</v>
      </c>
      <c r="O65" s="6">
        <f t="shared" si="36"/>
        <v>7.6256921724415063</v>
      </c>
      <c r="P65" s="6">
        <f t="shared" si="37"/>
        <v>-3.7424363053972649</v>
      </c>
      <c r="Q65" s="6">
        <f t="shared" si="38"/>
        <v>-479.78033435192941</v>
      </c>
    </row>
    <row r="66" spans="1:17" x14ac:dyDescent="0.2">
      <c r="A66" s="8">
        <v>0.33333333333333331</v>
      </c>
      <c r="B66" s="6">
        <v>129</v>
      </c>
      <c r="C66" s="6">
        <f t="shared" si="26"/>
        <v>0.46511627906976744</v>
      </c>
      <c r="D66" s="7">
        <f t="shared" si="27"/>
        <v>27.906976744186046</v>
      </c>
      <c r="E66" s="12">
        <v>384.6</v>
      </c>
      <c r="F66" s="6">
        <v>3</v>
      </c>
      <c r="G66" s="6">
        <f t="shared" si="28"/>
        <v>83.720930232558146</v>
      </c>
      <c r="H66" s="6">
        <f t="shared" si="29"/>
        <v>4.5938333333333334</v>
      </c>
      <c r="I66" s="6">
        <f t="shared" si="30"/>
        <v>-3.5938333333333334</v>
      </c>
      <c r="J66" s="6">
        <f t="shared" si="31"/>
        <v>128.20000000000002</v>
      </c>
      <c r="K66" s="6">
        <f t="shared" si="32"/>
        <v>4</v>
      </c>
      <c r="L66" s="6">
        <f t="shared" si="33"/>
        <v>8</v>
      </c>
      <c r="M66" s="6">
        <f t="shared" si="34"/>
        <v>2.8284271247461903</v>
      </c>
      <c r="N66" s="6">
        <f t="shared" si="35"/>
        <v>1.8284271247461903</v>
      </c>
      <c r="O66" s="6">
        <f t="shared" si="36"/>
        <v>16.245727358897415</v>
      </c>
      <c r="P66" s="6">
        <f t="shared" si="37"/>
        <v>-4.5204453996839256</v>
      </c>
      <c r="Q66" s="6">
        <f t="shared" si="38"/>
        <v>-579.52110023947932</v>
      </c>
    </row>
    <row r="67" spans="1:17" x14ac:dyDescent="0.2">
      <c r="A67" s="8">
        <v>0.375</v>
      </c>
      <c r="B67" s="6">
        <v>117.3</v>
      </c>
      <c r="C67" s="6">
        <f t="shared" si="26"/>
        <v>0.51150895140664965</v>
      </c>
      <c r="D67" s="7">
        <f t="shared" si="27"/>
        <v>30.690537084398979</v>
      </c>
      <c r="E67" s="12">
        <v>384.6</v>
      </c>
      <c r="F67" s="6">
        <v>3</v>
      </c>
      <c r="G67" s="6">
        <f t="shared" si="28"/>
        <v>92.071611253196934</v>
      </c>
      <c r="H67" s="6">
        <f t="shared" si="29"/>
        <v>4.1771833333333337</v>
      </c>
      <c r="I67" s="6">
        <f t="shared" si="30"/>
        <v>-3.1771833333333337</v>
      </c>
      <c r="J67" s="6">
        <f t="shared" si="31"/>
        <v>128.20000000000002</v>
      </c>
      <c r="K67" s="6">
        <f t="shared" si="32"/>
        <v>4</v>
      </c>
      <c r="L67" s="6">
        <f t="shared" si="33"/>
        <v>8</v>
      </c>
      <c r="M67" s="6">
        <f t="shared" si="34"/>
        <v>2.8284271247461903</v>
      </c>
      <c r="N67" s="6">
        <f t="shared" si="35"/>
        <v>1.8284271247461903</v>
      </c>
      <c r="O67" s="6">
        <f t="shared" si="36"/>
        <v>13.653383830765566</v>
      </c>
      <c r="P67" s="6">
        <f t="shared" si="37"/>
        <v>-4.2973232572138524</v>
      </c>
      <c r="Q67" s="6">
        <f t="shared" si="38"/>
        <v>-550.91684157481598</v>
      </c>
    </row>
    <row r="68" spans="1:17" x14ac:dyDescent="0.2">
      <c r="A68" s="8">
        <v>0.41666666666666669</v>
      </c>
      <c r="B68" s="6">
        <v>109.5</v>
      </c>
      <c r="C68" s="6">
        <f t="shared" si="26"/>
        <v>0.54794520547945202</v>
      </c>
      <c r="D68" s="7">
        <f t="shared" si="27"/>
        <v>32.87671232876712</v>
      </c>
      <c r="E68" s="12">
        <v>384.6</v>
      </c>
      <c r="F68" s="6">
        <v>3</v>
      </c>
      <c r="G68" s="6">
        <f t="shared" si="28"/>
        <v>98.630136986301352</v>
      </c>
      <c r="H68" s="6">
        <f t="shared" si="29"/>
        <v>3.8994166666666676</v>
      </c>
      <c r="I68" s="6">
        <f t="shared" si="30"/>
        <v>-2.8994166666666676</v>
      </c>
      <c r="J68" s="6">
        <f t="shared" si="31"/>
        <v>128.20000000000002</v>
      </c>
      <c r="K68" s="6">
        <f t="shared" si="32"/>
        <v>4</v>
      </c>
      <c r="L68" s="6">
        <f t="shared" si="33"/>
        <v>8</v>
      </c>
      <c r="M68" s="6">
        <f t="shared" si="34"/>
        <v>2.8284271247461903</v>
      </c>
      <c r="N68" s="6">
        <f t="shared" si="35"/>
        <v>1.8284271247461903</v>
      </c>
      <c r="O68" s="6">
        <f t="shared" si="36"/>
        <v>12.039259597340964</v>
      </c>
      <c r="P68" s="6">
        <f t="shared" si="37"/>
        <v>-4.1523040602446333</v>
      </c>
      <c r="Q68" s="6">
        <f t="shared" si="38"/>
        <v>-532.32538052336201</v>
      </c>
    </row>
    <row r="69" spans="1:17" x14ac:dyDescent="0.2">
      <c r="A69" s="8">
        <v>0.45833333333333331</v>
      </c>
      <c r="B69" s="6">
        <v>119.3</v>
      </c>
      <c r="C69" s="6">
        <f t="shared" si="26"/>
        <v>0.50293378038558256</v>
      </c>
      <c r="D69" s="7">
        <f t="shared" si="27"/>
        <v>30.176026823134954</v>
      </c>
      <c r="E69" s="12">
        <v>384.6</v>
      </c>
      <c r="F69" s="6">
        <v>3</v>
      </c>
      <c r="G69" s="6">
        <f t="shared" si="28"/>
        <v>90.52808046940487</v>
      </c>
      <c r="H69" s="6">
        <f t="shared" si="29"/>
        <v>4.2484055555555553</v>
      </c>
      <c r="I69" s="6">
        <f t="shared" si="30"/>
        <v>-3.2484055555555553</v>
      </c>
      <c r="J69" s="6">
        <f t="shared" si="31"/>
        <v>128.20000000000002</v>
      </c>
      <c r="K69" s="6">
        <f t="shared" si="32"/>
        <v>4</v>
      </c>
      <c r="L69" s="6">
        <f t="shared" si="33"/>
        <v>8</v>
      </c>
      <c r="M69" s="6">
        <f t="shared" si="34"/>
        <v>2.8284271247461903</v>
      </c>
      <c r="N69" s="6">
        <f t="shared" si="35"/>
        <v>1.8284271247461903</v>
      </c>
      <c r="O69" s="6">
        <f t="shared" si="36"/>
        <v>14.082034387921128</v>
      </c>
      <c r="P69" s="6">
        <f t="shared" si="37"/>
        <v>-4.335060431059004</v>
      </c>
      <c r="Q69" s="6">
        <f t="shared" si="38"/>
        <v>-555.75474726176435</v>
      </c>
    </row>
    <row r="70" spans="1:17" x14ac:dyDescent="0.2">
      <c r="A70" s="8">
        <v>0.5</v>
      </c>
      <c r="B70" s="6">
        <v>117.3</v>
      </c>
      <c r="C70" s="6">
        <f t="shared" si="26"/>
        <v>0.51150895140664965</v>
      </c>
      <c r="D70" s="7">
        <f t="shared" si="27"/>
        <v>30.690537084398979</v>
      </c>
      <c r="E70" s="12">
        <v>384.6</v>
      </c>
      <c r="F70" s="6">
        <v>3</v>
      </c>
      <c r="G70" s="6">
        <f t="shared" si="28"/>
        <v>92.071611253196934</v>
      </c>
      <c r="H70" s="6">
        <f t="shared" si="29"/>
        <v>4.1771833333333337</v>
      </c>
      <c r="I70" s="6">
        <f t="shared" si="30"/>
        <v>-3.1771833333333337</v>
      </c>
      <c r="J70" s="6">
        <f t="shared" si="31"/>
        <v>128.20000000000002</v>
      </c>
      <c r="K70" s="6">
        <f t="shared" si="32"/>
        <v>4</v>
      </c>
      <c r="L70" s="6">
        <f t="shared" si="33"/>
        <v>8</v>
      </c>
      <c r="M70" s="6">
        <f t="shared" si="34"/>
        <v>2.8284271247461903</v>
      </c>
      <c r="N70" s="6">
        <f t="shared" si="35"/>
        <v>1.8284271247461903</v>
      </c>
      <c r="O70" s="6">
        <f t="shared" si="36"/>
        <v>13.653383830765566</v>
      </c>
      <c r="P70" s="6">
        <f t="shared" si="37"/>
        <v>-4.2973232572138524</v>
      </c>
      <c r="Q70" s="6">
        <f t="shared" si="38"/>
        <v>-550.91684157481598</v>
      </c>
    </row>
    <row r="71" spans="1:17" x14ac:dyDescent="0.2">
      <c r="A71" s="8">
        <v>0.54166666666666663</v>
      </c>
      <c r="B71" s="6">
        <v>111.8</v>
      </c>
      <c r="C71" s="6">
        <f t="shared" si="26"/>
        <v>0.53667262969588547</v>
      </c>
      <c r="D71" s="7">
        <f t="shared" si="27"/>
        <v>32.200357781753127</v>
      </c>
      <c r="E71" s="12">
        <v>384.6</v>
      </c>
      <c r="F71" s="6">
        <v>3</v>
      </c>
      <c r="G71" s="6">
        <f t="shared" si="28"/>
        <v>96.60107334525938</v>
      </c>
      <c r="H71" s="6">
        <f t="shared" si="29"/>
        <v>3.9813222222222229</v>
      </c>
      <c r="I71" s="6">
        <f t="shared" si="30"/>
        <v>-2.9813222222222229</v>
      </c>
      <c r="J71" s="6">
        <f t="shared" si="31"/>
        <v>128.20000000000002</v>
      </c>
      <c r="K71" s="6">
        <f t="shared" si="32"/>
        <v>4</v>
      </c>
      <c r="L71" s="6">
        <f t="shared" si="33"/>
        <v>8</v>
      </c>
      <c r="M71" s="6">
        <f t="shared" si="34"/>
        <v>2.8284271247461903</v>
      </c>
      <c r="N71" s="6">
        <f t="shared" si="35"/>
        <v>1.8284271247461903</v>
      </c>
      <c r="O71" s="6">
        <f t="shared" si="36"/>
        <v>12.505649201755318</v>
      </c>
      <c r="P71" s="6">
        <f t="shared" si="37"/>
        <v>-4.1946654100454248</v>
      </c>
      <c r="Q71" s="6">
        <f t="shared" si="38"/>
        <v>-537.75610556782351</v>
      </c>
    </row>
    <row r="72" spans="1:17" x14ac:dyDescent="0.2">
      <c r="A72" s="8">
        <v>0.58333333333333337</v>
      </c>
      <c r="B72" s="6">
        <v>119</v>
      </c>
      <c r="C72" s="6">
        <f t="shared" si="26"/>
        <v>0.50420168067226889</v>
      </c>
      <c r="D72" s="7">
        <f t="shared" si="27"/>
        <v>30.252100840336134</v>
      </c>
      <c r="E72" s="12">
        <v>384.6</v>
      </c>
      <c r="F72" s="6">
        <v>3</v>
      </c>
      <c r="G72" s="6">
        <f t="shared" si="28"/>
        <v>90.756302521008394</v>
      </c>
      <c r="H72" s="6">
        <f t="shared" si="29"/>
        <v>4.2377222222222226</v>
      </c>
      <c r="I72" s="6">
        <f t="shared" si="30"/>
        <v>-3.2377222222222226</v>
      </c>
      <c r="J72" s="6">
        <f t="shared" si="31"/>
        <v>128.20000000000002</v>
      </c>
      <c r="K72" s="6">
        <f t="shared" si="32"/>
        <v>4</v>
      </c>
      <c r="L72" s="6">
        <f t="shared" si="33"/>
        <v>8</v>
      </c>
      <c r="M72" s="6">
        <f t="shared" si="34"/>
        <v>2.8284271247461903</v>
      </c>
      <c r="N72" s="6">
        <f t="shared" si="35"/>
        <v>1.8284271247461903</v>
      </c>
      <c r="O72" s="6">
        <f t="shared" si="36"/>
        <v>14.01735421078615</v>
      </c>
      <c r="P72" s="6">
        <f t="shared" si="37"/>
        <v>-4.3293875288551735</v>
      </c>
      <c r="Q72" s="6">
        <f t="shared" si="38"/>
        <v>-555.02748119923331</v>
      </c>
    </row>
    <row r="73" spans="1:17" x14ac:dyDescent="0.2">
      <c r="A73" s="8">
        <v>0.625</v>
      </c>
      <c r="B73" s="6">
        <v>106</v>
      </c>
      <c r="C73" s="6">
        <f t="shared" si="26"/>
        <v>0.56603773584905659</v>
      </c>
      <c r="D73" s="7">
        <f t="shared" si="27"/>
        <v>33.962264150943398</v>
      </c>
      <c r="E73" s="12">
        <v>384.6</v>
      </c>
      <c r="F73" s="6">
        <v>3</v>
      </c>
      <c r="G73" s="6">
        <f t="shared" si="28"/>
        <v>101.88679245283019</v>
      </c>
      <c r="H73" s="6">
        <f t="shared" si="29"/>
        <v>3.774777777777778</v>
      </c>
      <c r="I73" s="6">
        <f t="shared" si="30"/>
        <v>-2.774777777777778</v>
      </c>
      <c r="J73" s="6">
        <f t="shared" si="31"/>
        <v>128.20000000000002</v>
      </c>
      <c r="K73" s="6">
        <f t="shared" si="32"/>
        <v>4</v>
      </c>
      <c r="L73" s="6">
        <f t="shared" si="33"/>
        <v>8</v>
      </c>
      <c r="M73" s="6">
        <f t="shared" si="34"/>
        <v>2.8284271247461903</v>
      </c>
      <c r="N73" s="6">
        <f t="shared" si="35"/>
        <v>1.8284271247461903</v>
      </c>
      <c r="O73" s="6">
        <f t="shared" si="36"/>
        <v>11.344983404257864</v>
      </c>
      <c r="P73" s="6">
        <f t="shared" si="37"/>
        <v>-4.0886097240347885</v>
      </c>
      <c r="Q73" s="6">
        <f t="shared" si="38"/>
        <v>-524.15976662125991</v>
      </c>
    </row>
    <row r="74" spans="1:17" x14ac:dyDescent="0.2">
      <c r="A74" s="8">
        <v>0.66666666666666663</v>
      </c>
      <c r="B74" s="6">
        <v>133.80000000000001</v>
      </c>
      <c r="C74" s="6">
        <f t="shared" si="26"/>
        <v>0.44843049327354256</v>
      </c>
      <c r="D74" s="7">
        <f t="shared" si="27"/>
        <v>26.905829596412552</v>
      </c>
      <c r="E74" s="12">
        <v>384.6</v>
      </c>
      <c r="F74" s="6">
        <v>3</v>
      </c>
      <c r="G74" s="6">
        <f t="shared" si="28"/>
        <v>80.717488789237649</v>
      </c>
      <c r="H74" s="6">
        <f t="shared" si="29"/>
        <v>4.7647666666666684</v>
      </c>
      <c r="I74" s="6">
        <f t="shared" si="30"/>
        <v>-3.7647666666666684</v>
      </c>
      <c r="J74" s="6">
        <f t="shared" si="31"/>
        <v>128.20000000000002</v>
      </c>
      <c r="K74" s="6">
        <f t="shared" si="32"/>
        <v>4</v>
      </c>
      <c r="L74" s="6">
        <f t="shared" si="33"/>
        <v>8</v>
      </c>
      <c r="M74" s="6">
        <f t="shared" si="34"/>
        <v>2.8284271247461903</v>
      </c>
      <c r="N74" s="6">
        <f t="shared" si="35"/>
        <v>1.8284271247461903</v>
      </c>
      <c r="O74" s="6">
        <f t="shared" si="36"/>
        <v>17.367996476807068</v>
      </c>
      <c r="P74" s="6">
        <f t="shared" si="37"/>
        <v>-4.6132995785857629</v>
      </c>
      <c r="Q74" s="6">
        <f t="shared" si="38"/>
        <v>-591.42500597469484</v>
      </c>
    </row>
    <row r="75" spans="1:17" x14ac:dyDescent="0.2">
      <c r="A75" s="8">
        <v>0.70833333333333337</v>
      </c>
      <c r="B75" s="6">
        <v>112.5</v>
      </c>
      <c r="C75" s="6">
        <f t="shared" si="26"/>
        <v>0.53333333333333333</v>
      </c>
      <c r="D75" s="7">
        <f t="shared" si="27"/>
        <v>32</v>
      </c>
      <c r="E75" s="12">
        <v>384.6</v>
      </c>
      <c r="F75" s="6">
        <v>3</v>
      </c>
      <c r="G75" s="6">
        <f t="shared" si="28"/>
        <v>96</v>
      </c>
      <c r="H75" s="6">
        <f t="shared" si="29"/>
        <v>4.0062500000000005</v>
      </c>
      <c r="I75" s="6">
        <f t="shared" si="30"/>
        <v>-3.0062500000000005</v>
      </c>
      <c r="J75" s="6">
        <f t="shared" si="31"/>
        <v>128.20000000000002</v>
      </c>
      <c r="K75" s="6">
        <f t="shared" si="32"/>
        <v>4</v>
      </c>
      <c r="L75" s="6">
        <f t="shared" si="33"/>
        <v>8</v>
      </c>
      <c r="M75" s="6">
        <f t="shared" si="34"/>
        <v>2.8284271247461903</v>
      </c>
      <c r="N75" s="6">
        <f t="shared" si="35"/>
        <v>1.8284271247461903</v>
      </c>
      <c r="O75" s="6">
        <f t="shared" si="36"/>
        <v>12.649186445443895</v>
      </c>
      <c r="P75" s="6">
        <f t="shared" si="37"/>
        <v>-4.2076295868420432</v>
      </c>
      <c r="Q75" s="6">
        <f t="shared" si="38"/>
        <v>-539.41811303315001</v>
      </c>
    </row>
    <row r="76" spans="1:17" x14ac:dyDescent="0.2">
      <c r="A76" s="8">
        <v>0.75</v>
      </c>
      <c r="B76" s="6">
        <v>82.8</v>
      </c>
      <c r="C76" s="6">
        <f t="shared" si="26"/>
        <v>0.72463768115942029</v>
      </c>
      <c r="D76" s="7">
        <f t="shared" si="27"/>
        <v>43.478260869565219</v>
      </c>
      <c r="E76" s="12">
        <v>384.6</v>
      </c>
      <c r="F76" s="6">
        <v>3</v>
      </c>
      <c r="G76" s="6">
        <f t="shared" si="28"/>
        <v>130.43478260869566</v>
      </c>
      <c r="H76" s="6">
        <f t="shared" si="29"/>
        <v>2.9485999999999999</v>
      </c>
      <c r="I76" s="6">
        <f t="shared" si="30"/>
        <v>-1.9485999999999999</v>
      </c>
      <c r="J76" s="6">
        <f t="shared" si="31"/>
        <v>128.20000000000002</v>
      </c>
      <c r="K76" s="6">
        <f t="shared" si="32"/>
        <v>4</v>
      </c>
      <c r="L76" s="6">
        <f t="shared" si="33"/>
        <v>8</v>
      </c>
      <c r="M76" s="6">
        <f t="shared" si="34"/>
        <v>2.8284271247461903</v>
      </c>
      <c r="N76" s="6">
        <f t="shared" si="35"/>
        <v>1.8284271247461903</v>
      </c>
      <c r="O76" s="6">
        <f t="shared" si="36"/>
        <v>7.2220148788718257</v>
      </c>
      <c r="P76" s="6">
        <f t="shared" si="37"/>
        <v>-3.7062582771588968</v>
      </c>
      <c r="Q76" s="6">
        <f t="shared" si="38"/>
        <v>-475.14231113177061</v>
      </c>
    </row>
    <row r="77" spans="1:17" x14ac:dyDescent="0.2">
      <c r="A77" s="8">
        <v>0.79166666666666663</v>
      </c>
      <c r="B77" s="6">
        <v>60.3</v>
      </c>
      <c r="C77" s="6">
        <f t="shared" si="26"/>
        <v>0.99502487562189057</v>
      </c>
      <c r="D77" s="7">
        <f t="shared" si="27"/>
        <v>59.701492537313435</v>
      </c>
      <c r="E77" s="12">
        <v>384.6</v>
      </c>
      <c r="F77" s="6">
        <v>3</v>
      </c>
      <c r="G77" s="6">
        <f t="shared" si="28"/>
        <v>179.1044776119403</v>
      </c>
      <c r="H77" s="6">
        <f t="shared" si="29"/>
        <v>2.1473500000000003</v>
      </c>
      <c r="I77" s="6">
        <f t="shared" si="30"/>
        <v>-1.1473500000000003</v>
      </c>
      <c r="J77" s="6">
        <f t="shared" si="31"/>
        <v>128.20000000000002</v>
      </c>
      <c r="K77" s="6">
        <f t="shared" si="32"/>
        <v>4</v>
      </c>
      <c r="L77" s="6">
        <f t="shared" si="33"/>
        <v>8</v>
      </c>
      <c r="M77" s="6">
        <f t="shared" si="34"/>
        <v>2.8284271247461903</v>
      </c>
      <c r="N77" s="6">
        <f t="shared" si="35"/>
        <v>1.8284271247461903</v>
      </c>
      <c r="O77" s="6">
        <f t="shared" si="36"/>
        <v>4.0444563174630153</v>
      </c>
      <c r="P77" s="6">
        <f t="shared" si="37"/>
        <v>-3.5250414585462275</v>
      </c>
      <c r="Q77" s="6">
        <f t="shared" si="38"/>
        <v>-451.91031498562643</v>
      </c>
    </row>
    <row r="78" spans="1:17" x14ac:dyDescent="0.2">
      <c r="A78" s="8">
        <v>0.83333333333333337</v>
      </c>
      <c r="B78" s="6">
        <v>48</v>
      </c>
      <c r="C78" s="6">
        <f t="shared" si="26"/>
        <v>1.25</v>
      </c>
      <c r="D78" s="7">
        <f t="shared" si="27"/>
        <v>75</v>
      </c>
      <c r="E78" s="12">
        <v>384.6</v>
      </c>
      <c r="F78" s="6">
        <v>3</v>
      </c>
      <c r="G78" s="6">
        <f t="shared" si="28"/>
        <v>225</v>
      </c>
      <c r="H78" s="6">
        <f t="shared" si="29"/>
        <v>1.7093333333333334</v>
      </c>
      <c r="I78" s="6">
        <f t="shared" si="30"/>
        <v>-0.70933333333333337</v>
      </c>
      <c r="J78" s="6">
        <f t="shared" si="31"/>
        <v>128.20000000000002</v>
      </c>
      <c r="K78" s="6">
        <f t="shared" si="32"/>
        <v>4</v>
      </c>
      <c r="L78" s="6">
        <f t="shared" si="33"/>
        <v>8</v>
      </c>
      <c r="M78" s="6">
        <f t="shared" si="34"/>
        <v>2.8284271247461903</v>
      </c>
      <c r="N78" s="6">
        <f t="shared" si="35"/>
        <v>1.8284271247461903</v>
      </c>
      <c r="O78" s="6">
        <f t="shared" si="36"/>
        <v>2.6650586231858151</v>
      </c>
      <c r="P78" s="6">
        <f t="shared" si="37"/>
        <v>-3.7571315176491753</v>
      </c>
      <c r="Q78" s="6">
        <f t="shared" si="38"/>
        <v>-481.66426056262435</v>
      </c>
    </row>
    <row r="79" spans="1:17" x14ac:dyDescent="0.2">
      <c r="A79" s="8">
        <v>0.875</v>
      </c>
      <c r="B79" s="6">
        <v>33.799999999999997</v>
      </c>
      <c r="C79" s="6">
        <f t="shared" si="26"/>
        <v>1.775147928994083</v>
      </c>
      <c r="D79" s="7">
        <f t="shared" si="27"/>
        <v>106.50887573964498</v>
      </c>
      <c r="E79" s="12">
        <v>384.6</v>
      </c>
      <c r="F79" s="6">
        <v>3</v>
      </c>
      <c r="G79" s="6">
        <f t="shared" si="28"/>
        <v>319.52662721893495</v>
      </c>
      <c r="H79" s="6">
        <f t="shared" si="29"/>
        <v>1.2036555555555555</v>
      </c>
      <c r="I79" s="6">
        <f t="shared" si="30"/>
        <v>-0.20365555555555548</v>
      </c>
      <c r="J79" s="6">
        <f t="shared" si="31"/>
        <v>128.20000000000002</v>
      </c>
      <c r="K79" s="6">
        <f t="shared" si="32"/>
        <v>4</v>
      </c>
      <c r="L79" s="6">
        <f t="shared" si="33"/>
        <v>8</v>
      </c>
      <c r="M79" s="6">
        <f t="shared" si="34"/>
        <v>2.8284271247461903</v>
      </c>
      <c r="N79" s="6">
        <f t="shared" si="35"/>
        <v>1.8284271247461903</v>
      </c>
      <c r="O79" s="6">
        <f t="shared" si="36"/>
        <v>1.4034354786398955</v>
      </c>
      <c r="P79" s="6">
        <f t="shared" si="37"/>
        <v>-6.8912211837847481</v>
      </c>
      <c r="Q79" s="6">
        <f t="shared" si="38"/>
        <v>-883.4545557612048</v>
      </c>
    </row>
    <row r="80" spans="1:17" x14ac:dyDescent="0.2">
      <c r="A80" s="8">
        <v>0.91666666666666663</v>
      </c>
      <c r="B80" s="6">
        <v>18.5</v>
      </c>
      <c r="C80" s="6">
        <f t="shared" si="26"/>
        <v>3.2432432432432434</v>
      </c>
      <c r="D80" s="7">
        <f t="shared" si="27"/>
        <v>194.59459459459461</v>
      </c>
      <c r="E80" s="12">
        <v>384.6</v>
      </c>
      <c r="F80" s="6">
        <v>3</v>
      </c>
      <c r="G80" s="6">
        <f t="shared" si="28"/>
        <v>583.78378378378386</v>
      </c>
      <c r="H80" s="6">
        <f t="shared" si="29"/>
        <v>0.65880555555555553</v>
      </c>
      <c r="I80" s="6">
        <f t="shared" si="30"/>
        <v>0.34119444444444447</v>
      </c>
      <c r="J80" s="6">
        <f t="shared" si="31"/>
        <v>128.20000000000002</v>
      </c>
      <c r="K80" s="6">
        <f t="shared" si="32"/>
        <v>4</v>
      </c>
      <c r="L80" s="6">
        <f t="shared" si="33"/>
        <v>8</v>
      </c>
      <c r="M80" s="6">
        <f t="shared" si="34"/>
        <v>2.8284271247461903</v>
      </c>
      <c r="N80" s="6">
        <f t="shared" si="35"/>
        <v>1.8284271247461903</v>
      </c>
      <c r="O80" s="6">
        <f t="shared" si="36"/>
        <v>0.46624141151521775</v>
      </c>
      <c r="P80" s="6">
        <f t="shared" si="37"/>
        <v>1.3664976646216591</v>
      </c>
      <c r="Q80" s="6">
        <f t="shared" si="38"/>
        <v>175.18500060449674</v>
      </c>
    </row>
    <row r="81" spans="1:17" x14ac:dyDescent="0.2">
      <c r="A81" s="8">
        <v>0.95833333333333337</v>
      </c>
      <c r="B81" s="6">
        <v>8</v>
      </c>
      <c r="C81" s="6">
        <f>60/B81</f>
        <v>7.5</v>
      </c>
      <c r="D81" s="7">
        <f t="shared" si="27"/>
        <v>450</v>
      </c>
      <c r="E81" s="12">
        <v>384.6</v>
      </c>
      <c r="F81" s="6">
        <v>3</v>
      </c>
      <c r="G81" s="6">
        <f t="shared" si="28"/>
        <v>1350</v>
      </c>
      <c r="H81" s="6">
        <f t="shared" si="29"/>
        <v>0.28488888888888891</v>
      </c>
      <c r="I81" s="6">
        <f t="shared" si="30"/>
        <v>0.71511111111111103</v>
      </c>
      <c r="J81" s="6">
        <f t="shared" si="31"/>
        <v>128.20000000000002</v>
      </c>
      <c r="K81" s="6">
        <f t="shared" si="32"/>
        <v>4</v>
      </c>
      <c r="L81" s="6">
        <f t="shared" si="33"/>
        <v>8</v>
      </c>
      <c r="M81" s="6">
        <f t="shared" si="34"/>
        <v>2.8284271247461903</v>
      </c>
      <c r="N81" s="6">
        <f t="shared" si="35"/>
        <v>1.8284271247461903</v>
      </c>
      <c r="O81" s="6">
        <f t="shared" si="36"/>
        <v>0.10067320925998377</v>
      </c>
      <c r="P81" s="6">
        <f t="shared" si="37"/>
        <v>0.14077981406772125</v>
      </c>
      <c r="Q81" s="26">
        <f t="shared" si="38"/>
        <v>18.047972163481866</v>
      </c>
    </row>
    <row r="84" spans="1:17" x14ac:dyDescent="0.2">
      <c r="A84" s="25" t="s">
        <v>8</v>
      </c>
      <c r="B84" s="13" t="s">
        <v>9</v>
      </c>
      <c r="C84" s="25" t="s">
        <v>31</v>
      </c>
      <c r="D84" s="25" t="s">
        <v>21</v>
      </c>
      <c r="E84" s="11" t="s">
        <v>22</v>
      </c>
      <c r="F84" s="25" t="s">
        <v>42</v>
      </c>
      <c r="G84" s="25" t="s">
        <v>23</v>
      </c>
      <c r="H84" s="15" t="s">
        <v>26</v>
      </c>
      <c r="I84" s="13" t="s">
        <v>27</v>
      </c>
      <c r="J84" s="13" t="s">
        <v>39</v>
      </c>
      <c r="K84" s="13" t="s">
        <v>30</v>
      </c>
      <c r="L84" s="13" t="s">
        <v>35</v>
      </c>
      <c r="M84" s="13" t="s">
        <v>37</v>
      </c>
      <c r="N84" s="13" t="s">
        <v>33</v>
      </c>
      <c r="O84" s="13" t="s">
        <v>34</v>
      </c>
      <c r="P84" s="13" t="s">
        <v>36</v>
      </c>
      <c r="Q84" s="13" t="s">
        <v>29</v>
      </c>
    </row>
    <row r="85" spans="1:17" x14ac:dyDescent="0.2">
      <c r="A85" s="8">
        <v>0</v>
      </c>
      <c r="B85" s="6">
        <v>7.3</v>
      </c>
      <c r="C85" s="6">
        <f>60/B85</f>
        <v>8.2191780821917817</v>
      </c>
      <c r="D85" s="7">
        <f>60*C85</f>
        <v>493.15068493150693</v>
      </c>
      <c r="E85" s="12">
        <v>384.6</v>
      </c>
      <c r="F85" s="6">
        <v>4</v>
      </c>
      <c r="G85" s="6">
        <f>D85*F85</f>
        <v>1972.6027397260277</v>
      </c>
      <c r="H85" s="6">
        <f>E85/G85</f>
        <v>0.19497083333333332</v>
      </c>
      <c r="I85" s="6">
        <f>1-H85</f>
        <v>0.80502916666666668</v>
      </c>
      <c r="J85" s="6">
        <f>E85/F85</f>
        <v>96.15</v>
      </c>
      <c r="K85" s="6">
        <f>F85+1</f>
        <v>5</v>
      </c>
      <c r="L85" s="6">
        <f>2*K85</f>
        <v>10</v>
      </c>
      <c r="M85" s="6">
        <f>SQRT(L85)</f>
        <v>3.1622776601683795</v>
      </c>
      <c r="N85" s="6">
        <f>M85-1</f>
        <v>2.1622776601683795</v>
      </c>
      <c r="O85" s="6">
        <f>POWER(H85,N85)</f>
        <v>2.9155281009678808E-2</v>
      </c>
      <c r="P85" s="6">
        <f>O85/I85</f>
        <v>3.6216428195266805E-2</v>
      </c>
      <c r="Q85" s="6">
        <f>J85*P85</f>
        <v>3.4822095709749035</v>
      </c>
    </row>
    <row r="86" spans="1:17" x14ac:dyDescent="0.2">
      <c r="A86" s="8">
        <v>4.1666666666666664E-2</v>
      </c>
      <c r="B86" s="6">
        <v>9.8000000000000007</v>
      </c>
      <c r="C86" s="6">
        <f t="shared" ref="C86:C107" si="39">60/B86</f>
        <v>6.1224489795918364</v>
      </c>
      <c r="D86" s="7">
        <f t="shared" ref="D86:D108" si="40">60*C86</f>
        <v>367.34693877551018</v>
      </c>
      <c r="E86" s="12">
        <v>384.6</v>
      </c>
      <c r="F86" s="6">
        <v>4</v>
      </c>
      <c r="G86" s="6">
        <f t="shared" ref="G86:G108" si="41">D86*F86</f>
        <v>1469.3877551020407</v>
      </c>
      <c r="H86" s="6">
        <f t="shared" ref="H86:H108" si="42">E86/G86</f>
        <v>0.26174166666666671</v>
      </c>
      <c r="I86" s="6">
        <f t="shared" ref="I86:I108" si="43">1-H86</f>
        <v>0.73825833333333324</v>
      </c>
      <c r="J86" s="6">
        <f t="shared" ref="J86:J108" si="44">E86/F86</f>
        <v>96.15</v>
      </c>
      <c r="K86" s="6">
        <f t="shared" ref="K86:K108" si="45">F86+1</f>
        <v>5</v>
      </c>
      <c r="L86" s="6">
        <f t="shared" ref="L86:L108" si="46">2*K86</f>
        <v>10</v>
      </c>
      <c r="M86" s="6">
        <f t="shared" ref="M86:M108" si="47">SQRT(L86)</f>
        <v>3.1622776601683795</v>
      </c>
      <c r="N86" s="6">
        <f t="shared" ref="N86:N108" si="48">M86-1</f>
        <v>2.1622776601683795</v>
      </c>
      <c r="O86" s="6">
        <f t="shared" ref="O86:O108" si="49">POWER(H86,N86)</f>
        <v>5.5116229186208926E-2</v>
      </c>
      <c r="P86" s="6">
        <f t="shared" ref="P86:P108" si="50">O86/I86</f>
        <v>7.4657104021233212E-2</v>
      </c>
      <c r="Q86" s="6">
        <f t="shared" ref="Q86:Q108" si="51">J86*P86</f>
        <v>7.1782805516415733</v>
      </c>
    </row>
    <row r="87" spans="1:17" x14ac:dyDescent="0.2">
      <c r="A87" s="8">
        <v>8.3333333333333329E-2</v>
      </c>
      <c r="B87" s="6">
        <v>14.8</v>
      </c>
      <c r="C87" s="6">
        <f t="shared" si="39"/>
        <v>4.0540540540540535</v>
      </c>
      <c r="D87" s="7">
        <f t="shared" si="40"/>
        <v>243.2432432432432</v>
      </c>
      <c r="E87" s="12">
        <v>384.6</v>
      </c>
      <c r="F87" s="6">
        <v>4</v>
      </c>
      <c r="G87" s="6">
        <f t="shared" si="41"/>
        <v>972.9729729729728</v>
      </c>
      <c r="H87" s="6">
        <f t="shared" si="42"/>
        <v>0.39528333333333343</v>
      </c>
      <c r="I87" s="6">
        <f t="shared" si="43"/>
        <v>0.60471666666666657</v>
      </c>
      <c r="J87" s="6">
        <f t="shared" si="44"/>
        <v>96.15</v>
      </c>
      <c r="K87" s="6">
        <f t="shared" si="45"/>
        <v>5</v>
      </c>
      <c r="L87" s="6">
        <f t="shared" si="46"/>
        <v>10</v>
      </c>
      <c r="M87" s="6">
        <f t="shared" si="47"/>
        <v>3.1622776601683795</v>
      </c>
      <c r="N87" s="6">
        <f t="shared" si="48"/>
        <v>2.1622776601683795</v>
      </c>
      <c r="O87" s="6">
        <f t="shared" si="49"/>
        <v>0.13440154510317065</v>
      </c>
      <c r="P87" s="6">
        <f t="shared" si="50"/>
        <v>0.22225540077144229</v>
      </c>
      <c r="Q87" s="26">
        <f t="shared" si="51"/>
        <v>21.369856784174178</v>
      </c>
    </row>
    <row r="88" spans="1:17" x14ac:dyDescent="0.2">
      <c r="A88" s="8">
        <v>0.125</v>
      </c>
      <c r="B88" s="6">
        <v>20.5</v>
      </c>
      <c r="C88" s="6">
        <f t="shared" si="39"/>
        <v>2.9268292682926829</v>
      </c>
      <c r="D88" s="7">
        <f t="shared" si="40"/>
        <v>175.60975609756096</v>
      </c>
      <c r="E88" s="12">
        <v>384.6</v>
      </c>
      <c r="F88" s="6">
        <v>4</v>
      </c>
      <c r="G88" s="6">
        <f t="shared" si="41"/>
        <v>702.43902439024384</v>
      </c>
      <c r="H88" s="6">
        <f t="shared" si="42"/>
        <v>0.54752083333333346</v>
      </c>
      <c r="I88" s="6">
        <f t="shared" si="43"/>
        <v>0.45247916666666654</v>
      </c>
      <c r="J88" s="6">
        <f t="shared" si="44"/>
        <v>96.15</v>
      </c>
      <c r="K88" s="6">
        <f t="shared" si="45"/>
        <v>5</v>
      </c>
      <c r="L88" s="6">
        <f t="shared" si="46"/>
        <v>10</v>
      </c>
      <c r="M88" s="6">
        <f t="shared" si="47"/>
        <v>3.1622776601683795</v>
      </c>
      <c r="N88" s="6">
        <f t="shared" si="48"/>
        <v>2.1622776601683795</v>
      </c>
      <c r="O88" s="6">
        <f t="shared" si="49"/>
        <v>0.2718626632852324</v>
      </c>
      <c r="P88" s="6">
        <f t="shared" si="50"/>
        <v>0.60082912830660518</v>
      </c>
      <c r="Q88" s="6">
        <f t="shared" si="51"/>
        <v>57.769720686680088</v>
      </c>
    </row>
    <row r="89" spans="1:17" x14ac:dyDescent="0.2">
      <c r="A89" s="8">
        <v>0.16666666666666666</v>
      </c>
      <c r="B89" s="6">
        <v>42</v>
      </c>
      <c r="C89" s="6">
        <f t="shared" si="39"/>
        <v>1.4285714285714286</v>
      </c>
      <c r="D89" s="7">
        <f t="shared" si="40"/>
        <v>85.714285714285722</v>
      </c>
      <c r="E89" s="12">
        <v>384.6</v>
      </c>
      <c r="F89" s="6">
        <v>4</v>
      </c>
      <c r="G89" s="6">
        <f t="shared" si="41"/>
        <v>342.85714285714289</v>
      </c>
      <c r="H89" s="6">
        <f t="shared" si="42"/>
        <v>1.12175</v>
      </c>
      <c r="I89" s="6">
        <f t="shared" si="43"/>
        <v>-0.12175000000000002</v>
      </c>
      <c r="J89" s="6">
        <f t="shared" si="44"/>
        <v>96.15</v>
      </c>
      <c r="K89" s="6">
        <f t="shared" si="45"/>
        <v>5</v>
      </c>
      <c r="L89" s="6">
        <f t="shared" si="46"/>
        <v>10</v>
      </c>
      <c r="M89" s="6">
        <f t="shared" si="47"/>
        <v>3.1622776601683795</v>
      </c>
      <c r="N89" s="6">
        <f t="shared" si="48"/>
        <v>2.1622776601683795</v>
      </c>
      <c r="O89" s="6">
        <f t="shared" si="49"/>
        <v>1.2820033948536744</v>
      </c>
      <c r="P89" s="6">
        <f t="shared" si="50"/>
        <v>-10.529802011118473</v>
      </c>
      <c r="Q89" s="6">
        <f t="shared" si="51"/>
        <v>-1012.4404633690413</v>
      </c>
    </row>
    <row r="90" spans="1:17" x14ac:dyDescent="0.2">
      <c r="A90" s="8">
        <v>0.20833333333333334</v>
      </c>
      <c r="B90" s="6">
        <v>76.8</v>
      </c>
      <c r="C90" s="6">
        <f t="shared" si="39"/>
        <v>0.78125</v>
      </c>
      <c r="D90" s="7">
        <f t="shared" si="40"/>
        <v>46.875</v>
      </c>
      <c r="E90" s="12">
        <v>384.6</v>
      </c>
      <c r="F90" s="6">
        <v>4</v>
      </c>
      <c r="G90" s="6">
        <f t="shared" si="41"/>
        <v>187.5</v>
      </c>
      <c r="H90" s="6">
        <f t="shared" si="42"/>
        <v>2.0512000000000001</v>
      </c>
      <c r="I90" s="6">
        <f t="shared" si="43"/>
        <v>-1.0512000000000001</v>
      </c>
      <c r="J90" s="6">
        <f t="shared" si="44"/>
        <v>96.15</v>
      </c>
      <c r="K90" s="6">
        <f t="shared" si="45"/>
        <v>5</v>
      </c>
      <c r="L90" s="6">
        <f t="shared" si="46"/>
        <v>10</v>
      </c>
      <c r="M90" s="6">
        <f t="shared" si="47"/>
        <v>3.1622776601683795</v>
      </c>
      <c r="N90" s="6">
        <f t="shared" si="48"/>
        <v>2.1622776601683795</v>
      </c>
      <c r="O90" s="6">
        <f t="shared" si="49"/>
        <v>4.7276786081138873</v>
      </c>
      <c r="P90" s="6">
        <f t="shared" si="50"/>
        <v>-4.4974111568815509</v>
      </c>
      <c r="Q90" s="6">
        <f t="shared" si="51"/>
        <v>-432.42608273416113</v>
      </c>
    </row>
    <row r="91" spans="1:17" x14ac:dyDescent="0.2">
      <c r="A91" s="8">
        <v>0.25</v>
      </c>
      <c r="B91" s="6">
        <v>66.8</v>
      </c>
      <c r="C91" s="6">
        <f t="shared" si="39"/>
        <v>0.89820359281437134</v>
      </c>
      <c r="D91" s="7">
        <f t="shared" si="40"/>
        <v>53.892215568862284</v>
      </c>
      <c r="E91" s="12">
        <v>384.6</v>
      </c>
      <c r="F91" s="6">
        <v>4</v>
      </c>
      <c r="G91" s="6">
        <f t="shared" si="41"/>
        <v>215.56886227544913</v>
      </c>
      <c r="H91" s="6">
        <f t="shared" si="42"/>
        <v>1.7841166666666666</v>
      </c>
      <c r="I91" s="6">
        <f t="shared" si="43"/>
        <v>-0.78411666666666657</v>
      </c>
      <c r="J91" s="6">
        <f t="shared" si="44"/>
        <v>96.15</v>
      </c>
      <c r="K91" s="6">
        <f t="shared" si="45"/>
        <v>5</v>
      </c>
      <c r="L91" s="6">
        <f t="shared" si="46"/>
        <v>10</v>
      </c>
      <c r="M91" s="6">
        <f t="shared" si="47"/>
        <v>3.1622776601683795</v>
      </c>
      <c r="N91" s="6">
        <f t="shared" si="48"/>
        <v>2.1622776601683795</v>
      </c>
      <c r="O91" s="6">
        <f t="shared" si="49"/>
        <v>3.4966074401400893</v>
      </c>
      <c r="P91" s="6">
        <f t="shared" si="50"/>
        <v>-4.4592948840182238</v>
      </c>
      <c r="Q91" s="6">
        <f t="shared" si="51"/>
        <v>-428.76120309835227</v>
      </c>
    </row>
    <row r="92" spans="1:17" x14ac:dyDescent="0.2">
      <c r="A92" s="8">
        <v>0.29166666666666669</v>
      </c>
      <c r="B92" s="6">
        <v>85.3</v>
      </c>
      <c r="C92" s="6">
        <f t="shared" si="39"/>
        <v>0.70339976553341155</v>
      </c>
      <c r="D92" s="7">
        <f t="shared" si="40"/>
        <v>42.203985932004692</v>
      </c>
      <c r="E92" s="12">
        <v>384.6</v>
      </c>
      <c r="F92" s="6">
        <v>4</v>
      </c>
      <c r="G92" s="6">
        <f t="shared" si="41"/>
        <v>168.81594372801877</v>
      </c>
      <c r="H92" s="6">
        <f t="shared" si="42"/>
        <v>2.2782208333333331</v>
      </c>
      <c r="I92" s="6">
        <f t="shared" si="43"/>
        <v>-1.2782208333333331</v>
      </c>
      <c r="J92" s="6">
        <f t="shared" si="44"/>
        <v>96.15</v>
      </c>
      <c r="K92" s="6">
        <f t="shared" si="45"/>
        <v>5</v>
      </c>
      <c r="L92" s="6">
        <f t="shared" si="46"/>
        <v>10</v>
      </c>
      <c r="M92" s="6">
        <f t="shared" si="47"/>
        <v>3.1622776601683795</v>
      </c>
      <c r="N92" s="6">
        <f t="shared" si="48"/>
        <v>2.1622776601683795</v>
      </c>
      <c r="O92" s="6">
        <f t="shared" si="49"/>
        <v>5.9322773973554419</v>
      </c>
      <c r="P92" s="6">
        <f t="shared" si="50"/>
        <v>-4.6410426451001436</v>
      </c>
      <c r="Q92" s="6">
        <f t="shared" si="51"/>
        <v>-446.23625032637887</v>
      </c>
    </row>
    <row r="93" spans="1:17" x14ac:dyDescent="0.2">
      <c r="A93" s="8">
        <v>0.33333333333333331</v>
      </c>
      <c r="B93" s="6">
        <v>129</v>
      </c>
      <c r="C93" s="6">
        <f t="shared" si="39"/>
        <v>0.46511627906976744</v>
      </c>
      <c r="D93" s="7">
        <f t="shared" si="40"/>
        <v>27.906976744186046</v>
      </c>
      <c r="E93" s="12">
        <v>384.6</v>
      </c>
      <c r="F93" s="6">
        <v>4</v>
      </c>
      <c r="G93" s="6">
        <f t="shared" si="41"/>
        <v>111.62790697674419</v>
      </c>
      <c r="H93" s="6">
        <f t="shared" si="42"/>
        <v>3.4453750000000003</v>
      </c>
      <c r="I93" s="6">
        <f t="shared" si="43"/>
        <v>-2.4453750000000003</v>
      </c>
      <c r="J93" s="6">
        <f t="shared" si="44"/>
        <v>96.15</v>
      </c>
      <c r="K93" s="6">
        <f t="shared" si="45"/>
        <v>5</v>
      </c>
      <c r="L93" s="6">
        <f t="shared" si="46"/>
        <v>10</v>
      </c>
      <c r="M93" s="6">
        <f t="shared" si="47"/>
        <v>3.1622776601683795</v>
      </c>
      <c r="N93" s="6">
        <f t="shared" si="48"/>
        <v>2.1622776601683795</v>
      </c>
      <c r="O93" s="6">
        <f t="shared" si="49"/>
        <v>14.509567863040404</v>
      </c>
      <c r="P93" s="6">
        <f t="shared" si="50"/>
        <v>-5.933473542111293</v>
      </c>
      <c r="Q93" s="6">
        <f t="shared" si="51"/>
        <v>-570.50348107400089</v>
      </c>
    </row>
    <row r="94" spans="1:17" x14ac:dyDescent="0.2">
      <c r="A94" s="8">
        <v>0.375</v>
      </c>
      <c r="B94" s="6">
        <v>117.3</v>
      </c>
      <c r="C94" s="6">
        <f t="shared" si="39"/>
        <v>0.51150895140664965</v>
      </c>
      <c r="D94" s="7">
        <f t="shared" si="40"/>
        <v>30.690537084398979</v>
      </c>
      <c r="E94" s="12">
        <v>384.6</v>
      </c>
      <c r="F94" s="6">
        <v>4</v>
      </c>
      <c r="G94" s="6">
        <f t="shared" si="41"/>
        <v>122.76214833759592</v>
      </c>
      <c r="H94" s="6">
        <f t="shared" si="42"/>
        <v>3.1328874999999998</v>
      </c>
      <c r="I94" s="6">
        <f t="shared" si="43"/>
        <v>-2.1328874999999998</v>
      </c>
      <c r="J94" s="6">
        <f t="shared" si="44"/>
        <v>96.15</v>
      </c>
      <c r="K94" s="6">
        <f t="shared" si="45"/>
        <v>5</v>
      </c>
      <c r="L94" s="6">
        <f t="shared" si="46"/>
        <v>10</v>
      </c>
      <c r="M94" s="6">
        <f t="shared" si="47"/>
        <v>3.1622776601683795</v>
      </c>
      <c r="N94" s="6">
        <f t="shared" si="48"/>
        <v>2.1622776601683795</v>
      </c>
      <c r="O94" s="6">
        <f t="shared" si="49"/>
        <v>11.81327629401982</v>
      </c>
      <c r="P94" s="6">
        <f t="shared" si="50"/>
        <v>-5.5386307501074583</v>
      </c>
      <c r="Q94" s="6">
        <f t="shared" si="51"/>
        <v>-532.53934662283211</v>
      </c>
    </row>
    <row r="95" spans="1:17" x14ac:dyDescent="0.2">
      <c r="A95" s="8">
        <v>0.41666666666666669</v>
      </c>
      <c r="B95" s="6">
        <v>109.5</v>
      </c>
      <c r="C95" s="6">
        <f t="shared" si="39"/>
        <v>0.54794520547945202</v>
      </c>
      <c r="D95" s="7">
        <f t="shared" si="40"/>
        <v>32.87671232876712</v>
      </c>
      <c r="E95" s="12">
        <v>384.6</v>
      </c>
      <c r="F95" s="6">
        <v>4</v>
      </c>
      <c r="G95" s="6">
        <f t="shared" si="41"/>
        <v>131.50684931506848</v>
      </c>
      <c r="H95" s="6">
        <f t="shared" si="42"/>
        <v>2.9245625000000004</v>
      </c>
      <c r="I95" s="6">
        <f t="shared" si="43"/>
        <v>-1.9245625000000004</v>
      </c>
      <c r="J95" s="6">
        <f t="shared" si="44"/>
        <v>96.15</v>
      </c>
      <c r="K95" s="6">
        <f t="shared" si="45"/>
        <v>5</v>
      </c>
      <c r="L95" s="6">
        <f t="shared" si="46"/>
        <v>10</v>
      </c>
      <c r="M95" s="6">
        <f t="shared" si="47"/>
        <v>3.1622776601683795</v>
      </c>
      <c r="N95" s="6">
        <f t="shared" si="48"/>
        <v>2.1622776601683795</v>
      </c>
      <c r="O95" s="6">
        <f t="shared" si="49"/>
        <v>10.180124455881476</v>
      </c>
      <c r="P95" s="6">
        <f t="shared" si="50"/>
        <v>-5.2895785176534789</v>
      </c>
      <c r="Q95" s="6">
        <f t="shared" si="51"/>
        <v>-508.59297447238202</v>
      </c>
    </row>
    <row r="96" spans="1:17" x14ac:dyDescent="0.2">
      <c r="A96" s="8">
        <v>0.45833333333333331</v>
      </c>
      <c r="B96" s="6">
        <v>119.3</v>
      </c>
      <c r="C96" s="6">
        <f t="shared" si="39"/>
        <v>0.50293378038558256</v>
      </c>
      <c r="D96" s="7">
        <f t="shared" si="40"/>
        <v>30.176026823134954</v>
      </c>
      <c r="E96" s="12">
        <v>384.6</v>
      </c>
      <c r="F96" s="6">
        <v>4</v>
      </c>
      <c r="G96" s="6">
        <f t="shared" si="41"/>
        <v>120.70410729253982</v>
      </c>
      <c r="H96" s="6">
        <f t="shared" si="42"/>
        <v>3.1863041666666669</v>
      </c>
      <c r="I96" s="6">
        <f t="shared" si="43"/>
        <v>-2.1863041666666669</v>
      </c>
      <c r="J96" s="6">
        <f t="shared" si="44"/>
        <v>96.15</v>
      </c>
      <c r="K96" s="6">
        <f t="shared" si="45"/>
        <v>5</v>
      </c>
      <c r="L96" s="6">
        <f t="shared" si="46"/>
        <v>10</v>
      </c>
      <c r="M96" s="6">
        <f t="shared" si="47"/>
        <v>3.1622776601683795</v>
      </c>
      <c r="N96" s="6">
        <f t="shared" si="48"/>
        <v>2.1622776601683795</v>
      </c>
      <c r="O96" s="6">
        <f t="shared" si="49"/>
        <v>12.253121425067222</v>
      </c>
      <c r="P96" s="6">
        <f t="shared" si="50"/>
        <v>-5.6044907254368255</v>
      </c>
      <c r="Q96" s="6">
        <f t="shared" si="51"/>
        <v>-538.87178325075081</v>
      </c>
    </row>
    <row r="97" spans="1:17" x14ac:dyDescent="0.2">
      <c r="A97" s="8">
        <v>0.5</v>
      </c>
      <c r="B97" s="6">
        <v>117.3</v>
      </c>
      <c r="C97" s="6">
        <f t="shared" si="39"/>
        <v>0.51150895140664965</v>
      </c>
      <c r="D97" s="7">
        <f t="shared" si="40"/>
        <v>30.690537084398979</v>
      </c>
      <c r="E97" s="12">
        <v>384.6</v>
      </c>
      <c r="F97" s="6">
        <v>4</v>
      </c>
      <c r="G97" s="6">
        <f t="shared" si="41"/>
        <v>122.76214833759592</v>
      </c>
      <c r="H97" s="6">
        <f t="shared" si="42"/>
        <v>3.1328874999999998</v>
      </c>
      <c r="I97" s="6">
        <f t="shared" si="43"/>
        <v>-2.1328874999999998</v>
      </c>
      <c r="J97" s="6">
        <f t="shared" si="44"/>
        <v>96.15</v>
      </c>
      <c r="K97" s="6">
        <f t="shared" si="45"/>
        <v>5</v>
      </c>
      <c r="L97" s="6">
        <f t="shared" si="46"/>
        <v>10</v>
      </c>
      <c r="M97" s="6">
        <f t="shared" si="47"/>
        <v>3.1622776601683795</v>
      </c>
      <c r="N97" s="6">
        <f t="shared" si="48"/>
        <v>2.1622776601683795</v>
      </c>
      <c r="O97" s="6">
        <f t="shared" si="49"/>
        <v>11.81327629401982</v>
      </c>
      <c r="P97" s="6">
        <f t="shared" si="50"/>
        <v>-5.5386307501074583</v>
      </c>
      <c r="Q97" s="6">
        <f t="shared" si="51"/>
        <v>-532.53934662283211</v>
      </c>
    </row>
    <row r="98" spans="1:17" x14ac:dyDescent="0.2">
      <c r="A98" s="8">
        <v>0.54166666666666663</v>
      </c>
      <c r="B98" s="6">
        <v>111.8</v>
      </c>
      <c r="C98" s="6">
        <f t="shared" si="39"/>
        <v>0.53667262969588547</v>
      </c>
      <c r="D98" s="7">
        <f t="shared" si="40"/>
        <v>32.200357781753127</v>
      </c>
      <c r="E98" s="12">
        <v>384.6</v>
      </c>
      <c r="F98" s="6">
        <v>4</v>
      </c>
      <c r="G98" s="6">
        <f t="shared" si="41"/>
        <v>128.80143112701251</v>
      </c>
      <c r="H98" s="6">
        <f t="shared" si="42"/>
        <v>2.985991666666667</v>
      </c>
      <c r="I98" s="6">
        <f t="shared" si="43"/>
        <v>-1.985991666666667</v>
      </c>
      <c r="J98" s="6">
        <f t="shared" si="44"/>
        <v>96.15</v>
      </c>
      <c r="K98" s="6">
        <f t="shared" si="45"/>
        <v>5</v>
      </c>
      <c r="L98" s="6">
        <f t="shared" si="46"/>
        <v>10</v>
      </c>
      <c r="M98" s="6">
        <f t="shared" si="47"/>
        <v>3.1622776601683795</v>
      </c>
      <c r="N98" s="6">
        <f t="shared" si="48"/>
        <v>2.1622776601683795</v>
      </c>
      <c r="O98" s="6">
        <f t="shared" si="49"/>
        <v>10.648132525776235</v>
      </c>
      <c r="P98" s="6">
        <f t="shared" si="50"/>
        <v>-5.3616199425691953</v>
      </c>
      <c r="Q98" s="6">
        <f t="shared" si="51"/>
        <v>-515.51975747802817</v>
      </c>
    </row>
    <row r="99" spans="1:17" x14ac:dyDescent="0.2">
      <c r="A99" s="8">
        <v>0.58333333333333337</v>
      </c>
      <c r="B99" s="6">
        <v>119</v>
      </c>
      <c r="C99" s="6">
        <f t="shared" si="39"/>
        <v>0.50420168067226889</v>
      </c>
      <c r="D99" s="7">
        <f t="shared" si="40"/>
        <v>30.252100840336134</v>
      </c>
      <c r="E99" s="12">
        <v>384.6</v>
      </c>
      <c r="F99" s="6">
        <v>4</v>
      </c>
      <c r="G99" s="6">
        <f t="shared" si="41"/>
        <v>121.00840336134453</v>
      </c>
      <c r="H99" s="6">
        <f t="shared" si="42"/>
        <v>3.178291666666667</v>
      </c>
      <c r="I99" s="6">
        <f t="shared" si="43"/>
        <v>-2.178291666666667</v>
      </c>
      <c r="J99" s="6">
        <f t="shared" si="44"/>
        <v>96.15</v>
      </c>
      <c r="K99" s="6">
        <f t="shared" si="45"/>
        <v>5</v>
      </c>
      <c r="L99" s="6">
        <f t="shared" si="46"/>
        <v>10</v>
      </c>
      <c r="M99" s="6">
        <f t="shared" si="47"/>
        <v>3.1622776601683795</v>
      </c>
      <c r="N99" s="6">
        <f t="shared" si="48"/>
        <v>2.1622776601683795</v>
      </c>
      <c r="O99" s="6">
        <f t="shared" si="49"/>
        <v>12.186593501864499</v>
      </c>
      <c r="P99" s="6">
        <f t="shared" si="50"/>
        <v>-5.594564625274927</v>
      </c>
      <c r="Q99" s="6">
        <f t="shared" si="51"/>
        <v>-537.91738872018425</v>
      </c>
    </row>
    <row r="100" spans="1:17" x14ac:dyDescent="0.2">
      <c r="A100" s="8">
        <v>0.625</v>
      </c>
      <c r="B100" s="6">
        <v>106</v>
      </c>
      <c r="C100" s="6">
        <f t="shared" si="39"/>
        <v>0.56603773584905659</v>
      </c>
      <c r="D100" s="7">
        <f t="shared" si="40"/>
        <v>33.962264150943398</v>
      </c>
      <c r="E100" s="12">
        <v>384.6</v>
      </c>
      <c r="F100" s="6">
        <v>4</v>
      </c>
      <c r="G100" s="6">
        <f t="shared" si="41"/>
        <v>135.84905660377359</v>
      </c>
      <c r="H100" s="6">
        <f t="shared" si="42"/>
        <v>2.8310833333333334</v>
      </c>
      <c r="I100" s="6">
        <f t="shared" si="43"/>
        <v>-1.8310833333333334</v>
      </c>
      <c r="J100" s="6">
        <f t="shared" si="44"/>
        <v>96.15</v>
      </c>
      <c r="K100" s="6">
        <f t="shared" si="45"/>
        <v>5</v>
      </c>
      <c r="L100" s="6">
        <f t="shared" si="46"/>
        <v>10</v>
      </c>
      <c r="M100" s="6">
        <f t="shared" si="47"/>
        <v>3.1622776601683795</v>
      </c>
      <c r="N100" s="6">
        <f t="shared" si="48"/>
        <v>2.1622776601683795</v>
      </c>
      <c r="O100" s="6">
        <f t="shared" si="49"/>
        <v>9.4895829238087224</v>
      </c>
      <c r="P100" s="6">
        <f t="shared" si="50"/>
        <v>-5.1824964768445216</v>
      </c>
      <c r="Q100" s="6">
        <f t="shared" si="51"/>
        <v>-498.29703624860076</v>
      </c>
    </row>
    <row r="101" spans="1:17" x14ac:dyDescent="0.2">
      <c r="A101" s="8">
        <v>0.66666666666666663</v>
      </c>
      <c r="B101" s="6">
        <v>133.80000000000001</v>
      </c>
      <c r="C101" s="6">
        <f t="shared" si="39"/>
        <v>0.44843049327354256</v>
      </c>
      <c r="D101" s="7">
        <f t="shared" si="40"/>
        <v>26.905829596412552</v>
      </c>
      <c r="E101" s="12">
        <v>384.6</v>
      </c>
      <c r="F101" s="6">
        <v>4</v>
      </c>
      <c r="G101" s="6">
        <f t="shared" si="41"/>
        <v>107.62331838565021</v>
      </c>
      <c r="H101" s="6">
        <f t="shared" si="42"/>
        <v>3.5735750000000008</v>
      </c>
      <c r="I101" s="6">
        <f t="shared" si="43"/>
        <v>-2.5735750000000008</v>
      </c>
      <c r="J101" s="6">
        <f t="shared" si="44"/>
        <v>96.15</v>
      </c>
      <c r="K101" s="6">
        <f t="shared" si="45"/>
        <v>5</v>
      </c>
      <c r="L101" s="6">
        <f t="shared" si="46"/>
        <v>10</v>
      </c>
      <c r="M101" s="6">
        <f t="shared" si="47"/>
        <v>3.1622776601683795</v>
      </c>
      <c r="N101" s="6">
        <f t="shared" si="48"/>
        <v>2.1622776601683795</v>
      </c>
      <c r="O101" s="6">
        <f t="shared" si="49"/>
        <v>15.702255767517624</v>
      </c>
      <c r="P101" s="6">
        <f t="shared" si="50"/>
        <v>-6.1013398745004981</v>
      </c>
      <c r="Q101" s="6">
        <f t="shared" si="51"/>
        <v>-586.64382893322295</v>
      </c>
    </row>
    <row r="102" spans="1:17" x14ac:dyDescent="0.2">
      <c r="A102" s="8">
        <v>0.70833333333333337</v>
      </c>
      <c r="B102" s="6">
        <v>112.5</v>
      </c>
      <c r="C102" s="6">
        <f t="shared" si="39"/>
        <v>0.53333333333333333</v>
      </c>
      <c r="D102" s="7">
        <f t="shared" si="40"/>
        <v>32</v>
      </c>
      <c r="E102" s="12">
        <v>384.6</v>
      </c>
      <c r="F102" s="6">
        <v>4</v>
      </c>
      <c r="G102" s="6">
        <f t="shared" si="41"/>
        <v>128</v>
      </c>
      <c r="H102" s="6">
        <f t="shared" si="42"/>
        <v>3.0046875000000002</v>
      </c>
      <c r="I102" s="6">
        <f t="shared" si="43"/>
        <v>-2.0046875000000002</v>
      </c>
      <c r="J102" s="6">
        <f t="shared" si="44"/>
        <v>96.15</v>
      </c>
      <c r="K102" s="6">
        <f t="shared" si="45"/>
        <v>5</v>
      </c>
      <c r="L102" s="6">
        <f t="shared" si="46"/>
        <v>10</v>
      </c>
      <c r="M102" s="6">
        <f t="shared" si="47"/>
        <v>3.1622776601683795</v>
      </c>
      <c r="N102" s="6">
        <f t="shared" si="48"/>
        <v>2.1622776601683795</v>
      </c>
      <c r="O102" s="6">
        <f t="shared" si="49"/>
        <v>10.792816037273198</v>
      </c>
      <c r="P102" s="6">
        <f t="shared" si="50"/>
        <v>-5.3837897613833565</v>
      </c>
      <c r="Q102" s="6">
        <f t="shared" si="51"/>
        <v>-517.6513855570098</v>
      </c>
    </row>
    <row r="103" spans="1:17" x14ac:dyDescent="0.2">
      <c r="A103" s="8">
        <v>0.75</v>
      </c>
      <c r="B103" s="6">
        <v>82.8</v>
      </c>
      <c r="C103" s="6">
        <f t="shared" si="39"/>
        <v>0.72463768115942029</v>
      </c>
      <c r="D103" s="7">
        <f t="shared" si="40"/>
        <v>43.478260869565219</v>
      </c>
      <c r="E103" s="12">
        <v>384.6</v>
      </c>
      <c r="F103" s="6">
        <v>4</v>
      </c>
      <c r="G103" s="6">
        <f t="shared" si="41"/>
        <v>173.91304347826087</v>
      </c>
      <c r="H103" s="6">
        <f t="shared" si="42"/>
        <v>2.2114500000000001</v>
      </c>
      <c r="I103" s="6">
        <f t="shared" si="43"/>
        <v>-1.2114500000000001</v>
      </c>
      <c r="J103" s="6">
        <f t="shared" si="44"/>
        <v>96.15</v>
      </c>
      <c r="K103" s="6">
        <f t="shared" si="45"/>
        <v>5</v>
      </c>
      <c r="L103" s="6">
        <f t="shared" si="46"/>
        <v>10</v>
      </c>
      <c r="M103" s="6">
        <f t="shared" si="47"/>
        <v>3.1622776601683795</v>
      </c>
      <c r="N103" s="6">
        <f t="shared" si="48"/>
        <v>2.1622776601683795</v>
      </c>
      <c r="O103" s="6">
        <f t="shared" si="49"/>
        <v>5.5627257156836816</v>
      </c>
      <c r="P103" s="6">
        <f t="shared" si="50"/>
        <v>-4.5917914199378274</v>
      </c>
      <c r="Q103" s="6">
        <f t="shared" si="51"/>
        <v>-441.50074502702211</v>
      </c>
    </row>
    <row r="104" spans="1:17" x14ac:dyDescent="0.2">
      <c r="A104" s="8">
        <v>0.79166666666666663</v>
      </c>
      <c r="B104" s="6">
        <v>60.3</v>
      </c>
      <c r="C104" s="6">
        <f t="shared" si="39"/>
        <v>0.99502487562189057</v>
      </c>
      <c r="D104" s="7">
        <f t="shared" si="40"/>
        <v>59.701492537313435</v>
      </c>
      <c r="E104" s="12">
        <v>384.6</v>
      </c>
      <c r="F104" s="6">
        <v>4</v>
      </c>
      <c r="G104" s="6">
        <f t="shared" si="41"/>
        <v>238.80597014925374</v>
      </c>
      <c r="H104" s="6">
        <f t="shared" si="42"/>
        <v>1.6105125</v>
      </c>
      <c r="I104" s="6">
        <f t="shared" si="43"/>
        <v>-0.61051250000000001</v>
      </c>
      <c r="J104" s="6">
        <f t="shared" si="44"/>
        <v>96.15</v>
      </c>
      <c r="K104" s="6">
        <f t="shared" si="45"/>
        <v>5</v>
      </c>
      <c r="L104" s="6">
        <f t="shared" si="46"/>
        <v>10</v>
      </c>
      <c r="M104" s="6">
        <f t="shared" si="47"/>
        <v>3.1622776601683795</v>
      </c>
      <c r="N104" s="6">
        <f t="shared" si="48"/>
        <v>2.1622776601683795</v>
      </c>
      <c r="O104" s="6">
        <f t="shared" si="49"/>
        <v>2.8022949862161926</v>
      </c>
      <c r="P104" s="6">
        <f t="shared" si="50"/>
        <v>-4.59006979581285</v>
      </c>
      <c r="Q104" s="6">
        <f t="shared" si="51"/>
        <v>-441.33521086740558</v>
      </c>
    </row>
    <row r="105" spans="1:17" x14ac:dyDescent="0.2">
      <c r="A105" s="8">
        <v>0.83333333333333337</v>
      </c>
      <c r="B105" s="6">
        <v>48</v>
      </c>
      <c r="C105" s="6">
        <f t="shared" si="39"/>
        <v>1.25</v>
      </c>
      <c r="D105" s="7">
        <f t="shared" si="40"/>
        <v>75</v>
      </c>
      <c r="E105" s="12">
        <v>384.6</v>
      </c>
      <c r="F105" s="6">
        <v>4</v>
      </c>
      <c r="G105" s="6">
        <f t="shared" si="41"/>
        <v>300</v>
      </c>
      <c r="H105" s="6">
        <f t="shared" si="42"/>
        <v>1.282</v>
      </c>
      <c r="I105" s="6">
        <f t="shared" si="43"/>
        <v>-0.28200000000000003</v>
      </c>
      <c r="J105" s="6">
        <f t="shared" si="44"/>
        <v>96.15</v>
      </c>
      <c r="K105" s="6">
        <f t="shared" si="45"/>
        <v>5</v>
      </c>
      <c r="L105" s="6">
        <f t="shared" si="46"/>
        <v>10</v>
      </c>
      <c r="M105" s="6">
        <f t="shared" si="47"/>
        <v>3.1622776601683795</v>
      </c>
      <c r="N105" s="6">
        <f t="shared" si="48"/>
        <v>2.1622776601683795</v>
      </c>
      <c r="O105" s="6">
        <f t="shared" si="49"/>
        <v>1.7111333928429913</v>
      </c>
      <c r="P105" s="6">
        <f t="shared" si="50"/>
        <v>-6.0678489107907483</v>
      </c>
      <c r="Q105" s="6">
        <f t="shared" si="51"/>
        <v>-583.42367277253049</v>
      </c>
    </row>
    <row r="106" spans="1:17" x14ac:dyDescent="0.2">
      <c r="A106" s="8">
        <v>0.875</v>
      </c>
      <c r="B106" s="6">
        <v>33.799999999999997</v>
      </c>
      <c r="C106" s="6">
        <f t="shared" si="39"/>
        <v>1.775147928994083</v>
      </c>
      <c r="D106" s="7">
        <f t="shared" si="40"/>
        <v>106.50887573964498</v>
      </c>
      <c r="E106" s="12">
        <v>384.6</v>
      </c>
      <c r="F106" s="6">
        <v>4</v>
      </c>
      <c r="G106" s="6">
        <f t="shared" si="41"/>
        <v>426.03550295857991</v>
      </c>
      <c r="H106" s="6">
        <f t="shared" si="42"/>
        <v>0.90274166666666666</v>
      </c>
      <c r="I106" s="6">
        <f t="shared" si="43"/>
        <v>9.7258333333333336E-2</v>
      </c>
      <c r="J106" s="6">
        <f t="shared" si="44"/>
        <v>96.15</v>
      </c>
      <c r="K106" s="6">
        <f t="shared" si="45"/>
        <v>5</v>
      </c>
      <c r="L106" s="6">
        <f t="shared" si="46"/>
        <v>10</v>
      </c>
      <c r="M106" s="6">
        <f t="shared" si="47"/>
        <v>3.1622776601683795</v>
      </c>
      <c r="N106" s="6">
        <f t="shared" si="48"/>
        <v>2.1622776601683795</v>
      </c>
      <c r="O106" s="6">
        <f t="shared" si="49"/>
        <v>0.80152287797016408</v>
      </c>
      <c r="P106" s="6">
        <f t="shared" si="50"/>
        <v>8.2411743086641831</v>
      </c>
      <c r="Q106" s="6">
        <f t="shared" si="51"/>
        <v>792.38890977806125</v>
      </c>
    </row>
    <row r="107" spans="1:17" x14ac:dyDescent="0.2">
      <c r="A107" s="8">
        <v>0.91666666666666663</v>
      </c>
      <c r="B107" s="6">
        <v>18.5</v>
      </c>
      <c r="C107" s="6">
        <f t="shared" si="39"/>
        <v>3.2432432432432434</v>
      </c>
      <c r="D107" s="7">
        <f t="shared" si="40"/>
        <v>194.59459459459461</v>
      </c>
      <c r="E107" s="12">
        <v>384.6</v>
      </c>
      <c r="F107" s="6">
        <v>4</v>
      </c>
      <c r="G107" s="6">
        <f t="shared" si="41"/>
        <v>778.37837837837844</v>
      </c>
      <c r="H107" s="6">
        <f t="shared" si="42"/>
        <v>0.49410416666666668</v>
      </c>
      <c r="I107" s="6">
        <f t="shared" si="43"/>
        <v>0.50589583333333332</v>
      </c>
      <c r="J107" s="6">
        <f t="shared" si="44"/>
        <v>96.15</v>
      </c>
      <c r="K107" s="6">
        <f t="shared" si="45"/>
        <v>5</v>
      </c>
      <c r="L107" s="6">
        <f t="shared" si="46"/>
        <v>10</v>
      </c>
      <c r="M107" s="6">
        <f t="shared" si="47"/>
        <v>3.1622776601683795</v>
      </c>
      <c r="N107" s="6">
        <f t="shared" si="48"/>
        <v>2.1622776601683795</v>
      </c>
      <c r="O107" s="6">
        <f t="shared" si="49"/>
        <v>0.21774621654192786</v>
      </c>
      <c r="P107" s="6">
        <f t="shared" si="50"/>
        <v>0.43041709813501366</v>
      </c>
      <c r="Q107" s="26">
        <f t="shared" si="51"/>
        <v>41.384603985681565</v>
      </c>
    </row>
    <row r="108" spans="1:17" x14ac:dyDescent="0.2">
      <c r="A108" s="8">
        <v>0.95833333333333337</v>
      </c>
      <c r="B108" s="6">
        <v>8</v>
      </c>
      <c r="C108" s="6">
        <f>60/B108</f>
        <v>7.5</v>
      </c>
      <c r="D108" s="7">
        <f t="shared" si="40"/>
        <v>450</v>
      </c>
      <c r="E108" s="12">
        <v>384.6</v>
      </c>
      <c r="F108" s="6">
        <v>4</v>
      </c>
      <c r="G108" s="6">
        <f t="shared" si="41"/>
        <v>1800</v>
      </c>
      <c r="H108" s="6">
        <f t="shared" si="42"/>
        <v>0.21366666666666667</v>
      </c>
      <c r="I108" s="6">
        <f t="shared" si="43"/>
        <v>0.78633333333333333</v>
      </c>
      <c r="J108" s="6">
        <f t="shared" si="44"/>
        <v>96.15</v>
      </c>
      <c r="K108" s="6">
        <f t="shared" si="45"/>
        <v>5</v>
      </c>
      <c r="L108" s="6">
        <f t="shared" si="46"/>
        <v>10</v>
      </c>
      <c r="M108" s="6">
        <f t="shared" si="47"/>
        <v>3.1622776601683795</v>
      </c>
      <c r="N108" s="6">
        <f t="shared" si="48"/>
        <v>2.1622776601683795</v>
      </c>
      <c r="O108" s="6">
        <f t="shared" si="49"/>
        <v>3.5538967128022743E-2</v>
      </c>
      <c r="P108" s="6">
        <f t="shared" si="50"/>
        <v>4.5195803893203997E-2</v>
      </c>
      <c r="Q108" s="6">
        <f t="shared" si="51"/>
        <v>4.3455765443315642</v>
      </c>
    </row>
    <row r="111" spans="1:17" x14ac:dyDescent="0.2">
      <c r="A111" s="25" t="s">
        <v>8</v>
      </c>
      <c r="B111" s="13" t="s">
        <v>9</v>
      </c>
      <c r="C111" s="25" t="s">
        <v>31</v>
      </c>
      <c r="D111" s="25" t="s">
        <v>21</v>
      </c>
      <c r="E111" s="11" t="s">
        <v>22</v>
      </c>
      <c r="F111" s="25" t="s">
        <v>43</v>
      </c>
      <c r="G111" s="25" t="s">
        <v>23</v>
      </c>
      <c r="H111" s="15" t="s">
        <v>26</v>
      </c>
      <c r="I111" s="13" t="s">
        <v>27</v>
      </c>
      <c r="J111" s="13" t="s">
        <v>39</v>
      </c>
      <c r="K111" s="13" t="s">
        <v>30</v>
      </c>
      <c r="L111" s="13" t="s">
        <v>35</v>
      </c>
      <c r="M111" s="13" t="s">
        <v>37</v>
      </c>
      <c r="N111" s="13" t="s">
        <v>33</v>
      </c>
      <c r="O111" s="13" t="s">
        <v>34</v>
      </c>
      <c r="P111" s="13" t="s">
        <v>36</v>
      </c>
      <c r="Q111" s="13" t="s">
        <v>29</v>
      </c>
    </row>
    <row r="112" spans="1:17" x14ac:dyDescent="0.2">
      <c r="A112" s="8">
        <v>0</v>
      </c>
      <c r="B112" s="6">
        <v>7.3</v>
      </c>
      <c r="C112" s="6">
        <f>60/B112</f>
        <v>8.2191780821917817</v>
      </c>
      <c r="D112" s="7">
        <f>60*C112</f>
        <v>493.15068493150693</v>
      </c>
      <c r="E112" s="12">
        <v>384.6</v>
      </c>
      <c r="F112" s="6">
        <v>5</v>
      </c>
      <c r="G112" s="6">
        <f>D112*F112</f>
        <v>2465.7534246575347</v>
      </c>
      <c r="H112" s="6">
        <f>E112/G112</f>
        <v>0.15597666666666665</v>
      </c>
      <c r="I112" s="6">
        <f>1-H112</f>
        <v>0.84402333333333335</v>
      </c>
      <c r="J112" s="6">
        <f>E112/F112</f>
        <v>76.92</v>
      </c>
      <c r="K112" s="6">
        <f>F112+1</f>
        <v>6</v>
      </c>
      <c r="L112" s="6">
        <f>2*K112</f>
        <v>12</v>
      </c>
      <c r="M112" s="6">
        <f>SQRT(L112)</f>
        <v>3.4641016151377544</v>
      </c>
      <c r="N112" s="6">
        <f>M112-1</f>
        <v>2.4641016151377544</v>
      </c>
      <c r="O112" s="6">
        <f>POWER(H112,N112)</f>
        <v>1.0271099657791887E-2</v>
      </c>
      <c r="P112" s="6">
        <f>O112/I112</f>
        <v>1.2169212925936354E-2</v>
      </c>
      <c r="Q112" s="6">
        <f>J112*P112</f>
        <v>0.9360558582630244</v>
      </c>
    </row>
    <row r="113" spans="1:17" x14ac:dyDescent="0.2">
      <c r="A113" s="8">
        <v>4.1666666666666664E-2</v>
      </c>
      <c r="B113" s="6">
        <v>9.8000000000000007</v>
      </c>
      <c r="C113" s="6">
        <f t="shared" ref="C113:C134" si="52">60/B113</f>
        <v>6.1224489795918364</v>
      </c>
      <c r="D113" s="7">
        <f t="shared" ref="D113:D135" si="53">60*C113</f>
        <v>367.34693877551018</v>
      </c>
      <c r="E113" s="12">
        <v>384.6</v>
      </c>
      <c r="F113" s="6">
        <v>5</v>
      </c>
      <c r="G113" s="6">
        <f t="shared" ref="G113:G135" si="54">D113*F113</f>
        <v>1836.7346938775509</v>
      </c>
      <c r="H113" s="6">
        <f t="shared" ref="H113:H135" si="55">E113/G113</f>
        <v>0.20939333333333338</v>
      </c>
      <c r="I113" s="6">
        <f t="shared" ref="I113:I135" si="56">1-H113</f>
        <v>0.79060666666666668</v>
      </c>
      <c r="J113" s="6">
        <f t="shared" ref="J113:J135" si="57">E113/F113</f>
        <v>76.92</v>
      </c>
      <c r="K113" s="6">
        <f t="shared" ref="K113:K135" si="58">F113+1</f>
        <v>6</v>
      </c>
      <c r="L113" s="6">
        <f t="shared" ref="L113:L135" si="59">2*K113</f>
        <v>12</v>
      </c>
      <c r="M113" s="6">
        <f t="shared" ref="M113:M135" si="60">SQRT(L113)</f>
        <v>3.4641016151377544</v>
      </c>
      <c r="N113" s="6">
        <f t="shared" ref="N113:N135" si="61">M113-1</f>
        <v>2.4641016151377544</v>
      </c>
      <c r="O113" s="6">
        <f t="shared" ref="O113:O135" si="62">POWER(H113,N113)</f>
        <v>2.1221860878512019E-2</v>
      </c>
      <c r="P113" s="6">
        <f t="shared" ref="P113:P135" si="63">O113/I113</f>
        <v>2.6842501806855518E-2</v>
      </c>
      <c r="Q113" s="6">
        <f t="shared" ref="Q113:Q135" si="64">J113*P113</f>
        <v>2.0647252389833266</v>
      </c>
    </row>
    <row r="114" spans="1:17" x14ac:dyDescent="0.2">
      <c r="A114" s="8">
        <v>8.3333333333333329E-2</v>
      </c>
      <c r="B114" s="6">
        <v>14.8</v>
      </c>
      <c r="C114" s="6">
        <f t="shared" si="52"/>
        <v>4.0540540540540535</v>
      </c>
      <c r="D114" s="7">
        <f t="shared" si="53"/>
        <v>243.2432432432432</v>
      </c>
      <c r="E114" s="12">
        <v>384.6</v>
      </c>
      <c r="F114" s="6">
        <v>5</v>
      </c>
      <c r="G114" s="6">
        <f t="shared" si="54"/>
        <v>1216.216216216216</v>
      </c>
      <c r="H114" s="6">
        <f t="shared" si="55"/>
        <v>0.31622666666666671</v>
      </c>
      <c r="I114" s="6">
        <f t="shared" si="56"/>
        <v>0.68377333333333334</v>
      </c>
      <c r="J114" s="6">
        <f t="shared" si="57"/>
        <v>76.92</v>
      </c>
      <c r="K114" s="6">
        <f t="shared" si="58"/>
        <v>6</v>
      </c>
      <c r="L114" s="6">
        <f t="shared" si="59"/>
        <v>12</v>
      </c>
      <c r="M114" s="6">
        <f t="shared" si="60"/>
        <v>3.4641016151377544</v>
      </c>
      <c r="N114" s="6">
        <f t="shared" si="61"/>
        <v>2.4641016151377544</v>
      </c>
      <c r="O114" s="6">
        <f t="shared" si="62"/>
        <v>5.8606457650212662E-2</v>
      </c>
      <c r="P114" s="6">
        <f t="shared" si="63"/>
        <v>8.5710358671800588E-2</v>
      </c>
      <c r="Q114" s="6">
        <f t="shared" si="64"/>
        <v>6.5928407890349012</v>
      </c>
    </row>
    <row r="115" spans="1:17" x14ac:dyDescent="0.2">
      <c r="A115" s="8">
        <v>0.125</v>
      </c>
      <c r="B115" s="6">
        <v>20.5</v>
      </c>
      <c r="C115" s="6">
        <f t="shared" si="52"/>
        <v>2.9268292682926829</v>
      </c>
      <c r="D115" s="7">
        <f t="shared" si="53"/>
        <v>175.60975609756096</v>
      </c>
      <c r="E115" s="12">
        <v>384.6</v>
      </c>
      <c r="F115" s="6">
        <v>5</v>
      </c>
      <c r="G115" s="6">
        <f t="shared" si="54"/>
        <v>878.04878048780483</v>
      </c>
      <c r="H115" s="6">
        <f t="shared" si="55"/>
        <v>0.43801666666666672</v>
      </c>
      <c r="I115" s="6">
        <f t="shared" si="56"/>
        <v>0.56198333333333328</v>
      </c>
      <c r="J115" s="6">
        <f t="shared" si="57"/>
        <v>76.92</v>
      </c>
      <c r="K115" s="6">
        <f t="shared" si="58"/>
        <v>6</v>
      </c>
      <c r="L115" s="6">
        <f t="shared" si="59"/>
        <v>12</v>
      </c>
      <c r="M115" s="6">
        <f t="shared" si="60"/>
        <v>3.4641016151377544</v>
      </c>
      <c r="N115" s="6">
        <f t="shared" si="61"/>
        <v>2.4641016151377544</v>
      </c>
      <c r="O115" s="6">
        <f t="shared" si="62"/>
        <v>0.1307966126271207</v>
      </c>
      <c r="P115" s="6">
        <f t="shared" si="63"/>
        <v>0.23274108833676094</v>
      </c>
      <c r="Q115" s="26">
        <f t="shared" si="64"/>
        <v>17.902444514863653</v>
      </c>
    </row>
    <row r="116" spans="1:17" x14ac:dyDescent="0.2">
      <c r="A116" s="8">
        <v>0.16666666666666666</v>
      </c>
      <c r="B116" s="6">
        <v>42</v>
      </c>
      <c r="C116" s="6">
        <f t="shared" si="52"/>
        <v>1.4285714285714286</v>
      </c>
      <c r="D116" s="7">
        <f t="shared" si="53"/>
        <v>85.714285714285722</v>
      </c>
      <c r="E116" s="12">
        <v>384.6</v>
      </c>
      <c r="F116" s="6">
        <v>5</v>
      </c>
      <c r="G116" s="6">
        <f t="shared" si="54"/>
        <v>428.57142857142861</v>
      </c>
      <c r="H116" s="6">
        <f t="shared" si="55"/>
        <v>0.89739999999999998</v>
      </c>
      <c r="I116" s="6">
        <f t="shared" si="56"/>
        <v>0.10260000000000002</v>
      </c>
      <c r="J116" s="6">
        <f t="shared" si="57"/>
        <v>76.92</v>
      </c>
      <c r="K116" s="6">
        <f t="shared" si="58"/>
        <v>6</v>
      </c>
      <c r="L116" s="6">
        <f t="shared" si="59"/>
        <v>12</v>
      </c>
      <c r="M116" s="6">
        <f t="shared" si="60"/>
        <v>3.4641016151377544</v>
      </c>
      <c r="N116" s="6">
        <f t="shared" si="61"/>
        <v>2.4641016151377544</v>
      </c>
      <c r="O116" s="6">
        <f t="shared" si="62"/>
        <v>0.76586617196946649</v>
      </c>
      <c r="P116" s="6">
        <f t="shared" si="63"/>
        <v>7.4645825728018158</v>
      </c>
      <c r="Q116" s="6">
        <f t="shared" si="64"/>
        <v>574.17569149991573</v>
      </c>
    </row>
    <row r="117" spans="1:17" x14ac:dyDescent="0.2">
      <c r="A117" s="8">
        <v>0.20833333333333334</v>
      </c>
      <c r="B117" s="6">
        <v>76.8</v>
      </c>
      <c r="C117" s="6">
        <f t="shared" si="52"/>
        <v>0.78125</v>
      </c>
      <c r="D117" s="7">
        <f t="shared" si="53"/>
        <v>46.875</v>
      </c>
      <c r="E117" s="12">
        <v>384.6</v>
      </c>
      <c r="F117" s="6">
        <v>5</v>
      </c>
      <c r="G117" s="6">
        <f t="shared" si="54"/>
        <v>234.375</v>
      </c>
      <c r="H117" s="6">
        <f t="shared" si="55"/>
        <v>1.6409600000000002</v>
      </c>
      <c r="I117" s="6">
        <f t="shared" si="56"/>
        <v>-0.6409600000000002</v>
      </c>
      <c r="J117" s="6">
        <f t="shared" si="57"/>
        <v>76.92</v>
      </c>
      <c r="K117" s="6">
        <f t="shared" si="58"/>
        <v>6</v>
      </c>
      <c r="L117" s="6">
        <f t="shared" si="59"/>
        <v>12</v>
      </c>
      <c r="M117" s="6">
        <f t="shared" si="60"/>
        <v>3.4641016151377544</v>
      </c>
      <c r="N117" s="6">
        <f t="shared" si="61"/>
        <v>2.4641016151377544</v>
      </c>
      <c r="O117" s="6">
        <f t="shared" si="62"/>
        <v>3.3886234854956321</v>
      </c>
      <c r="P117" s="6">
        <f t="shared" si="63"/>
        <v>-5.2867940050793045</v>
      </c>
      <c r="Q117" s="6">
        <f t="shared" si="64"/>
        <v>-406.66019487070014</v>
      </c>
    </row>
    <row r="118" spans="1:17" x14ac:dyDescent="0.2">
      <c r="A118" s="8">
        <v>0.25</v>
      </c>
      <c r="B118" s="6">
        <v>66.8</v>
      </c>
      <c r="C118" s="6">
        <f t="shared" si="52"/>
        <v>0.89820359281437134</v>
      </c>
      <c r="D118" s="7">
        <f t="shared" si="53"/>
        <v>53.892215568862284</v>
      </c>
      <c r="E118" s="12">
        <v>384.6</v>
      </c>
      <c r="F118" s="6">
        <v>5</v>
      </c>
      <c r="G118" s="6">
        <f t="shared" si="54"/>
        <v>269.46107784431143</v>
      </c>
      <c r="H118" s="6">
        <f t="shared" si="55"/>
        <v>1.4272933333333331</v>
      </c>
      <c r="I118" s="6">
        <f t="shared" si="56"/>
        <v>-0.42729333333333308</v>
      </c>
      <c r="J118" s="6">
        <f t="shared" si="57"/>
        <v>76.92</v>
      </c>
      <c r="K118" s="6">
        <f t="shared" si="58"/>
        <v>6</v>
      </c>
      <c r="L118" s="6">
        <f t="shared" si="59"/>
        <v>12</v>
      </c>
      <c r="M118" s="6">
        <f t="shared" si="60"/>
        <v>3.4641016151377544</v>
      </c>
      <c r="N118" s="6">
        <f t="shared" si="61"/>
        <v>2.4641016151377544</v>
      </c>
      <c r="O118" s="6">
        <f t="shared" si="62"/>
        <v>2.4029034310146722</v>
      </c>
      <c r="P118" s="6">
        <f t="shared" si="63"/>
        <v>-5.6235453342309896</v>
      </c>
      <c r="Q118" s="6">
        <f t="shared" si="64"/>
        <v>-432.56310710904773</v>
      </c>
    </row>
    <row r="119" spans="1:17" x14ac:dyDescent="0.2">
      <c r="A119" s="8">
        <v>0.29166666666666669</v>
      </c>
      <c r="B119" s="6">
        <v>85.3</v>
      </c>
      <c r="C119" s="6">
        <f t="shared" si="52"/>
        <v>0.70339976553341155</v>
      </c>
      <c r="D119" s="7">
        <f t="shared" si="53"/>
        <v>42.203985932004692</v>
      </c>
      <c r="E119" s="12">
        <v>384.6</v>
      </c>
      <c r="F119" s="6">
        <v>5</v>
      </c>
      <c r="G119" s="6">
        <f t="shared" si="54"/>
        <v>211.01992966002345</v>
      </c>
      <c r="H119" s="6">
        <f t="shared" si="55"/>
        <v>1.8225766666666667</v>
      </c>
      <c r="I119" s="6">
        <f t="shared" si="56"/>
        <v>-0.82257666666666673</v>
      </c>
      <c r="J119" s="6">
        <f t="shared" si="57"/>
        <v>76.92</v>
      </c>
      <c r="K119" s="6">
        <f t="shared" si="58"/>
        <v>6</v>
      </c>
      <c r="L119" s="6">
        <f t="shared" si="59"/>
        <v>12</v>
      </c>
      <c r="M119" s="6">
        <f t="shared" si="60"/>
        <v>3.4641016151377544</v>
      </c>
      <c r="N119" s="6">
        <f t="shared" si="61"/>
        <v>2.4641016151377544</v>
      </c>
      <c r="O119" s="6">
        <f t="shared" si="62"/>
        <v>4.3889063652590981</v>
      </c>
      <c r="P119" s="6">
        <f t="shared" si="63"/>
        <v>-5.3355590343259971</v>
      </c>
      <c r="Q119" s="6">
        <f t="shared" si="64"/>
        <v>-410.41120092035572</v>
      </c>
    </row>
    <row r="120" spans="1:17" x14ac:dyDescent="0.2">
      <c r="A120" s="8">
        <v>0.33333333333333331</v>
      </c>
      <c r="B120" s="6">
        <v>129</v>
      </c>
      <c r="C120" s="6">
        <f t="shared" si="52"/>
        <v>0.46511627906976744</v>
      </c>
      <c r="D120" s="7">
        <f t="shared" si="53"/>
        <v>27.906976744186046</v>
      </c>
      <c r="E120" s="12">
        <v>384.6</v>
      </c>
      <c r="F120" s="6">
        <v>5</v>
      </c>
      <c r="G120" s="6">
        <f t="shared" si="54"/>
        <v>139.53488372093022</v>
      </c>
      <c r="H120" s="6">
        <f t="shared" si="55"/>
        <v>2.7563000000000004</v>
      </c>
      <c r="I120" s="6">
        <f t="shared" si="56"/>
        <v>-1.7563000000000004</v>
      </c>
      <c r="J120" s="6">
        <f t="shared" si="57"/>
        <v>76.92</v>
      </c>
      <c r="K120" s="6">
        <f t="shared" si="58"/>
        <v>6</v>
      </c>
      <c r="L120" s="6">
        <f t="shared" si="59"/>
        <v>12</v>
      </c>
      <c r="M120" s="6">
        <f t="shared" si="60"/>
        <v>3.4641016151377544</v>
      </c>
      <c r="N120" s="6">
        <f t="shared" si="61"/>
        <v>2.4641016151377544</v>
      </c>
      <c r="O120" s="6">
        <f t="shared" si="62"/>
        <v>12.162117730736888</v>
      </c>
      <c r="P120" s="6">
        <f t="shared" si="63"/>
        <v>-6.9248520928866855</v>
      </c>
      <c r="Q120" s="6">
        <f t="shared" si="64"/>
        <v>-532.65962298484385</v>
      </c>
    </row>
    <row r="121" spans="1:17" x14ac:dyDescent="0.2">
      <c r="A121" s="8">
        <v>0.375</v>
      </c>
      <c r="B121" s="6">
        <v>117.3</v>
      </c>
      <c r="C121" s="6">
        <f t="shared" si="52"/>
        <v>0.51150895140664965</v>
      </c>
      <c r="D121" s="7">
        <f t="shared" si="53"/>
        <v>30.690537084398979</v>
      </c>
      <c r="E121" s="12">
        <v>384.6</v>
      </c>
      <c r="F121" s="6">
        <v>5</v>
      </c>
      <c r="G121" s="6">
        <f t="shared" si="54"/>
        <v>153.45268542199489</v>
      </c>
      <c r="H121" s="6">
        <f t="shared" si="55"/>
        <v>2.50631</v>
      </c>
      <c r="I121" s="6">
        <f t="shared" si="56"/>
        <v>-1.50631</v>
      </c>
      <c r="J121" s="6">
        <f t="shared" si="57"/>
        <v>76.92</v>
      </c>
      <c r="K121" s="6">
        <f t="shared" si="58"/>
        <v>6</v>
      </c>
      <c r="L121" s="6">
        <f t="shared" si="59"/>
        <v>12</v>
      </c>
      <c r="M121" s="6">
        <f t="shared" si="60"/>
        <v>3.4641016151377544</v>
      </c>
      <c r="N121" s="6">
        <f t="shared" si="61"/>
        <v>2.4641016151377544</v>
      </c>
      <c r="O121" s="6">
        <f t="shared" si="62"/>
        <v>9.6219315479401821</v>
      </c>
      <c r="P121" s="6">
        <f t="shared" si="63"/>
        <v>-6.3877498973917604</v>
      </c>
      <c r="Q121" s="6">
        <f t="shared" si="64"/>
        <v>-491.34572210737423</v>
      </c>
    </row>
    <row r="122" spans="1:17" x14ac:dyDescent="0.2">
      <c r="A122" s="8">
        <v>0.41666666666666669</v>
      </c>
      <c r="B122" s="6">
        <v>109.5</v>
      </c>
      <c r="C122" s="6">
        <f t="shared" si="52"/>
        <v>0.54794520547945202</v>
      </c>
      <c r="D122" s="7">
        <f t="shared" si="53"/>
        <v>32.87671232876712</v>
      </c>
      <c r="E122" s="12">
        <v>384.6</v>
      </c>
      <c r="F122" s="6">
        <v>5</v>
      </c>
      <c r="G122" s="6">
        <f t="shared" si="54"/>
        <v>164.38356164383561</v>
      </c>
      <c r="H122" s="6">
        <f t="shared" si="55"/>
        <v>2.3396500000000002</v>
      </c>
      <c r="I122" s="6">
        <f t="shared" si="56"/>
        <v>-1.3396500000000002</v>
      </c>
      <c r="J122" s="6">
        <f t="shared" si="57"/>
        <v>76.92</v>
      </c>
      <c r="K122" s="6">
        <f t="shared" si="58"/>
        <v>6</v>
      </c>
      <c r="L122" s="6">
        <f t="shared" si="59"/>
        <v>12</v>
      </c>
      <c r="M122" s="6">
        <f t="shared" si="60"/>
        <v>3.4641016151377544</v>
      </c>
      <c r="N122" s="6">
        <f t="shared" si="61"/>
        <v>2.4641016151377544</v>
      </c>
      <c r="O122" s="6">
        <f t="shared" si="62"/>
        <v>8.121295521231076</v>
      </c>
      <c r="P122" s="6">
        <f t="shared" si="63"/>
        <v>-6.0622517233837749</v>
      </c>
      <c r="Q122" s="6">
        <f t="shared" si="64"/>
        <v>-466.30840256267999</v>
      </c>
    </row>
    <row r="123" spans="1:17" x14ac:dyDescent="0.2">
      <c r="A123" s="8">
        <v>0.45833333333333331</v>
      </c>
      <c r="B123" s="6">
        <v>119.3</v>
      </c>
      <c r="C123" s="6">
        <f t="shared" si="52"/>
        <v>0.50293378038558256</v>
      </c>
      <c r="D123" s="7">
        <f t="shared" si="53"/>
        <v>30.176026823134954</v>
      </c>
      <c r="E123" s="12">
        <v>384.6</v>
      </c>
      <c r="F123" s="6">
        <v>5</v>
      </c>
      <c r="G123" s="6">
        <f t="shared" si="54"/>
        <v>150.88013411567476</v>
      </c>
      <c r="H123" s="6">
        <f t="shared" si="55"/>
        <v>2.5490433333333335</v>
      </c>
      <c r="I123" s="6">
        <f t="shared" si="56"/>
        <v>-1.5490433333333335</v>
      </c>
      <c r="J123" s="6">
        <f t="shared" si="57"/>
        <v>76.92</v>
      </c>
      <c r="K123" s="6">
        <f t="shared" si="58"/>
        <v>6</v>
      </c>
      <c r="L123" s="6">
        <f t="shared" si="59"/>
        <v>12</v>
      </c>
      <c r="M123" s="6">
        <f t="shared" si="60"/>
        <v>3.4641016151377544</v>
      </c>
      <c r="N123" s="6">
        <f t="shared" si="61"/>
        <v>2.4641016151377544</v>
      </c>
      <c r="O123" s="6">
        <f t="shared" si="62"/>
        <v>10.031243216197463</v>
      </c>
      <c r="P123" s="6">
        <f t="shared" si="63"/>
        <v>-6.4757666879541533</v>
      </c>
      <c r="Q123" s="6">
        <f t="shared" si="64"/>
        <v>-498.11597363743351</v>
      </c>
    </row>
    <row r="124" spans="1:17" x14ac:dyDescent="0.2">
      <c r="A124" s="8">
        <v>0.5</v>
      </c>
      <c r="B124" s="6">
        <v>117.3</v>
      </c>
      <c r="C124" s="6">
        <f t="shared" si="52"/>
        <v>0.51150895140664965</v>
      </c>
      <c r="D124" s="7">
        <f t="shared" si="53"/>
        <v>30.690537084398979</v>
      </c>
      <c r="E124" s="12">
        <v>384.6</v>
      </c>
      <c r="F124" s="6">
        <v>5</v>
      </c>
      <c r="G124" s="6">
        <f t="shared" si="54"/>
        <v>153.45268542199489</v>
      </c>
      <c r="H124" s="6">
        <f t="shared" si="55"/>
        <v>2.50631</v>
      </c>
      <c r="I124" s="6">
        <f t="shared" si="56"/>
        <v>-1.50631</v>
      </c>
      <c r="J124" s="6">
        <f t="shared" si="57"/>
        <v>76.92</v>
      </c>
      <c r="K124" s="6">
        <f t="shared" si="58"/>
        <v>6</v>
      </c>
      <c r="L124" s="6">
        <f t="shared" si="59"/>
        <v>12</v>
      </c>
      <c r="M124" s="6">
        <f t="shared" si="60"/>
        <v>3.4641016151377544</v>
      </c>
      <c r="N124" s="6">
        <f t="shared" si="61"/>
        <v>2.4641016151377544</v>
      </c>
      <c r="O124" s="6">
        <f t="shared" si="62"/>
        <v>9.6219315479401821</v>
      </c>
      <c r="P124" s="6">
        <f t="shared" si="63"/>
        <v>-6.3877498973917604</v>
      </c>
      <c r="Q124" s="6">
        <f t="shared" si="64"/>
        <v>-491.34572210737423</v>
      </c>
    </row>
    <row r="125" spans="1:17" x14ac:dyDescent="0.2">
      <c r="A125" s="8">
        <v>0.54166666666666663</v>
      </c>
      <c r="B125" s="6">
        <v>111.8</v>
      </c>
      <c r="C125" s="6">
        <f t="shared" si="52"/>
        <v>0.53667262969588547</v>
      </c>
      <c r="D125" s="7">
        <f t="shared" si="53"/>
        <v>32.200357781753127</v>
      </c>
      <c r="E125" s="12">
        <v>384.6</v>
      </c>
      <c r="F125" s="6">
        <v>5</v>
      </c>
      <c r="G125" s="6">
        <f t="shared" si="54"/>
        <v>161.00178890876563</v>
      </c>
      <c r="H125" s="6">
        <f t="shared" si="55"/>
        <v>2.388793333333334</v>
      </c>
      <c r="I125" s="6">
        <f t="shared" si="56"/>
        <v>-1.388793333333334</v>
      </c>
      <c r="J125" s="6">
        <f t="shared" si="57"/>
        <v>76.92</v>
      </c>
      <c r="K125" s="6">
        <f t="shared" si="58"/>
        <v>6</v>
      </c>
      <c r="L125" s="6">
        <f t="shared" si="59"/>
        <v>12</v>
      </c>
      <c r="M125" s="6">
        <f t="shared" si="60"/>
        <v>3.4641016151377544</v>
      </c>
      <c r="N125" s="6">
        <f t="shared" si="61"/>
        <v>2.4641016151377544</v>
      </c>
      <c r="O125" s="6">
        <f t="shared" si="62"/>
        <v>8.5481167618913307</v>
      </c>
      <c r="P125" s="6">
        <f t="shared" si="63"/>
        <v>-6.155067537208315</v>
      </c>
      <c r="Q125" s="6">
        <f t="shared" si="64"/>
        <v>-473.4477949620636</v>
      </c>
    </row>
    <row r="126" spans="1:17" x14ac:dyDescent="0.2">
      <c r="A126" s="8">
        <v>0.58333333333333337</v>
      </c>
      <c r="B126" s="6">
        <v>119</v>
      </c>
      <c r="C126" s="6">
        <f t="shared" si="52"/>
        <v>0.50420168067226889</v>
      </c>
      <c r="D126" s="7">
        <f t="shared" si="53"/>
        <v>30.252100840336134</v>
      </c>
      <c r="E126" s="12">
        <v>384.6</v>
      </c>
      <c r="F126" s="6">
        <v>5</v>
      </c>
      <c r="G126" s="6">
        <f t="shared" si="54"/>
        <v>151.26050420168067</v>
      </c>
      <c r="H126" s="6">
        <f t="shared" si="55"/>
        <v>2.5426333333333333</v>
      </c>
      <c r="I126" s="6">
        <f t="shared" si="56"/>
        <v>-1.5426333333333333</v>
      </c>
      <c r="J126" s="6">
        <f t="shared" si="57"/>
        <v>76.92</v>
      </c>
      <c r="K126" s="6">
        <f t="shared" si="58"/>
        <v>6</v>
      </c>
      <c r="L126" s="6">
        <f t="shared" si="59"/>
        <v>12</v>
      </c>
      <c r="M126" s="6">
        <f t="shared" si="60"/>
        <v>3.4641016151377544</v>
      </c>
      <c r="N126" s="6">
        <f t="shared" si="61"/>
        <v>2.4641016151377544</v>
      </c>
      <c r="O126" s="6">
        <f t="shared" si="62"/>
        <v>9.9692000029472965</v>
      </c>
      <c r="P126" s="6">
        <f t="shared" si="63"/>
        <v>-6.462455975462281</v>
      </c>
      <c r="Q126" s="6">
        <f t="shared" si="64"/>
        <v>-497.09211363255866</v>
      </c>
    </row>
    <row r="127" spans="1:17" x14ac:dyDescent="0.2">
      <c r="A127" s="8">
        <v>0.625</v>
      </c>
      <c r="B127" s="6">
        <v>106</v>
      </c>
      <c r="C127" s="6">
        <f t="shared" si="52"/>
        <v>0.56603773584905659</v>
      </c>
      <c r="D127" s="7">
        <f t="shared" si="53"/>
        <v>33.962264150943398</v>
      </c>
      <c r="E127" s="12">
        <v>384.6</v>
      </c>
      <c r="F127" s="6">
        <v>5</v>
      </c>
      <c r="G127" s="6">
        <f t="shared" si="54"/>
        <v>169.81132075471697</v>
      </c>
      <c r="H127" s="6">
        <f t="shared" si="55"/>
        <v>2.2648666666666668</v>
      </c>
      <c r="I127" s="6">
        <f t="shared" si="56"/>
        <v>-1.2648666666666668</v>
      </c>
      <c r="J127" s="6">
        <f t="shared" si="57"/>
        <v>76.92</v>
      </c>
      <c r="K127" s="6">
        <f t="shared" si="58"/>
        <v>6</v>
      </c>
      <c r="L127" s="6">
        <f t="shared" si="59"/>
        <v>12</v>
      </c>
      <c r="M127" s="6">
        <f t="shared" si="60"/>
        <v>3.4641016151377544</v>
      </c>
      <c r="N127" s="6">
        <f t="shared" si="61"/>
        <v>2.4641016151377544</v>
      </c>
      <c r="O127" s="6">
        <f t="shared" si="62"/>
        <v>7.4965448363566836</v>
      </c>
      <c r="P127" s="6">
        <f t="shared" si="63"/>
        <v>-5.9267470903573622</v>
      </c>
      <c r="Q127" s="6">
        <f t="shared" si="64"/>
        <v>-455.88538619028833</v>
      </c>
    </row>
    <row r="128" spans="1:17" x14ac:dyDescent="0.2">
      <c r="A128" s="8">
        <v>0.66666666666666663</v>
      </c>
      <c r="B128" s="6">
        <v>133.80000000000001</v>
      </c>
      <c r="C128" s="6">
        <f t="shared" si="52"/>
        <v>0.44843049327354256</v>
      </c>
      <c r="D128" s="7">
        <f t="shared" si="53"/>
        <v>26.905829596412552</v>
      </c>
      <c r="E128" s="12">
        <v>384.6</v>
      </c>
      <c r="F128" s="6">
        <v>5</v>
      </c>
      <c r="G128" s="6">
        <f t="shared" si="54"/>
        <v>134.52914798206277</v>
      </c>
      <c r="H128" s="6">
        <f t="shared" si="55"/>
        <v>2.8588600000000004</v>
      </c>
      <c r="I128" s="6">
        <f t="shared" si="56"/>
        <v>-1.8588600000000004</v>
      </c>
      <c r="J128" s="6">
        <f t="shared" si="57"/>
        <v>76.92</v>
      </c>
      <c r="K128" s="6">
        <f t="shared" si="58"/>
        <v>6</v>
      </c>
      <c r="L128" s="6">
        <f t="shared" si="59"/>
        <v>12</v>
      </c>
      <c r="M128" s="6">
        <f t="shared" si="60"/>
        <v>3.4641016151377544</v>
      </c>
      <c r="N128" s="6">
        <f t="shared" si="61"/>
        <v>2.4641016151377544</v>
      </c>
      <c r="O128" s="6">
        <f t="shared" si="62"/>
        <v>13.307780614893593</v>
      </c>
      <c r="P128" s="6">
        <f t="shared" si="63"/>
        <v>-7.1591086014512069</v>
      </c>
      <c r="Q128" s="6">
        <f t="shared" si="64"/>
        <v>-550.67863362362687</v>
      </c>
    </row>
    <row r="129" spans="1:17" x14ac:dyDescent="0.2">
      <c r="A129" s="8">
        <v>0.70833333333333337</v>
      </c>
      <c r="B129" s="6">
        <v>112.5</v>
      </c>
      <c r="C129" s="6">
        <f t="shared" si="52"/>
        <v>0.53333333333333333</v>
      </c>
      <c r="D129" s="7">
        <f t="shared" si="53"/>
        <v>32</v>
      </c>
      <c r="E129" s="12">
        <v>384.6</v>
      </c>
      <c r="F129" s="6">
        <v>5</v>
      </c>
      <c r="G129" s="6">
        <f t="shared" si="54"/>
        <v>160</v>
      </c>
      <c r="H129" s="6">
        <f t="shared" si="55"/>
        <v>2.4037500000000001</v>
      </c>
      <c r="I129" s="6">
        <f t="shared" si="56"/>
        <v>-1.4037500000000001</v>
      </c>
      <c r="J129" s="6">
        <f t="shared" si="57"/>
        <v>76.92</v>
      </c>
      <c r="K129" s="6">
        <f t="shared" si="58"/>
        <v>6</v>
      </c>
      <c r="L129" s="6">
        <f t="shared" si="59"/>
        <v>12</v>
      </c>
      <c r="M129" s="6">
        <f t="shared" si="60"/>
        <v>3.4641016151377544</v>
      </c>
      <c r="N129" s="6">
        <f t="shared" si="61"/>
        <v>2.4641016151377544</v>
      </c>
      <c r="O129" s="6">
        <f t="shared" si="62"/>
        <v>8.6806037584907791</v>
      </c>
      <c r="P129" s="6">
        <f t="shared" si="63"/>
        <v>-6.1838673257280705</v>
      </c>
      <c r="Q129" s="6">
        <f t="shared" si="64"/>
        <v>-475.66307469500322</v>
      </c>
    </row>
    <row r="130" spans="1:17" x14ac:dyDescent="0.2">
      <c r="A130" s="8">
        <v>0.75</v>
      </c>
      <c r="B130" s="6">
        <v>82.8</v>
      </c>
      <c r="C130" s="6">
        <f t="shared" si="52"/>
        <v>0.72463768115942029</v>
      </c>
      <c r="D130" s="7">
        <f t="shared" si="53"/>
        <v>43.478260869565219</v>
      </c>
      <c r="E130" s="12">
        <v>384.6</v>
      </c>
      <c r="F130" s="6">
        <v>5</v>
      </c>
      <c r="G130" s="6">
        <f t="shared" si="54"/>
        <v>217.39130434782609</v>
      </c>
      <c r="H130" s="6">
        <f t="shared" si="55"/>
        <v>1.7691600000000001</v>
      </c>
      <c r="I130" s="6">
        <f t="shared" si="56"/>
        <v>-0.76916000000000007</v>
      </c>
      <c r="J130" s="6">
        <f t="shared" si="57"/>
        <v>76.92</v>
      </c>
      <c r="K130" s="6">
        <f t="shared" si="58"/>
        <v>6</v>
      </c>
      <c r="L130" s="6">
        <f t="shared" si="59"/>
        <v>12</v>
      </c>
      <c r="M130" s="6">
        <f t="shared" si="60"/>
        <v>3.4641016151377544</v>
      </c>
      <c r="N130" s="6">
        <f t="shared" si="61"/>
        <v>2.4641016151377544</v>
      </c>
      <c r="O130" s="6">
        <f t="shared" si="62"/>
        <v>4.0787148099092292</v>
      </c>
      <c r="P130" s="6">
        <f t="shared" si="63"/>
        <v>-5.3028171120563066</v>
      </c>
      <c r="Q130" s="6">
        <f t="shared" si="64"/>
        <v>-407.89269225937113</v>
      </c>
    </row>
    <row r="131" spans="1:17" x14ac:dyDescent="0.2">
      <c r="A131" s="8">
        <v>0.79166666666666663</v>
      </c>
      <c r="B131" s="6">
        <v>60.3</v>
      </c>
      <c r="C131" s="6">
        <f t="shared" si="52"/>
        <v>0.99502487562189057</v>
      </c>
      <c r="D131" s="7">
        <f t="shared" si="53"/>
        <v>59.701492537313435</v>
      </c>
      <c r="E131" s="12">
        <v>384.6</v>
      </c>
      <c r="F131" s="6">
        <v>5</v>
      </c>
      <c r="G131" s="6">
        <f t="shared" si="54"/>
        <v>298.50746268656718</v>
      </c>
      <c r="H131" s="6">
        <f t="shared" si="55"/>
        <v>1.2884100000000001</v>
      </c>
      <c r="I131" s="6">
        <f t="shared" si="56"/>
        <v>-0.28841000000000006</v>
      </c>
      <c r="J131" s="6">
        <f t="shared" si="57"/>
        <v>76.92</v>
      </c>
      <c r="K131" s="6">
        <f t="shared" si="58"/>
        <v>6</v>
      </c>
      <c r="L131" s="6">
        <f t="shared" si="59"/>
        <v>12</v>
      </c>
      <c r="M131" s="6">
        <f t="shared" si="60"/>
        <v>3.4641016151377544</v>
      </c>
      <c r="N131" s="6">
        <f t="shared" si="61"/>
        <v>2.4641016151377544</v>
      </c>
      <c r="O131" s="6">
        <f t="shared" si="62"/>
        <v>1.8671725472336991</v>
      </c>
      <c r="P131" s="6">
        <f t="shared" si="63"/>
        <v>-6.4740215222554651</v>
      </c>
      <c r="Q131" s="6">
        <f t="shared" si="64"/>
        <v>-497.98173549189039</v>
      </c>
    </row>
    <row r="132" spans="1:17" x14ac:dyDescent="0.2">
      <c r="A132" s="8">
        <v>0.83333333333333337</v>
      </c>
      <c r="B132" s="6">
        <v>48</v>
      </c>
      <c r="C132" s="6">
        <f t="shared" si="52"/>
        <v>1.25</v>
      </c>
      <c r="D132" s="7">
        <f t="shared" si="53"/>
        <v>75</v>
      </c>
      <c r="E132" s="12">
        <v>384.6</v>
      </c>
      <c r="F132" s="6">
        <v>5</v>
      </c>
      <c r="G132" s="6">
        <f t="shared" si="54"/>
        <v>375</v>
      </c>
      <c r="H132" s="6">
        <f t="shared" si="55"/>
        <v>1.0256000000000001</v>
      </c>
      <c r="I132" s="6">
        <f t="shared" si="56"/>
        <v>-2.5600000000000067E-2</v>
      </c>
      <c r="J132" s="6">
        <f t="shared" si="57"/>
        <v>76.92</v>
      </c>
      <c r="K132" s="6">
        <f t="shared" si="58"/>
        <v>6</v>
      </c>
      <c r="L132" s="6">
        <f t="shared" si="59"/>
        <v>12</v>
      </c>
      <c r="M132" s="6">
        <f t="shared" si="60"/>
        <v>3.4641016151377544</v>
      </c>
      <c r="N132" s="6">
        <f t="shared" si="61"/>
        <v>2.4641016151377544</v>
      </c>
      <c r="O132" s="6">
        <f t="shared" si="62"/>
        <v>1.0642678367493492</v>
      </c>
      <c r="P132" s="6">
        <f t="shared" si="63"/>
        <v>-41.572962373021348</v>
      </c>
      <c r="Q132" s="6">
        <f t="shared" si="64"/>
        <v>-3197.7922657328022</v>
      </c>
    </row>
    <row r="133" spans="1:17" x14ac:dyDescent="0.2">
      <c r="A133" s="8">
        <v>0.875</v>
      </c>
      <c r="B133" s="6">
        <v>33.799999999999997</v>
      </c>
      <c r="C133" s="6">
        <f t="shared" si="52"/>
        <v>1.775147928994083</v>
      </c>
      <c r="D133" s="7">
        <f t="shared" si="53"/>
        <v>106.50887573964498</v>
      </c>
      <c r="E133" s="12">
        <v>384.6</v>
      </c>
      <c r="F133" s="6">
        <v>5</v>
      </c>
      <c r="G133" s="6">
        <f t="shared" si="54"/>
        <v>532.54437869822493</v>
      </c>
      <c r="H133" s="6">
        <f t="shared" si="55"/>
        <v>0.72219333333333324</v>
      </c>
      <c r="I133" s="6">
        <f t="shared" si="56"/>
        <v>0.27780666666666676</v>
      </c>
      <c r="J133" s="6">
        <f t="shared" si="57"/>
        <v>76.92</v>
      </c>
      <c r="K133" s="6">
        <f t="shared" si="58"/>
        <v>6</v>
      </c>
      <c r="L133" s="6">
        <f t="shared" si="59"/>
        <v>12</v>
      </c>
      <c r="M133" s="6">
        <f t="shared" si="60"/>
        <v>3.4641016151377544</v>
      </c>
      <c r="N133" s="6">
        <f t="shared" si="61"/>
        <v>2.4641016151377544</v>
      </c>
      <c r="O133" s="6">
        <f t="shared" si="62"/>
        <v>0.44844356831757093</v>
      </c>
      <c r="P133" s="6">
        <f t="shared" si="63"/>
        <v>1.6142289661307772</v>
      </c>
      <c r="Q133" s="6">
        <f t="shared" si="64"/>
        <v>124.16649207477938</v>
      </c>
    </row>
    <row r="134" spans="1:17" x14ac:dyDescent="0.2">
      <c r="A134" s="8">
        <v>0.91666666666666663</v>
      </c>
      <c r="B134" s="6">
        <v>18.5</v>
      </c>
      <c r="C134" s="6">
        <f t="shared" si="52"/>
        <v>3.2432432432432434</v>
      </c>
      <c r="D134" s="7">
        <f t="shared" si="53"/>
        <v>194.59459459459461</v>
      </c>
      <c r="E134" s="12">
        <v>384.6</v>
      </c>
      <c r="F134" s="6">
        <v>5</v>
      </c>
      <c r="G134" s="6">
        <f t="shared" si="54"/>
        <v>972.97297297297303</v>
      </c>
      <c r="H134" s="6">
        <f t="shared" si="55"/>
        <v>0.39528333333333332</v>
      </c>
      <c r="I134" s="6">
        <f t="shared" si="56"/>
        <v>0.60471666666666668</v>
      </c>
      <c r="J134" s="6">
        <f t="shared" si="57"/>
        <v>76.92</v>
      </c>
      <c r="K134" s="6">
        <f t="shared" si="58"/>
        <v>6</v>
      </c>
      <c r="L134" s="6">
        <f t="shared" si="59"/>
        <v>12</v>
      </c>
      <c r="M134" s="6">
        <f t="shared" si="60"/>
        <v>3.4641016151377544</v>
      </c>
      <c r="N134" s="6">
        <f t="shared" si="61"/>
        <v>2.4641016151377544</v>
      </c>
      <c r="O134" s="6">
        <f t="shared" si="62"/>
        <v>0.10156441975226217</v>
      </c>
      <c r="P134" s="6">
        <f t="shared" si="63"/>
        <v>0.16795372998747982</v>
      </c>
      <c r="Q134" s="6">
        <f t="shared" si="64"/>
        <v>12.919000910636948</v>
      </c>
    </row>
    <row r="135" spans="1:17" x14ac:dyDescent="0.2">
      <c r="A135" s="8">
        <v>0.95833333333333337</v>
      </c>
      <c r="B135" s="6">
        <v>8</v>
      </c>
      <c r="C135" s="6">
        <f>60/B135</f>
        <v>7.5</v>
      </c>
      <c r="D135" s="7">
        <f t="shared" si="53"/>
        <v>450</v>
      </c>
      <c r="E135" s="12">
        <v>384.6</v>
      </c>
      <c r="F135" s="6">
        <v>5</v>
      </c>
      <c r="G135" s="6">
        <f t="shared" si="54"/>
        <v>2250</v>
      </c>
      <c r="H135" s="6">
        <f t="shared" si="55"/>
        <v>0.17093333333333335</v>
      </c>
      <c r="I135" s="6">
        <f t="shared" si="56"/>
        <v>0.82906666666666662</v>
      </c>
      <c r="J135" s="6">
        <f t="shared" si="57"/>
        <v>76.92</v>
      </c>
      <c r="K135" s="6">
        <f t="shared" si="58"/>
        <v>6</v>
      </c>
      <c r="L135" s="6">
        <f t="shared" si="59"/>
        <v>12</v>
      </c>
      <c r="M135" s="6">
        <f t="shared" si="60"/>
        <v>3.4641016151377544</v>
      </c>
      <c r="N135" s="6">
        <f t="shared" si="61"/>
        <v>2.4641016151377544</v>
      </c>
      <c r="O135" s="6">
        <f t="shared" si="62"/>
        <v>1.2870848686344701E-2</v>
      </c>
      <c r="P135" s="6">
        <f t="shared" si="63"/>
        <v>1.5524503883497147E-2</v>
      </c>
      <c r="Q135" s="6">
        <f t="shared" si="64"/>
        <v>1.1941448387186007</v>
      </c>
    </row>
    <row r="138" spans="1:17" x14ac:dyDescent="0.2">
      <c r="A138" s="25" t="s">
        <v>8</v>
      </c>
      <c r="B138" s="13" t="s">
        <v>9</v>
      </c>
      <c r="C138" s="25" t="s">
        <v>31</v>
      </c>
      <c r="D138" s="25" t="s">
        <v>21</v>
      </c>
      <c r="E138" s="11" t="s">
        <v>22</v>
      </c>
      <c r="F138" s="25" t="s">
        <v>44</v>
      </c>
      <c r="G138" s="25" t="s">
        <v>23</v>
      </c>
      <c r="H138" s="15" t="s">
        <v>26</v>
      </c>
      <c r="I138" s="13" t="s">
        <v>27</v>
      </c>
      <c r="J138" s="13" t="s">
        <v>39</v>
      </c>
      <c r="K138" s="13" t="s">
        <v>30</v>
      </c>
      <c r="L138" s="13" t="s">
        <v>35</v>
      </c>
      <c r="M138" s="13" t="s">
        <v>37</v>
      </c>
      <c r="N138" s="13" t="s">
        <v>33</v>
      </c>
      <c r="O138" s="13" t="s">
        <v>34</v>
      </c>
      <c r="P138" s="13" t="s">
        <v>36</v>
      </c>
      <c r="Q138" s="13" t="s">
        <v>29</v>
      </c>
    </row>
    <row r="139" spans="1:17" x14ac:dyDescent="0.2">
      <c r="A139" s="8">
        <v>0</v>
      </c>
      <c r="B139" s="6">
        <v>7.3</v>
      </c>
      <c r="C139" s="6">
        <f>60/B139</f>
        <v>8.2191780821917817</v>
      </c>
      <c r="D139" s="7">
        <f>60*C139</f>
        <v>493.15068493150693</v>
      </c>
      <c r="E139" s="12">
        <v>384.6</v>
      </c>
      <c r="F139" s="6">
        <v>6</v>
      </c>
      <c r="G139" s="6">
        <f>D139*F139</f>
        <v>2958.9041095890416</v>
      </c>
      <c r="H139" s="6">
        <f>E139/G139</f>
        <v>0.12998055555555554</v>
      </c>
      <c r="I139" s="6">
        <f>1-H139</f>
        <v>0.87001944444444446</v>
      </c>
      <c r="J139" s="6">
        <f>E139/F139</f>
        <v>64.100000000000009</v>
      </c>
      <c r="K139" s="6">
        <f>F139+1</f>
        <v>7</v>
      </c>
      <c r="L139" s="6">
        <f>2*K139</f>
        <v>14</v>
      </c>
      <c r="M139" s="6">
        <f>SQRT(L139)</f>
        <v>3.7416573867739413</v>
      </c>
      <c r="N139" s="6">
        <f>M139-1</f>
        <v>2.7416573867739413</v>
      </c>
      <c r="O139" s="6">
        <f>POWER(H139,N139)</f>
        <v>3.720130194415788E-3</v>
      </c>
      <c r="P139" s="6">
        <f>O139/I139</f>
        <v>4.2759161512663625E-3</v>
      </c>
      <c r="Q139" s="6">
        <f>J139*P139</f>
        <v>0.27408622529617388</v>
      </c>
    </row>
    <row r="140" spans="1:17" x14ac:dyDescent="0.2">
      <c r="A140" s="8">
        <v>4.1666666666666664E-2</v>
      </c>
      <c r="B140" s="6">
        <v>9.8000000000000007</v>
      </c>
      <c r="C140" s="6">
        <f t="shared" ref="C140:C161" si="65">60/B140</f>
        <v>6.1224489795918364</v>
      </c>
      <c r="D140" s="7">
        <f t="shared" ref="D140:D162" si="66">60*C140</f>
        <v>367.34693877551018</v>
      </c>
      <c r="E140" s="12">
        <v>384.6</v>
      </c>
      <c r="F140" s="6">
        <v>6</v>
      </c>
      <c r="G140" s="6">
        <f t="shared" ref="G140:G162" si="67">D140*F140</f>
        <v>2204.0816326530612</v>
      </c>
      <c r="H140" s="6">
        <f t="shared" ref="H140:H162" si="68">E140/G140</f>
        <v>0.17449444444444445</v>
      </c>
      <c r="I140" s="6">
        <f t="shared" ref="I140:I162" si="69">1-H140</f>
        <v>0.82550555555555549</v>
      </c>
      <c r="J140" s="6">
        <f t="shared" ref="J140:J162" si="70">E140/F140</f>
        <v>64.100000000000009</v>
      </c>
      <c r="K140" s="6">
        <f t="shared" ref="K140:K162" si="71">F140+1</f>
        <v>7</v>
      </c>
      <c r="L140" s="6">
        <f t="shared" ref="L140:L162" si="72">2*K140</f>
        <v>14</v>
      </c>
      <c r="M140" s="6">
        <f t="shared" ref="M140:M162" si="73">SQRT(L140)</f>
        <v>3.7416573867739413</v>
      </c>
      <c r="N140" s="6">
        <f t="shared" ref="N140:N162" si="74">M140-1</f>
        <v>2.7416573867739413</v>
      </c>
      <c r="O140" s="6">
        <f t="shared" ref="O140:O162" si="75">POWER(H140,N140)</f>
        <v>8.3411308667207199E-3</v>
      </c>
      <c r="P140" s="6">
        <f t="shared" ref="P140:P162" si="76">O140/I140</f>
        <v>1.0104269814522613E-2</v>
      </c>
      <c r="Q140" s="6">
        <f t="shared" ref="Q140:Q162" si="77">J140*P140</f>
        <v>0.64768369511089963</v>
      </c>
    </row>
    <row r="141" spans="1:17" x14ac:dyDescent="0.2">
      <c r="A141" s="8">
        <v>8.3333333333333329E-2</v>
      </c>
      <c r="B141" s="6">
        <v>14.8</v>
      </c>
      <c r="C141" s="6">
        <f t="shared" si="65"/>
        <v>4.0540540540540535</v>
      </c>
      <c r="D141" s="7">
        <f t="shared" si="66"/>
        <v>243.2432432432432</v>
      </c>
      <c r="E141" s="12">
        <v>384.6</v>
      </c>
      <c r="F141" s="6">
        <v>6</v>
      </c>
      <c r="G141" s="6">
        <f t="shared" si="67"/>
        <v>1459.4594594594591</v>
      </c>
      <c r="H141" s="6">
        <f t="shared" si="68"/>
        <v>0.26352222222222227</v>
      </c>
      <c r="I141" s="6">
        <f t="shared" si="69"/>
        <v>0.73647777777777779</v>
      </c>
      <c r="J141" s="6">
        <f t="shared" si="70"/>
        <v>64.100000000000009</v>
      </c>
      <c r="K141" s="6">
        <f t="shared" si="71"/>
        <v>7</v>
      </c>
      <c r="L141" s="6">
        <f t="shared" si="72"/>
        <v>14</v>
      </c>
      <c r="M141" s="6">
        <f t="shared" si="73"/>
        <v>3.7416573867739413</v>
      </c>
      <c r="N141" s="6">
        <f t="shared" si="74"/>
        <v>2.7416573867739413</v>
      </c>
      <c r="O141" s="6">
        <f t="shared" si="75"/>
        <v>2.5827318551972546E-2</v>
      </c>
      <c r="P141" s="6">
        <f t="shared" si="76"/>
        <v>3.506870041605735E-2</v>
      </c>
      <c r="Q141" s="6">
        <f t="shared" si="77"/>
        <v>2.2479036966692765</v>
      </c>
    </row>
    <row r="142" spans="1:17" x14ac:dyDescent="0.2">
      <c r="A142" s="8">
        <v>0.125</v>
      </c>
      <c r="B142" s="6">
        <v>20.5</v>
      </c>
      <c r="C142" s="6">
        <f t="shared" si="65"/>
        <v>2.9268292682926829</v>
      </c>
      <c r="D142" s="7">
        <f t="shared" si="66"/>
        <v>175.60975609756096</v>
      </c>
      <c r="E142" s="12">
        <v>384.6</v>
      </c>
      <c r="F142" s="6">
        <v>6</v>
      </c>
      <c r="G142" s="6">
        <f t="shared" si="67"/>
        <v>1053.6585365853657</v>
      </c>
      <c r="H142" s="6">
        <f t="shared" si="68"/>
        <v>0.36501388888888897</v>
      </c>
      <c r="I142" s="6">
        <f t="shared" si="69"/>
        <v>0.63498611111111103</v>
      </c>
      <c r="J142" s="6">
        <f t="shared" si="70"/>
        <v>64.100000000000009</v>
      </c>
      <c r="K142" s="6">
        <f t="shared" si="71"/>
        <v>7</v>
      </c>
      <c r="L142" s="6">
        <f t="shared" si="72"/>
        <v>14</v>
      </c>
      <c r="M142" s="6">
        <f t="shared" si="73"/>
        <v>3.7416573867739413</v>
      </c>
      <c r="N142" s="6">
        <f t="shared" si="74"/>
        <v>2.7416573867739413</v>
      </c>
      <c r="O142" s="6">
        <f t="shared" si="75"/>
        <v>6.3096069391349346E-2</v>
      </c>
      <c r="P142" s="6">
        <f t="shared" si="76"/>
        <v>9.9366062166214339E-2</v>
      </c>
      <c r="Q142" s="6">
        <f t="shared" si="77"/>
        <v>6.3693645848543401</v>
      </c>
    </row>
    <row r="143" spans="1:17" x14ac:dyDescent="0.2">
      <c r="A143" s="8">
        <v>0.16666666666666666</v>
      </c>
      <c r="B143" s="6">
        <v>42</v>
      </c>
      <c r="C143" s="6">
        <f t="shared" si="65"/>
        <v>1.4285714285714286</v>
      </c>
      <c r="D143" s="7">
        <f t="shared" si="66"/>
        <v>85.714285714285722</v>
      </c>
      <c r="E143" s="12">
        <v>384.6</v>
      </c>
      <c r="F143" s="6">
        <v>6</v>
      </c>
      <c r="G143" s="6">
        <f t="shared" si="67"/>
        <v>514.28571428571433</v>
      </c>
      <c r="H143" s="6">
        <f t="shared" si="68"/>
        <v>0.74783333333333335</v>
      </c>
      <c r="I143" s="6">
        <f t="shared" si="69"/>
        <v>0.25216666666666665</v>
      </c>
      <c r="J143" s="6">
        <f t="shared" si="70"/>
        <v>64.100000000000009</v>
      </c>
      <c r="K143" s="6">
        <f t="shared" si="71"/>
        <v>7</v>
      </c>
      <c r="L143" s="6">
        <f t="shared" si="72"/>
        <v>14</v>
      </c>
      <c r="M143" s="6">
        <f t="shared" si="73"/>
        <v>3.7416573867739413</v>
      </c>
      <c r="N143" s="6">
        <f t="shared" si="74"/>
        <v>2.7416573867739413</v>
      </c>
      <c r="O143" s="6">
        <f t="shared" si="75"/>
        <v>0.45083336570781291</v>
      </c>
      <c r="P143" s="6">
        <f t="shared" si="76"/>
        <v>1.7878388593832635</v>
      </c>
      <c r="Q143" s="6">
        <f t="shared" si="77"/>
        <v>114.60047088646721</v>
      </c>
    </row>
    <row r="144" spans="1:17" x14ac:dyDescent="0.2">
      <c r="A144" s="8">
        <v>0.20833333333333334</v>
      </c>
      <c r="B144" s="6">
        <v>76.8</v>
      </c>
      <c r="C144" s="6">
        <f t="shared" si="65"/>
        <v>0.78125</v>
      </c>
      <c r="D144" s="7">
        <f t="shared" si="66"/>
        <v>46.875</v>
      </c>
      <c r="E144" s="12">
        <v>384.6</v>
      </c>
      <c r="F144" s="6">
        <v>6</v>
      </c>
      <c r="G144" s="6">
        <f t="shared" si="67"/>
        <v>281.25</v>
      </c>
      <c r="H144" s="6">
        <f t="shared" si="68"/>
        <v>1.3674666666666668</v>
      </c>
      <c r="I144" s="6">
        <f t="shared" si="69"/>
        <v>-0.36746666666666683</v>
      </c>
      <c r="J144" s="6">
        <f t="shared" si="70"/>
        <v>64.100000000000009</v>
      </c>
      <c r="K144" s="6">
        <f t="shared" si="71"/>
        <v>7</v>
      </c>
      <c r="L144" s="6">
        <f t="shared" si="72"/>
        <v>14</v>
      </c>
      <c r="M144" s="6">
        <f t="shared" si="73"/>
        <v>3.7416573867739413</v>
      </c>
      <c r="N144" s="6">
        <f t="shared" si="74"/>
        <v>2.7416573867739413</v>
      </c>
      <c r="O144" s="6">
        <f t="shared" si="75"/>
        <v>2.3585069387782442</v>
      </c>
      <c r="P144" s="6">
        <f t="shared" si="76"/>
        <v>-6.418288113511184</v>
      </c>
      <c r="Q144" s="6">
        <f t="shared" si="77"/>
        <v>-411.41226807606694</v>
      </c>
    </row>
    <row r="145" spans="1:17" x14ac:dyDescent="0.2">
      <c r="A145" s="8">
        <v>0.25</v>
      </c>
      <c r="B145" s="6">
        <v>66.8</v>
      </c>
      <c r="C145" s="6">
        <f t="shared" si="65"/>
        <v>0.89820359281437134</v>
      </c>
      <c r="D145" s="7">
        <f t="shared" si="66"/>
        <v>53.892215568862284</v>
      </c>
      <c r="E145" s="12">
        <v>384.6</v>
      </c>
      <c r="F145" s="6">
        <v>6</v>
      </c>
      <c r="G145" s="6">
        <f t="shared" si="67"/>
        <v>323.35329341317367</v>
      </c>
      <c r="H145" s="6">
        <f t="shared" si="68"/>
        <v>1.1894111111111112</v>
      </c>
      <c r="I145" s="6">
        <f t="shared" si="69"/>
        <v>-0.1894111111111112</v>
      </c>
      <c r="J145" s="6">
        <f t="shared" si="70"/>
        <v>64.100000000000009</v>
      </c>
      <c r="K145" s="6">
        <f t="shared" si="71"/>
        <v>7</v>
      </c>
      <c r="L145" s="6">
        <f t="shared" si="72"/>
        <v>14</v>
      </c>
      <c r="M145" s="6">
        <f t="shared" si="73"/>
        <v>3.7416573867739413</v>
      </c>
      <c r="N145" s="6">
        <f t="shared" si="74"/>
        <v>2.7416573867739413</v>
      </c>
      <c r="O145" s="6">
        <f t="shared" si="75"/>
        <v>1.6089202219393233</v>
      </c>
      <c r="P145" s="6">
        <f t="shared" si="76"/>
        <v>-8.4943286193781322</v>
      </c>
      <c r="Q145" s="6">
        <f t="shared" si="77"/>
        <v>-544.48646450213835</v>
      </c>
    </row>
    <row r="146" spans="1:17" x14ac:dyDescent="0.2">
      <c r="A146" s="8">
        <v>0.29166666666666669</v>
      </c>
      <c r="B146" s="6">
        <v>85.3</v>
      </c>
      <c r="C146" s="6">
        <f t="shared" si="65"/>
        <v>0.70339976553341155</v>
      </c>
      <c r="D146" s="7">
        <f t="shared" si="66"/>
        <v>42.203985932004692</v>
      </c>
      <c r="E146" s="12">
        <v>384.6</v>
      </c>
      <c r="F146" s="6">
        <v>6</v>
      </c>
      <c r="G146" s="6">
        <f t="shared" si="67"/>
        <v>253.22391559202816</v>
      </c>
      <c r="H146" s="6">
        <f t="shared" si="68"/>
        <v>1.5188138888888889</v>
      </c>
      <c r="I146" s="6">
        <f t="shared" si="69"/>
        <v>-0.51881388888888891</v>
      </c>
      <c r="J146" s="6">
        <f t="shared" si="70"/>
        <v>64.100000000000009</v>
      </c>
      <c r="K146" s="6">
        <f t="shared" si="71"/>
        <v>7</v>
      </c>
      <c r="L146" s="6">
        <f t="shared" si="72"/>
        <v>14</v>
      </c>
      <c r="M146" s="6">
        <f t="shared" si="73"/>
        <v>3.7416573867739413</v>
      </c>
      <c r="N146" s="6">
        <f t="shared" si="74"/>
        <v>2.7416573867739413</v>
      </c>
      <c r="O146" s="6">
        <f t="shared" si="75"/>
        <v>3.1450193182224306</v>
      </c>
      <c r="P146" s="6">
        <f t="shared" si="76"/>
        <v>-6.0619412578909957</v>
      </c>
      <c r="Q146" s="6">
        <f t="shared" si="77"/>
        <v>-388.57043463081288</v>
      </c>
    </row>
    <row r="147" spans="1:17" x14ac:dyDescent="0.2">
      <c r="A147" s="8">
        <v>0.33333333333333331</v>
      </c>
      <c r="B147" s="6">
        <v>129</v>
      </c>
      <c r="C147" s="6">
        <f t="shared" si="65"/>
        <v>0.46511627906976744</v>
      </c>
      <c r="D147" s="7">
        <f t="shared" si="66"/>
        <v>27.906976744186046</v>
      </c>
      <c r="E147" s="12">
        <v>384.6</v>
      </c>
      <c r="F147" s="6">
        <v>6</v>
      </c>
      <c r="G147" s="6">
        <f t="shared" si="67"/>
        <v>167.44186046511629</v>
      </c>
      <c r="H147" s="6">
        <f t="shared" si="68"/>
        <v>2.2969166666666667</v>
      </c>
      <c r="I147" s="6">
        <f t="shared" si="69"/>
        <v>-1.2969166666666667</v>
      </c>
      <c r="J147" s="6">
        <f t="shared" si="70"/>
        <v>64.100000000000009</v>
      </c>
      <c r="K147" s="6">
        <f t="shared" si="71"/>
        <v>7</v>
      </c>
      <c r="L147" s="6">
        <f t="shared" si="72"/>
        <v>14</v>
      </c>
      <c r="M147" s="6">
        <f t="shared" si="73"/>
        <v>3.7416573867739413</v>
      </c>
      <c r="N147" s="6">
        <f t="shared" si="74"/>
        <v>2.7416573867739413</v>
      </c>
      <c r="O147" s="6">
        <f t="shared" si="75"/>
        <v>9.7754444546813133</v>
      </c>
      <c r="P147" s="6">
        <f t="shared" si="76"/>
        <v>-7.5374499425673553</v>
      </c>
      <c r="Q147" s="6">
        <f t="shared" si="77"/>
        <v>-483.15054131856755</v>
      </c>
    </row>
    <row r="148" spans="1:17" x14ac:dyDescent="0.2">
      <c r="A148" s="8">
        <v>0.375</v>
      </c>
      <c r="B148" s="6">
        <v>117.3</v>
      </c>
      <c r="C148" s="6">
        <f t="shared" si="65"/>
        <v>0.51150895140664965</v>
      </c>
      <c r="D148" s="7">
        <f t="shared" si="66"/>
        <v>30.690537084398979</v>
      </c>
      <c r="E148" s="12">
        <v>384.6</v>
      </c>
      <c r="F148" s="6">
        <v>6</v>
      </c>
      <c r="G148" s="6">
        <f t="shared" si="67"/>
        <v>184.14322250639387</v>
      </c>
      <c r="H148" s="6">
        <f t="shared" si="68"/>
        <v>2.0885916666666668</v>
      </c>
      <c r="I148" s="6">
        <f t="shared" si="69"/>
        <v>-1.0885916666666668</v>
      </c>
      <c r="J148" s="6">
        <f t="shared" si="70"/>
        <v>64.100000000000009</v>
      </c>
      <c r="K148" s="6">
        <f t="shared" si="71"/>
        <v>7</v>
      </c>
      <c r="L148" s="6">
        <f t="shared" si="72"/>
        <v>14</v>
      </c>
      <c r="M148" s="6">
        <f t="shared" si="73"/>
        <v>3.7416573867739413</v>
      </c>
      <c r="N148" s="6">
        <f t="shared" si="74"/>
        <v>2.7416573867739413</v>
      </c>
      <c r="O148" s="6">
        <f t="shared" si="75"/>
        <v>7.5323210558633136</v>
      </c>
      <c r="P148" s="6">
        <f t="shared" si="76"/>
        <v>-6.9193263980494484</v>
      </c>
      <c r="Q148" s="6">
        <f t="shared" si="77"/>
        <v>-443.52882211496973</v>
      </c>
    </row>
    <row r="149" spans="1:17" x14ac:dyDescent="0.2">
      <c r="A149" s="8">
        <v>0.41666666666666669</v>
      </c>
      <c r="B149" s="6">
        <v>109.5</v>
      </c>
      <c r="C149" s="6">
        <f t="shared" si="65"/>
        <v>0.54794520547945202</v>
      </c>
      <c r="D149" s="7">
        <f t="shared" si="66"/>
        <v>32.87671232876712</v>
      </c>
      <c r="E149" s="12">
        <v>384.6</v>
      </c>
      <c r="F149" s="6">
        <v>6</v>
      </c>
      <c r="G149" s="6">
        <f t="shared" si="67"/>
        <v>197.2602739726027</v>
      </c>
      <c r="H149" s="6">
        <f t="shared" si="68"/>
        <v>1.9497083333333338</v>
      </c>
      <c r="I149" s="6">
        <f t="shared" si="69"/>
        <v>-0.94970833333333382</v>
      </c>
      <c r="J149" s="6">
        <f t="shared" si="70"/>
        <v>64.100000000000009</v>
      </c>
      <c r="K149" s="6">
        <f t="shared" si="71"/>
        <v>7</v>
      </c>
      <c r="L149" s="6">
        <f t="shared" si="72"/>
        <v>14</v>
      </c>
      <c r="M149" s="6">
        <f t="shared" si="73"/>
        <v>3.7416573867739413</v>
      </c>
      <c r="N149" s="6">
        <f t="shared" si="74"/>
        <v>2.7416573867739413</v>
      </c>
      <c r="O149" s="6">
        <f t="shared" si="75"/>
        <v>6.23731140404381</v>
      </c>
      <c r="P149" s="6">
        <f t="shared" si="76"/>
        <v>-6.5676073222941849</v>
      </c>
      <c r="Q149" s="6">
        <f t="shared" si="77"/>
        <v>-420.98362935905732</v>
      </c>
    </row>
    <row r="150" spans="1:17" x14ac:dyDescent="0.2">
      <c r="A150" s="8">
        <v>0.45833333333333331</v>
      </c>
      <c r="B150" s="6">
        <v>119.3</v>
      </c>
      <c r="C150" s="6">
        <f t="shared" si="65"/>
        <v>0.50293378038558256</v>
      </c>
      <c r="D150" s="7">
        <f t="shared" si="66"/>
        <v>30.176026823134954</v>
      </c>
      <c r="E150" s="12">
        <v>384.6</v>
      </c>
      <c r="F150" s="6">
        <v>6</v>
      </c>
      <c r="G150" s="6">
        <f t="shared" si="67"/>
        <v>181.05616093880974</v>
      </c>
      <c r="H150" s="6">
        <f t="shared" si="68"/>
        <v>2.1242027777777777</v>
      </c>
      <c r="I150" s="6">
        <f t="shared" si="69"/>
        <v>-1.1242027777777777</v>
      </c>
      <c r="J150" s="6">
        <f t="shared" si="70"/>
        <v>64.100000000000009</v>
      </c>
      <c r="K150" s="6">
        <f t="shared" si="71"/>
        <v>7</v>
      </c>
      <c r="L150" s="6">
        <f t="shared" si="72"/>
        <v>14</v>
      </c>
      <c r="M150" s="6">
        <f t="shared" si="73"/>
        <v>3.7416573867739413</v>
      </c>
      <c r="N150" s="6">
        <f t="shared" si="74"/>
        <v>2.7416573867739413</v>
      </c>
      <c r="O150" s="6">
        <f t="shared" si="75"/>
        <v>7.8896775626209195</v>
      </c>
      <c r="P150" s="6">
        <f t="shared" si="76"/>
        <v>-7.0180199858752532</v>
      </c>
      <c r="Q150" s="6">
        <f t="shared" si="77"/>
        <v>-449.8550810946038</v>
      </c>
    </row>
    <row r="151" spans="1:17" x14ac:dyDescent="0.2">
      <c r="A151" s="8">
        <v>0.5</v>
      </c>
      <c r="B151" s="6">
        <v>117.3</v>
      </c>
      <c r="C151" s="6">
        <f t="shared" si="65"/>
        <v>0.51150895140664965</v>
      </c>
      <c r="D151" s="7">
        <f t="shared" si="66"/>
        <v>30.690537084398979</v>
      </c>
      <c r="E151" s="12">
        <v>384.6</v>
      </c>
      <c r="F151" s="6">
        <v>6</v>
      </c>
      <c r="G151" s="6">
        <f t="shared" si="67"/>
        <v>184.14322250639387</v>
      </c>
      <c r="H151" s="6">
        <f t="shared" si="68"/>
        <v>2.0885916666666668</v>
      </c>
      <c r="I151" s="6">
        <f t="shared" si="69"/>
        <v>-1.0885916666666668</v>
      </c>
      <c r="J151" s="6">
        <f t="shared" si="70"/>
        <v>64.100000000000009</v>
      </c>
      <c r="K151" s="6">
        <f t="shared" si="71"/>
        <v>7</v>
      </c>
      <c r="L151" s="6">
        <f t="shared" si="72"/>
        <v>14</v>
      </c>
      <c r="M151" s="6">
        <f t="shared" si="73"/>
        <v>3.7416573867739413</v>
      </c>
      <c r="N151" s="6">
        <f t="shared" si="74"/>
        <v>2.7416573867739413</v>
      </c>
      <c r="O151" s="6">
        <f t="shared" si="75"/>
        <v>7.5323210558633136</v>
      </c>
      <c r="P151" s="6">
        <f t="shared" si="76"/>
        <v>-6.9193263980494484</v>
      </c>
      <c r="Q151" s="6">
        <f t="shared" si="77"/>
        <v>-443.52882211496973</v>
      </c>
    </row>
    <row r="152" spans="1:17" x14ac:dyDescent="0.2">
      <c r="A152" s="8">
        <v>0.54166666666666663</v>
      </c>
      <c r="B152" s="6">
        <v>111.8</v>
      </c>
      <c r="C152" s="6">
        <f t="shared" si="65"/>
        <v>0.53667262969588547</v>
      </c>
      <c r="D152" s="7">
        <f t="shared" si="66"/>
        <v>32.200357781753127</v>
      </c>
      <c r="E152" s="12">
        <v>384.6</v>
      </c>
      <c r="F152" s="6">
        <v>6</v>
      </c>
      <c r="G152" s="6">
        <f t="shared" si="67"/>
        <v>193.20214669051876</v>
      </c>
      <c r="H152" s="6">
        <f t="shared" si="68"/>
        <v>1.9906611111111114</v>
      </c>
      <c r="I152" s="6">
        <f t="shared" si="69"/>
        <v>-0.99066111111111144</v>
      </c>
      <c r="J152" s="6">
        <f t="shared" si="70"/>
        <v>64.100000000000009</v>
      </c>
      <c r="K152" s="6">
        <f t="shared" si="71"/>
        <v>7</v>
      </c>
      <c r="L152" s="6">
        <f t="shared" si="72"/>
        <v>14</v>
      </c>
      <c r="M152" s="6">
        <f t="shared" si="73"/>
        <v>3.7416573867739413</v>
      </c>
      <c r="N152" s="6">
        <f t="shared" si="74"/>
        <v>2.7416573867739413</v>
      </c>
      <c r="O152" s="6">
        <f t="shared" si="75"/>
        <v>6.6031056297879429</v>
      </c>
      <c r="P152" s="6">
        <f t="shared" si="76"/>
        <v>-6.6653526172860396</v>
      </c>
      <c r="Q152" s="6">
        <f t="shared" si="77"/>
        <v>-427.24910276803519</v>
      </c>
    </row>
    <row r="153" spans="1:17" x14ac:dyDescent="0.2">
      <c r="A153" s="8">
        <v>0.58333333333333337</v>
      </c>
      <c r="B153" s="6">
        <v>119</v>
      </c>
      <c r="C153" s="6">
        <f t="shared" si="65"/>
        <v>0.50420168067226889</v>
      </c>
      <c r="D153" s="7">
        <f t="shared" si="66"/>
        <v>30.252100840336134</v>
      </c>
      <c r="E153" s="12">
        <v>384.6</v>
      </c>
      <c r="F153" s="6">
        <v>6</v>
      </c>
      <c r="G153" s="6">
        <f t="shared" si="67"/>
        <v>181.51260504201679</v>
      </c>
      <c r="H153" s="6">
        <f t="shared" si="68"/>
        <v>2.1188611111111113</v>
      </c>
      <c r="I153" s="6">
        <f t="shared" si="69"/>
        <v>-1.1188611111111113</v>
      </c>
      <c r="J153" s="6">
        <f t="shared" si="70"/>
        <v>64.100000000000009</v>
      </c>
      <c r="K153" s="6">
        <f t="shared" si="71"/>
        <v>7</v>
      </c>
      <c r="L153" s="6">
        <f t="shared" si="72"/>
        <v>14</v>
      </c>
      <c r="M153" s="6">
        <f t="shared" si="73"/>
        <v>3.7416573867739413</v>
      </c>
      <c r="N153" s="6">
        <f t="shared" si="74"/>
        <v>2.7416573867739413</v>
      </c>
      <c r="O153" s="6">
        <f t="shared" si="75"/>
        <v>7.835402321749914</v>
      </c>
      <c r="P153" s="6">
        <f t="shared" si="76"/>
        <v>-7.0030160526079808</v>
      </c>
      <c r="Q153" s="6">
        <f t="shared" si="77"/>
        <v>-448.89332897217162</v>
      </c>
    </row>
    <row r="154" spans="1:17" x14ac:dyDescent="0.2">
      <c r="A154" s="8">
        <v>0.625</v>
      </c>
      <c r="B154" s="6">
        <v>106</v>
      </c>
      <c r="C154" s="6">
        <f t="shared" si="65"/>
        <v>0.56603773584905659</v>
      </c>
      <c r="D154" s="7">
        <f t="shared" si="66"/>
        <v>33.962264150943398</v>
      </c>
      <c r="E154" s="12">
        <v>384.6</v>
      </c>
      <c r="F154" s="6">
        <v>6</v>
      </c>
      <c r="G154" s="6">
        <f t="shared" si="67"/>
        <v>203.77358490566039</v>
      </c>
      <c r="H154" s="6">
        <f t="shared" si="68"/>
        <v>1.887388888888889</v>
      </c>
      <c r="I154" s="6">
        <f t="shared" si="69"/>
        <v>-0.887388888888889</v>
      </c>
      <c r="J154" s="6">
        <f t="shared" si="70"/>
        <v>64.100000000000009</v>
      </c>
      <c r="K154" s="6">
        <f t="shared" si="71"/>
        <v>7</v>
      </c>
      <c r="L154" s="6">
        <f t="shared" si="72"/>
        <v>14</v>
      </c>
      <c r="M154" s="6">
        <f t="shared" si="73"/>
        <v>3.7416573867739413</v>
      </c>
      <c r="N154" s="6">
        <f t="shared" si="74"/>
        <v>2.7416573867739413</v>
      </c>
      <c r="O154" s="6">
        <f t="shared" si="75"/>
        <v>5.7058116134999439</v>
      </c>
      <c r="P154" s="6">
        <f t="shared" si="76"/>
        <v>-6.4298885020346193</v>
      </c>
      <c r="Q154" s="6">
        <f t="shared" si="77"/>
        <v>-412.15585298041913</v>
      </c>
    </row>
    <row r="155" spans="1:17" x14ac:dyDescent="0.2">
      <c r="A155" s="8">
        <v>0.66666666666666663</v>
      </c>
      <c r="B155" s="6">
        <v>133.80000000000001</v>
      </c>
      <c r="C155" s="6">
        <f t="shared" si="65"/>
        <v>0.44843049327354256</v>
      </c>
      <c r="D155" s="7">
        <f t="shared" si="66"/>
        <v>26.905829596412552</v>
      </c>
      <c r="E155" s="12">
        <v>384.6</v>
      </c>
      <c r="F155" s="6">
        <v>6</v>
      </c>
      <c r="G155" s="6">
        <f t="shared" si="67"/>
        <v>161.4349775784753</v>
      </c>
      <c r="H155" s="6">
        <f t="shared" si="68"/>
        <v>2.3823833333333342</v>
      </c>
      <c r="I155" s="6">
        <f t="shared" si="69"/>
        <v>-1.3823833333333342</v>
      </c>
      <c r="J155" s="6">
        <f t="shared" si="70"/>
        <v>64.100000000000009</v>
      </c>
      <c r="K155" s="6">
        <f t="shared" si="71"/>
        <v>7</v>
      </c>
      <c r="L155" s="6">
        <f t="shared" si="72"/>
        <v>14</v>
      </c>
      <c r="M155" s="6">
        <f t="shared" si="73"/>
        <v>3.7416573867739413</v>
      </c>
      <c r="N155" s="6">
        <f t="shared" si="74"/>
        <v>2.7416573867739413</v>
      </c>
      <c r="O155" s="6">
        <f t="shared" si="75"/>
        <v>10.805298121220412</v>
      </c>
      <c r="P155" s="6">
        <f t="shared" si="76"/>
        <v>-7.8164267903647602</v>
      </c>
      <c r="Q155" s="6">
        <f t="shared" si="77"/>
        <v>-501.03295726238122</v>
      </c>
    </row>
    <row r="156" spans="1:17" x14ac:dyDescent="0.2">
      <c r="A156" s="8">
        <v>0.70833333333333337</v>
      </c>
      <c r="B156" s="6">
        <v>112.5</v>
      </c>
      <c r="C156" s="6">
        <f t="shared" si="65"/>
        <v>0.53333333333333333</v>
      </c>
      <c r="D156" s="7">
        <f t="shared" si="66"/>
        <v>32</v>
      </c>
      <c r="E156" s="12">
        <v>384.6</v>
      </c>
      <c r="F156" s="6">
        <v>6</v>
      </c>
      <c r="G156" s="6">
        <f t="shared" si="67"/>
        <v>192</v>
      </c>
      <c r="H156" s="6">
        <f t="shared" si="68"/>
        <v>2.0031250000000003</v>
      </c>
      <c r="I156" s="6">
        <f t="shared" si="69"/>
        <v>-1.0031250000000003</v>
      </c>
      <c r="J156" s="6">
        <f t="shared" si="70"/>
        <v>64.100000000000009</v>
      </c>
      <c r="K156" s="6">
        <f t="shared" si="71"/>
        <v>7</v>
      </c>
      <c r="L156" s="6">
        <f t="shared" si="72"/>
        <v>14</v>
      </c>
      <c r="M156" s="6">
        <f t="shared" si="73"/>
        <v>3.7416573867739413</v>
      </c>
      <c r="N156" s="6">
        <f t="shared" si="74"/>
        <v>2.7416573867739413</v>
      </c>
      <c r="O156" s="6">
        <f t="shared" si="75"/>
        <v>6.7170736040680508</v>
      </c>
      <c r="P156" s="6">
        <f t="shared" si="76"/>
        <v>-6.6961481411270274</v>
      </c>
      <c r="Q156" s="6">
        <f t="shared" si="77"/>
        <v>-429.22309584624253</v>
      </c>
    </row>
    <row r="157" spans="1:17" x14ac:dyDescent="0.2">
      <c r="A157" s="8">
        <v>0.75</v>
      </c>
      <c r="B157" s="6">
        <v>82.8</v>
      </c>
      <c r="C157" s="6">
        <f t="shared" si="65"/>
        <v>0.72463768115942029</v>
      </c>
      <c r="D157" s="7">
        <f t="shared" si="66"/>
        <v>43.478260869565219</v>
      </c>
      <c r="E157" s="12">
        <v>384.6</v>
      </c>
      <c r="F157" s="6">
        <v>6</v>
      </c>
      <c r="G157" s="6">
        <f t="shared" si="67"/>
        <v>260.86956521739131</v>
      </c>
      <c r="H157" s="6">
        <f t="shared" si="68"/>
        <v>1.4742999999999999</v>
      </c>
      <c r="I157" s="6">
        <f t="shared" si="69"/>
        <v>-0.47429999999999994</v>
      </c>
      <c r="J157" s="6">
        <f t="shared" si="70"/>
        <v>64.100000000000009</v>
      </c>
      <c r="K157" s="6">
        <f t="shared" si="71"/>
        <v>7</v>
      </c>
      <c r="L157" s="6">
        <f t="shared" si="72"/>
        <v>14</v>
      </c>
      <c r="M157" s="6">
        <f t="shared" si="73"/>
        <v>3.7416573867739413</v>
      </c>
      <c r="N157" s="6">
        <f t="shared" si="74"/>
        <v>2.7416573867739413</v>
      </c>
      <c r="O157" s="6">
        <f t="shared" si="75"/>
        <v>2.8987094313352344</v>
      </c>
      <c r="P157" s="6">
        <f t="shared" si="76"/>
        <v>-6.1115526699035101</v>
      </c>
      <c r="Q157" s="6">
        <f t="shared" si="77"/>
        <v>-391.75052614081505</v>
      </c>
    </row>
    <row r="158" spans="1:17" x14ac:dyDescent="0.2">
      <c r="A158" s="8">
        <v>0.79166666666666663</v>
      </c>
      <c r="B158" s="6">
        <v>60.3</v>
      </c>
      <c r="C158" s="6">
        <f t="shared" si="65"/>
        <v>0.99502487562189057</v>
      </c>
      <c r="D158" s="7">
        <f t="shared" si="66"/>
        <v>59.701492537313435</v>
      </c>
      <c r="E158" s="12">
        <v>384.6</v>
      </c>
      <c r="F158" s="6">
        <v>6</v>
      </c>
      <c r="G158" s="6">
        <f t="shared" si="67"/>
        <v>358.20895522388059</v>
      </c>
      <c r="H158" s="6">
        <f t="shared" si="68"/>
        <v>1.0736750000000002</v>
      </c>
      <c r="I158" s="6">
        <f t="shared" si="69"/>
        <v>-7.3675000000000157E-2</v>
      </c>
      <c r="J158" s="6">
        <f t="shared" si="70"/>
        <v>64.100000000000009</v>
      </c>
      <c r="K158" s="6">
        <f t="shared" si="71"/>
        <v>7</v>
      </c>
      <c r="L158" s="6">
        <f t="shared" si="72"/>
        <v>14</v>
      </c>
      <c r="M158" s="6">
        <f t="shared" si="73"/>
        <v>3.7416573867739413</v>
      </c>
      <c r="N158" s="6">
        <f t="shared" si="74"/>
        <v>2.7416573867739413</v>
      </c>
      <c r="O158" s="6">
        <f t="shared" si="75"/>
        <v>1.2151859855846712</v>
      </c>
      <c r="P158" s="6">
        <f t="shared" si="76"/>
        <v>-16.493871538305648</v>
      </c>
      <c r="Q158" s="6">
        <f t="shared" si="77"/>
        <v>-1057.2571656053922</v>
      </c>
    </row>
    <row r="159" spans="1:17" x14ac:dyDescent="0.2">
      <c r="A159" s="8">
        <v>0.83333333333333337</v>
      </c>
      <c r="B159" s="6">
        <v>48</v>
      </c>
      <c r="C159" s="6">
        <f t="shared" si="65"/>
        <v>1.25</v>
      </c>
      <c r="D159" s="7">
        <f t="shared" si="66"/>
        <v>75</v>
      </c>
      <c r="E159" s="12">
        <v>384.6</v>
      </c>
      <c r="F159" s="6">
        <v>6</v>
      </c>
      <c r="G159" s="6">
        <f t="shared" si="67"/>
        <v>450</v>
      </c>
      <c r="H159" s="6">
        <f t="shared" si="68"/>
        <v>0.85466666666666669</v>
      </c>
      <c r="I159" s="6">
        <f t="shared" si="69"/>
        <v>0.14533333333333331</v>
      </c>
      <c r="J159" s="6">
        <f t="shared" si="70"/>
        <v>64.100000000000009</v>
      </c>
      <c r="K159" s="6">
        <f t="shared" si="71"/>
        <v>7</v>
      </c>
      <c r="L159" s="6">
        <f t="shared" si="72"/>
        <v>14</v>
      </c>
      <c r="M159" s="6">
        <f t="shared" si="73"/>
        <v>3.7416573867739413</v>
      </c>
      <c r="N159" s="6">
        <f t="shared" si="74"/>
        <v>2.7416573867739413</v>
      </c>
      <c r="O159" s="6">
        <f t="shared" si="75"/>
        <v>0.6501448100817907</v>
      </c>
      <c r="P159" s="6">
        <f t="shared" si="76"/>
        <v>4.4734734638655329</v>
      </c>
      <c r="Q159" s="6">
        <f t="shared" si="77"/>
        <v>286.74964903378071</v>
      </c>
    </row>
    <row r="160" spans="1:17" x14ac:dyDescent="0.2">
      <c r="A160" s="8">
        <v>0.875</v>
      </c>
      <c r="B160" s="6">
        <v>33.799999999999997</v>
      </c>
      <c r="C160" s="6">
        <f t="shared" si="65"/>
        <v>1.775147928994083</v>
      </c>
      <c r="D160" s="7">
        <f t="shared" si="66"/>
        <v>106.50887573964498</v>
      </c>
      <c r="E160" s="12">
        <v>384.6</v>
      </c>
      <c r="F160" s="6">
        <v>6</v>
      </c>
      <c r="G160" s="6">
        <f t="shared" si="67"/>
        <v>639.0532544378699</v>
      </c>
      <c r="H160" s="6">
        <f t="shared" si="68"/>
        <v>0.60182777777777774</v>
      </c>
      <c r="I160" s="6">
        <f t="shared" si="69"/>
        <v>0.39817222222222226</v>
      </c>
      <c r="J160" s="6">
        <f t="shared" si="70"/>
        <v>64.100000000000009</v>
      </c>
      <c r="K160" s="6">
        <f t="shared" si="71"/>
        <v>7</v>
      </c>
      <c r="L160" s="6">
        <f t="shared" si="72"/>
        <v>14</v>
      </c>
      <c r="M160" s="6">
        <f t="shared" si="73"/>
        <v>3.7416573867739413</v>
      </c>
      <c r="N160" s="6">
        <f t="shared" si="74"/>
        <v>2.7416573867739413</v>
      </c>
      <c r="O160" s="6">
        <f t="shared" si="75"/>
        <v>0.24853548685030399</v>
      </c>
      <c r="P160" s="6">
        <f t="shared" si="76"/>
        <v>0.62419092287054334</v>
      </c>
      <c r="Q160" s="26">
        <f t="shared" si="77"/>
        <v>40.010638156001832</v>
      </c>
    </row>
    <row r="161" spans="1:17" x14ac:dyDescent="0.2">
      <c r="A161" s="8">
        <v>0.91666666666666663</v>
      </c>
      <c r="B161" s="6">
        <v>18.5</v>
      </c>
      <c r="C161" s="6">
        <f t="shared" si="65"/>
        <v>3.2432432432432434</v>
      </c>
      <c r="D161" s="7">
        <f t="shared" si="66"/>
        <v>194.59459459459461</v>
      </c>
      <c r="E161" s="12">
        <v>384.6</v>
      </c>
      <c r="F161" s="6">
        <v>6</v>
      </c>
      <c r="G161" s="6">
        <f t="shared" si="67"/>
        <v>1167.5675675675677</v>
      </c>
      <c r="H161" s="6">
        <f t="shared" si="68"/>
        <v>0.32940277777777777</v>
      </c>
      <c r="I161" s="6">
        <f t="shared" si="69"/>
        <v>0.67059722222222229</v>
      </c>
      <c r="J161" s="6">
        <f t="shared" si="70"/>
        <v>64.100000000000009</v>
      </c>
      <c r="K161" s="6">
        <f t="shared" si="71"/>
        <v>7</v>
      </c>
      <c r="L161" s="6">
        <f t="shared" si="72"/>
        <v>14</v>
      </c>
      <c r="M161" s="6">
        <f t="shared" si="73"/>
        <v>3.7416573867739413</v>
      </c>
      <c r="N161" s="6">
        <f t="shared" si="74"/>
        <v>2.7416573867739413</v>
      </c>
      <c r="O161" s="6">
        <f t="shared" si="75"/>
        <v>4.761824357100998E-2</v>
      </c>
      <c r="P161" s="6">
        <f t="shared" si="76"/>
        <v>7.1008709838094528E-2</v>
      </c>
      <c r="Q161" s="6">
        <f t="shared" si="77"/>
        <v>4.5516583006218596</v>
      </c>
    </row>
    <row r="162" spans="1:17" x14ac:dyDescent="0.2">
      <c r="A162" s="8">
        <v>0.95833333333333337</v>
      </c>
      <c r="B162" s="6">
        <v>8</v>
      </c>
      <c r="C162" s="6">
        <f>60/B162</f>
        <v>7.5</v>
      </c>
      <c r="D162" s="7">
        <f t="shared" si="66"/>
        <v>450</v>
      </c>
      <c r="E162" s="12">
        <v>384.6</v>
      </c>
      <c r="F162" s="6">
        <v>6</v>
      </c>
      <c r="G162" s="6">
        <f t="shared" si="67"/>
        <v>2700</v>
      </c>
      <c r="H162" s="6">
        <f t="shared" si="68"/>
        <v>0.14244444444444446</v>
      </c>
      <c r="I162" s="6">
        <f t="shared" si="69"/>
        <v>0.85755555555555552</v>
      </c>
      <c r="J162" s="6">
        <f t="shared" si="70"/>
        <v>64.100000000000009</v>
      </c>
      <c r="K162" s="6">
        <f t="shared" si="71"/>
        <v>7</v>
      </c>
      <c r="L162" s="6">
        <f t="shared" si="72"/>
        <v>14</v>
      </c>
      <c r="M162" s="6">
        <f t="shared" si="73"/>
        <v>3.7416573867739413</v>
      </c>
      <c r="N162" s="6">
        <f t="shared" si="74"/>
        <v>2.7416573867739413</v>
      </c>
      <c r="O162" s="6">
        <f t="shared" si="75"/>
        <v>4.7817401993271351E-3</v>
      </c>
      <c r="P162" s="6">
        <f t="shared" si="76"/>
        <v>5.576012152622988E-3</v>
      </c>
      <c r="Q162" s="6">
        <f t="shared" si="77"/>
        <v>0.35742237898313356</v>
      </c>
    </row>
    <row r="165" spans="1:17" x14ac:dyDescent="0.2">
      <c r="A165" s="25" t="s">
        <v>8</v>
      </c>
      <c r="B165" s="13" t="s">
        <v>9</v>
      </c>
      <c r="C165" s="25" t="s">
        <v>31</v>
      </c>
      <c r="D165" s="25" t="s">
        <v>21</v>
      </c>
      <c r="E165" s="11" t="s">
        <v>22</v>
      </c>
      <c r="F165" s="25" t="s">
        <v>45</v>
      </c>
      <c r="G165" s="25" t="s">
        <v>23</v>
      </c>
      <c r="H165" s="15" t="s">
        <v>26</v>
      </c>
      <c r="I165" s="13" t="s">
        <v>27</v>
      </c>
      <c r="J165" s="13" t="s">
        <v>39</v>
      </c>
      <c r="K165" s="13" t="s">
        <v>30</v>
      </c>
      <c r="L165" s="13" t="s">
        <v>35</v>
      </c>
      <c r="M165" s="13" t="s">
        <v>37</v>
      </c>
      <c r="N165" s="13" t="s">
        <v>33</v>
      </c>
      <c r="O165" s="13" t="s">
        <v>34</v>
      </c>
      <c r="P165" s="13" t="s">
        <v>36</v>
      </c>
      <c r="Q165" s="13" t="s">
        <v>29</v>
      </c>
    </row>
    <row r="166" spans="1:17" x14ac:dyDescent="0.2">
      <c r="A166" s="8">
        <v>0</v>
      </c>
      <c r="B166" s="6">
        <v>7.3</v>
      </c>
      <c r="C166" s="6">
        <f>60/B166</f>
        <v>8.2191780821917817</v>
      </c>
      <c r="D166" s="7">
        <f>60*C166</f>
        <v>493.15068493150693</v>
      </c>
      <c r="E166" s="12">
        <v>384.6</v>
      </c>
      <c r="F166" s="6">
        <v>7</v>
      </c>
      <c r="G166" s="6">
        <f>D166*F166</f>
        <v>3452.0547945205485</v>
      </c>
      <c r="H166" s="6">
        <f>E166/G166</f>
        <v>0.11141190476190475</v>
      </c>
      <c r="I166" s="6">
        <f>1-H166</f>
        <v>0.88858809523809523</v>
      </c>
      <c r="J166" s="6">
        <f>E166/F166</f>
        <v>54.942857142857143</v>
      </c>
      <c r="K166" s="6">
        <f>F166+1</f>
        <v>8</v>
      </c>
      <c r="L166" s="6">
        <f>2*K166</f>
        <v>16</v>
      </c>
      <c r="M166" s="6">
        <f>SQRT(L166)</f>
        <v>4</v>
      </c>
      <c r="N166" s="6">
        <f>M166-1</f>
        <v>3</v>
      </c>
      <c r="O166" s="6">
        <f>POWER(H166,N166)</f>
        <v>1.3829128042227754E-3</v>
      </c>
      <c r="P166" s="6">
        <f>O166/I166</f>
        <v>1.5563035467543902E-3</v>
      </c>
      <c r="Q166" s="6">
        <f>J166*P166</f>
        <v>8.5507763440248352E-2</v>
      </c>
    </row>
    <row r="167" spans="1:17" x14ac:dyDescent="0.2">
      <c r="A167" s="8">
        <v>4.1666666666666664E-2</v>
      </c>
      <c r="B167" s="6">
        <v>9.8000000000000007</v>
      </c>
      <c r="C167" s="6">
        <f t="shared" ref="C167:C188" si="78">60/B167</f>
        <v>6.1224489795918364</v>
      </c>
      <c r="D167" s="7">
        <f t="shared" ref="D167:D189" si="79">60*C167</f>
        <v>367.34693877551018</v>
      </c>
      <c r="E167" s="12">
        <v>384.6</v>
      </c>
      <c r="F167" s="6">
        <v>7</v>
      </c>
      <c r="G167" s="6">
        <f t="shared" ref="G167:G189" si="80">D167*F167</f>
        <v>2571.4285714285711</v>
      </c>
      <c r="H167" s="6">
        <f t="shared" ref="H167:H189" si="81">E167/G167</f>
        <v>0.14956666666666668</v>
      </c>
      <c r="I167" s="6">
        <f t="shared" ref="I167:I189" si="82">1-H167</f>
        <v>0.85043333333333337</v>
      </c>
      <c r="J167" s="6">
        <f t="shared" ref="J167:J189" si="83">E167/F167</f>
        <v>54.942857142857143</v>
      </c>
      <c r="K167" s="6">
        <f t="shared" ref="K167:K189" si="84">F167+1</f>
        <v>8</v>
      </c>
      <c r="L167" s="6">
        <f t="shared" ref="L167:L189" si="85">2*K167</f>
        <v>16</v>
      </c>
      <c r="M167" s="6">
        <f t="shared" ref="M167:M189" si="86">SQRT(L167)</f>
        <v>4</v>
      </c>
      <c r="N167" s="6">
        <f t="shared" ref="N167:N189" si="87">M167-1</f>
        <v>3</v>
      </c>
      <c r="O167" s="6">
        <f t="shared" ref="O167:O189" si="88">POWER(H167,N167)</f>
        <v>3.3458344186296307E-3</v>
      </c>
      <c r="P167" s="6">
        <f t="shared" ref="P167:P189" si="89">O167/I167</f>
        <v>3.9342700803076435E-3</v>
      </c>
      <c r="Q167" s="6">
        <f t="shared" ref="Q167:Q189" si="90">J167*P167</f>
        <v>0.21616003898375996</v>
      </c>
    </row>
    <row r="168" spans="1:17" x14ac:dyDescent="0.2">
      <c r="A168" s="8">
        <v>8.3333333333333329E-2</v>
      </c>
      <c r="B168" s="6">
        <v>14.8</v>
      </c>
      <c r="C168" s="6">
        <f t="shared" si="78"/>
        <v>4.0540540540540535</v>
      </c>
      <c r="D168" s="7">
        <f t="shared" si="79"/>
        <v>243.2432432432432</v>
      </c>
      <c r="E168" s="12">
        <v>384.6</v>
      </c>
      <c r="F168" s="6">
        <v>7</v>
      </c>
      <c r="G168" s="6">
        <f t="shared" si="80"/>
        <v>1702.7027027027025</v>
      </c>
      <c r="H168" s="6">
        <f t="shared" si="81"/>
        <v>0.22587619047619051</v>
      </c>
      <c r="I168" s="6">
        <f t="shared" si="82"/>
        <v>0.77412380952380944</v>
      </c>
      <c r="J168" s="6">
        <f t="shared" si="83"/>
        <v>54.942857142857143</v>
      </c>
      <c r="K168" s="6">
        <f t="shared" si="84"/>
        <v>8</v>
      </c>
      <c r="L168" s="6">
        <f t="shared" si="85"/>
        <v>16</v>
      </c>
      <c r="M168" s="6">
        <f t="shared" si="86"/>
        <v>4</v>
      </c>
      <c r="N168" s="6">
        <f t="shared" si="87"/>
        <v>3</v>
      </c>
      <c r="O168" s="6">
        <f t="shared" si="88"/>
        <v>1.1524215305313038E-2</v>
      </c>
      <c r="P168" s="6">
        <f t="shared" si="89"/>
        <v>1.488678576157215E-2</v>
      </c>
      <c r="Q168" s="6">
        <f t="shared" si="90"/>
        <v>0.81792254341437842</v>
      </c>
    </row>
    <row r="169" spans="1:17" x14ac:dyDescent="0.2">
      <c r="A169" s="8">
        <v>0.125</v>
      </c>
      <c r="B169" s="6">
        <v>20.5</v>
      </c>
      <c r="C169" s="6">
        <f t="shared" si="78"/>
        <v>2.9268292682926829</v>
      </c>
      <c r="D169" s="7">
        <f t="shared" si="79"/>
        <v>175.60975609756096</v>
      </c>
      <c r="E169" s="12">
        <v>384.6</v>
      </c>
      <c r="F169" s="6">
        <v>7</v>
      </c>
      <c r="G169" s="6">
        <f t="shared" si="80"/>
        <v>1229.2682926829268</v>
      </c>
      <c r="H169" s="6">
        <f t="shared" si="81"/>
        <v>0.31286904761904766</v>
      </c>
      <c r="I169" s="6">
        <f t="shared" si="82"/>
        <v>0.68713095238095234</v>
      </c>
      <c r="J169" s="6">
        <f t="shared" si="83"/>
        <v>54.942857142857143</v>
      </c>
      <c r="K169" s="6">
        <f t="shared" si="84"/>
        <v>8</v>
      </c>
      <c r="L169" s="6">
        <f t="shared" si="85"/>
        <v>16</v>
      </c>
      <c r="M169" s="6">
        <f t="shared" si="86"/>
        <v>4</v>
      </c>
      <c r="N169" s="6">
        <f t="shared" si="87"/>
        <v>3</v>
      </c>
      <c r="O169" s="6">
        <f t="shared" si="88"/>
        <v>3.0625825278791787E-2</v>
      </c>
      <c r="P169" s="6">
        <f t="shared" si="89"/>
        <v>4.4570580284109394E-2</v>
      </c>
      <c r="Q169" s="6">
        <f t="shared" si="90"/>
        <v>2.4488350253240676</v>
      </c>
    </row>
    <row r="170" spans="1:17" x14ac:dyDescent="0.2">
      <c r="A170" s="8">
        <v>0.16666666666666666</v>
      </c>
      <c r="B170" s="6">
        <v>42</v>
      </c>
      <c r="C170" s="6">
        <f t="shared" si="78"/>
        <v>1.4285714285714286</v>
      </c>
      <c r="D170" s="7">
        <f t="shared" si="79"/>
        <v>85.714285714285722</v>
      </c>
      <c r="E170" s="12">
        <v>384.6</v>
      </c>
      <c r="F170" s="6">
        <v>7</v>
      </c>
      <c r="G170" s="6">
        <f t="shared" si="80"/>
        <v>600</v>
      </c>
      <c r="H170" s="6">
        <f t="shared" si="81"/>
        <v>0.64100000000000001</v>
      </c>
      <c r="I170" s="6">
        <f t="shared" si="82"/>
        <v>0.35899999999999999</v>
      </c>
      <c r="J170" s="6">
        <f t="shared" si="83"/>
        <v>54.942857142857143</v>
      </c>
      <c r="K170" s="6">
        <f t="shared" si="84"/>
        <v>8</v>
      </c>
      <c r="L170" s="6">
        <f t="shared" si="85"/>
        <v>16</v>
      </c>
      <c r="M170" s="6">
        <f t="shared" si="86"/>
        <v>4</v>
      </c>
      <c r="N170" s="6">
        <f t="shared" si="87"/>
        <v>3</v>
      </c>
      <c r="O170" s="6">
        <f t="shared" si="88"/>
        <v>0.26337472099999998</v>
      </c>
      <c r="P170" s="6">
        <f t="shared" si="89"/>
        <v>0.73363432033426179</v>
      </c>
      <c r="Q170" s="26">
        <f t="shared" si="90"/>
        <v>40.307965657222439</v>
      </c>
    </row>
    <row r="171" spans="1:17" x14ac:dyDescent="0.2">
      <c r="A171" s="8">
        <v>0.20833333333333334</v>
      </c>
      <c r="B171" s="6">
        <v>76.8</v>
      </c>
      <c r="C171" s="6">
        <f t="shared" si="78"/>
        <v>0.78125</v>
      </c>
      <c r="D171" s="7">
        <f t="shared" si="79"/>
        <v>46.875</v>
      </c>
      <c r="E171" s="12">
        <v>384.6</v>
      </c>
      <c r="F171" s="6">
        <v>7</v>
      </c>
      <c r="G171" s="6">
        <f t="shared" si="80"/>
        <v>328.125</v>
      </c>
      <c r="H171" s="6">
        <f t="shared" si="81"/>
        <v>1.1721142857142859</v>
      </c>
      <c r="I171" s="6">
        <f t="shared" si="82"/>
        <v>-0.17211428571428589</v>
      </c>
      <c r="J171" s="6">
        <f t="shared" si="83"/>
        <v>54.942857142857143</v>
      </c>
      <c r="K171" s="6">
        <f t="shared" si="84"/>
        <v>8</v>
      </c>
      <c r="L171" s="6">
        <f t="shared" si="85"/>
        <v>16</v>
      </c>
      <c r="M171" s="6">
        <f t="shared" si="86"/>
        <v>4</v>
      </c>
      <c r="N171" s="6">
        <f t="shared" si="87"/>
        <v>3</v>
      </c>
      <c r="O171" s="6">
        <f t="shared" si="88"/>
        <v>1.610311437010473</v>
      </c>
      <c r="P171" s="6">
        <f t="shared" si="89"/>
        <v>-9.3560591459771736</v>
      </c>
      <c r="Q171" s="6">
        <f t="shared" si="90"/>
        <v>-514.04862107754582</v>
      </c>
    </row>
    <row r="172" spans="1:17" x14ac:dyDescent="0.2">
      <c r="A172" s="8">
        <v>0.25</v>
      </c>
      <c r="B172" s="6">
        <v>66.8</v>
      </c>
      <c r="C172" s="6">
        <f t="shared" si="78"/>
        <v>0.89820359281437134</v>
      </c>
      <c r="D172" s="7">
        <f t="shared" si="79"/>
        <v>53.892215568862284</v>
      </c>
      <c r="E172" s="12">
        <v>384.6</v>
      </c>
      <c r="F172" s="6">
        <v>7</v>
      </c>
      <c r="G172" s="6">
        <f t="shared" si="80"/>
        <v>377.24550898203597</v>
      </c>
      <c r="H172" s="6">
        <f t="shared" si="81"/>
        <v>1.019495238095238</v>
      </c>
      <c r="I172" s="6">
        <f t="shared" si="82"/>
        <v>-1.949523809523801E-2</v>
      </c>
      <c r="J172" s="6">
        <f t="shared" si="83"/>
        <v>54.942857142857143</v>
      </c>
      <c r="K172" s="6">
        <f t="shared" si="84"/>
        <v>8</v>
      </c>
      <c r="L172" s="6">
        <f t="shared" si="85"/>
        <v>16</v>
      </c>
      <c r="M172" s="6">
        <f t="shared" si="86"/>
        <v>4</v>
      </c>
      <c r="N172" s="6">
        <f t="shared" si="87"/>
        <v>3</v>
      </c>
      <c r="O172" s="6">
        <f t="shared" si="88"/>
        <v>1.0596333166550675</v>
      </c>
      <c r="P172" s="6">
        <f t="shared" si="89"/>
        <v>-54.353443208980252</v>
      </c>
      <c r="Q172" s="6">
        <f t="shared" si="90"/>
        <v>-2986.3334654534005</v>
      </c>
    </row>
    <row r="173" spans="1:17" x14ac:dyDescent="0.2">
      <c r="A173" s="8">
        <v>0.29166666666666669</v>
      </c>
      <c r="B173" s="6">
        <v>85.3</v>
      </c>
      <c r="C173" s="6">
        <f t="shared" si="78"/>
        <v>0.70339976553341155</v>
      </c>
      <c r="D173" s="7">
        <f t="shared" si="79"/>
        <v>42.203985932004692</v>
      </c>
      <c r="E173" s="12">
        <v>384.6</v>
      </c>
      <c r="F173" s="6">
        <v>7</v>
      </c>
      <c r="G173" s="6">
        <f t="shared" si="80"/>
        <v>295.42790152403285</v>
      </c>
      <c r="H173" s="6">
        <f t="shared" si="81"/>
        <v>1.3018404761904763</v>
      </c>
      <c r="I173" s="6">
        <f t="shared" si="82"/>
        <v>-0.30184047619047627</v>
      </c>
      <c r="J173" s="6">
        <f t="shared" si="83"/>
        <v>54.942857142857143</v>
      </c>
      <c r="K173" s="6">
        <f t="shared" si="84"/>
        <v>8</v>
      </c>
      <c r="L173" s="6">
        <f t="shared" si="85"/>
        <v>16</v>
      </c>
      <c r="M173" s="6">
        <f t="shared" si="86"/>
        <v>4</v>
      </c>
      <c r="N173" s="6">
        <f t="shared" si="87"/>
        <v>3</v>
      </c>
      <c r="O173" s="6">
        <f t="shared" si="88"/>
        <v>2.2063444311952263</v>
      </c>
      <c r="P173" s="6">
        <f t="shared" si="89"/>
        <v>-7.3096373920471613</v>
      </c>
      <c r="Q173" s="6">
        <f t="shared" si="90"/>
        <v>-401.61236299733406</v>
      </c>
    </row>
    <row r="174" spans="1:17" x14ac:dyDescent="0.2">
      <c r="A174" s="8">
        <v>0.33333333333333331</v>
      </c>
      <c r="B174" s="6">
        <v>129</v>
      </c>
      <c r="C174" s="6">
        <f t="shared" si="78"/>
        <v>0.46511627906976744</v>
      </c>
      <c r="D174" s="7">
        <f t="shared" si="79"/>
        <v>27.906976744186046</v>
      </c>
      <c r="E174" s="12">
        <v>384.6</v>
      </c>
      <c r="F174" s="6">
        <v>7</v>
      </c>
      <c r="G174" s="6">
        <f t="shared" si="80"/>
        <v>195.34883720930233</v>
      </c>
      <c r="H174" s="6">
        <f t="shared" si="81"/>
        <v>1.9687857142857144</v>
      </c>
      <c r="I174" s="6">
        <f t="shared" si="82"/>
        <v>-0.96878571428571436</v>
      </c>
      <c r="J174" s="6">
        <f t="shared" si="83"/>
        <v>54.942857142857143</v>
      </c>
      <c r="K174" s="6">
        <f t="shared" si="84"/>
        <v>8</v>
      </c>
      <c r="L174" s="6">
        <f t="shared" si="85"/>
        <v>16</v>
      </c>
      <c r="M174" s="6">
        <f t="shared" si="86"/>
        <v>4</v>
      </c>
      <c r="N174" s="6">
        <f t="shared" si="87"/>
        <v>3</v>
      </c>
      <c r="O174" s="6">
        <f t="shared" si="88"/>
        <v>7.6312441481585287</v>
      </c>
      <c r="P174" s="6">
        <f t="shared" si="89"/>
        <v>-7.8771229133834249</v>
      </c>
      <c r="Q174" s="6">
        <f t="shared" si="90"/>
        <v>-432.79163892675217</v>
      </c>
    </row>
    <row r="175" spans="1:17" x14ac:dyDescent="0.2">
      <c r="A175" s="8">
        <v>0.375</v>
      </c>
      <c r="B175" s="6">
        <v>117.3</v>
      </c>
      <c r="C175" s="6">
        <f t="shared" si="78"/>
        <v>0.51150895140664965</v>
      </c>
      <c r="D175" s="7">
        <f t="shared" si="79"/>
        <v>30.690537084398979</v>
      </c>
      <c r="E175" s="12">
        <v>384.6</v>
      </c>
      <c r="F175" s="6">
        <v>7</v>
      </c>
      <c r="G175" s="6">
        <f t="shared" si="80"/>
        <v>214.83375959079285</v>
      </c>
      <c r="H175" s="6">
        <f t="shared" si="81"/>
        <v>1.7902214285714286</v>
      </c>
      <c r="I175" s="6">
        <f t="shared" si="82"/>
        <v>-0.79022142857142863</v>
      </c>
      <c r="J175" s="6">
        <f t="shared" si="83"/>
        <v>54.942857142857143</v>
      </c>
      <c r="K175" s="6">
        <f t="shared" si="84"/>
        <v>8</v>
      </c>
      <c r="L175" s="6">
        <f t="shared" si="85"/>
        <v>16</v>
      </c>
      <c r="M175" s="6">
        <f t="shared" si="86"/>
        <v>4</v>
      </c>
      <c r="N175" s="6">
        <f t="shared" si="87"/>
        <v>3</v>
      </c>
      <c r="O175" s="6">
        <f t="shared" si="88"/>
        <v>5.7374677011623882</v>
      </c>
      <c r="P175" s="6">
        <f t="shared" si="89"/>
        <v>-7.2605822794943036</v>
      </c>
      <c r="Q175" s="6">
        <f t="shared" si="90"/>
        <v>-398.91713495621559</v>
      </c>
    </row>
    <row r="176" spans="1:17" x14ac:dyDescent="0.2">
      <c r="A176" s="8">
        <v>0.41666666666666669</v>
      </c>
      <c r="B176" s="6">
        <v>109.5</v>
      </c>
      <c r="C176" s="6">
        <f t="shared" si="78"/>
        <v>0.54794520547945202</v>
      </c>
      <c r="D176" s="7">
        <f t="shared" si="79"/>
        <v>32.87671232876712</v>
      </c>
      <c r="E176" s="12">
        <v>384.6</v>
      </c>
      <c r="F176" s="6">
        <v>7</v>
      </c>
      <c r="G176" s="6">
        <f t="shared" si="80"/>
        <v>230.13698630136983</v>
      </c>
      <c r="H176" s="6">
        <f t="shared" si="81"/>
        <v>1.6711785714285718</v>
      </c>
      <c r="I176" s="6">
        <f t="shared" si="82"/>
        <v>-0.67117857142857185</v>
      </c>
      <c r="J176" s="6">
        <f t="shared" si="83"/>
        <v>54.942857142857143</v>
      </c>
      <c r="K176" s="6">
        <f t="shared" si="84"/>
        <v>8</v>
      </c>
      <c r="L176" s="6">
        <f t="shared" si="85"/>
        <v>16</v>
      </c>
      <c r="M176" s="6">
        <f t="shared" si="86"/>
        <v>4</v>
      </c>
      <c r="N176" s="6">
        <f t="shared" si="87"/>
        <v>3</v>
      </c>
      <c r="O176" s="6">
        <f t="shared" si="88"/>
        <v>4.6673307142518707</v>
      </c>
      <c r="P176" s="6">
        <f t="shared" si="89"/>
        <v>-6.953932847286346</v>
      </c>
      <c r="Q176" s="6">
        <f t="shared" si="90"/>
        <v>-382.06893900947551</v>
      </c>
    </row>
    <row r="177" spans="1:17" x14ac:dyDescent="0.2">
      <c r="A177" s="8">
        <v>0.45833333333333331</v>
      </c>
      <c r="B177" s="6">
        <v>119.3</v>
      </c>
      <c r="C177" s="6">
        <f t="shared" si="78"/>
        <v>0.50293378038558256</v>
      </c>
      <c r="D177" s="7">
        <f t="shared" si="79"/>
        <v>30.176026823134954</v>
      </c>
      <c r="E177" s="12">
        <v>384.6</v>
      </c>
      <c r="F177" s="6">
        <v>7</v>
      </c>
      <c r="G177" s="6">
        <f t="shared" si="80"/>
        <v>211.23218776194469</v>
      </c>
      <c r="H177" s="6">
        <f t="shared" si="81"/>
        <v>1.820745238095238</v>
      </c>
      <c r="I177" s="6">
        <f t="shared" si="82"/>
        <v>-0.82074523809523803</v>
      </c>
      <c r="J177" s="6">
        <f t="shared" si="83"/>
        <v>54.942857142857143</v>
      </c>
      <c r="K177" s="6">
        <f t="shared" si="84"/>
        <v>8</v>
      </c>
      <c r="L177" s="6">
        <f t="shared" si="85"/>
        <v>16</v>
      </c>
      <c r="M177" s="6">
        <f t="shared" si="86"/>
        <v>4</v>
      </c>
      <c r="N177" s="6">
        <f t="shared" si="87"/>
        <v>3</v>
      </c>
      <c r="O177" s="6">
        <f t="shared" si="88"/>
        <v>6.0359766127876986</v>
      </c>
      <c r="P177" s="6">
        <f t="shared" si="89"/>
        <v>-7.3542633360819973</v>
      </c>
      <c r="Q177" s="6">
        <f t="shared" si="90"/>
        <v>-404.06423986530518</v>
      </c>
    </row>
    <row r="178" spans="1:17" x14ac:dyDescent="0.2">
      <c r="A178" s="8">
        <v>0.5</v>
      </c>
      <c r="B178" s="6">
        <v>117.3</v>
      </c>
      <c r="C178" s="6">
        <f t="shared" si="78"/>
        <v>0.51150895140664965</v>
      </c>
      <c r="D178" s="7">
        <f t="shared" si="79"/>
        <v>30.690537084398979</v>
      </c>
      <c r="E178" s="12">
        <v>384.6</v>
      </c>
      <c r="F178" s="6">
        <v>7</v>
      </c>
      <c r="G178" s="6">
        <f t="shared" si="80"/>
        <v>214.83375959079285</v>
      </c>
      <c r="H178" s="6">
        <f t="shared" si="81"/>
        <v>1.7902214285714286</v>
      </c>
      <c r="I178" s="6">
        <f t="shared" si="82"/>
        <v>-0.79022142857142863</v>
      </c>
      <c r="J178" s="6">
        <f t="shared" si="83"/>
        <v>54.942857142857143</v>
      </c>
      <c r="K178" s="6">
        <f t="shared" si="84"/>
        <v>8</v>
      </c>
      <c r="L178" s="6">
        <f t="shared" si="85"/>
        <v>16</v>
      </c>
      <c r="M178" s="6">
        <f t="shared" si="86"/>
        <v>4</v>
      </c>
      <c r="N178" s="6">
        <f t="shared" si="87"/>
        <v>3</v>
      </c>
      <c r="O178" s="6">
        <f t="shared" si="88"/>
        <v>5.7374677011623882</v>
      </c>
      <c r="P178" s="6">
        <f t="shared" si="89"/>
        <v>-7.2605822794943036</v>
      </c>
      <c r="Q178" s="6">
        <f t="shared" si="90"/>
        <v>-398.91713495621559</v>
      </c>
    </row>
    <row r="179" spans="1:17" x14ac:dyDescent="0.2">
      <c r="A179" s="8">
        <v>0.54166666666666663</v>
      </c>
      <c r="B179" s="6">
        <v>111.8</v>
      </c>
      <c r="C179" s="6">
        <f t="shared" si="78"/>
        <v>0.53667262969588547</v>
      </c>
      <c r="D179" s="7">
        <f t="shared" si="79"/>
        <v>32.200357781753127</v>
      </c>
      <c r="E179" s="12">
        <v>384.6</v>
      </c>
      <c r="F179" s="6">
        <v>7</v>
      </c>
      <c r="G179" s="6">
        <f t="shared" si="80"/>
        <v>225.40250447227189</v>
      </c>
      <c r="H179" s="6">
        <f t="shared" si="81"/>
        <v>1.7062809523809528</v>
      </c>
      <c r="I179" s="6">
        <f t="shared" si="82"/>
        <v>-0.70628095238095279</v>
      </c>
      <c r="J179" s="6">
        <f t="shared" si="83"/>
        <v>54.942857142857143</v>
      </c>
      <c r="K179" s="6">
        <f t="shared" si="84"/>
        <v>8</v>
      </c>
      <c r="L179" s="6">
        <f t="shared" si="85"/>
        <v>16</v>
      </c>
      <c r="M179" s="6">
        <f t="shared" si="86"/>
        <v>4</v>
      </c>
      <c r="N179" s="6">
        <f t="shared" si="87"/>
        <v>3</v>
      </c>
      <c r="O179" s="6">
        <f t="shared" si="88"/>
        <v>4.9676573017790506</v>
      </c>
      <c r="P179" s="6">
        <f t="shared" si="89"/>
        <v>-7.0335427920468723</v>
      </c>
      <c r="Q179" s="6">
        <f t="shared" si="90"/>
        <v>-386.44293683160384</v>
      </c>
    </row>
    <row r="180" spans="1:17" x14ac:dyDescent="0.2">
      <c r="A180" s="8">
        <v>0.58333333333333337</v>
      </c>
      <c r="B180" s="6">
        <v>119</v>
      </c>
      <c r="C180" s="6">
        <f t="shared" si="78"/>
        <v>0.50420168067226889</v>
      </c>
      <c r="D180" s="7">
        <f t="shared" si="79"/>
        <v>30.252100840336134</v>
      </c>
      <c r="E180" s="12">
        <v>384.6</v>
      </c>
      <c r="F180" s="6">
        <v>7</v>
      </c>
      <c r="G180" s="6">
        <f t="shared" si="80"/>
        <v>211.76470588235293</v>
      </c>
      <c r="H180" s="6">
        <f t="shared" si="81"/>
        <v>1.8161666666666669</v>
      </c>
      <c r="I180" s="6">
        <f t="shared" si="82"/>
        <v>-0.81616666666666693</v>
      </c>
      <c r="J180" s="6">
        <f t="shared" si="83"/>
        <v>54.942857142857143</v>
      </c>
      <c r="K180" s="6">
        <f t="shared" si="84"/>
        <v>8</v>
      </c>
      <c r="L180" s="6">
        <f t="shared" si="85"/>
        <v>16</v>
      </c>
      <c r="M180" s="6">
        <f t="shared" si="86"/>
        <v>4</v>
      </c>
      <c r="N180" s="6">
        <f t="shared" si="87"/>
        <v>3</v>
      </c>
      <c r="O180" s="6">
        <f t="shared" si="88"/>
        <v>5.9905555753379662</v>
      </c>
      <c r="P180" s="6">
        <f t="shared" si="89"/>
        <v>-7.339867970599915</v>
      </c>
      <c r="Q180" s="6">
        <f t="shared" si="90"/>
        <v>-403.27331735610392</v>
      </c>
    </row>
    <row r="181" spans="1:17" x14ac:dyDescent="0.2">
      <c r="A181" s="8">
        <v>0.625</v>
      </c>
      <c r="B181" s="6">
        <v>106</v>
      </c>
      <c r="C181" s="6">
        <f t="shared" si="78"/>
        <v>0.56603773584905659</v>
      </c>
      <c r="D181" s="7">
        <f t="shared" si="79"/>
        <v>33.962264150943398</v>
      </c>
      <c r="E181" s="12">
        <v>384.6</v>
      </c>
      <c r="F181" s="6">
        <v>7</v>
      </c>
      <c r="G181" s="6">
        <f t="shared" si="80"/>
        <v>237.7358490566038</v>
      </c>
      <c r="H181" s="6">
        <f t="shared" si="81"/>
        <v>1.6177619047619047</v>
      </c>
      <c r="I181" s="6">
        <f t="shared" si="82"/>
        <v>-0.61776190476190473</v>
      </c>
      <c r="J181" s="6">
        <f t="shared" si="83"/>
        <v>54.942857142857143</v>
      </c>
      <c r="K181" s="6">
        <f t="shared" si="84"/>
        <v>8</v>
      </c>
      <c r="L181" s="6">
        <f t="shared" si="85"/>
        <v>16</v>
      </c>
      <c r="M181" s="6">
        <f t="shared" si="86"/>
        <v>4</v>
      </c>
      <c r="N181" s="6">
        <f t="shared" si="87"/>
        <v>3</v>
      </c>
      <c r="O181" s="6">
        <f t="shared" si="88"/>
        <v>4.2339313614422842</v>
      </c>
      <c r="P181" s="6">
        <f t="shared" si="89"/>
        <v>-6.8536621128719624</v>
      </c>
      <c r="Q181" s="6">
        <f t="shared" si="90"/>
        <v>-376.55977837293665</v>
      </c>
    </row>
    <row r="182" spans="1:17" x14ac:dyDescent="0.2">
      <c r="A182" s="8">
        <v>0.66666666666666663</v>
      </c>
      <c r="B182" s="6">
        <v>133.80000000000001</v>
      </c>
      <c r="C182" s="6">
        <f t="shared" si="78"/>
        <v>0.44843049327354256</v>
      </c>
      <c r="D182" s="7">
        <f t="shared" si="79"/>
        <v>26.905829596412552</v>
      </c>
      <c r="E182" s="12">
        <v>384.6</v>
      </c>
      <c r="F182" s="6">
        <v>7</v>
      </c>
      <c r="G182" s="6">
        <f t="shared" si="80"/>
        <v>188.34080717488786</v>
      </c>
      <c r="H182" s="6">
        <f t="shared" si="81"/>
        <v>2.0420428571428575</v>
      </c>
      <c r="I182" s="6">
        <f t="shared" si="82"/>
        <v>-1.0420428571428575</v>
      </c>
      <c r="J182" s="6">
        <f t="shared" si="83"/>
        <v>54.942857142857143</v>
      </c>
      <c r="K182" s="6">
        <f t="shared" si="84"/>
        <v>8</v>
      </c>
      <c r="L182" s="6">
        <f t="shared" si="85"/>
        <v>16</v>
      </c>
      <c r="M182" s="6">
        <f t="shared" si="86"/>
        <v>4</v>
      </c>
      <c r="N182" s="6">
        <f t="shared" si="87"/>
        <v>3</v>
      </c>
      <c r="O182" s="6">
        <f t="shared" si="88"/>
        <v>8.5151942117662038</v>
      </c>
      <c r="P182" s="6">
        <f t="shared" si="89"/>
        <v>-8.1716353155701587</v>
      </c>
      <c r="Q182" s="6">
        <f t="shared" si="90"/>
        <v>-448.97299176689756</v>
      </c>
    </row>
    <row r="183" spans="1:17" x14ac:dyDescent="0.2">
      <c r="A183" s="8">
        <v>0.70833333333333337</v>
      </c>
      <c r="B183" s="6">
        <v>112.5</v>
      </c>
      <c r="C183" s="6">
        <f t="shared" si="78"/>
        <v>0.53333333333333333</v>
      </c>
      <c r="D183" s="7">
        <f t="shared" si="79"/>
        <v>32</v>
      </c>
      <c r="E183" s="12">
        <v>384.6</v>
      </c>
      <c r="F183" s="6">
        <v>7</v>
      </c>
      <c r="G183" s="6">
        <f t="shared" si="80"/>
        <v>224</v>
      </c>
      <c r="H183" s="6">
        <f t="shared" si="81"/>
        <v>1.7169642857142857</v>
      </c>
      <c r="I183" s="6">
        <f t="shared" si="82"/>
        <v>-0.71696428571428572</v>
      </c>
      <c r="J183" s="6">
        <f t="shared" si="83"/>
        <v>54.942857142857143</v>
      </c>
      <c r="K183" s="6">
        <f t="shared" si="84"/>
        <v>8</v>
      </c>
      <c r="L183" s="6">
        <f t="shared" si="85"/>
        <v>16</v>
      </c>
      <c r="M183" s="6">
        <f t="shared" si="86"/>
        <v>4</v>
      </c>
      <c r="N183" s="6">
        <f t="shared" si="87"/>
        <v>3</v>
      </c>
      <c r="O183" s="6">
        <f t="shared" si="88"/>
        <v>5.0615529528915362</v>
      </c>
      <c r="P183" s="6">
        <f t="shared" si="89"/>
        <v>-7.0597002580803494</v>
      </c>
      <c r="Q183" s="6">
        <f t="shared" si="90"/>
        <v>-387.88010275110037</v>
      </c>
    </row>
    <row r="184" spans="1:17" x14ac:dyDescent="0.2">
      <c r="A184" s="8">
        <v>0.75</v>
      </c>
      <c r="B184" s="6">
        <v>82.8</v>
      </c>
      <c r="C184" s="6">
        <f t="shared" si="78"/>
        <v>0.72463768115942029</v>
      </c>
      <c r="D184" s="7">
        <f t="shared" si="79"/>
        <v>43.478260869565219</v>
      </c>
      <c r="E184" s="12">
        <v>384.6</v>
      </c>
      <c r="F184" s="6">
        <v>7</v>
      </c>
      <c r="G184" s="6">
        <f t="shared" si="80"/>
        <v>304.3478260869565</v>
      </c>
      <c r="H184" s="6">
        <f t="shared" si="81"/>
        <v>1.2636857142857145</v>
      </c>
      <c r="I184" s="6">
        <f t="shared" si="82"/>
        <v>-0.26368571428571452</v>
      </c>
      <c r="J184" s="6">
        <f t="shared" si="83"/>
        <v>54.942857142857143</v>
      </c>
      <c r="K184" s="6">
        <f t="shared" si="84"/>
        <v>8</v>
      </c>
      <c r="L184" s="6">
        <f t="shared" si="85"/>
        <v>16</v>
      </c>
      <c r="M184" s="6">
        <f t="shared" si="86"/>
        <v>4</v>
      </c>
      <c r="N184" s="6">
        <f t="shared" si="87"/>
        <v>3</v>
      </c>
      <c r="O184" s="6">
        <f t="shared" si="88"/>
        <v>2.0179817194399776</v>
      </c>
      <c r="P184" s="6">
        <f t="shared" si="89"/>
        <v>-7.6529808408710753</v>
      </c>
      <c r="Q184" s="6">
        <f t="shared" si="90"/>
        <v>-420.47663305700223</v>
      </c>
    </row>
    <row r="185" spans="1:17" x14ac:dyDescent="0.2">
      <c r="A185" s="8">
        <v>0.79166666666666663</v>
      </c>
      <c r="B185" s="6">
        <v>60.3</v>
      </c>
      <c r="C185" s="6">
        <f t="shared" si="78"/>
        <v>0.99502487562189057</v>
      </c>
      <c r="D185" s="7">
        <f t="shared" si="79"/>
        <v>59.701492537313435</v>
      </c>
      <c r="E185" s="12">
        <v>384.6</v>
      </c>
      <c r="F185" s="6">
        <v>7</v>
      </c>
      <c r="G185" s="6">
        <f t="shared" si="80"/>
        <v>417.91044776119406</v>
      </c>
      <c r="H185" s="6">
        <f t="shared" si="81"/>
        <v>0.92029285714285713</v>
      </c>
      <c r="I185" s="6">
        <f t="shared" si="82"/>
        <v>7.9707142857142865E-2</v>
      </c>
      <c r="J185" s="6">
        <f t="shared" si="83"/>
        <v>54.942857142857143</v>
      </c>
      <c r="K185" s="6">
        <f t="shared" si="84"/>
        <v>8</v>
      </c>
      <c r="L185" s="6">
        <f t="shared" si="85"/>
        <v>16</v>
      </c>
      <c r="M185" s="6">
        <f t="shared" si="86"/>
        <v>4</v>
      </c>
      <c r="N185" s="6">
        <f t="shared" si="87"/>
        <v>3</v>
      </c>
      <c r="O185" s="6">
        <f t="shared" si="88"/>
        <v>0.77943185959450478</v>
      </c>
      <c r="P185" s="6">
        <f t="shared" si="89"/>
        <v>9.7786952543445338</v>
      </c>
      <c r="Q185" s="6">
        <f t="shared" si="90"/>
        <v>537.26945640298686</v>
      </c>
    </row>
    <row r="186" spans="1:17" x14ac:dyDescent="0.2">
      <c r="A186" s="8">
        <v>0.83333333333333337</v>
      </c>
      <c r="B186" s="6">
        <v>48</v>
      </c>
      <c r="C186" s="6">
        <f t="shared" si="78"/>
        <v>1.25</v>
      </c>
      <c r="D186" s="7">
        <f t="shared" si="79"/>
        <v>75</v>
      </c>
      <c r="E186" s="12">
        <v>384.6</v>
      </c>
      <c r="F186" s="6">
        <v>7</v>
      </c>
      <c r="G186" s="6">
        <f t="shared" si="80"/>
        <v>525</v>
      </c>
      <c r="H186" s="6">
        <f t="shared" si="81"/>
        <v>0.73257142857142865</v>
      </c>
      <c r="I186" s="6">
        <f t="shared" si="82"/>
        <v>0.26742857142857135</v>
      </c>
      <c r="J186" s="6">
        <f t="shared" si="83"/>
        <v>54.942857142857143</v>
      </c>
      <c r="K186" s="6">
        <f t="shared" si="84"/>
        <v>8</v>
      </c>
      <c r="L186" s="6">
        <f t="shared" si="85"/>
        <v>16</v>
      </c>
      <c r="M186" s="6">
        <f t="shared" si="86"/>
        <v>4</v>
      </c>
      <c r="N186" s="6">
        <f t="shared" si="87"/>
        <v>3</v>
      </c>
      <c r="O186" s="6">
        <f t="shared" si="88"/>
        <v>0.39314244067638499</v>
      </c>
      <c r="P186" s="6">
        <f t="shared" si="89"/>
        <v>1.470083912785628</v>
      </c>
      <c r="Q186" s="6">
        <f t="shared" si="90"/>
        <v>80.770610408193221</v>
      </c>
    </row>
    <row r="187" spans="1:17" x14ac:dyDescent="0.2">
      <c r="A187" s="8">
        <v>0.875</v>
      </c>
      <c r="B187" s="6">
        <v>33.799999999999997</v>
      </c>
      <c r="C187" s="6">
        <f t="shared" si="78"/>
        <v>1.775147928994083</v>
      </c>
      <c r="D187" s="7">
        <f t="shared" si="79"/>
        <v>106.50887573964498</v>
      </c>
      <c r="E187" s="12">
        <v>384.6</v>
      </c>
      <c r="F187" s="6">
        <v>7</v>
      </c>
      <c r="G187" s="6">
        <f t="shared" si="80"/>
        <v>745.56213017751486</v>
      </c>
      <c r="H187" s="6">
        <f t="shared" si="81"/>
        <v>0.51585238095238095</v>
      </c>
      <c r="I187" s="6">
        <f t="shared" si="82"/>
        <v>0.48414761904761905</v>
      </c>
      <c r="J187" s="6">
        <f t="shared" si="83"/>
        <v>54.942857142857143</v>
      </c>
      <c r="K187" s="6">
        <f t="shared" si="84"/>
        <v>8</v>
      </c>
      <c r="L187" s="6">
        <f t="shared" si="85"/>
        <v>16</v>
      </c>
      <c r="M187" s="6">
        <f t="shared" si="86"/>
        <v>4</v>
      </c>
      <c r="N187" s="6">
        <f t="shared" si="87"/>
        <v>3</v>
      </c>
      <c r="O187" s="6">
        <f t="shared" si="88"/>
        <v>0.13727021635841583</v>
      </c>
      <c r="P187" s="6">
        <f t="shared" si="89"/>
        <v>0.28352967350834873</v>
      </c>
      <c r="Q187" s="6">
        <f t="shared" si="90"/>
        <v>15.577930347330131</v>
      </c>
    </row>
    <row r="188" spans="1:17" x14ac:dyDescent="0.2">
      <c r="A188" s="8">
        <v>0.91666666666666663</v>
      </c>
      <c r="B188" s="6">
        <v>18.5</v>
      </c>
      <c r="C188" s="6">
        <f t="shared" si="78"/>
        <v>3.2432432432432434</v>
      </c>
      <c r="D188" s="7">
        <f t="shared" si="79"/>
        <v>194.59459459459461</v>
      </c>
      <c r="E188" s="12">
        <v>384.6</v>
      </c>
      <c r="F188" s="6">
        <v>7</v>
      </c>
      <c r="G188" s="6">
        <f t="shared" si="80"/>
        <v>1362.1621621621623</v>
      </c>
      <c r="H188" s="6">
        <f t="shared" si="81"/>
        <v>0.28234523809523809</v>
      </c>
      <c r="I188" s="6">
        <f t="shared" si="82"/>
        <v>0.71765476190476196</v>
      </c>
      <c r="J188" s="6">
        <f t="shared" si="83"/>
        <v>54.942857142857143</v>
      </c>
      <c r="K188" s="6">
        <f t="shared" si="84"/>
        <v>8</v>
      </c>
      <c r="L188" s="6">
        <f t="shared" si="85"/>
        <v>16</v>
      </c>
      <c r="M188" s="6">
        <f t="shared" si="86"/>
        <v>4</v>
      </c>
      <c r="N188" s="6">
        <f t="shared" si="87"/>
        <v>3</v>
      </c>
      <c r="O188" s="6">
        <f t="shared" si="88"/>
        <v>2.2508233018189518E-2</v>
      </c>
      <c r="P188" s="6">
        <f t="shared" si="89"/>
        <v>3.1363594604248618E-2</v>
      </c>
      <c r="Q188" s="6">
        <f t="shared" si="90"/>
        <v>1.7232054978277169</v>
      </c>
    </row>
    <row r="189" spans="1:17" x14ac:dyDescent="0.2">
      <c r="A189" s="8">
        <v>0.95833333333333337</v>
      </c>
      <c r="B189" s="6">
        <v>8</v>
      </c>
      <c r="C189" s="6">
        <f>60/B189</f>
        <v>7.5</v>
      </c>
      <c r="D189" s="7">
        <f t="shared" si="79"/>
        <v>450</v>
      </c>
      <c r="E189" s="12">
        <v>384.6</v>
      </c>
      <c r="F189" s="6">
        <v>7</v>
      </c>
      <c r="G189" s="6">
        <f t="shared" si="80"/>
        <v>3150</v>
      </c>
      <c r="H189" s="6">
        <f t="shared" si="81"/>
        <v>0.1220952380952381</v>
      </c>
      <c r="I189" s="6">
        <f t="shared" si="82"/>
        <v>0.87790476190476185</v>
      </c>
      <c r="J189" s="6">
        <f t="shared" si="83"/>
        <v>54.942857142857143</v>
      </c>
      <c r="K189" s="6">
        <f t="shared" si="84"/>
        <v>8</v>
      </c>
      <c r="L189" s="6">
        <f t="shared" si="85"/>
        <v>16</v>
      </c>
      <c r="M189" s="6">
        <f t="shared" si="86"/>
        <v>4</v>
      </c>
      <c r="N189" s="6">
        <f t="shared" si="87"/>
        <v>3</v>
      </c>
      <c r="O189" s="6">
        <f t="shared" si="88"/>
        <v>1.8201038920203007E-3</v>
      </c>
      <c r="P189" s="6">
        <f t="shared" si="89"/>
        <v>2.0732361538525882E-3</v>
      </c>
      <c r="Q189" s="6">
        <f t="shared" si="90"/>
        <v>0.11390951782452935</v>
      </c>
    </row>
    <row r="192" spans="1:17" x14ac:dyDescent="0.2">
      <c r="A192" s="25" t="s">
        <v>8</v>
      </c>
      <c r="B192" s="13" t="s">
        <v>9</v>
      </c>
      <c r="C192" s="25" t="s">
        <v>31</v>
      </c>
      <c r="D192" s="25" t="s">
        <v>21</v>
      </c>
      <c r="E192" s="11" t="s">
        <v>22</v>
      </c>
      <c r="F192" s="25" t="s">
        <v>46</v>
      </c>
      <c r="G192" s="25" t="s">
        <v>23</v>
      </c>
      <c r="H192" s="15" t="s">
        <v>26</v>
      </c>
      <c r="I192" s="13" t="s">
        <v>27</v>
      </c>
      <c r="J192" s="13" t="s">
        <v>39</v>
      </c>
      <c r="K192" s="13" t="s">
        <v>30</v>
      </c>
      <c r="L192" s="13" t="s">
        <v>35</v>
      </c>
      <c r="M192" s="13" t="s">
        <v>37</v>
      </c>
      <c r="N192" s="13" t="s">
        <v>33</v>
      </c>
      <c r="O192" s="13" t="s">
        <v>34</v>
      </c>
      <c r="P192" s="13" t="s">
        <v>36</v>
      </c>
      <c r="Q192" s="13" t="s">
        <v>29</v>
      </c>
    </row>
    <row r="193" spans="1:17" x14ac:dyDescent="0.2">
      <c r="A193" s="8">
        <v>0</v>
      </c>
      <c r="B193" s="6">
        <v>7.3</v>
      </c>
      <c r="C193" s="6">
        <f>60/B193</f>
        <v>8.2191780821917817</v>
      </c>
      <c r="D193" s="7">
        <f>60*C193</f>
        <v>493.15068493150693</v>
      </c>
      <c r="E193" s="12">
        <v>384.6</v>
      </c>
      <c r="F193" s="6">
        <v>8</v>
      </c>
      <c r="G193" s="6">
        <f>D193*F193</f>
        <v>3945.2054794520554</v>
      </c>
      <c r="H193" s="6">
        <f>E193/G193</f>
        <v>9.7485416666666658E-2</v>
      </c>
      <c r="I193" s="6">
        <f>1-H193</f>
        <v>0.90251458333333334</v>
      </c>
      <c r="J193" s="6">
        <f>E193/F193</f>
        <v>48.075000000000003</v>
      </c>
      <c r="K193" s="6">
        <f>F193+1</f>
        <v>9</v>
      </c>
      <c r="L193" s="6">
        <f>2*K193</f>
        <v>18</v>
      </c>
      <c r="M193" s="6">
        <f>SQRT(L193)</f>
        <v>4.2426406871192848</v>
      </c>
      <c r="N193" s="6">
        <f>M193-1</f>
        <v>3.2426406871192848</v>
      </c>
      <c r="O193" s="6">
        <f>POWER(H193,N193)</f>
        <v>5.2661664181915277E-4</v>
      </c>
      <c r="P193" s="6">
        <f>O193/I193</f>
        <v>5.8349931573864998E-4</v>
      </c>
      <c r="Q193" s="6">
        <f>J193*P193</f>
        <v>2.80517296041356E-2</v>
      </c>
    </row>
    <row r="194" spans="1:17" x14ac:dyDescent="0.2">
      <c r="A194" s="8">
        <v>4.1666666666666664E-2</v>
      </c>
      <c r="B194" s="6">
        <v>9.8000000000000007</v>
      </c>
      <c r="C194" s="6">
        <f t="shared" ref="C194:C215" si="91">60/B194</f>
        <v>6.1224489795918364</v>
      </c>
      <c r="D194" s="7">
        <f t="shared" ref="D194:D216" si="92">60*C194</f>
        <v>367.34693877551018</v>
      </c>
      <c r="E194" s="12">
        <v>384.6</v>
      </c>
      <c r="F194" s="6">
        <v>8</v>
      </c>
      <c r="G194" s="6">
        <f t="shared" ref="G194:G216" si="93">D194*F194</f>
        <v>2938.7755102040815</v>
      </c>
      <c r="H194" s="6">
        <f t="shared" ref="H194:H216" si="94">E194/G194</f>
        <v>0.13087083333333335</v>
      </c>
      <c r="I194" s="6">
        <f t="shared" ref="I194:I216" si="95">1-H194</f>
        <v>0.86912916666666662</v>
      </c>
      <c r="J194" s="6">
        <f t="shared" ref="J194:J216" si="96">E194/F194</f>
        <v>48.075000000000003</v>
      </c>
      <c r="K194" s="6">
        <f t="shared" ref="K194:K216" si="97">F194+1</f>
        <v>9</v>
      </c>
      <c r="L194" s="6">
        <f t="shared" ref="L194:L216" si="98">2*K194</f>
        <v>18</v>
      </c>
      <c r="M194" s="6">
        <f t="shared" ref="M194:M216" si="99">SQRT(L194)</f>
        <v>4.2426406871192848</v>
      </c>
      <c r="N194" s="6">
        <f t="shared" ref="N194:N216" si="100">M194-1</f>
        <v>3.2426406871192848</v>
      </c>
      <c r="O194" s="6">
        <f t="shared" ref="O194:O216" si="101">POWER(H194,N194)</f>
        <v>1.3684809309424586E-3</v>
      </c>
      <c r="P194" s="6">
        <f t="shared" ref="P194:P216" si="102">O194/I194</f>
        <v>1.5745426381108968E-3</v>
      </c>
      <c r="Q194" s="6">
        <f t="shared" ref="Q194:Q216" si="103">J194*P194</f>
        <v>7.5696137327181362E-2</v>
      </c>
    </row>
    <row r="195" spans="1:17" x14ac:dyDescent="0.2">
      <c r="A195" s="8">
        <v>8.3333333333333329E-2</v>
      </c>
      <c r="B195" s="6">
        <v>14.8</v>
      </c>
      <c r="C195" s="6">
        <f t="shared" si="91"/>
        <v>4.0540540540540535</v>
      </c>
      <c r="D195" s="7">
        <f t="shared" si="92"/>
        <v>243.2432432432432</v>
      </c>
      <c r="E195" s="12">
        <v>384.6</v>
      </c>
      <c r="F195" s="6">
        <v>8</v>
      </c>
      <c r="G195" s="6">
        <f t="shared" si="93"/>
        <v>1945.9459459459456</v>
      </c>
      <c r="H195" s="6">
        <f t="shared" si="94"/>
        <v>0.19764166666666672</v>
      </c>
      <c r="I195" s="6">
        <f t="shared" si="95"/>
        <v>0.80235833333333328</v>
      </c>
      <c r="J195" s="6">
        <f t="shared" si="96"/>
        <v>48.075000000000003</v>
      </c>
      <c r="K195" s="6">
        <f t="shared" si="97"/>
        <v>9</v>
      </c>
      <c r="L195" s="6">
        <f t="shared" si="98"/>
        <v>18</v>
      </c>
      <c r="M195" s="6">
        <f t="shared" si="99"/>
        <v>4.2426406871192848</v>
      </c>
      <c r="N195" s="6">
        <f t="shared" si="100"/>
        <v>3.2426406871192848</v>
      </c>
      <c r="O195" s="6">
        <f t="shared" si="101"/>
        <v>5.2093915334955896E-3</v>
      </c>
      <c r="P195" s="6">
        <f t="shared" si="102"/>
        <v>6.4925997737863466E-3</v>
      </c>
      <c r="Q195" s="6">
        <f t="shared" si="103"/>
        <v>0.31213173412477863</v>
      </c>
    </row>
    <row r="196" spans="1:17" x14ac:dyDescent="0.2">
      <c r="A196" s="8">
        <v>0.125</v>
      </c>
      <c r="B196" s="6">
        <v>20.5</v>
      </c>
      <c r="C196" s="6">
        <f t="shared" si="91"/>
        <v>2.9268292682926829</v>
      </c>
      <c r="D196" s="7">
        <f t="shared" si="92"/>
        <v>175.60975609756096</v>
      </c>
      <c r="E196" s="12">
        <v>384.6</v>
      </c>
      <c r="F196" s="6">
        <v>8</v>
      </c>
      <c r="G196" s="6">
        <f t="shared" si="93"/>
        <v>1404.8780487804877</v>
      </c>
      <c r="H196" s="6">
        <f t="shared" si="94"/>
        <v>0.27376041666666673</v>
      </c>
      <c r="I196" s="6">
        <f t="shared" si="95"/>
        <v>0.72623958333333327</v>
      </c>
      <c r="J196" s="6">
        <f t="shared" si="96"/>
        <v>48.075000000000003</v>
      </c>
      <c r="K196" s="6">
        <f t="shared" si="97"/>
        <v>9</v>
      </c>
      <c r="L196" s="6">
        <f t="shared" si="98"/>
        <v>18</v>
      </c>
      <c r="M196" s="6">
        <f t="shared" si="99"/>
        <v>4.2426406871192848</v>
      </c>
      <c r="N196" s="6">
        <f t="shared" si="100"/>
        <v>3.2426406871192848</v>
      </c>
      <c r="O196" s="6">
        <f t="shared" si="101"/>
        <v>1.4982876104649226E-2</v>
      </c>
      <c r="P196" s="6">
        <f t="shared" si="102"/>
        <v>2.0630762145847269E-2</v>
      </c>
      <c r="Q196" s="6">
        <f t="shared" si="103"/>
        <v>0.99182389016160755</v>
      </c>
    </row>
    <row r="197" spans="1:17" x14ac:dyDescent="0.2">
      <c r="A197" s="8">
        <v>0.16666666666666666</v>
      </c>
      <c r="B197" s="6">
        <v>42</v>
      </c>
      <c r="C197" s="6">
        <f t="shared" si="91"/>
        <v>1.4285714285714286</v>
      </c>
      <c r="D197" s="7">
        <f t="shared" si="92"/>
        <v>85.714285714285722</v>
      </c>
      <c r="E197" s="12">
        <v>384.6</v>
      </c>
      <c r="F197" s="6">
        <v>8</v>
      </c>
      <c r="G197" s="6">
        <f t="shared" si="93"/>
        <v>685.71428571428578</v>
      </c>
      <c r="H197" s="6">
        <f t="shared" si="94"/>
        <v>0.56087500000000001</v>
      </c>
      <c r="I197" s="6">
        <f t="shared" si="95"/>
        <v>0.43912499999999999</v>
      </c>
      <c r="J197" s="6">
        <f t="shared" si="96"/>
        <v>48.075000000000003</v>
      </c>
      <c r="K197" s="6">
        <f t="shared" si="97"/>
        <v>9</v>
      </c>
      <c r="L197" s="6">
        <f t="shared" si="98"/>
        <v>18</v>
      </c>
      <c r="M197" s="6">
        <f t="shared" si="99"/>
        <v>4.2426406871192848</v>
      </c>
      <c r="N197" s="6">
        <f t="shared" si="100"/>
        <v>3.2426406871192848</v>
      </c>
      <c r="O197" s="6">
        <f t="shared" si="101"/>
        <v>0.1533426419008013</v>
      </c>
      <c r="P197" s="6">
        <f t="shared" si="102"/>
        <v>0.34920043700723324</v>
      </c>
      <c r="Q197" s="6">
        <f t="shared" si="103"/>
        <v>16.787811009122738</v>
      </c>
    </row>
    <row r="198" spans="1:17" x14ac:dyDescent="0.2">
      <c r="A198" s="8">
        <v>0.20833333333333334</v>
      </c>
      <c r="B198" s="6">
        <v>76.8</v>
      </c>
      <c r="C198" s="6">
        <f t="shared" si="91"/>
        <v>0.78125</v>
      </c>
      <c r="D198" s="7">
        <f t="shared" si="92"/>
        <v>46.875</v>
      </c>
      <c r="E198" s="12">
        <v>384.6</v>
      </c>
      <c r="F198" s="6">
        <v>8</v>
      </c>
      <c r="G198" s="6">
        <f t="shared" si="93"/>
        <v>375</v>
      </c>
      <c r="H198" s="6">
        <f t="shared" si="94"/>
        <v>1.0256000000000001</v>
      </c>
      <c r="I198" s="6">
        <f t="shared" si="95"/>
        <v>-2.5600000000000067E-2</v>
      </c>
      <c r="J198" s="6">
        <f t="shared" si="96"/>
        <v>48.075000000000003</v>
      </c>
      <c r="K198" s="6">
        <f t="shared" si="97"/>
        <v>9</v>
      </c>
      <c r="L198" s="6">
        <f t="shared" si="98"/>
        <v>18</v>
      </c>
      <c r="M198" s="6">
        <f t="shared" si="99"/>
        <v>4.2426406871192848</v>
      </c>
      <c r="N198" s="6">
        <f t="shared" si="100"/>
        <v>3.2426406871192848</v>
      </c>
      <c r="O198" s="6">
        <f t="shared" si="101"/>
        <v>1.0854198232859062</v>
      </c>
      <c r="P198" s="6">
        <f t="shared" si="102"/>
        <v>-42.399211847105605</v>
      </c>
      <c r="Q198" s="6">
        <f t="shared" si="103"/>
        <v>-2038.3421095496021</v>
      </c>
    </row>
    <row r="199" spans="1:17" x14ac:dyDescent="0.2">
      <c r="A199" s="8">
        <v>0.25</v>
      </c>
      <c r="B199" s="6">
        <v>66.8</v>
      </c>
      <c r="C199" s="6">
        <f t="shared" si="91"/>
        <v>0.89820359281437134</v>
      </c>
      <c r="D199" s="7">
        <f t="shared" si="92"/>
        <v>53.892215568862284</v>
      </c>
      <c r="E199" s="12">
        <v>384.6</v>
      </c>
      <c r="F199" s="6">
        <v>8</v>
      </c>
      <c r="G199" s="6">
        <f t="shared" si="93"/>
        <v>431.13772455089827</v>
      </c>
      <c r="H199" s="6">
        <f t="shared" si="94"/>
        <v>0.89205833333333329</v>
      </c>
      <c r="I199" s="6">
        <f t="shared" si="95"/>
        <v>0.10794166666666671</v>
      </c>
      <c r="J199" s="6">
        <f t="shared" si="96"/>
        <v>48.075000000000003</v>
      </c>
      <c r="K199" s="6">
        <f t="shared" si="97"/>
        <v>9</v>
      </c>
      <c r="L199" s="6">
        <f t="shared" si="98"/>
        <v>18</v>
      </c>
      <c r="M199" s="6">
        <f t="shared" si="99"/>
        <v>4.2426406871192848</v>
      </c>
      <c r="N199" s="6">
        <f t="shared" si="100"/>
        <v>3.2426406871192848</v>
      </c>
      <c r="O199" s="6">
        <f t="shared" si="101"/>
        <v>0.69046735329538633</v>
      </c>
      <c r="P199" s="6">
        <f t="shared" si="102"/>
        <v>6.3966712263912857</v>
      </c>
      <c r="Q199" s="6">
        <f t="shared" si="103"/>
        <v>307.5199692087611</v>
      </c>
    </row>
    <row r="200" spans="1:17" x14ac:dyDescent="0.2">
      <c r="A200" s="8">
        <v>0.29166666666666669</v>
      </c>
      <c r="B200" s="6">
        <v>85.3</v>
      </c>
      <c r="C200" s="6">
        <f t="shared" si="91"/>
        <v>0.70339976553341155</v>
      </c>
      <c r="D200" s="7">
        <f t="shared" si="92"/>
        <v>42.203985932004692</v>
      </c>
      <c r="E200" s="12">
        <v>384.6</v>
      </c>
      <c r="F200" s="6">
        <v>8</v>
      </c>
      <c r="G200" s="6">
        <f t="shared" si="93"/>
        <v>337.63188745603753</v>
      </c>
      <c r="H200" s="6">
        <f t="shared" si="94"/>
        <v>1.1391104166666666</v>
      </c>
      <c r="I200" s="6">
        <f t="shared" si="95"/>
        <v>-0.13911041666666657</v>
      </c>
      <c r="J200" s="6">
        <f t="shared" si="96"/>
        <v>48.075000000000003</v>
      </c>
      <c r="K200" s="6">
        <f t="shared" si="97"/>
        <v>9</v>
      </c>
      <c r="L200" s="6">
        <f t="shared" si="98"/>
        <v>18</v>
      </c>
      <c r="M200" s="6">
        <f t="shared" si="99"/>
        <v>4.2426406871192848</v>
      </c>
      <c r="N200" s="6">
        <f t="shared" si="100"/>
        <v>3.2426406871192848</v>
      </c>
      <c r="O200" s="6">
        <f t="shared" si="101"/>
        <v>1.5255366304307822</v>
      </c>
      <c r="P200" s="6">
        <f t="shared" si="102"/>
        <v>-10.966372375163255</v>
      </c>
      <c r="Q200" s="6">
        <f t="shared" si="103"/>
        <v>-527.2083519359735</v>
      </c>
    </row>
    <row r="201" spans="1:17" x14ac:dyDescent="0.2">
      <c r="A201" s="8">
        <v>0.33333333333333331</v>
      </c>
      <c r="B201" s="6">
        <v>129</v>
      </c>
      <c r="C201" s="6">
        <f t="shared" si="91"/>
        <v>0.46511627906976744</v>
      </c>
      <c r="D201" s="7">
        <f t="shared" si="92"/>
        <v>27.906976744186046</v>
      </c>
      <c r="E201" s="12">
        <v>384.6</v>
      </c>
      <c r="F201" s="6">
        <v>8</v>
      </c>
      <c r="G201" s="6">
        <f t="shared" si="93"/>
        <v>223.25581395348837</v>
      </c>
      <c r="H201" s="6">
        <f t="shared" si="94"/>
        <v>1.7226875000000001</v>
      </c>
      <c r="I201" s="6">
        <f t="shared" si="95"/>
        <v>-0.72268750000000015</v>
      </c>
      <c r="J201" s="6">
        <f t="shared" si="96"/>
        <v>48.075000000000003</v>
      </c>
      <c r="K201" s="6">
        <f t="shared" si="97"/>
        <v>9</v>
      </c>
      <c r="L201" s="6">
        <f t="shared" si="98"/>
        <v>18</v>
      </c>
      <c r="M201" s="6">
        <f t="shared" si="99"/>
        <v>4.2426406871192848</v>
      </c>
      <c r="N201" s="6">
        <f t="shared" si="100"/>
        <v>3.2426406871192848</v>
      </c>
      <c r="O201" s="6">
        <f t="shared" si="101"/>
        <v>5.8335485328922054</v>
      </c>
      <c r="P201" s="6">
        <f t="shared" si="102"/>
        <v>-8.0720208013729362</v>
      </c>
      <c r="Q201" s="6">
        <f t="shared" si="103"/>
        <v>-388.06240002600396</v>
      </c>
    </row>
    <row r="202" spans="1:17" x14ac:dyDescent="0.2">
      <c r="A202" s="8">
        <v>0.375</v>
      </c>
      <c r="B202" s="6">
        <v>117.3</v>
      </c>
      <c r="C202" s="6">
        <f t="shared" si="91"/>
        <v>0.51150895140664965</v>
      </c>
      <c r="D202" s="7">
        <f t="shared" si="92"/>
        <v>30.690537084398979</v>
      </c>
      <c r="E202" s="12">
        <v>384.6</v>
      </c>
      <c r="F202" s="6">
        <v>8</v>
      </c>
      <c r="G202" s="6">
        <f t="shared" si="93"/>
        <v>245.52429667519183</v>
      </c>
      <c r="H202" s="6">
        <f t="shared" si="94"/>
        <v>1.5664437499999999</v>
      </c>
      <c r="I202" s="6">
        <f t="shared" si="95"/>
        <v>-0.56644374999999991</v>
      </c>
      <c r="J202" s="6">
        <f t="shared" si="96"/>
        <v>48.075000000000003</v>
      </c>
      <c r="K202" s="6">
        <f t="shared" si="97"/>
        <v>9</v>
      </c>
      <c r="L202" s="6">
        <f t="shared" si="98"/>
        <v>18</v>
      </c>
      <c r="M202" s="6">
        <f t="shared" si="99"/>
        <v>4.2426406871192848</v>
      </c>
      <c r="N202" s="6">
        <f t="shared" si="100"/>
        <v>3.2426406871192848</v>
      </c>
      <c r="O202" s="6">
        <f t="shared" si="101"/>
        <v>4.285866852184693</v>
      </c>
      <c r="P202" s="6">
        <f t="shared" si="102"/>
        <v>-7.5662708824745506</v>
      </c>
      <c r="Q202" s="6">
        <f t="shared" si="103"/>
        <v>-363.74847267496403</v>
      </c>
    </row>
    <row r="203" spans="1:17" x14ac:dyDescent="0.2">
      <c r="A203" s="8">
        <v>0.41666666666666669</v>
      </c>
      <c r="B203" s="6">
        <v>109.5</v>
      </c>
      <c r="C203" s="6">
        <f t="shared" si="91"/>
        <v>0.54794520547945202</v>
      </c>
      <c r="D203" s="7">
        <f t="shared" si="92"/>
        <v>32.87671232876712</v>
      </c>
      <c r="E203" s="12">
        <v>384.6</v>
      </c>
      <c r="F203" s="6">
        <v>8</v>
      </c>
      <c r="G203" s="6">
        <f t="shared" si="93"/>
        <v>263.01369863013696</v>
      </c>
      <c r="H203" s="6">
        <f t="shared" si="94"/>
        <v>1.4622812500000002</v>
      </c>
      <c r="I203" s="6">
        <f t="shared" si="95"/>
        <v>-0.4622812500000002</v>
      </c>
      <c r="J203" s="6">
        <f t="shared" si="96"/>
        <v>48.075000000000003</v>
      </c>
      <c r="K203" s="6">
        <f t="shared" si="97"/>
        <v>9</v>
      </c>
      <c r="L203" s="6">
        <f t="shared" si="98"/>
        <v>18</v>
      </c>
      <c r="M203" s="6">
        <f t="shared" si="99"/>
        <v>4.2426406871192848</v>
      </c>
      <c r="N203" s="6">
        <f t="shared" si="100"/>
        <v>3.2426406871192848</v>
      </c>
      <c r="O203" s="6">
        <f t="shared" si="101"/>
        <v>3.4287510031687418</v>
      </c>
      <c r="P203" s="6">
        <f t="shared" si="102"/>
        <v>-7.4170237342932257</v>
      </c>
      <c r="Q203" s="6">
        <f t="shared" si="103"/>
        <v>-356.57341602614684</v>
      </c>
    </row>
    <row r="204" spans="1:17" x14ac:dyDescent="0.2">
      <c r="A204" s="8">
        <v>0.45833333333333331</v>
      </c>
      <c r="B204" s="6">
        <v>119.3</v>
      </c>
      <c r="C204" s="6">
        <f t="shared" si="91"/>
        <v>0.50293378038558256</v>
      </c>
      <c r="D204" s="7">
        <f t="shared" si="92"/>
        <v>30.176026823134954</v>
      </c>
      <c r="E204" s="12">
        <v>384.6</v>
      </c>
      <c r="F204" s="6">
        <v>8</v>
      </c>
      <c r="G204" s="6">
        <f t="shared" si="93"/>
        <v>241.40821458507963</v>
      </c>
      <c r="H204" s="6">
        <f t="shared" si="94"/>
        <v>1.5931520833333335</v>
      </c>
      <c r="I204" s="6">
        <f t="shared" si="95"/>
        <v>-0.59315208333333347</v>
      </c>
      <c r="J204" s="6">
        <f t="shared" si="96"/>
        <v>48.075000000000003</v>
      </c>
      <c r="K204" s="6">
        <f t="shared" si="97"/>
        <v>9</v>
      </c>
      <c r="L204" s="6">
        <f t="shared" si="98"/>
        <v>18</v>
      </c>
      <c r="M204" s="6">
        <f t="shared" si="99"/>
        <v>4.2426406871192848</v>
      </c>
      <c r="N204" s="6">
        <f t="shared" si="100"/>
        <v>3.2426406871192848</v>
      </c>
      <c r="O204" s="6">
        <f t="shared" si="101"/>
        <v>4.5273861935342845</v>
      </c>
      <c r="P204" s="6">
        <f t="shared" si="102"/>
        <v>-7.6327578048647444</v>
      </c>
      <c r="Q204" s="6">
        <f t="shared" si="103"/>
        <v>-366.94483146887262</v>
      </c>
    </row>
    <row r="205" spans="1:17" x14ac:dyDescent="0.2">
      <c r="A205" s="8">
        <v>0.5</v>
      </c>
      <c r="B205" s="6">
        <v>117.3</v>
      </c>
      <c r="C205" s="6">
        <f t="shared" si="91"/>
        <v>0.51150895140664965</v>
      </c>
      <c r="D205" s="7">
        <f t="shared" si="92"/>
        <v>30.690537084398979</v>
      </c>
      <c r="E205" s="12">
        <v>384.6</v>
      </c>
      <c r="F205" s="6">
        <v>8</v>
      </c>
      <c r="G205" s="6">
        <f t="shared" si="93"/>
        <v>245.52429667519183</v>
      </c>
      <c r="H205" s="6">
        <f t="shared" si="94"/>
        <v>1.5664437499999999</v>
      </c>
      <c r="I205" s="6">
        <f t="shared" si="95"/>
        <v>-0.56644374999999991</v>
      </c>
      <c r="J205" s="6">
        <f t="shared" si="96"/>
        <v>48.075000000000003</v>
      </c>
      <c r="K205" s="6">
        <f t="shared" si="97"/>
        <v>9</v>
      </c>
      <c r="L205" s="6">
        <f t="shared" si="98"/>
        <v>18</v>
      </c>
      <c r="M205" s="6">
        <f t="shared" si="99"/>
        <v>4.2426406871192848</v>
      </c>
      <c r="N205" s="6">
        <f t="shared" si="100"/>
        <v>3.2426406871192848</v>
      </c>
      <c r="O205" s="6">
        <f t="shared" si="101"/>
        <v>4.285866852184693</v>
      </c>
      <c r="P205" s="6">
        <f t="shared" si="102"/>
        <v>-7.5662708824745506</v>
      </c>
      <c r="Q205" s="6">
        <f t="shared" si="103"/>
        <v>-363.74847267496403</v>
      </c>
    </row>
    <row r="206" spans="1:17" x14ac:dyDescent="0.2">
      <c r="A206" s="8">
        <v>0.54166666666666663</v>
      </c>
      <c r="B206" s="6">
        <v>111.8</v>
      </c>
      <c r="C206" s="6">
        <f t="shared" si="91"/>
        <v>0.53667262969588547</v>
      </c>
      <c r="D206" s="7">
        <f t="shared" si="92"/>
        <v>32.200357781753127</v>
      </c>
      <c r="E206" s="12">
        <v>384.6</v>
      </c>
      <c r="F206" s="6">
        <v>8</v>
      </c>
      <c r="G206" s="6">
        <f t="shared" si="93"/>
        <v>257.60286225402501</v>
      </c>
      <c r="H206" s="6">
        <f t="shared" si="94"/>
        <v>1.4929958333333335</v>
      </c>
      <c r="I206" s="6">
        <f t="shared" si="95"/>
        <v>-0.49299583333333352</v>
      </c>
      <c r="J206" s="6">
        <f t="shared" si="96"/>
        <v>48.075000000000003</v>
      </c>
      <c r="K206" s="6">
        <f t="shared" si="97"/>
        <v>9</v>
      </c>
      <c r="L206" s="6">
        <f t="shared" si="98"/>
        <v>18</v>
      </c>
      <c r="M206" s="6">
        <f t="shared" si="99"/>
        <v>4.2426406871192848</v>
      </c>
      <c r="N206" s="6">
        <f t="shared" si="100"/>
        <v>3.2426406871192848</v>
      </c>
      <c r="O206" s="6">
        <f t="shared" si="101"/>
        <v>3.6678324150699293</v>
      </c>
      <c r="P206" s="6">
        <f t="shared" si="102"/>
        <v>-7.4398852222955121</v>
      </c>
      <c r="Q206" s="6">
        <f t="shared" si="103"/>
        <v>-357.67248206185678</v>
      </c>
    </row>
    <row r="207" spans="1:17" x14ac:dyDescent="0.2">
      <c r="A207" s="8">
        <v>0.58333333333333337</v>
      </c>
      <c r="B207" s="6">
        <v>119</v>
      </c>
      <c r="C207" s="6">
        <f t="shared" si="91"/>
        <v>0.50420168067226889</v>
      </c>
      <c r="D207" s="7">
        <f t="shared" si="92"/>
        <v>30.252100840336134</v>
      </c>
      <c r="E207" s="12">
        <v>384.6</v>
      </c>
      <c r="F207" s="6">
        <v>8</v>
      </c>
      <c r="G207" s="6">
        <f t="shared" si="93"/>
        <v>242.01680672268907</v>
      </c>
      <c r="H207" s="6">
        <f t="shared" si="94"/>
        <v>1.5891458333333335</v>
      </c>
      <c r="I207" s="6">
        <f t="shared" si="95"/>
        <v>-0.58914583333333348</v>
      </c>
      <c r="J207" s="6">
        <f t="shared" si="96"/>
        <v>48.075000000000003</v>
      </c>
      <c r="K207" s="6">
        <f t="shared" si="97"/>
        <v>9</v>
      </c>
      <c r="L207" s="6">
        <f t="shared" si="98"/>
        <v>18</v>
      </c>
      <c r="M207" s="6">
        <f t="shared" si="99"/>
        <v>4.2426406871192848</v>
      </c>
      <c r="N207" s="6">
        <f t="shared" si="100"/>
        <v>3.2426406871192848</v>
      </c>
      <c r="O207" s="6">
        <f t="shared" si="101"/>
        <v>4.4905731157510322</v>
      </c>
      <c r="P207" s="6">
        <f t="shared" si="102"/>
        <v>-7.6221758038137661</v>
      </c>
      <c r="Q207" s="6">
        <f t="shared" si="103"/>
        <v>-366.43610176834682</v>
      </c>
    </row>
    <row r="208" spans="1:17" x14ac:dyDescent="0.2">
      <c r="A208" s="8">
        <v>0.625</v>
      </c>
      <c r="B208" s="6">
        <v>106</v>
      </c>
      <c r="C208" s="6">
        <f t="shared" si="91"/>
        <v>0.56603773584905659</v>
      </c>
      <c r="D208" s="7">
        <f t="shared" si="92"/>
        <v>33.962264150943398</v>
      </c>
      <c r="E208" s="12">
        <v>384.6</v>
      </c>
      <c r="F208" s="6">
        <v>8</v>
      </c>
      <c r="G208" s="6">
        <f t="shared" si="93"/>
        <v>271.69811320754718</v>
      </c>
      <c r="H208" s="6">
        <f t="shared" si="94"/>
        <v>1.4155416666666667</v>
      </c>
      <c r="I208" s="6">
        <f t="shared" si="95"/>
        <v>-0.4155416666666667</v>
      </c>
      <c r="J208" s="6">
        <f t="shared" si="96"/>
        <v>48.075000000000003</v>
      </c>
      <c r="K208" s="6">
        <f t="shared" si="97"/>
        <v>9</v>
      </c>
      <c r="L208" s="6">
        <f t="shared" si="98"/>
        <v>18</v>
      </c>
      <c r="M208" s="6">
        <f t="shared" si="99"/>
        <v>4.2426406871192848</v>
      </c>
      <c r="N208" s="6">
        <f t="shared" si="100"/>
        <v>3.2426406871192848</v>
      </c>
      <c r="O208" s="6">
        <f t="shared" si="101"/>
        <v>3.0859433517844792</v>
      </c>
      <c r="P208" s="6">
        <f t="shared" si="102"/>
        <v>-7.4263150950393557</v>
      </c>
      <c r="Q208" s="6">
        <f t="shared" si="103"/>
        <v>-357.02009819401707</v>
      </c>
    </row>
    <row r="209" spans="1:17" x14ac:dyDescent="0.2">
      <c r="A209" s="8">
        <v>0.66666666666666663</v>
      </c>
      <c r="B209" s="6">
        <v>133.80000000000001</v>
      </c>
      <c r="C209" s="6">
        <f t="shared" si="91"/>
        <v>0.44843049327354256</v>
      </c>
      <c r="D209" s="7">
        <f t="shared" si="92"/>
        <v>26.905829596412552</v>
      </c>
      <c r="E209" s="12">
        <v>384.6</v>
      </c>
      <c r="F209" s="6">
        <v>8</v>
      </c>
      <c r="G209" s="6">
        <f t="shared" si="93"/>
        <v>215.24663677130042</v>
      </c>
      <c r="H209" s="6">
        <f t="shared" si="94"/>
        <v>1.7867875000000004</v>
      </c>
      <c r="I209" s="6">
        <f t="shared" si="95"/>
        <v>-0.78678750000000042</v>
      </c>
      <c r="J209" s="6">
        <f t="shared" si="96"/>
        <v>48.075000000000003</v>
      </c>
      <c r="K209" s="6">
        <f t="shared" si="97"/>
        <v>9</v>
      </c>
      <c r="L209" s="6">
        <f t="shared" si="98"/>
        <v>18</v>
      </c>
      <c r="M209" s="6">
        <f t="shared" si="99"/>
        <v>4.2426406871192848</v>
      </c>
      <c r="N209" s="6">
        <f t="shared" si="100"/>
        <v>3.2426406871192848</v>
      </c>
      <c r="O209" s="6">
        <f t="shared" si="101"/>
        <v>6.5672244527816837</v>
      </c>
      <c r="P209" s="6">
        <f t="shared" si="102"/>
        <v>-8.3468845816458455</v>
      </c>
      <c r="Q209" s="6">
        <f t="shared" si="103"/>
        <v>-401.27647626262404</v>
      </c>
    </row>
    <row r="210" spans="1:17" x14ac:dyDescent="0.2">
      <c r="A210" s="8">
        <v>0.70833333333333337</v>
      </c>
      <c r="B210" s="6">
        <v>112.5</v>
      </c>
      <c r="C210" s="6">
        <f t="shared" si="91"/>
        <v>0.53333333333333333</v>
      </c>
      <c r="D210" s="7">
        <f t="shared" si="92"/>
        <v>32</v>
      </c>
      <c r="E210" s="12">
        <v>384.6</v>
      </c>
      <c r="F210" s="6">
        <v>8</v>
      </c>
      <c r="G210" s="6">
        <f t="shared" si="93"/>
        <v>256</v>
      </c>
      <c r="H210" s="6">
        <f t="shared" si="94"/>
        <v>1.5023437500000001</v>
      </c>
      <c r="I210" s="6">
        <f t="shared" si="95"/>
        <v>-0.50234375000000009</v>
      </c>
      <c r="J210" s="6">
        <f t="shared" si="96"/>
        <v>48.075000000000003</v>
      </c>
      <c r="K210" s="6">
        <f t="shared" si="97"/>
        <v>9</v>
      </c>
      <c r="L210" s="6">
        <f t="shared" si="98"/>
        <v>18</v>
      </c>
      <c r="M210" s="6">
        <f t="shared" si="99"/>
        <v>4.2426406871192848</v>
      </c>
      <c r="N210" s="6">
        <f t="shared" si="100"/>
        <v>3.2426406871192848</v>
      </c>
      <c r="O210" s="6">
        <f t="shared" si="101"/>
        <v>3.7428237078294129</v>
      </c>
      <c r="P210" s="6">
        <f t="shared" si="102"/>
        <v>-7.4507221555546623</v>
      </c>
      <c r="Q210" s="6">
        <f t="shared" si="103"/>
        <v>-358.19346762829042</v>
      </c>
    </row>
    <row r="211" spans="1:17" x14ac:dyDescent="0.2">
      <c r="A211" s="8">
        <v>0.75</v>
      </c>
      <c r="B211" s="6">
        <v>82.8</v>
      </c>
      <c r="C211" s="6">
        <f t="shared" si="91"/>
        <v>0.72463768115942029</v>
      </c>
      <c r="D211" s="7">
        <f t="shared" si="92"/>
        <v>43.478260869565219</v>
      </c>
      <c r="E211" s="12">
        <v>384.6</v>
      </c>
      <c r="F211" s="6">
        <v>8</v>
      </c>
      <c r="G211" s="6">
        <f t="shared" si="93"/>
        <v>347.82608695652175</v>
      </c>
      <c r="H211" s="6">
        <f t="shared" si="94"/>
        <v>1.1057250000000001</v>
      </c>
      <c r="I211" s="6">
        <f t="shared" si="95"/>
        <v>-0.10572500000000007</v>
      </c>
      <c r="J211" s="6">
        <f t="shared" si="96"/>
        <v>48.075000000000003</v>
      </c>
      <c r="K211" s="6">
        <f t="shared" si="97"/>
        <v>9</v>
      </c>
      <c r="L211" s="6">
        <f t="shared" si="98"/>
        <v>18</v>
      </c>
      <c r="M211" s="6">
        <f t="shared" si="99"/>
        <v>4.2426406871192848</v>
      </c>
      <c r="N211" s="6">
        <f t="shared" si="100"/>
        <v>3.2426406871192848</v>
      </c>
      <c r="O211" s="6">
        <f t="shared" si="101"/>
        <v>1.3852621121537452</v>
      </c>
      <c r="P211" s="6">
        <f t="shared" si="102"/>
        <v>-13.102502834275189</v>
      </c>
      <c r="Q211" s="6">
        <f t="shared" si="103"/>
        <v>-629.90282375777974</v>
      </c>
    </row>
    <row r="212" spans="1:17" x14ac:dyDescent="0.2">
      <c r="A212" s="8">
        <v>0.79166666666666663</v>
      </c>
      <c r="B212" s="6">
        <v>60.3</v>
      </c>
      <c r="C212" s="6">
        <f t="shared" si="91"/>
        <v>0.99502487562189057</v>
      </c>
      <c r="D212" s="7">
        <f t="shared" si="92"/>
        <v>59.701492537313435</v>
      </c>
      <c r="E212" s="12">
        <v>384.6</v>
      </c>
      <c r="F212" s="6">
        <v>8</v>
      </c>
      <c r="G212" s="6">
        <f t="shared" si="93"/>
        <v>477.61194029850748</v>
      </c>
      <c r="H212" s="6">
        <f t="shared" si="94"/>
        <v>0.80525625000000001</v>
      </c>
      <c r="I212" s="6">
        <f t="shared" si="95"/>
        <v>0.19474374999999999</v>
      </c>
      <c r="J212" s="6">
        <f t="shared" si="96"/>
        <v>48.075000000000003</v>
      </c>
      <c r="K212" s="6">
        <f t="shared" si="97"/>
        <v>9</v>
      </c>
      <c r="L212" s="6">
        <f t="shared" si="98"/>
        <v>18</v>
      </c>
      <c r="M212" s="6">
        <f t="shared" si="99"/>
        <v>4.2426406871192848</v>
      </c>
      <c r="N212" s="6">
        <f t="shared" si="100"/>
        <v>3.2426406871192848</v>
      </c>
      <c r="O212" s="6">
        <f t="shared" si="101"/>
        <v>0.49542520673688989</v>
      </c>
      <c r="P212" s="6">
        <f t="shared" si="102"/>
        <v>2.5439851432299618</v>
      </c>
      <c r="Q212" s="6">
        <f t="shared" si="103"/>
        <v>122.30208576078043</v>
      </c>
    </row>
    <row r="213" spans="1:17" x14ac:dyDescent="0.2">
      <c r="A213" s="8">
        <v>0.83333333333333337</v>
      </c>
      <c r="B213" s="6">
        <v>48</v>
      </c>
      <c r="C213" s="6">
        <f t="shared" si="91"/>
        <v>1.25</v>
      </c>
      <c r="D213" s="7">
        <f t="shared" si="92"/>
        <v>75</v>
      </c>
      <c r="E213" s="12">
        <v>384.6</v>
      </c>
      <c r="F213" s="6">
        <v>8</v>
      </c>
      <c r="G213" s="6">
        <f t="shared" si="93"/>
        <v>600</v>
      </c>
      <c r="H213" s="6">
        <f t="shared" si="94"/>
        <v>0.64100000000000001</v>
      </c>
      <c r="I213" s="6">
        <f t="shared" si="95"/>
        <v>0.35899999999999999</v>
      </c>
      <c r="J213" s="6">
        <f t="shared" si="96"/>
        <v>48.075000000000003</v>
      </c>
      <c r="K213" s="6">
        <f t="shared" si="97"/>
        <v>9</v>
      </c>
      <c r="L213" s="6">
        <f t="shared" si="98"/>
        <v>18</v>
      </c>
      <c r="M213" s="6">
        <f t="shared" si="99"/>
        <v>4.2426406871192848</v>
      </c>
      <c r="N213" s="6">
        <f t="shared" si="100"/>
        <v>3.2426406871192848</v>
      </c>
      <c r="O213" s="6">
        <f t="shared" si="101"/>
        <v>0.23643403180882078</v>
      </c>
      <c r="P213" s="6">
        <f t="shared" si="102"/>
        <v>0.65859061785186845</v>
      </c>
      <c r="Q213" s="26">
        <f t="shared" si="103"/>
        <v>31.661743953228576</v>
      </c>
    </row>
    <row r="214" spans="1:17" x14ac:dyDescent="0.2">
      <c r="A214" s="8">
        <v>0.875</v>
      </c>
      <c r="B214" s="6">
        <v>33.799999999999997</v>
      </c>
      <c r="C214" s="6">
        <f t="shared" si="91"/>
        <v>1.775147928994083</v>
      </c>
      <c r="D214" s="7">
        <f t="shared" si="92"/>
        <v>106.50887573964498</v>
      </c>
      <c r="E214" s="12">
        <v>384.6</v>
      </c>
      <c r="F214" s="6">
        <v>8</v>
      </c>
      <c r="G214" s="6">
        <f t="shared" si="93"/>
        <v>852.07100591715982</v>
      </c>
      <c r="H214" s="6">
        <f t="shared" si="94"/>
        <v>0.45137083333333333</v>
      </c>
      <c r="I214" s="6">
        <f t="shared" si="95"/>
        <v>0.54862916666666672</v>
      </c>
      <c r="J214" s="6">
        <f t="shared" si="96"/>
        <v>48.075000000000003</v>
      </c>
      <c r="K214" s="6">
        <f t="shared" si="97"/>
        <v>9</v>
      </c>
      <c r="L214" s="6">
        <f t="shared" si="98"/>
        <v>18</v>
      </c>
      <c r="M214" s="6">
        <f t="shared" si="99"/>
        <v>4.2426406871192848</v>
      </c>
      <c r="N214" s="6">
        <f t="shared" si="100"/>
        <v>3.2426406871192848</v>
      </c>
      <c r="O214" s="6">
        <f t="shared" si="101"/>
        <v>7.5818684779835485E-2</v>
      </c>
      <c r="P214" s="6">
        <f t="shared" si="102"/>
        <v>0.13819659869797082</v>
      </c>
      <c r="Q214" s="6">
        <f t="shared" si="103"/>
        <v>6.6438014824049478</v>
      </c>
    </row>
    <row r="215" spans="1:17" x14ac:dyDescent="0.2">
      <c r="A215" s="8">
        <v>0.91666666666666663</v>
      </c>
      <c r="B215" s="6">
        <v>18.5</v>
      </c>
      <c r="C215" s="6">
        <f t="shared" si="91"/>
        <v>3.2432432432432434</v>
      </c>
      <c r="D215" s="7">
        <f t="shared" si="92"/>
        <v>194.59459459459461</v>
      </c>
      <c r="E215" s="12">
        <v>384.6</v>
      </c>
      <c r="F215" s="6">
        <v>8</v>
      </c>
      <c r="G215" s="6">
        <f t="shared" si="93"/>
        <v>1556.7567567567569</v>
      </c>
      <c r="H215" s="6">
        <f t="shared" si="94"/>
        <v>0.24705208333333334</v>
      </c>
      <c r="I215" s="6">
        <f t="shared" si="95"/>
        <v>0.75294791666666661</v>
      </c>
      <c r="J215" s="6">
        <f t="shared" si="96"/>
        <v>48.075000000000003</v>
      </c>
      <c r="K215" s="6">
        <f t="shared" si="97"/>
        <v>9</v>
      </c>
      <c r="L215" s="6">
        <f t="shared" si="98"/>
        <v>18</v>
      </c>
      <c r="M215" s="6">
        <f t="shared" si="99"/>
        <v>4.2426406871192848</v>
      </c>
      <c r="N215" s="6">
        <f t="shared" si="100"/>
        <v>3.2426406871192848</v>
      </c>
      <c r="O215" s="6">
        <f t="shared" si="101"/>
        <v>1.0740669447505543E-2</v>
      </c>
      <c r="P215" s="6">
        <f t="shared" si="102"/>
        <v>1.4264823913790687E-2</v>
      </c>
      <c r="Q215" s="6">
        <f t="shared" si="103"/>
        <v>0.68578140965548728</v>
      </c>
    </row>
    <row r="216" spans="1:17" x14ac:dyDescent="0.2">
      <c r="A216" s="8">
        <v>0.95833333333333337</v>
      </c>
      <c r="B216" s="6">
        <v>8</v>
      </c>
      <c r="C216" s="6">
        <f>60/B216</f>
        <v>7.5</v>
      </c>
      <c r="D216" s="7">
        <f t="shared" si="92"/>
        <v>450</v>
      </c>
      <c r="E216" s="12">
        <v>384.6</v>
      </c>
      <c r="F216" s="6">
        <v>8</v>
      </c>
      <c r="G216" s="6">
        <f t="shared" si="93"/>
        <v>3600</v>
      </c>
      <c r="H216" s="6">
        <f t="shared" si="94"/>
        <v>0.10683333333333334</v>
      </c>
      <c r="I216" s="6">
        <f t="shared" si="95"/>
        <v>0.89316666666666666</v>
      </c>
      <c r="J216" s="6">
        <f t="shared" si="96"/>
        <v>48.075000000000003</v>
      </c>
      <c r="K216" s="6">
        <f t="shared" si="97"/>
        <v>9</v>
      </c>
      <c r="L216" s="6">
        <f t="shared" si="98"/>
        <v>18</v>
      </c>
      <c r="M216" s="6">
        <f t="shared" si="99"/>
        <v>4.2426406871192848</v>
      </c>
      <c r="N216" s="6">
        <f t="shared" si="100"/>
        <v>3.2426406871192848</v>
      </c>
      <c r="O216" s="6">
        <f t="shared" si="101"/>
        <v>7.0867168833278575E-4</v>
      </c>
      <c r="P216" s="6">
        <f t="shared" si="102"/>
        <v>7.9343723269205348E-4</v>
      </c>
      <c r="Q216" s="6">
        <f t="shared" si="103"/>
        <v>3.8144494961670473E-2</v>
      </c>
    </row>
    <row r="219" spans="1:17" x14ac:dyDescent="0.2">
      <c r="A219" s="25" t="s">
        <v>8</v>
      </c>
      <c r="B219" s="13" t="s">
        <v>9</v>
      </c>
      <c r="C219" s="25" t="s">
        <v>31</v>
      </c>
      <c r="D219" s="25" t="s">
        <v>21</v>
      </c>
      <c r="E219" s="11" t="s">
        <v>22</v>
      </c>
      <c r="F219" s="25" t="s">
        <v>47</v>
      </c>
      <c r="G219" s="25" t="s">
        <v>23</v>
      </c>
      <c r="H219" s="15" t="s">
        <v>26</v>
      </c>
      <c r="I219" s="13" t="s">
        <v>27</v>
      </c>
      <c r="J219" s="13" t="s">
        <v>39</v>
      </c>
      <c r="K219" s="13" t="s">
        <v>30</v>
      </c>
      <c r="L219" s="13" t="s">
        <v>35</v>
      </c>
      <c r="M219" s="13" t="s">
        <v>37</v>
      </c>
      <c r="N219" s="13" t="s">
        <v>33</v>
      </c>
      <c r="O219" s="13" t="s">
        <v>34</v>
      </c>
      <c r="P219" s="13" t="s">
        <v>36</v>
      </c>
      <c r="Q219" s="13" t="s">
        <v>29</v>
      </c>
    </row>
    <row r="220" spans="1:17" x14ac:dyDescent="0.2">
      <c r="A220" s="8">
        <v>0</v>
      </c>
      <c r="B220" s="6">
        <v>7.3</v>
      </c>
      <c r="C220" s="6">
        <f>60/B220</f>
        <v>8.2191780821917817</v>
      </c>
      <c r="D220" s="7">
        <f>60*C220</f>
        <v>493.15068493150693</v>
      </c>
      <c r="E220" s="12">
        <v>384.6</v>
      </c>
      <c r="F220" s="6">
        <v>9</v>
      </c>
      <c r="G220" s="6">
        <f>D220*F220</f>
        <v>4438.3561643835619</v>
      </c>
      <c r="H220" s="6">
        <f>E220/G220</f>
        <v>8.6653703703703705E-2</v>
      </c>
      <c r="I220" s="6">
        <f>1-H220</f>
        <v>0.91334629629629627</v>
      </c>
      <c r="J220" s="6">
        <f>E220/F220</f>
        <v>42.733333333333334</v>
      </c>
      <c r="K220" s="6">
        <f>F220+1</f>
        <v>10</v>
      </c>
      <c r="L220" s="6">
        <f>2*K220</f>
        <v>20</v>
      </c>
      <c r="M220" s="6">
        <f>SQRT(L220)</f>
        <v>4.4721359549995796</v>
      </c>
      <c r="N220" s="6">
        <f>M220-1</f>
        <v>3.4721359549995796</v>
      </c>
      <c r="O220" s="6">
        <f>POWER(H220,N220)</f>
        <v>2.0504656656540379E-4</v>
      </c>
      <c r="P220" s="6">
        <f>O220/I220</f>
        <v>2.2450035369594927E-4</v>
      </c>
      <c r="Q220" s="6">
        <f>J220*P220</f>
        <v>9.5936484479402333E-3</v>
      </c>
    </row>
    <row r="221" spans="1:17" x14ac:dyDescent="0.2">
      <c r="A221" s="8">
        <v>4.1666666666666664E-2</v>
      </c>
      <c r="B221" s="6">
        <v>9.8000000000000007</v>
      </c>
      <c r="C221" s="6">
        <f t="shared" ref="C221:C242" si="104">60/B221</f>
        <v>6.1224489795918364</v>
      </c>
      <c r="D221" s="7">
        <f t="shared" ref="D221:D243" si="105">60*C221</f>
        <v>367.34693877551018</v>
      </c>
      <c r="E221" s="12">
        <v>384.6</v>
      </c>
      <c r="F221" s="6">
        <v>9</v>
      </c>
      <c r="G221" s="6">
        <f t="shared" ref="G221:G243" si="106">D221*F221</f>
        <v>3306.1224489795918</v>
      </c>
      <c r="H221" s="6">
        <f t="shared" ref="H221:H243" si="107">E221/G221</f>
        <v>0.11632962962962964</v>
      </c>
      <c r="I221" s="6">
        <f t="shared" ref="I221:I243" si="108">1-H221</f>
        <v>0.88367037037037033</v>
      </c>
      <c r="J221" s="6">
        <f t="shared" ref="J221:J243" si="109">E221/F221</f>
        <v>42.733333333333334</v>
      </c>
      <c r="K221" s="6">
        <f t="shared" ref="K221:K243" si="110">F221+1</f>
        <v>10</v>
      </c>
      <c r="L221" s="6">
        <f t="shared" ref="L221:L243" si="111">2*K221</f>
        <v>20</v>
      </c>
      <c r="M221" s="6">
        <f t="shared" ref="M221:M243" si="112">SQRT(L221)</f>
        <v>4.4721359549995796</v>
      </c>
      <c r="N221" s="6">
        <f t="shared" ref="N221:N243" si="113">M221-1</f>
        <v>3.4721359549995796</v>
      </c>
      <c r="O221" s="6">
        <f t="shared" ref="O221:O243" si="114">POWER(H221,N221)</f>
        <v>5.7009844328707881E-4</v>
      </c>
      <c r="P221" s="6">
        <f t="shared" ref="P221:P243" si="115">O221/I221</f>
        <v>6.4514830688295569E-4</v>
      </c>
      <c r="Q221" s="6">
        <f t="shared" ref="Q221:Q243" si="116">J221*P221</f>
        <v>2.7569337647464973E-2</v>
      </c>
    </row>
    <row r="222" spans="1:17" x14ac:dyDescent="0.2">
      <c r="A222" s="8">
        <v>8.3333333333333329E-2</v>
      </c>
      <c r="B222" s="6">
        <v>14.8</v>
      </c>
      <c r="C222" s="6">
        <f t="shared" si="104"/>
        <v>4.0540540540540535</v>
      </c>
      <c r="D222" s="7">
        <f t="shared" si="105"/>
        <v>243.2432432432432</v>
      </c>
      <c r="E222" s="12">
        <v>384.6</v>
      </c>
      <c r="F222" s="6">
        <v>9</v>
      </c>
      <c r="G222" s="6">
        <f t="shared" si="106"/>
        <v>2189.1891891891887</v>
      </c>
      <c r="H222" s="6">
        <f t="shared" si="107"/>
        <v>0.17568148148148152</v>
      </c>
      <c r="I222" s="6">
        <f t="shared" si="108"/>
        <v>0.82431851851851845</v>
      </c>
      <c r="J222" s="6">
        <f t="shared" si="109"/>
        <v>42.733333333333334</v>
      </c>
      <c r="K222" s="6">
        <f t="shared" si="110"/>
        <v>10</v>
      </c>
      <c r="L222" s="6">
        <f t="shared" si="111"/>
        <v>20</v>
      </c>
      <c r="M222" s="6">
        <f t="shared" si="112"/>
        <v>4.4721359549995796</v>
      </c>
      <c r="N222" s="6">
        <f t="shared" si="113"/>
        <v>3.4721359549995796</v>
      </c>
      <c r="O222" s="6">
        <f t="shared" si="114"/>
        <v>2.3855357918026883E-3</v>
      </c>
      <c r="P222" s="6">
        <f t="shared" si="115"/>
        <v>2.8939490478632223E-3</v>
      </c>
      <c r="Q222" s="6">
        <f t="shared" si="116"/>
        <v>0.12366808931202171</v>
      </c>
    </row>
    <row r="223" spans="1:17" x14ac:dyDescent="0.2">
      <c r="A223" s="8">
        <v>0.125</v>
      </c>
      <c r="B223" s="6">
        <v>20.5</v>
      </c>
      <c r="C223" s="6">
        <f t="shared" si="104"/>
        <v>2.9268292682926829</v>
      </c>
      <c r="D223" s="7">
        <f t="shared" si="105"/>
        <v>175.60975609756096</v>
      </c>
      <c r="E223" s="12">
        <v>384.6</v>
      </c>
      <c r="F223" s="6">
        <v>9</v>
      </c>
      <c r="G223" s="6">
        <f t="shared" si="106"/>
        <v>1580.4878048780486</v>
      </c>
      <c r="H223" s="6">
        <f t="shared" si="107"/>
        <v>0.24334259259259264</v>
      </c>
      <c r="I223" s="6">
        <f t="shared" si="108"/>
        <v>0.75665740740740739</v>
      </c>
      <c r="J223" s="6">
        <f t="shared" si="109"/>
        <v>42.733333333333334</v>
      </c>
      <c r="K223" s="6">
        <f t="shared" si="110"/>
        <v>10</v>
      </c>
      <c r="L223" s="6">
        <f t="shared" si="111"/>
        <v>20</v>
      </c>
      <c r="M223" s="6">
        <f t="shared" si="112"/>
        <v>4.4721359549995796</v>
      </c>
      <c r="N223" s="6">
        <f t="shared" si="113"/>
        <v>3.4721359549995796</v>
      </c>
      <c r="O223" s="6">
        <f t="shared" si="114"/>
        <v>7.3937694300835657E-3</v>
      </c>
      <c r="P223" s="6">
        <f t="shared" si="115"/>
        <v>9.7716210238625676E-3</v>
      </c>
      <c r="Q223" s="6">
        <f t="shared" si="116"/>
        <v>0.41757393841972706</v>
      </c>
    </row>
    <row r="224" spans="1:17" x14ac:dyDescent="0.2">
      <c r="A224" s="8">
        <v>0.16666666666666666</v>
      </c>
      <c r="B224" s="6">
        <v>42</v>
      </c>
      <c r="C224" s="6">
        <f t="shared" si="104"/>
        <v>1.4285714285714286</v>
      </c>
      <c r="D224" s="7">
        <f t="shared" si="105"/>
        <v>85.714285714285722</v>
      </c>
      <c r="E224" s="12">
        <v>384.6</v>
      </c>
      <c r="F224" s="6">
        <v>9</v>
      </c>
      <c r="G224" s="6">
        <f t="shared" si="106"/>
        <v>771.42857142857156</v>
      </c>
      <c r="H224" s="6">
        <f t="shared" si="107"/>
        <v>0.49855555555555547</v>
      </c>
      <c r="I224" s="6">
        <f t="shared" si="108"/>
        <v>0.50144444444444458</v>
      </c>
      <c r="J224" s="6">
        <f t="shared" si="109"/>
        <v>42.733333333333334</v>
      </c>
      <c r="K224" s="6">
        <f t="shared" si="110"/>
        <v>10</v>
      </c>
      <c r="L224" s="6">
        <f t="shared" si="111"/>
        <v>20</v>
      </c>
      <c r="M224" s="6">
        <f t="shared" si="112"/>
        <v>4.4721359549995796</v>
      </c>
      <c r="N224" s="6">
        <f t="shared" si="113"/>
        <v>3.4721359549995796</v>
      </c>
      <c r="O224" s="6">
        <f t="shared" si="114"/>
        <v>8.9211405846112063E-2</v>
      </c>
      <c r="P224" s="6">
        <f t="shared" si="115"/>
        <v>0.17790885278418089</v>
      </c>
      <c r="Q224" s="6">
        <f t="shared" si="116"/>
        <v>7.6026383089773306</v>
      </c>
    </row>
    <row r="225" spans="1:17" x14ac:dyDescent="0.2">
      <c r="A225" s="8">
        <v>0.20833333333333334</v>
      </c>
      <c r="B225" s="6">
        <v>76.8</v>
      </c>
      <c r="C225" s="6">
        <f t="shared" si="104"/>
        <v>0.78125</v>
      </c>
      <c r="D225" s="7">
        <f t="shared" si="105"/>
        <v>46.875</v>
      </c>
      <c r="E225" s="12">
        <v>384.6</v>
      </c>
      <c r="F225" s="6">
        <v>9</v>
      </c>
      <c r="G225" s="6">
        <f t="shared" si="106"/>
        <v>421.875</v>
      </c>
      <c r="H225" s="6">
        <f t="shared" si="107"/>
        <v>0.91164444444444448</v>
      </c>
      <c r="I225" s="6">
        <f t="shared" si="108"/>
        <v>8.8355555555555521E-2</v>
      </c>
      <c r="J225" s="6">
        <f t="shared" si="109"/>
        <v>42.733333333333334</v>
      </c>
      <c r="K225" s="6">
        <f t="shared" si="110"/>
        <v>10</v>
      </c>
      <c r="L225" s="6">
        <f t="shared" si="111"/>
        <v>20</v>
      </c>
      <c r="M225" s="6">
        <f t="shared" si="112"/>
        <v>4.4721359549995796</v>
      </c>
      <c r="N225" s="6">
        <f t="shared" si="113"/>
        <v>3.4721359549995796</v>
      </c>
      <c r="O225" s="6">
        <f t="shared" si="114"/>
        <v>0.72528490434987258</v>
      </c>
      <c r="P225" s="6">
        <f t="shared" si="115"/>
        <v>8.2087074184467497</v>
      </c>
      <c r="Q225" s="6">
        <f t="shared" si="116"/>
        <v>350.78543034829113</v>
      </c>
    </row>
    <row r="226" spans="1:17" x14ac:dyDescent="0.2">
      <c r="A226" s="8">
        <v>0.25</v>
      </c>
      <c r="B226" s="6">
        <v>66.8</v>
      </c>
      <c r="C226" s="6">
        <f t="shared" si="104"/>
        <v>0.89820359281437134</v>
      </c>
      <c r="D226" s="7">
        <f t="shared" si="105"/>
        <v>53.892215568862284</v>
      </c>
      <c r="E226" s="12">
        <v>384.6</v>
      </c>
      <c r="F226" s="6">
        <v>9</v>
      </c>
      <c r="G226" s="6">
        <f t="shared" si="106"/>
        <v>485.02994011976057</v>
      </c>
      <c r="H226" s="6">
        <f t="shared" si="107"/>
        <v>0.79294074074074061</v>
      </c>
      <c r="I226" s="6">
        <f t="shared" si="108"/>
        <v>0.20705925925925939</v>
      </c>
      <c r="J226" s="6">
        <f t="shared" si="109"/>
        <v>42.733333333333334</v>
      </c>
      <c r="K226" s="6">
        <f t="shared" si="110"/>
        <v>10</v>
      </c>
      <c r="L226" s="6">
        <f t="shared" si="111"/>
        <v>20</v>
      </c>
      <c r="M226" s="6">
        <f t="shared" si="112"/>
        <v>4.4721359549995796</v>
      </c>
      <c r="N226" s="6">
        <f t="shared" si="113"/>
        <v>3.4721359549995796</v>
      </c>
      <c r="O226" s="6">
        <f t="shared" si="114"/>
        <v>0.44683802478033857</v>
      </c>
      <c r="P226" s="6">
        <f t="shared" si="115"/>
        <v>2.1580200102080518</v>
      </c>
      <c r="Q226" s="6">
        <f t="shared" si="116"/>
        <v>92.219388436224079</v>
      </c>
    </row>
    <row r="227" spans="1:17" x14ac:dyDescent="0.2">
      <c r="A227" s="8">
        <v>0.29166666666666669</v>
      </c>
      <c r="B227" s="6">
        <v>85.3</v>
      </c>
      <c r="C227" s="6">
        <f t="shared" si="104"/>
        <v>0.70339976553341155</v>
      </c>
      <c r="D227" s="7">
        <f t="shared" si="105"/>
        <v>42.203985932004692</v>
      </c>
      <c r="E227" s="12">
        <v>384.6</v>
      </c>
      <c r="F227" s="6">
        <v>9</v>
      </c>
      <c r="G227" s="6">
        <f t="shared" si="106"/>
        <v>379.83587338804222</v>
      </c>
      <c r="H227" s="6">
        <f t="shared" si="107"/>
        <v>1.0125425925925926</v>
      </c>
      <c r="I227" s="6">
        <f t="shared" si="108"/>
        <v>-1.2542592592592605E-2</v>
      </c>
      <c r="J227" s="6">
        <f t="shared" si="109"/>
        <v>42.733333333333334</v>
      </c>
      <c r="K227" s="6">
        <f t="shared" si="110"/>
        <v>10</v>
      </c>
      <c r="L227" s="6">
        <f t="shared" si="111"/>
        <v>20</v>
      </c>
      <c r="M227" s="6">
        <f t="shared" si="112"/>
        <v>4.4721359549995796</v>
      </c>
      <c r="N227" s="6">
        <f t="shared" si="113"/>
        <v>3.4721359549995796</v>
      </c>
      <c r="O227" s="6">
        <f t="shared" si="114"/>
        <v>1.0442289192852001</v>
      </c>
      <c r="P227" s="6">
        <f t="shared" si="115"/>
        <v>-83.254631096118047</v>
      </c>
      <c r="Q227" s="6">
        <f t="shared" si="116"/>
        <v>-3557.7479021741115</v>
      </c>
    </row>
    <row r="228" spans="1:17" x14ac:dyDescent="0.2">
      <c r="A228" s="8">
        <v>0.33333333333333331</v>
      </c>
      <c r="B228" s="6">
        <v>129</v>
      </c>
      <c r="C228" s="6">
        <f t="shared" si="104"/>
        <v>0.46511627906976744</v>
      </c>
      <c r="D228" s="7">
        <f t="shared" si="105"/>
        <v>27.906976744186046</v>
      </c>
      <c r="E228" s="12">
        <v>384.6</v>
      </c>
      <c r="F228" s="6">
        <v>9</v>
      </c>
      <c r="G228" s="6">
        <f t="shared" si="106"/>
        <v>251.16279069767441</v>
      </c>
      <c r="H228" s="6">
        <f t="shared" si="107"/>
        <v>1.531277777777778</v>
      </c>
      <c r="I228" s="6">
        <f t="shared" si="108"/>
        <v>-0.53127777777777796</v>
      </c>
      <c r="J228" s="6">
        <f t="shared" si="109"/>
        <v>42.733333333333334</v>
      </c>
      <c r="K228" s="6">
        <f t="shared" si="110"/>
        <v>10</v>
      </c>
      <c r="L228" s="6">
        <f t="shared" si="111"/>
        <v>20</v>
      </c>
      <c r="M228" s="6">
        <f t="shared" si="112"/>
        <v>4.4721359549995796</v>
      </c>
      <c r="N228" s="6">
        <f t="shared" si="113"/>
        <v>3.4721359549995796</v>
      </c>
      <c r="O228" s="6">
        <f t="shared" si="114"/>
        <v>4.3906880009643654</v>
      </c>
      <c r="P228" s="6">
        <f t="shared" si="115"/>
        <v>-8.2643923473134535</v>
      </c>
      <c r="Q228" s="6">
        <f t="shared" si="116"/>
        <v>-353.16503297519495</v>
      </c>
    </row>
    <row r="229" spans="1:17" x14ac:dyDescent="0.2">
      <c r="A229" s="8">
        <v>0.375</v>
      </c>
      <c r="B229" s="6">
        <v>117.3</v>
      </c>
      <c r="C229" s="6">
        <f t="shared" si="104"/>
        <v>0.51150895140664965</v>
      </c>
      <c r="D229" s="7">
        <f t="shared" si="105"/>
        <v>30.690537084398979</v>
      </c>
      <c r="E229" s="12">
        <v>384.6</v>
      </c>
      <c r="F229" s="6">
        <v>9</v>
      </c>
      <c r="G229" s="6">
        <f t="shared" si="106"/>
        <v>276.21483375959082</v>
      </c>
      <c r="H229" s="6">
        <f t="shared" si="107"/>
        <v>1.3923944444444445</v>
      </c>
      <c r="I229" s="6">
        <f t="shared" si="108"/>
        <v>-0.39239444444444449</v>
      </c>
      <c r="J229" s="6">
        <f t="shared" si="109"/>
        <v>42.733333333333334</v>
      </c>
      <c r="K229" s="6">
        <f t="shared" si="110"/>
        <v>10</v>
      </c>
      <c r="L229" s="6">
        <f t="shared" si="111"/>
        <v>20</v>
      </c>
      <c r="M229" s="6">
        <f t="shared" si="112"/>
        <v>4.4721359549995796</v>
      </c>
      <c r="N229" s="6">
        <f t="shared" si="113"/>
        <v>3.4721359549995796</v>
      </c>
      <c r="O229" s="6">
        <f t="shared" si="114"/>
        <v>3.1561830826159141</v>
      </c>
      <c r="P229" s="6">
        <f t="shared" si="115"/>
        <v>-8.0433939045300846</v>
      </c>
      <c r="Q229" s="6">
        <f t="shared" si="116"/>
        <v>-343.7210328535856</v>
      </c>
    </row>
    <row r="230" spans="1:17" x14ac:dyDescent="0.2">
      <c r="A230" s="8">
        <v>0.41666666666666669</v>
      </c>
      <c r="B230" s="6">
        <v>109.5</v>
      </c>
      <c r="C230" s="6">
        <f t="shared" si="104"/>
        <v>0.54794520547945202</v>
      </c>
      <c r="D230" s="7">
        <f t="shared" si="105"/>
        <v>32.87671232876712</v>
      </c>
      <c r="E230" s="12">
        <v>384.6</v>
      </c>
      <c r="F230" s="6">
        <v>9</v>
      </c>
      <c r="G230" s="6">
        <f t="shared" si="106"/>
        <v>295.89041095890406</v>
      </c>
      <c r="H230" s="6">
        <f t="shared" si="107"/>
        <v>1.2998055555555559</v>
      </c>
      <c r="I230" s="6">
        <f t="shared" si="108"/>
        <v>-0.29980555555555588</v>
      </c>
      <c r="J230" s="6">
        <f t="shared" si="109"/>
        <v>42.733333333333334</v>
      </c>
      <c r="K230" s="6">
        <f t="shared" si="110"/>
        <v>10</v>
      </c>
      <c r="L230" s="6">
        <f t="shared" si="111"/>
        <v>20</v>
      </c>
      <c r="M230" s="6">
        <f t="shared" si="112"/>
        <v>4.4721359549995796</v>
      </c>
      <c r="N230" s="6">
        <f t="shared" si="113"/>
        <v>3.4721359549995796</v>
      </c>
      <c r="O230" s="6">
        <f t="shared" si="114"/>
        <v>2.4854283539957009</v>
      </c>
      <c r="P230" s="6">
        <f t="shared" si="115"/>
        <v>-8.2901344152548067</v>
      </c>
      <c r="Q230" s="6">
        <f t="shared" si="116"/>
        <v>-354.2650773452221</v>
      </c>
    </row>
    <row r="231" spans="1:17" x14ac:dyDescent="0.2">
      <c r="A231" s="8">
        <v>0.45833333333333331</v>
      </c>
      <c r="B231" s="6">
        <v>119.3</v>
      </c>
      <c r="C231" s="6">
        <f t="shared" si="104"/>
        <v>0.50293378038558256</v>
      </c>
      <c r="D231" s="7">
        <f t="shared" si="105"/>
        <v>30.176026823134954</v>
      </c>
      <c r="E231" s="12">
        <v>384.6</v>
      </c>
      <c r="F231" s="6">
        <v>9</v>
      </c>
      <c r="G231" s="6">
        <f t="shared" si="106"/>
        <v>271.58424140821461</v>
      </c>
      <c r="H231" s="6">
        <f t="shared" si="107"/>
        <v>1.4161351851851851</v>
      </c>
      <c r="I231" s="6">
        <f t="shared" si="108"/>
        <v>-0.41613518518518511</v>
      </c>
      <c r="J231" s="6">
        <f t="shared" si="109"/>
        <v>42.733333333333334</v>
      </c>
      <c r="K231" s="6">
        <f t="shared" si="110"/>
        <v>10</v>
      </c>
      <c r="L231" s="6">
        <f t="shared" si="111"/>
        <v>20</v>
      </c>
      <c r="M231" s="6">
        <f t="shared" si="112"/>
        <v>4.4721359549995796</v>
      </c>
      <c r="N231" s="6">
        <f t="shared" si="113"/>
        <v>3.4721359549995796</v>
      </c>
      <c r="O231" s="6">
        <f t="shared" si="114"/>
        <v>3.347003051034338</v>
      </c>
      <c r="P231" s="6">
        <f t="shared" si="115"/>
        <v>-8.0430667008964445</v>
      </c>
      <c r="Q231" s="6">
        <f t="shared" si="116"/>
        <v>-343.70705035164139</v>
      </c>
    </row>
    <row r="232" spans="1:17" x14ac:dyDescent="0.2">
      <c r="A232" s="8">
        <v>0.5</v>
      </c>
      <c r="B232" s="6">
        <v>117.3</v>
      </c>
      <c r="C232" s="6">
        <f t="shared" si="104"/>
        <v>0.51150895140664965</v>
      </c>
      <c r="D232" s="7">
        <f t="shared" si="105"/>
        <v>30.690537084398979</v>
      </c>
      <c r="E232" s="12">
        <v>384.6</v>
      </c>
      <c r="F232" s="6">
        <v>9</v>
      </c>
      <c r="G232" s="6">
        <f t="shared" si="106"/>
        <v>276.21483375959082</v>
      </c>
      <c r="H232" s="6">
        <f t="shared" si="107"/>
        <v>1.3923944444444445</v>
      </c>
      <c r="I232" s="6">
        <f t="shared" si="108"/>
        <v>-0.39239444444444449</v>
      </c>
      <c r="J232" s="6">
        <f t="shared" si="109"/>
        <v>42.733333333333334</v>
      </c>
      <c r="K232" s="6">
        <f t="shared" si="110"/>
        <v>10</v>
      </c>
      <c r="L232" s="6">
        <f t="shared" si="111"/>
        <v>20</v>
      </c>
      <c r="M232" s="6">
        <f t="shared" si="112"/>
        <v>4.4721359549995796</v>
      </c>
      <c r="N232" s="6">
        <f t="shared" si="113"/>
        <v>3.4721359549995796</v>
      </c>
      <c r="O232" s="6">
        <f t="shared" si="114"/>
        <v>3.1561830826159141</v>
      </c>
      <c r="P232" s="6">
        <f t="shared" si="115"/>
        <v>-8.0433939045300846</v>
      </c>
      <c r="Q232" s="6">
        <f t="shared" si="116"/>
        <v>-343.7210328535856</v>
      </c>
    </row>
    <row r="233" spans="1:17" x14ac:dyDescent="0.2">
      <c r="A233" s="8">
        <v>0.54166666666666663</v>
      </c>
      <c r="B233" s="6">
        <v>111.8</v>
      </c>
      <c r="C233" s="6">
        <f t="shared" si="104"/>
        <v>0.53667262969588547</v>
      </c>
      <c r="D233" s="7">
        <f t="shared" si="105"/>
        <v>32.200357781753127</v>
      </c>
      <c r="E233" s="12">
        <v>384.6</v>
      </c>
      <c r="F233" s="6">
        <v>9</v>
      </c>
      <c r="G233" s="6">
        <f t="shared" si="106"/>
        <v>289.80322003577817</v>
      </c>
      <c r="H233" s="6">
        <f t="shared" si="107"/>
        <v>1.3271074074074076</v>
      </c>
      <c r="I233" s="6">
        <f t="shared" si="108"/>
        <v>-0.32710740740740762</v>
      </c>
      <c r="J233" s="6">
        <f t="shared" si="109"/>
        <v>42.733333333333334</v>
      </c>
      <c r="K233" s="6">
        <f t="shared" si="110"/>
        <v>10</v>
      </c>
      <c r="L233" s="6">
        <f t="shared" si="111"/>
        <v>20</v>
      </c>
      <c r="M233" s="6">
        <f t="shared" si="112"/>
        <v>4.4721359549995796</v>
      </c>
      <c r="N233" s="6">
        <f t="shared" si="113"/>
        <v>3.4721359549995796</v>
      </c>
      <c r="O233" s="6">
        <f t="shared" si="114"/>
        <v>2.6714472064294186</v>
      </c>
      <c r="P233" s="6">
        <f t="shared" si="115"/>
        <v>-8.1668808040845402</v>
      </c>
      <c r="Q233" s="6">
        <f t="shared" si="116"/>
        <v>-348.99803969454604</v>
      </c>
    </row>
    <row r="234" spans="1:17" x14ac:dyDescent="0.2">
      <c r="A234" s="8">
        <v>0.58333333333333337</v>
      </c>
      <c r="B234" s="6">
        <v>119</v>
      </c>
      <c r="C234" s="6">
        <f t="shared" si="104"/>
        <v>0.50420168067226889</v>
      </c>
      <c r="D234" s="7">
        <f t="shared" si="105"/>
        <v>30.252100840336134</v>
      </c>
      <c r="E234" s="12">
        <v>384.6</v>
      </c>
      <c r="F234" s="6">
        <v>9</v>
      </c>
      <c r="G234" s="6">
        <f t="shared" si="106"/>
        <v>272.26890756302521</v>
      </c>
      <c r="H234" s="6">
        <f t="shared" si="107"/>
        <v>1.4125740740740742</v>
      </c>
      <c r="I234" s="6">
        <f t="shared" si="108"/>
        <v>-0.4125740740740742</v>
      </c>
      <c r="J234" s="6">
        <f t="shared" si="109"/>
        <v>42.733333333333334</v>
      </c>
      <c r="K234" s="6">
        <f t="shared" si="110"/>
        <v>10</v>
      </c>
      <c r="L234" s="6">
        <f t="shared" si="111"/>
        <v>20</v>
      </c>
      <c r="M234" s="6">
        <f t="shared" si="112"/>
        <v>4.4721359549995796</v>
      </c>
      <c r="N234" s="6">
        <f t="shared" si="113"/>
        <v>3.4721359549995796</v>
      </c>
      <c r="O234" s="6">
        <f t="shared" si="114"/>
        <v>3.3178701796699452</v>
      </c>
      <c r="P234" s="6">
        <f t="shared" si="115"/>
        <v>-8.041877539484581</v>
      </c>
      <c r="Q234" s="6">
        <f t="shared" si="116"/>
        <v>-343.65623352064108</v>
      </c>
    </row>
    <row r="235" spans="1:17" x14ac:dyDescent="0.2">
      <c r="A235" s="8">
        <v>0.625</v>
      </c>
      <c r="B235" s="6">
        <v>106</v>
      </c>
      <c r="C235" s="6">
        <f t="shared" si="104"/>
        <v>0.56603773584905659</v>
      </c>
      <c r="D235" s="7">
        <f t="shared" si="105"/>
        <v>33.962264150943398</v>
      </c>
      <c r="E235" s="12">
        <v>384.6</v>
      </c>
      <c r="F235" s="6">
        <v>9</v>
      </c>
      <c r="G235" s="6">
        <f t="shared" si="106"/>
        <v>305.66037735849056</v>
      </c>
      <c r="H235" s="6">
        <f t="shared" si="107"/>
        <v>1.2582592592592594</v>
      </c>
      <c r="I235" s="6">
        <f t="shared" si="108"/>
        <v>-0.25825925925925941</v>
      </c>
      <c r="J235" s="6">
        <f t="shared" si="109"/>
        <v>42.733333333333334</v>
      </c>
      <c r="K235" s="6">
        <f t="shared" si="110"/>
        <v>10</v>
      </c>
      <c r="L235" s="6">
        <f t="shared" si="111"/>
        <v>20</v>
      </c>
      <c r="M235" s="6">
        <f t="shared" si="112"/>
        <v>4.4721359549995796</v>
      </c>
      <c r="N235" s="6">
        <f t="shared" si="113"/>
        <v>3.4721359549995796</v>
      </c>
      <c r="O235" s="6">
        <f t="shared" si="114"/>
        <v>2.2203194983958299</v>
      </c>
      <c r="P235" s="6">
        <f t="shared" si="115"/>
        <v>-8.5972503164616914</v>
      </c>
      <c r="Q235" s="6">
        <f t="shared" si="116"/>
        <v>-367.38916352346297</v>
      </c>
    </row>
    <row r="236" spans="1:17" x14ac:dyDescent="0.2">
      <c r="A236" s="8">
        <v>0.66666666666666663</v>
      </c>
      <c r="B236" s="6">
        <v>133.80000000000001</v>
      </c>
      <c r="C236" s="6">
        <f t="shared" si="104"/>
        <v>0.44843049327354256</v>
      </c>
      <c r="D236" s="7">
        <f t="shared" si="105"/>
        <v>26.905829596412552</v>
      </c>
      <c r="E236" s="12">
        <v>384.6</v>
      </c>
      <c r="F236" s="6">
        <v>9</v>
      </c>
      <c r="G236" s="6">
        <f t="shared" si="106"/>
        <v>242.15246636771298</v>
      </c>
      <c r="H236" s="6">
        <f t="shared" si="107"/>
        <v>1.5882555555555558</v>
      </c>
      <c r="I236" s="6">
        <f t="shared" si="108"/>
        <v>-0.58825555555555575</v>
      </c>
      <c r="J236" s="6">
        <f t="shared" si="109"/>
        <v>42.733333333333334</v>
      </c>
      <c r="K236" s="6">
        <f t="shared" si="110"/>
        <v>10</v>
      </c>
      <c r="L236" s="6">
        <f t="shared" si="111"/>
        <v>20</v>
      </c>
      <c r="M236" s="6">
        <f t="shared" si="112"/>
        <v>4.4721359549995796</v>
      </c>
      <c r="N236" s="6">
        <f t="shared" si="113"/>
        <v>3.4721359549995796</v>
      </c>
      <c r="O236" s="6">
        <f t="shared" si="114"/>
        <v>4.9845147599235915</v>
      </c>
      <c r="P236" s="6">
        <f t="shared" si="115"/>
        <v>-8.47338323089215</v>
      </c>
      <c r="Q236" s="6">
        <f t="shared" si="116"/>
        <v>-362.09591006679119</v>
      </c>
    </row>
    <row r="237" spans="1:17" x14ac:dyDescent="0.2">
      <c r="A237" s="8">
        <v>0.70833333333333337</v>
      </c>
      <c r="B237" s="6">
        <v>112.5</v>
      </c>
      <c r="C237" s="6">
        <f t="shared" si="104"/>
        <v>0.53333333333333333</v>
      </c>
      <c r="D237" s="7">
        <f t="shared" si="105"/>
        <v>32</v>
      </c>
      <c r="E237" s="12">
        <v>384.6</v>
      </c>
      <c r="F237" s="6">
        <v>9</v>
      </c>
      <c r="G237" s="6">
        <f t="shared" si="106"/>
        <v>288</v>
      </c>
      <c r="H237" s="6">
        <f t="shared" si="107"/>
        <v>1.3354166666666667</v>
      </c>
      <c r="I237" s="6">
        <f t="shared" si="108"/>
        <v>-0.3354166666666667</v>
      </c>
      <c r="J237" s="6">
        <f t="shared" si="109"/>
        <v>42.733333333333334</v>
      </c>
      <c r="K237" s="6">
        <f t="shared" si="110"/>
        <v>10</v>
      </c>
      <c r="L237" s="6">
        <f t="shared" si="111"/>
        <v>20</v>
      </c>
      <c r="M237" s="6">
        <f t="shared" si="112"/>
        <v>4.4721359549995796</v>
      </c>
      <c r="N237" s="6">
        <f t="shared" si="113"/>
        <v>3.4721359549995796</v>
      </c>
      <c r="O237" s="6">
        <f t="shared" si="114"/>
        <v>2.7299744379397008</v>
      </c>
      <c r="P237" s="6">
        <f t="shared" si="115"/>
        <v>-8.1390542249133926</v>
      </c>
      <c r="Q237" s="6">
        <f t="shared" si="116"/>
        <v>-347.80891721129899</v>
      </c>
    </row>
    <row r="238" spans="1:17" x14ac:dyDescent="0.2">
      <c r="A238" s="8">
        <v>0.75</v>
      </c>
      <c r="B238" s="6">
        <v>82.8</v>
      </c>
      <c r="C238" s="6">
        <f t="shared" si="104"/>
        <v>0.72463768115942029</v>
      </c>
      <c r="D238" s="7">
        <f t="shared" si="105"/>
        <v>43.478260869565219</v>
      </c>
      <c r="E238" s="12">
        <v>384.6</v>
      </c>
      <c r="F238" s="6">
        <v>9</v>
      </c>
      <c r="G238" s="6">
        <f t="shared" si="106"/>
        <v>391.304347826087</v>
      </c>
      <c r="H238" s="6">
        <f t="shared" si="107"/>
        <v>0.98286666666666667</v>
      </c>
      <c r="I238" s="6">
        <f t="shared" si="108"/>
        <v>1.7133333333333334E-2</v>
      </c>
      <c r="J238" s="6">
        <f t="shared" si="109"/>
        <v>42.733333333333334</v>
      </c>
      <c r="K238" s="6">
        <f t="shared" si="110"/>
        <v>10</v>
      </c>
      <c r="L238" s="6">
        <f t="shared" si="111"/>
        <v>20</v>
      </c>
      <c r="M238" s="6">
        <f t="shared" si="112"/>
        <v>4.4721359549995796</v>
      </c>
      <c r="N238" s="6">
        <f t="shared" si="113"/>
        <v>3.4721359549995796</v>
      </c>
      <c r="O238" s="6">
        <f t="shared" si="114"/>
        <v>0.94176002794263614</v>
      </c>
      <c r="P238" s="6">
        <f t="shared" si="115"/>
        <v>54.966538595873701</v>
      </c>
      <c r="Q238" s="6">
        <f t="shared" si="116"/>
        <v>2348.9034159970029</v>
      </c>
    </row>
    <row r="239" spans="1:17" x14ac:dyDescent="0.2">
      <c r="A239" s="8">
        <v>0.79166666666666663</v>
      </c>
      <c r="B239" s="6">
        <v>60.3</v>
      </c>
      <c r="C239" s="6">
        <f t="shared" si="104"/>
        <v>0.99502487562189057</v>
      </c>
      <c r="D239" s="7">
        <f t="shared" si="105"/>
        <v>59.701492537313435</v>
      </c>
      <c r="E239" s="12">
        <v>384.6</v>
      </c>
      <c r="F239" s="6">
        <v>9</v>
      </c>
      <c r="G239" s="6">
        <f t="shared" si="106"/>
        <v>537.31343283582089</v>
      </c>
      <c r="H239" s="6">
        <f t="shared" si="107"/>
        <v>0.71578333333333333</v>
      </c>
      <c r="I239" s="6">
        <f t="shared" si="108"/>
        <v>0.28421666666666667</v>
      </c>
      <c r="J239" s="6">
        <f t="shared" si="109"/>
        <v>42.733333333333334</v>
      </c>
      <c r="K239" s="6">
        <f t="shared" si="110"/>
        <v>10</v>
      </c>
      <c r="L239" s="6">
        <f t="shared" si="111"/>
        <v>20</v>
      </c>
      <c r="M239" s="6">
        <f t="shared" si="112"/>
        <v>4.4721359549995796</v>
      </c>
      <c r="N239" s="6">
        <f t="shared" si="113"/>
        <v>3.4721359549995796</v>
      </c>
      <c r="O239" s="6">
        <f t="shared" si="114"/>
        <v>0.31317126673068602</v>
      </c>
      <c r="P239" s="6">
        <f t="shared" si="115"/>
        <v>1.1018750955163994</v>
      </c>
      <c r="Q239" s="6">
        <f t="shared" si="116"/>
        <v>47.086795748400803</v>
      </c>
    </row>
    <row r="240" spans="1:17" x14ac:dyDescent="0.2">
      <c r="A240" s="8">
        <v>0.83333333333333337</v>
      </c>
      <c r="B240" s="6">
        <v>48</v>
      </c>
      <c r="C240" s="6">
        <f t="shared" si="104"/>
        <v>1.25</v>
      </c>
      <c r="D240" s="7">
        <f t="shared" si="105"/>
        <v>75</v>
      </c>
      <c r="E240" s="12">
        <v>384.6</v>
      </c>
      <c r="F240" s="6">
        <v>9</v>
      </c>
      <c r="G240" s="6">
        <f t="shared" si="106"/>
        <v>675</v>
      </c>
      <c r="H240" s="6">
        <f t="shared" si="107"/>
        <v>0.56977777777777783</v>
      </c>
      <c r="I240" s="6">
        <f t="shared" si="108"/>
        <v>0.43022222222222217</v>
      </c>
      <c r="J240" s="6">
        <f t="shared" si="109"/>
        <v>42.733333333333334</v>
      </c>
      <c r="K240" s="6">
        <f t="shared" si="110"/>
        <v>10</v>
      </c>
      <c r="L240" s="6">
        <f t="shared" si="111"/>
        <v>20</v>
      </c>
      <c r="M240" s="6">
        <f t="shared" si="112"/>
        <v>4.4721359549995796</v>
      </c>
      <c r="N240" s="6">
        <f t="shared" si="113"/>
        <v>3.4721359549995796</v>
      </c>
      <c r="O240" s="6">
        <f t="shared" si="114"/>
        <v>0.14183267944756339</v>
      </c>
      <c r="P240" s="6">
        <f t="shared" si="115"/>
        <v>0.3296730668977455</v>
      </c>
      <c r="Q240" s="6">
        <f t="shared" si="116"/>
        <v>14.088029058763658</v>
      </c>
    </row>
    <row r="241" spans="1:17" x14ac:dyDescent="0.2">
      <c r="A241" s="8">
        <v>0.875</v>
      </c>
      <c r="B241" s="6">
        <v>33.799999999999997</v>
      </c>
      <c r="C241" s="6">
        <f t="shared" si="104"/>
        <v>1.775147928994083</v>
      </c>
      <c r="D241" s="7">
        <f t="shared" si="105"/>
        <v>106.50887573964498</v>
      </c>
      <c r="E241" s="12">
        <v>384.6</v>
      </c>
      <c r="F241" s="6">
        <v>9</v>
      </c>
      <c r="G241" s="6">
        <f t="shared" si="106"/>
        <v>958.57988165680479</v>
      </c>
      <c r="H241" s="6">
        <f t="shared" si="107"/>
        <v>0.40121851851851853</v>
      </c>
      <c r="I241" s="6">
        <f t="shared" si="108"/>
        <v>0.59878148148148147</v>
      </c>
      <c r="J241" s="6">
        <f t="shared" si="109"/>
        <v>42.733333333333334</v>
      </c>
      <c r="K241" s="6">
        <f t="shared" si="110"/>
        <v>10</v>
      </c>
      <c r="L241" s="6">
        <f t="shared" si="111"/>
        <v>20</v>
      </c>
      <c r="M241" s="6">
        <f t="shared" si="112"/>
        <v>4.4721359549995796</v>
      </c>
      <c r="N241" s="6">
        <f t="shared" si="113"/>
        <v>3.4721359549995796</v>
      </c>
      <c r="O241" s="6">
        <f t="shared" si="114"/>
        <v>4.1964765963697588E-2</v>
      </c>
      <c r="P241" s="6">
        <f t="shared" si="115"/>
        <v>7.0083606894237982E-2</v>
      </c>
      <c r="Q241" s="6">
        <f t="shared" si="116"/>
        <v>2.9949061346137698</v>
      </c>
    </row>
    <row r="242" spans="1:17" x14ac:dyDescent="0.2">
      <c r="A242" s="8">
        <v>0.91666666666666663</v>
      </c>
      <c r="B242" s="6">
        <v>18.5</v>
      </c>
      <c r="C242" s="6">
        <f t="shared" si="104"/>
        <v>3.2432432432432434</v>
      </c>
      <c r="D242" s="7">
        <f t="shared" si="105"/>
        <v>194.59459459459461</v>
      </c>
      <c r="E242" s="12">
        <v>384.6</v>
      </c>
      <c r="F242" s="6">
        <v>9</v>
      </c>
      <c r="G242" s="6">
        <f t="shared" si="106"/>
        <v>1751.3513513513515</v>
      </c>
      <c r="H242" s="6">
        <f t="shared" si="107"/>
        <v>0.21960185185185185</v>
      </c>
      <c r="I242" s="6">
        <f t="shared" si="108"/>
        <v>0.78039814814814812</v>
      </c>
      <c r="J242" s="6">
        <f t="shared" si="109"/>
        <v>42.733333333333334</v>
      </c>
      <c r="K242" s="6">
        <f t="shared" si="110"/>
        <v>10</v>
      </c>
      <c r="L242" s="6">
        <f t="shared" si="111"/>
        <v>20</v>
      </c>
      <c r="M242" s="6">
        <f t="shared" si="112"/>
        <v>4.4721359549995796</v>
      </c>
      <c r="N242" s="6">
        <f t="shared" si="113"/>
        <v>3.4721359549995796</v>
      </c>
      <c r="O242" s="6">
        <f t="shared" si="114"/>
        <v>5.176910746627089E-3</v>
      </c>
      <c r="P242" s="6">
        <f t="shared" si="115"/>
        <v>6.6336789226264566E-3</v>
      </c>
      <c r="Q242" s="6">
        <f t="shared" si="116"/>
        <v>0.2834792126269039</v>
      </c>
    </row>
    <row r="243" spans="1:17" x14ac:dyDescent="0.2">
      <c r="A243" s="8">
        <v>0.95833333333333337</v>
      </c>
      <c r="B243" s="6">
        <v>8</v>
      </c>
      <c r="C243" s="6">
        <f>60/B243</f>
        <v>7.5</v>
      </c>
      <c r="D243" s="7">
        <f t="shared" si="105"/>
        <v>450</v>
      </c>
      <c r="E243" s="12">
        <v>384.6</v>
      </c>
      <c r="F243" s="6">
        <v>9</v>
      </c>
      <c r="G243" s="6">
        <f t="shared" si="106"/>
        <v>4050</v>
      </c>
      <c r="H243" s="6">
        <f t="shared" si="107"/>
        <v>9.4962962962962971E-2</v>
      </c>
      <c r="I243" s="6">
        <f t="shared" si="108"/>
        <v>0.90503703703703708</v>
      </c>
      <c r="J243" s="6">
        <f t="shared" si="109"/>
        <v>42.733333333333334</v>
      </c>
      <c r="K243" s="6">
        <f t="shared" si="110"/>
        <v>10</v>
      </c>
      <c r="L243" s="6">
        <f t="shared" si="111"/>
        <v>20</v>
      </c>
      <c r="M243" s="6">
        <f t="shared" si="112"/>
        <v>4.4721359549995796</v>
      </c>
      <c r="N243" s="6">
        <f t="shared" si="113"/>
        <v>3.4721359549995796</v>
      </c>
      <c r="O243" s="6">
        <f t="shared" si="114"/>
        <v>2.8179246273818143E-4</v>
      </c>
      <c r="P243" s="6">
        <f t="shared" si="115"/>
        <v>3.1136014461985998E-4</v>
      </c>
      <c r="Q243" s="6">
        <f t="shared" si="116"/>
        <v>1.330545684675535E-2</v>
      </c>
    </row>
    <row r="246" spans="1:17" x14ac:dyDescent="0.2">
      <c r="A246" s="25" t="s">
        <v>8</v>
      </c>
      <c r="B246" s="13" t="s">
        <v>9</v>
      </c>
      <c r="C246" s="25" t="s">
        <v>31</v>
      </c>
      <c r="D246" s="25" t="s">
        <v>21</v>
      </c>
      <c r="E246" s="11" t="s">
        <v>22</v>
      </c>
      <c r="F246" s="25" t="s">
        <v>48</v>
      </c>
      <c r="G246" s="25" t="s">
        <v>23</v>
      </c>
      <c r="H246" s="15" t="s">
        <v>26</v>
      </c>
      <c r="I246" s="13" t="s">
        <v>27</v>
      </c>
      <c r="J246" s="13" t="s">
        <v>39</v>
      </c>
      <c r="K246" s="13" t="s">
        <v>30</v>
      </c>
      <c r="L246" s="13" t="s">
        <v>35</v>
      </c>
      <c r="M246" s="13" t="s">
        <v>37</v>
      </c>
      <c r="N246" s="13" t="s">
        <v>33</v>
      </c>
      <c r="O246" s="13" t="s">
        <v>34</v>
      </c>
      <c r="P246" s="13" t="s">
        <v>36</v>
      </c>
      <c r="Q246" s="13" t="s">
        <v>29</v>
      </c>
    </row>
    <row r="247" spans="1:17" x14ac:dyDescent="0.2">
      <c r="A247" s="8">
        <v>0</v>
      </c>
      <c r="B247" s="6">
        <v>7.3</v>
      </c>
      <c r="C247" s="6">
        <f>60/B247</f>
        <v>8.2191780821917817</v>
      </c>
      <c r="D247" s="7">
        <f>60*C247</f>
        <v>493.15068493150693</v>
      </c>
      <c r="E247" s="12">
        <v>384.6</v>
      </c>
      <c r="F247" s="6">
        <v>10</v>
      </c>
      <c r="G247" s="6">
        <f>D247*F247</f>
        <v>4931.5068493150693</v>
      </c>
      <c r="H247" s="6">
        <f>E247/G247</f>
        <v>7.7988333333333326E-2</v>
      </c>
      <c r="I247" s="6">
        <f>1-H247</f>
        <v>0.92201166666666667</v>
      </c>
      <c r="J247" s="6">
        <f>E247/F247</f>
        <v>38.46</v>
      </c>
      <c r="K247" s="6">
        <f>F247+1</f>
        <v>11</v>
      </c>
      <c r="L247" s="6">
        <f>2*K247</f>
        <v>22</v>
      </c>
      <c r="M247" s="6">
        <f>SQRT(L247)</f>
        <v>4.6904157598234297</v>
      </c>
      <c r="N247" s="6">
        <f>M247-1</f>
        <v>3.6904157598234297</v>
      </c>
      <c r="O247" s="6">
        <f>POWER(H247,N247)</f>
        <v>8.1494578766662908E-5</v>
      </c>
      <c r="P247" s="6">
        <f>O247/I247</f>
        <v>8.8387795635264452E-5</v>
      </c>
      <c r="Q247" s="6">
        <f>J247*P247</f>
        <v>3.3993946201322711E-3</v>
      </c>
    </row>
    <row r="248" spans="1:17" x14ac:dyDescent="0.2">
      <c r="A248" s="8">
        <v>4.1666666666666664E-2</v>
      </c>
      <c r="B248" s="6">
        <v>9.8000000000000007</v>
      </c>
      <c r="C248" s="6">
        <f t="shared" ref="C248:C269" si="117">60/B248</f>
        <v>6.1224489795918364</v>
      </c>
      <c r="D248" s="7">
        <f t="shared" ref="D248:D270" si="118">60*C248</f>
        <v>367.34693877551018</v>
      </c>
      <c r="E248" s="12">
        <v>384.6</v>
      </c>
      <c r="F248" s="6">
        <v>10</v>
      </c>
      <c r="G248" s="6">
        <f t="shared" ref="G248:G270" si="119">D248*F248</f>
        <v>3673.4693877551017</v>
      </c>
      <c r="H248" s="6">
        <f t="shared" ref="H248:H270" si="120">E248/G248</f>
        <v>0.10469666666666669</v>
      </c>
      <c r="I248" s="6">
        <f t="shared" ref="I248:I270" si="121">1-H248</f>
        <v>0.89530333333333334</v>
      </c>
      <c r="J248" s="6">
        <f t="shared" ref="J248:J270" si="122">E248/F248</f>
        <v>38.46</v>
      </c>
      <c r="K248" s="6">
        <f t="shared" ref="K248:K270" si="123">F248+1</f>
        <v>11</v>
      </c>
      <c r="L248" s="6">
        <f t="shared" ref="L248:L270" si="124">2*K248</f>
        <v>22</v>
      </c>
      <c r="M248" s="6">
        <f t="shared" ref="M248:M270" si="125">SQRT(L248)</f>
        <v>4.6904157598234297</v>
      </c>
      <c r="N248" s="6">
        <f t="shared" ref="N248:N270" si="126">M248-1</f>
        <v>3.6904157598234297</v>
      </c>
      <c r="O248" s="6">
        <f t="shared" ref="O248:O270" si="127">POWER(H248,N248)</f>
        <v>2.4162661052586708E-4</v>
      </c>
      <c r="P248" s="6">
        <f t="shared" ref="P248:P270" si="128">O248/I248</f>
        <v>2.6988239798712588E-4</v>
      </c>
      <c r="Q248" s="6">
        <f t="shared" ref="Q248:Q270" si="129">J248*P248</f>
        <v>1.0379677026584861E-2</v>
      </c>
    </row>
    <row r="249" spans="1:17" x14ac:dyDescent="0.2">
      <c r="A249" s="8">
        <v>8.3333333333333329E-2</v>
      </c>
      <c r="B249" s="6">
        <v>14.8</v>
      </c>
      <c r="C249" s="6">
        <f t="shared" si="117"/>
        <v>4.0540540540540535</v>
      </c>
      <c r="D249" s="7">
        <f t="shared" si="118"/>
        <v>243.2432432432432</v>
      </c>
      <c r="E249" s="12">
        <v>384.6</v>
      </c>
      <c r="F249" s="6">
        <v>10</v>
      </c>
      <c r="G249" s="6">
        <f t="shared" si="119"/>
        <v>2432.4324324324321</v>
      </c>
      <c r="H249" s="6">
        <f t="shared" si="120"/>
        <v>0.15811333333333336</v>
      </c>
      <c r="I249" s="6">
        <f t="shared" si="121"/>
        <v>0.84188666666666667</v>
      </c>
      <c r="J249" s="6">
        <f t="shared" si="122"/>
        <v>38.46</v>
      </c>
      <c r="K249" s="6">
        <f t="shared" si="123"/>
        <v>11</v>
      </c>
      <c r="L249" s="6">
        <f t="shared" si="124"/>
        <v>22</v>
      </c>
      <c r="M249" s="6">
        <f t="shared" si="125"/>
        <v>4.6904157598234297</v>
      </c>
      <c r="N249" s="6">
        <f t="shared" si="126"/>
        <v>3.6904157598234297</v>
      </c>
      <c r="O249" s="6">
        <f t="shared" si="127"/>
        <v>1.1062689118336347E-3</v>
      </c>
      <c r="P249" s="6">
        <f t="shared" si="128"/>
        <v>1.3140354345006471E-3</v>
      </c>
      <c r="Q249" s="6">
        <f t="shared" si="129"/>
        <v>5.0537802810894893E-2</v>
      </c>
    </row>
    <row r="250" spans="1:17" x14ac:dyDescent="0.2">
      <c r="A250" s="8">
        <v>0.125</v>
      </c>
      <c r="B250" s="6">
        <v>20.5</v>
      </c>
      <c r="C250" s="6">
        <f t="shared" si="117"/>
        <v>2.9268292682926829</v>
      </c>
      <c r="D250" s="7">
        <f t="shared" si="118"/>
        <v>175.60975609756096</v>
      </c>
      <c r="E250" s="12">
        <v>384.6</v>
      </c>
      <c r="F250" s="6">
        <v>10</v>
      </c>
      <c r="G250" s="6">
        <f t="shared" si="119"/>
        <v>1756.0975609756097</v>
      </c>
      <c r="H250" s="6">
        <f t="shared" si="120"/>
        <v>0.21900833333333336</v>
      </c>
      <c r="I250" s="6">
        <f t="shared" si="121"/>
        <v>0.78099166666666664</v>
      </c>
      <c r="J250" s="6">
        <f t="shared" si="122"/>
        <v>38.46</v>
      </c>
      <c r="K250" s="6">
        <f t="shared" si="123"/>
        <v>11</v>
      </c>
      <c r="L250" s="6">
        <f t="shared" si="124"/>
        <v>22</v>
      </c>
      <c r="M250" s="6">
        <f t="shared" si="125"/>
        <v>4.6904157598234297</v>
      </c>
      <c r="N250" s="6">
        <f t="shared" si="126"/>
        <v>3.6904157598234297</v>
      </c>
      <c r="O250" s="6">
        <f t="shared" si="127"/>
        <v>3.6815063367419631E-3</v>
      </c>
      <c r="P250" s="6">
        <f t="shared" si="128"/>
        <v>4.7138868362769084E-3</v>
      </c>
      <c r="Q250" s="6">
        <f t="shared" si="129"/>
        <v>0.1812960877232099</v>
      </c>
    </row>
    <row r="251" spans="1:17" x14ac:dyDescent="0.2">
      <c r="A251" s="8">
        <v>0.16666666666666666</v>
      </c>
      <c r="B251" s="6">
        <v>42</v>
      </c>
      <c r="C251" s="6">
        <f t="shared" si="117"/>
        <v>1.4285714285714286</v>
      </c>
      <c r="D251" s="7">
        <f t="shared" si="118"/>
        <v>85.714285714285722</v>
      </c>
      <c r="E251" s="12">
        <v>384.6</v>
      </c>
      <c r="F251" s="6">
        <v>10</v>
      </c>
      <c r="G251" s="6">
        <f t="shared" si="119"/>
        <v>857.14285714285722</v>
      </c>
      <c r="H251" s="6">
        <f t="shared" si="120"/>
        <v>0.44869999999999999</v>
      </c>
      <c r="I251" s="6">
        <f t="shared" si="121"/>
        <v>0.55130000000000001</v>
      </c>
      <c r="J251" s="6">
        <f t="shared" si="122"/>
        <v>38.46</v>
      </c>
      <c r="K251" s="6">
        <f t="shared" si="123"/>
        <v>11</v>
      </c>
      <c r="L251" s="6">
        <f t="shared" si="124"/>
        <v>22</v>
      </c>
      <c r="M251" s="6">
        <f t="shared" si="125"/>
        <v>4.6904157598234297</v>
      </c>
      <c r="N251" s="6">
        <f t="shared" si="126"/>
        <v>3.6904157598234297</v>
      </c>
      <c r="O251" s="6">
        <f t="shared" si="127"/>
        <v>5.1948521765869379E-2</v>
      </c>
      <c r="P251" s="6">
        <f t="shared" si="128"/>
        <v>9.4229134347668012E-2</v>
      </c>
      <c r="Q251" s="6">
        <f t="shared" si="129"/>
        <v>3.6240525070113119</v>
      </c>
    </row>
    <row r="252" spans="1:17" x14ac:dyDescent="0.2">
      <c r="A252" s="8">
        <v>0.20833333333333334</v>
      </c>
      <c r="B252" s="6">
        <v>76.8</v>
      </c>
      <c r="C252" s="6">
        <f t="shared" si="117"/>
        <v>0.78125</v>
      </c>
      <c r="D252" s="7">
        <f t="shared" si="118"/>
        <v>46.875</v>
      </c>
      <c r="E252" s="12">
        <v>384.6</v>
      </c>
      <c r="F252" s="6">
        <v>10</v>
      </c>
      <c r="G252" s="6">
        <f t="shared" si="119"/>
        <v>468.75</v>
      </c>
      <c r="H252" s="6">
        <f t="shared" si="120"/>
        <v>0.8204800000000001</v>
      </c>
      <c r="I252" s="6">
        <f t="shared" si="121"/>
        <v>0.1795199999999999</v>
      </c>
      <c r="J252" s="6">
        <f t="shared" si="122"/>
        <v>38.46</v>
      </c>
      <c r="K252" s="6">
        <f t="shared" si="123"/>
        <v>11</v>
      </c>
      <c r="L252" s="6">
        <f t="shared" si="124"/>
        <v>22</v>
      </c>
      <c r="M252" s="6">
        <f t="shared" si="125"/>
        <v>4.6904157598234297</v>
      </c>
      <c r="N252" s="6">
        <f t="shared" si="126"/>
        <v>3.6904157598234297</v>
      </c>
      <c r="O252" s="6">
        <f t="shared" si="127"/>
        <v>0.48180931248181996</v>
      </c>
      <c r="P252" s="6">
        <f t="shared" si="128"/>
        <v>2.6838754037534551</v>
      </c>
      <c r="Q252" s="6">
        <f t="shared" si="129"/>
        <v>103.22184802835788</v>
      </c>
    </row>
    <row r="253" spans="1:17" x14ac:dyDescent="0.2">
      <c r="A253" s="8">
        <v>0.25</v>
      </c>
      <c r="B253" s="6">
        <v>66.8</v>
      </c>
      <c r="C253" s="6">
        <f t="shared" si="117"/>
        <v>0.89820359281437134</v>
      </c>
      <c r="D253" s="7">
        <f t="shared" si="118"/>
        <v>53.892215568862284</v>
      </c>
      <c r="E253" s="12">
        <v>384.6</v>
      </c>
      <c r="F253" s="6">
        <v>10</v>
      </c>
      <c r="G253" s="6">
        <f t="shared" si="119"/>
        <v>538.92215568862287</v>
      </c>
      <c r="H253" s="6">
        <f t="shared" si="120"/>
        <v>0.71364666666666654</v>
      </c>
      <c r="I253" s="6">
        <f t="shared" si="121"/>
        <v>0.28635333333333346</v>
      </c>
      <c r="J253" s="6">
        <f t="shared" si="122"/>
        <v>38.46</v>
      </c>
      <c r="K253" s="6">
        <f t="shared" si="123"/>
        <v>11</v>
      </c>
      <c r="L253" s="6">
        <f t="shared" si="124"/>
        <v>22</v>
      </c>
      <c r="M253" s="6">
        <f t="shared" si="125"/>
        <v>4.6904157598234297</v>
      </c>
      <c r="N253" s="6">
        <f t="shared" si="126"/>
        <v>3.6904157598234297</v>
      </c>
      <c r="O253" s="6">
        <f t="shared" si="127"/>
        <v>0.28793353274129846</v>
      </c>
      <c r="P253" s="6">
        <f t="shared" si="128"/>
        <v>1.0055183552067317</v>
      </c>
      <c r="Q253" s="26">
        <f t="shared" si="129"/>
        <v>38.672235941250904</v>
      </c>
    </row>
    <row r="254" spans="1:17" x14ac:dyDescent="0.2">
      <c r="A254" s="8">
        <v>0.29166666666666669</v>
      </c>
      <c r="B254" s="6">
        <v>85.3</v>
      </c>
      <c r="C254" s="6">
        <f t="shared" si="117"/>
        <v>0.70339976553341155</v>
      </c>
      <c r="D254" s="7">
        <f t="shared" si="118"/>
        <v>42.203985932004692</v>
      </c>
      <c r="E254" s="12">
        <v>384.6</v>
      </c>
      <c r="F254" s="6">
        <v>10</v>
      </c>
      <c r="G254" s="6">
        <f t="shared" si="119"/>
        <v>422.0398593200469</v>
      </c>
      <c r="H254" s="6">
        <f t="shared" si="120"/>
        <v>0.91128833333333337</v>
      </c>
      <c r="I254" s="6">
        <f t="shared" si="121"/>
        <v>8.8711666666666633E-2</v>
      </c>
      <c r="J254" s="6">
        <f t="shared" si="122"/>
        <v>38.46</v>
      </c>
      <c r="K254" s="6">
        <f t="shared" si="123"/>
        <v>11</v>
      </c>
      <c r="L254" s="6">
        <f t="shared" si="124"/>
        <v>22</v>
      </c>
      <c r="M254" s="6">
        <f t="shared" si="125"/>
        <v>4.6904157598234297</v>
      </c>
      <c r="N254" s="6">
        <f t="shared" si="126"/>
        <v>3.6904157598234297</v>
      </c>
      <c r="O254" s="6">
        <f t="shared" si="127"/>
        <v>0.70976269067312725</v>
      </c>
      <c r="P254" s="6">
        <f t="shared" si="128"/>
        <v>8.0007818288439427</v>
      </c>
      <c r="Q254" s="6">
        <f t="shared" si="129"/>
        <v>307.71006913733805</v>
      </c>
    </row>
    <row r="255" spans="1:17" x14ac:dyDescent="0.2">
      <c r="A255" s="8">
        <v>0.33333333333333331</v>
      </c>
      <c r="B255" s="6">
        <v>129</v>
      </c>
      <c r="C255" s="6">
        <f t="shared" si="117"/>
        <v>0.46511627906976744</v>
      </c>
      <c r="D255" s="7">
        <f t="shared" si="118"/>
        <v>27.906976744186046</v>
      </c>
      <c r="E255" s="12">
        <v>384.6</v>
      </c>
      <c r="F255" s="6">
        <v>10</v>
      </c>
      <c r="G255" s="6">
        <f t="shared" si="119"/>
        <v>279.06976744186045</v>
      </c>
      <c r="H255" s="6">
        <f t="shared" si="120"/>
        <v>1.3781500000000002</v>
      </c>
      <c r="I255" s="6">
        <f t="shared" si="121"/>
        <v>-0.37815000000000021</v>
      </c>
      <c r="J255" s="6">
        <f t="shared" si="122"/>
        <v>38.46</v>
      </c>
      <c r="K255" s="6">
        <f t="shared" si="123"/>
        <v>11</v>
      </c>
      <c r="L255" s="6">
        <f t="shared" si="124"/>
        <v>22</v>
      </c>
      <c r="M255" s="6">
        <f t="shared" si="125"/>
        <v>4.6904157598234297</v>
      </c>
      <c r="N255" s="6">
        <f t="shared" si="126"/>
        <v>3.6904157598234297</v>
      </c>
      <c r="O255" s="6">
        <f t="shared" si="127"/>
        <v>3.2663442910778078</v>
      </c>
      <c r="P255" s="6">
        <f t="shared" si="128"/>
        <v>-8.6376948064995531</v>
      </c>
      <c r="Q255" s="6">
        <f t="shared" si="129"/>
        <v>-332.20574225797282</v>
      </c>
    </row>
    <row r="256" spans="1:17" x14ac:dyDescent="0.2">
      <c r="A256" s="8">
        <v>0.375</v>
      </c>
      <c r="B256" s="6">
        <v>117.3</v>
      </c>
      <c r="C256" s="6">
        <f t="shared" si="117"/>
        <v>0.51150895140664965</v>
      </c>
      <c r="D256" s="7">
        <f t="shared" si="118"/>
        <v>30.690537084398979</v>
      </c>
      <c r="E256" s="12">
        <v>384.6</v>
      </c>
      <c r="F256" s="6">
        <v>10</v>
      </c>
      <c r="G256" s="6">
        <f t="shared" si="119"/>
        <v>306.90537084398977</v>
      </c>
      <c r="H256" s="6">
        <f t="shared" si="120"/>
        <v>1.253155</v>
      </c>
      <c r="I256" s="6">
        <f t="shared" si="121"/>
        <v>-0.25315500000000002</v>
      </c>
      <c r="J256" s="6">
        <f t="shared" si="122"/>
        <v>38.46</v>
      </c>
      <c r="K256" s="6">
        <f t="shared" si="123"/>
        <v>11</v>
      </c>
      <c r="L256" s="6">
        <f t="shared" si="124"/>
        <v>22</v>
      </c>
      <c r="M256" s="6">
        <f t="shared" si="125"/>
        <v>4.6904157598234297</v>
      </c>
      <c r="N256" s="6">
        <f t="shared" si="126"/>
        <v>3.6904157598234297</v>
      </c>
      <c r="O256" s="6">
        <f t="shared" si="127"/>
        <v>2.2997383430130465</v>
      </c>
      <c r="P256" s="6">
        <f t="shared" si="128"/>
        <v>-9.0843093875809142</v>
      </c>
      <c r="Q256" s="6">
        <f t="shared" si="129"/>
        <v>-349.38253904636196</v>
      </c>
    </row>
    <row r="257" spans="1:17" x14ac:dyDescent="0.2">
      <c r="A257" s="8">
        <v>0.41666666666666669</v>
      </c>
      <c r="B257" s="6">
        <v>109.5</v>
      </c>
      <c r="C257" s="6">
        <f t="shared" si="117"/>
        <v>0.54794520547945202</v>
      </c>
      <c r="D257" s="7">
        <f t="shared" si="118"/>
        <v>32.87671232876712</v>
      </c>
      <c r="E257" s="12">
        <v>384.6</v>
      </c>
      <c r="F257" s="6">
        <v>10</v>
      </c>
      <c r="G257" s="6">
        <f t="shared" si="119"/>
        <v>328.76712328767121</v>
      </c>
      <c r="H257" s="6">
        <f t="shared" si="120"/>
        <v>1.1698250000000001</v>
      </c>
      <c r="I257" s="6">
        <f t="shared" si="121"/>
        <v>-0.16982500000000011</v>
      </c>
      <c r="J257" s="6">
        <f t="shared" si="122"/>
        <v>38.46</v>
      </c>
      <c r="K257" s="6">
        <f t="shared" si="123"/>
        <v>11</v>
      </c>
      <c r="L257" s="6">
        <f t="shared" si="124"/>
        <v>22</v>
      </c>
      <c r="M257" s="6">
        <f t="shared" si="125"/>
        <v>4.6904157598234297</v>
      </c>
      <c r="N257" s="6">
        <f t="shared" si="126"/>
        <v>3.6904157598234297</v>
      </c>
      <c r="O257" s="6">
        <f t="shared" si="127"/>
        <v>1.7839983020831631</v>
      </c>
      <c r="P257" s="6">
        <f t="shared" si="128"/>
        <v>-10.504921549142717</v>
      </c>
      <c r="Q257" s="6">
        <f t="shared" si="129"/>
        <v>-404.0192827800289</v>
      </c>
    </row>
    <row r="258" spans="1:17" x14ac:dyDescent="0.2">
      <c r="A258" s="8">
        <v>0.45833333333333331</v>
      </c>
      <c r="B258" s="6">
        <v>119.3</v>
      </c>
      <c r="C258" s="6">
        <f t="shared" si="117"/>
        <v>0.50293378038558256</v>
      </c>
      <c r="D258" s="7">
        <f t="shared" si="118"/>
        <v>30.176026823134954</v>
      </c>
      <c r="E258" s="12">
        <v>384.6</v>
      </c>
      <c r="F258" s="6">
        <v>10</v>
      </c>
      <c r="G258" s="6">
        <f t="shared" si="119"/>
        <v>301.76026823134953</v>
      </c>
      <c r="H258" s="6">
        <f t="shared" si="120"/>
        <v>1.2745216666666668</v>
      </c>
      <c r="I258" s="6">
        <f t="shared" si="121"/>
        <v>-0.27452166666666677</v>
      </c>
      <c r="J258" s="6">
        <f t="shared" si="122"/>
        <v>38.46</v>
      </c>
      <c r="K258" s="6">
        <f t="shared" si="123"/>
        <v>11</v>
      </c>
      <c r="L258" s="6">
        <f t="shared" si="124"/>
        <v>22</v>
      </c>
      <c r="M258" s="6">
        <f t="shared" si="125"/>
        <v>4.6904157598234297</v>
      </c>
      <c r="N258" s="6">
        <f t="shared" si="126"/>
        <v>3.6904157598234297</v>
      </c>
      <c r="O258" s="6">
        <f t="shared" si="127"/>
        <v>2.4477950448598422</v>
      </c>
      <c r="P258" s="6">
        <f t="shared" si="128"/>
        <v>-8.9165823396811721</v>
      </c>
      <c r="Q258" s="6">
        <f t="shared" si="129"/>
        <v>-342.93175678413786</v>
      </c>
    </row>
    <row r="259" spans="1:17" x14ac:dyDescent="0.2">
      <c r="A259" s="8">
        <v>0.5</v>
      </c>
      <c r="B259" s="6">
        <v>117.3</v>
      </c>
      <c r="C259" s="6">
        <f t="shared" si="117"/>
        <v>0.51150895140664965</v>
      </c>
      <c r="D259" s="7">
        <f t="shared" si="118"/>
        <v>30.690537084398979</v>
      </c>
      <c r="E259" s="12">
        <v>384.6</v>
      </c>
      <c r="F259" s="6">
        <v>10</v>
      </c>
      <c r="G259" s="6">
        <f t="shared" si="119"/>
        <v>306.90537084398977</v>
      </c>
      <c r="H259" s="6">
        <f t="shared" si="120"/>
        <v>1.253155</v>
      </c>
      <c r="I259" s="6">
        <f t="shared" si="121"/>
        <v>-0.25315500000000002</v>
      </c>
      <c r="J259" s="6">
        <f t="shared" si="122"/>
        <v>38.46</v>
      </c>
      <c r="K259" s="6">
        <f t="shared" si="123"/>
        <v>11</v>
      </c>
      <c r="L259" s="6">
        <f t="shared" si="124"/>
        <v>22</v>
      </c>
      <c r="M259" s="6">
        <f t="shared" si="125"/>
        <v>4.6904157598234297</v>
      </c>
      <c r="N259" s="6">
        <f t="shared" si="126"/>
        <v>3.6904157598234297</v>
      </c>
      <c r="O259" s="6">
        <f t="shared" si="127"/>
        <v>2.2997383430130465</v>
      </c>
      <c r="P259" s="6">
        <f t="shared" si="128"/>
        <v>-9.0843093875809142</v>
      </c>
      <c r="Q259" s="6">
        <f t="shared" si="129"/>
        <v>-349.38253904636196</v>
      </c>
    </row>
    <row r="260" spans="1:17" x14ac:dyDescent="0.2">
      <c r="A260" s="8">
        <v>0.54166666666666663</v>
      </c>
      <c r="B260" s="6">
        <v>111.8</v>
      </c>
      <c r="C260" s="6">
        <f t="shared" si="117"/>
        <v>0.53667262969588547</v>
      </c>
      <c r="D260" s="7">
        <f t="shared" si="118"/>
        <v>32.200357781753127</v>
      </c>
      <c r="E260" s="12">
        <v>384.6</v>
      </c>
      <c r="F260" s="6">
        <v>10</v>
      </c>
      <c r="G260" s="6">
        <f t="shared" si="119"/>
        <v>322.00357781753127</v>
      </c>
      <c r="H260" s="6">
        <f t="shared" si="120"/>
        <v>1.194396666666667</v>
      </c>
      <c r="I260" s="6">
        <f t="shared" si="121"/>
        <v>-0.194396666666667</v>
      </c>
      <c r="J260" s="6">
        <f t="shared" si="122"/>
        <v>38.46</v>
      </c>
      <c r="K260" s="6">
        <f t="shared" si="123"/>
        <v>11</v>
      </c>
      <c r="L260" s="6">
        <f t="shared" si="124"/>
        <v>22</v>
      </c>
      <c r="M260" s="6">
        <f t="shared" si="125"/>
        <v>4.6904157598234297</v>
      </c>
      <c r="N260" s="6">
        <f t="shared" si="126"/>
        <v>3.6904157598234297</v>
      </c>
      <c r="O260" s="6">
        <f t="shared" si="127"/>
        <v>1.9262397706112036</v>
      </c>
      <c r="P260" s="6">
        <f t="shared" si="128"/>
        <v>-9.9088106994866187</v>
      </c>
      <c r="Q260" s="6">
        <f t="shared" si="129"/>
        <v>-381.09285950225535</v>
      </c>
    </row>
    <row r="261" spans="1:17" x14ac:dyDescent="0.2">
      <c r="A261" s="8">
        <v>0.58333333333333337</v>
      </c>
      <c r="B261" s="6">
        <v>119</v>
      </c>
      <c r="C261" s="6">
        <f t="shared" si="117"/>
        <v>0.50420168067226889</v>
      </c>
      <c r="D261" s="7">
        <f t="shared" si="118"/>
        <v>30.252100840336134</v>
      </c>
      <c r="E261" s="12">
        <v>384.6</v>
      </c>
      <c r="F261" s="6">
        <v>10</v>
      </c>
      <c r="G261" s="6">
        <f t="shared" si="119"/>
        <v>302.52100840336135</v>
      </c>
      <c r="H261" s="6">
        <f t="shared" si="120"/>
        <v>1.2713166666666667</v>
      </c>
      <c r="I261" s="6">
        <f t="shared" si="121"/>
        <v>-0.27131666666666665</v>
      </c>
      <c r="J261" s="6">
        <f t="shared" si="122"/>
        <v>38.46</v>
      </c>
      <c r="K261" s="6">
        <f t="shared" si="123"/>
        <v>11</v>
      </c>
      <c r="L261" s="6">
        <f t="shared" si="124"/>
        <v>22</v>
      </c>
      <c r="M261" s="6">
        <f t="shared" si="125"/>
        <v>4.6904157598234297</v>
      </c>
      <c r="N261" s="6">
        <f t="shared" si="126"/>
        <v>3.6904157598234297</v>
      </c>
      <c r="O261" s="6">
        <f t="shared" si="127"/>
        <v>2.4251558151935262</v>
      </c>
      <c r="P261" s="6">
        <f t="shared" si="128"/>
        <v>-8.9384697408693157</v>
      </c>
      <c r="Q261" s="6">
        <f t="shared" si="129"/>
        <v>-343.77354623383388</v>
      </c>
    </row>
    <row r="262" spans="1:17" x14ac:dyDescent="0.2">
      <c r="A262" s="8">
        <v>0.625</v>
      </c>
      <c r="B262" s="6">
        <v>106</v>
      </c>
      <c r="C262" s="6">
        <f t="shared" si="117"/>
        <v>0.56603773584905659</v>
      </c>
      <c r="D262" s="7">
        <f t="shared" si="118"/>
        <v>33.962264150943398</v>
      </c>
      <c r="E262" s="12">
        <v>384.6</v>
      </c>
      <c r="F262" s="6">
        <v>10</v>
      </c>
      <c r="G262" s="6">
        <f t="shared" si="119"/>
        <v>339.62264150943395</v>
      </c>
      <c r="H262" s="6">
        <f t="shared" si="120"/>
        <v>1.1324333333333334</v>
      </c>
      <c r="I262" s="6">
        <f t="shared" si="121"/>
        <v>-0.1324333333333334</v>
      </c>
      <c r="J262" s="6">
        <f t="shared" si="122"/>
        <v>38.46</v>
      </c>
      <c r="K262" s="6">
        <f t="shared" si="123"/>
        <v>11</v>
      </c>
      <c r="L262" s="6">
        <f t="shared" si="124"/>
        <v>22</v>
      </c>
      <c r="M262" s="6">
        <f t="shared" si="125"/>
        <v>4.6904157598234297</v>
      </c>
      <c r="N262" s="6">
        <f t="shared" si="126"/>
        <v>3.6904157598234297</v>
      </c>
      <c r="O262" s="6">
        <f t="shared" si="127"/>
        <v>1.5824467841793579</v>
      </c>
      <c r="P262" s="6">
        <f t="shared" si="128"/>
        <v>-11.949006676410953</v>
      </c>
      <c r="Q262" s="6">
        <f t="shared" si="129"/>
        <v>-459.55879677476526</v>
      </c>
    </row>
    <row r="263" spans="1:17" x14ac:dyDescent="0.2">
      <c r="A263" s="8">
        <v>0.66666666666666663</v>
      </c>
      <c r="B263" s="6">
        <v>133.80000000000001</v>
      </c>
      <c r="C263" s="6">
        <f t="shared" si="117"/>
        <v>0.44843049327354256</v>
      </c>
      <c r="D263" s="7">
        <f t="shared" si="118"/>
        <v>26.905829596412552</v>
      </c>
      <c r="E263" s="12">
        <v>384.6</v>
      </c>
      <c r="F263" s="6">
        <v>10</v>
      </c>
      <c r="G263" s="6">
        <f t="shared" si="119"/>
        <v>269.05829596412553</v>
      </c>
      <c r="H263" s="6">
        <f t="shared" si="120"/>
        <v>1.4294300000000002</v>
      </c>
      <c r="I263" s="6">
        <f t="shared" si="121"/>
        <v>-0.4294300000000002</v>
      </c>
      <c r="J263" s="6">
        <f t="shared" si="122"/>
        <v>38.46</v>
      </c>
      <c r="K263" s="6">
        <f t="shared" si="123"/>
        <v>11</v>
      </c>
      <c r="L263" s="6">
        <f t="shared" si="124"/>
        <v>22</v>
      </c>
      <c r="M263" s="6">
        <f t="shared" si="125"/>
        <v>4.6904157598234297</v>
      </c>
      <c r="N263" s="6">
        <f t="shared" si="126"/>
        <v>3.6904157598234297</v>
      </c>
      <c r="O263" s="6">
        <f t="shared" si="127"/>
        <v>3.7377959065102573</v>
      </c>
      <c r="P263" s="6">
        <f t="shared" si="128"/>
        <v>-8.7040865950451884</v>
      </c>
      <c r="Q263" s="6">
        <f t="shared" si="129"/>
        <v>-334.75917044543797</v>
      </c>
    </row>
    <row r="264" spans="1:17" x14ac:dyDescent="0.2">
      <c r="A264" s="8">
        <v>0.70833333333333337</v>
      </c>
      <c r="B264" s="6">
        <v>112.5</v>
      </c>
      <c r="C264" s="6">
        <f t="shared" si="117"/>
        <v>0.53333333333333333</v>
      </c>
      <c r="D264" s="7">
        <f t="shared" si="118"/>
        <v>32</v>
      </c>
      <c r="E264" s="12">
        <v>384.6</v>
      </c>
      <c r="F264" s="6">
        <v>10</v>
      </c>
      <c r="G264" s="6">
        <f t="shared" si="119"/>
        <v>320</v>
      </c>
      <c r="H264" s="6">
        <f t="shared" si="120"/>
        <v>1.201875</v>
      </c>
      <c r="I264" s="6">
        <f t="shared" si="121"/>
        <v>-0.20187500000000003</v>
      </c>
      <c r="J264" s="6">
        <f t="shared" si="122"/>
        <v>38.46</v>
      </c>
      <c r="K264" s="6">
        <f t="shared" si="123"/>
        <v>11</v>
      </c>
      <c r="L264" s="6">
        <f t="shared" si="124"/>
        <v>22</v>
      </c>
      <c r="M264" s="6">
        <f t="shared" si="125"/>
        <v>4.6904157598234297</v>
      </c>
      <c r="N264" s="6">
        <f t="shared" si="126"/>
        <v>3.6904157598234297</v>
      </c>
      <c r="O264" s="6">
        <f t="shared" si="127"/>
        <v>1.9711243598065491</v>
      </c>
      <c r="P264" s="6">
        <f t="shared" si="128"/>
        <v>-9.7640835160695918</v>
      </c>
      <c r="Q264" s="6">
        <f t="shared" si="129"/>
        <v>-375.52665202803649</v>
      </c>
    </row>
    <row r="265" spans="1:17" x14ac:dyDescent="0.2">
      <c r="A265" s="8">
        <v>0.75</v>
      </c>
      <c r="B265" s="6">
        <v>82.8</v>
      </c>
      <c r="C265" s="6">
        <f t="shared" si="117"/>
        <v>0.72463768115942029</v>
      </c>
      <c r="D265" s="7">
        <f t="shared" si="118"/>
        <v>43.478260869565219</v>
      </c>
      <c r="E265" s="12">
        <v>384.6</v>
      </c>
      <c r="F265" s="6">
        <v>10</v>
      </c>
      <c r="G265" s="6">
        <f t="shared" si="119"/>
        <v>434.78260869565219</v>
      </c>
      <c r="H265" s="6">
        <f t="shared" si="120"/>
        <v>0.88458000000000003</v>
      </c>
      <c r="I265" s="6">
        <f t="shared" si="121"/>
        <v>0.11541999999999997</v>
      </c>
      <c r="J265" s="6">
        <f t="shared" si="122"/>
        <v>38.46</v>
      </c>
      <c r="K265" s="6">
        <f t="shared" si="123"/>
        <v>11</v>
      </c>
      <c r="L265" s="6">
        <f t="shared" si="124"/>
        <v>22</v>
      </c>
      <c r="M265" s="6">
        <f t="shared" si="125"/>
        <v>4.6904157598234297</v>
      </c>
      <c r="N265" s="6">
        <f t="shared" si="126"/>
        <v>3.6904157598234297</v>
      </c>
      <c r="O265" s="6">
        <f t="shared" si="127"/>
        <v>0.63597173323847644</v>
      </c>
      <c r="P265" s="6">
        <f t="shared" si="128"/>
        <v>5.5100652680512621</v>
      </c>
      <c r="Q265" s="6">
        <f t="shared" si="129"/>
        <v>211.91711020925155</v>
      </c>
    </row>
    <row r="266" spans="1:17" x14ac:dyDescent="0.2">
      <c r="A266" s="8">
        <v>0.79166666666666663</v>
      </c>
      <c r="B266" s="6">
        <v>60.3</v>
      </c>
      <c r="C266" s="6">
        <f t="shared" si="117"/>
        <v>0.99502487562189057</v>
      </c>
      <c r="D266" s="7">
        <f t="shared" si="118"/>
        <v>59.701492537313435</v>
      </c>
      <c r="E266" s="12">
        <v>384.6</v>
      </c>
      <c r="F266" s="6">
        <v>10</v>
      </c>
      <c r="G266" s="6">
        <f t="shared" si="119"/>
        <v>597.01492537313436</v>
      </c>
      <c r="H266" s="6">
        <f t="shared" si="120"/>
        <v>0.64420500000000003</v>
      </c>
      <c r="I266" s="6">
        <f t="shared" si="121"/>
        <v>0.35579499999999997</v>
      </c>
      <c r="J266" s="6">
        <f t="shared" si="122"/>
        <v>38.46</v>
      </c>
      <c r="K266" s="6">
        <f t="shared" si="123"/>
        <v>11</v>
      </c>
      <c r="L266" s="6">
        <f t="shared" si="124"/>
        <v>22</v>
      </c>
      <c r="M266" s="6">
        <f t="shared" si="125"/>
        <v>4.6904157598234297</v>
      </c>
      <c r="N266" s="6">
        <f t="shared" si="126"/>
        <v>3.6904157598234297</v>
      </c>
      <c r="O266" s="6">
        <f t="shared" si="127"/>
        <v>0.19734198698939506</v>
      </c>
      <c r="P266" s="6">
        <f t="shared" si="128"/>
        <v>0.5546508157489427</v>
      </c>
      <c r="Q266" s="26">
        <f t="shared" si="129"/>
        <v>21.331870373704337</v>
      </c>
    </row>
    <row r="267" spans="1:17" x14ac:dyDescent="0.2">
      <c r="A267" s="8">
        <v>0.83333333333333337</v>
      </c>
      <c r="B267" s="6">
        <v>48</v>
      </c>
      <c r="C267" s="6">
        <f t="shared" si="117"/>
        <v>1.25</v>
      </c>
      <c r="D267" s="7">
        <f t="shared" si="118"/>
        <v>75</v>
      </c>
      <c r="E267" s="12">
        <v>384.6</v>
      </c>
      <c r="F267" s="6">
        <v>10</v>
      </c>
      <c r="G267" s="6">
        <f t="shared" si="119"/>
        <v>750</v>
      </c>
      <c r="H267" s="6">
        <f t="shared" si="120"/>
        <v>0.51280000000000003</v>
      </c>
      <c r="I267" s="6">
        <f t="shared" si="121"/>
        <v>0.48719999999999997</v>
      </c>
      <c r="J267" s="6">
        <f t="shared" si="122"/>
        <v>38.46</v>
      </c>
      <c r="K267" s="6">
        <f t="shared" si="123"/>
        <v>11</v>
      </c>
      <c r="L267" s="6">
        <f t="shared" si="124"/>
        <v>22</v>
      </c>
      <c r="M267" s="6">
        <f t="shared" si="125"/>
        <v>4.6904157598234297</v>
      </c>
      <c r="N267" s="6">
        <f t="shared" si="126"/>
        <v>3.6904157598234297</v>
      </c>
      <c r="O267" s="6">
        <f t="shared" si="127"/>
        <v>8.503301713691723E-2</v>
      </c>
      <c r="P267" s="6">
        <f t="shared" si="128"/>
        <v>0.17453410742388595</v>
      </c>
      <c r="Q267" s="6">
        <f t="shared" si="129"/>
        <v>6.7125817715226539</v>
      </c>
    </row>
    <row r="268" spans="1:17" x14ac:dyDescent="0.2">
      <c r="A268" s="8">
        <v>0.875</v>
      </c>
      <c r="B268" s="6">
        <v>33.799999999999997</v>
      </c>
      <c r="C268" s="6">
        <f t="shared" si="117"/>
        <v>1.775147928994083</v>
      </c>
      <c r="D268" s="7">
        <f t="shared" si="118"/>
        <v>106.50887573964498</v>
      </c>
      <c r="E268" s="12">
        <v>384.6</v>
      </c>
      <c r="F268" s="6">
        <v>10</v>
      </c>
      <c r="G268" s="6">
        <f t="shared" si="119"/>
        <v>1065.0887573964499</v>
      </c>
      <c r="H268" s="6">
        <f t="shared" si="120"/>
        <v>0.36109666666666662</v>
      </c>
      <c r="I268" s="6">
        <f t="shared" si="121"/>
        <v>0.63890333333333338</v>
      </c>
      <c r="J268" s="6">
        <f t="shared" si="122"/>
        <v>38.46</v>
      </c>
      <c r="K268" s="6">
        <f t="shared" si="123"/>
        <v>11</v>
      </c>
      <c r="L268" s="6">
        <f t="shared" si="124"/>
        <v>22</v>
      </c>
      <c r="M268" s="6">
        <f t="shared" si="125"/>
        <v>4.6904157598234297</v>
      </c>
      <c r="N268" s="6">
        <f t="shared" si="126"/>
        <v>3.6904157598234297</v>
      </c>
      <c r="O268" s="6">
        <f t="shared" si="127"/>
        <v>2.3304871715545374E-2</v>
      </c>
      <c r="P268" s="6">
        <f t="shared" si="128"/>
        <v>3.6476365828234901E-2</v>
      </c>
      <c r="Q268" s="6">
        <f t="shared" si="129"/>
        <v>1.4028810297539143</v>
      </c>
    </row>
    <row r="269" spans="1:17" x14ac:dyDescent="0.2">
      <c r="A269" s="8">
        <v>0.91666666666666663</v>
      </c>
      <c r="B269" s="6">
        <v>18.5</v>
      </c>
      <c r="C269" s="6">
        <f t="shared" si="117"/>
        <v>3.2432432432432434</v>
      </c>
      <c r="D269" s="7">
        <f t="shared" si="118"/>
        <v>194.59459459459461</v>
      </c>
      <c r="E269" s="12">
        <v>384.6</v>
      </c>
      <c r="F269" s="6">
        <v>10</v>
      </c>
      <c r="G269" s="6">
        <f t="shared" si="119"/>
        <v>1945.9459459459461</v>
      </c>
      <c r="H269" s="6">
        <f t="shared" si="120"/>
        <v>0.19764166666666666</v>
      </c>
      <c r="I269" s="6">
        <f t="shared" si="121"/>
        <v>0.80235833333333328</v>
      </c>
      <c r="J269" s="6">
        <f t="shared" si="122"/>
        <v>38.46</v>
      </c>
      <c r="K269" s="6">
        <f t="shared" si="123"/>
        <v>11</v>
      </c>
      <c r="L269" s="6">
        <f t="shared" si="124"/>
        <v>22</v>
      </c>
      <c r="M269" s="6">
        <f t="shared" si="125"/>
        <v>4.6904157598234297</v>
      </c>
      <c r="N269" s="6">
        <f t="shared" si="126"/>
        <v>3.6904157598234297</v>
      </c>
      <c r="O269" s="6">
        <f t="shared" si="127"/>
        <v>2.5205710704543556E-3</v>
      </c>
      <c r="P269" s="6">
        <f t="shared" si="128"/>
        <v>3.1414530961283165E-3</v>
      </c>
      <c r="Q269" s="6">
        <f t="shared" si="129"/>
        <v>0.12082028607709505</v>
      </c>
    </row>
    <row r="270" spans="1:17" x14ac:dyDescent="0.2">
      <c r="A270" s="8">
        <v>0.95833333333333337</v>
      </c>
      <c r="B270" s="6">
        <v>8</v>
      </c>
      <c r="C270" s="6">
        <f>60/B270</f>
        <v>7.5</v>
      </c>
      <c r="D270" s="7">
        <f t="shared" si="118"/>
        <v>450</v>
      </c>
      <c r="E270" s="12">
        <v>384.6</v>
      </c>
      <c r="F270" s="6">
        <v>10</v>
      </c>
      <c r="G270" s="6">
        <f t="shared" si="119"/>
        <v>4500</v>
      </c>
      <c r="H270" s="6">
        <f t="shared" si="120"/>
        <v>8.5466666666666677E-2</v>
      </c>
      <c r="I270" s="6">
        <f t="shared" si="121"/>
        <v>0.91453333333333331</v>
      </c>
      <c r="J270" s="6">
        <f t="shared" si="122"/>
        <v>38.46</v>
      </c>
      <c r="K270" s="6">
        <f t="shared" si="123"/>
        <v>11</v>
      </c>
      <c r="L270" s="6">
        <f t="shared" si="124"/>
        <v>22</v>
      </c>
      <c r="M270" s="6">
        <f t="shared" si="125"/>
        <v>4.6904157598234297</v>
      </c>
      <c r="N270" s="6">
        <f t="shared" si="126"/>
        <v>3.6904157598234297</v>
      </c>
      <c r="O270" s="6">
        <f t="shared" si="127"/>
        <v>1.1425782457965212E-4</v>
      </c>
      <c r="P270" s="6">
        <f t="shared" si="128"/>
        <v>1.249356588930443E-4</v>
      </c>
      <c r="Q270" s="6">
        <f t="shared" si="129"/>
        <v>4.8050254410264837E-3</v>
      </c>
    </row>
    <row r="273" spans="1:17" x14ac:dyDescent="0.2">
      <c r="A273" s="25" t="s">
        <v>8</v>
      </c>
      <c r="B273" s="13" t="s">
        <v>9</v>
      </c>
      <c r="C273" s="25" t="s">
        <v>31</v>
      </c>
      <c r="D273" s="25" t="s">
        <v>21</v>
      </c>
      <c r="E273" s="11" t="s">
        <v>22</v>
      </c>
      <c r="F273" s="25" t="s">
        <v>49</v>
      </c>
      <c r="G273" s="25" t="s">
        <v>23</v>
      </c>
      <c r="H273" s="15" t="s">
        <v>26</v>
      </c>
      <c r="I273" s="13" t="s">
        <v>27</v>
      </c>
      <c r="J273" s="13" t="s">
        <v>39</v>
      </c>
      <c r="K273" s="13" t="s">
        <v>30</v>
      </c>
      <c r="L273" s="13" t="s">
        <v>35</v>
      </c>
      <c r="M273" s="13" t="s">
        <v>37</v>
      </c>
      <c r="N273" s="13" t="s">
        <v>33</v>
      </c>
      <c r="O273" s="13" t="s">
        <v>34</v>
      </c>
      <c r="P273" s="13" t="s">
        <v>36</v>
      </c>
      <c r="Q273" s="13" t="s">
        <v>29</v>
      </c>
    </row>
    <row r="274" spans="1:17" x14ac:dyDescent="0.2">
      <c r="A274" s="8">
        <v>0</v>
      </c>
      <c r="B274" s="6">
        <v>7.3</v>
      </c>
      <c r="C274" s="6">
        <f>60/B274</f>
        <v>8.2191780821917817</v>
      </c>
      <c r="D274" s="7">
        <f>60*C274</f>
        <v>493.15068493150693</v>
      </c>
      <c r="E274" s="12">
        <v>384.6</v>
      </c>
      <c r="F274" s="6">
        <v>11</v>
      </c>
      <c r="G274" s="6">
        <f>D274*F274</f>
        <v>5424.6575342465767</v>
      </c>
      <c r="H274" s="6">
        <f>E274/G274</f>
        <v>7.0898484848484836E-2</v>
      </c>
      <c r="I274" s="6">
        <f>1-H274</f>
        <v>0.92910151515151518</v>
      </c>
      <c r="J274" s="6">
        <f>E274/F274</f>
        <v>34.963636363636368</v>
      </c>
      <c r="K274" s="6">
        <f>F274+1</f>
        <v>12</v>
      </c>
      <c r="L274" s="6">
        <f>2*K274</f>
        <v>24</v>
      </c>
      <c r="M274" s="6">
        <f>SQRT(L274)</f>
        <v>4.8989794855663558</v>
      </c>
      <c r="N274" s="6">
        <f>M274-1</f>
        <v>3.8989794855663558</v>
      </c>
      <c r="O274" s="6">
        <f>POWER(H274,N274)</f>
        <v>3.3010877013091636E-5</v>
      </c>
      <c r="P274" s="6">
        <f>O274/I274</f>
        <v>3.5529892562610144E-5</v>
      </c>
      <c r="Q274" s="6">
        <f>J274*P274</f>
        <v>1.2422542435981693E-3</v>
      </c>
    </row>
    <row r="275" spans="1:17" x14ac:dyDescent="0.2">
      <c r="A275" s="8">
        <v>4.1666666666666664E-2</v>
      </c>
      <c r="B275" s="6">
        <v>9.8000000000000007</v>
      </c>
      <c r="C275" s="6">
        <f t="shared" ref="C275:C296" si="130">60/B275</f>
        <v>6.1224489795918364</v>
      </c>
      <c r="D275" s="7">
        <f t="shared" ref="D275:D297" si="131">60*C275</f>
        <v>367.34693877551018</v>
      </c>
      <c r="E275" s="12">
        <v>384.6</v>
      </c>
      <c r="F275" s="6">
        <v>11</v>
      </c>
      <c r="G275" s="6">
        <f t="shared" ref="G275:G297" si="132">D275*F275</f>
        <v>4040.8163265306121</v>
      </c>
      <c r="H275" s="6">
        <f t="shared" ref="H275:H297" si="133">E275/G275</f>
        <v>9.517878787878789E-2</v>
      </c>
      <c r="I275" s="6">
        <f t="shared" ref="I275:I297" si="134">1-H275</f>
        <v>0.90482121212121214</v>
      </c>
      <c r="J275" s="6">
        <f t="shared" ref="J275:J297" si="135">E275/F275</f>
        <v>34.963636363636368</v>
      </c>
      <c r="K275" s="6">
        <f t="shared" ref="K275:K297" si="136">F275+1</f>
        <v>12</v>
      </c>
      <c r="L275" s="6">
        <f t="shared" ref="L275:L297" si="137">2*K275</f>
        <v>24</v>
      </c>
      <c r="M275" s="6">
        <f t="shared" ref="M275:M297" si="138">SQRT(L275)</f>
        <v>4.8989794855663558</v>
      </c>
      <c r="N275" s="6">
        <f t="shared" ref="N275:N297" si="139">M275-1</f>
        <v>3.8989794855663558</v>
      </c>
      <c r="O275" s="6">
        <f t="shared" ref="O275:O297" si="140">POWER(H275,N275)</f>
        <v>1.0407563664619436E-4</v>
      </c>
      <c r="P275" s="6">
        <f t="shared" ref="P275:P297" si="141">O275/I275</f>
        <v>1.1502342700632014E-4</v>
      </c>
      <c r="Q275" s="6">
        <f t="shared" ref="Q275:Q297" si="142">J275*P275</f>
        <v>4.0216372751482486E-3</v>
      </c>
    </row>
    <row r="276" spans="1:17" x14ac:dyDescent="0.2">
      <c r="A276" s="8">
        <v>8.3333333333333329E-2</v>
      </c>
      <c r="B276" s="6">
        <v>14.8</v>
      </c>
      <c r="C276" s="6">
        <f t="shared" si="130"/>
        <v>4.0540540540540535</v>
      </c>
      <c r="D276" s="7">
        <f t="shared" si="131"/>
        <v>243.2432432432432</v>
      </c>
      <c r="E276" s="12">
        <v>384.6</v>
      </c>
      <c r="F276" s="6">
        <v>11</v>
      </c>
      <c r="G276" s="6">
        <f t="shared" si="132"/>
        <v>2675.6756756756754</v>
      </c>
      <c r="H276" s="6">
        <f t="shared" si="133"/>
        <v>0.14373939393939397</v>
      </c>
      <c r="I276" s="6">
        <f t="shared" si="134"/>
        <v>0.85626060606060606</v>
      </c>
      <c r="J276" s="6">
        <f t="shared" si="135"/>
        <v>34.963636363636368</v>
      </c>
      <c r="K276" s="6">
        <f t="shared" si="136"/>
        <v>12</v>
      </c>
      <c r="L276" s="6">
        <f t="shared" si="137"/>
        <v>24</v>
      </c>
      <c r="M276" s="6">
        <f t="shared" si="138"/>
        <v>4.8989794855663558</v>
      </c>
      <c r="N276" s="6">
        <f t="shared" si="139"/>
        <v>3.8989794855663558</v>
      </c>
      <c r="O276" s="6">
        <f t="shared" si="140"/>
        <v>5.1928450354020645E-4</v>
      </c>
      <c r="P276" s="6">
        <f t="shared" si="141"/>
        <v>6.0645614181560462E-4</v>
      </c>
      <c r="Q276" s="6">
        <f t="shared" si="142"/>
        <v>2.1203912012934686E-2</v>
      </c>
    </row>
    <row r="277" spans="1:17" x14ac:dyDescent="0.2">
      <c r="A277" s="8">
        <v>0.125</v>
      </c>
      <c r="B277" s="6">
        <v>20.5</v>
      </c>
      <c r="C277" s="6">
        <f t="shared" si="130"/>
        <v>2.9268292682926829</v>
      </c>
      <c r="D277" s="7">
        <f t="shared" si="131"/>
        <v>175.60975609756096</v>
      </c>
      <c r="E277" s="12">
        <v>384.6</v>
      </c>
      <c r="F277" s="6">
        <v>11</v>
      </c>
      <c r="G277" s="6">
        <f t="shared" si="132"/>
        <v>1931.7073170731705</v>
      </c>
      <c r="H277" s="6">
        <f t="shared" si="133"/>
        <v>0.19909848484848489</v>
      </c>
      <c r="I277" s="6">
        <f t="shared" si="134"/>
        <v>0.80090151515151509</v>
      </c>
      <c r="J277" s="6">
        <f t="shared" si="135"/>
        <v>34.963636363636368</v>
      </c>
      <c r="K277" s="6">
        <f t="shared" si="136"/>
        <v>12</v>
      </c>
      <c r="L277" s="6">
        <f t="shared" si="137"/>
        <v>24</v>
      </c>
      <c r="M277" s="6">
        <f t="shared" si="138"/>
        <v>4.8989794855663558</v>
      </c>
      <c r="N277" s="6">
        <f t="shared" si="139"/>
        <v>3.8989794855663558</v>
      </c>
      <c r="O277" s="6">
        <f t="shared" si="140"/>
        <v>1.8496107287673358E-3</v>
      </c>
      <c r="P277" s="6">
        <f t="shared" si="141"/>
        <v>2.3094109497563196E-3</v>
      </c>
      <c r="Q277" s="6">
        <f t="shared" si="142"/>
        <v>8.0745404661480058E-2</v>
      </c>
    </row>
    <row r="278" spans="1:17" x14ac:dyDescent="0.2">
      <c r="A278" s="8">
        <v>0.16666666666666666</v>
      </c>
      <c r="B278" s="6">
        <v>42</v>
      </c>
      <c r="C278" s="6">
        <f t="shared" si="130"/>
        <v>1.4285714285714286</v>
      </c>
      <c r="D278" s="7">
        <f t="shared" si="131"/>
        <v>85.714285714285722</v>
      </c>
      <c r="E278" s="12">
        <v>384.6</v>
      </c>
      <c r="F278" s="6">
        <v>11</v>
      </c>
      <c r="G278" s="6">
        <f t="shared" si="132"/>
        <v>942.85714285714289</v>
      </c>
      <c r="H278" s="6">
        <f t="shared" si="133"/>
        <v>0.40790909090909094</v>
      </c>
      <c r="I278" s="6">
        <f t="shared" si="134"/>
        <v>0.592090909090909</v>
      </c>
      <c r="J278" s="6">
        <f t="shared" si="135"/>
        <v>34.963636363636368</v>
      </c>
      <c r="K278" s="6">
        <f t="shared" si="136"/>
        <v>12</v>
      </c>
      <c r="L278" s="6">
        <f t="shared" si="137"/>
        <v>24</v>
      </c>
      <c r="M278" s="6">
        <f t="shared" si="138"/>
        <v>4.8989794855663558</v>
      </c>
      <c r="N278" s="6">
        <f t="shared" si="139"/>
        <v>3.8989794855663558</v>
      </c>
      <c r="O278" s="6">
        <f t="shared" si="140"/>
        <v>3.0310606379977671E-2</v>
      </c>
      <c r="P278" s="6">
        <f t="shared" si="141"/>
        <v>5.1192487360625587E-2</v>
      </c>
      <c r="Q278" s="6">
        <f t="shared" si="142"/>
        <v>1.7898755126269639</v>
      </c>
    </row>
    <row r="279" spans="1:17" x14ac:dyDescent="0.2">
      <c r="A279" s="8">
        <v>0.20833333333333334</v>
      </c>
      <c r="B279" s="6">
        <v>76.8</v>
      </c>
      <c r="C279" s="6">
        <f t="shared" si="130"/>
        <v>0.78125</v>
      </c>
      <c r="D279" s="7">
        <f t="shared" si="131"/>
        <v>46.875</v>
      </c>
      <c r="E279" s="12">
        <v>384.6</v>
      </c>
      <c r="F279" s="6">
        <v>11</v>
      </c>
      <c r="G279" s="6">
        <f t="shared" si="132"/>
        <v>515.625</v>
      </c>
      <c r="H279" s="6">
        <f t="shared" si="133"/>
        <v>0.74589090909090916</v>
      </c>
      <c r="I279" s="6">
        <f t="shared" si="134"/>
        <v>0.25410909090909084</v>
      </c>
      <c r="J279" s="6">
        <f t="shared" si="135"/>
        <v>34.963636363636368</v>
      </c>
      <c r="K279" s="6">
        <f t="shared" si="136"/>
        <v>12</v>
      </c>
      <c r="L279" s="6">
        <f t="shared" si="137"/>
        <v>24</v>
      </c>
      <c r="M279" s="6">
        <f t="shared" si="138"/>
        <v>4.8989794855663558</v>
      </c>
      <c r="N279" s="6">
        <f t="shared" si="139"/>
        <v>3.8989794855663558</v>
      </c>
      <c r="O279" s="6">
        <f t="shared" si="140"/>
        <v>0.31883329051028081</v>
      </c>
      <c r="P279" s="6">
        <f t="shared" si="141"/>
        <v>1.2547102874975278</v>
      </c>
      <c r="Q279" s="26">
        <f t="shared" si="142"/>
        <v>43.869234233777206</v>
      </c>
    </row>
    <row r="280" spans="1:17" x14ac:dyDescent="0.2">
      <c r="A280" s="8">
        <v>0.25</v>
      </c>
      <c r="B280" s="6">
        <v>66.8</v>
      </c>
      <c r="C280" s="6">
        <f t="shared" si="130"/>
        <v>0.89820359281437134</v>
      </c>
      <c r="D280" s="7">
        <f t="shared" si="131"/>
        <v>53.892215568862284</v>
      </c>
      <c r="E280" s="12">
        <v>384.6</v>
      </c>
      <c r="F280" s="6">
        <v>11</v>
      </c>
      <c r="G280" s="6">
        <f t="shared" si="132"/>
        <v>592.81437125748516</v>
      </c>
      <c r="H280" s="6">
        <f t="shared" si="133"/>
        <v>0.64876969696969689</v>
      </c>
      <c r="I280" s="6">
        <f t="shared" si="134"/>
        <v>0.35123030303030311</v>
      </c>
      <c r="J280" s="6">
        <f t="shared" si="135"/>
        <v>34.963636363636368</v>
      </c>
      <c r="K280" s="6">
        <f t="shared" si="136"/>
        <v>12</v>
      </c>
      <c r="L280" s="6">
        <f t="shared" si="137"/>
        <v>24</v>
      </c>
      <c r="M280" s="6">
        <f t="shared" si="138"/>
        <v>4.8989794855663558</v>
      </c>
      <c r="N280" s="6">
        <f t="shared" si="139"/>
        <v>3.8989794855663558</v>
      </c>
      <c r="O280" s="6">
        <f t="shared" si="140"/>
        <v>0.18507379672832469</v>
      </c>
      <c r="P280" s="6">
        <f t="shared" si="141"/>
        <v>0.52693003744713074</v>
      </c>
      <c r="Q280" s="6">
        <f t="shared" si="142"/>
        <v>18.423390218378774</v>
      </c>
    </row>
    <row r="281" spans="1:17" x14ac:dyDescent="0.2">
      <c r="A281" s="8">
        <v>0.29166666666666669</v>
      </c>
      <c r="B281" s="6">
        <v>85.3</v>
      </c>
      <c r="C281" s="6">
        <f t="shared" si="130"/>
        <v>0.70339976553341155</v>
      </c>
      <c r="D281" s="7">
        <f t="shared" si="131"/>
        <v>42.203985932004692</v>
      </c>
      <c r="E281" s="12">
        <v>384.6</v>
      </c>
      <c r="F281" s="6">
        <v>11</v>
      </c>
      <c r="G281" s="6">
        <f t="shared" si="132"/>
        <v>464.24384525205159</v>
      </c>
      <c r="H281" s="6">
        <f t="shared" si="133"/>
        <v>0.82844393939393945</v>
      </c>
      <c r="I281" s="6">
        <f t="shared" si="134"/>
        <v>0.17155606060606055</v>
      </c>
      <c r="J281" s="6">
        <f t="shared" si="135"/>
        <v>34.963636363636368</v>
      </c>
      <c r="K281" s="6">
        <f t="shared" si="136"/>
        <v>12</v>
      </c>
      <c r="L281" s="6">
        <f t="shared" si="137"/>
        <v>24</v>
      </c>
      <c r="M281" s="6">
        <f t="shared" si="138"/>
        <v>4.8989794855663558</v>
      </c>
      <c r="N281" s="6">
        <f t="shared" si="139"/>
        <v>3.8989794855663558</v>
      </c>
      <c r="O281" s="6">
        <f t="shared" si="140"/>
        <v>0.48007556501754034</v>
      </c>
      <c r="P281" s="6">
        <f t="shared" si="141"/>
        <v>2.79835969257842</v>
      </c>
      <c r="Q281" s="6">
        <f t="shared" si="142"/>
        <v>97.84083070596914</v>
      </c>
    </row>
    <row r="282" spans="1:17" x14ac:dyDescent="0.2">
      <c r="A282" s="8">
        <v>0.33333333333333331</v>
      </c>
      <c r="B282" s="6">
        <v>129</v>
      </c>
      <c r="C282" s="6">
        <f t="shared" si="130"/>
        <v>0.46511627906976744</v>
      </c>
      <c r="D282" s="7">
        <f t="shared" si="131"/>
        <v>27.906976744186046</v>
      </c>
      <c r="E282" s="12">
        <v>384.6</v>
      </c>
      <c r="F282" s="6">
        <v>11</v>
      </c>
      <c r="G282" s="6">
        <f t="shared" si="132"/>
        <v>306.97674418604652</v>
      </c>
      <c r="H282" s="6">
        <f t="shared" si="133"/>
        <v>1.2528636363636365</v>
      </c>
      <c r="I282" s="6">
        <f t="shared" si="134"/>
        <v>-0.25286363636363651</v>
      </c>
      <c r="J282" s="6">
        <f t="shared" si="135"/>
        <v>34.963636363636368</v>
      </c>
      <c r="K282" s="6">
        <f t="shared" si="136"/>
        <v>12</v>
      </c>
      <c r="L282" s="6">
        <f t="shared" si="137"/>
        <v>24</v>
      </c>
      <c r="M282" s="6">
        <f t="shared" si="138"/>
        <v>4.8989794855663558</v>
      </c>
      <c r="N282" s="6">
        <f t="shared" si="139"/>
        <v>3.8989794855663558</v>
      </c>
      <c r="O282" s="6">
        <f t="shared" si="140"/>
        <v>2.4083795142675117</v>
      </c>
      <c r="P282" s="6">
        <f t="shared" si="141"/>
        <v>-9.5244201534936597</v>
      </c>
      <c r="Q282" s="6">
        <f t="shared" si="142"/>
        <v>-333.00836282124197</v>
      </c>
    </row>
    <row r="283" spans="1:17" x14ac:dyDescent="0.2">
      <c r="A283" s="8">
        <v>0.375</v>
      </c>
      <c r="B283" s="6">
        <v>117.3</v>
      </c>
      <c r="C283" s="6">
        <f t="shared" si="130"/>
        <v>0.51150895140664965</v>
      </c>
      <c r="D283" s="7">
        <f t="shared" si="131"/>
        <v>30.690537084398979</v>
      </c>
      <c r="E283" s="12">
        <v>384.6</v>
      </c>
      <c r="F283" s="6">
        <v>11</v>
      </c>
      <c r="G283" s="6">
        <f t="shared" si="132"/>
        <v>337.59590792838878</v>
      </c>
      <c r="H283" s="6">
        <f t="shared" si="133"/>
        <v>1.1392318181818182</v>
      </c>
      <c r="I283" s="6">
        <f t="shared" si="134"/>
        <v>-0.13923181818181818</v>
      </c>
      <c r="J283" s="6">
        <f t="shared" si="135"/>
        <v>34.963636363636368</v>
      </c>
      <c r="K283" s="6">
        <f t="shared" si="136"/>
        <v>12</v>
      </c>
      <c r="L283" s="6">
        <f t="shared" si="137"/>
        <v>24</v>
      </c>
      <c r="M283" s="6">
        <f t="shared" si="138"/>
        <v>4.8989794855663558</v>
      </c>
      <c r="N283" s="6">
        <f t="shared" si="139"/>
        <v>3.8989794855663558</v>
      </c>
      <c r="O283" s="6">
        <f t="shared" si="140"/>
        <v>1.6623766890467035</v>
      </c>
      <c r="P283" s="6">
        <f t="shared" si="141"/>
        <v>-11.939632124001005</v>
      </c>
      <c r="Q283" s="6">
        <f t="shared" si="142"/>
        <v>-417.45295589916248</v>
      </c>
    </row>
    <row r="284" spans="1:17" x14ac:dyDescent="0.2">
      <c r="A284" s="8">
        <v>0.41666666666666669</v>
      </c>
      <c r="B284" s="6">
        <v>109.5</v>
      </c>
      <c r="C284" s="6">
        <f t="shared" si="130"/>
        <v>0.54794520547945202</v>
      </c>
      <c r="D284" s="7">
        <f t="shared" si="131"/>
        <v>32.87671232876712</v>
      </c>
      <c r="E284" s="12">
        <v>384.6</v>
      </c>
      <c r="F284" s="6">
        <v>11</v>
      </c>
      <c r="G284" s="6">
        <f t="shared" si="132"/>
        <v>361.64383561643831</v>
      </c>
      <c r="H284" s="6">
        <f t="shared" si="133"/>
        <v>1.063477272727273</v>
      </c>
      <c r="I284" s="6">
        <f t="shared" si="134"/>
        <v>-6.3477272727272993E-2</v>
      </c>
      <c r="J284" s="6">
        <f t="shared" si="135"/>
        <v>34.963636363636368</v>
      </c>
      <c r="K284" s="6">
        <f t="shared" si="136"/>
        <v>12</v>
      </c>
      <c r="L284" s="6">
        <f t="shared" si="137"/>
        <v>24</v>
      </c>
      <c r="M284" s="6">
        <f t="shared" si="138"/>
        <v>4.8989794855663558</v>
      </c>
      <c r="N284" s="6">
        <f t="shared" si="139"/>
        <v>3.8989794855663558</v>
      </c>
      <c r="O284" s="6">
        <f t="shared" si="140"/>
        <v>1.2711966941117252</v>
      </c>
      <c r="P284" s="6">
        <f t="shared" si="141"/>
        <v>-20.026013083034613</v>
      </c>
      <c r="Q284" s="6">
        <f t="shared" si="142"/>
        <v>-700.18223924864662</v>
      </c>
    </row>
    <row r="285" spans="1:17" x14ac:dyDescent="0.2">
      <c r="A285" s="8">
        <v>0.45833333333333331</v>
      </c>
      <c r="B285" s="6">
        <v>119.3</v>
      </c>
      <c r="C285" s="6">
        <f t="shared" si="130"/>
        <v>0.50293378038558256</v>
      </c>
      <c r="D285" s="7">
        <f t="shared" si="131"/>
        <v>30.176026823134954</v>
      </c>
      <c r="E285" s="12">
        <v>384.6</v>
      </c>
      <c r="F285" s="6">
        <v>11</v>
      </c>
      <c r="G285" s="6">
        <f t="shared" si="132"/>
        <v>331.9362950544845</v>
      </c>
      <c r="H285" s="6">
        <f t="shared" si="133"/>
        <v>1.1586560606060607</v>
      </c>
      <c r="I285" s="6">
        <f t="shared" si="134"/>
        <v>-0.15865606060606074</v>
      </c>
      <c r="J285" s="6">
        <f t="shared" si="135"/>
        <v>34.963636363636368</v>
      </c>
      <c r="K285" s="6">
        <f t="shared" si="136"/>
        <v>12</v>
      </c>
      <c r="L285" s="6">
        <f t="shared" si="137"/>
        <v>24</v>
      </c>
      <c r="M285" s="6">
        <f t="shared" si="138"/>
        <v>4.8989794855663558</v>
      </c>
      <c r="N285" s="6">
        <f t="shared" si="139"/>
        <v>3.8989794855663558</v>
      </c>
      <c r="O285" s="6">
        <f t="shared" si="140"/>
        <v>1.7756502641269842</v>
      </c>
      <c r="P285" s="6">
        <f t="shared" si="141"/>
        <v>-11.191821209628303</v>
      </c>
      <c r="Q285" s="6">
        <f t="shared" si="142"/>
        <v>-391.30676702027688</v>
      </c>
    </row>
    <row r="286" spans="1:17" x14ac:dyDescent="0.2">
      <c r="A286" s="8">
        <v>0.5</v>
      </c>
      <c r="B286" s="6">
        <v>117.3</v>
      </c>
      <c r="C286" s="6">
        <f t="shared" si="130"/>
        <v>0.51150895140664965</v>
      </c>
      <c r="D286" s="7">
        <f t="shared" si="131"/>
        <v>30.690537084398979</v>
      </c>
      <c r="E286" s="12">
        <v>384.6</v>
      </c>
      <c r="F286" s="6">
        <v>11</v>
      </c>
      <c r="G286" s="6">
        <f t="shared" si="132"/>
        <v>337.59590792838878</v>
      </c>
      <c r="H286" s="6">
        <f t="shared" si="133"/>
        <v>1.1392318181818182</v>
      </c>
      <c r="I286" s="6">
        <f t="shared" si="134"/>
        <v>-0.13923181818181818</v>
      </c>
      <c r="J286" s="6">
        <f t="shared" si="135"/>
        <v>34.963636363636368</v>
      </c>
      <c r="K286" s="6">
        <f t="shared" si="136"/>
        <v>12</v>
      </c>
      <c r="L286" s="6">
        <f t="shared" si="137"/>
        <v>24</v>
      </c>
      <c r="M286" s="6">
        <f t="shared" si="138"/>
        <v>4.8989794855663558</v>
      </c>
      <c r="N286" s="6">
        <f t="shared" si="139"/>
        <v>3.8989794855663558</v>
      </c>
      <c r="O286" s="6">
        <f t="shared" si="140"/>
        <v>1.6623766890467035</v>
      </c>
      <c r="P286" s="6">
        <f t="shared" si="141"/>
        <v>-11.939632124001005</v>
      </c>
      <c r="Q286" s="6">
        <f t="shared" si="142"/>
        <v>-417.45295589916248</v>
      </c>
    </row>
    <row r="287" spans="1:17" x14ac:dyDescent="0.2">
      <c r="A287" s="8">
        <v>0.54166666666666663</v>
      </c>
      <c r="B287" s="6">
        <v>111.8</v>
      </c>
      <c r="C287" s="6">
        <f t="shared" si="130"/>
        <v>0.53667262969588547</v>
      </c>
      <c r="D287" s="7">
        <f t="shared" si="131"/>
        <v>32.200357781753127</v>
      </c>
      <c r="E287" s="12">
        <v>384.6</v>
      </c>
      <c r="F287" s="6">
        <v>11</v>
      </c>
      <c r="G287" s="6">
        <f t="shared" si="132"/>
        <v>354.20393559928436</v>
      </c>
      <c r="H287" s="6">
        <f t="shared" si="133"/>
        <v>1.0858151515151517</v>
      </c>
      <c r="I287" s="6">
        <f t="shared" si="134"/>
        <v>-8.5815151515151733E-2</v>
      </c>
      <c r="J287" s="6">
        <f t="shared" si="135"/>
        <v>34.963636363636368</v>
      </c>
      <c r="K287" s="6">
        <f t="shared" si="136"/>
        <v>12</v>
      </c>
      <c r="L287" s="6">
        <f t="shared" si="137"/>
        <v>24</v>
      </c>
      <c r="M287" s="6">
        <f t="shared" si="138"/>
        <v>4.8989794855663558</v>
      </c>
      <c r="N287" s="6">
        <f t="shared" si="139"/>
        <v>3.8989794855663558</v>
      </c>
      <c r="O287" s="6">
        <f t="shared" si="140"/>
        <v>1.3785150469844567</v>
      </c>
      <c r="P287" s="6">
        <f t="shared" si="141"/>
        <v>-16.063772220236221</v>
      </c>
      <c r="Q287" s="6">
        <f t="shared" si="142"/>
        <v>-561.64789053662287</v>
      </c>
    </row>
    <row r="288" spans="1:17" x14ac:dyDescent="0.2">
      <c r="A288" s="8">
        <v>0.58333333333333337</v>
      </c>
      <c r="B288" s="6">
        <v>119</v>
      </c>
      <c r="C288" s="6">
        <f t="shared" si="130"/>
        <v>0.50420168067226889</v>
      </c>
      <c r="D288" s="7">
        <f t="shared" si="131"/>
        <v>30.252100840336134</v>
      </c>
      <c r="E288" s="12">
        <v>384.6</v>
      </c>
      <c r="F288" s="6">
        <v>11</v>
      </c>
      <c r="G288" s="6">
        <f t="shared" si="132"/>
        <v>332.77310924369749</v>
      </c>
      <c r="H288" s="6">
        <f t="shared" si="133"/>
        <v>1.1557424242424243</v>
      </c>
      <c r="I288" s="6">
        <f t="shared" si="134"/>
        <v>-0.15574242424242435</v>
      </c>
      <c r="J288" s="6">
        <f t="shared" si="135"/>
        <v>34.963636363636368</v>
      </c>
      <c r="K288" s="6">
        <f t="shared" si="136"/>
        <v>12</v>
      </c>
      <c r="L288" s="6">
        <f t="shared" si="137"/>
        <v>24</v>
      </c>
      <c r="M288" s="6">
        <f t="shared" si="138"/>
        <v>4.8989794855663558</v>
      </c>
      <c r="N288" s="6">
        <f t="shared" si="139"/>
        <v>3.8989794855663558</v>
      </c>
      <c r="O288" s="6">
        <f t="shared" si="140"/>
        <v>1.7583040050173833</v>
      </c>
      <c r="P288" s="6">
        <f t="shared" si="141"/>
        <v>-11.289820442761672</v>
      </c>
      <c r="Q288" s="6">
        <f t="shared" si="142"/>
        <v>-394.7331765714672</v>
      </c>
    </row>
    <row r="289" spans="1:17" x14ac:dyDescent="0.2">
      <c r="A289" s="8">
        <v>0.625</v>
      </c>
      <c r="B289" s="6">
        <v>106</v>
      </c>
      <c r="C289" s="6">
        <f t="shared" si="130"/>
        <v>0.56603773584905659</v>
      </c>
      <c r="D289" s="7">
        <f t="shared" si="131"/>
        <v>33.962264150943398</v>
      </c>
      <c r="E289" s="12">
        <v>384.6</v>
      </c>
      <c r="F289" s="6">
        <v>11</v>
      </c>
      <c r="G289" s="6">
        <f t="shared" si="132"/>
        <v>373.58490566037739</v>
      </c>
      <c r="H289" s="6">
        <f t="shared" si="133"/>
        <v>1.0294848484848484</v>
      </c>
      <c r="I289" s="6">
        <f t="shared" si="134"/>
        <v>-2.9484848484848447E-2</v>
      </c>
      <c r="J289" s="6">
        <f t="shared" si="135"/>
        <v>34.963636363636368</v>
      </c>
      <c r="K289" s="6">
        <f t="shared" si="136"/>
        <v>12</v>
      </c>
      <c r="L289" s="6">
        <f t="shared" si="137"/>
        <v>24</v>
      </c>
      <c r="M289" s="6">
        <f t="shared" si="138"/>
        <v>4.8989794855663558</v>
      </c>
      <c r="N289" s="6">
        <f t="shared" si="139"/>
        <v>3.8989794855663558</v>
      </c>
      <c r="O289" s="6">
        <f t="shared" si="140"/>
        <v>1.1199663189009696</v>
      </c>
      <c r="P289" s="6">
        <f t="shared" si="141"/>
        <v>-37.984469191913718</v>
      </c>
      <c r="Q289" s="6">
        <f t="shared" si="142"/>
        <v>-1328.0751682918199</v>
      </c>
    </row>
    <row r="290" spans="1:17" x14ac:dyDescent="0.2">
      <c r="A290" s="8">
        <v>0.66666666666666663</v>
      </c>
      <c r="B290" s="6">
        <v>133.80000000000001</v>
      </c>
      <c r="C290" s="6">
        <f t="shared" si="130"/>
        <v>0.44843049327354256</v>
      </c>
      <c r="D290" s="7">
        <f t="shared" si="131"/>
        <v>26.905829596412552</v>
      </c>
      <c r="E290" s="12">
        <v>384.6</v>
      </c>
      <c r="F290" s="6">
        <v>11</v>
      </c>
      <c r="G290" s="6">
        <f t="shared" si="132"/>
        <v>295.96412556053809</v>
      </c>
      <c r="H290" s="6">
        <f t="shared" si="133"/>
        <v>1.2994818181818184</v>
      </c>
      <c r="I290" s="6">
        <f t="shared" si="134"/>
        <v>-0.2994818181818184</v>
      </c>
      <c r="J290" s="6">
        <f t="shared" si="135"/>
        <v>34.963636363636368</v>
      </c>
      <c r="K290" s="6">
        <f t="shared" si="136"/>
        <v>12</v>
      </c>
      <c r="L290" s="6">
        <f t="shared" si="137"/>
        <v>24</v>
      </c>
      <c r="M290" s="6">
        <f t="shared" si="138"/>
        <v>4.8989794855663558</v>
      </c>
      <c r="N290" s="6">
        <f t="shared" si="139"/>
        <v>3.8989794855663558</v>
      </c>
      <c r="O290" s="6">
        <f t="shared" si="140"/>
        <v>2.7770756134088601</v>
      </c>
      <c r="P290" s="6">
        <f t="shared" si="141"/>
        <v>-9.2729356001267149</v>
      </c>
      <c r="Q290" s="6">
        <f t="shared" si="142"/>
        <v>-324.21554834624862</v>
      </c>
    </row>
    <row r="291" spans="1:17" x14ac:dyDescent="0.2">
      <c r="A291" s="8">
        <v>0.70833333333333337</v>
      </c>
      <c r="B291" s="6">
        <v>112.5</v>
      </c>
      <c r="C291" s="6">
        <f t="shared" si="130"/>
        <v>0.53333333333333333</v>
      </c>
      <c r="D291" s="7">
        <f t="shared" si="131"/>
        <v>32</v>
      </c>
      <c r="E291" s="12">
        <v>384.6</v>
      </c>
      <c r="F291" s="6">
        <v>11</v>
      </c>
      <c r="G291" s="6">
        <f t="shared" si="132"/>
        <v>352</v>
      </c>
      <c r="H291" s="6">
        <f t="shared" si="133"/>
        <v>1.0926136363636365</v>
      </c>
      <c r="I291" s="6">
        <f t="shared" si="134"/>
        <v>-9.2613636363636509E-2</v>
      </c>
      <c r="J291" s="6">
        <f t="shared" si="135"/>
        <v>34.963636363636368</v>
      </c>
      <c r="K291" s="6">
        <f t="shared" si="136"/>
        <v>12</v>
      </c>
      <c r="L291" s="6">
        <f t="shared" si="137"/>
        <v>24</v>
      </c>
      <c r="M291" s="6">
        <f t="shared" si="138"/>
        <v>4.8989794855663558</v>
      </c>
      <c r="N291" s="6">
        <f t="shared" si="139"/>
        <v>3.8989794855663558</v>
      </c>
      <c r="O291" s="6">
        <f t="shared" si="140"/>
        <v>1.4124742796780834</v>
      </c>
      <c r="P291" s="6">
        <f t="shared" si="141"/>
        <v>-15.251256025971919</v>
      </c>
      <c r="Q291" s="6">
        <f t="shared" si="142"/>
        <v>-533.23936978080008</v>
      </c>
    </row>
    <row r="292" spans="1:17" x14ac:dyDescent="0.2">
      <c r="A292" s="8">
        <v>0.75</v>
      </c>
      <c r="B292" s="6">
        <v>82.8</v>
      </c>
      <c r="C292" s="6">
        <f t="shared" si="130"/>
        <v>0.72463768115942029</v>
      </c>
      <c r="D292" s="7">
        <f t="shared" si="131"/>
        <v>43.478260869565219</v>
      </c>
      <c r="E292" s="12">
        <v>384.6</v>
      </c>
      <c r="F292" s="6">
        <v>11</v>
      </c>
      <c r="G292" s="6">
        <f t="shared" si="132"/>
        <v>478.26086956521738</v>
      </c>
      <c r="H292" s="6">
        <f t="shared" si="133"/>
        <v>0.80416363636363641</v>
      </c>
      <c r="I292" s="6">
        <f t="shared" si="134"/>
        <v>0.19583636363636359</v>
      </c>
      <c r="J292" s="6">
        <f t="shared" si="135"/>
        <v>34.963636363636368</v>
      </c>
      <c r="K292" s="6">
        <f t="shared" si="136"/>
        <v>12</v>
      </c>
      <c r="L292" s="6">
        <f t="shared" si="137"/>
        <v>24</v>
      </c>
      <c r="M292" s="6">
        <f t="shared" si="138"/>
        <v>4.8989794855663558</v>
      </c>
      <c r="N292" s="6">
        <f t="shared" si="139"/>
        <v>3.8989794855663558</v>
      </c>
      <c r="O292" s="6">
        <f t="shared" si="140"/>
        <v>0.42750369949974404</v>
      </c>
      <c r="P292" s="6">
        <f t="shared" si="141"/>
        <v>2.1829638355292849</v>
      </c>
      <c r="Q292" s="6">
        <f t="shared" si="142"/>
        <v>76.324353740414821</v>
      </c>
    </row>
    <row r="293" spans="1:17" x14ac:dyDescent="0.2">
      <c r="A293" s="8">
        <v>0.79166666666666663</v>
      </c>
      <c r="B293" s="6">
        <v>60.3</v>
      </c>
      <c r="C293" s="6">
        <f t="shared" si="130"/>
        <v>0.99502487562189057</v>
      </c>
      <c r="D293" s="7">
        <f t="shared" si="131"/>
        <v>59.701492537313435</v>
      </c>
      <c r="E293" s="12">
        <v>384.6</v>
      </c>
      <c r="F293" s="6">
        <v>11</v>
      </c>
      <c r="G293" s="6">
        <f t="shared" si="132"/>
        <v>656.71641791044783</v>
      </c>
      <c r="H293" s="6">
        <f t="shared" si="133"/>
        <v>0.58564090909090905</v>
      </c>
      <c r="I293" s="6">
        <f t="shared" si="134"/>
        <v>0.41435909090909095</v>
      </c>
      <c r="J293" s="6">
        <f t="shared" si="135"/>
        <v>34.963636363636368</v>
      </c>
      <c r="K293" s="6">
        <f t="shared" si="136"/>
        <v>12</v>
      </c>
      <c r="L293" s="6">
        <f t="shared" si="137"/>
        <v>24</v>
      </c>
      <c r="M293" s="6">
        <f t="shared" si="138"/>
        <v>4.8989794855663558</v>
      </c>
      <c r="N293" s="6">
        <f t="shared" si="139"/>
        <v>3.8989794855663558</v>
      </c>
      <c r="O293" s="6">
        <f t="shared" si="140"/>
        <v>0.12416512193412103</v>
      </c>
      <c r="P293" s="6">
        <f t="shared" si="141"/>
        <v>0.29965584117318778</v>
      </c>
      <c r="Q293" s="6">
        <f t="shared" si="142"/>
        <v>10.477057865018912</v>
      </c>
    </row>
    <row r="294" spans="1:17" x14ac:dyDescent="0.2">
      <c r="A294" s="8">
        <v>0.83333333333333337</v>
      </c>
      <c r="B294" s="6">
        <v>48</v>
      </c>
      <c r="C294" s="6">
        <f t="shared" si="130"/>
        <v>1.25</v>
      </c>
      <c r="D294" s="7">
        <f t="shared" si="131"/>
        <v>75</v>
      </c>
      <c r="E294" s="12">
        <v>384.6</v>
      </c>
      <c r="F294" s="6">
        <v>11</v>
      </c>
      <c r="G294" s="6">
        <f t="shared" si="132"/>
        <v>825</v>
      </c>
      <c r="H294" s="6">
        <f t="shared" si="133"/>
        <v>0.4661818181818182</v>
      </c>
      <c r="I294" s="6">
        <f t="shared" si="134"/>
        <v>0.53381818181818175</v>
      </c>
      <c r="J294" s="6">
        <f t="shared" si="135"/>
        <v>34.963636363636368</v>
      </c>
      <c r="K294" s="6">
        <f t="shared" si="136"/>
        <v>12</v>
      </c>
      <c r="L294" s="6">
        <f t="shared" si="137"/>
        <v>24</v>
      </c>
      <c r="M294" s="6">
        <f t="shared" si="138"/>
        <v>4.8989794855663558</v>
      </c>
      <c r="N294" s="6">
        <f t="shared" si="139"/>
        <v>3.8989794855663558</v>
      </c>
      <c r="O294" s="6">
        <f t="shared" si="140"/>
        <v>5.1015721877679963E-2</v>
      </c>
      <c r="P294" s="6">
        <f t="shared" si="141"/>
        <v>9.5567598885299671E-2</v>
      </c>
      <c r="Q294" s="6">
        <f t="shared" si="142"/>
        <v>3.3413907755714782</v>
      </c>
    </row>
    <row r="295" spans="1:17" x14ac:dyDescent="0.2">
      <c r="A295" s="8">
        <v>0.875</v>
      </c>
      <c r="B295" s="6">
        <v>33.799999999999997</v>
      </c>
      <c r="C295" s="6">
        <f t="shared" si="130"/>
        <v>1.775147928994083</v>
      </c>
      <c r="D295" s="7">
        <f t="shared" si="131"/>
        <v>106.50887573964498</v>
      </c>
      <c r="E295" s="12">
        <v>384.6</v>
      </c>
      <c r="F295" s="6">
        <v>11</v>
      </c>
      <c r="G295" s="6">
        <f t="shared" si="132"/>
        <v>1171.5976331360948</v>
      </c>
      <c r="H295" s="6">
        <f t="shared" si="133"/>
        <v>0.32826969696969693</v>
      </c>
      <c r="I295" s="6">
        <f t="shared" si="134"/>
        <v>0.67173030303030301</v>
      </c>
      <c r="J295" s="6">
        <f t="shared" si="135"/>
        <v>34.963636363636368</v>
      </c>
      <c r="K295" s="6">
        <f t="shared" si="136"/>
        <v>12</v>
      </c>
      <c r="L295" s="6">
        <f t="shared" si="137"/>
        <v>24</v>
      </c>
      <c r="M295" s="6">
        <f t="shared" si="138"/>
        <v>4.8989794855663558</v>
      </c>
      <c r="N295" s="6">
        <f t="shared" si="139"/>
        <v>3.8989794855663558</v>
      </c>
      <c r="O295" s="6">
        <f t="shared" si="140"/>
        <v>1.2995523863017527E-2</v>
      </c>
      <c r="P295" s="6">
        <f t="shared" si="141"/>
        <v>1.934634153676297E-2</v>
      </c>
      <c r="Q295" s="6">
        <f t="shared" si="142"/>
        <v>0.67641845045809446</v>
      </c>
    </row>
    <row r="296" spans="1:17" x14ac:dyDescent="0.2">
      <c r="A296" s="8">
        <v>0.91666666666666663</v>
      </c>
      <c r="B296" s="6">
        <v>18.5</v>
      </c>
      <c r="C296" s="6">
        <f t="shared" si="130"/>
        <v>3.2432432432432434</v>
      </c>
      <c r="D296" s="7">
        <f t="shared" si="131"/>
        <v>194.59459459459461</v>
      </c>
      <c r="E296" s="12">
        <v>384.6</v>
      </c>
      <c r="F296" s="6">
        <v>11</v>
      </c>
      <c r="G296" s="6">
        <f t="shared" si="132"/>
        <v>2140.5405405405409</v>
      </c>
      <c r="H296" s="6">
        <f t="shared" si="133"/>
        <v>0.1796742424242424</v>
      </c>
      <c r="I296" s="6">
        <f t="shared" si="134"/>
        <v>0.82032575757575765</v>
      </c>
      <c r="J296" s="6">
        <f t="shared" si="135"/>
        <v>34.963636363636368</v>
      </c>
      <c r="K296" s="6">
        <f t="shared" si="136"/>
        <v>12</v>
      </c>
      <c r="L296" s="6">
        <f t="shared" si="137"/>
        <v>24</v>
      </c>
      <c r="M296" s="6">
        <f t="shared" si="138"/>
        <v>4.8989794855663558</v>
      </c>
      <c r="N296" s="6">
        <f t="shared" si="139"/>
        <v>3.8989794855663558</v>
      </c>
      <c r="O296" s="6">
        <f t="shared" si="140"/>
        <v>1.2395256415357611E-3</v>
      </c>
      <c r="P296" s="6">
        <f t="shared" si="141"/>
        <v>1.511016361596192E-3</v>
      </c>
      <c r="Q296" s="6">
        <f t="shared" si="142"/>
        <v>5.2830626606354139E-2</v>
      </c>
    </row>
    <row r="297" spans="1:17" x14ac:dyDescent="0.2">
      <c r="A297" s="8">
        <v>0.95833333333333337</v>
      </c>
      <c r="B297" s="6">
        <v>8</v>
      </c>
      <c r="C297" s="6">
        <f>60/B297</f>
        <v>7.5</v>
      </c>
      <c r="D297" s="7">
        <f t="shared" si="131"/>
        <v>450</v>
      </c>
      <c r="E297" s="12">
        <v>384.6</v>
      </c>
      <c r="F297" s="6">
        <v>11</v>
      </c>
      <c r="G297" s="6">
        <f t="shared" si="132"/>
        <v>4950</v>
      </c>
      <c r="H297" s="6">
        <f t="shared" si="133"/>
        <v>7.7696969696969695E-2</v>
      </c>
      <c r="I297" s="6">
        <f t="shared" si="134"/>
        <v>0.92230303030303029</v>
      </c>
      <c r="J297" s="6">
        <f t="shared" si="135"/>
        <v>34.963636363636368</v>
      </c>
      <c r="K297" s="6">
        <f t="shared" si="136"/>
        <v>12</v>
      </c>
      <c r="L297" s="6">
        <f t="shared" si="137"/>
        <v>24</v>
      </c>
      <c r="M297" s="6">
        <f t="shared" si="138"/>
        <v>4.8989794855663558</v>
      </c>
      <c r="N297" s="6">
        <f t="shared" si="139"/>
        <v>3.8989794855663558</v>
      </c>
      <c r="O297" s="6">
        <f t="shared" si="140"/>
        <v>4.7174605216140041E-5</v>
      </c>
      <c r="P297" s="6">
        <f t="shared" si="141"/>
        <v>5.1148704564746395E-5</v>
      </c>
      <c r="Q297" s="6">
        <f t="shared" si="142"/>
        <v>1.7883447068728605E-3</v>
      </c>
    </row>
    <row r="300" spans="1:17" x14ac:dyDescent="0.2">
      <c r="A300" s="25" t="s">
        <v>8</v>
      </c>
      <c r="B300" s="13" t="s">
        <v>9</v>
      </c>
      <c r="C300" s="25" t="s">
        <v>31</v>
      </c>
      <c r="D300" s="25" t="s">
        <v>21</v>
      </c>
      <c r="E300" s="11" t="s">
        <v>22</v>
      </c>
      <c r="F300" s="25" t="s">
        <v>50</v>
      </c>
      <c r="G300" s="25" t="s">
        <v>23</v>
      </c>
      <c r="H300" s="15" t="s">
        <v>26</v>
      </c>
      <c r="I300" s="13" t="s">
        <v>27</v>
      </c>
      <c r="J300" s="13" t="s">
        <v>39</v>
      </c>
      <c r="K300" s="13" t="s">
        <v>30</v>
      </c>
      <c r="L300" s="13" t="s">
        <v>35</v>
      </c>
      <c r="M300" s="13" t="s">
        <v>37</v>
      </c>
      <c r="N300" s="13" t="s">
        <v>33</v>
      </c>
      <c r="O300" s="13" t="s">
        <v>34</v>
      </c>
      <c r="P300" s="13" t="s">
        <v>36</v>
      </c>
      <c r="Q300" s="13" t="s">
        <v>29</v>
      </c>
    </row>
    <row r="301" spans="1:17" x14ac:dyDescent="0.2">
      <c r="A301" s="8">
        <v>0</v>
      </c>
      <c r="B301" s="6">
        <v>7.3</v>
      </c>
      <c r="C301" s="6">
        <f>60/B301</f>
        <v>8.2191780821917817</v>
      </c>
      <c r="D301" s="7">
        <f>60*C301</f>
        <v>493.15068493150693</v>
      </c>
      <c r="E301" s="12">
        <v>384.6</v>
      </c>
      <c r="F301" s="6">
        <v>12</v>
      </c>
      <c r="G301" s="6">
        <f>D301*F301</f>
        <v>5917.8082191780832</v>
      </c>
      <c r="H301" s="6">
        <f>E301/G301</f>
        <v>6.4990277777777772E-2</v>
      </c>
      <c r="I301" s="6">
        <f>1-H301</f>
        <v>0.93500972222222223</v>
      </c>
      <c r="J301" s="6">
        <f>E301/F301</f>
        <v>32.050000000000004</v>
      </c>
      <c r="K301" s="6">
        <f>F301+1</f>
        <v>13</v>
      </c>
      <c r="L301" s="6">
        <f>2*K301</f>
        <v>26</v>
      </c>
      <c r="M301" s="6">
        <f>SQRT(L301)</f>
        <v>5.0990195135927845</v>
      </c>
      <c r="N301" s="6">
        <f>M301-1</f>
        <v>4.0990195135927845</v>
      </c>
      <c r="O301" s="6">
        <f>POWER(H301,N301)</f>
        <v>1.3609507152166208E-5</v>
      </c>
      <c r="P301" s="6">
        <f>O301/I301</f>
        <v>1.4555471273411699E-5</v>
      </c>
      <c r="Q301" s="6">
        <f>J301*P301</f>
        <v>4.6650285431284501E-4</v>
      </c>
    </row>
    <row r="302" spans="1:17" x14ac:dyDescent="0.2">
      <c r="A302" s="8">
        <v>4.1666666666666664E-2</v>
      </c>
      <c r="B302" s="6">
        <v>9.8000000000000007</v>
      </c>
      <c r="C302" s="6">
        <f t="shared" ref="C302:C323" si="143">60/B302</f>
        <v>6.1224489795918364</v>
      </c>
      <c r="D302" s="7">
        <f t="shared" ref="D302:D324" si="144">60*C302</f>
        <v>367.34693877551018</v>
      </c>
      <c r="E302" s="12">
        <v>384.6</v>
      </c>
      <c r="F302" s="6">
        <v>12</v>
      </c>
      <c r="G302" s="6">
        <f t="shared" ref="G302:G324" si="145">D302*F302</f>
        <v>4408.1632653061224</v>
      </c>
      <c r="H302" s="6">
        <f t="shared" ref="H302:H324" si="146">E302/G302</f>
        <v>8.7247222222222226E-2</v>
      </c>
      <c r="I302" s="6">
        <f t="shared" ref="I302:I324" si="147">1-H302</f>
        <v>0.91275277777777775</v>
      </c>
      <c r="J302" s="6">
        <f t="shared" ref="J302:J324" si="148">E302/F302</f>
        <v>32.050000000000004</v>
      </c>
      <c r="K302" s="6">
        <f t="shared" ref="K302:K324" si="149">F302+1</f>
        <v>13</v>
      </c>
      <c r="L302" s="6">
        <f t="shared" ref="L302:L324" si="150">2*K302</f>
        <v>26</v>
      </c>
      <c r="M302" s="6">
        <f t="shared" ref="M302:M324" si="151">SQRT(L302)</f>
        <v>5.0990195135927845</v>
      </c>
      <c r="N302" s="6">
        <f t="shared" ref="N302:N324" si="152">M302-1</f>
        <v>4.0990195135927845</v>
      </c>
      <c r="O302" s="6">
        <f t="shared" ref="O302:O324" si="153">POWER(H302,N302)</f>
        <v>4.5511397838715908E-5</v>
      </c>
      <c r="P302" s="6">
        <f t="shared" ref="P302:P324" si="154">O302/I302</f>
        <v>4.9861691957289538E-5</v>
      </c>
      <c r="Q302" s="6">
        <f t="shared" ref="Q302:Q324" si="155">J302*P302</f>
        <v>1.5980672272311299E-3</v>
      </c>
    </row>
    <row r="303" spans="1:17" x14ac:dyDescent="0.2">
      <c r="A303" s="8">
        <v>8.3333333333333329E-2</v>
      </c>
      <c r="B303" s="6">
        <v>14.8</v>
      </c>
      <c r="C303" s="6">
        <f t="shared" si="143"/>
        <v>4.0540540540540535</v>
      </c>
      <c r="D303" s="7">
        <f t="shared" si="144"/>
        <v>243.2432432432432</v>
      </c>
      <c r="E303" s="12">
        <v>384.6</v>
      </c>
      <c r="F303" s="6">
        <v>12</v>
      </c>
      <c r="G303" s="6">
        <f t="shared" si="145"/>
        <v>2918.9189189189183</v>
      </c>
      <c r="H303" s="6">
        <f t="shared" si="146"/>
        <v>0.13176111111111113</v>
      </c>
      <c r="I303" s="6">
        <f t="shared" si="147"/>
        <v>0.86823888888888889</v>
      </c>
      <c r="J303" s="6">
        <f t="shared" si="148"/>
        <v>32.050000000000004</v>
      </c>
      <c r="K303" s="6">
        <f t="shared" si="149"/>
        <v>13</v>
      </c>
      <c r="L303" s="6">
        <f t="shared" si="150"/>
        <v>26</v>
      </c>
      <c r="M303" s="6">
        <f t="shared" si="151"/>
        <v>5.0990195135927845</v>
      </c>
      <c r="N303" s="6">
        <f t="shared" si="152"/>
        <v>4.0990195135927845</v>
      </c>
      <c r="O303" s="6">
        <f t="shared" si="153"/>
        <v>2.4659868445948074E-4</v>
      </c>
      <c r="P303" s="6">
        <f t="shared" si="154"/>
        <v>2.8402169911446881E-4</v>
      </c>
      <c r="Q303" s="6">
        <f t="shared" si="155"/>
        <v>9.1028954566187269E-3</v>
      </c>
    </row>
    <row r="304" spans="1:17" x14ac:dyDescent="0.2">
      <c r="A304" s="8">
        <v>0.125</v>
      </c>
      <c r="B304" s="6">
        <v>20.5</v>
      </c>
      <c r="C304" s="6">
        <f t="shared" si="143"/>
        <v>2.9268292682926829</v>
      </c>
      <c r="D304" s="7">
        <f t="shared" si="144"/>
        <v>175.60975609756096</v>
      </c>
      <c r="E304" s="12">
        <v>384.6</v>
      </c>
      <c r="F304" s="6">
        <v>12</v>
      </c>
      <c r="G304" s="6">
        <f t="shared" si="145"/>
        <v>2107.3170731707314</v>
      </c>
      <c r="H304" s="6">
        <f t="shared" si="146"/>
        <v>0.18250694444444449</v>
      </c>
      <c r="I304" s="6">
        <f t="shared" si="147"/>
        <v>0.81749305555555551</v>
      </c>
      <c r="J304" s="6">
        <f t="shared" si="148"/>
        <v>32.050000000000004</v>
      </c>
      <c r="K304" s="6">
        <f t="shared" si="149"/>
        <v>13</v>
      </c>
      <c r="L304" s="6">
        <f t="shared" si="150"/>
        <v>26</v>
      </c>
      <c r="M304" s="6">
        <f t="shared" si="151"/>
        <v>5.0990195135927845</v>
      </c>
      <c r="N304" s="6">
        <f t="shared" si="152"/>
        <v>4.0990195135927845</v>
      </c>
      <c r="O304" s="6">
        <f t="shared" si="153"/>
        <v>9.3749685935235741E-4</v>
      </c>
      <c r="P304" s="6">
        <f t="shared" si="154"/>
        <v>1.1467948907715787E-3</v>
      </c>
      <c r="Q304" s="6">
        <f t="shared" si="155"/>
        <v>3.6754776249229106E-2</v>
      </c>
    </row>
    <row r="305" spans="1:17" x14ac:dyDescent="0.2">
      <c r="A305" s="8">
        <v>0.16666666666666666</v>
      </c>
      <c r="B305" s="6">
        <v>42</v>
      </c>
      <c r="C305" s="6">
        <f t="shared" si="143"/>
        <v>1.4285714285714286</v>
      </c>
      <c r="D305" s="7">
        <f t="shared" si="144"/>
        <v>85.714285714285722</v>
      </c>
      <c r="E305" s="12">
        <v>384.6</v>
      </c>
      <c r="F305" s="6">
        <v>12</v>
      </c>
      <c r="G305" s="6">
        <f t="shared" si="145"/>
        <v>1028.5714285714287</v>
      </c>
      <c r="H305" s="6">
        <f t="shared" si="146"/>
        <v>0.37391666666666667</v>
      </c>
      <c r="I305" s="6">
        <f t="shared" si="147"/>
        <v>0.62608333333333333</v>
      </c>
      <c r="J305" s="6">
        <f t="shared" si="148"/>
        <v>32.050000000000004</v>
      </c>
      <c r="K305" s="6">
        <f t="shared" si="149"/>
        <v>13</v>
      </c>
      <c r="L305" s="6">
        <f t="shared" si="150"/>
        <v>26</v>
      </c>
      <c r="M305" s="6">
        <f t="shared" si="151"/>
        <v>5.0990195135927845</v>
      </c>
      <c r="N305" s="6">
        <f t="shared" si="152"/>
        <v>4.0990195135927845</v>
      </c>
      <c r="O305" s="6">
        <f t="shared" si="153"/>
        <v>1.7733549224017424E-2</v>
      </c>
      <c r="P305" s="6">
        <f t="shared" si="154"/>
        <v>2.8324582814882083E-2</v>
      </c>
      <c r="Q305" s="6">
        <f t="shared" si="155"/>
        <v>0.90780287921697089</v>
      </c>
    </row>
    <row r="306" spans="1:17" x14ac:dyDescent="0.2">
      <c r="A306" s="8">
        <v>0.20833333333333334</v>
      </c>
      <c r="B306" s="6">
        <v>76.8</v>
      </c>
      <c r="C306" s="6">
        <f t="shared" si="143"/>
        <v>0.78125</v>
      </c>
      <c r="D306" s="7">
        <f t="shared" si="144"/>
        <v>46.875</v>
      </c>
      <c r="E306" s="12">
        <v>384.6</v>
      </c>
      <c r="F306" s="6">
        <v>12</v>
      </c>
      <c r="G306" s="6">
        <f t="shared" si="145"/>
        <v>562.5</v>
      </c>
      <c r="H306" s="6">
        <f t="shared" si="146"/>
        <v>0.68373333333333342</v>
      </c>
      <c r="I306" s="6">
        <f t="shared" si="147"/>
        <v>0.31626666666666658</v>
      </c>
      <c r="J306" s="6">
        <f t="shared" si="148"/>
        <v>32.050000000000004</v>
      </c>
      <c r="K306" s="6">
        <f t="shared" si="149"/>
        <v>13</v>
      </c>
      <c r="L306" s="6">
        <f t="shared" si="150"/>
        <v>26</v>
      </c>
      <c r="M306" s="6">
        <f t="shared" si="151"/>
        <v>5.0990195135927845</v>
      </c>
      <c r="N306" s="6">
        <f t="shared" si="152"/>
        <v>4.0990195135927845</v>
      </c>
      <c r="O306" s="6">
        <f t="shared" si="153"/>
        <v>0.21047357560498375</v>
      </c>
      <c r="P306" s="6">
        <f t="shared" si="154"/>
        <v>0.66549402067343111</v>
      </c>
      <c r="Q306" s="6">
        <f t="shared" si="155"/>
        <v>21.329083362583471</v>
      </c>
    </row>
    <row r="307" spans="1:17" x14ac:dyDescent="0.2">
      <c r="A307" s="8">
        <v>0.25</v>
      </c>
      <c r="B307" s="6">
        <v>66.8</v>
      </c>
      <c r="C307" s="6">
        <f t="shared" si="143"/>
        <v>0.89820359281437134</v>
      </c>
      <c r="D307" s="7">
        <f t="shared" si="144"/>
        <v>53.892215568862284</v>
      </c>
      <c r="E307" s="12">
        <v>384.6</v>
      </c>
      <c r="F307" s="6">
        <v>12</v>
      </c>
      <c r="G307" s="6">
        <f t="shared" si="145"/>
        <v>646.70658682634735</v>
      </c>
      <c r="H307" s="6">
        <f t="shared" si="146"/>
        <v>0.5947055555555556</v>
      </c>
      <c r="I307" s="6">
        <f t="shared" si="147"/>
        <v>0.4052944444444444</v>
      </c>
      <c r="J307" s="6">
        <f t="shared" si="148"/>
        <v>32.050000000000004</v>
      </c>
      <c r="K307" s="6">
        <f t="shared" si="149"/>
        <v>13</v>
      </c>
      <c r="L307" s="6">
        <f t="shared" si="150"/>
        <v>26</v>
      </c>
      <c r="M307" s="6">
        <f t="shared" si="151"/>
        <v>5.0990195135927845</v>
      </c>
      <c r="N307" s="6">
        <f t="shared" si="152"/>
        <v>4.0990195135927845</v>
      </c>
      <c r="O307" s="6">
        <f t="shared" si="153"/>
        <v>0.11881177268010661</v>
      </c>
      <c r="P307" s="6">
        <f t="shared" si="154"/>
        <v>0.29314927531998947</v>
      </c>
      <c r="Q307" s="6">
        <f t="shared" si="155"/>
        <v>9.3954342740056642</v>
      </c>
    </row>
    <row r="308" spans="1:17" x14ac:dyDescent="0.2">
      <c r="A308" s="8">
        <v>0.29166666666666669</v>
      </c>
      <c r="B308" s="6">
        <v>85.3</v>
      </c>
      <c r="C308" s="6">
        <f t="shared" si="143"/>
        <v>0.70339976553341155</v>
      </c>
      <c r="D308" s="7">
        <f t="shared" si="144"/>
        <v>42.203985932004692</v>
      </c>
      <c r="E308" s="12">
        <v>384.6</v>
      </c>
      <c r="F308" s="6">
        <v>12</v>
      </c>
      <c r="G308" s="6">
        <f t="shared" si="145"/>
        <v>506.44783118405633</v>
      </c>
      <c r="H308" s="6">
        <f t="shared" si="146"/>
        <v>0.75940694444444445</v>
      </c>
      <c r="I308" s="6">
        <f t="shared" si="147"/>
        <v>0.24059305555555555</v>
      </c>
      <c r="J308" s="6">
        <f t="shared" si="148"/>
        <v>32.050000000000004</v>
      </c>
      <c r="K308" s="6">
        <f t="shared" si="149"/>
        <v>13</v>
      </c>
      <c r="L308" s="6">
        <f t="shared" si="150"/>
        <v>26</v>
      </c>
      <c r="M308" s="6">
        <f t="shared" si="151"/>
        <v>5.0990195135927845</v>
      </c>
      <c r="N308" s="6">
        <f t="shared" si="152"/>
        <v>4.0990195135927845</v>
      </c>
      <c r="O308" s="6">
        <f t="shared" si="153"/>
        <v>0.32364053208711413</v>
      </c>
      <c r="P308" s="6">
        <f t="shared" si="154"/>
        <v>1.3451781945234991</v>
      </c>
      <c r="Q308" s="26">
        <f t="shared" si="155"/>
        <v>43.112961134478148</v>
      </c>
    </row>
    <row r="309" spans="1:17" x14ac:dyDescent="0.2">
      <c r="A309" s="8">
        <v>0.33333333333333331</v>
      </c>
      <c r="B309" s="6">
        <v>129</v>
      </c>
      <c r="C309" s="6">
        <f t="shared" si="143"/>
        <v>0.46511627906976744</v>
      </c>
      <c r="D309" s="7">
        <f t="shared" si="144"/>
        <v>27.906976744186046</v>
      </c>
      <c r="E309" s="12">
        <v>384.6</v>
      </c>
      <c r="F309" s="6">
        <v>12</v>
      </c>
      <c r="G309" s="6">
        <f t="shared" si="145"/>
        <v>334.88372093023258</v>
      </c>
      <c r="H309" s="6">
        <f t="shared" si="146"/>
        <v>1.1484583333333334</v>
      </c>
      <c r="I309" s="6">
        <f t="shared" si="147"/>
        <v>-0.14845833333333336</v>
      </c>
      <c r="J309" s="6">
        <f t="shared" si="148"/>
        <v>32.050000000000004</v>
      </c>
      <c r="K309" s="6">
        <f t="shared" si="149"/>
        <v>13</v>
      </c>
      <c r="L309" s="6">
        <f t="shared" si="150"/>
        <v>26</v>
      </c>
      <c r="M309" s="6">
        <f t="shared" si="151"/>
        <v>5.0990195135927845</v>
      </c>
      <c r="N309" s="6">
        <f t="shared" si="152"/>
        <v>4.0990195135927845</v>
      </c>
      <c r="O309" s="6">
        <f t="shared" si="153"/>
        <v>1.7636546822897372</v>
      </c>
      <c r="P309" s="6">
        <f t="shared" si="154"/>
        <v>-11.879795783034995</v>
      </c>
      <c r="Q309" s="6">
        <f t="shared" si="155"/>
        <v>-380.74745484627164</v>
      </c>
    </row>
    <row r="310" spans="1:17" x14ac:dyDescent="0.2">
      <c r="A310" s="8">
        <v>0.375</v>
      </c>
      <c r="B310" s="6">
        <v>117.3</v>
      </c>
      <c r="C310" s="6">
        <f t="shared" si="143"/>
        <v>0.51150895140664965</v>
      </c>
      <c r="D310" s="7">
        <f t="shared" si="144"/>
        <v>30.690537084398979</v>
      </c>
      <c r="E310" s="12">
        <v>384.6</v>
      </c>
      <c r="F310" s="6">
        <v>12</v>
      </c>
      <c r="G310" s="6">
        <f t="shared" si="145"/>
        <v>368.28644501278774</v>
      </c>
      <c r="H310" s="6">
        <f t="shared" si="146"/>
        <v>1.0442958333333334</v>
      </c>
      <c r="I310" s="6">
        <f t="shared" si="147"/>
        <v>-4.4295833333333423E-2</v>
      </c>
      <c r="J310" s="6">
        <f t="shared" si="148"/>
        <v>32.050000000000004</v>
      </c>
      <c r="K310" s="6">
        <f t="shared" si="149"/>
        <v>13</v>
      </c>
      <c r="L310" s="6">
        <f t="shared" si="150"/>
        <v>26</v>
      </c>
      <c r="M310" s="6">
        <f t="shared" si="151"/>
        <v>5.0990195135927845</v>
      </c>
      <c r="N310" s="6">
        <f t="shared" si="152"/>
        <v>4.0990195135927845</v>
      </c>
      <c r="O310" s="6">
        <f t="shared" si="153"/>
        <v>1.1944227839974091</v>
      </c>
      <c r="P310" s="6">
        <f t="shared" si="154"/>
        <v>-26.964675774562846</v>
      </c>
      <c r="Q310" s="6">
        <f t="shared" si="155"/>
        <v>-864.21785857473935</v>
      </c>
    </row>
    <row r="311" spans="1:17" x14ac:dyDescent="0.2">
      <c r="A311" s="8">
        <v>0.41666666666666669</v>
      </c>
      <c r="B311" s="6">
        <v>109.5</v>
      </c>
      <c r="C311" s="6">
        <f t="shared" si="143"/>
        <v>0.54794520547945202</v>
      </c>
      <c r="D311" s="7">
        <f t="shared" si="144"/>
        <v>32.87671232876712</v>
      </c>
      <c r="E311" s="12">
        <v>384.6</v>
      </c>
      <c r="F311" s="6">
        <v>12</v>
      </c>
      <c r="G311" s="6">
        <f t="shared" si="145"/>
        <v>394.52054794520541</v>
      </c>
      <c r="H311" s="6">
        <f t="shared" si="146"/>
        <v>0.97485416666666691</v>
      </c>
      <c r="I311" s="6">
        <f t="shared" si="147"/>
        <v>2.514583333333309E-2</v>
      </c>
      <c r="J311" s="6">
        <f t="shared" si="148"/>
        <v>32.050000000000004</v>
      </c>
      <c r="K311" s="6">
        <f t="shared" si="149"/>
        <v>13</v>
      </c>
      <c r="L311" s="6">
        <f t="shared" si="150"/>
        <v>26</v>
      </c>
      <c r="M311" s="6">
        <f t="shared" si="151"/>
        <v>5.0990195135927845</v>
      </c>
      <c r="N311" s="6">
        <f t="shared" si="152"/>
        <v>4.0990195135927845</v>
      </c>
      <c r="O311" s="6">
        <f t="shared" si="153"/>
        <v>0.90087268448673508</v>
      </c>
      <c r="P311" s="6">
        <f t="shared" si="154"/>
        <v>35.825922829630244</v>
      </c>
      <c r="Q311" s="6">
        <f t="shared" si="155"/>
        <v>1148.2208266896494</v>
      </c>
    </row>
    <row r="312" spans="1:17" x14ac:dyDescent="0.2">
      <c r="A312" s="8">
        <v>0.45833333333333331</v>
      </c>
      <c r="B312" s="6">
        <v>119.3</v>
      </c>
      <c r="C312" s="6">
        <f t="shared" si="143"/>
        <v>0.50293378038558256</v>
      </c>
      <c r="D312" s="7">
        <f t="shared" si="144"/>
        <v>30.176026823134954</v>
      </c>
      <c r="E312" s="12">
        <v>384.6</v>
      </c>
      <c r="F312" s="6">
        <v>12</v>
      </c>
      <c r="G312" s="6">
        <f t="shared" si="145"/>
        <v>362.11232187761948</v>
      </c>
      <c r="H312" s="6">
        <f t="shared" si="146"/>
        <v>1.0621013888888888</v>
      </c>
      <c r="I312" s="6">
        <f t="shared" si="147"/>
        <v>-6.2101388888888831E-2</v>
      </c>
      <c r="J312" s="6">
        <f t="shared" si="148"/>
        <v>32.050000000000004</v>
      </c>
      <c r="K312" s="6">
        <f t="shared" si="149"/>
        <v>13</v>
      </c>
      <c r="L312" s="6">
        <f t="shared" si="150"/>
        <v>26</v>
      </c>
      <c r="M312" s="6">
        <f t="shared" si="151"/>
        <v>5.0990195135927845</v>
      </c>
      <c r="N312" s="6">
        <f t="shared" si="152"/>
        <v>4.0990195135927845</v>
      </c>
      <c r="O312" s="6">
        <f t="shared" si="153"/>
        <v>1.2801322811010363</v>
      </c>
      <c r="P312" s="6">
        <f t="shared" si="154"/>
        <v>-20.613585364273185</v>
      </c>
      <c r="Q312" s="6">
        <f t="shared" si="155"/>
        <v>-660.66541092495561</v>
      </c>
    </row>
    <row r="313" spans="1:17" x14ac:dyDescent="0.2">
      <c r="A313" s="8">
        <v>0.5</v>
      </c>
      <c r="B313" s="6">
        <v>117.3</v>
      </c>
      <c r="C313" s="6">
        <f t="shared" si="143"/>
        <v>0.51150895140664965</v>
      </c>
      <c r="D313" s="7">
        <f t="shared" si="144"/>
        <v>30.690537084398979</v>
      </c>
      <c r="E313" s="12">
        <v>384.6</v>
      </c>
      <c r="F313" s="6">
        <v>12</v>
      </c>
      <c r="G313" s="6">
        <f t="shared" si="145"/>
        <v>368.28644501278774</v>
      </c>
      <c r="H313" s="6">
        <f t="shared" si="146"/>
        <v>1.0442958333333334</v>
      </c>
      <c r="I313" s="6">
        <f t="shared" si="147"/>
        <v>-4.4295833333333423E-2</v>
      </c>
      <c r="J313" s="6">
        <f t="shared" si="148"/>
        <v>32.050000000000004</v>
      </c>
      <c r="K313" s="6">
        <f t="shared" si="149"/>
        <v>13</v>
      </c>
      <c r="L313" s="6">
        <f t="shared" si="150"/>
        <v>26</v>
      </c>
      <c r="M313" s="6">
        <f t="shared" si="151"/>
        <v>5.0990195135927845</v>
      </c>
      <c r="N313" s="6">
        <f t="shared" si="152"/>
        <v>4.0990195135927845</v>
      </c>
      <c r="O313" s="6">
        <f t="shared" si="153"/>
        <v>1.1944227839974091</v>
      </c>
      <c r="P313" s="6">
        <f t="shared" si="154"/>
        <v>-26.964675774562846</v>
      </c>
      <c r="Q313" s="6">
        <f t="shared" si="155"/>
        <v>-864.21785857473935</v>
      </c>
    </row>
    <row r="314" spans="1:17" x14ac:dyDescent="0.2">
      <c r="A314" s="8">
        <v>0.54166666666666663</v>
      </c>
      <c r="B314" s="6">
        <v>111.8</v>
      </c>
      <c r="C314" s="6">
        <f t="shared" si="143"/>
        <v>0.53667262969588547</v>
      </c>
      <c r="D314" s="7">
        <f t="shared" si="144"/>
        <v>32.200357781753127</v>
      </c>
      <c r="E314" s="12">
        <v>384.6</v>
      </c>
      <c r="F314" s="6">
        <v>12</v>
      </c>
      <c r="G314" s="6">
        <f t="shared" si="145"/>
        <v>386.40429338103752</v>
      </c>
      <c r="H314" s="6">
        <f t="shared" si="146"/>
        <v>0.99533055555555572</v>
      </c>
      <c r="I314" s="6">
        <f t="shared" si="147"/>
        <v>4.6694444444442817E-3</v>
      </c>
      <c r="J314" s="6">
        <f t="shared" si="148"/>
        <v>32.050000000000004</v>
      </c>
      <c r="K314" s="6">
        <f t="shared" si="149"/>
        <v>13</v>
      </c>
      <c r="L314" s="6">
        <f t="shared" si="150"/>
        <v>26</v>
      </c>
      <c r="M314" s="6">
        <f t="shared" si="151"/>
        <v>5.0990195135927845</v>
      </c>
      <c r="N314" s="6">
        <f t="shared" si="152"/>
        <v>4.0990195135927845</v>
      </c>
      <c r="O314" s="6">
        <f t="shared" si="153"/>
        <v>0.98099788987553516</v>
      </c>
      <c r="P314" s="6">
        <f t="shared" si="154"/>
        <v>210.08878069911063</v>
      </c>
      <c r="Q314" s="6">
        <f t="shared" si="155"/>
        <v>6733.3454214064968</v>
      </c>
    </row>
    <row r="315" spans="1:17" x14ac:dyDescent="0.2">
      <c r="A315" s="8">
        <v>0.58333333333333337</v>
      </c>
      <c r="B315" s="6">
        <v>119</v>
      </c>
      <c r="C315" s="6">
        <f t="shared" si="143"/>
        <v>0.50420168067226889</v>
      </c>
      <c r="D315" s="7">
        <f t="shared" si="144"/>
        <v>30.252100840336134</v>
      </c>
      <c r="E315" s="12">
        <v>384.6</v>
      </c>
      <c r="F315" s="6">
        <v>12</v>
      </c>
      <c r="G315" s="6">
        <f t="shared" si="145"/>
        <v>363.02521008403357</v>
      </c>
      <c r="H315" s="6">
        <f t="shared" si="146"/>
        <v>1.0594305555555557</v>
      </c>
      <c r="I315" s="6">
        <f t="shared" si="147"/>
        <v>-5.9430555555555653E-2</v>
      </c>
      <c r="J315" s="6">
        <f t="shared" si="148"/>
        <v>32.050000000000004</v>
      </c>
      <c r="K315" s="6">
        <f t="shared" si="149"/>
        <v>13</v>
      </c>
      <c r="L315" s="6">
        <f t="shared" si="150"/>
        <v>26</v>
      </c>
      <c r="M315" s="6">
        <f t="shared" si="151"/>
        <v>5.0990195135927845</v>
      </c>
      <c r="N315" s="6">
        <f t="shared" si="152"/>
        <v>4.0990195135927845</v>
      </c>
      <c r="O315" s="6">
        <f t="shared" si="153"/>
        <v>1.2669884158699178</v>
      </c>
      <c r="P315" s="6">
        <f t="shared" si="154"/>
        <v>-21.318804847542403</v>
      </c>
      <c r="Q315" s="6">
        <f t="shared" si="155"/>
        <v>-683.26769536373411</v>
      </c>
    </row>
    <row r="316" spans="1:17" x14ac:dyDescent="0.2">
      <c r="A316" s="8">
        <v>0.625</v>
      </c>
      <c r="B316" s="6">
        <v>106</v>
      </c>
      <c r="C316" s="6">
        <f t="shared" si="143"/>
        <v>0.56603773584905659</v>
      </c>
      <c r="D316" s="7">
        <f t="shared" si="144"/>
        <v>33.962264150943398</v>
      </c>
      <c r="E316" s="12">
        <v>384.6</v>
      </c>
      <c r="F316" s="6">
        <v>12</v>
      </c>
      <c r="G316" s="6">
        <f t="shared" si="145"/>
        <v>407.54716981132077</v>
      </c>
      <c r="H316" s="6">
        <f t="shared" si="146"/>
        <v>0.9436944444444445</v>
      </c>
      <c r="I316" s="6">
        <f t="shared" si="147"/>
        <v>5.6305555555555498E-2</v>
      </c>
      <c r="J316" s="6">
        <f t="shared" si="148"/>
        <v>32.050000000000004</v>
      </c>
      <c r="K316" s="6">
        <f t="shared" si="149"/>
        <v>13</v>
      </c>
      <c r="L316" s="6">
        <f t="shared" si="150"/>
        <v>26</v>
      </c>
      <c r="M316" s="6">
        <f t="shared" si="151"/>
        <v>5.0990195135927845</v>
      </c>
      <c r="N316" s="6">
        <f t="shared" si="152"/>
        <v>4.0990195135927845</v>
      </c>
      <c r="O316" s="6">
        <f t="shared" si="153"/>
        <v>0.78855757994879261</v>
      </c>
      <c r="P316" s="6">
        <f t="shared" si="154"/>
        <v>14.004969352815275</v>
      </c>
      <c r="Q316" s="6">
        <f t="shared" si="155"/>
        <v>448.85926775772964</v>
      </c>
    </row>
    <row r="317" spans="1:17" x14ac:dyDescent="0.2">
      <c r="A317" s="8">
        <v>0.66666666666666663</v>
      </c>
      <c r="B317" s="6">
        <v>133.80000000000001</v>
      </c>
      <c r="C317" s="6">
        <f t="shared" si="143"/>
        <v>0.44843049327354256</v>
      </c>
      <c r="D317" s="7">
        <f t="shared" si="144"/>
        <v>26.905829596412552</v>
      </c>
      <c r="E317" s="12">
        <v>384.6</v>
      </c>
      <c r="F317" s="6">
        <v>12</v>
      </c>
      <c r="G317" s="6">
        <f t="shared" si="145"/>
        <v>322.8699551569506</v>
      </c>
      <c r="H317" s="6">
        <f t="shared" si="146"/>
        <v>1.1911916666666671</v>
      </c>
      <c r="I317" s="6">
        <f t="shared" si="147"/>
        <v>-0.19119166666666709</v>
      </c>
      <c r="J317" s="6">
        <f t="shared" si="148"/>
        <v>32.050000000000004</v>
      </c>
      <c r="K317" s="6">
        <f t="shared" si="149"/>
        <v>13</v>
      </c>
      <c r="L317" s="6">
        <f t="shared" si="150"/>
        <v>26</v>
      </c>
      <c r="M317" s="6">
        <f t="shared" si="151"/>
        <v>5.0990195135927845</v>
      </c>
      <c r="N317" s="6">
        <f t="shared" si="152"/>
        <v>4.0990195135927845</v>
      </c>
      <c r="O317" s="6">
        <f t="shared" si="153"/>
        <v>2.0485673740233081</v>
      </c>
      <c r="P317" s="6">
        <f t="shared" si="154"/>
        <v>-10.714731503412651</v>
      </c>
      <c r="Q317" s="6">
        <f t="shared" si="155"/>
        <v>-343.40714468437551</v>
      </c>
    </row>
    <row r="318" spans="1:17" x14ac:dyDescent="0.2">
      <c r="A318" s="8">
        <v>0.70833333333333337</v>
      </c>
      <c r="B318" s="6">
        <v>112.5</v>
      </c>
      <c r="C318" s="6">
        <f t="shared" si="143"/>
        <v>0.53333333333333333</v>
      </c>
      <c r="D318" s="7">
        <f t="shared" si="144"/>
        <v>32</v>
      </c>
      <c r="E318" s="12">
        <v>384.6</v>
      </c>
      <c r="F318" s="6">
        <v>12</v>
      </c>
      <c r="G318" s="6">
        <f t="shared" si="145"/>
        <v>384</v>
      </c>
      <c r="H318" s="6">
        <f t="shared" si="146"/>
        <v>1.0015625000000001</v>
      </c>
      <c r="I318" s="6">
        <f t="shared" si="147"/>
        <v>-1.5625000000001332E-3</v>
      </c>
      <c r="J318" s="6">
        <f t="shared" si="148"/>
        <v>32.050000000000004</v>
      </c>
      <c r="K318" s="6">
        <f t="shared" si="149"/>
        <v>13</v>
      </c>
      <c r="L318" s="6">
        <f t="shared" si="150"/>
        <v>26</v>
      </c>
      <c r="M318" s="6">
        <f t="shared" si="151"/>
        <v>5.0990195135927845</v>
      </c>
      <c r="N318" s="6">
        <f t="shared" si="152"/>
        <v>4.0990195135927845</v>
      </c>
      <c r="O318" s="6">
        <f t="shared" si="153"/>
        <v>1.006420241469941</v>
      </c>
      <c r="P318" s="6">
        <f t="shared" si="154"/>
        <v>-644.10895454070737</v>
      </c>
      <c r="Q318" s="6">
        <f t="shared" si="155"/>
        <v>-20643.691993029675</v>
      </c>
    </row>
    <row r="319" spans="1:17" x14ac:dyDescent="0.2">
      <c r="A319" s="8">
        <v>0.75</v>
      </c>
      <c r="B319" s="6">
        <v>82.8</v>
      </c>
      <c r="C319" s="6">
        <f t="shared" si="143"/>
        <v>0.72463768115942029</v>
      </c>
      <c r="D319" s="7">
        <f t="shared" si="144"/>
        <v>43.478260869565219</v>
      </c>
      <c r="E319" s="12">
        <v>384.6</v>
      </c>
      <c r="F319" s="6">
        <v>12</v>
      </c>
      <c r="G319" s="6">
        <f t="shared" si="145"/>
        <v>521.73913043478262</v>
      </c>
      <c r="H319" s="6">
        <f t="shared" si="146"/>
        <v>0.73714999999999997</v>
      </c>
      <c r="I319" s="6">
        <f t="shared" si="147"/>
        <v>0.26285000000000003</v>
      </c>
      <c r="J319" s="6">
        <f t="shared" si="148"/>
        <v>32.050000000000004</v>
      </c>
      <c r="K319" s="6">
        <f t="shared" si="149"/>
        <v>13</v>
      </c>
      <c r="L319" s="6">
        <f t="shared" si="150"/>
        <v>26</v>
      </c>
      <c r="M319" s="6">
        <f t="shared" si="151"/>
        <v>5.0990195135927845</v>
      </c>
      <c r="N319" s="6">
        <f t="shared" si="152"/>
        <v>4.0990195135927845</v>
      </c>
      <c r="O319" s="6">
        <f t="shared" si="153"/>
        <v>0.28648964294066598</v>
      </c>
      <c r="P319" s="6">
        <f t="shared" si="154"/>
        <v>1.0899358681402547</v>
      </c>
      <c r="Q319" s="26">
        <f t="shared" si="155"/>
        <v>34.932444573895168</v>
      </c>
    </row>
    <row r="320" spans="1:17" x14ac:dyDescent="0.2">
      <c r="A320" s="8">
        <v>0.79166666666666663</v>
      </c>
      <c r="B320" s="6">
        <v>60.3</v>
      </c>
      <c r="C320" s="6">
        <f t="shared" si="143"/>
        <v>0.99502487562189057</v>
      </c>
      <c r="D320" s="7">
        <f t="shared" si="144"/>
        <v>59.701492537313435</v>
      </c>
      <c r="E320" s="12">
        <v>384.6</v>
      </c>
      <c r="F320" s="6">
        <v>12</v>
      </c>
      <c r="G320" s="6">
        <f t="shared" si="145"/>
        <v>716.41791044776119</v>
      </c>
      <c r="H320" s="6">
        <f t="shared" si="146"/>
        <v>0.53683750000000008</v>
      </c>
      <c r="I320" s="6">
        <f t="shared" si="147"/>
        <v>0.46316249999999992</v>
      </c>
      <c r="J320" s="6">
        <f t="shared" si="148"/>
        <v>32.050000000000004</v>
      </c>
      <c r="K320" s="6">
        <f t="shared" si="149"/>
        <v>13</v>
      </c>
      <c r="L320" s="6">
        <f t="shared" si="150"/>
        <v>26</v>
      </c>
      <c r="M320" s="6">
        <f t="shared" si="151"/>
        <v>5.0990195135927845</v>
      </c>
      <c r="N320" s="6">
        <f t="shared" si="152"/>
        <v>4.0990195135927845</v>
      </c>
      <c r="O320" s="6">
        <f t="shared" si="153"/>
        <v>7.8094518372085794E-2</v>
      </c>
      <c r="P320" s="6">
        <f t="shared" si="154"/>
        <v>0.16861148813232033</v>
      </c>
      <c r="Q320" s="6">
        <f t="shared" si="155"/>
        <v>5.4039981946408675</v>
      </c>
    </row>
    <row r="321" spans="1:17" x14ac:dyDescent="0.2">
      <c r="A321" s="8">
        <v>0.83333333333333337</v>
      </c>
      <c r="B321" s="6">
        <v>48</v>
      </c>
      <c r="C321" s="6">
        <f t="shared" si="143"/>
        <v>1.25</v>
      </c>
      <c r="D321" s="7">
        <f t="shared" si="144"/>
        <v>75</v>
      </c>
      <c r="E321" s="12">
        <v>384.6</v>
      </c>
      <c r="F321" s="6">
        <v>12</v>
      </c>
      <c r="G321" s="6">
        <f t="shared" si="145"/>
        <v>900</v>
      </c>
      <c r="H321" s="6">
        <f t="shared" si="146"/>
        <v>0.42733333333333334</v>
      </c>
      <c r="I321" s="6">
        <f t="shared" si="147"/>
        <v>0.57266666666666666</v>
      </c>
      <c r="J321" s="6">
        <f t="shared" si="148"/>
        <v>32.050000000000004</v>
      </c>
      <c r="K321" s="6">
        <f t="shared" si="149"/>
        <v>13</v>
      </c>
      <c r="L321" s="6">
        <f t="shared" si="150"/>
        <v>26</v>
      </c>
      <c r="M321" s="6">
        <f t="shared" si="151"/>
        <v>5.0990195135927845</v>
      </c>
      <c r="N321" s="6">
        <f t="shared" si="152"/>
        <v>4.0990195135927845</v>
      </c>
      <c r="O321" s="6">
        <f t="shared" si="153"/>
        <v>3.0655315279791553E-2</v>
      </c>
      <c r="P321" s="6">
        <f t="shared" si="154"/>
        <v>5.3530818299985253E-2</v>
      </c>
      <c r="Q321" s="6">
        <f t="shared" si="155"/>
        <v>1.7156627265145277</v>
      </c>
    </row>
    <row r="322" spans="1:17" x14ac:dyDescent="0.2">
      <c r="A322" s="8">
        <v>0.875</v>
      </c>
      <c r="B322" s="6">
        <v>33.799999999999997</v>
      </c>
      <c r="C322" s="6">
        <f t="shared" si="143"/>
        <v>1.775147928994083</v>
      </c>
      <c r="D322" s="7">
        <f t="shared" si="144"/>
        <v>106.50887573964498</v>
      </c>
      <c r="E322" s="12">
        <v>384.6</v>
      </c>
      <c r="F322" s="6">
        <v>12</v>
      </c>
      <c r="G322" s="6">
        <f t="shared" si="145"/>
        <v>1278.1065088757398</v>
      </c>
      <c r="H322" s="6">
        <f t="shared" si="146"/>
        <v>0.30091388888888887</v>
      </c>
      <c r="I322" s="6">
        <f t="shared" si="147"/>
        <v>0.69908611111111107</v>
      </c>
      <c r="J322" s="6">
        <f t="shared" si="148"/>
        <v>32.050000000000004</v>
      </c>
      <c r="K322" s="6">
        <f t="shared" si="149"/>
        <v>13</v>
      </c>
      <c r="L322" s="6">
        <f t="shared" si="150"/>
        <v>26</v>
      </c>
      <c r="M322" s="6">
        <f t="shared" si="151"/>
        <v>5.0990195135927845</v>
      </c>
      <c r="N322" s="6">
        <f t="shared" si="152"/>
        <v>4.0990195135927845</v>
      </c>
      <c r="O322" s="6">
        <f t="shared" si="153"/>
        <v>7.2798853060896448E-3</v>
      </c>
      <c r="P322" s="6">
        <f t="shared" si="154"/>
        <v>1.0413431464857978E-2</v>
      </c>
      <c r="Q322" s="6">
        <f t="shared" si="155"/>
        <v>0.33375047844869821</v>
      </c>
    </row>
    <row r="323" spans="1:17" x14ac:dyDescent="0.2">
      <c r="A323" s="8">
        <v>0.91666666666666663</v>
      </c>
      <c r="B323" s="6">
        <v>18.5</v>
      </c>
      <c r="C323" s="6">
        <f t="shared" si="143"/>
        <v>3.2432432432432434</v>
      </c>
      <c r="D323" s="7">
        <f t="shared" si="144"/>
        <v>194.59459459459461</v>
      </c>
      <c r="E323" s="12">
        <v>384.6</v>
      </c>
      <c r="F323" s="6">
        <v>12</v>
      </c>
      <c r="G323" s="6">
        <f t="shared" si="145"/>
        <v>2335.1351351351354</v>
      </c>
      <c r="H323" s="6">
        <f t="shared" si="146"/>
        <v>0.16470138888888888</v>
      </c>
      <c r="I323" s="6">
        <f t="shared" si="147"/>
        <v>0.83529861111111114</v>
      </c>
      <c r="J323" s="6">
        <f t="shared" si="148"/>
        <v>32.050000000000004</v>
      </c>
      <c r="K323" s="6">
        <f t="shared" si="149"/>
        <v>13</v>
      </c>
      <c r="L323" s="6">
        <f t="shared" si="150"/>
        <v>26</v>
      </c>
      <c r="M323" s="6">
        <f t="shared" si="151"/>
        <v>5.0990195135927845</v>
      </c>
      <c r="N323" s="6">
        <f t="shared" si="152"/>
        <v>4.0990195135927845</v>
      </c>
      <c r="O323" s="6">
        <f t="shared" si="153"/>
        <v>6.154982036945852E-4</v>
      </c>
      <c r="P323" s="6">
        <f t="shared" si="154"/>
        <v>7.3686008273837755E-4</v>
      </c>
      <c r="Q323" s="6">
        <f t="shared" si="155"/>
        <v>2.3616365651765003E-2</v>
      </c>
    </row>
    <row r="324" spans="1:17" x14ac:dyDescent="0.2">
      <c r="A324" s="8">
        <v>0.95833333333333337</v>
      </c>
      <c r="B324" s="6">
        <v>8</v>
      </c>
      <c r="C324" s="6">
        <f>60/B324</f>
        <v>7.5</v>
      </c>
      <c r="D324" s="7">
        <f t="shared" si="144"/>
        <v>450</v>
      </c>
      <c r="E324" s="12">
        <v>384.6</v>
      </c>
      <c r="F324" s="6">
        <v>12</v>
      </c>
      <c r="G324" s="6">
        <f t="shared" si="145"/>
        <v>5400</v>
      </c>
      <c r="H324" s="6">
        <f t="shared" si="146"/>
        <v>7.1222222222222228E-2</v>
      </c>
      <c r="I324" s="6">
        <f t="shared" si="147"/>
        <v>0.92877777777777781</v>
      </c>
      <c r="J324" s="6">
        <f t="shared" si="148"/>
        <v>32.050000000000004</v>
      </c>
      <c r="K324" s="6">
        <f t="shared" si="149"/>
        <v>13</v>
      </c>
      <c r="L324" s="6">
        <f t="shared" si="150"/>
        <v>26</v>
      </c>
      <c r="M324" s="6">
        <f t="shared" si="151"/>
        <v>5.0990195135927845</v>
      </c>
      <c r="N324" s="6">
        <f t="shared" si="152"/>
        <v>4.0990195135927845</v>
      </c>
      <c r="O324" s="6">
        <f t="shared" si="153"/>
        <v>1.980836487438071E-5</v>
      </c>
      <c r="P324" s="6">
        <f t="shared" si="154"/>
        <v>2.1327345839146594E-5</v>
      </c>
      <c r="Q324" s="6">
        <f t="shared" si="155"/>
        <v>6.8354143414464847E-4</v>
      </c>
    </row>
    <row r="327" spans="1:17" x14ac:dyDescent="0.2">
      <c r="A327" s="25" t="s">
        <v>8</v>
      </c>
      <c r="B327" s="13" t="s">
        <v>9</v>
      </c>
      <c r="C327" s="25" t="s">
        <v>31</v>
      </c>
      <c r="D327" s="25" t="s">
        <v>21</v>
      </c>
      <c r="E327" s="11" t="s">
        <v>22</v>
      </c>
      <c r="F327" s="25" t="s">
        <v>51</v>
      </c>
      <c r="G327" s="25" t="s">
        <v>23</v>
      </c>
      <c r="H327" s="15" t="s">
        <v>26</v>
      </c>
      <c r="I327" s="13" t="s">
        <v>27</v>
      </c>
      <c r="J327" s="13" t="s">
        <v>39</v>
      </c>
      <c r="K327" s="13" t="s">
        <v>30</v>
      </c>
      <c r="L327" s="13" t="s">
        <v>35</v>
      </c>
      <c r="M327" s="13" t="s">
        <v>37</v>
      </c>
      <c r="N327" s="13" t="s">
        <v>33</v>
      </c>
      <c r="O327" s="13" t="s">
        <v>34</v>
      </c>
      <c r="P327" s="13" t="s">
        <v>36</v>
      </c>
      <c r="Q327" s="13" t="s">
        <v>29</v>
      </c>
    </row>
    <row r="328" spans="1:17" x14ac:dyDescent="0.2">
      <c r="A328" s="8">
        <v>0</v>
      </c>
      <c r="B328" s="6">
        <v>7.3</v>
      </c>
      <c r="C328" s="6">
        <f>60/B328</f>
        <v>8.2191780821917817</v>
      </c>
      <c r="D328" s="7">
        <f>60*C328</f>
        <v>493.15068493150693</v>
      </c>
      <c r="E328" s="12">
        <v>384.6</v>
      </c>
      <c r="F328" s="6">
        <v>13</v>
      </c>
      <c r="G328" s="6">
        <f>D328*F328</f>
        <v>6410.9589041095896</v>
      </c>
      <c r="H328" s="6">
        <f>E328/G328</f>
        <v>5.9991025641025639E-2</v>
      </c>
      <c r="I328" s="6">
        <f>1-H328</f>
        <v>0.94000897435897435</v>
      </c>
      <c r="J328" s="6">
        <f>E328/F328</f>
        <v>29.584615384615386</v>
      </c>
      <c r="K328" s="6">
        <f>F328+1</f>
        <v>14</v>
      </c>
      <c r="L328" s="6">
        <f>2*K328</f>
        <v>28</v>
      </c>
      <c r="M328" s="6">
        <f>SQRT(L328)</f>
        <v>5.2915026221291814</v>
      </c>
      <c r="N328" s="6">
        <f>M328-1</f>
        <v>4.2915026221291814</v>
      </c>
      <c r="O328" s="6">
        <f>POWER(H328,N328)</f>
        <v>5.7036661393808872E-6</v>
      </c>
      <c r="P328" s="6">
        <f>O328/I328</f>
        <v>6.0676720062916638E-6</v>
      </c>
      <c r="Q328" s="6">
        <f>J328*P328</f>
        <v>1.7950974258613647E-4</v>
      </c>
    </row>
    <row r="329" spans="1:17" x14ac:dyDescent="0.2">
      <c r="A329" s="8">
        <v>4.1666666666666664E-2</v>
      </c>
      <c r="B329" s="6">
        <v>9.8000000000000007</v>
      </c>
      <c r="C329" s="6">
        <f t="shared" ref="C329:C350" si="156">60/B329</f>
        <v>6.1224489795918364</v>
      </c>
      <c r="D329" s="7">
        <f t="shared" ref="D329:D351" si="157">60*C329</f>
        <v>367.34693877551018</v>
      </c>
      <c r="E329" s="12">
        <v>384.6</v>
      </c>
      <c r="F329" s="6">
        <v>13</v>
      </c>
      <c r="G329" s="6">
        <f t="shared" ref="G329:G351" si="158">D329*F329</f>
        <v>4775.5102040816328</v>
      </c>
      <c r="H329" s="6">
        <f t="shared" ref="H329:H351" si="159">E329/G329</f>
        <v>8.0535897435897438E-2</v>
      </c>
      <c r="I329" s="6">
        <f t="shared" ref="I329:I351" si="160">1-H329</f>
        <v>0.9194641025641026</v>
      </c>
      <c r="J329" s="6">
        <f t="shared" ref="J329:J351" si="161">E329/F329</f>
        <v>29.584615384615386</v>
      </c>
      <c r="K329" s="6">
        <f t="shared" ref="K329:K351" si="162">F329+1</f>
        <v>14</v>
      </c>
      <c r="L329" s="6">
        <f t="shared" ref="L329:L351" si="163">2*K329</f>
        <v>28</v>
      </c>
      <c r="M329" s="6">
        <f t="shared" ref="M329:M351" si="164">SQRT(L329)</f>
        <v>5.2915026221291814</v>
      </c>
      <c r="N329" s="6">
        <f t="shared" ref="N329:N351" si="165">M329-1</f>
        <v>4.2915026221291814</v>
      </c>
      <c r="O329" s="6">
        <f t="shared" ref="O329:O351" si="166">POWER(H329,N329)</f>
        <v>2.0186037765675559E-5</v>
      </c>
      <c r="P329" s="6">
        <f t="shared" ref="P329:P351" si="167">O329/I329</f>
        <v>2.1954133619118906E-5</v>
      </c>
      <c r="Q329" s="6">
        <f t="shared" ref="Q329:Q351" si="168">J329*P329</f>
        <v>6.4950459922408709E-4</v>
      </c>
    </row>
    <row r="330" spans="1:17" x14ac:dyDescent="0.2">
      <c r="A330" s="8">
        <v>8.3333333333333329E-2</v>
      </c>
      <c r="B330" s="6">
        <v>14.8</v>
      </c>
      <c r="C330" s="6">
        <f t="shared" si="156"/>
        <v>4.0540540540540535</v>
      </c>
      <c r="D330" s="7">
        <f t="shared" si="157"/>
        <v>243.2432432432432</v>
      </c>
      <c r="E330" s="12">
        <v>384.6</v>
      </c>
      <c r="F330" s="6">
        <v>13</v>
      </c>
      <c r="G330" s="6">
        <f t="shared" si="158"/>
        <v>3162.1621621621616</v>
      </c>
      <c r="H330" s="6">
        <f t="shared" si="159"/>
        <v>0.12162564102564105</v>
      </c>
      <c r="I330" s="6">
        <f t="shared" si="160"/>
        <v>0.87837435897435889</v>
      </c>
      <c r="J330" s="6">
        <f t="shared" si="161"/>
        <v>29.584615384615386</v>
      </c>
      <c r="K330" s="6">
        <f t="shared" si="162"/>
        <v>14</v>
      </c>
      <c r="L330" s="6">
        <f t="shared" si="163"/>
        <v>28</v>
      </c>
      <c r="M330" s="6">
        <f t="shared" si="164"/>
        <v>5.2915026221291814</v>
      </c>
      <c r="N330" s="6">
        <f t="shared" si="165"/>
        <v>4.2915026221291814</v>
      </c>
      <c r="O330" s="6">
        <f t="shared" si="166"/>
        <v>1.1840853248998126E-4</v>
      </c>
      <c r="P330" s="6">
        <f t="shared" si="167"/>
        <v>1.3480417692092239E-4</v>
      </c>
      <c r="Q330" s="6">
        <f t="shared" si="168"/>
        <v>3.9881297264451349E-3</v>
      </c>
    </row>
    <row r="331" spans="1:17" x14ac:dyDescent="0.2">
      <c r="A331" s="8">
        <v>0.125</v>
      </c>
      <c r="B331" s="6">
        <v>20.5</v>
      </c>
      <c r="C331" s="6">
        <f t="shared" si="156"/>
        <v>2.9268292682926829</v>
      </c>
      <c r="D331" s="7">
        <f t="shared" si="157"/>
        <v>175.60975609756096</v>
      </c>
      <c r="E331" s="12">
        <v>384.6</v>
      </c>
      <c r="F331" s="6">
        <v>13</v>
      </c>
      <c r="G331" s="6">
        <f t="shared" si="158"/>
        <v>2282.9268292682923</v>
      </c>
      <c r="H331" s="6">
        <f t="shared" si="159"/>
        <v>0.16846794871794876</v>
      </c>
      <c r="I331" s="6">
        <f t="shared" si="160"/>
        <v>0.83153205128205121</v>
      </c>
      <c r="J331" s="6">
        <f t="shared" si="161"/>
        <v>29.584615384615386</v>
      </c>
      <c r="K331" s="6">
        <f t="shared" si="162"/>
        <v>14</v>
      </c>
      <c r="L331" s="6">
        <f t="shared" si="163"/>
        <v>28</v>
      </c>
      <c r="M331" s="6">
        <f t="shared" si="164"/>
        <v>5.2915026221291814</v>
      </c>
      <c r="N331" s="6">
        <f t="shared" si="165"/>
        <v>4.2915026221291814</v>
      </c>
      <c r="O331" s="6">
        <f t="shared" si="166"/>
        <v>4.792883941471442E-4</v>
      </c>
      <c r="P331" s="6">
        <f t="shared" si="167"/>
        <v>5.7639196638082702E-4</v>
      </c>
      <c r="Q331" s="6">
        <f t="shared" si="168"/>
        <v>1.705233463615893E-2</v>
      </c>
    </row>
    <row r="332" spans="1:17" x14ac:dyDescent="0.2">
      <c r="A332" s="8">
        <v>0.16666666666666666</v>
      </c>
      <c r="B332" s="6">
        <v>42</v>
      </c>
      <c r="C332" s="6">
        <f t="shared" si="156"/>
        <v>1.4285714285714286</v>
      </c>
      <c r="D332" s="7">
        <f t="shared" si="157"/>
        <v>85.714285714285722</v>
      </c>
      <c r="E332" s="12">
        <v>384.6</v>
      </c>
      <c r="F332" s="6">
        <v>13</v>
      </c>
      <c r="G332" s="6">
        <f t="shared" si="158"/>
        <v>1114.2857142857144</v>
      </c>
      <c r="H332" s="6">
        <f t="shared" si="159"/>
        <v>0.34515384615384614</v>
      </c>
      <c r="I332" s="6">
        <f t="shared" si="160"/>
        <v>0.65484615384615386</v>
      </c>
      <c r="J332" s="6">
        <f t="shared" si="161"/>
        <v>29.584615384615386</v>
      </c>
      <c r="K332" s="6">
        <f t="shared" si="162"/>
        <v>14</v>
      </c>
      <c r="L332" s="6">
        <f t="shared" si="163"/>
        <v>28</v>
      </c>
      <c r="M332" s="6">
        <f t="shared" si="164"/>
        <v>5.2915026221291814</v>
      </c>
      <c r="N332" s="6">
        <f t="shared" si="165"/>
        <v>4.2915026221291814</v>
      </c>
      <c r="O332" s="6">
        <f t="shared" si="166"/>
        <v>1.0408313495664089E-2</v>
      </c>
      <c r="P332" s="6">
        <f t="shared" si="167"/>
        <v>1.5894288199651493E-2</v>
      </c>
      <c r="Q332" s="6">
        <f t="shared" si="168"/>
        <v>0.47022640319892034</v>
      </c>
    </row>
    <row r="333" spans="1:17" x14ac:dyDescent="0.2">
      <c r="A333" s="8">
        <v>0.20833333333333334</v>
      </c>
      <c r="B333" s="6">
        <v>76.8</v>
      </c>
      <c r="C333" s="6">
        <f t="shared" si="156"/>
        <v>0.78125</v>
      </c>
      <c r="D333" s="7">
        <f t="shared" si="157"/>
        <v>46.875</v>
      </c>
      <c r="E333" s="12">
        <v>384.6</v>
      </c>
      <c r="F333" s="6">
        <v>13</v>
      </c>
      <c r="G333" s="6">
        <f t="shared" si="158"/>
        <v>609.375</v>
      </c>
      <c r="H333" s="6">
        <f t="shared" si="159"/>
        <v>0.63113846153846154</v>
      </c>
      <c r="I333" s="6">
        <f t="shared" si="160"/>
        <v>0.36886153846153846</v>
      </c>
      <c r="J333" s="6">
        <f t="shared" si="161"/>
        <v>29.584615384615386</v>
      </c>
      <c r="K333" s="6">
        <f t="shared" si="162"/>
        <v>14</v>
      </c>
      <c r="L333" s="6">
        <f t="shared" si="163"/>
        <v>28</v>
      </c>
      <c r="M333" s="6">
        <f t="shared" si="164"/>
        <v>5.2915026221291814</v>
      </c>
      <c r="N333" s="6">
        <f t="shared" si="165"/>
        <v>4.2915026221291814</v>
      </c>
      <c r="O333" s="6">
        <f t="shared" si="166"/>
        <v>0.13875044922843549</v>
      </c>
      <c r="P333" s="6">
        <f t="shared" si="167"/>
        <v>0.37615862528563176</v>
      </c>
      <c r="Q333" s="6">
        <f t="shared" si="168"/>
        <v>11.128508252681076</v>
      </c>
    </row>
    <row r="334" spans="1:17" x14ac:dyDescent="0.2">
      <c r="A334" s="8">
        <v>0.25</v>
      </c>
      <c r="B334" s="6">
        <v>66.8</v>
      </c>
      <c r="C334" s="6">
        <f t="shared" si="156"/>
        <v>0.89820359281437134</v>
      </c>
      <c r="D334" s="7">
        <f t="shared" si="157"/>
        <v>53.892215568862284</v>
      </c>
      <c r="E334" s="12">
        <v>384.6</v>
      </c>
      <c r="F334" s="6">
        <v>13</v>
      </c>
      <c r="G334" s="6">
        <f t="shared" si="158"/>
        <v>700.59880239520965</v>
      </c>
      <c r="H334" s="6">
        <f t="shared" si="159"/>
        <v>0.54895897435897434</v>
      </c>
      <c r="I334" s="6">
        <f t="shared" si="160"/>
        <v>0.45104102564102566</v>
      </c>
      <c r="J334" s="6">
        <f t="shared" si="161"/>
        <v>29.584615384615386</v>
      </c>
      <c r="K334" s="6">
        <f t="shared" si="162"/>
        <v>14</v>
      </c>
      <c r="L334" s="6">
        <f t="shared" si="163"/>
        <v>28</v>
      </c>
      <c r="M334" s="6">
        <f t="shared" si="164"/>
        <v>5.2915026221291814</v>
      </c>
      <c r="N334" s="6">
        <f t="shared" si="165"/>
        <v>4.2915026221291814</v>
      </c>
      <c r="O334" s="6">
        <f t="shared" si="166"/>
        <v>7.624910528426998E-2</v>
      </c>
      <c r="P334" s="6">
        <f t="shared" si="167"/>
        <v>0.16905137437532142</v>
      </c>
      <c r="Q334" s="6">
        <f t="shared" si="168"/>
        <v>5.0013198911345089</v>
      </c>
    </row>
    <row r="335" spans="1:17" x14ac:dyDescent="0.2">
      <c r="A335" s="8">
        <v>0.29166666666666669</v>
      </c>
      <c r="B335" s="6">
        <v>85.3</v>
      </c>
      <c r="C335" s="6">
        <f t="shared" si="156"/>
        <v>0.70339976553341155</v>
      </c>
      <c r="D335" s="7">
        <f t="shared" si="157"/>
        <v>42.203985932004692</v>
      </c>
      <c r="E335" s="12">
        <v>384.6</v>
      </c>
      <c r="F335" s="6">
        <v>13</v>
      </c>
      <c r="G335" s="6">
        <f t="shared" si="158"/>
        <v>548.65181711606101</v>
      </c>
      <c r="H335" s="6">
        <f t="shared" si="159"/>
        <v>0.70099102564102567</v>
      </c>
      <c r="I335" s="6">
        <f t="shared" si="160"/>
        <v>0.29900897435897433</v>
      </c>
      <c r="J335" s="6">
        <f t="shared" si="161"/>
        <v>29.584615384615386</v>
      </c>
      <c r="K335" s="6">
        <f t="shared" si="162"/>
        <v>14</v>
      </c>
      <c r="L335" s="6">
        <f t="shared" si="163"/>
        <v>28</v>
      </c>
      <c r="M335" s="6">
        <f t="shared" si="164"/>
        <v>5.2915026221291814</v>
      </c>
      <c r="N335" s="6">
        <f t="shared" si="165"/>
        <v>4.2915026221291814</v>
      </c>
      <c r="O335" s="6">
        <f t="shared" si="166"/>
        <v>0.21770811068757032</v>
      </c>
      <c r="P335" s="6">
        <f t="shared" si="167"/>
        <v>0.72809891794820014</v>
      </c>
      <c r="Q335" s="6">
        <f t="shared" si="168"/>
        <v>21.540526449452138</v>
      </c>
    </row>
    <row r="336" spans="1:17" x14ac:dyDescent="0.2">
      <c r="A336" s="8">
        <v>0.33333333333333331</v>
      </c>
      <c r="B336" s="6">
        <v>129</v>
      </c>
      <c r="C336" s="6">
        <f t="shared" si="156"/>
        <v>0.46511627906976744</v>
      </c>
      <c r="D336" s="7">
        <f t="shared" si="157"/>
        <v>27.906976744186046</v>
      </c>
      <c r="E336" s="12">
        <v>384.6</v>
      </c>
      <c r="F336" s="6">
        <v>13</v>
      </c>
      <c r="G336" s="6">
        <f t="shared" si="158"/>
        <v>362.7906976744186</v>
      </c>
      <c r="H336" s="6">
        <f t="shared" si="159"/>
        <v>1.0601153846153848</v>
      </c>
      <c r="I336" s="6">
        <f t="shared" si="160"/>
        <v>-6.0115384615384793E-2</v>
      </c>
      <c r="J336" s="6">
        <f t="shared" si="161"/>
        <v>29.584615384615386</v>
      </c>
      <c r="K336" s="6">
        <f t="shared" si="162"/>
        <v>14</v>
      </c>
      <c r="L336" s="6">
        <f t="shared" si="163"/>
        <v>28</v>
      </c>
      <c r="M336" s="6">
        <f t="shared" si="164"/>
        <v>5.2915026221291814</v>
      </c>
      <c r="N336" s="6">
        <f t="shared" si="165"/>
        <v>4.2915026221291814</v>
      </c>
      <c r="O336" s="6">
        <f t="shared" si="166"/>
        <v>1.2847039353267367</v>
      </c>
      <c r="P336" s="6">
        <f t="shared" si="167"/>
        <v>-21.37063488067502</v>
      </c>
      <c r="Q336" s="6">
        <f t="shared" si="168"/>
        <v>-632.24201346981636</v>
      </c>
    </row>
    <row r="337" spans="1:17" x14ac:dyDescent="0.2">
      <c r="A337" s="8">
        <v>0.375</v>
      </c>
      <c r="B337" s="6">
        <v>117.3</v>
      </c>
      <c r="C337" s="6">
        <f t="shared" si="156"/>
        <v>0.51150895140664965</v>
      </c>
      <c r="D337" s="7">
        <f t="shared" si="157"/>
        <v>30.690537084398979</v>
      </c>
      <c r="E337" s="12">
        <v>384.6</v>
      </c>
      <c r="F337" s="6">
        <v>13</v>
      </c>
      <c r="G337" s="6">
        <f t="shared" si="158"/>
        <v>398.97698209718675</v>
      </c>
      <c r="H337" s="6">
        <f t="shared" si="159"/>
        <v>0.9639653846153845</v>
      </c>
      <c r="I337" s="6">
        <f t="shared" si="160"/>
        <v>3.6034615384615498E-2</v>
      </c>
      <c r="J337" s="6">
        <f t="shared" si="161"/>
        <v>29.584615384615386</v>
      </c>
      <c r="K337" s="6">
        <f t="shared" si="162"/>
        <v>14</v>
      </c>
      <c r="L337" s="6">
        <f t="shared" si="163"/>
        <v>28</v>
      </c>
      <c r="M337" s="6">
        <f t="shared" si="164"/>
        <v>5.2915026221291814</v>
      </c>
      <c r="N337" s="6">
        <f t="shared" si="165"/>
        <v>4.2915026221291814</v>
      </c>
      <c r="O337" s="6">
        <f t="shared" si="166"/>
        <v>0.85427878918177624</v>
      </c>
      <c r="P337" s="6">
        <f t="shared" si="167"/>
        <v>23.707171009420549</v>
      </c>
      <c r="Q337" s="6">
        <f t="shared" si="168"/>
        <v>701.36753617101101</v>
      </c>
    </row>
    <row r="338" spans="1:17" x14ac:dyDescent="0.2">
      <c r="A338" s="8">
        <v>0.41666666666666669</v>
      </c>
      <c r="B338" s="6">
        <v>109.5</v>
      </c>
      <c r="C338" s="6">
        <f t="shared" si="156"/>
        <v>0.54794520547945202</v>
      </c>
      <c r="D338" s="7">
        <f t="shared" si="157"/>
        <v>32.87671232876712</v>
      </c>
      <c r="E338" s="12">
        <v>384.6</v>
      </c>
      <c r="F338" s="6">
        <v>13</v>
      </c>
      <c r="G338" s="6">
        <f t="shared" si="158"/>
        <v>427.39726027397256</v>
      </c>
      <c r="H338" s="6">
        <f t="shared" si="159"/>
        <v>0.89986538461538479</v>
      </c>
      <c r="I338" s="6">
        <f t="shared" si="160"/>
        <v>0.10013461538461521</v>
      </c>
      <c r="J338" s="6">
        <f t="shared" si="161"/>
        <v>29.584615384615386</v>
      </c>
      <c r="K338" s="6">
        <f t="shared" si="162"/>
        <v>14</v>
      </c>
      <c r="L338" s="6">
        <f t="shared" si="163"/>
        <v>28</v>
      </c>
      <c r="M338" s="6">
        <f t="shared" si="164"/>
        <v>5.2915026221291814</v>
      </c>
      <c r="N338" s="6">
        <f t="shared" si="165"/>
        <v>4.2915026221291814</v>
      </c>
      <c r="O338" s="6">
        <f t="shared" si="166"/>
        <v>0.63584728103084864</v>
      </c>
      <c r="P338" s="6">
        <f t="shared" si="167"/>
        <v>6.349924834569654</v>
      </c>
      <c r="Q338" s="6">
        <f t="shared" si="168"/>
        <v>187.86008395196069</v>
      </c>
    </row>
    <row r="339" spans="1:17" x14ac:dyDescent="0.2">
      <c r="A339" s="8">
        <v>0.45833333333333331</v>
      </c>
      <c r="B339" s="6">
        <v>119.3</v>
      </c>
      <c r="C339" s="6">
        <f t="shared" si="156"/>
        <v>0.50293378038558256</v>
      </c>
      <c r="D339" s="7">
        <f t="shared" si="157"/>
        <v>30.176026823134954</v>
      </c>
      <c r="E339" s="12">
        <v>384.6</v>
      </c>
      <c r="F339" s="6">
        <v>13</v>
      </c>
      <c r="G339" s="6">
        <f t="shared" si="158"/>
        <v>392.2883487007544</v>
      </c>
      <c r="H339" s="6">
        <f t="shared" si="159"/>
        <v>0.98040128205128207</v>
      </c>
      <c r="I339" s="6">
        <f t="shared" si="160"/>
        <v>1.9598717948717925E-2</v>
      </c>
      <c r="J339" s="6">
        <f t="shared" si="161"/>
        <v>29.584615384615386</v>
      </c>
      <c r="K339" s="6">
        <f t="shared" si="162"/>
        <v>14</v>
      </c>
      <c r="L339" s="6">
        <f t="shared" si="163"/>
        <v>28</v>
      </c>
      <c r="M339" s="6">
        <f t="shared" si="164"/>
        <v>5.2915026221291814</v>
      </c>
      <c r="N339" s="6">
        <f t="shared" si="165"/>
        <v>4.2915026221291814</v>
      </c>
      <c r="O339" s="6">
        <f t="shared" si="166"/>
        <v>0.91856456469997116</v>
      </c>
      <c r="P339" s="6">
        <f t="shared" si="167"/>
        <v>46.868604727283206</v>
      </c>
      <c r="Q339" s="6">
        <f t="shared" si="168"/>
        <v>1386.58964447024</v>
      </c>
    </row>
    <row r="340" spans="1:17" x14ac:dyDescent="0.2">
      <c r="A340" s="8">
        <v>0.5</v>
      </c>
      <c r="B340" s="6">
        <v>117.3</v>
      </c>
      <c r="C340" s="6">
        <f t="shared" si="156"/>
        <v>0.51150895140664965</v>
      </c>
      <c r="D340" s="7">
        <f t="shared" si="157"/>
        <v>30.690537084398979</v>
      </c>
      <c r="E340" s="12">
        <v>384.6</v>
      </c>
      <c r="F340" s="6">
        <v>13</v>
      </c>
      <c r="G340" s="6">
        <f t="shared" si="158"/>
        <v>398.97698209718675</v>
      </c>
      <c r="H340" s="6">
        <f t="shared" si="159"/>
        <v>0.9639653846153845</v>
      </c>
      <c r="I340" s="6">
        <f t="shared" si="160"/>
        <v>3.6034615384615498E-2</v>
      </c>
      <c r="J340" s="6">
        <f t="shared" si="161"/>
        <v>29.584615384615386</v>
      </c>
      <c r="K340" s="6">
        <f t="shared" si="162"/>
        <v>14</v>
      </c>
      <c r="L340" s="6">
        <f t="shared" si="163"/>
        <v>28</v>
      </c>
      <c r="M340" s="6">
        <f t="shared" si="164"/>
        <v>5.2915026221291814</v>
      </c>
      <c r="N340" s="6">
        <f t="shared" si="165"/>
        <v>4.2915026221291814</v>
      </c>
      <c r="O340" s="6">
        <f t="shared" si="166"/>
        <v>0.85427878918177624</v>
      </c>
      <c r="P340" s="6">
        <f t="shared" si="167"/>
        <v>23.707171009420549</v>
      </c>
      <c r="Q340" s="6">
        <f t="shared" si="168"/>
        <v>701.36753617101101</v>
      </c>
    </row>
    <row r="341" spans="1:17" x14ac:dyDescent="0.2">
      <c r="A341" s="8">
        <v>0.54166666666666663</v>
      </c>
      <c r="B341" s="6">
        <v>111.8</v>
      </c>
      <c r="C341" s="6">
        <f t="shared" si="156"/>
        <v>0.53667262969588547</v>
      </c>
      <c r="D341" s="7">
        <f t="shared" si="157"/>
        <v>32.200357781753127</v>
      </c>
      <c r="E341" s="12">
        <v>384.6</v>
      </c>
      <c r="F341" s="6">
        <v>13</v>
      </c>
      <c r="G341" s="6">
        <f t="shared" si="158"/>
        <v>418.60465116279067</v>
      </c>
      <c r="H341" s="6">
        <f t="shared" si="159"/>
        <v>0.91876666666666673</v>
      </c>
      <c r="I341" s="6">
        <f t="shared" si="160"/>
        <v>8.1233333333333269E-2</v>
      </c>
      <c r="J341" s="6">
        <f t="shared" si="161"/>
        <v>29.584615384615386</v>
      </c>
      <c r="K341" s="6">
        <f t="shared" si="162"/>
        <v>14</v>
      </c>
      <c r="L341" s="6">
        <f t="shared" si="163"/>
        <v>28</v>
      </c>
      <c r="M341" s="6">
        <f t="shared" si="164"/>
        <v>5.2915026221291814</v>
      </c>
      <c r="N341" s="6">
        <f t="shared" si="165"/>
        <v>4.2915026221291814</v>
      </c>
      <c r="O341" s="6">
        <f t="shared" si="166"/>
        <v>0.69517660732727049</v>
      </c>
      <c r="P341" s="6">
        <f t="shared" si="167"/>
        <v>8.5577752235609896</v>
      </c>
      <c r="Q341" s="6">
        <f t="shared" si="168"/>
        <v>253.17848853704282</v>
      </c>
    </row>
    <row r="342" spans="1:17" x14ac:dyDescent="0.2">
      <c r="A342" s="8">
        <v>0.58333333333333337</v>
      </c>
      <c r="B342" s="6">
        <v>119</v>
      </c>
      <c r="C342" s="6">
        <f t="shared" si="156"/>
        <v>0.50420168067226889</v>
      </c>
      <c r="D342" s="7">
        <f t="shared" si="157"/>
        <v>30.252100840336134</v>
      </c>
      <c r="E342" s="12">
        <v>384.6</v>
      </c>
      <c r="F342" s="6">
        <v>13</v>
      </c>
      <c r="G342" s="6">
        <f t="shared" si="158"/>
        <v>393.27731092436971</v>
      </c>
      <c r="H342" s="6">
        <f t="shared" si="159"/>
        <v>0.97793589743589759</v>
      </c>
      <c r="I342" s="6">
        <f t="shared" si="160"/>
        <v>2.2064102564102406E-2</v>
      </c>
      <c r="J342" s="6">
        <f t="shared" si="161"/>
        <v>29.584615384615386</v>
      </c>
      <c r="K342" s="6">
        <f t="shared" si="162"/>
        <v>14</v>
      </c>
      <c r="L342" s="6">
        <f t="shared" si="163"/>
        <v>28</v>
      </c>
      <c r="M342" s="6">
        <f t="shared" si="164"/>
        <v>5.2915026221291814</v>
      </c>
      <c r="N342" s="6">
        <f t="shared" si="165"/>
        <v>4.2915026221291814</v>
      </c>
      <c r="O342" s="6">
        <f t="shared" si="166"/>
        <v>0.90869262988319999</v>
      </c>
      <c r="P342" s="6">
        <f t="shared" si="167"/>
        <v>41.184209837821093</v>
      </c>
      <c r="Q342" s="6">
        <f t="shared" si="168"/>
        <v>1218.4190079712303</v>
      </c>
    </row>
    <row r="343" spans="1:17" x14ac:dyDescent="0.2">
      <c r="A343" s="8">
        <v>0.625</v>
      </c>
      <c r="B343" s="6">
        <v>106</v>
      </c>
      <c r="C343" s="6">
        <f t="shared" si="156"/>
        <v>0.56603773584905659</v>
      </c>
      <c r="D343" s="7">
        <f t="shared" si="157"/>
        <v>33.962264150943398</v>
      </c>
      <c r="E343" s="12">
        <v>384.6</v>
      </c>
      <c r="F343" s="6">
        <v>13</v>
      </c>
      <c r="G343" s="6">
        <f t="shared" si="158"/>
        <v>441.50943396226415</v>
      </c>
      <c r="H343" s="6">
        <f t="shared" si="159"/>
        <v>0.87110256410256415</v>
      </c>
      <c r="I343" s="6">
        <f t="shared" si="160"/>
        <v>0.12889743589743585</v>
      </c>
      <c r="J343" s="6">
        <f t="shared" si="161"/>
        <v>29.584615384615386</v>
      </c>
      <c r="K343" s="6">
        <f t="shared" si="162"/>
        <v>14</v>
      </c>
      <c r="L343" s="6">
        <f t="shared" si="163"/>
        <v>28</v>
      </c>
      <c r="M343" s="6">
        <f t="shared" si="164"/>
        <v>5.2915026221291814</v>
      </c>
      <c r="N343" s="6">
        <f t="shared" si="165"/>
        <v>4.2915026221291814</v>
      </c>
      <c r="O343" s="6">
        <f t="shared" si="166"/>
        <v>0.55310452294180779</v>
      </c>
      <c r="P343" s="6">
        <f t="shared" si="167"/>
        <v>4.291043643272431</v>
      </c>
      <c r="Q343" s="6">
        <f t="shared" si="168"/>
        <v>126.94887578481362</v>
      </c>
    </row>
    <row r="344" spans="1:17" x14ac:dyDescent="0.2">
      <c r="A344" s="8">
        <v>0.66666666666666663</v>
      </c>
      <c r="B344" s="6">
        <v>133.80000000000001</v>
      </c>
      <c r="C344" s="6">
        <f t="shared" si="156"/>
        <v>0.44843049327354256</v>
      </c>
      <c r="D344" s="7">
        <f t="shared" si="157"/>
        <v>26.905829596412552</v>
      </c>
      <c r="E344" s="12">
        <v>384.6</v>
      </c>
      <c r="F344" s="6">
        <v>13</v>
      </c>
      <c r="G344" s="6">
        <f t="shared" si="158"/>
        <v>349.77578475336315</v>
      </c>
      <c r="H344" s="6">
        <f t="shared" si="159"/>
        <v>1.0995615384615387</v>
      </c>
      <c r="I344" s="6">
        <f t="shared" si="160"/>
        <v>-9.9561538461538701E-2</v>
      </c>
      <c r="J344" s="6">
        <f t="shared" si="161"/>
        <v>29.584615384615386</v>
      </c>
      <c r="K344" s="6">
        <f t="shared" si="162"/>
        <v>14</v>
      </c>
      <c r="L344" s="6">
        <f t="shared" si="163"/>
        <v>28</v>
      </c>
      <c r="M344" s="6">
        <f t="shared" si="164"/>
        <v>5.2915026221291814</v>
      </c>
      <c r="N344" s="6">
        <f t="shared" si="165"/>
        <v>4.2915026221291814</v>
      </c>
      <c r="O344" s="6">
        <f t="shared" si="166"/>
        <v>1.5027743201727135</v>
      </c>
      <c r="P344" s="6">
        <f t="shared" si="167"/>
        <v>-15.093924254226399</v>
      </c>
      <c r="Q344" s="6">
        <f t="shared" si="168"/>
        <v>-446.54794370580566</v>
      </c>
    </row>
    <row r="345" spans="1:17" x14ac:dyDescent="0.2">
      <c r="A345" s="8">
        <v>0.70833333333333337</v>
      </c>
      <c r="B345" s="6">
        <v>112.5</v>
      </c>
      <c r="C345" s="6">
        <f t="shared" si="156"/>
        <v>0.53333333333333333</v>
      </c>
      <c r="D345" s="7">
        <f t="shared" si="157"/>
        <v>32</v>
      </c>
      <c r="E345" s="12">
        <v>384.6</v>
      </c>
      <c r="F345" s="6">
        <v>13</v>
      </c>
      <c r="G345" s="6">
        <f t="shared" si="158"/>
        <v>416</v>
      </c>
      <c r="H345" s="6">
        <f t="shared" si="159"/>
        <v>0.92451923076923082</v>
      </c>
      <c r="I345" s="6">
        <f t="shared" si="160"/>
        <v>7.5480769230769185E-2</v>
      </c>
      <c r="J345" s="6">
        <f t="shared" si="161"/>
        <v>29.584615384615386</v>
      </c>
      <c r="K345" s="6">
        <f t="shared" si="162"/>
        <v>14</v>
      </c>
      <c r="L345" s="6">
        <f t="shared" si="163"/>
        <v>28</v>
      </c>
      <c r="M345" s="6">
        <f t="shared" si="164"/>
        <v>5.2915026221291814</v>
      </c>
      <c r="N345" s="6">
        <f t="shared" si="165"/>
        <v>4.2915026221291814</v>
      </c>
      <c r="O345" s="6">
        <f t="shared" si="166"/>
        <v>0.71404931513130265</v>
      </c>
      <c r="P345" s="6">
        <f t="shared" si="167"/>
        <v>9.4600164042873267</v>
      </c>
      <c r="Q345" s="6">
        <f t="shared" si="168"/>
        <v>279.87094685299274</v>
      </c>
    </row>
    <row r="346" spans="1:17" x14ac:dyDescent="0.2">
      <c r="A346" s="8">
        <v>0.75</v>
      </c>
      <c r="B346" s="6">
        <v>82.8</v>
      </c>
      <c r="C346" s="6">
        <f t="shared" si="156"/>
        <v>0.72463768115942029</v>
      </c>
      <c r="D346" s="7">
        <f t="shared" si="157"/>
        <v>43.478260869565219</v>
      </c>
      <c r="E346" s="12">
        <v>384.6</v>
      </c>
      <c r="F346" s="6">
        <v>13</v>
      </c>
      <c r="G346" s="6">
        <f t="shared" si="158"/>
        <v>565.21739130434787</v>
      </c>
      <c r="H346" s="6">
        <f t="shared" si="159"/>
        <v>0.68044615384615381</v>
      </c>
      <c r="I346" s="6">
        <f t="shared" si="160"/>
        <v>0.31955384615384619</v>
      </c>
      <c r="J346" s="6">
        <f t="shared" si="161"/>
        <v>29.584615384615386</v>
      </c>
      <c r="K346" s="6">
        <f t="shared" si="162"/>
        <v>14</v>
      </c>
      <c r="L346" s="6">
        <f t="shared" si="163"/>
        <v>28</v>
      </c>
      <c r="M346" s="6">
        <f t="shared" si="164"/>
        <v>5.2915026221291814</v>
      </c>
      <c r="N346" s="6">
        <f t="shared" si="165"/>
        <v>4.2915026221291814</v>
      </c>
      <c r="O346" s="6">
        <f t="shared" si="166"/>
        <v>0.19161698307561884</v>
      </c>
      <c r="P346" s="6">
        <f t="shared" si="167"/>
        <v>0.59963910740528736</v>
      </c>
      <c r="Q346" s="6">
        <f t="shared" si="168"/>
        <v>17.740092362159501</v>
      </c>
    </row>
    <row r="347" spans="1:17" x14ac:dyDescent="0.2">
      <c r="A347" s="8">
        <v>0.79166666666666663</v>
      </c>
      <c r="B347" s="6">
        <v>60.3</v>
      </c>
      <c r="C347" s="6">
        <f t="shared" si="156"/>
        <v>0.99502487562189057</v>
      </c>
      <c r="D347" s="7">
        <f t="shared" si="157"/>
        <v>59.701492537313435</v>
      </c>
      <c r="E347" s="12">
        <v>384.6</v>
      </c>
      <c r="F347" s="6">
        <v>13</v>
      </c>
      <c r="G347" s="6">
        <f t="shared" si="158"/>
        <v>776.11940298507466</v>
      </c>
      <c r="H347" s="6">
        <f t="shared" si="159"/>
        <v>0.49554230769230773</v>
      </c>
      <c r="I347" s="6">
        <f t="shared" si="160"/>
        <v>0.50445769230769222</v>
      </c>
      <c r="J347" s="6">
        <f t="shared" si="161"/>
        <v>29.584615384615386</v>
      </c>
      <c r="K347" s="6">
        <f t="shared" si="162"/>
        <v>14</v>
      </c>
      <c r="L347" s="6">
        <f t="shared" si="163"/>
        <v>28</v>
      </c>
      <c r="M347" s="6">
        <f t="shared" si="164"/>
        <v>5.2915026221291814</v>
      </c>
      <c r="N347" s="6">
        <f t="shared" si="165"/>
        <v>4.2915026221291814</v>
      </c>
      <c r="O347" s="6">
        <f t="shared" si="166"/>
        <v>4.9140343929170861E-2</v>
      </c>
      <c r="P347" s="6">
        <f t="shared" si="167"/>
        <v>9.7412220446819714E-2</v>
      </c>
      <c r="Q347" s="6">
        <f t="shared" si="168"/>
        <v>2.8819030756805279</v>
      </c>
    </row>
    <row r="348" spans="1:17" x14ac:dyDescent="0.2">
      <c r="A348" s="8">
        <v>0.83333333333333337</v>
      </c>
      <c r="B348" s="6">
        <v>48</v>
      </c>
      <c r="C348" s="6">
        <f t="shared" si="156"/>
        <v>1.25</v>
      </c>
      <c r="D348" s="7">
        <f t="shared" si="157"/>
        <v>75</v>
      </c>
      <c r="E348" s="12">
        <v>384.6</v>
      </c>
      <c r="F348" s="6">
        <v>13</v>
      </c>
      <c r="G348" s="6">
        <f t="shared" si="158"/>
        <v>975</v>
      </c>
      <c r="H348" s="6">
        <f t="shared" si="159"/>
        <v>0.39446153846153847</v>
      </c>
      <c r="I348" s="6">
        <f t="shared" si="160"/>
        <v>0.60553846153846158</v>
      </c>
      <c r="J348" s="6">
        <f t="shared" si="161"/>
        <v>29.584615384615386</v>
      </c>
      <c r="K348" s="6">
        <f t="shared" si="162"/>
        <v>14</v>
      </c>
      <c r="L348" s="6">
        <f t="shared" si="163"/>
        <v>28</v>
      </c>
      <c r="M348" s="6">
        <f t="shared" si="164"/>
        <v>5.2915026221291814</v>
      </c>
      <c r="N348" s="6">
        <f t="shared" si="165"/>
        <v>4.2915026221291814</v>
      </c>
      <c r="O348" s="6">
        <f t="shared" si="166"/>
        <v>1.8460903711311611E-2</v>
      </c>
      <c r="P348" s="6">
        <f t="shared" si="167"/>
        <v>3.048675663707456E-2</v>
      </c>
      <c r="Q348" s="6">
        <f t="shared" si="168"/>
        <v>0.90193896943222129</v>
      </c>
    </row>
    <row r="349" spans="1:17" x14ac:dyDescent="0.2">
      <c r="A349" s="8">
        <v>0.875</v>
      </c>
      <c r="B349" s="6">
        <v>33.799999999999997</v>
      </c>
      <c r="C349" s="6">
        <f t="shared" si="156"/>
        <v>1.775147928994083</v>
      </c>
      <c r="D349" s="7">
        <f t="shared" si="157"/>
        <v>106.50887573964498</v>
      </c>
      <c r="E349" s="12">
        <v>384.6</v>
      </c>
      <c r="F349" s="6">
        <v>13</v>
      </c>
      <c r="G349" s="6">
        <f t="shared" si="158"/>
        <v>1384.6153846153848</v>
      </c>
      <c r="H349" s="6">
        <f t="shared" si="159"/>
        <v>0.27776666666666666</v>
      </c>
      <c r="I349" s="6">
        <f t="shared" si="160"/>
        <v>0.72223333333333328</v>
      </c>
      <c r="J349" s="6">
        <f t="shared" si="161"/>
        <v>29.584615384615386</v>
      </c>
      <c r="K349" s="6">
        <f t="shared" si="162"/>
        <v>14</v>
      </c>
      <c r="L349" s="6">
        <f t="shared" si="163"/>
        <v>28</v>
      </c>
      <c r="M349" s="6">
        <f t="shared" si="164"/>
        <v>5.2915026221291814</v>
      </c>
      <c r="N349" s="6">
        <f t="shared" si="165"/>
        <v>4.2915026221291814</v>
      </c>
      <c r="O349" s="6">
        <f t="shared" si="166"/>
        <v>4.0978098943079411E-3</v>
      </c>
      <c r="P349" s="6">
        <f t="shared" si="167"/>
        <v>5.6738033336058633E-3</v>
      </c>
      <c r="Q349" s="6">
        <f t="shared" si="168"/>
        <v>0.16785728939267808</v>
      </c>
    </row>
    <row r="350" spans="1:17" x14ac:dyDescent="0.2">
      <c r="A350" s="8">
        <v>0.91666666666666663</v>
      </c>
      <c r="B350" s="6">
        <v>18.5</v>
      </c>
      <c r="C350" s="6">
        <f t="shared" si="156"/>
        <v>3.2432432432432434</v>
      </c>
      <c r="D350" s="7">
        <f t="shared" si="157"/>
        <v>194.59459459459461</v>
      </c>
      <c r="E350" s="12">
        <v>384.6</v>
      </c>
      <c r="F350" s="6">
        <v>13</v>
      </c>
      <c r="G350" s="6">
        <f t="shared" si="158"/>
        <v>2529.72972972973</v>
      </c>
      <c r="H350" s="6">
        <f t="shared" si="159"/>
        <v>0.15203205128205127</v>
      </c>
      <c r="I350" s="6">
        <f t="shared" si="160"/>
        <v>0.84796794871794878</v>
      </c>
      <c r="J350" s="6">
        <f t="shared" si="161"/>
        <v>29.584615384615386</v>
      </c>
      <c r="K350" s="6">
        <f t="shared" si="162"/>
        <v>14</v>
      </c>
      <c r="L350" s="6">
        <f t="shared" si="163"/>
        <v>28</v>
      </c>
      <c r="M350" s="6">
        <f t="shared" si="164"/>
        <v>5.2915026221291814</v>
      </c>
      <c r="N350" s="6">
        <f t="shared" si="165"/>
        <v>4.2915026221291814</v>
      </c>
      <c r="O350" s="6">
        <f t="shared" si="166"/>
        <v>3.0851236401250394E-4</v>
      </c>
      <c r="P350" s="6">
        <f t="shared" si="167"/>
        <v>3.6382550128097042E-4</v>
      </c>
      <c r="Q350" s="6">
        <f t="shared" si="168"/>
        <v>1.0763637522512403E-2</v>
      </c>
    </row>
    <row r="351" spans="1:17" x14ac:dyDescent="0.2">
      <c r="A351" s="8">
        <v>0.95833333333333337</v>
      </c>
      <c r="B351" s="6">
        <v>8</v>
      </c>
      <c r="C351" s="6">
        <f>60/B351</f>
        <v>7.5</v>
      </c>
      <c r="D351" s="7">
        <f t="shared" si="157"/>
        <v>450</v>
      </c>
      <c r="E351" s="12">
        <v>384.6</v>
      </c>
      <c r="F351" s="6">
        <v>13</v>
      </c>
      <c r="G351" s="6">
        <f t="shared" si="158"/>
        <v>5850</v>
      </c>
      <c r="H351" s="6">
        <f t="shared" si="159"/>
        <v>6.574358974358975E-2</v>
      </c>
      <c r="I351" s="6">
        <f t="shared" si="160"/>
        <v>0.93425641025641026</v>
      </c>
      <c r="J351" s="6">
        <f t="shared" si="161"/>
        <v>29.584615384615386</v>
      </c>
      <c r="K351" s="6">
        <f t="shared" si="162"/>
        <v>14</v>
      </c>
      <c r="L351" s="6">
        <f t="shared" si="163"/>
        <v>28</v>
      </c>
      <c r="M351" s="6">
        <f t="shared" si="164"/>
        <v>5.2915026221291814</v>
      </c>
      <c r="N351" s="6">
        <f t="shared" si="165"/>
        <v>4.2915026221291814</v>
      </c>
      <c r="O351" s="6">
        <f t="shared" si="166"/>
        <v>8.4491851228274542E-6</v>
      </c>
      <c r="P351" s="6">
        <f t="shared" si="167"/>
        <v>9.0437539738245344E-6</v>
      </c>
      <c r="Q351" s="6">
        <f t="shared" si="168"/>
        <v>2.6755598294868587E-4</v>
      </c>
    </row>
    <row r="354" spans="1:17" x14ac:dyDescent="0.2">
      <c r="A354" s="25" t="s">
        <v>8</v>
      </c>
      <c r="B354" s="13" t="s">
        <v>9</v>
      </c>
      <c r="C354" s="25" t="s">
        <v>31</v>
      </c>
      <c r="D354" s="25" t="s">
        <v>21</v>
      </c>
      <c r="E354" s="11" t="s">
        <v>22</v>
      </c>
      <c r="F354" s="25" t="s">
        <v>52</v>
      </c>
      <c r="G354" s="25" t="s">
        <v>23</v>
      </c>
      <c r="H354" s="15" t="s">
        <v>26</v>
      </c>
      <c r="I354" s="13" t="s">
        <v>27</v>
      </c>
      <c r="J354" s="13" t="s">
        <v>39</v>
      </c>
      <c r="K354" s="13" t="s">
        <v>30</v>
      </c>
      <c r="L354" s="13" t="s">
        <v>35</v>
      </c>
      <c r="M354" s="13" t="s">
        <v>37</v>
      </c>
      <c r="N354" s="13" t="s">
        <v>33</v>
      </c>
      <c r="O354" s="13" t="s">
        <v>34</v>
      </c>
      <c r="P354" s="13" t="s">
        <v>36</v>
      </c>
      <c r="Q354" s="13" t="s">
        <v>29</v>
      </c>
    </row>
    <row r="355" spans="1:17" x14ac:dyDescent="0.2">
      <c r="A355" s="8">
        <v>0</v>
      </c>
      <c r="B355" s="6">
        <v>7.3</v>
      </c>
      <c r="C355" s="6">
        <f>60/B355</f>
        <v>8.2191780821917817</v>
      </c>
      <c r="D355" s="7">
        <f>60*C355</f>
        <v>493.15068493150693</v>
      </c>
      <c r="E355" s="12">
        <v>384.6</v>
      </c>
      <c r="F355" s="6">
        <v>14</v>
      </c>
      <c r="G355" s="6">
        <f>D355*F355</f>
        <v>6904.109589041097</v>
      </c>
      <c r="H355" s="6">
        <f>E355/G355</f>
        <v>5.5705952380952377E-2</v>
      </c>
      <c r="I355" s="6">
        <f>1-H355</f>
        <v>0.94429404761904767</v>
      </c>
      <c r="J355" s="6">
        <f>E355/F355</f>
        <v>27.471428571428572</v>
      </c>
      <c r="K355" s="6">
        <f>F355+1</f>
        <v>15</v>
      </c>
      <c r="L355" s="6">
        <f>2*K355</f>
        <v>30</v>
      </c>
      <c r="M355" s="6">
        <f>SQRT(L355)</f>
        <v>5.4772255750516612</v>
      </c>
      <c r="N355" s="6">
        <f>M355-1</f>
        <v>4.4772255750516612</v>
      </c>
      <c r="O355" s="6">
        <f>POWER(H355,N355)</f>
        <v>2.4272727814808537E-6</v>
      </c>
      <c r="P355" s="6">
        <f>O355/I355</f>
        <v>2.5704628633432595E-6</v>
      </c>
      <c r="Q355" s="6">
        <f>J355*P355</f>
        <v>7.0614286945844119E-5</v>
      </c>
    </row>
    <row r="356" spans="1:17" x14ac:dyDescent="0.2">
      <c r="A356" s="8">
        <v>4.1666666666666664E-2</v>
      </c>
      <c r="B356" s="6">
        <v>9.8000000000000007</v>
      </c>
      <c r="C356" s="6">
        <f t="shared" ref="C356:C377" si="169">60/B356</f>
        <v>6.1224489795918364</v>
      </c>
      <c r="D356" s="7">
        <f t="shared" ref="D356:D378" si="170">60*C356</f>
        <v>367.34693877551018</v>
      </c>
      <c r="E356" s="12">
        <v>384.6</v>
      </c>
      <c r="F356" s="6">
        <v>14</v>
      </c>
      <c r="G356" s="6">
        <f t="shared" ref="G356:G378" si="171">D356*F356</f>
        <v>5142.8571428571422</v>
      </c>
      <c r="H356" s="6">
        <f t="shared" ref="H356:H378" si="172">E356/G356</f>
        <v>7.4783333333333341E-2</v>
      </c>
      <c r="I356" s="6">
        <f t="shared" ref="I356:I378" si="173">1-H356</f>
        <v>0.92521666666666669</v>
      </c>
      <c r="J356" s="6">
        <f t="shared" ref="J356:J378" si="174">E356/F356</f>
        <v>27.471428571428572</v>
      </c>
      <c r="K356" s="6">
        <f t="shared" ref="K356:K378" si="175">F356+1</f>
        <v>15</v>
      </c>
      <c r="L356" s="6">
        <f t="shared" ref="L356:L378" si="176">2*K356</f>
        <v>30</v>
      </c>
      <c r="M356" s="6">
        <f t="shared" ref="M356:M378" si="177">SQRT(L356)</f>
        <v>5.4772255750516612</v>
      </c>
      <c r="N356" s="6">
        <f t="shared" ref="N356:N378" si="178">M356-1</f>
        <v>4.4772255750516612</v>
      </c>
      <c r="O356" s="6">
        <f t="shared" ref="O356:O378" si="179">POWER(H356,N356)</f>
        <v>9.0734016016962386E-6</v>
      </c>
      <c r="P356" s="6">
        <f t="shared" ref="P356:P378" si="180">O356/I356</f>
        <v>9.8067857276993556E-6</v>
      </c>
      <c r="Q356" s="6">
        <f t="shared" ref="Q356:Q378" si="181">J356*P356</f>
        <v>2.6940641363379803E-4</v>
      </c>
    </row>
    <row r="357" spans="1:17" x14ac:dyDescent="0.2">
      <c r="A357" s="8">
        <v>8.3333333333333329E-2</v>
      </c>
      <c r="B357" s="6">
        <v>14.8</v>
      </c>
      <c r="C357" s="6">
        <f t="shared" si="169"/>
        <v>4.0540540540540535</v>
      </c>
      <c r="D357" s="7">
        <f t="shared" si="170"/>
        <v>243.2432432432432</v>
      </c>
      <c r="E357" s="12">
        <v>384.6</v>
      </c>
      <c r="F357" s="6">
        <v>14</v>
      </c>
      <c r="G357" s="6">
        <f t="shared" si="171"/>
        <v>3405.405405405405</v>
      </c>
      <c r="H357" s="6">
        <f t="shared" si="172"/>
        <v>0.11293809523809525</v>
      </c>
      <c r="I357" s="6">
        <f t="shared" si="173"/>
        <v>0.88706190476190472</v>
      </c>
      <c r="J357" s="6">
        <f t="shared" si="174"/>
        <v>27.471428571428572</v>
      </c>
      <c r="K357" s="6">
        <f t="shared" si="175"/>
        <v>15</v>
      </c>
      <c r="L357" s="6">
        <f t="shared" si="176"/>
        <v>30</v>
      </c>
      <c r="M357" s="6">
        <f t="shared" si="177"/>
        <v>5.4772255750516612</v>
      </c>
      <c r="N357" s="6">
        <f t="shared" si="178"/>
        <v>4.4772255750516612</v>
      </c>
      <c r="O357" s="6">
        <f t="shared" si="179"/>
        <v>5.7458340511186153E-5</v>
      </c>
      <c r="P357" s="6">
        <f t="shared" si="180"/>
        <v>6.4773766298315422E-5</v>
      </c>
      <c r="Q357" s="6">
        <f t="shared" si="181"/>
        <v>1.7794278941665794E-3</v>
      </c>
    </row>
    <row r="358" spans="1:17" x14ac:dyDescent="0.2">
      <c r="A358" s="8">
        <v>0.125</v>
      </c>
      <c r="B358" s="6">
        <v>20.5</v>
      </c>
      <c r="C358" s="6">
        <f t="shared" si="169"/>
        <v>2.9268292682926829</v>
      </c>
      <c r="D358" s="7">
        <f t="shared" si="170"/>
        <v>175.60975609756096</v>
      </c>
      <c r="E358" s="12">
        <v>384.6</v>
      </c>
      <c r="F358" s="6">
        <v>14</v>
      </c>
      <c r="G358" s="6">
        <f t="shared" si="171"/>
        <v>2458.5365853658536</v>
      </c>
      <c r="H358" s="6">
        <f t="shared" si="172"/>
        <v>0.15643452380952383</v>
      </c>
      <c r="I358" s="6">
        <f t="shared" si="173"/>
        <v>0.84356547619047617</v>
      </c>
      <c r="J358" s="6">
        <f t="shared" si="174"/>
        <v>27.471428571428572</v>
      </c>
      <c r="K358" s="6">
        <f t="shared" si="175"/>
        <v>15</v>
      </c>
      <c r="L358" s="6">
        <f t="shared" si="176"/>
        <v>30</v>
      </c>
      <c r="M358" s="6">
        <f t="shared" si="177"/>
        <v>5.4772255750516612</v>
      </c>
      <c r="N358" s="6">
        <f t="shared" si="178"/>
        <v>4.4772255750516612</v>
      </c>
      <c r="O358" s="6">
        <f t="shared" si="179"/>
        <v>2.4708440308768487E-4</v>
      </c>
      <c r="P358" s="6">
        <f t="shared" si="180"/>
        <v>2.9290483081824637E-4</v>
      </c>
      <c r="Q358" s="6">
        <f t="shared" si="181"/>
        <v>8.0465141380498244E-3</v>
      </c>
    </row>
    <row r="359" spans="1:17" x14ac:dyDescent="0.2">
      <c r="A359" s="8">
        <v>0.16666666666666666</v>
      </c>
      <c r="B359" s="6">
        <v>42</v>
      </c>
      <c r="C359" s="6">
        <f t="shared" si="169"/>
        <v>1.4285714285714286</v>
      </c>
      <c r="D359" s="7">
        <f t="shared" si="170"/>
        <v>85.714285714285722</v>
      </c>
      <c r="E359" s="12">
        <v>384.6</v>
      </c>
      <c r="F359" s="6">
        <v>14</v>
      </c>
      <c r="G359" s="6">
        <f t="shared" si="171"/>
        <v>1200</v>
      </c>
      <c r="H359" s="6">
        <f t="shared" si="172"/>
        <v>0.32050000000000001</v>
      </c>
      <c r="I359" s="6">
        <f t="shared" si="173"/>
        <v>0.67949999999999999</v>
      </c>
      <c r="J359" s="6">
        <f t="shared" si="174"/>
        <v>27.471428571428572</v>
      </c>
      <c r="K359" s="6">
        <f t="shared" si="175"/>
        <v>15</v>
      </c>
      <c r="L359" s="6">
        <f t="shared" si="176"/>
        <v>30</v>
      </c>
      <c r="M359" s="6">
        <f t="shared" si="177"/>
        <v>5.4772255750516612</v>
      </c>
      <c r="N359" s="6">
        <f t="shared" si="178"/>
        <v>4.4772255750516612</v>
      </c>
      <c r="O359" s="6">
        <f t="shared" si="179"/>
        <v>6.1302845644941499E-3</v>
      </c>
      <c r="P359" s="6">
        <f t="shared" si="180"/>
        <v>9.0217580051422368E-3</v>
      </c>
      <c r="Q359" s="6">
        <f t="shared" si="181"/>
        <v>0.24784058062697889</v>
      </c>
    </row>
    <row r="360" spans="1:17" x14ac:dyDescent="0.2">
      <c r="A360" s="8">
        <v>0.20833333333333334</v>
      </c>
      <c r="B360" s="6">
        <v>76.8</v>
      </c>
      <c r="C360" s="6">
        <f t="shared" si="169"/>
        <v>0.78125</v>
      </c>
      <c r="D360" s="7">
        <f t="shared" si="170"/>
        <v>46.875</v>
      </c>
      <c r="E360" s="12">
        <v>384.6</v>
      </c>
      <c r="F360" s="6">
        <v>14</v>
      </c>
      <c r="G360" s="6">
        <f t="shared" si="171"/>
        <v>656.25</v>
      </c>
      <c r="H360" s="6">
        <f t="shared" si="172"/>
        <v>0.58605714285714294</v>
      </c>
      <c r="I360" s="6">
        <f t="shared" si="173"/>
        <v>0.41394285714285706</v>
      </c>
      <c r="J360" s="6">
        <f t="shared" si="174"/>
        <v>27.471428571428572</v>
      </c>
      <c r="K360" s="6">
        <f t="shared" si="175"/>
        <v>15</v>
      </c>
      <c r="L360" s="6">
        <f t="shared" si="176"/>
        <v>30</v>
      </c>
      <c r="M360" s="6">
        <f t="shared" si="177"/>
        <v>5.4772255750516612</v>
      </c>
      <c r="N360" s="6">
        <f t="shared" si="178"/>
        <v>4.4772255750516612</v>
      </c>
      <c r="O360" s="6">
        <f t="shared" si="179"/>
        <v>9.1414453985424735E-2</v>
      </c>
      <c r="P360" s="6">
        <f t="shared" si="180"/>
        <v>0.22083834135076383</v>
      </c>
      <c r="Q360" s="6">
        <f t="shared" si="181"/>
        <v>6.0667447202502691</v>
      </c>
    </row>
    <row r="361" spans="1:17" x14ac:dyDescent="0.2">
      <c r="A361" s="8">
        <v>0.25</v>
      </c>
      <c r="B361" s="6">
        <v>66.8</v>
      </c>
      <c r="C361" s="6">
        <f t="shared" si="169"/>
        <v>0.89820359281437134</v>
      </c>
      <c r="D361" s="7">
        <f t="shared" si="170"/>
        <v>53.892215568862284</v>
      </c>
      <c r="E361" s="12">
        <v>384.6</v>
      </c>
      <c r="F361" s="6">
        <v>14</v>
      </c>
      <c r="G361" s="6">
        <f t="shared" si="171"/>
        <v>754.49101796407194</v>
      </c>
      <c r="H361" s="6">
        <f t="shared" si="172"/>
        <v>0.509747619047619</v>
      </c>
      <c r="I361" s="6">
        <f t="shared" si="173"/>
        <v>0.490252380952381</v>
      </c>
      <c r="J361" s="6">
        <f t="shared" si="174"/>
        <v>27.471428571428572</v>
      </c>
      <c r="K361" s="6">
        <f t="shared" si="175"/>
        <v>15</v>
      </c>
      <c r="L361" s="6">
        <f t="shared" si="176"/>
        <v>30</v>
      </c>
      <c r="M361" s="6">
        <f t="shared" si="177"/>
        <v>5.4772255750516612</v>
      </c>
      <c r="N361" s="6">
        <f t="shared" si="178"/>
        <v>4.4772255750516612</v>
      </c>
      <c r="O361" s="6">
        <f t="shared" si="179"/>
        <v>4.8951188834450772E-2</v>
      </c>
      <c r="P361" s="6">
        <f t="shared" si="180"/>
        <v>9.9848956856377777E-2</v>
      </c>
      <c r="Q361" s="6">
        <f t="shared" si="181"/>
        <v>2.7429934862116352</v>
      </c>
    </row>
    <row r="362" spans="1:17" x14ac:dyDescent="0.2">
      <c r="A362" s="8">
        <v>0.29166666666666669</v>
      </c>
      <c r="B362" s="6">
        <v>85.3</v>
      </c>
      <c r="C362" s="6">
        <f t="shared" si="169"/>
        <v>0.70339976553341155</v>
      </c>
      <c r="D362" s="7">
        <f t="shared" si="170"/>
        <v>42.203985932004692</v>
      </c>
      <c r="E362" s="12">
        <v>384.6</v>
      </c>
      <c r="F362" s="6">
        <v>14</v>
      </c>
      <c r="G362" s="6">
        <f t="shared" si="171"/>
        <v>590.8558030480657</v>
      </c>
      <c r="H362" s="6">
        <f t="shared" si="172"/>
        <v>0.65092023809523814</v>
      </c>
      <c r="I362" s="6">
        <f t="shared" si="173"/>
        <v>0.34907976190476186</v>
      </c>
      <c r="J362" s="6">
        <f t="shared" si="174"/>
        <v>27.471428571428572</v>
      </c>
      <c r="K362" s="6">
        <f t="shared" si="175"/>
        <v>15</v>
      </c>
      <c r="L362" s="6">
        <f t="shared" si="176"/>
        <v>30</v>
      </c>
      <c r="M362" s="6">
        <f t="shared" si="177"/>
        <v>5.4772255750516612</v>
      </c>
      <c r="N362" s="6">
        <f t="shared" si="178"/>
        <v>4.4772255750516612</v>
      </c>
      <c r="O362" s="6">
        <f t="shared" si="179"/>
        <v>0.14625872511391672</v>
      </c>
      <c r="P362" s="6">
        <f t="shared" si="180"/>
        <v>0.41898368532123598</v>
      </c>
      <c r="Q362" s="6">
        <f t="shared" si="181"/>
        <v>11.51008038389624</v>
      </c>
    </row>
    <row r="363" spans="1:17" x14ac:dyDescent="0.2">
      <c r="A363" s="8">
        <v>0.33333333333333331</v>
      </c>
      <c r="B363" s="6">
        <v>129</v>
      </c>
      <c r="C363" s="6">
        <f t="shared" si="169"/>
        <v>0.46511627906976744</v>
      </c>
      <c r="D363" s="7">
        <f t="shared" si="170"/>
        <v>27.906976744186046</v>
      </c>
      <c r="E363" s="12">
        <v>384.6</v>
      </c>
      <c r="F363" s="6">
        <v>14</v>
      </c>
      <c r="G363" s="6">
        <f t="shared" si="171"/>
        <v>390.69767441860466</v>
      </c>
      <c r="H363" s="6">
        <f t="shared" si="172"/>
        <v>0.98439285714285718</v>
      </c>
      <c r="I363" s="6">
        <f t="shared" si="173"/>
        <v>1.5607142857142819E-2</v>
      </c>
      <c r="J363" s="6">
        <f t="shared" si="174"/>
        <v>27.471428571428572</v>
      </c>
      <c r="K363" s="6">
        <f t="shared" si="175"/>
        <v>15</v>
      </c>
      <c r="L363" s="6">
        <f t="shared" si="176"/>
        <v>30</v>
      </c>
      <c r="M363" s="6">
        <f t="shared" si="177"/>
        <v>5.4772255750516612</v>
      </c>
      <c r="N363" s="6">
        <f t="shared" si="178"/>
        <v>4.4772255750516612</v>
      </c>
      <c r="O363" s="6">
        <f t="shared" si="179"/>
        <v>0.93199509442032269</v>
      </c>
      <c r="P363" s="6">
        <f t="shared" si="180"/>
        <v>59.715932823270251</v>
      </c>
      <c r="Q363" s="6">
        <f t="shared" si="181"/>
        <v>1640.4819831306957</v>
      </c>
    </row>
    <row r="364" spans="1:17" x14ac:dyDescent="0.2">
      <c r="A364" s="8">
        <v>0.375</v>
      </c>
      <c r="B364" s="6">
        <v>117.3</v>
      </c>
      <c r="C364" s="6">
        <f t="shared" si="169"/>
        <v>0.51150895140664965</v>
      </c>
      <c r="D364" s="7">
        <f t="shared" si="170"/>
        <v>30.690537084398979</v>
      </c>
      <c r="E364" s="12">
        <v>384.6</v>
      </c>
      <c r="F364" s="6">
        <v>14</v>
      </c>
      <c r="G364" s="6">
        <f t="shared" si="171"/>
        <v>429.6675191815857</v>
      </c>
      <c r="H364" s="6">
        <f t="shared" si="172"/>
        <v>0.89511071428571432</v>
      </c>
      <c r="I364" s="6">
        <f t="shared" si="173"/>
        <v>0.10488928571428568</v>
      </c>
      <c r="J364" s="6">
        <f t="shared" si="174"/>
        <v>27.471428571428572</v>
      </c>
      <c r="K364" s="6">
        <f t="shared" si="175"/>
        <v>15</v>
      </c>
      <c r="L364" s="6">
        <f t="shared" si="176"/>
        <v>30</v>
      </c>
      <c r="M364" s="6">
        <f t="shared" si="177"/>
        <v>5.4772255750516612</v>
      </c>
      <c r="N364" s="6">
        <f t="shared" si="178"/>
        <v>4.4772255750516612</v>
      </c>
      <c r="O364" s="6">
        <f t="shared" si="179"/>
        <v>0.60889355797817613</v>
      </c>
      <c r="P364" s="6">
        <f t="shared" si="180"/>
        <v>5.8051072979634775</v>
      </c>
      <c r="Q364" s="6">
        <f t="shared" si="181"/>
        <v>159.47459048548239</v>
      </c>
    </row>
    <row r="365" spans="1:17" x14ac:dyDescent="0.2">
      <c r="A365" s="8">
        <v>0.41666666666666669</v>
      </c>
      <c r="B365" s="6">
        <v>109.5</v>
      </c>
      <c r="C365" s="6">
        <f t="shared" si="169"/>
        <v>0.54794520547945202</v>
      </c>
      <c r="D365" s="7">
        <f t="shared" si="170"/>
        <v>32.87671232876712</v>
      </c>
      <c r="E365" s="12">
        <v>384.6</v>
      </c>
      <c r="F365" s="6">
        <v>14</v>
      </c>
      <c r="G365" s="6">
        <f t="shared" si="171"/>
        <v>460.27397260273966</v>
      </c>
      <c r="H365" s="6">
        <f t="shared" si="172"/>
        <v>0.83558928571428592</v>
      </c>
      <c r="I365" s="6">
        <f t="shared" si="173"/>
        <v>0.16441071428571408</v>
      </c>
      <c r="J365" s="6">
        <f t="shared" si="174"/>
        <v>27.471428571428572</v>
      </c>
      <c r="K365" s="6">
        <f t="shared" si="175"/>
        <v>15</v>
      </c>
      <c r="L365" s="6">
        <f t="shared" si="176"/>
        <v>30</v>
      </c>
      <c r="M365" s="6">
        <f t="shared" si="177"/>
        <v>5.4772255750516612</v>
      </c>
      <c r="N365" s="6">
        <f t="shared" si="178"/>
        <v>4.4772255750516612</v>
      </c>
      <c r="O365" s="6">
        <f t="shared" si="179"/>
        <v>0.44744993522194149</v>
      </c>
      <c r="P365" s="6">
        <f t="shared" si="180"/>
        <v>2.7215375662461989</v>
      </c>
      <c r="Q365" s="6">
        <f t="shared" si="181"/>
        <v>74.764524855592001</v>
      </c>
    </row>
    <row r="366" spans="1:17" x14ac:dyDescent="0.2">
      <c r="A366" s="8">
        <v>0.45833333333333331</v>
      </c>
      <c r="B366" s="6">
        <v>119.3</v>
      </c>
      <c r="C366" s="6">
        <f t="shared" si="169"/>
        <v>0.50293378038558256</v>
      </c>
      <c r="D366" s="7">
        <f t="shared" si="170"/>
        <v>30.176026823134954</v>
      </c>
      <c r="E366" s="12">
        <v>384.6</v>
      </c>
      <c r="F366" s="6">
        <v>14</v>
      </c>
      <c r="G366" s="6">
        <f t="shared" si="171"/>
        <v>422.46437552388937</v>
      </c>
      <c r="H366" s="6">
        <f t="shared" si="172"/>
        <v>0.91037261904761901</v>
      </c>
      <c r="I366" s="6">
        <f t="shared" si="173"/>
        <v>8.9627380952380986E-2</v>
      </c>
      <c r="J366" s="6">
        <f t="shared" si="174"/>
        <v>27.471428571428572</v>
      </c>
      <c r="K366" s="6">
        <f t="shared" si="175"/>
        <v>15</v>
      </c>
      <c r="L366" s="6">
        <f t="shared" si="176"/>
        <v>30</v>
      </c>
      <c r="M366" s="6">
        <f t="shared" si="177"/>
        <v>5.4772255750516612</v>
      </c>
      <c r="N366" s="6">
        <f t="shared" si="178"/>
        <v>4.4772255750516612</v>
      </c>
      <c r="O366" s="6">
        <f t="shared" si="179"/>
        <v>0.65677271424591455</v>
      </c>
      <c r="P366" s="6">
        <f t="shared" si="180"/>
        <v>7.3278133006570592</v>
      </c>
      <c r="Q366" s="6">
        <f t="shared" si="181"/>
        <v>201.30549967376464</v>
      </c>
    </row>
    <row r="367" spans="1:17" x14ac:dyDescent="0.2">
      <c r="A367" s="8">
        <v>0.5</v>
      </c>
      <c r="B367" s="6">
        <v>117.3</v>
      </c>
      <c r="C367" s="6">
        <f t="shared" si="169"/>
        <v>0.51150895140664965</v>
      </c>
      <c r="D367" s="7">
        <f t="shared" si="170"/>
        <v>30.690537084398979</v>
      </c>
      <c r="E367" s="12">
        <v>384.6</v>
      </c>
      <c r="F367" s="6">
        <v>14</v>
      </c>
      <c r="G367" s="6">
        <f t="shared" si="171"/>
        <v>429.6675191815857</v>
      </c>
      <c r="H367" s="6">
        <f t="shared" si="172"/>
        <v>0.89511071428571432</v>
      </c>
      <c r="I367" s="6">
        <f t="shared" si="173"/>
        <v>0.10488928571428568</v>
      </c>
      <c r="J367" s="6">
        <f t="shared" si="174"/>
        <v>27.471428571428572</v>
      </c>
      <c r="K367" s="6">
        <f t="shared" si="175"/>
        <v>15</v>
      </c>
      <c r="L367" s="6">
        <f t="shared" si="176"/>
        <v>30</v>
      </c>
      <c r="M367" s="6">
        <f t="shared" si="177"/>
        <v>5.4772255750516612</v>
      </c>
      <c r="N367" s="6">
        <f t="shared" si="178"/>
        <v>4.4772255750516612</v>
      </c>
      <c r="O367" s="6">
        <f t="shared" si="179"/>
        <v>0.60889355797817613</v>
      </c>
      <c r="P367" s="6">
        <f t="shared" si="180"/>
        <v>5.8051072979634775</v>
      </c>
      <c r="Q367" s="6">
        <f t="shared" si="181"/>
        <v>159.47459048548239</v>
      </c>
    </row>
    <row r="368" spans="1:17" x14ac:dyDescent="0.2">
      <c r="A368" s="8">
        <v>0.54166666666666663</v>
      </c>
      <c r="B368" s="6">
        <v>111.8</v>
      </c>
      <c r="C368" s="6">
        <f t="shared" si="169"/>
        <v>0.53667262969588547</v>
      </c>
      <c r="D368" s="7">
        <f t="shared" si="170"/>
        <v>32.200357781753127</v>
      </c>
      <c r="E368" s="12">
        <v>384.6</v>
      </c>
      <c r="F368" s="6">
        <v>14</v>
      </c>
      <c r="G368" s="6">
        <f t="shared" si="171"/>
        <v>450.80500894454377</v>
      </c>
      <c r="H368" s="6">
        <f t="shared" si="172"/>
        <v>0.85314047619047639</v>
      </c>
      <c r="I368" s="6">
        <f t="shared" si="173"/>
        <v>0.14685952380952361</v>
      </c>
      <c r="J368" s="6">
        <f t="shared" si="174"/>
        <v>27.471428571428572</v>
      </c>
      <c r="K368" s="6">
        <f t="shared" si="175"/>
        <v>15</v>
      </c>
      <c r="L368" s="6">
        <f t="shared" si="176"/>
        <v>30</v>
      </c>
      <c r="M368" s="6">
        <f t="shared" si="177"/>
        <v>5.4772255750516612</v>
      </c>
      <c r="N368" s="6">
        <f t="shared" si="178"/>
        <v>4.4772255750516612</v>
      </c>
      <c r="O368" s="6">
        <f t="shared" si="179"/>
        <v>0.49109264395145452</v>
      </c>
      <c r="P368" s="6">
        <f t="shared" si="180"/>
        <v>3.3439618433490246</v>
      </c>
      <c r="Q368" s="6">
        <f t="shared" si="181"/>
        <v>91.86340892514535</v>
      </c>
    </row>
    <row r="369" spans="1:17" x14ac:dyDescent="0.2">
      <c r="A369" s="8">
        <v>0.58333333333333337</v>
      </c>
      <c r="B369" s="6">
        <v>119</v>
      </c>
      <c r="C369" s="6">
        <f t="shared" si="169"/>
        <v>0.50420168067226889</v>
      </c>
      <c r="D369" s="7">
        <f t="shared" si="170"/>
        <v>30.252100840336134</v>
      </c>
      <c r="E369" s="12">
        <v>384.6</v>
      </c>
      <c r="F369" s="6">
        <v>14</v>
      </c>
      <c r="G369" s="6">
        <f t="shared" si="171"/>
        <v>423.52941176470586</v>
      </c>
      <c r="H369" s="6">
        <f t="shared" si="172"/>
        <v>0.90808333333333346</v>
      </c>
      <c r="I369" s="6">
        <f t="shared" si="173"/>
        <v>9.1916666666666536E-2</v>
      </c>
      <c r="J369" s="6">
        <f t="shared" si="174"/>
        <v>27.471428571428572</v>
      </c>
      <c r="K369" s="6">
        <f t="shared" si="175"/>
        <v>15</v>
      </c>
      <c r="L369" s="6">
        <f t="shared" si="176"/>
        <v>30</v>
      </c>
      <c r="M369" s="6">
        <f t="shared" si="177"/>
        <v>5.4772255750516612</v>
      </c>
      <c r="N369" s="6">
        <f t="shared" si="178"/>
        <v>4.4772255750516612</v>
      </c>
      <c r="O369" s="6">
        <f t="shared" si="179"/>
        <v>0.64941054272654497</v>
      </c>
      <c r="P369" s="6">
        <f t="shared" si="180"/>
        <v>7.0652098936704899</v>
      </c>
      <c r="Q369" s="6">
        <f t="shared" si="181"/>
        <v>194.09140893611931</v>
      </c>
    </row>
    <row r="370" spans="1:17" x14ac:dyDescent="0.2">
      <c r="A370" s="8">
        <v>0.625</v>
      </c>
      <c r="B370" s="6">
        <v>106</v>
      </c>
      <c r="C370" s="6">
        <f t="shared" si="169"/>
        <v>0.56603773584905659</v>
      </c>
      <c r="D370" s="7">
        <f t="shared" si="170"/>
        <v>33.962264150943398</v>
      </c>
      <c r="E370" s="12">
        <v>384.6</v>
      </c>
      <c r="F370" s="6">
        <v>14</v>
      </c>
      <c r="G370" s="6">
        <f t="shared" si="171"/>
        <v>475.47169811320759</v>
      </c>
      <c r="H370" s="6">
        <f t="shared" si="172"/>
        <v>0.80888095238095237</v>
      </c>
      <c r="I370" s="6">
        <f t="shared" si="173"/>
        <v>0.19111904761904763</v>
      </c>
      <c r="J370" s="6">
        <f t="shared" si="174"/>
        <v>27.471428571428572</v>
      </c>
      <c r="K370" s="6">
        <f t="shared" si="175"/>
        <v>15</v>
      </c>
      <c r="L370" s="6">
        <f t="shared" si="176"/>
        <v>30</v>
      </c>
      <c r="M370" s="6">
        <f t="shared" si="177"/>
        <v>5.4772255750516612</v>
      </c>
      <c r="N370" s="6">
        <f t="shared" si="178"/>
        <v>4.4772255750516612</v>
      </c>
      <c r="O370" s="6">
        <f t="shared" si="179"/>
        <v>0.38688208019772907</v>
      </c>
      <c r="P370" s="6">
        <f t="shared" si="180"/>
        <v>2.0242989122093706</v>
      </c>
      <c r="Q370" s="6">
        <f t="shared" si="181"/>
        <v>55.610382973980279</v>
      </c>
    </row>
    <row r="371" spans="1:17" x14ac:dyDescent="0.2">
      <c r="A371" s="8">
        <v>0.66666666666666663</v>
      </c>
      <c r="B371" s="6">
        <v>133.80000000000001</v>
      </c>
      <c r="C371" s="6">
        <f t="shared" si="169"/>
        <v>0.44843049327354256</v>
      </c>
      <c r="D371" s="7">
        <f t="shared" si="170"/>
        <v>26.905829596412552</v>
      </c>
      <c r="E371" s="12">
        <v>384.6</v>
      </c>
      <c r="F371" s="6">
        <v>14</v>
      </c>
      <c r="G371" s="6">
        <f t="shared" si="171"/>
        <v>376.68161434977571</v>
      </c>
      <c r="H371" s="6">
        <f t="shared" si="172"/>
        <v>1.0210214285714287</v>
      </c>
      <c r="I371" s="6">
        <f t="shared" si="173"/>
        <v>-2.1021428571428746E-2</v>
      </c>
      <c r="J371" s="6">
        <f t="shared" si="174"/>
        <v>27.471428571428572</v>
      </c>
      <c r="K371" s="6">
        <f t="shared" si="175"/>
        <v>15</v>
      </c>
      <c r="L371" s="6">
        <f t="shared" si="176"/>
        <v>30</v>
      </c>
      <c r="M371" s="6">
        <f t="shared" si="177"/>
        <v>5.4772255750516612</v>
      </c>
      <c r="N371" s="6">
        <f t="shared" si="178"/>
        <v>4.4772255750516612</v>
      </c>
      <c r="O371" s="6">
        <f t="shared" si="179"/>
        <v>1.0976176761156036</v>
      </c>
      <c r="P371" s="6">
        <f t="shared" si="180"/>
        <v>-52.214228561394229</v>
      </c>
      <c r="Q371" s="6">
        <f t="shared" si="181"/>
        <v>-1434.3994503365873</v>
      </c>
    </row>
    <row r="372" spans="1:17" x14ac:dyDescent="0.2">
      <c r="A372" s="8">
        <v>0.70833333333333337</v>
      </c>
      <c r="B372" s="6">
        <v>112.5</v>
      </c>
      <c r="C372" s="6">
        <f t="shared" si="169"/>
        <v>0.53333333333333333</v>
      </c>
      <c r="D372" s="7">
        <f t="shared" si="170"/>
        <v>32</v>
      </c>
      <c r="E372" s="12">
        <v>384.6</v>
      </c>
      <c r="F372" s="6">
        <v>14</v>
      </c>
      <c r="G372" s="6">
        <f t="shared" si="171"/>
        <v>448</v>
      </c>
      <c r="H372" s="6">
        <f t="shared" si="172"/>
        <v>0.85848214285714286</v>
      </c>
      <c r="I372" s="6">
        <f t="shared" si="173"/>
        <v>0.14151785714285714</v>
      </c>
      <c r="J372" s="6">
        <f t="shared" si="174"/>
        <v>27.471428571428572</v>
      </c>
      <c r="K372" s="6">
        <f t="shared" si="175"/>
        <v>15</v>
      </c>
      <c r="L372" s="6">
        <f t="shared" si="176"/>
        <v>30</v>
      </c>
      <c r="M372" s="6">
        <f t="shared" si="177"/>
        <v>5.4772255750516612</v>
      </c>
      <c r="N372" s="6">
        <f t="shared" si="178"/>
        <v>4.4772255750516612</v>
      </c>
      <c r="O372" s="6">
        <f t="shared" si="179"/>
        <v>0.50500994297054991</v>
      </c>
      <c r="P372" s="6">
        <f t="shared" si="180"/>
        <v>3.5685245181515199</v>
      </c>
      <c r="Q372" s="6">
        <f t="shared" si="181"/>
        <v>98.032466405791041</v>
      </c>
    </row>
    <row r="373" spans="1:17" x14ac:dyDescent="0.2">
      <c r="A373" s="8">
        <v>0.75</v>
      </c>
      <c r="B373" s="6">
        <v>82.8</v>
      </c>
      <c r="C373" s="6">
        <f t="shared" si="169"/>
        <v>0.72463768115942029</v>
      </c>
      <c r="D373" s="7">
        <f t="shared" si="170"/>
        <v>43.478260869565219</v>
      </c>
      <c r="E373" s="12">
        <v>384.6</v>
      </c>
      <c r="F373" s="6">
        <v>14</v>
      </c>
      <c r="G373" s="6">
        <f t="shared" si="171"/>
        <v>608.695652173913</v>
      </c>
      <c r="H373" s="6">
        <f t="shared" si="172"/>
        <v>0.63184285714285726</v>
      </c>
      <c r="I373" s="6">
        <f t="shared" si="173"/>
        <v>0.36815714285714274</v>
      </c>
      <c r="J373" s="6">
        <f t="shared" si="174"/>
        <v>27.471428571428572</v>
      </c>
      <c r="K373" s="6">
        <f t="shared" si="175"/>
        <v>15</v>
      </c>
      <c r="L373" s="6">
        <f t="shared" si="176"/>
        <v>30</v>
      </c>
      <c r="M373" s="6">
        <f t="shared" si="177"/>
        <v>5.4772255750516612</v>
      </c>
      <c r="N373" s="6">
        <f t="shared" si="178"/>
        <v>4.4772255750516612</v>
      </c>
      <c r="O373" s="6">
        <f t="shared" si="179"/>
        <v>0.12802119437271411</v>
      </c>
      <c r="P373" s="6">
        <f t="shared" si="180"/>
        <v>0.34773519095456096</v>
      </c>
      <c r="Q373" s="6">
        <f t="shared" si="181"/>
        <v>9.5527824600802962</v>
      </c>
    </row>
    <row r="374" spans="1:17" x14ac:dyDescent="0.2">
      <c r="A374" s="8">
        <v>0.79166666666666663</v>
      </c>
      <c r="B374" s="6">
        <v>60.3</v>
      </c>
      <c r="C374" s="6">
        <f t="shared" si="169"/>
        <v>0.99502487562189057</v>
      </c>
      <c r="D374" s="7">
        <f t="shared" si="170"/>
        <v>59.701492537313435</v>
      </c>
      <c r="E374" s="12">
        <v>384.6</v>
      </c>
      <c r="F374" s="6">
        <v>14</v>
      </c>
      <c r="G374" s="6">
        <f t="shared" si="171"/>
        <v>835.82089552238813</v>
      </c>
      <c r="H374" s="6">
        <f t="shared" si="172"/>
        <v>0.46014642857142857</v>
      </c>
      <c r="I374" s="6">
        <f t="shared" si="173"/>
        <v>0.53985357142857149</v>
      </c>
      <c r="J374" s="6">
        <f t="shared" si="174"/>
        <v>27.471428571428572</v>
      </c>
      <c r="K374" s="6">
        <f t="shared" si="175"/>
        <v>15</v>
      </c>
      <c r="L374" s="6">
        <f t="shared" si="176"/>
        <v>30</v>
      </c>
      <c r="M374" s="6">
        <f t="shared" si="177"/>
        <v>5.4772255750516612</v>
      </c>
      <c r="N374" s="6">
        <f t="shared" si="178"/>
        <v>4.4772255750516612</v>
      </c>
      <c r="O374" s="6">
        <f t="shared" si="179"/>
        <v>3.0953488284669241E-2</v>
      </c>
      <c r="P374" s="6">
        <f t="shared" si="180"/>
        <v>5.733682228453077E-2</v>
      </c>
      <c r="Q374" s="6">
        <f t="shared" si="181"/>
        <v>1.5751244179021811</v>
      </c>
    </row>
    <row r="375" spans="1:17" x14ac:dyDescent="0.2">
      <c r="A375" s="8">
        <v>0.83333333333333337</v>
      </c>
      <c r="B375" s="6">
        <v>48</v>
      </c>
      <c r="C375" s="6">
        <f t="shared" si="169"/>
        <v>1.25</v>
      </c>
      <c r="D375" s="7">
        <f t="shared" si="170"/>
        <v>75</v>
      </c>
      <c r="E375" s="12">
        <v>384.6</v>
      </c>
      <c r="F375" s="6">
        <v>14</v>
      </c>
      <c r="G375" s="6">
        <f t="shared" si="171"/>
        <v>1050</v>
      </c>
      <c r="H375" s="6">
        <f t="shared" si="172"/>
        <v>0.36628571428571433</v>
      </c>
      <c r="I375" s="6">
        <f t="shared" si="173"/>
        <v>0.63371428571428567</v>
      </c>
      <c r="J375" s="6">
        <f t="shared" si="174"/>
        <v>27.471428571428572</v>
      </c>
      <c r="K375" s="6">
        <f t="shared" si="175"/>
        <v>15</v>
      </c>
      <c r="L375" s="6">
        <f t="shared" si="176"/>
        <v>30</v>
      </c>
      <c r="M375" s="6">
        <f t="shared" si="177"/>
        <v>5.4772255750516612</v>
      </c>
      <c r="N375" s="6">
        <f t="shared" si="178"/>
        <v>4.4772255750516612</v>
      </c>
      <c r="O375" s="6">
        <f t="shared" si="179"/>
        <v>1.1146118677311885E-2</v>
      </c>
      <c r="P375" s="6">
        <f t="shared" si="180"/>
        <v>1.7588555171592246E-2</v>
      </c>
      <c r="Q375" s="6">
        <f t="shared" si="181"/>
        <v>0.48318273707102699</v>
      </c>
    </row>
    <row r="376" spans="1:17" x14ac:dyDescent="0.2">
      <c r="A376" s="8">
        <v>0.875</v>
      </c>
      <c r="B376" s="6">
        <v>33.799999999999997</v>
      </c>
      <c r="C376" s="6">
        <f t="shared" si="169"/>
        <v>1.775147928994083</v>
      </c>
      <c r="D376" s="7">
        <f t="shared" si="170"/>
        <v>106.50887573964498</v>
      </c>
      <c r="E376" s="12">
        <v>384.6</v>
      </c>
      <c r="F376" s="6">
        <v>14</v>
      </c>
      <c r="G376" s="6">
        <f t="shared" si="171"/>
        <v>1491.1242603550297</v>
      </c>
      <c r="H376" s="6">
        <f t="shared" si="172"/>
        <v>0.25792619047619048</v>
      </c>
      <c r="I376" s="6">
        <f t="shared" si="173"/>
        <v>0.74207380952380952</v>
      </c>
      <c r="J376" s="6">
        <f t="shared" si="174"/>
        <v>27.471428571428572</v>
      </c>
      <c r="K376" s="6">
        <f t="shared" si="175"/>
        <v>15</v>
      </c>
      <c r="L376" s="6">
        <f t="shared" si="176"/>
        <v>30</v>
      </c>
      <c r="M376" s="6">
        <f t="shared" si="177"/>
        <v>5.4772255750516612</v>
      </c>
      <c r="N376" s="6">
        <f t="shared" si="178"/>
        <v>4.4772255750516612</v>
      </c>
      <c r="O376" s="6">
        <f t="shared" si="179"/>
        <v>2.3181009751271947E-3</v>
      </c>
      <c r="P376" s="6">
        <f t="shared" si="180"/>
        <v>3.1238145658512399E-3</v>
      </c>
      <c r="Q376" s="6">
        <f t="shared" si="181"/>
        <v>8.5815648716170492E-2</v>
      </c>
    </row>
    <row r="377" spans="1:17" x14ac:dyDescent="0.2">
      <c r="A377" s="8">
        <v>0.91666666666666663</v>
      </c>
      <c r="B377" s="6">
        <v>18.5</v>
      </c>
      <c r="C377" s="6">
        <f t="shared" si="169"/>
        <v>3.2432432432432434</v>
      </c>
      <c r="D377" s="7">
        <f t="shared" si="170"/>
        <v>194.59459459459461</v>
      </c>
      <c r="E377" s="12">
        <v>384.6</v>
      </c>
      <c r="F377" s="6">
        <v>14</v>
      </c>
      <c r="G377" s="6">
        <f t="shared" si="171"/>
        <v>2724.3243243243246</v>
      </c>
      <c r="H377" s="6">
        <f t="shared" si="172"/>
        <v>0.14117261904761905</v>
      </c>
      <c r="I377" s="6">
        <f t="shared" si="173"/>
        <v>0.85882738095238098</v>
      </c>
      <c r="J377" s="6">
        <f t="shared" si="174"/>
        <v>27.471428571428572</v>
      </c>
      <c r="K377" s="6">
        <f t="shared" si="175"/>
        <v>15</v>
      </c>
      <c r="L377" s="6">
        <f t="shared" si="176"/>
        <v>30</v>
      </c>
      <c r="M377" s="6">
        <f t="shared" si="177"/>
        <v>5.4772255750516612</v>
      </c>
      <c r="N377" s="6">
        <f t="shared" si="178"/>
        <v>4.4772255750516612</v>
      </c>
      <c r="O377" s="6">
        <f t="shared" si="179"/>
        <v>1.5604184168568113E-4</v>
      </c>
      <c r="P377" s="6">
        <f t="shared" si="180"/>
        <v>1.8169174055983331E-4</v>
      </c>
      <c r="Q377" s="6">
        <f t="shared" si="181"/>
        <v>4.9913316728079924E-3</v>
      </c>
    </row>
    <row r="378" spans="1:17" x14ac:dyDescent="0.2">
      <c r="A378" s="8">
        <v>0.95833333333333337</v>
      </c>
      <c r="B378" s="6">
        <v>8</v>
      </c>
      <c r="C378" s="6">
        <f>60/B378</f>
        <v>7.5</v>
      </c>
      <c r="D378" s="7">
        <f t="shared" si="170"/>
        <v>450</v>
      </c>
      <c r="E378" s="12">
        <v>384.6</v>
      </c>
      <c r="F378" s="6">
        <v>14</v>
      </c>
      <c r="G378" s="6">
        <f t="shared" si="171"/>
        <v>6300</v>
      </c>
      <c r="H378" s="6">
        <f t="shared" si="172"/>
        <v>6.1047619047619052E-2</v>
      </c>
      <c r="I378" s="6">
        <f t="shared" si="173"/>
        <v>0.93895238095238098</v>
      </c>
      <c r="J378" s="6">
        <f t="shared" si="174"/>
        <v>27.471428571428572</v>
      </c>
      <c r="K378" s="6">
        <f t="shared" si="175"/>
        <v>15</v>
      </c>
      <c r="L378" s="6">
        <f t="shared" si="176"/>
        <v>30</v>
      </c>
      <c r="M378" s="6">
        <f t="shared" si="177"/>
        <v>5.4772255750516612</v>
      </c>
      <c r="N378" s="6">
        <f t="shared" si="178"/>
        <v>4.4772255750516612</v>
      </c>
      <c r="O378" s="6">
        <f t="shared" si="179"/>
        <v>3.657337031709503E-6</v>
      </c>
      <c r="P378" s="6">
        <f t="shared" si="180"/>
        <v>3.8951251478800876E-6</v>
      </c>
      <c r="Q378" s="6">
        <f t="shared" si="181"/>
        <v>1.0700465227676298E-4</v>
      </c>
    </row>
    <row r="381" spans="1:17" x14ac:dyDescent="0.2">
      <c r="A381" s="25" t="s">
        <v>8</v>
      </c>
      <c r="B381" s="13" t="s">
        <v>9</v>
      </c>
      <c r="C381" s="25" t="s">
        <v>31</v>
      </c>
      <c r="D381" s="25" t="s">
        <v>21</v>
      </c>
      <c r="E381" s="11" t="s">
        <v>22</v>
      </c>
      <c r="F381" s="25" t="s">
        <v>53</v>
      </c>
      <c r="G381" s="25" t="s">
        <v>23</v>
      </c>
      <c r="H381" s="15" t="s">
        <v>26</v>
      </c>
      <c r="I381" s="13" t="s">
        <v>27</v>
      </c>
      <c r="J381" s="13" t="s">
        <v>39</v>
      </c>
      <c r="K381" s="13" t="s">
        <v>30</v>
      </c>
      <c r="L381" s="13" t="s">
        <v>35</v>
      </c>
      <c r="M381" s="13" t="s">
        <v>37</v>
      </c>
      <c r="N381" s="13" t="s">
        <v>33</v>
      </c>
      <c r="O381" s="13" t="s">
        <v>34</v>
      </c>
      <c r="P381" s="13" t="s">
        <v>36</v>
      </c>
      <c r="Q381" s="13" t="s">
        <v>29</v>
      </c>
    </row>
    <row r="382" spans="1:17" x14ac:dyDescent="0.2">
      <c r="A382" s="8">
        <v>0</v>
      </c>
      <c r="B382" s="6">
        <v>7.3</v>
      </c>
      <c r="C382" s="6">
        <f>60/B382</f>
        <v>8.2191780821917817</v>
      </c>
      <c r="D382" s="7">
        <f>60*C382</f>
        <v>493.15068493150693</v>
      </c>
      <c r="E382" s="12">
        <v>384.6</v>
      </c>
      <c r="F382" s="6">
        <v>15</v>
      </c>
      <c r="G382" s="6">
        <f>D382*F382</f>
        <v>7397.2602739726044</v>
      </c>
      <c r="H382" s="6">
        <f>E382/G382</f>
        <v>5.1992222222222211E-2</v>
      </c>
      <c r="I382" s="6">
        <f>1-H382</f>
        <v>0.94800777777777778</v>
      </c>
      <c r="J382" s="6">
        <f>E382/F382</f>
        <v>25.64</v>
      </c>
      <c r="K382" s="6">
        <f>F382+1</f>
        <v>16</v>
      </c>
      <c r="L382" s="6">
        <f>2*K382</f>
        <v>32</v>
      </c>
      <c r="M382" s="6">
        <f>SQRT(L382)</f>
        <v>5.6568542494923806</v>
      </c>
      <c r="N382" s="6">
        <f>M382-1</f>
        <v>4.6568542494923806</v>
      </c>
      <c r="O382" s="6">
        <f>POWER(H382,N382)</f>
        <v>1.047881538904496E-6</v>
      </c>
      <c r="P382" s="6">
        <f>O382/I382</f>
        <v>1.1053512043549179E-6</v>
      </c>
      <c r="Q382" s="6">
        <f>J382*P382</f>
        <v>2.8341204879660094E-5</v>
      </c>
    </row>
    <row r="383" spans="1:17" x14ac:dyDescent="0.2">
      <c r="A383" s="8">
        <v>4.1666666666666664E-2</v>
      </c>
      <c r="B383" s="6">
        <v>9.8000000000000007</v>
      </c>
      <c r="C383" s="6">
        <f t="shared" ref="C383:C404" si="182">60/B383</f>
        <v>6.1224489795918364</v>
      </c>
      <c r="D383" s="7">
        <f t="shared" ref="D383:D405" si="183">60*C383</f>
        <v>367.34693877551018</v>
      </c>
      <c r="E383" s="12">
        <v>384.6</v>
      </c>
      <c r="F383" s="6">
        <v>15</v>
      </c>
      <c r="G383" s="6">
        <f t="shared" ref="G383:G405" si="184">D383*F383</f>
        <v>5510.2040816326526</v>
      </c>
      <c r="H383" s="6">
        <f t="shared" ref="H383:H405" si="185">E383/G383</f>
        <v>6.9797777777777792E-2</v>
      </c>
      <c r="I383" s="6">
        <f t="shared" ref="I383:I405" si="186">1-H383</f>
        <v>0.93020222222222215</v>
      </c>
      <c r="J383" s="6">
        <f t="shared" ref="J383:J405" si="187">E383/F383</f>
        <v>25.64</v>
      </c>
      <c r="K383" s="6">
        <f t="shared" ref="K383:K405" si="188">F383+1</f>
        <v>16</v>
      </c>
      <c r="L383" s="6">
        <f t="shared" ref="L383:L405" si="189">2*K383</f>
        <v>32</v>
      </c>
      <c r="M383" s="6">
        <f t="shared" ref="M383:M405" si="190">SQRT(L383)</f>
        <v>5.6568542494923806</v>
      </c>
      <c r="N383" s="6">
        <f t="shared" ref="N383:N405" si="191">M383-1</f>
        <v>4.6568542494923806</v>
      </c>
      <c r="O383" s="6">
        <f t="shared" ref="O383:O405" si="192">POWER(H383,N383)</f>
        <v>4.1298932127358239E-6</v>
      </c>
      <c r="P383" s="6">
        <f t="shared" ref="P383:P405" si="193">O383/I383</f>
        <v>4.4397799898495685E-6</v>
      </c>
      <c r="Q383" s="6">
        <f t="shared" ref="Q383:Q405" si="194">J383*P383</f>
        <v>1.1383595893974294E-4</v>
      </c>
    </row>
    <row r="384" spans="1:17" x14ac:dyDescent="0.2">
      <c r="A384" s="8">
        <v>8.3333333333333329E-2</v>
      </c>
      <c r="B384" s="6">
        <v>14.8</v>
      </c>
      <c r="C384" s="6">
        <f t="shared" si="182"/>
        <v>4.0540540540540535</v>
      </c>
      <c r="D384" s="7">
        <f t="shared" si="183"/>
        <v>243.2432432432432</v>
      </c>
      <c r="E384" s="12">
        <v>384.6</v>
      </c>
      <c r="F384" s="6">
        <v>15</v>
      </c>
      <c r="G384" s="6">
        <f t="shared" si="184"/>
        <v>3648.6486486486478</v>
      </c>
      <c r="H384" s="6">
        <f t="shared" si="185"/>
        <v>0.10540888888888891</v>
      </c>
      <c r="I384" s="6">
        <f t="shared" si="186"/>
        <v>0.89459111111111111</v>
      </c>
      <c r="J384" s="6">
        <f t="shared" si="187"/>
        <v>25.64</v>
      </c>
      <c r="K384" s="6">
        <f t="shared" si="188"/>
        <v>16</v>
      </c>
      <c r="L384" s="6">
        <f t="shared" si="189"/>
        <v>32</v>
      </c>
      <c r="M384" s="6">
        <f t="shared" si="190"/>
        <v>5.6568542494923806</v>
      </c>
      <c r="N384" s="6">
        <f t="shared" si="191"/>
        <v>4.6568542494923806</v>
      </c>
      <c r="O384" s="6">
        <f t="shared" si="192"/>
        <v>2.8163180703239655E-5</v>
      </c>
      <c r="P384" s="6">
        <f t="shared" si="193"/>
        <v>3.1481623675267767E-5</v>
      </c>
      <c r="Q384" s="6">
        <f t="shared" si="194"/>
        <v>8.0718883103386555E-4</v>
      </c>
    </row>
    <row r="385" spans="1:17" x14ac:dyDescent="0.2">
      <c r="A385" s="8">
        <v>0.125</v>
      </c>
      <c r="B385" s="6">
        <v>20.5</v>
      </c>
      <c r="C385" s="6">
        <f t="shared" si="182"/>
        <v>2.9268292682926829</v>
      </c>
      <c r="D385" s="7">
        <f t="shared" si="183"/>
        <v>175.60975609756096</v>
      </c>
      <c r="E385" s="12">
        <v>384.6</v>
      </c>
      <c r="F385" s="6">
        <v>15</v>
      </c>
      <c r="G385" s="6">
        <f t="shared" si="184"/>
        <v>2634.1463414634145</v>
      </c>
      <c r="H385" s="6">
        <f t="shared" si="185"/>
        <v>0.14600555555555558</v>
      </c>
      <c r="I385" s="6">
        <f t="shared" si="186"/>
        <v>0.85399444444444439</v>
      </c>
      <c r="J385" s="6">
        <f t="shared" si="187"/>
        <v>25.64</v>
      </c>
      <c r="K385" s="6">
        <f t="shared" si="188"/>
        <v>16</v>
      </c>
      <c r="L385" s="6">
        <f t="shared" si="189"/>
        <v>32</v>
      </c>
      <c r="M385" s="6">
        <f t="shared" si="190"/>
        <v>5.6568542494923806</v>
      </c>
      <c r="N385" s="6">
        <f t="shared" si="191"/>
        <v>4.6568542494923806</v>
      </c>
      <c r="O385" s="6">
        <f t="shared" si="192"/>
        <v>1.2840738494730456E-4</v>
      </c>
      <c r="P385" s="6">
        <f t="shared" si="193"/>
        <v>1.5036091368350577E-4</v>
      </c>
      <c r="Q385" s="6">
        <f t="shared" si="194"/>
        <v>3.8552538268450879E-3</v>
      </c>
    </row>
    <row r="386" spans="1:17" x14ac:dyDescent="0.2">
      <c r="A386" s="8">
        <v>0.16666666666666666</v>
      </c>
      <c r="B386" s="6">
        <v>42</v>
      </c>
      <c r="C386" s="6">
        <f t="shared" si="182"/>
        <v>1.4285714285714286</v>
      </c>
      <c r="D386" s="7">
        <f t="shared" si="183"/>
        <v>85.714285714285722</v>
      </c>
      <c r="E386" s="12">
        <v>384.6</v>
      </c>
      <c r="F386" s="6">
        <v>15</v>
      </c>
      <c r="G386" s="6">
        <f t="shared" si="184"/>
        <v>1285.7142857142858</v>
      </c>
      <c r="H386" s="6">
        <f t="shared" si="185"/>
        <v>0.29913333333333336</v>
      </c>
      <c r="I386" s="6">
        <f t="shared" si="186"/>
        <v>0.70086666666666664</v>
      </c>
      <c r="J386" s="6">
        <f t="shared" si="187"/>
        <v>25.64</v>
      </c>
      <c r="K386" s="6">
        <f t="shared" si="188"/>
        <v>16</v>
      </c>
      <c r="L386" s="6">
        <f t="shared" si="189"/>
        <v>32</v>
      </c>
      <c r="M386" s="6">
        <f t="shared" si="190"/>
        <v>5.6568542494923806</v>
      </c>
      <c r="N386" s="6">
        <f t="shared" si="191"/>
        <v>4.6568542494923806</v>
      </c>
      <c r="O386" s="6">
        <f t="shared" si="192"/>
        <v>3.6239217818506593E-3</v>
      </c>
      <c r="P386" s="6">
        <f t="shared" si="193"/>
        <v>5.1706293853096066E-3</v>
      </c>
      <c r="Q386" s="6">
        <f t="shared" si="194"/>
        <v>0.13257493743933832</v>
      </c>
    </row>
    <row r="387" spans="1:17" x14ac:dyDescent="0.2">
      <c r="A387" s="8">
        <v>0.20833333333333334</v>
      </c>
      <c r="B387" s="6">
        <v>76.8</v>
      </c>
      <c r="C387" s="6">
        <f t="shared" si="182"/>
        <v>0.78125</v>
      </c>
      <c r="D387" s="7">
        <f t="shared" si="183"/>
        <v>46.875</v>
      </c>
      <c r="E387" s="12">
        <v>384.6</v>
      </c>
      <c r="F387" s="6">
        <v>15</v>
      </c>
      <c r="G387" s="6">
        <f t="shared" si="184"/>
        <v>703.125</v>
      </c>
      <c r="H387" s="6">
        <f t="shared" si="185"/>
        <v>0.54698666666666673</v>
      </c>
      <c r="I387" s="6">
        <f t="shared" si="186"/>
        <v>0.45301333333333327</v>
      </c>
      <c r="J387" s="6">
        <f t="shared" si="187"/>
        <v>25.64</v>
      </c>
      <c r="K387" s="6">
        <f t="shared" si="188"/>
        <v>16</v>
      </c>
      <c r="L387" s="6">
        <f t="shared" si="189"/>
        <v>32</v>
      </c>
      <c r="M387" s="6">
        <f t="shared" si="190"/>
        <v>5.6568542494923806</v>
      </c>
      <c r="N387" s="6">
        <f t="shared" si="191"/>
        <v>4.6568542494923806</v>
      </c>
      <c r="O387" s="6">
        <f t="shared" si="192"/>
        <v>6.0227643175841811E-2</v>
      </c>
      <c r="P387" s="6">
        <f t="shared" si="193"/>
        <v>0.13294894155251166</v>
      </c>
      <c r="Q387" s="6">
        <f t="shared" si="194"/>
        <v>3.408810861406399</v>
      </c>
    </row>
    <row r="388" spans="1:17" x14ac:dyDescent="0.2">
      <c r="A388" s="8">
        <v>0.25</v>
      </c>
      <c r="B388" s="6">
        <v>66.8</v>
      </c>
      <c r="C388" s="6">
        <f t="shared" si="182"/>
        <v>0.89820359281437134</v>
      </c>
      <c r="D388" s="7">
        <f t="shared" si="183"/>
        <v>53.892215568862284</v>
      </c>
      <c r="E388" s="12">
        <v>384.6</v>
      </c>
      <c r="F388" s="6">
        <v>15</v>
      </c>
      <c r="G388" s="6">
        <f t="shared" si="184"/>
        <v>808.38323353293424</v>
      </c>
      <c r="H388" s="6">
        <f t="shared" si="185"/>
        <v>0.47576444444444443</v>
      </c>
      <c r="I388" s="6">
        <f t="shared" si="186"/>
        <v>0.52423555555555557</v>
      </c>
      <c r="J388" s="6">
        <f t="shared" si="187"/>
        <v>25.64</v>
      </c>
      <c r="K388" s="6">
        <f t="shared" si="188"/>
        <v>16</v>
      </c>
      <c r="L388" s="6">
        <f t="shared" si="189"/>
        <v>32</v>
      </c>
      <c r="M388" s="6">
        <f t="shared" si="190"/>
        <v>5.6568542494923806</v>
      </c>
      <c r="N388" s="6">
        <f t="shared" si="191"/>
        <v>4.6568542494923806</v>
      </c>
      <c r="O388" s="6">
        <f t="shared" si="192"/>
        <v>3.1452957132657451E-2</v>
      </c>
      <c r="P388" s="6">
        <f t="shared" si="193"/>
        <v>5.9997756350817076E-2</v>
      </c>
      <c r="Q388" s="6">
        <f t="shared" si="194"/>
        <v>1.53834247283495</v>
      </c>
    </row>
    <row r="389" spans="1:17" x14ac:dyDescent="0.2">
      <c r="A389" s="8">
        <v>0.29166666666666669</v>
      </c>
      <c r="B389" s="6">
        <v>85.3</v>
      </c>
      <c r="C389" s="6">
        <f t="shared" si="182"/>
        <v>0.70339976553341155</v>
      </c>
      <c r="D389" s="7">
        <f t="shared" si="183"/>
        <v>42.203985932004692</v>
      </c>
      <c r="E389" s="12">
        <v>384.6</v>
      </c>
      <c r="F389" s="6">
        <v>15</v>
      </c>
      <c r="G389" s="6">
        <f t="shared" si="184"/>
        <v>633.05978898007038</v>
      </c>
      <c r="H389" s="6">
        <f t="shared" si="185"/>
        <v>0.60752555555555554</v>
      </c>
      <c r="I389" s="6">
        <f t="shared" si="186"/>
        <v>0.39247444444444446</v>
      </c>
      <c r="J389" s="6">
        <f t="shared" si="187"/>
        <v>25.64</v>
      </c>
      <c r="K389" s="6">
        <f t="shared" si="188"/>
        <v>16</v>
      </c>
      <c r="L389" s="6">
        <f t="shared" si="189"/>
        <v>32</v>
      </c>
      <c r="M389" s="6">
        <f t="shared" si="190"/>
        <v>5.6568542494923806</v>
      </c>
      <c r="N389" s="6">
        <f t="shared" si="191"/>
        <v>4.6568542494923806</v>
      </c>
      <c r="O389" s="6">
        <f t="shared" si="192"/>
        <v>9.8195516930907945E-2</v>
      </c>
      <c r="P389" s="6">
        <f t="shared" si="193"/>
        <v>0.25019595115270676</v>
      </c>
      <c r="Q389" s="6">
        <f t="shared" si="194"/>
        <v>6.4150241875554013</v>
      </c>
    </row>
    <row r="390" spans="1:17" x14ac:dyDescent="0.2">
      <c r="A390" s="8">
        <v>0.33333333333333331</v>
      </c>
      <c r="B390" s="6">
        <v>129</v>
      </c>
      <c r="C390" s="6">
        <f t="shared" si="182"/>
        <v>0.46511627906976744</v>
      </c>
      <c r="D390" s="7">
        <f t="shared" si="183"/>
        <v>27.906976744186046</v>
      </c>
      <c r="E390" s="12">
        <v>384.6</v>
      </c>
      <c r="F390" s="6">
        <v>15</v>
      </c>
      <c r="G390" s="6">
        <f t="shared" si="184"/>
        <v>418.60465116279067</v>
      </c>
      <c r="H390" s="6">
        <f t="shared" si="185"/>
        <v>0.91876666666666673</v>
      </c>
      <c r="I390" s="6">
        <f t="shared" si="186"/>
        <v>8.1233333333333269E-2</v>
      </c>
      <c r="J390" s="6">
        <f t="shared" si="187"/>
        <v>25.64</v>
      </c>
      <c r="K390" s="6">
        <f t="shared" si="188"/>
        <v>16</v>
      </c>
      <c r="L390" s="6">
        <f t="shared" si="189"/>
        <v>32</v>
      </c>
      <c r="M390" s="6">
        <f t="shared" si="190"/>
        <v>5.6568542494923806</v>
      </c>
      <c r="N390" s="6">
        <f t="shared" si="191"/>
        <v>4.6568542494923806</v>
      </c>
      <c r="O390" s="6">
        <f t="shared" si="192"/>
        <v>0.67398793250666111</v>
      </c>
      <c r="P390" s="6">
        <f t="shared" si="193"/>
        <v>8.2969380283955072</v>
      </c>
      <c r="Q390" s="6">
        <f t="shared" si="194"/>
        <v>212.73349104806081</v>
      </c>
    </row>
    <row r="391" spans="1:17" x14ac:dyDescent="0.2">
      <c r="A391" s="8">
        <v>0.375</v>
      </c>
      <c r="B391" s="6">
        <v>117.3</v>
      </c>
      <c r="C391" s="6">
        <f t="shared" si="182"/>
        <v>0.51150895140664965</v>
      </c>
      <c r="D391" s="7">
        <f t="shared" si="183"/>
        <v>30.690537084398979</v>
      </c>
      <c r="E391" s="12">
        <v>384.6</v>
      </c>
      <c r="F391" s="6">
        <v>15</v>
      </c>
      <c r="G391" s="6">
        <f t="shared" si="184"/>
        <v>460.35805626598471</v>
      </c>
      <c r="H391" s="6">
        <f t="shared" si="185"/>
        <v>0.83543666666666661</v>
      </c>
      <c r="I391" s="6">
        <f t="shared" si="186"/>
        <v>0.16456333333333339</v>
      </c>
      <c r="J391" s="6">
        <f t="shared" si="187"/>
        <v>25.64</v>
      </c>
      <c r="K391" s="6">
        <f t="shared" si="188"/>
        <v>16</v>
      </c>
      <c r="L391" s="6">
        <f t="shared" si="189"/>
        <v>32</v>
      </c>
      <c r="M391" s="6">
        <f t="shared" si="190"/>
        <v>5.6568542494923806</v>
      </c>
      <c r="N391" s="6">
        <f t="shared" si="191"/>
        <v>4.6568542494923806</v>
      </c>
      <c r="O391" s="6">
        <f t="shared" si="192"/>
        <v>0.43287519537638669</v>
      </c>
      <c r="P391" s="6">
        <f t="shared" si="193"/>
        <v>2.630447418682087</v>
      </c>
      <c r="Q391" s="6">
        <f t="shared" si="194"/>
        <v>67.444671815008718</v>
      </c>
    </row>
    <row r="392" spans="1:17" x14ac:dyDescent="0.2">
      <c r="A392" s="8">
        <v>0.41666666666666669</v>
      </c>
      <c r="B392" s="6">
        <v>109.5</v>
      </c>
      <c r="C392" s="6">
        <f t="shared" si="182"/>
        <v>0.54794520547945202</v>
      </c>
      <c r="D392" s="7">
        <f t="shared" si="183"/>
        <v>32.87671232876712</v>
      </c>
      <c r="E392" s="12">
        <v>384.6</v>
      </c>
      <c r="F392" s="6">
        <v>15</v>
      </c>
      <c r="G392" s="6">
        <f t="shared" si="184"/>
        <v>493.15068493150682</v>
      </c>
      <c r="H392" s="6">
        <f t="shared" si="185"/>
        <v>0.77988333333333348</v>
      </c>
      <c r="I392" s="6">
        <f t="shared" si="186"/>
        <v>0.22011666666666652</v>
      </c>
      <c r="J392" s="6">
        <f t="shared" si="187"/>
        <v>25.64</v>
      </c>
      <c r="K392" s="6">
        <f t="shared" si="188"/>
        <v>16</v>
      </c>
      <c r="L392" s="6">
        <f t="shared" si="189"/>
        <v>32</v>
      </c>
      <c r="M392" s="6">
        <f t="shared" si="190"/>
        <v>5.6568542494923806</v>
      </c>
      <c r="N392" s="6">
        <f t="shared" si="191"/>
        <v>4.6568542494923806</v>
      </c>
      <c r="O392" s="6">
        <f t="shared" si="192"/>
        <v>0.31419391279569286</v>
      </c>
      <c r="P392" s="6">
        <f t="shared" si="193"/>
        <v>1.4273971960128404</v>
      </c>
      <c r="Q392" s="26">
        <f t="shared" si="194"/>
        <v>36.598464105769231</v>
      </c>
    </row>
    <row r="393" spans="1:17" x14ac:dyDescent="0.2">
      <c r="A393" s="8">
        <v>0.45833333333333331</v>
      </c>
      <c r="B393" s="6">
        <v>119.3</v>
      </c>
      <c r="C393" s="6">
        <f t="shared" si="182"/>
        <v>0.50293378038558256</v>
      </c>
      <c r="D393" s="7">
        <f t="shared" si="183"/>
        <v>30.176026823134954</v>
      </c>
      <c r="E393" s="12">
        <v>384.6</v>
      </c>
      <c r="F393" s="6">
        <v>15</v>
      </c>
      <c r="G393" s="6">
        <f t="shared" si="184"/>
        <v>452.64040234702429</v>
      </c>
      <c r="H393" s="6">
        <f t="shared" si="185"/>
        <v>0.84968111111111122</v>
      </c>
      <c r="I393" s="6">
        <f t="shared" si="186"/>
        <v>0.15031888888888878</v>
      </c>
      <c r="J393" s="6">
        <f t="shared" si="187"/>
        <v>25.64</v>
      </c>
      <c r="K393" s="6">
        <f t="shared" si="188"/>
        <v>16</v>
      </c>
      <c r="L393" s="6">
        <f t="shared" si="189"/>
        <v>32</v>
      </c>
      <c r="M393" s="6">
        <f t="shared" si="190"/>
        <v>5.6568542494923806</v>
      </c>
      <c r="N393" s="6">
        <f t="shared" si="191"/>
        <v>4.6568542494923806</v>
      </c>
      <c r="O393" s="6">
        <f t="shared" si="192"/>
        <v>0.46833361871599788</v>
      </c>
      <c r="P393" s="6">
        <f t="shared" si="193"/>
        <v>3.1156005887069593</v>
      </c>
      <c r="Q393" s="6">
        <f t="shared" si="194"/>
        <v>79.883999094446438</v>
      </c>
    </row>
    <row r="394" spans="1:17" x14ac:dyDescent="0.2">
      <c r="A394" s="8">
        <v>0.5</v>
      </c>
      <c r="B394" s="6">
        <v>117.3</v>
      </c>
      <c r="C394" s="6">
        <f t="shared" si="182"/>
        <v>0.51150895140664965</v>
      </c>
      <c r="D394" s="7">
        <f t="shared" si="183"/>
        <v>30.690537084398979</v>
      </c>
      <c r="E394" s="12">
        <v>384.6</v>
      </c>
      <c r="F394" s="6">
        <v>15</v>
      </c>
      <c r="G394" s="6">
        <f t="shared" si="184"/>
        <v>460.35805626598471</v>
      </c>
      <c r="H394" s="6">
        <f t="shared" si="185"/>
        <v>0.83543666666666661</v>
      </c>
      <c r="I394" s="6">
        <f t="shared" si="186"/>
        <v>0.16456333333333339</v>
      </c>
      <c r="J394" s="6">
        <f t="shared" si="187"/>
        <v>25.64</v>
      </c>
      <c r="K394" s="6">
        <f t="shared" si="188"/>
        <v>16</v>
      </c>
      <c r="L394" s="6">
        <f t="shared" si="189"/>
        <v>32</v>
      </c>
      <c r="M394" s="6">
        <f t="shared" si="190"/>
        <v>5.6568542494923806</v>
      </c>
      <c r="N394" s="6">
        <f t="shared" si="191"/>
        <v>4.6568542494923806</v>
      </c>
      <c r="O394" s="6">
        <f t="shared" si="192"/>
        <v>0.43287519537638669</v>
      </c>
      <c r="P394" s="6">
        <f t="shared" si="193"/>
        <v>2.630447418682087</v>
      </c>
      <c r="Q394" s="6">
        <f t="shared" si="194"/>
        <v>67.444671815008718</v>
      </c>
    </row>
    <row r="395" spans="1:17" x14ac:dyDescent="0.2">
      <c r="A395" s="8">
        <v>0.54166666666666663</v>
      </c>
      <c r="B395" s="6">
        <v>111.8</v>
      </c>
      <c r="C395" s="6">
        <f t="shared" si="182"/>
        <v>0.53667262969588547</v>
      </c>
      <c r="D395" s="7">
        <f t="shared" si="183"/>
        <v>32.200357781753127</v>
      </c>
      <c r="E395" s="12">
        <v>384.6</v>
      </c>
      <c r="F395" s="6">
        <v>15</v>
      </c>
      <c r="G395" s="6">
        <f t="shared" si="184"/>
        <v>483.00536672629687</v>
      </c>
      <c r="H395" s="6">
        <f t="shared" si="185"/>
        <v>0.79626444444444466</v>
      </c>
      <c r="I395" s="6">
        <f t="shared" si="186"/>
        <v>0.20373555555555534</v>
      </c>
      <c r="J395" s="6">
        <f t="shared" si="187"/>
        <v>25.64</v>
      </c>
      <c r="K395" s="6">
        <f t="shared" si="188"/>
        <v>16</v>
      </c>
      <c r="L395" s="6">
        <f t="shared" si="189"/>
        <v>32</v>
      </c>
      <c r="M395" s="6">
        <f t="shared" si="190"/>
        <v>5.6568542494923806</v>
      </c>
      <c r="N395" s="6">
        <f t="shared" si="191"/>
        <v>4.6568542494923806</v>
      </c>
      <c r="O395" s="6">
        <f t="shared" si="192"/>
        <v>0.34612931037480038</v>
      </c>
      <c r="P395" s="6">
        <f t="shared" si="193"/>
        <v>1.6989146024657273</v>
      </c>
      <c r="Q395" s="26">
        <f t="shared" si="194"/>
        <v>43.56017040722125</v>
      </c>
    </row>
    <row r="396" spans="1:17" x14ac:dyDescent="0.2">
      <c r="A396" s="8">
        <v>0.58333333333333337</v>
      </c>
      <c r="B396" s="6">
        <v>119</v>
      </c>
      <c r="C396" s="6">
        <f t="shared" si="182"/>
        <v>0.50420168067226889</v>
      </c>
      <c r="D396" s="7">
        <f t="shared" si="183"/>
        <v>30.252100840336134</v>
      </c>
      <c r="E396" s="12">
        <v>384.6</v>
      </c>
      <c r="F396" s="6">
        <v>15</v>
      </c>
      <c r="G396" s="6">
        <f t="shared" si="184"/>
        <v>453.781512605042</v>
      </c>
      <c r="H396" s="6">
        <f t="shared" si="185"/>
        <v>0.84754444444444454</v>
      </c>
      <c r="I396" s="6">
        <f t="shared" si="186"/>
        <v>0.15245555555555546</v>
      </c>
      <c r="J396" s="6">
        <f t="shared" si="187"/>
        <v>25.64</v>
      </c>
      <c r="K396" s="6">
        <f t="shared" si="188"/>
        <v>16</v>
      </c>
      <c r="L396" s="6">
        <f t="shared" si="189"/>
        <v>32</v>
      </c>
      <c r="M396" s="6">
        <f t="shared" si="190"/>
        <v>5.6568542494923806</v>
      </c>
      <c r="N396" s="6">
        <f t="shared" si="191"/>
        <v>4.6568542494923806</v>
      </c>
      <c r="O396" s="6">
        <f t="shared" si="192"/>
        <v>0.46287438344318904</v>
      </c>
      <c r="P396" s="6">
        <f t="shared" si="193"/>
        <v>3.03612670431361</v>
      </c>
      <c r="Q396" s="6">
        <f t="shared" si="194"/>
        <v>77.846288698600958</v>
      </c>
    </row>
    <row r="397" spans="1:17" x14ac:dyDescent="0.2">
      <c r="A397" s="8">
        <v>0.625</v>
      </c>
      <c r="B397" s="6">
        <v>106</v>
      </c>
      <c r="C397" s="6">
        <f t="shared" si="182"/>
        <v>0.56603773584905659</v>
      </c>
      <c r="D397" s="7">
        <f t="shared" si="183"/>
        <v>33.962264150943398</v>
      </c>
      <c r="E397" s="12">
        <v>384.6</v>
      </c>
      <c r="F397" s="6">
        <v>15</v>
      </c>
      <c r="G397" s="6">
        <f t="shared" si="184"/>
        <v>509.43396226415098</v>
      </c>
      <c r="H397" s="6">
        <f t="shared" si="185"/>
        <v>0.7549555555555556</v>
      </c>
      <c r="I397" s="6">
        <f t="shared" si="186"/>
        <v>0.2450444444444444</v>
      </c>
      <c r="J397" s="6">
        <f t="shared" si="187"/>
        <v>25.64</v>
      </c>
      <c r="K397" s="6">
        <f t="shared" si="188"/>
        <v>16</v>
      </c>
      <c r="L397" s="6">
        <f t="shared" si="189"/>
        <v>32</v>
      </c>
      <c r="M397" s="6">
        <f t="shared" si="190"/>
        <v>5.6568542494923806</v>
      </c>
      <c r="N397" s="6">
        <f t="shared" si="191"/>
        <v>4.6568542494923806</v>
      </c>
      <c r="O397" s="6">
        <f t="shared" si="192"/>
        <v>0.27008327088546358</v>
      </c>
      <c r="P397" s="6">
        <f t="shared" si="193"/>
        <v>1.10218075540454</v>
      </c>
      <c r="Q397" s="26">
        <f t="shared" si="194"/>
        <v>28.259914568572405</v>
      </c>
    </row>
    <row r="398" spans="1:17" x14ac:dyDescent="0.2">
      <c r="A398" s="8">
        <v>0.66666666666666663</v>
      </c>
      <c r="B398" s="6">
        <v>133.80000000000001</v>
      </c>
      <c r="C398" s="6">
        <f t="shared" si="182"/>
        <v>0.44843049327354256</v>
      </c>
      <c r="D398" s="7">
        <f t="shared" si="183"/>
        <v>26.905829596412552</v>
      </c>
      <c r="E398" s="12">
        <v>384.6</v>
      </c>
      <c r="F398" s="6">
        <v>15</v>
      </c>
      <c r="G398" s="6">
        <f t="shared" si="184"/>
        <v>403.58744394618827</v>
      </c>
      <c r="H398" s="6">
        <f t="shared" si="185"/>
        <v>0.95295333333333354</v>
      </c>
      <c r="I398" s="6">
        <f t="shared" si="186"/>
        <v>4.7046666666666459E-2</v>
      </c>
      <c r="J398" s="6">
        <f t="shared" si="187"/>
        <v>25.64</v>
      </c>
      <c r="K398" s="6">
        <f t="shared" si="188"/>
        <v>16</v>
      </c>
      <c r="L398" s="6">
        <f t="shared" si="189"/>
        <v>32</v>
      </c>
      <c r="M398" s="6">
        <f t="shared" si="190"/>
        <v>5.6568542494923806</v>
      </c>
      <c r="N398" s="6">
        <f t="shared" si="191"/>
        <v>4.6568542494923806</v>
      </c>
      <c r="O398" s="6">
        <f t="shared" si="192"/>
        <v>0.79898687939360769</v>
      </c>
      <c r="P398" s="6">
        <f t="shared" si="193"/>
        <v>16.982858425540837</v>
      </c>
      <c r="Q398" s="6">
        <f t="shared" si="194"/>
        <v>435.44049003086707</v>
      </c>
    </row>
    <row r="399" spans="1:17" x14ac:dyDescent="0.2">
      <c r="A399" s="8">
        <v>0.70833333333333337</v>
      </c>
      <c r="B399" s="6">
        <v>112.5</v>
      </c>
      <c r="C399" s="6">
        <f t="shared" si="182"/>
        <v>0.53333333333333333</v>
      </c>
      <c r="D399" s="7">
        <f t="shared" si="183"/>
        <v>32</v>
      </c>
      <c r="E399" s="12">
        <v>384.6</v>
      </c>
      <c r="F399" s="6">
        <v>15</v>
      </c>
      <c r="G399" s="6">
        <f t="shared" si="184"/>
        <v>480</v>
      </c>
      <c r="H399" s="6">
        <f t="shared" si="185"/>
        <v>0.80125000000000002</v>
      </c>
      <c r="I399" s="6">
        <f t="shared" si="186"/>
        <v>0.19874999999999998</v>
      </c>
      <c r="J399" s="6">
        <f t="shared" si="187"/>
        <v>25.64</v>
      </c>
      <c r="K399" s="6">
        <f t="shared" si="188"/>
        <v>16</v>
      </c>
      <c r="L399" s="6">
        <f t="shared" si="189"/>
        <v>32</v>
      </c>
      <c r="M399" s="6">
        <f t="shared" si="190"/>
        <v>5.6568542494923806</v>
      </c>
      <c r="N399" s="6">
        <f t="shared" si="191"/>
        <v>4.6568542494923806</v>
      </c>
      <c r="O399" s="6">
        <f t="shared" si="192"/>
        <v>0.35633772249037776</v>
      </c>
      <c r="P399" s="6">
        <f t="shared" si="193"/>
        <v>1.792894201209448</v>
      </c>
      <c r="Q399" s="6">
        <f t="shared" si="194"/>
        <v>45.969807319010251</v>
      </c>
    </row>
    <row r="400" spans="1:17" x14ac:dyDescent="0.2">
      <c r="A400" s="8">
        <v>0.75</v>
      </c>
      <c r="B400" s="6">
        <v>82.8</v>
      </c>
      <c r="C400" s="6">
        <f t="shared" si="182"/>
        <v>0.72463768115942029</v>
      </c>
      <c r="D400" s="7">
        <f t="shared" si="183"/>
        <v>43.478260869565219</v>
      </c>
      <c r="E400" s="12">
        <v>384.6</v>
      </c>
      <c r="F400" s="6">
        <v>15</v>
      </c>
      <c r="G400" s="6">
        <f t="shared" si="184"/>
        <v>652.17391304347825</v>
      </c>
      <c r="H400" s="6">
        <f t="shared" si="185"/>
        <v>0.58972000000000002</v>
      </c>
      <c r="I400" s="6">
        <f t="shared" si="186"/>
        <v>0.41027999999999998</v>
      </c>
      <c r="J400" s="6">
        <f t="shared" si="187"/>
        <v>25.64</v>
      </c>
      <c r="K400" s="6">
        <f t="shared" si="188"/>
        <v>16</v>
      </c>
      <c r="L400" s="6">
        <f t="shared" si="189"/>
        <v>32</v>
      </c>
      <c r="M400" s="6">
        <f t="shared" si="190"/>
        <v>5.6568542494923806</v>
      </c>
      <c r="N400" s="6">
        <f t="shared" si="191"/>
        <v>4.6568542494923806</v>
      </c>
      <c r="O400" s="6">
        <f t="shared" si="192"/>
        <v>8.5493123408621294E-2</v>
      </c>
      <c r="P400" s="6">
        <f t="shared" si="193"/>
        <v>0.20837750660188481</v>
      </c>
      <c r="Q400" s="6">
        <f t="shared" si="194"/>
        <v>5.3427992692723265</v>
      </c>
    </row>
    <row r="401" spans="1:17" x14ac:dyDescent="0.2">
      <c r="A401" s="8">
        <v>0.79166666666666663</v>
      </c>
      <c r="B401" s="6">
        <v>60.3</v>
      </c>
      <c r="C401" s="6">
        <f t="shared" si="182"/>
        <v>0.99502487562189057</v>
      </c>
      <c r="D401" s="7">
        <f t="shared" si="183"/>
        <v>59.701492537313435</v>
      </c>
      <c r="E401" s="12">
        <v>384.6</v>
      </c>
      <c r="F401" s="6">
        <v>15</v>
      </c>
      <c r="G401" s="6">
        <f t="shared" si="184"/>
        <v>895.52238805970148</v>
      </c>
      <c r="H401" s="6">
        <f t="shared" si="185"/>
        <v>0.42947000000000002</v>
      </c>
      <c r="I401" s="6">
        <f t="shared" si="186"/>
        <v>0.57052999999999998</v>
      </c>
      <c r="J401" s="6">
        <f t="shared" si="187"/>
        <v>25.64</v>
      </c>
      <c r="K401" s="6">
        <f t="shared" si="188"/>
        <v>16</v>
      </c>
      <c r="L401" s="6">
        <f t="shared" si="189"/>
        <v>32</v>
      </c>
      <c r="M401" s="6">
        <f t="shared" si="190"/>
        <v>5.6568542494923806</v>
      </c>
      <c r="N401" s="6">
        <f t="shared" si="191"/>
        <v>4.6568542494923806</v>
      </c>
      <c r="O401" s="6">
        <f t="shared" si="192"/>
        <v>1.9526378339803207E-2</v>
      </c>
      <c r="P401" s="6">
        <f t="shared" si="193"/>
        <v>3.422498087708483E-2</v>
      </c>
      <c r="Q401" s="6">
        <f t="shared" si="194"/>
        <v>0.87752850968845508</v>
      </c>
    </row>
    <row r="402" spans="1:17" x14ac:dyDescent="0.2">
      <c r="A402" s="8">
        <v>0.83333333333333337</v>
      </c>
      <c r="B402" s="6">
        <v>48</v>
      </c>
      <c r="C402" s="6">
        <f t="shared" si="182"/>
        <v>1.25</v>
      </c>
      <c r="D402" s="7">
        <f t="shared" si="183"/>
        <v>75</v>
      </c>
      <c r="E402" s="12">
        <v>384.6</v>
      </c>
      <c r="F402" s="6">
        <v>15</v>
      </c>
      <c r="G402" s="6">
        <f t="shared" si="184"/>
        <v>1125</v>
      </c>
      <c r="H402" s="6">
        <f t="shared" si="185"/>
        <v>0.34186666666666671</v>
      </c>
      <c r="I402" s="6">
        <f t="shared" si="186"/>
        <v>0.65813333333333324</v>
      </c>
      <c r="J402" s="6">
        <f t="shared" si="187"/>
        <v>25.64</v>
      </c>
      <c r="K402" s="6">
        <f t="shared" si="188"/>
        <v>16</v>
      </c>
      <c r="L402" s="6">
        <f t="shared" si="189"/>
        <v>32</v>
      </c>
      <c r="M402" s="6">
        <f t="shared" si="190"/>
        <v>5.6568542494923806</v>
      </c>
      <c r="N402" s="6">
        <f t="shared" si="191"/>
        <v>4.6568542494923806</v>
      </c>
      <c r="O402" s="6">
        <f t="shared" si="192"/>
        <v>6.7489911722877346E-3</v>
      </c>
      <c r="P402" s="6">
        <f t="shared" si="193"/>
        <v>1.0254747526774315E-2</v>
      </c>
      <c r="Q402" s="6">
        <f t="shared" si="194"/>
        <v>0.26293172658649344</v>
      </c>
    </row>
    <row r="403" spans="1:17" x14ac:dyDescent="0.2">
      <c r="A403" s="8">
        <v>0.875</v>
      </c>
      <c r="B403" s="6">
        <v>33.799999999999997</v>
      </c>
      <c r="C403" s="6">
        <f t="shared" si="182"/>
        <v>1.775147928994083</v>
      </c>
      <c r="D403" s="7">
        <f t="shared" si="183"/>
        <v>106.50887573964498</v>
      </c>
      <c r="E403" s="12">
        <v>384.6</v>
      </c>
      <c r="F403" s="6">
        <v>15</v>
      </c>
      <c r="G403" s="6">
        <f t="shared" si="184"/>
        <v>1597.6331360946747</v>
      </c>
      <c r="H403" s="6">
        <f t="shared" si="185"/>
        <v>0.24073111111111112</v>
      </c>
      <c r="I403" s="6">
        <f t="shared" si="186"/>
        <v>0.75926888888888888</v>
      </c>
      <c r="J403" s="6">
        <f t="shared" si="187"/>
        <v>25.64</v>
      </c>
      <c r="K403" s="6">
        <f t="shared" si="188"/>
        <v>16</v>
      </c>
      <c r="L403" s="6">
        <f t="shared" si="189"/>
        <v>32</v>
      </c>
      <c r="M403" s="6">
        <f t="shared" si="190"/>
        <v>5.6568542494923806</v>
      </c>
      <c r="N403" s="6">
        <f t="shared" si="191"/>
        <v>4.6568542494923806</v>
      </c>
      <c r="O403" s="6">
        <f t="shared" si="192"/>
        <v>1.3179098144987618E-3</v>
      </c>
      <c r="P403" s="6">
        <f t="shared" si="193"/>
        <v>1.7357616435824017E-3</v>
      </c>
      <c r="Q403" s="6">
        <f t="shared" si="194"/>
        <v>4.4504928541452785E-2</v>
      </c>
    </row>
    <row r="404" spans="1:17" x14ac:dyDescent="0.2">
      <c r="A404" s="8">
        <v>0.91666666666666663</v>
      </c>
      <c r="B404" s="6">
        <v>18.5</v>
      </c>
      <c r="C404" s="6">
        <f t="shared" si="182"/>
        <v>3.2432432432432434</v>
      </c>
      <c r="D404" s="7">
        <f t="shared" si="183"/>
        <v>194.59459459459461</v>
      </c>
      <c r="E404" s="12">
        <v>384.6</v>
      </c>
      <c r="F404" s="6">
        <v>15</v>
      </c>
      <c r="G404" s="6">
        <f t="shared" si="184"/>
        <v>2918.9189189189192</v>
      </c>
      <c r="H404" s="6">
        <f t="shared" si="185"/>
        <v>0.13176111111111111</v>
      </c>
      <c r="I404" s="6">
        <f t="shared" si="186"/>
        <v>0.86823888888888889</v>
      </c>
      <c r="J404" s="6">
        <f t="shared" si="187"/>
        <v>25.64</v>
      </c>
      <c r="K404" s="6">
        <f t="shared" si="188"/>
        <v>16</v>
      </c>
      <c r="L404" s="6">
        <f t="shared" si="189"/>
        <v>32</v>
      </c>
      <c r="M404" s="6">
        <f t="shared" si="190"/>
        <v>5.6568542494923806</v>
      </c>
      <c r="N404" s="6">
        <f t="shared" si="191"/>
        <v>4.6568542494923806</v>
      </c>
      <c r="O404" s="6">
        <f t="shared" si="192"/>
        <v>7.9611811793325128E-5</v>
      </c>
      <c r="P404" s="6">
        <f t="shared" si="193"/>
        <v>9.1693441531059183E-5</v>
      </c>
      <c r="Q404" s="6">
        <f t="shared" si="194"/>
        <v>2.3510198408563574E-3</v>
      </c>
    </row>
    <row r="405" spans="1:17" x14ac:dyDescent="0.2">
      <c r="A405" s="8">
        <v>0.95833333333333337</v>
      </c>
      <c r="B405" s="6">
        <v>8</v>
      </c>
      <c r="C405" s="6">
        <f>60/B405</f>
        <v>7.5</v>
      </c>
      <c r="D405" s="7">
        <f t="shared" si="183"/>
        <v>450</v>
      </c>
      <c r="E405" s="12">
        <v>384.6</v>
      </c>
      <c r="F405" s="6">
        <v>15</v>
      </c>
      <c r="G405" s="6">
        <f t="shared" si="184"/>
        <v>6750</v>
      </c>
      <c r="H405" s="6">
        <f t="shared" si="185"/>
        <v>5.697777777777778E-2</v>
      </c>
      <c r="I405" s="6">
        <f t="shared" si="186"/>
        <v>0.94302222222222221</v>
      </c>
      <c r="J405" s="6">
        <f t="shared" si="187"/>
        <v>25.64</v>
      </c>
      <c r="K405" s="6">
        <f t="shared" si="188"/>
        <v>16</v>
      </c>
      <c r="L405" s="6">
        <f t="shared" si="189"/>
        <v>32</v>
      </c>
      <c r="M405" s="6">
        <f t="shared" si="190"/>
        <v>5.6568542494923806</v>
      </c>
      <c r="N405" s="6">
        <f t="shared" si="191"/>
        <v>4.6568542494923806</v>
      </c>
      <c r="O405" s="6">
        <f t="shared" si="192"/>
        <v>1.6050992912837113E-6</v>
      </c>
      <c r="P405" s="6">
        <f t="shared" si="193"/>
        <v>1.702080028932204E-6</v>
      </c>
      <c r="Q405" s="6">
        <f t="shared" si="194"/>
        <v>4.3641331941821711E-5</v>
      </c>
    </row>
    <row r="408" spans="1:17" x14ac:dyDescent="0.2">
      <c r="A408" s="25" t="s">
        <v>8</v>
      </c>
      <c r="B408" s="13" t="s">
        <v>9</v>
      </c>
      <c r="C408" s="25" t="s">
        <v>31</v>
      </c>
      <c r="D408" s="25" t="s">
        <v>21</v>
      </c>
      <c r="E408" s="11" t="s">
        <v>22</v>
      </c>
      <c r="F408" s="25" t="s">
        <v>54</v>
      </c>
      <c r="G408" s="25" t="s">
        <v>23</v>
      </c>
      <c r="H408" s="15" t="s">
        <v>26</v>
      </c>
      <c r="I408" s="13" t="s">
        <v>27</v>
      </c>
      <c r="J408" s="13" t="s">
        <v>39</v>
      </c>
      <c r="K408" s="13" t="s">
        <v>30</v>
      </c>
      <c r="L408" s="13" t="s">
        <v>35</v>
      </c>
      <c r="M408" s="13" t="s">
        <v>37</v>
      </c>
      <c r="N408" s="13" t="s">
        <v>33</v>
      </c>
      <c r="O408" s="13" t="s">
        <v>34</v>
      </c>
      <c r="P408" s="13" t="s">
        <v>36</v>
      </c>
      <c r="Q408" s="13" t="s">
        <v>29</v>
      </c>
    </row>
    <row r="409" spans="1:17" x14ac:dyDescent="0.2">
      <c r="A409" s="8">
        <v>0</v>
      </c>
      <c r="B409" s="6">
        <v>7.3</v>
      </c>
      <c r="C409" s="6">
        <f>60/B409</f>
        <v>8.2191780821917817</v>
      </c>
      <c r="D409" s="7">
        <f>60*C409</f>
        <v>493.15068493150693</v>
      </c>
      <c r="E409" s="12">
        <v>384.6</v>
      </c>
      <c r="F409" s="6">
        <v>16</v>
      </c>
      <c r="G409" s="6">
        <f>D409*F409</f>
        <v>7890.4109589041109</v>
      </c>
      <c r="H409" s="6">
        <f>E409/G409</f>
        <v>4.8742708333333329E-2</v>
      </c>
      <c r="I409" s="6">
        <f>1-H409</f>
        <v>0.95125729166666662</v>
      </c>
      <c r="J409" s="6">
        <f>E409/F409</f>
        <v>24.037500000000001</v>
      </c>
      <c r="K409" s="6">
        <f>F409+1</f>
        <v>17</v>
      </c>
      <c r="L409" s="6">
        <f>2*K409</f>
        <v>34</v>
      </c>
      <c r="M409" s="6">
        <f>SQRT(L409)</f>
        <v>5.8309518948453007</v>
      </c>
      <c r="N409" s="6">
        <f>M409-1</f>
        <v>4.8309518948453007</v>
      </c>
      <c r="O409" s="6">
        <f>POWER(H409,N409)</f>
        <v>4.5851618400631652E-7</v>
      </c>
      <c r="P409" s="6">
        <f>O409/I409</f>
        <v>4.8201069050726053E-7</v>
      </c>
      <c r="Q409" s="6">
        <f>J409*P409</f>
        <v>1.1586331973068276E-5</v>
      </c>
    </row>
    <row r="410" spans="1:17" x14ac:dyDescent="0.2">
      <c r="A410" s="8">
        <v>4.1666666666666664E-2</v>
      </c>
      <c r="B410" s="6">
        <v>9.8000000000000007</v>
      </c>
      <c r="C410" s="6">
        <f t="shared" ref="C410:C431" si="195">60/B410</f>
        <v>6.1224489795918364</v>
      </c>
      <c r="D410" s="7">
        <f t="shared" ref="D410:D432" si="196">60*C410</f>
        <v>367.34693877551018</v>
      </c>
      <c r="E410" s="12">
        <v>384.6</v>
      </c>
      <c r="F410" s="6">
        <v>16</v>
      </c>
      <c r="G410" s="6">
        <f t="shared" ref="G410:G432" si="197">D410*F410</f>
        <v>5877.5510204081629</v>
      </c>
      <c r="H410" s="6">
        <f t="shared" ref="H410:H432" si="198">E410/G410</f>
        <v>6.5435416666666676E-2</v>
      </c>
      <c r="I410" s="6">
        <f t="shared" ref="I410:I432" si="199">1-H410</f>
        <v>0.93456458333333337</v>
      </c>
      <c r="J410" s="6">
        <f t="shared" ref="J410:J432" si="200">E410/F410</f>
        <v>24.037500000000001</v>
      </c>
      <c r="K410" s="6">
        <f t="shared" ref="K410:K432" si="201">F410+1</f>
        <v>17</v>
      </c>
      <c r="L410" s="6">
        <f t="shared" ref="L410:L432" si="202">2*K410</f>
        <v>34</v>
      </c>
      <c r="M410" s="6">
        <f t="shared" ref="M410:M432" si="203">SQRT(L410)</f>
        <v>5.8309518948453007</v>
      </c>
      <c r="N410" s="6">
        <f t="shared" ref="N410:N432" si="204">M410-1</f>
        <v>4.8309518948453007</v>
      </c>
      <c r="O410" s="6">
        <f t="shared" ref="O410:O432" si="205">POWER(H410,N410)</f>
        <v>1.9021683489182639E-6</v>
      </c>
      <c r="P410" s="6">
        <f t="shared" ref="P410:P432" si="206">O410/I410</f>
        <v>2.0353524869664496E-6</v>
      </c>
      <c r="Q410" s="6">
        <f t="shared" ref="Q410:Q432" si="207">J410*P410</f>
        <v>4.8924785405456032E-5</v>
      </c>
    </row>
    <row r="411" spans="1:17" x14ac:dyDescent="0.2">
      <c r="A411" s="8">
        <v>8.3333333333333329E-2</v>
      </c>
      <c r="B411" s="6">
        <v>14.8</v>
      </c>
      <c r="C411" s="6">
        <f t="shared" si="195"/>
        <v>4.0540540540540535</v>
      </c>
      <c r="D411" s="7">
        <f t="shared" si="196"/>
        <v>243.2432432432432</v>
      </c>
      <c r="E411" s="12">
        <v>384.6</v>
      </c>
      <c r="F411" s="6">
        <v>16</v>
      </c>
      <c r="G411" s="6">
        <f t="shared" si="197"/>
        <v>3891.8918918918912</v>
      </c>
      <c r="H411" s="6">
        <f t="shared" si="198"/>
        <v>9.8820833333333358E-2</v>
      </c>
      <c r="I411" s="6">
        <f t="shared" si="199"/>
        <v>0.90117916666666664</v>
      </c>
      <c r="J411" s="6">
        <f t="shared" si="200"/>
        <v>24.037500000000001</v>
      </c>
      <c r="K411" s="6">
        <f t="shared" si="201"/>
        <v>17</v>
      </c>
      <c r="L411" s="6">
        <f t="shared" si="202"/>
        <v>34</v>
      </c>
      <c r="M411" s="6">
        <f t="shared" si="203"/>
        <v>5.8309518948453007</v>
      </c>
      <c r="N411" s="6">
        <f t="shared" si="204"/>
        <v>4.8309518948453007</v>
      </c>
      <c r="O411" s="6">
        <f t="shared" si="205"/>
        <v>1.3936750133989357E-5</v>
      </c>
      <c r="P411" s="6">
        <f t="shared" si="206"/>
        <v>1.5465015891944561E-5</v>
      </c>
      <c r="Q411" s="6">
        <f t="shared" si="207"/>
        <v>3.7174031950261741E-4</v>
      </c>
    </row>
    <row r="412" spans="1:17" x14ac:dyDescent="0.2">
      <c r="A412" s="8">
        <v>0.125</v>
      </c>
      <c r="B412" s="6">
        <v>20.5</v>
      </c>
      <c r="C412" s="6">
        <f t="shared" si="195"/>
        <v>2.9268292682926829</v>
      </c>
      <c r="D412" s="7">
        <f t="shared" si="196"/>
        <v>175.60975609756096</v>
      </c>
      <c r="E412" s="12">
        <v>384.6</v>
      </c>
      <c r="F412" s="6">
        <v>16</v>
      </c>
      <c r="G412" s="6">
        <f t="shared" si="197"/>
        <v>2809.7560975609754</v>
      </c>
      <c r="H412" s="6">
        <f t="shared" si="198"/>
        <v>0.13688020833333336</v>
      </c>
      <c r="I412" s="6">
        <f t="shared" si="199"/>
        <v>0.86311979166666664</v>
      </c>
      <c r="J412" s="6">
        <f t="shared" si="200"/>
        <v>24.037500000000001</v>
      </c>
      <c r="K412" s="6">
        <f t="shared" si="201"/>
        <v>17</v>
      </c>
      <c r="L412" s="6">
        <f t="shared" si="202"/>
        <v>34</v>
      </c>
      <c r="M412" s="6">
        <f t="shared" si="203"/>
        <v>5.8309518948453007</v>
      </c>
      <c r="N412" s="6">
        <f t="shared" si="204"/>
        <v>4.8309518948453007</v>
      </c>
      <c r="O412" s="6">
        <f t="shared" si="205"/>
        <v>6.7251699385903829E-5</v>
      </c>
      <c r="P412" s="6">
        <f t="shared" si="206"/>
        <v>7.791699371884658E-5</v>
      </c>
      <c r="Q412" s="6">
        <f t="shared" si="207"/>
        <v>1.8729297365167748E-3</v>
      </c>
    </row>
    <row r="413" spans="1:17" x14ac:dyDescent="0.2">
      <c r="A413" s="8">
        <v>0.16666666666666666</v>
      </c>
      <c r="B413" s="6">
        <v>42</v>
      </c>
      <c r="C413" s="6">
        <f t="shared" si="195"/>
        <v>1.4285714285714286</v>
      </c>
      <c r="D413" s="7">
        <f t="shared" si="196"/>
        <v>85.714285714285722</v>
      </c>
      <c r="E413" s="12">
        <v>384.6</v>
      </c>
      <c r="F413" s="6">
        <v>16</v>
      </c>
      <c r="G413" s="6">
        <f t="shared" si="197"/>
        <v>1371.4285714285716</v>
      </c>
      <c r="H413" s="6">
        <f t="shared" si="198"/>
        <v>0.28043750000000001</v>
      </c>
      <c r="I413" s="6">
        <f t="shared" si="199"/>
        <v>0.71956249999999999</v>
      </c>
      <c r="J413" s="6">
        <f t="shared" si="200"/>
        <v>24.037500000000001</v>
      </c>
      <c r="K413" s="6">
        <f t="shared" si="201"/>
        <v>17</v>
      </c>
      <c r="L413" s="6">
        <f t="shared" si="202"/>
        <v>34</v>
      </c>
      <c r="M413" s="6">
        <f t="shared" si="203"/>
        <v>5.8309518948453007</v>
      </c>
      <c r="N413" s="6">
        <f t="shared" si="204"/>
        <v>4.8309518948453007</v>
      </c>
      <c r="O413" s="6">
        <f t="shared" si="205"/>
        <v>2.1504170641528471E-3</v>
      </c>
      <c r="P413" s="6">
        <f t="shared" si="206"/>
        <v>2.988506299526236E-3</v>
      </c>
      <c r="Q413" s="6">
        <f t="shared" si="207"/>
        <v>7.1836220174861895E-2</v>
      </c>
    </row>
    <row r="414" spans="1:17" x14ac:dyDescent="0.2">
      <c r="A414" s="8">
        <v>0.20833333333333334</v>
      </c>
      <c r="B414" s="6">
        <v>76.8</v>
      </c>
      <c r="C414" s="6">
        <f t="shared" si="195"/>
        <v>0.78125</v>
      </c>
      <c r="D414" s="7">
        <f t="shared" si="196"/>
        <v>46.875</v>
      </c>
      <c r="E414" s="12">
        <v>384.6</v>
      </c>
      <c r="F414" s="6">
        <v>16</v>
      </c>
      <c r="G414" s="6">
        <f t="shared" si="197"/>
        <v>750</v>
      </c>
      <c r="H414" s="6">
        <f t="shared" si="198"/>
        <v>0.51280000000000003</v>
      </c>
      <c r="I414" s="6">
        <f t="shared" si="199"/>
        <v>0.48719999999999997</v>
      </c>
      <c r="J414" s="6">
        <f t="shared" si="200"/>
        <v>24.037500000000001</v>
      </c>
      <c r="K414" s="6">
        <f t="shared" si="201"/>
        <v>17</v>
      </c>
      <c r="L414" s="6">
        <f t="shared" si="202"/>
        <v>34</v>
      </c>
      <c r="M414" s="6">
        <f t="shared" si="203"/>
        <v>5.8309518948453007</v>
      </c>
      <c r="N414" s="6">
        <f t="shared" si="204"/>
        <v>4.8309518948453007</v>
      </c>
      <c r="O414" s="6">
        <f t="shared" si="205"/>
        <v>3.9698383308802654E-2</v>
      </c>
      <c r="P414" s="6">
        <f t="shared" si="206"/>
        <v>8.1482724361253395E-2</v>
      </c>
      <c r="Q414" s="6">
        <f t="shared" si="207"/>
        <v>1.9586409868336285</v>
      </c>
    </row>
    <row r="415" spans="1:17" x14ac:dyDescent="0.2">
      <c r="A415" s="8">
        <v>0.25</v>
      </c>
      <c r="B415" s="6">
        <v>66.8</v>
      </c>
      <c r="C415" s="6">
        <f t="shared" si="195"/>
        <v>0.89820359281437134</v>
      </c>
      <c r="D415" s="7">
        <f t="shared" si="196"/>
        <v>53.892215568862284</v>
      </c>
      <c r="E415" s="12">
        <v>384.6</v>
      </c>
      <c r="F415" s="6">
        <v>16</v>
      </c>
      <c r="G415" s="6">
        <f t="shared" si="197"/>
        <v>862.27544910179654</v>
      </c>
      <c r="H415" s="6">
        <f t="shared" si="198"/>
        <v>0.44602916666666664</v>
      </c>
      <c r="I415" s="6">
        <f t="shared" si="199"/>
        <v>0.5539708333333333</v>
      </c>
      <c r="J415" s="6">
        <f t="shared" si="200"/>
        <v>24.037500000000001</v>
      </c>
      <c r="K415" s="6">
        <f t="shared" si="201"/>
        <v>17</v>
      </c>
      <c r="L415" s="6">
        <f t="shared" si="202"/>
        <v>34</v>
      </c>
      <c r="M415" s="6">
        <f t="shared" si="203"/>
        <v>5.8309518948453007</v>
      </c>
      <c r="N415" s="6">
        <f t="shared" si="204"/>
        <v>4.8309518948453007</v>
      </c>
      <c r="O415" s="6">
        <f t="shared" si="205"/>
        <v>2.0234420520374403E-2</v>
      </c>
      <c r="P415" s="6">
        <f t="shared" si="206"/>
        <v>3.6526147773196974E-2</v>
      </c>
      <c r="Q415" s="6">
        <f t="shared" si="207"/>
        <v>0.87799727709822228</v>
      </c>
    </row>
    <row r="416" spans="1:17" x14ac:dyDescent="0.2">
      <c r="A416" s="8">
        <v>0.29166666666666669</v>
      </c>
      <c r="B416" s="6">
        <v>85.3</v>
      </c>
      <c r="C416" s="6">
        <f t="shared" si="195"/>
        <v>0.70339976553341155</v>
      </c>
      <c r="D416" s="7">
        <f t="shared" si="196"/>
        <v>42.203985932004692</v>
      </c>
      <c r="E416" s="12">
        <v>384.6</v>
      </c>
      <c r="F416" s="6">
        <v>16</v>
      </c>
      <c r="G416" s="6">
        <f t="shared" si="197"/>
        <v>675.26377491207506</v>
      </c>
      <c r="H416" s="6">
        <f t="shared" si="198"/>
        <v>0.56955520833333328</v>
      </c>
      <c r="I416" s="6">
        <f t="shared" si="199"/>
        <v>0.43044479166666672</v>
      </c>
      <c r="J416" s="6">
        <f t="shared" si="200"/>
        <v>24.037500000000001</v>
      </c>
      <c r="K416" s="6">
        <f t="shared" si="201"/>
        <v>17</v>
      </c>
      <c r="L416" s="6">
        <f t="shared" si="202"/>
        <v>34</v>
      </c>
      <c r="M416" s="6">
        <f t="shared" si="203"/>
        <v>5.8309518948453007</v>
      </c>
      <c r="N416" s="6">
        <f t="shared" si="204"/>
        <v>4.8309518948453007</v>
      </c>
      <c r="O416" s="6">
        <f t="shared" si="205"/>
        <v>6.5918200544968455E-2</v>
      </c>
      <c r="P416" s="6">
        <f t="shared" si="206"/>
        <v>0.1531397331809628</v>
      </c>
      <c r="Q416" s="6">
        <f t="shared" si="207"/>
        <v>3.6810963363373936</v>
      </c>
    </row>
    <row r="417" spans="1:17" x14ac:dyDescent="0.2">
      <c r="A417" s="8">
        <v>0.33333333333333331</v>
      </c>
      <c r="B417" s="6">
        <v>129</v>
      </c>
      <c r="C417" s="6">
        <f t="shared" si="195"/>
        <v>0.46511627906976744</v>
      </c>
      <c r="D417" s="7">
        <f t="shared" si="196"/>
        <v>27.906976744186046</v>
      </c>
      <c r="E417" s="12">
        <v>384.6</v>
      </c>
      <c r="F417" s="6">
        <v>16</v>
      </c>
      <c r="G417" s="6">
        <f t="shared" si="197"/>
        <v>446.51162790697674</v>
      </c>
      <c r="H417" s="6">
        <f t="shared" si="198"/>
        <v>0.86134375000000007</v>
      </c>
      <c r="I417" s="6">
        <f t="shared" si="199"/>
        <v>0.13865624999999993</v>
      </c>
      <c r="J417" s="6">
        <f t="shared" si="200"/>
        <v>24.037500000000001</v>
      </c>
      <c r="K417" s="6">
        <f t="shared" si="201"/>
        <v>17</v>
      </c>
      <c r="L417" s="6">
        <f t="shared" si="202"/>
        <v>34</v>
      </c>
      <c r="M417" s="6">
        <f t="shared" si="203"/>
        <v>5.8309518948453007</v>
      </c>
      <c r="N417" s="6">
        <f t="shared" si="204"/>
        <v>4.8309518948453007</v>
      </c>
      <c r="O417" s="6">
        <f t="shared" si="205"/>
        <v>0.4862289606187285</v>
      </c>
      <c r="P417" s="6">
        <f t="shared" si="206"/>
        <v>3.5067222762675954</v>
      </c>
      <c r="Q417" s="6">
        <f t="shared" si="207"/>
        <v>84.292836715782329</v>
      </c>
    </row>
    <row r="418" spans="1:17" x14ac:dyDescent="0.2">
      <c r="A418" s="8">
        <v>0.375</v>
      </c>
      <c r="B418" s="6">
        <v>117.3</v>
      </c>
      <c r="C418" s="6">
        <f t="shared" si="195"/>
        <v>0.51150895140664965</v>
      </c>
      <c r="D418" s="7">
        <f t="shared" si="196"/>
        <v>30.690537084398979</v>
      </c>
      <c r="E418" s="12">
        <v>384.6</v>
      </c>
      <c r="F418" s="6">
        <v>16</v>
      </c>
      <c r="G418" s="6">
        <f t="shared" si="197"/>
        <v>491.04859335038367</v>
      </c>
      <c r="H418" s="6">
        <f t="shared" si="198"/>
        <v>0.78322187499999996</v>
      </c>
      <c r="I418" s="6">
        <f t="shared" si="199"/>
        <v>0.21677812500000004</v>
      </c>
      <c r="J418" s="6">
        <f t="shared" si="200"/>
        <v>24.037500000000001</v>
      </c>
      <c r="K418" s="6">
        <f t="shared" si="201"/>
        <v>17</v>
      </c>
      <c r="L418" s="6">
        <f t="shared" si="202"/>
        <v>34</v>
      </c>
      <c r="M418" s="6">
        <f t="shared" si="203"/>
        <v>5.8309518948453007</v>
      </c>
      <c r="N418" s="6">
        <f t="shared" si="204"/>
        <v>4.8309518948453007</v>
      </c>
      <c r="O418" s="6">
        <f t="shared" si="205"/>
        <v>0.30715855442496598</v>
      </c>
      <c r="P418" s="6">
        <f t="shared" si="206"/>
        <v>1.4169259671609666</v>
      </c>
      <c r="Q418" s="26">
        <f t="shared" si="207"/>
        <v>34.059357935631738</v>
      </c>
    </row>
    <row r="419" spans="1:17" x14ac:dyDescent="0.2">
      <c r="A419" s="8">
        <v>0.41666666666666669</v>
      </c>
      <c r="B419" s="6">
        <v>109.5</v>
      </c>
      <c r="C419" s="6">
        <f t="shared" si="195"/>
        <v>0.54794520547945202</v>
      </c>
      <c r="D419" s="7">
        <f t="shared" si="196"/>
        <v>32.87671232876712</v>
      </c>
      <c r="E419" s="12">
        <v>384.6</v>
      </c>
      <c r="F419" s="6">
        <v>16</v>
      </c>
      <c r="G419" s="6">
        <f t="shared" si="197"/>
        <v>526.02739726027391</v>
      </c>
      <c r="H419" s="6">
        <f t="shared" si="198"/>
        <v>0.7311406250000001</v>
      </c>
      <c r="I419" s="6">
        <f t="shared" si="199"/>
        <v>0.2688593749999999</v>
      </c>
      <c r="J419" s="6">
        <f t="shared" si="200"/>
        <v>24.037500000000001</v>
      </c>
      <c r="K419" s="6">
        <f t="shared" si="201"/>
        <v>17</v>
      </c>
      <c r="L419" s="6">
        <f t="shared" si="202"/>
        <v>34</v>
      </c>
      <c r="M419" s="6">
        <f t="shared" si="203"/>
        <v>5.8309518948453007</v>
      </c>
      <c r="N419" s="6">
        <f t="shared" si="204"/>
        <v>4.8309518948453007</v>
      </c>
      <c r="O419" s="6">
        <f t="shared" si="205"/>
        <v>0.22029009275362793</v>
      </c>
      <c r="P419" s="6">
        <f t="shared" si="206"/>
        <v>0.81935060941664395</v>
      </c>
      <c r="Q419" s="6">
        <f t="shared" si="207"/>
        <v>19.69514027385258</v>
      </c>
    </row>
    <row r="420" spans="1:17" x14ac:dyDescent="0.2">
      <c r="A420" s="8">
        <v>0.45833333333333331</v>
      </c>
      <c r="B420" s="6">
        <v>119.3</v>
      </c>
      <c r="C420" s="6">
        <f t="shared" si="195"/>
        <v>0.50293378038558256</v>
      </c>
      <c r="D420" s="7">
        <f t="shared" si="196"/>
        <v>30.176026823134954</v>
      </c>
      <c r="E420" s="12">
        <v>384.6</v>
      </c>
      <c r="F420" s="6">
        <v>16</v>
      </c>
      <c r="G420" s="6">
        <f t="shared" si="197"/>
        <v>482.81642917015927</v>
      </c>
      <c r="H420" s="6">
        <f t="shared" si="198"/>
        <v>0.79657604166666673</v>
      </c>
      <c r="I420" s="6">
        <f t="shared" si="199"/>
        <v>0.20342395833333327</v>
      </c>
      <c r="J420" s="6">
        <f t="shared" si="200"/>
        <v>24.037500000000001</v>
      </c>
      <c r="K420" s="6">
        <f t="shared" si="201"/>
        <v>17</v>
      </c>
      <c r="L420" s="6">
        <f t="shared" si="202"/>
        <v>34</v>
      </c>
      <c r="M420" s="6">
        <f t="shared" si="203"/>
        <v>5.8309518948453007</v>
      </c>
      <c r="N420" s="6">
        <f t="shared" si="204"/>
        <v>4.8309518948453007</v>
      </c>
      <c r="O420" s="6">
        <f t="shared" si="205"/>
        <v>0.3332986454361046</v>
      </c>
      <c r="P420" s="6">
        <f t="shared" si="206"/>
        <v>1.6384434172200941</v>
      </c>
      <c r="Q420" s="26">
        <f t="shared" si="207"/>
        <v>39.384083641428013</v>
      </c>
    </row>
    <row r="421" spans="1:17" x14ac:dyDescent="0.2">
      <c r="A421" s="8">
        <v>0.5</v>
      </c>
      <c r="B421" s="6">
        <v>117.3</v>
      </c>
      <c r="C421" s="6">
        <f t="shared" si="195"/>
        <v>0.51150895140664965</v>
      </c>
      <c r="D421" s="7">
        <f t="shared" si="196"/>
        <v>30.690537084398979</v>
      </c>
      <c r="E421" s="12">
        <v>384.6</v>
      </c>
      <c r="F421" s="6">
        <v>16</v>
      </c>
      <c r="G421" s="6">
        <f t="shared" si="197"/>
        <v>491.04859335038367</v>
      </c>
      <c r="H421" s="6">
        <f t="shared" si="198"/>
        <v>0.78322187499999996</v>
      </c>
      <c r="I421" s="6">
        <f t="shared" si="199"/>
        <v>0.21677812500000004</v>
      </c>
      <c r="J421" s="6">
        <f t="shared" si="200"/>
        <v>24.037500000000001</v>
      </c>
      <c r="K421" s="6">
        <f t="shared" si="201"/>
        <v>17</v>
      </c>
      <c r="L421" s="6">
        <f t="shared" si="202"/>
        <v>34</v>
      </c>
      <c r="M421" s="6">
        <f t="shared" si="203"/>
        <v>5.8309518948453007</v>
      </c>
      <c r="N421" s="6">
        <f t="shared" si="204"/>
        <v>4.8309518948453007</v>
      </c>
      <c r="O421" s="6">
        <f t="shared" si="205"/>
        <v>0.30715855442496598</v>
      </c>
      <c r="P421" s="6">
        <f t="shared" si="206"/>
        <v>1.4169259671609666</v>
      </c>
      <c r="Q421" s="26">
        <f t="shared" si="207"/>
        <v>34.059357935631738</v>
      </c>
    </row>
    <row r="422" spans="1:17" x14ac:dyDescent="0.2">
      <c r="A422" s="8">
        <v>0.54166666666666663</v>
      </c>
      <c r="B422" s="6">
        <v>111.8</v>
      </c>
      <c r="C422" s="6">
        <f t="shared" si="195"/>
        <v>0.53667262969588547</v>
      </c>
      <c r="D422" s="7">
        <f t="shared" si="196"/>
        <v>32.200357781753127</v>
      </c>
      <c r="E422" s="12">
        <v>384.6</v>
      </c>
      <c r="F422" s="6">
        <v>16</v>
      </c>
      <c r="G422" s="6">
        <f t="shared" si="197"/>
        <v>515.20572450805003</v>
      </c>
      <c r="H422" s="6">
        <f t="shared" si="198"/>
        <v>0.74649791666666676</v>
      </c>
      <c r="I422" s="6">
        <f t="shared" si="199"/>
        <v>0.25350208333333324</v>
      </c>
      <c r="J422" s="6">
        <f t="shared" si="200"/>
        <v>24.037500000000001</v>
      </c>
      <c r="K422" s="6">
        <f t="shared" si="201"/>
        <v>17</v>
      </c>
      <c r="L422" s="6">
        <f t="shared" si="202"/>
        <v>34</v>
      </c>
      <c r="M422" s="6">
        <f t="shared" si="203"/>
        <v>5.8309518948453007</v>
      </c>
      <c r="N422" s="6">
        <f t="shared" si="204"/>
        <v>4.8309518948453007</v>
      </c>
      <c r="O422" s="6">
        <f t="shared" si="205"/>
        <v>0.24356073430183722</v>
      </c>
      <c r="P422" s="6">
        <f t="shared" si="206"/>
        <v>0.96078395530018579</v>
      </c>
      <c r="Q422" s="6">
        <f t="shared" si="207"/>
        <v>23.094844325528218</v>
      </c>
    </row>
    <row r="423" spans="1:17" x14ac:dyDescent="0.2">
      <c r="A423" s="8">
        <v>0.58333333333333337</v>
      </c>
      <c r="B423" s="6">
        <v>119</v>
      </c>
      <c r="C423" s="6">
        <f t="shared" si="195"/>
        <v>0.50420168067226889</v>
      </c>
      <c r="D423" s="7">
        <f t="shared" si="196"/>
        <v>30.252100840336134</v>
      </c>
      <c r="E423" s="12">
        <v>384.6</v>
      </c>
      <c r="F423" s="6">
        <v>16</v>
      </c>
      <c r="G423" s="6">
        <f t="shared" si="197"/>
        <v>484.03361344537814</v>
      </c>
      <c r="H423" s="6">
        <f t="shared" si="198"/>
        <v>0.79457291666666674</v>
      </c>
      <c r="I423" s="6">
        <f t="shared" si="199"/>
        <v>0.20542708333333326</v>
      </c>
      <c r="J423" s="6">
        <f t="shared" si="200"/>
        <v>24.037500000000001</v>
      </c>
      <c r="K423" s="6">
        <f t="shared" si="201"/>
        <v>17</v>
      </c>
      <c r="L423" s="6">
        <f t="shared" si="202"/>
        <v>34</v>
      </c>
      <c r="M423" s="6">
        <f t="shared" si="203"/>
        <v>5.8309518948453007</v>
      </c>
      <c r="N423" s="6">
        <f t="shared" si="204"/>
        <v>4.8309518948453007</v>
      </c>
      <c r="O423" s="6">
        <f t="shared" si="205"/>
        <v>0.32926910891600503</v>
      </c>
      <c r="P423" s="6">
        <f t="shared" si="206"/>
        <v>1.6028515012391102</v>
      </c>
      <c r="Q423" s="26">
        <f t="shared" si="207"/>
        <v>38.528542961035114</v>
      </c>
    </row>
    <row r="424" spans="1:17" x14ac:dyDescent="0.2">
      <c r="A424" s="8">
        <v>0.625</v>
      </c>
      <c r="B424" s="6">
        <v>106</v>
      </c>
      <c r="C424" s="6">
        <f t="shared" si="195"/>
        <v>0.56603773584905659</v>
      </c>
      <c r="D424" s="7">
        <f t="shared" si="196"/>
        <v>33.962264150943398</v>
      </c>
      <c r="E424" s="12">
        <v>384.6</v>
      </c>
      <c r="F424" s="6">
        <v>16</v>
      </c>
      <c r="G424" s="6">
        <f t="shared" si="197"/>
        <v>543.39622641509436</v>
      </c>
      <c r="H424" s="6">
        <f t="shared" si="198"/>
        <v>0.70777083333333335</v>
      </c>
      <c r="I424" s="6">
        <f t="shared" si="199"/>
        <v>0.29222916666666665</v>
      </c>
      <c r="J424" s="6">
        <f t="shared" si="200"/>
        <v>24.037500000000001</v>
      </c>
      <c r="K424" s="6">
        <f t="shared" si="201"/>
        <v>17</v>
      </c>
      <c r="L424" s="6">
        <f t="shared" si="202"/>
        <v>34</v>
      </c>
      <c r="M424" s="6">
        <f t="shared" si="203"/>
        <v>5.8309518948453007</v>
      </c>
      <c r="N424" s="6">
        <f t="shared" si="204"/>
        <v>4.8309518948453007</v>
      </c>
      <c r="O424" s="6">
        <f t="shared" si="205"/>
        <v>0.18829494881398007</v>
      </c>
      <c r="P424" s="6">
        <f t="shared" si="206"/>
        <v>0.64434002588372741</v>
      </c>
      <c r="Q424" s="6">
        <f t="shared" si="207"/>
        <v>15.488323372180098</v>
      </c>
    </row>
    <row r="425" spans="1:17" x14ac:dyDescent="0.2">
      <c r="A425" s="8">
        <v>0.66666666666666663</v>
      </c>
      <c r="B425" s="6">
        <v>133.80000000000001</v>
      </c>
      <c r="C425" s="6">
        <f t="shared" si="195"/>
        <v>0.44843049327354256</v>
      </c>
      <c r="D425" s="7">
        <f t="shared" si="196"/>
        <v>26.905829596412552</v>
      </c>
      <c r="E425" s="12">
        <v>384.6</v>
      </c>
      <c r="F425" s="6">
        <v>16</v>
      </c>
      <c r="G425" s="6">
        <f t="shared" si="197"/>
        <v>430.49327354260083</v>
      </c>
      <c r="H425" s="6">
        <f t="shared" si="198"/>
        <v>0.89339375000000021</v>
      </c>
      <c r="I425" s="6">
        <f t="shared" si="199"/>
        <v>0.10660624999999979</v>
      </c>
      <c r="J425" s="6">
        <f t="shared" si="200"/>
        <v>24.037500000000001</v>
      </c>
      <c r="K425" s="6">
        <f t="shared" si="201"/>
        <v>17</v>
      </c>
      <c r="L425" s="6">
        <f t="shared" si="202"/>
        <v>34</v>
      </c>
      <c r="M425" s="6">
        <f t="shared" si="203"/>
        <v>5.8309518948453007</v>
      </c>
      <c r="N425" s="6">
        <f t="shared" si="204"/>
        <v>4.8309518948453007</v>
      </c>
      <c r="O425" s="6">
        <f t="shared" si="205"/>
        <v>0.58008368749935613</v>
      </c>
      <c r="P425" s="6">
        <f t="shared" si="206"/>
        <v>5.4413665943540579</v>
      </c>
      <c r="Q425" s="6">
        <f t="shared" si="207"/>
        <v>130.79684951178567</v>
      </c>
    </row>
    <row r="426" spans="1:17" x14ac:dyDescent="0.2">
      <c r="A426" s="8">
        <v>0.70833333333333337</v>
      </c>
      <c r="B426" s="6">
        <v>112.5</v>
      </c>
      <c r="C426" s="6">
        <f t="shared" si="195"/>
        <v>0.53333333333333333</v>
      </c>
      <c r="D426" s="7">
        <f t="shared" si="196"/>
        <v>32</v>
      </c>
      <c r="E426" s="12">
        <v>384.6</v>
      </c>
      <c r="F426" s="6">
        <v>16</v>
      </c>
      <c r="G426" s="6">
        <f t="shared" si="197"/>
        <v>512</v>
      </c>
      <c r="H426" s="6">
        <f t="shared" si="198"/>
        <v>0.75117187500000004</v>
      </c>
      <c r="I426" s="6">
        <f t="shared" si="199"/>
        <v>0.24882812499999996</v>
      </c>
      <c r="J426" s="6">
        <f t="shared" si="200"/>
        <v>24.037500000000001</v>
      </c>
      <c r="K426" s="6">
        <f t="shared" si="201"/>
        <v>17</v>
      </c>
      <c r="L426" s="6">
        <f t="shared" si="202"/>
        <v>34</v>
      </c>
      <c r="M426" s="6">
        <f t="shared" si="203"/>
        <v>5.8309518948453007</v>
      </c>
      <c r="N426" s="6">
        <f t="shared" si="204"/>
        <v>4.8309518948453007</v>
      </c>
      <c r="O426" s="6">
        <f t="shared" si="205"/>
        <v>0.25101670664904119</v>
      </c>
      <c r="P426" s="6">
        <f t="shared" si="206"/>
        <v>1.0087955557638077</v>
      </c>
      <c r="Q426" s="26">
        <f t="shared" si="207"/>
        <v>24.24892317167253</v>
      </c>
    </row>
    <row r="427" spans="1:17" x14ac:dyDescent="0.2">
      <c r="A427" s="8">
        <v>0.75</v>
      </c>
      <c r="B427" s="6">
        <v>82.8</v>
      </c>
      <c r="C427" s="6">
        <f t="shared" si="195"/>
        <v>0.72463768115942029</v>
      </c>
      <c r="D427" s="7">
        <f t="shared" si="196"/>
        <v>43.478260869565219</v>
      </c>
      <c r="E427" s="12">
        <v>384.6</v>
      </c>
      <c r="F427" s="6">
        <v>16</v>
      </c>
      <c r="G427" s="6">
        <f t="shared" si="197"/>
        <v>695.6521739130435</v>
      </c>
      <c r="H427" s="6">
        <f t="shared" si="198"/>
        <v>0.55286250000000003</v>
      </c>
      <c r="I427" s="6">
        <f t="shared" si="199"/>
        <v>0.44713749999999997</v>
      </c>
      <c r="J427" s="6">
        <f t="shared" si="200"/>
        <v>24.037500000000001</v>
      </c>
      <c r="K427" s="6">
        <f t="shared" si="201"/>
        <v>17</v>
      </c>
      <c r="L427" s="6">
        <f t="shared" si="202"/>
        <v>34</v>
      </c>
      <c r="M427" s="6">
        <f t="shared" si="203"/>
        <v>5.8309518948453007</v>
      </c>
      <c r="N427" s="6">
        <f t="shared" si="204"/>
        <v>4.8309518948453007</v>
      </c>
      <c r="O427" s="6">
        <f t="shared" si="205"/>
        <v>5.7094694335577519E-2</v>
      </c>
      <c r="P427" s="6">
        <f t="shared" si="206"/>
        <v>0.12768934463241738</v>
      </c>
      <c r="Q427" s="6">
        <f t="shared" si="207"/>
        <v>3.0693326216017329</v>
      </c>
    </row>
    <row r="428" spans="1:17" x14ac:dyDescent="0.2">
      <c r="A428" s="8">
        <v>0.79166666666666663</v>
      </c>
      <c r="B428" s="6">
        <v>60.3</v>
      </c>
      <c r="C428" s="6">
        <f t="shared" si="195"/>
        <v>0.99502487562189057</v>
      </c>
      <c r="D428" s="7">
        <f t="shared" si="196"/>
        <v>59.701492537313435</v>
      </c>
      <c r="E428" s="12">
        <v>384.6</v>
      </c>
      <c r="F428" s="6">
        <v>16</v>
      </c>
      <c r="G428" s="6">
        <f t="shared" si="197"/>
        <v>955.22388059701495</v>
      </c>
      <c r="H428" s="6">
        <f t="shared" si="198"/>
        <v>0.402628125</v>
      </c>
      <c r="I428" s="6">
        <f t="shared" si="199"/>
        <v>0.597371875</v>
      </c>
      <c r="J428" s="6">
        <f t="shared" si="200"/>
        <v>24.037500000000001</v>
      </c>
      <c r="K428" s="6">
        <f t="shared" si="201"/>
        <v>17</v>
      </c>
      <c r="L428" s="6">
        <f t="shared" si="202"/>
        <v>34</v>
      </c>
      <c r="M428" s="6">
        <f t="shared" si="203"/>
        <v>5.8309518948453007</v>
      </c>
      <c r="N428" s="6">
        <f t="shared" si="204"/>
        <v>4.8309518948453007</v>
      </c>
      <c r="O428" s="6">
        <f t="shared" si="205"/>
        <v>1.2339874842862621E-2</v>
      </c>
      <c r="P428" s="6">
        <f t="shared" si="206"/>
        <v>2.065693977116452E-2</v>
      </c>
      <c r="Q428" s="6">
        <f t="shared" si="207"/>
        <v>0.49654118974936717</v>
      </c>
    </row>
    <row r="429" spans="1:17" x14ac:dyDescent="0.2">
      <c r="A429" s="8">
        <v>0.83333333333333337</v>
      </c>
      <c r="B429" s="6">
        <v>48</v>
      </c>
      <c r="C429" s="6">
        <f t="shared" si="195"/>
        <v>1.25</v>
      </c>
      <c r="D429" s="7">
        <f t="shared" si="196"/>
        <v>75</v>
      </c>
      <c r="E429" s="12">
        <v>384.6</v>
      </c>
      <c r="F429" s="6">
        <v>16</v>
      </c>
      <c r="G429" s="6">
        <f t="shared" si="197"/>
        <v>1200</v>
      </c>
      <c r="H429" s="6">
        <f t="shared" si="198"/>
        <v>0.32050000000000001</v>
      </c>
      <c r="I429" s="6">
        <f t="shared" si="199"/>
        <v>0.67949999999999999</v>
      </c>
      <c r="J429" s="6">
        <f t="shared" si="200"/>
        <v>24.037500000000001</v>
      </c>
      <c r="K429" s="6">
        <f t="shared" si="201"/>
        <v>17</v>
      </c>
      <c r="L429" s="6">
        <f t="shared" si="202"/>
        <v>34</v>
      </c>
      <c r="M429" s="6">
        <f t="shared" si="203"/>
        <v>5.8309518948453007</v>
      </c>
      <c r="N429" s="6">
        <f t="shared" si="204"/>
        <v>4.8309518948453007</v>
      </c>
      <c r="O429" s="6">
        <f t="shared" si="205"/>
        <v>4.0990102448595729E-3</v>
      </c>
      <c r="P429" s="6">
        <f t="shared" si="206"/>
        <v>6.0323918246645665E-3</v>
      </c>
      <c r="Q429" s="6">
        <f t="shared" si="207"/>
        <v>0.14500361848537452</v>
      </c>
    </row>
    <row r="430" spans="1:17" x14ac:dyDescent="0.2">
      <c r="A430" s="8">
        <v>0.875</v>
      </c>
      <c r="B430" s="6">
        <v>33.799999999999997</v>
      </c>
      <c r="C430" s="6">
        <f t="shared" si="195"/>
        <v>1.775147928994083</v>
      </c>
      <c r="D430" s="7">
        <f t="shared" si="196"/>
        <v>106.50887573964498</v>
      </c>
      <c r="E430" s="12">
        <v>384.6</v>
      </c>
      <c r="F430" s="6">
        <v>16</v>
      </c>
      <c r="G430" s="6">
        <f t="shared" si="197"/>
        <v>1704.1420118343196</v>
      </c>
      <c r="H430" s="6">
        <f t="shared" si="198"/>
        <v>0.22568541666666667</v>
      </c>
      <c r="I430" s="6">
        <f t="shared" si="199"/>
        <v>0.77431458333333336</v>
      </c>
      <c r="J430" s="6">
        <f t="shared" si="200"/>
        <v>24.037500000000001</v>
      </c>
      <c r="K430" s="6">
        <f t="shared" si="201"/>
        <v>17</v>
      </c>
      <c r="L430" s="6">
        <f t="shared" si="202"/>
        <v>34</v>
      </c>
      <c r="M430" s="6">
        <f t="shared" si="203"/>
        <v>5.8309518948453007</v>
      </c>
      <c r="N430" s="6">
        <f t="shared" si="204"/>
        <v>4.8309518948453007</v>
      </c>
      <c r="O430" s="6">
        <f t="shared" si="205"/>
        <v>7.5301996801555558E-4</v>
      </c>
      <c r="P430" s="6">
        <f t="shared" si="206"/>
        <v>9.7249875467138053E-4</v>
      </c>
      <c r="Q430" s="6">
        <f t="shared" si="207"/>
        <v>2.3376438815413313E-2</v>
      </c>
    </row>
    <row r="431" spans="1:17" x14ac:dyDescent="0.2">
      <c r="A431" s="8">
        <v>0.91666666666666663</v>
      </c>
      <c r="B431" s="6">
        <v>18.5</v>
      </c>
      <c r="C431" s="6">
        <f t="shared" si="195"/>
        <v>3.2432432432432434</v>
      </c>
      <c r="D431" s="7">
        <f t="shared" si="196"/>
        <v>194.59459459459461</v>
      </c>
      <c r="E431" s="12">
        <v>384.6</v>
      </c>
      <c r="F431" s="6">
        <v>16</v>
      </c>
      <c r="G431" s="6">
        <f t="shared" si="197"/>
        <v>3113.5135135135138</v>
      </c>
      <c r="H431" s="6">
        <f t="shared" si="198"/>
        <v>0.12352604166666667</v>
      </c>
      <c r="I431" s="6">
        <f t="shared" si="199"/>
        <v>0.8764739583333333</v>
      </c>
      <c r="J431" s="6">
        <f t="shared" si="200"/>
        <v>24.037500000000001</v>
      </c>
      <c r="K431" s="6">
        <f t="shared" si="201"/>
        <v>17</v>
      </c>
      <c r="L431" s="6">
        <f t="shared" si="202"/>
        <v>34</v>
      </c>
      <c r="M431" s="6">
        <f t="shared" si="203"/>
        <v>5.8309518948453007</v>
      </c>
      <c r="N431" s="6">
        <f t="shared" si="204"/>
        <v>4.8309518948453007</v>
      </c>
      <c r="O431" s="6">
        <f t="shared" si="205"/>
        <v>4.0957093050716493E-5</v>
      </c>
      <c r="P431" s="6">
        <f t="shared" si="206"/>
        <v>4.6729389574333512E-5</v>
      </c>
      <c r="Q431" s="6">
        <f t="shared" si="207"/>
        <v>1.1232577018930419E-3</v>
      </c>
    </row>
    <row r="432" spans="1:17" x14ac:dyDescent="0.2">
      <c r="A432" s="8">
        <v>0.95833333333333337</v>
      </c>
      <c r="B432" s="6">
        <v>8</v>
      </c>
      <c r="C432" s="6">
        <f>60/B432</f>
        <v>7.5</v>
      </c>
      <c r="D432" s="7">
        <f t="shared" si="196"/>
        <v>450</v>
      </c>
      <c r="E432" s="12">
        <v>384.6</v>
      </c>
      <c r="F432" s="6">
        <v>16</v>
      </c>
      <c r="G432" s="6">
        <f t="shared" si="197"/>
        <v>7200</v>
      </c>
      <c r="H432" s="6">
        <f t="shared" si="198"/>
        <v>5.3416666666666668E-2</v>
      </c>
      <c r="I432" s="6">
        <f t="shared" si="199"/>
        <v>0.94658333333333333</v>
      </c>
      <c r="J432" s="6">
        <f t="shared" si="200"/>
        <v>24.037500000000001</v>
      </c>
      <c r="K432" s="6">
        <f t="shared" si="201"/>
        <v>17</v>
      </c>
      <c r="L432" s="6">
        <f t="shared" si="202"/>
        <v>34</v>
      </c>
      <c r="M432" s="6">
        <f t="shared" si="203"/>
        <v>5.8309518948453007</v>
      </c>
      <c r="N432" s="6">
        <f t="shared" si="204"/>
        <v>4.8309518948453007</v>
      </c>
      <c r="O432" s="6">
        <f t="shared" si="205"/>
        <v>7.136212046529636E-7</v>
      </c>
      <c r="P432" s="6">
        <f t="shared" si="206"/>
        <v>7.5389157987811984E-7</v>
      </c>
      <c r="Q432" s="6">
        <f t="shared" si="207"/>
        <v>1.8121668851320308E-5</v>
      </c>
    </row>
    <row r="435" spans="1:17" x14ac:dyDescent="0.2">
      <c r="A435" s="25" t="s">
        <v>8</v>
      </c>
      <c r="B435" s="13" t="s">
        <v>9</v>
      </c>
      <c r="C435" s="25" t="s">
        <v>31</v>
      </c>
      <c r="D435" s="25" t="s">
        <v>21</v>
      </c>
      <c r="E435" s="11" t="s">
        <v>22</v>
      </c>
      <c r="F435" s="25" t="s">
        <v>55</v>
      </c>
      <c r="G435" s="25" t="s">
        <v>23</v>
      </c>
      <c r="H435" s="15" t="s">
        <v>26</v>
      </c>
      <c r="I435" s="13" t="s">
        <v>27</v>
      </c>
      <c r="J435" s="13" t="s">
        <v>39</v>
      </c>
      <c r="K435" s="13" t="s">
        <v>30</v>
      </c>
      <c r="L435" s="13" t="s">
        <v>35</v>
      </c>
      <c r="M435" s="13" t="s">
        <v>37</v>
      </c>
      <c r="N435" s="13" t="s">
        <v>33</v>
      </c>
      <c r="O435" s="13" t="s">
        <v>34</v>
      </c>
      <c r="P435" s="13" t="s">
        <v>36</v>
      </c>
      <c r="Q435" s="13" t="s">
        <v>29</v>
      </c>
    </row>
    <row r="436" spans="1:17" x14ac:dyDescent="0.2">
      <c r="A436" s="8">
        <v>0</v>
      </c>
      <c r="B436" s="6">
        <v>7.3</v>
      </c>
      <c r="C436" s="6">
        <f>60/B436</f>
        <v>8.2191780821917817</v>
      </c>
      <c r="D436" s="7">
        <f>60*C436</f>
        <v>493.15068493150693</v>
      </c>
      <c r="E436" s="12">
        <v>384.6</v>
      </c>
      <c r="F436" s="6">
        <v>17</v>
      </c>
      <c r="G436" s="6">
        <f>D436*F436</f>
        <v>8383.5616438356174</v>
      </c>
      <c r="H436" s="6">
        <f>E436/G436</f>
        <v>4.5875490196078429E-2</v>
      </c>
      <c r="I436" s="6">
        <f>1-H436</f>
        <v>0.95412450980392161</v>
      </c>
      <c r="J436" s="6">
        <f>E436/F436</f>
        <v>22.623529411764707</v>
      </c>
      <c r="K436" s="6">
        <f>F436+1</f>
        <v>18</v>
      </c>
      <c r="L436" s="6">
        <f>2*K436</f>
        <v>36</v>
      </c>
      <c r="M436" s="6">
        <f>SQRT(L436)</f>
        <v>6</v>
      </c>
      <c r="N436" s="6">
        <f>M436-1</f>
        <v>5</v>
      </c>
      <c r="O436" s="6">
        <f>POWER(H436,N436)</f>
        <v>2.0319058906787055E-7</v>
      </c>
      <c r="P436" s="6">
        <f>O436/I436</f>
        <v>2.1296024468507517E-7</v>
      </c>
      <c r="Q436" s="6">
        <f>J436*P436</f>
        <v>4.8179123591694071E-6</v>
      </c>
    </row>
    <row r="437" spans="1:17" x14ac:dyDescent="0.2">
      <c r="A437" s="8">
        <v>4.1666666666666664E-2</v>
      </c>
      <c r="B437" s="6">
        <v>9.8000000000000007</v>
      </c>
      <c r="C437" s="6">
        <f t="shared" ref="C437:C458" si="208">60/B437</f>
        <v>6.1224489795918364</v>
      </c>
      <c r="D437" s="7">
        <f t="shared" ref="D437:D459" si="209">60*C437</f>
        <v>367.34693877551018</v>
      </c>
      <c r="E437" s="12">
        <v>384.6</v>
      </c>
      <c r="F437" s="6">
        <v>17</v>
      </c>
      <c r="G437" s="6">
        <f t="shared" ref="G437:G459" si="210">D437*F437</f>
        <v>6244.8979591836733</v>
      </c>
      <c r="H437" s="6">
        <f t="shared" ref="H437:H459" si="211">E437/G437</f>
        <v>6.1586274509803925E-2</v>
      </c>
      <c r="I437" s="6">
        <f t="shared" ref="I437:I459" si="212">1-H437</f>
        <v>0.93841372549019608</v>
      </c>
      <c r="J437" s="6">
        <f t="shared" ref="J437:J459" si="213">E437/F437</f>
        <v>22.623529411764707</v>
      </c>
      <c r="K437" s="6">
        <f t="shared" ref="K437:K459" si="214">F437+1</f>
        <v>18</v>
      </c>
      <c r="L437" s="6">
        <f t="shared" ref="L437:L459" si="215">2*K437</f>
        <v>36</v>
      </c>
      <c r="M437" s="6">
        <f t="shared" ref="M437:M459" si="216">SQRT(L437)</f>
        <v>6</v>
      </c>
      <c r="N437" s="6">
        <f t="shared" ref="N437:N459" si="217">M437-1</f>
        <v>5</v>
      </c>
      <c r="O437" s="6">
        <f t="shared" ref="O437:O459" si="218">POWER(H437,N437)</f>
        <v>8.8597132772775888E-7</v>
      </c>
      <c r="P437" s="6">
        <f t="shared" ref="P437:P459" si="219">O437/I437</f>
        <v>9.4411590928612751E-7</v>
      </c>
      <c r="Q437" s="6">
        <f t="shared" ref="Q437:Q459" si="220">J437*P437</f>
        <v>2.1359234041849686E-5</v>
      </c>
    </row>
    <row r="438" spans="1:17" x14ac:dyDescent="0.2">
      <c r="A438" s="8">
        <v>8.3333333333333329E-2</v>
      </c>
      <c r="B438" s="6">
        <v>14.8</v>
      </c>
      <c r="C438" s="6">
        <f t="shared" si="208"/>
        <v>4.0540540540540535</v>
      </c>
      <c r="D438" s="7">
        <f t="shared" si="209"/>
        <v>243.2432432432432</v>
      </c>
      <c r="E438" s="12">
        <v>384.6</v>
      </c>
      <c r="F438" s="6">
        <v>17</v>
      </c>
      <c r="G438" s="6">
        <f t="shared" si="210"/>
        <v>4135.1351351351341</v>
      </c>
      <c r="H438" s="6">
        <f t="shared" si="211"/>
        <v>9.3007843137254936E-2</v>
      </c>
      <c r="I438" s="6">
        <f t="shared" si="212"/>
        <v>0.90699215686274504</v>
      </c>
      <c r="J438" s="6">
        <f t="shared" si="213"/>
        <v>22.623529411764707</v>
      </c>
      <c r="K438" s="6">
        <f t="shared" si="214"/>
        <v>18</v>
      </c>
      <c r="L438" s="6">
        <f t="shared" si="215"/>
        <v>36</v>
      </c>
      <c r="M438" s="6">
        <f t="shared" si="216"/>
        <v>6</v>
      </c>
      <c r="N438" s="6">
        <f t="shared" si="217"/>
        <v>5</v>
      </c>
      <c r="O438" s="6">
        <f t="shared" si="218"/>
        <v>6.9598177251344763E-6</v>
      </c>
      <c r="P438" s="6">
        <f t="shared" si="219"/>
        <v>7.6735147845249823E-6</v>
      </c>
      <c r="Q438" s="6">
        <f t="shared" si="220"/>
        <v>1.7360198741931226E-4</v>
      </c>
    </row>
    <row r="439" spans="1:17" x14ac:dyDescent="0.2">
      <c r="A439" s="8">
        <v>0.125</v>
      </c>
      <c r="B439" s="6">
        <v>20.5</v>
      </c>
      <c r="C439" s="6">
        <f t="shared" si="208"/>
        <v>2.9268292682926829</v>
      </c>
      <c r="D439" s="7">
        <f t="shared" si="209"/>
        <v>175.60975609756096</v>
      </c>
      <c r="E439" s="12">
        <v>384.6</v>
      </c>
      <c r="F439" s="6">
        <v>17</v>
      </c>
      <c r="G439" s="6">
        <f t="shared" si="210"/>
        <v>2985.3658536585363</v>
      </c>
      <c r="H439" s="6">
        <f t="shared" si="211"/>
        <v>0.12882843137254904</v>
      </c>
      <c r="I439" s="6">
        <f t="shared" si="212"/>
        <v>0.87117156862745093</v>
      </c>
      <c r="J439" s="6">
        <f t="shared" si="213"/>
        <v>22.623529411764707</v>
      </c>
      <c r="K439" s="6">
        <f t="shared" si="214"/>
        <v>18</v>
      </c>
      <c r="L439" s="6">
        <f t="shared" si="215"/>
        <v>36</v>
      </c>
      <c r="M439" s="6">
        <f t="shared" si="216"/>
        <v>6</v>
      </c>
      <c r="N439" s="6">
        <f t="shared" si="217"/>
        <v>5</v>
      </c>
      <c r="O439" s="6">
        <f t="shared" si="218"/>
        <v>3.5486126311080754E-5</v>
      </c>
      <c r="P439" s="6">
        <f t="shared" si="219"/>
        <v>4.0733797553781384E-5</v>
      </c>
      <c r="Q439" s="6">
        <f t="shared" si="220"/>
        <v>9.2154226701084239E-4</v>
      </c>
    </row>
    <row r="440" spans="1:17" x14ac:dyDescent="0.2">
      <c r="A440" s="8">
        <v>0.16666666666666666</v>
      </c>
      <c r="B440" s="6">
        <v>42</v>
      </c>
      <c r="C440" s="6">
        <f t="shared" si="208"/>
        <v>1.4285714285714286</v>
      </c>
      <c r="D440" s="7">
        <f t="shared" si="209"/>
        <v>85.714285714285722</v>
      </c>
      <c r="E440" s="12">
        <v>384.6</v>
      </c>
      <c r="F440" s="6">
        <v>17</v>
      </c>
      <c r="G440" s="6">
        <f t="shared" si="210"/>
        <v>1457.1428571428573</v>
      </c>
      <c r="H440" s="6">
        <f t="shared" si="211"/>
        <v>0.26394117647058823</v>
      </c>
      <c r="I440" s="6">
        <f t="shared" si="212"/>
        <v>0.73605882352941177</v>
      </c>
      <c r="J440" s="6">
        <f t="shared" si="213"/>
        <v>22.623529411764707</v>
      </c>
      <c r="K440" s="6">
        <f t="shared" si="214"/>
        <v>18</v>
      </c>
      <c r="L440" s="6">
        <f t="shared" si="215"/>
        <v>36</v>
      </c>
      <c r="M440" s="6">
        <f t="shared" si="216"/>
        <v>6</v>
      </c>
      <c r="N440" s="6">
        <f t="shared" si="217"/>
        <v>5</v>
      </c>
      <c r="O440" s="6">
        <f t="shared" si="218"/>
        <v>1.2809605083467922E-3</v>
      </c>
      <c r="P440" s="6">
        <f t="shared" si="219"/>
        <v>1.7402963831131997E-3</v>
      </c>
      <c r="Q440" s="6">
        <f t="shared" si="220"/>
        <v>3.9371646408549212E-2</v>
      </c>
    </row>
    <row r="441" spans="1:17" x14ac:dyDescent="0.2">
      <c r="A441" s="8">
        <v>0.20833333333333334</v>
      </c>
      <c r="B441" s="6">
        <v>76.8</v>
      </c>
      <c r="C441" s="6">
        <f t="shared" si="208"/>
        <v>0.78125</v>
      </c>
      <c r="D441" s="7">
        <f t="shared" si="209"/>
        <v>46.875</v>
      </c>
      <c r="E441" s="12">
        <v>384.6</v>
      </c>
      <c r="F441" s="6">
        <v>17</v>
      </c>
      <c r="G441" s="6">
        <f t="shared" si="210"/>
        <v>796.875</v>
      </c>
      <c r="H441" s="6">
        <f t="shared" si="211"/>
        <v>0.48263529411764711</v>
      </c>
      <c r="I441" s="6">
        <f t="shared" si="212"/>
        <v>0.51736470588235295</v>
      </c>
      <c r="J441" s="6">
        <f t="shared" si="213"/>
        <v>22.623529411764707</v>
      </c>
      <c r="K441" s="6">
        <f t="shared" si="214"/>
        <v>18</v>
      </c>
      <c r="L441" s="6">
        <f t="shared" si="215"/>
        <v>36</v>
      </c>
      <c r="M441" s="6">
        <f t="shared" si="216"/>
        <v>6</v>
      </c>
      <c r="N441" s="6">
        <f t="shared" si="217"/>
        <v>5</v>
      </c>
      <c r="O441" s="6">
        <f t="shared" si="218"/>
        <v>2.6187581321197168E-2</v>
      </c>
      <c r="P441" s="6">
        <f t="shared" si="219"/>
        <v>5.0617255146028724E-2</v>
      </c>
      <c r="Q441" s="6">
        <f t="shared" si="220"/>
        <v>1.1451409605389793</v>
      </c>
    </row>
    <row r="442" spans="1:17" x14ac:dyDescent="0.2">
      <c r="A442" s="8">
        <v>0.25</v>
      </c>
      <c r="B442" s="6">
        <v>66.8</v>
      </c>
      <c r="C442" s="6">
        <f t="shared" si="208"/>
        <v>0.89820359281437134</v>
      </c>
      <c r="D442" s="7">
        <f t="shared" si="209"/>
        <v>53.892215568862284</v>
      </c>
      <c r="E442" s="12">
        <v>384.6</v>
      </c>
      <c r="F442" s="6">
        <v>17</v>
      </c>
      <c r="G442" s="6">
        <f t="shared" si="210"/>
        <v>916.16766467065884</v>
      </c>
      <c r="H442" s="6">
        <f t="shared" si="211"/>
        <v>0.41979215686274507</v>
      </c>
      <c r="I442" s="6">
        <f t="shared" si="212"/>
        <v>0.58020784313725493</v>
      </c>
      <c r="J442" s="6">
        <f t="shared" si="213"/>
        <v>22.623529411764707</v>
      </c>
      <c r="K442" s="6">
        <f t="shared" si="214"/>
        <v>18</v>
      </c>
      <c r="L442" s="6">
        <f t="shared" si="215"/>
        <v>36</v>
      </c>
      <c r="M442" s="6">
        <f t="shared" si="216"/>
        <v>6</v>
      </c>
      <c r="N442" s="6">
        <f t="shared" si="217"/>
        <v>5</v>
      </c>
      <c r="O442" s="6">
        <f t="shared" si="218"/>
        <v>1.3036817956329041E-2</v>
      </c>
      <c r="P442" s="6">
        <f t="shared" si="219"/>
        <v>2.2469220488019203E-2</v>
      </c>
      <c r="Q442" s="6">
        <f t="shared" si="220"/>
        <v>0.50833307057012855</v>
      </c>
    </row>
    <row r="443" spans="1:17" x14ac:dyDescent="0.2">
      <c r="A443" s="8">
        <v>0.29166666666666669</v>
      </c>
      <c r="B443" s="6">
        <v>85.3</v>
      </c>
      <c r="C443" s="6">
        <f t="shared" si="208"/>
        <v>0.70339976553341155</v>
      </c>
      <c r="D443" s="7">
        <f t="shared" si="209"/>
        <v>42.203985932004692</v>
      </c>
      <c r="E443" s="12">
        <v>384.6</v>
      </c>
      <c r="F443" s="6">
        <v>17</v>
      </c>
      <c r="G443" s="6">
        <f t="shared" si="210"/>
        <v>717.46776084407975</v>
      </c>
      <c r="H443" s="6">
        <f t="shared" si="211"/>
        <v>0.53605196078431372</v>
      </c>
      <c r="I443" s="6">
        <f t="shared" si="212"/>
        <v>0.46394803921568628</v>
      </c>
      <c r="J443" s="6">
        <f t="shared" si="213"/>
        <v>22.623529411764707</v>
      </c>
      <c r="K443" s="6">
        <f t="shared" si="214"/>
        <v>18</v>
      </c>
      <c r="L443" s="6">
        <f t="shared" si="215"/>
        <v>36</v>
      </c>
      <c r="M443" s="6">
        <f t="shared" si="216"/>
        <v>6</v>
      </c>
      <c r="N443" s="6">
        <f t="shared" si="217"/>
        <v>5</v>
      </c>
      <c r="O443" s="6">
        <f t="shared" si="218"/>
        <v>4.426234761791252E-2</v>
      </c>
      <c r="P443" s="6">
        <f t="shared" si="219"/>
        <v>9.540367428373861E-2</v>
      </c>
      <c r="Q443" s="6">
        <f t="shared" si="220"/>
        <v>2.1583678311485808</v>
      </c>
    </row>
    <row r="444" spans="1:17" x14ac:dyDescent="0.2">
      <c r="A444" s="8">
        <v>0.33333333333333331</v>
      </c>
      <c r="B444" s="6">
        <v>129</v>
      </c>
      <c r="C444" s="6">
        <f t="shared" si="208"/>
        <v>0.46511627906976744</v>
      </c>
      <c r="D444" s="7">
        <f t="shared" si="209"/>
        <v>27.906976744186046</v>
      </c>
      <c r="E444" s="12">
        <v>384.6</v>
      </c>
      <c r="F444" s="6">
        <v>17</v>
      </c>
      <c r="G444" s="6">
        <f t="shared" si="210"/>
        <v>474.41860465116281</v>
      </c>
      <c r="H444" s="6">
        <f t="shared" si="211"/>
        <v>0.81067647058823533</v>
      </c>
      <c r="I444" s="6">
        <f t="shared" si="212"/>
        <v>0.18932352941176467</v>
      </c>
      <c r="J444" s="6">
        <f t="shared" si="213"/>
        <v>22.623529411764707</v>
      </c>
      <c r="K444" s="6">
        <f t="shared" si="214"/>
        <v>18</v>
      </c>
      <c r="L444" s="6">
        <f t="shared" si="215"/>
        <v>36</v>
      </c>
      <c r="M444" s="6">
        <f t="shared" si="216"/>
        <v>6</v>
      </c>
      <c r="N444" s="6">
        <f t="shared" si="217"/>
        <v>5</v>
      </c>
      <c r="O444" s="6">
        <f t="shared" si="218"/>
        <v>0.35013686610592021</v>
      </c>
      <c r="P444" s="6">
        <f t="shared" si="219"/>
        <v>1.849410198477752</v>
      </c>
      <c r="Q444" s="26">
        <f t="shared" si="220"/>
        <v>41.840186019679024</v>
      </c>
    </row>
    <row r="445" spans="1:17" x14ac:dyDescent="0.2">
      <c r="A445" s="8">
        <v>0.375</v>
      </c>
      <c r="B445" s="6">
        <v>117.3</v>
      </c>
      <c r="C445" s="6">
        <f t="shared" si="208"/>
        <v>0.51150895140664965</v>
      </c>
      <c r="D445" s="7">
        <f t="shared" si="209"/>
        <v>30.690537084398979</v>
      </c>
      <c r="E445" s="12">
        <v>384.6</v>
      </c>
      <c r="F445" s="6">
        <v>17</v>
      </c>
      <c r="G445" s="6">
        <f t="shared" si="210"/>
        <v>521.73913043478262</v>
      </c>
      <c r="H445" s="6">
        <f t="shared" si="211"/>
        <v>0.73714999999999997</v>
      </c>
      <c r="I445" s="6">
        <f t="shared" si="212"/>
        <v>0.26285000000000003</v>
      </c>
      <c r="J445" s="6">
        <f t="shared" si="213"/>
        <v>22.623529411764707</v>
      </c>
      <c r="K445" s="6">
        <f t="shared" si="214"/>
        <v>18</v>
      </c>
      <c r="L445" s="6">
        <f t="shared" si="215"/>
        <v>36</v>
      </c>
      <c r="M445" s="6">
        <f t="shared" si="216"/>
        <v>6</v>
      </c>
      <c r="N445" s="6">
        <f t="shared" si="217"/>
        <v>5</v>
      </c>
      <c r="O445" s="6">
        <f t="shared" si="218"/>
        <v>0.21766036311871095</v>
      </c>
      <c r="P445" s="6">
        <f t="shared" si="219"/>
        <v>0.82807823138181824</v>
      </c>
      <c r="Q445" s="6">
        <f t="shared" si="220"/>
        <v>18.734052222908666</v>
      </c>
    </row>
    <row r="446" spans="1:17" x14ac:dyDescent="0.2">
      <c r="A446" s="8">
        <v>0.41666666666666669</v>
      </c>
      <c r="B446" s="6">
        <v>109.5</v>
      </c>
      <c r="C446" s="6">
        <f t="shared" si="208"/>
        <v>0.54794520547945202</v>
      </c>
      <c r="D446" s="7">
        <f t="shared" si="209"/>
        <v>32.87671232876712</v>
      </c>
      <c r="E446" s="12">
        <v>384.6</v>
      </c>
      <c r="F446" s="6">
        <v>17</v>
      </c>
      <c r="G446" s="6">
        <f t="shared" si="210"/>
        <v>558.90410958904101</v>
      </c>
      <c r="H446" s="6">
        <f t="shared" si="211"/>
        <v>0.68813235294117658</v>
      </c>
      <c r="I446" s="6">
        <f t="shared" si="212"/>
        <v>0.31186764705882342</v>
      </c>
      <c r="J446" s="6">
        <f t="shared" si="213"/>
        <v>22.623529411764707</v>
      </c>
      <c r="K446" s="6">
        <f t="shared" si="214"/>
        <v>18</v>
      </c>
      <c r="L446" s="6">
        <f t="shared" si="215"/>
        <v>36</v>
      </c>
      <c r="M446" s="6">
        <f t="shared" si="216"/>
        <v>6</v>
      </c>
      <c r="N446" s="6">
        <f t="shared" si="217"/>
        <v>5</v>
      </c>
      <c r="O446" s="6">
        <f t="shared" si="218"/>
        <v>0.15429785357341438</v>
      </c>
      <c r="P446" s="6">
        <f t="shared" si="219"/>
        <v>0.49475428127468202</v>
      </c>
      <c r="Q446" s="6">
        <f t="shared" si="220"/>
        <v>11.193088034014277</v>
      </c>
    </row>
    <row r="447" spans="1:17" x14ac:dyDescent="0.2">
      <c r="A447" s="8">
        <v>0.45833333333333331</v>
      </c>
      <c r="B447" s="6">
        <v>119.3</v>
      </c>
      <c r="C447" s="6">
        <f t="shared" si="208"/>
        <v>0.50293378038558256</v>
      </c>
      <c r="D447" s="7">
        <f t="shared" si="209"/>
        <v>30.176026823134954</v>
      </c>
      <c r="E447" s="12">
        <v>384.6</v>
      </c>
      <c r="F447" s="6">
        <v>17</v>
      </c>
      <c r="G447" s="6">
        <f t="shared" si="210"/>
        <v>512.99245599329424</v>
      </c>
      <c r="H447" s="6">
        <f t="shared" si="211"/>
        <v>0.74971862745098039</v>
      </c>
      <c r="I447" s="6">
        <f t="shared" si="212"/>
        <v>0.25028137254901961</v>
      </c>
      <c r="J447" s="6">
        <f t="shared" si="213"/>
        <v>22.623529411764707</v>
      </c>
      <c r="K447" s="6">
        <f t="shared" si="214"/>
        <v>18</v>
      </c>
      <c r="L447" s="6">
        <f t="shared" si="215"/>
        <v>36</v>
      </c>
      <c r="M447" s="6">
        <f t="shared" si="216"/>
        <v>6</v>
      </c>
      <c r="N447" s="6">
        <f t="shared" si="217"/>
        <v>5</v>
      </c>
      <c r="O447" s="6">
        <f t="shared" si="218"/>
        <v>0.23685988120987228</v>
      </c>
      <c r="P447" s="6">
        <f t="shared" si="219"/>
        <v>0.94637438974201482</v>
      </c>
      <c r="Q447" s="6">
        <f t="shared" si="220"/>
        <v>21.410328840869347</v>
      </c>
    </row>
    <row r="448" spans="1:17" x14ac:dyDescent="0.2">
      <c r="A448" s="8">
        <v>0.5</v>
      </c>
      <c r="B448" s="6">
        <v>117.3</v>
      </c>
      <c r="C448" s="6">
        <f t="shared" si="208"/>
        <v>0.51150895140664965</v>
      </c>
      <c r="D448" s="7">
        <f t="shared" si="209"/>
        <v>30.690537084398979</v>
      </c>
      <c r="E448" s="12">
        <v>384.6</v>
      </c>
      <c r="F448" s="6">
        <v>17</v>
      </c>
      <c r="G448" s="6">
        <f t="shared" si="210"/>
        <v>521.73913043478262</v>
      </c>
      <c r="H448" s="6">
        <f t="shared" si="211"/>
        <v>0.73714999999999997</v>
      </c>
      <c r="I448" s="6">
        <f t="shared" si="212"/>
        <v>0.26285000000000003</v>
      </c>
      <c r="J448" s="6">
        <f t="shared" si="213"/>
        <v>22.623529411764707</v>
      </c>
      <c r="K448" s="6">
        <f t="shared" si="214"/>
        <v>18</v>
      </c>
      <c r="L448" s="6">
        <f t="shared" si="215"/>
        <v>36</v>
      </c>
      <c r="M448" s="6">
        <f t="shared" si="216"/>
        <v>6</v>
      </c>
      <c r="N448" s="6">
        <f t="shared" si="217"/>
        <v>5</v>
      </c>
      <c r="O448" s="6">
        <f t="shared" si="218"/>
        <v>0.21766036311871095</v>
      </c>
      <c r="P448" s="6">
        <f t="shared" si="219"/>
        <v>0.82807823138181824</v>
      </c>
      <c r="Q448" s="6">
        <f t="shared" si="220"/>
        <v>18.734052222908666</v>
      </c>
    </row>
    <row r="449" spans="1:17" x14ac:dyDescent="0.2">
      <c r="A449" s="8">
        <v>0.54166666666666663</v>
      </c>
      <c r="B449" s="6">
        <v>111.8</v>
      </c>
      <c r="C449" s="6">
        <f t="shared" si="208"/>
        <v>0.53667262969588547</v>
      </c>
      <c r="D449" s="7">
        <f t="shared" si="209"/>
        <v>32.200357781753127</v>
      </c>
      <c r="E449" s="12">
        <v>384.6</v>
      </c>
      <c r="F449" s="6">
        <v>17</v>
      </c>
      <c r="G449" s="6">
        <f t="shared" si="210"/>
        <v>547.40608228980318</v>
      </c>
      <c r="H449" s="6">
        <f t="shared" si="211"/>
        <v>0.70258627450980404</v>
      </c>
      <c r="I449" s="6">
        <f t="shared" si="212"/>
        <v>0.29741372549019596</v>
      </c>
      <c r="J449" s="6">
        <f t="shared" si="213"/>
        <v>22.623529411764707</v>
      </c>
      <c r="K449" s="6">
        <f t="shared" si="214"/>
        <v>18</v>
      </c>
      <c r="L449" s="6">
        <f t="shared" si="215"/>
        <v>36</v>
      </c>
      <c r="M449" s="6">
        <f t="shared" si="216"/>
        <v>6</v>
      </c>
      <c r="N449" s="6">
        <f t="shared" si="217"/>
        <v>5</v>
      </c>
      <c r="O449" s="6">
        <f t="shared" si="218"/>
        <v>0.17119785010971592</v>
      </c>
      <c r="P449" s="6">
        <f t="shared" si="219"/>
        <v>0.57562188775097178</v>
      </c>
      <c r="Q449" s="6">
        <f t="shared" si="220"/>
        <v>13.022598707589633</v>
      </c>
    </row>
    <row r="450" spans="1:17" x14ac:dyDescent="0.2">
      <c r="A450" s="8">
        <v>0.58333333333333337</v>
      </c>
      <c r="B450" s="6">
        <v>119</v>
      </c>
      <c r="C450" s="6">
        <f t="shared" si="208"/>
        <v>0.50420168067226889</v>
      </c>
      <c r="D450" s="7">
        <f t="shared" si="209"/>
        <v>30.252100840336134</v>
      </c>
      <c r="E450" s="12">
        <v>384.6</v>
      </c>
      <c r="F450" s="6">
        <v>17</v>
      </c>
      <c r="G450" s="6">
        <f t="shared" si="210"/>
        <v>514.28571428571422</v>
      </c>
      <c r="H450" s="6">
        <f t="shared" si="211"/>
        <v>0.74783333333333346</v>
      </c>
      <c r="I450" s="6">
        <f t="shared" si="212"/>
        <v>0.25216666666666654</v>
      </c>
      <c r="J450" s="6">
        <f t="shared" si="213"/>
        <v>22.623529411764707</v>
      </c>
      <c r="K450" s="6">
        <f t="shared" si="214"/>
        <v>18</v>
      </c>
      <c r="L450" s="6">
        <f t="shared" si="215"/>
        <v>36</v>
      </c>
      <c r="M450" s="6">
        <f t="shared" si="216"/>
        <v>6</v>
      </c>
      <c r="N450" s="6">
        <f t="shared" si="217"/>
        <v>5</v>
      </c>
      <c r="O450" s="6">
        <f t="shared" si="218"/>
        <v>0.23389670068155255</v>
      </c>
      <c r="P450" s="6">
        <f t="shared" si="219"/>
        <v>0.92754805293411502</v>
      </c>
      <c r="Q450" s="6">
        <f t="shared" si="220"/>
        <v>20.984410656380039</v>
      </c>
    </row>
    <row r="451" spans="1:17" x14ac:dyDescent="0.2">
      <c r="A451" s="8">
        <v>0.625</v>
      </c>
      <c r="B451" s="6">
        <v>106</v>
      </c>
      <c r="C451" s="6">
        <f t="shared" si="208"/>
        <v>0.56603773584905659</v>
      </c>
      <c r="D451" s="7">
        <f t="shared" si="209"/>
        <v>33.962264150943398</v>
      </c>
      <c r="E451" s="12">
        <v>384.6</v>
      </c>
      <c r="F451" s="6">
        <v>17</v>
      </c>
      <c r="G451" s="6">
        <f t="shared" si="210"/>
        <v>577.35849056603774</v>
      </c>
      <c r="H451" s="6">
        <f t="shared" si="211"/>
        <v>0.66613725490196085</v>
      </c>
      <c r="I451" s="6">
        <f t="shared" si="212"/>
        <v>0.33386274509803915</v>
      </c>
      <c r="J451" s="6">
        <f t="shared" si="213"/>
        <v>22.623529411764707</v>
      </c>
      <c r="K451" s="6">
        <f t="shared" si="214"/>
        <v>18</v>
      </c>
      <c r="L451" s="6">
        <f t="shared" si="215"/>
        <v>36</v>
      </c>
      <c r="M451" s="6">
        <f t="shared" si="216"/>
        <v>6</v>
      </c>
      <c r="N451" s="6">
        <f t="shared" si="217"/>
        <v>5</v>
      </c>
      <c r="O451" s="6">
        <f t="shared" si="218"/>
        <v>0.13116519677197444</v>
      </c>
      <c r="P451" s="6">
        <f t="shared" si="219"/>
        <v>0.39287161774656121</v>
      </c>
      <c r="Q451" s="6">
        <f t="shared" si="220"/>
        <v>8.8881425991369092</v>
      </c>
    </row>
    <row r="452" spans="1:17" x14ac:dyDescent="0.2">
      <c r="A452" s="8">
        <v>0.66666666666666663</v>
      </c>
      <c r="B452" s="6">
        <v>133.80000000000001</v>
      </c>
      <c r="C452" s="6">
        <f t="shared" si="208"/>
        <v>0.44843049327354256</v>
      </c>
      <c r="D452" s="7">
        <f t="shared" si="209"/>
        <v>26.905829596412552</v>
      </c>
      <c r="E452" s="12">
        <v>384.6</v>
      </c>
      <c r="F452" s="6">
        <v>17</v>
      </c>
      <c r="G452" s="6">
        <f t="shared" si="210"/>
        <v>457.39910313901339</v>
      </c>
      <c r="H452" s="6">
        <f t="shared" si="211"/>
        <v>0.84084117647058843</v>
      </c>
      <c r="I452" s="6">
        <f t="shared" si="212"/>
        <v>0.15915882352941157</v>
      </c>
      <c r="J452" s="6">
        <f t="shared" si="213"/>
        <v>22.623529411764707</v>
      </c>
      <c r="K452" s="6">
        <f t="shared" si="214"/>
        <v>18</v>
      </c>
      <c r="L452" s="6">
        <f t="shared" si="215"/>
        <v>36</v>
      </c>
      <c r="M452" s="6">
        <f t="shared" si="216"/>
        <v>6</v>
      </c>
      <c r="N452" s="6">
        <f t="shared" si="217"/>
        <v>5</v>
      </c>
      <c r="O452" s="6">
        <f t="shared" si="218"/>
        <v>0.42031012881112623</v>
      </c>
      <c r="P452" s="6">
        <f t="shared" si="219"/>
        <v>2.6408220385812005</v>
      </c>
      <c r="Q452" s="6">
        <f t="shared" si="220"/>
        <v>59.744715061078224</v>
      </c>
    </row>
    <row r="453" spans="1:17" x14ac:dyDescent="0.2">
      <c r="A453" s="8">
        <v>0.70833333333333337</v>
      </c>
      <c r="B453" s="6">
        <v>112.5</v>
      </c>
      <c r="C453" s="6">
        <f t="shared" si="208"/>
        <v>0.53333333333333333</v>
      </c>
      <c r="D453" s="7">
        <f t="shared" si="209"/>
        <v>32</v>
      </c>
      <c r="E453" s="12">
        <v>384.6</v>
      </c>
      <c r="F453" s="6">
        <v>17</v>
      </c>
      <c r="G453" s="6">
        <f t="shared" si="210"/>
        <v>544</v>
      </c>
      <c r="H453" s="6">
        <f t="shared" si="211"/>
        <v>0.7069852941176471</v>
      </c>
      <c r="I453" s="6">
        <f t="shared" si="212"/>
        <v>0.2930147058823529</v>
      </c>
      <c r="J453" s="6">
        <f t="shared" si="213"/>
        <v>22.623529411764707</v>
      </c>
      <c r="K453" s="6">
        <f t="shared" si="214"/>
        <v>18</v>
      </c>
      <c r="L453" s="6">
        <f t="shared" si="215"/>
        <v>36</v>
      </c>
      <c r="M453" s="6">
        <f t="shared" si="216"/>
        <v>6</v>
      </c>
      <c r="N453" s="6">
        <f t="shared" si="217"/>
        <v>5</v>
      </c>
      <c r="O453" s="6">
        <f t="shared" si="218"/>
        <v>0.17662488863287337</v>
      </c>
      <c r="P453" s="6">
        <f t="shared" si="219"/>
        <v>0.60278506534682008</v>
      </c>
      <c r="Q453" s="6">
        <f t="shared" si="220"/>
        <v>13.637125654846296</v>
      </c>
    </row>
    <row r="454" spans="1:17" x14ac:dyDescent="0.2">
      <c r="A454" s="8">
        <v>0.75</v>
      </c>
      <c r="B454" s="6">
        <v>82.8</v>
      </c>
      <c r="C454" s="6">
        <f t="shared" si="208"/>
        <v>0.72463768115942029</v>
      </c>
      <c r="D454" s="7">
        <f t="shared" si="209"/>
        <v>43.478260869565219</v>
      </c>
      <c r="E454" s="12">
        <v>384.6</v>
      </c>
      <c r="F454" s="6">
        <v>17</v>
      </c>
      <c r="G454" s="6">
        <f t="shared" si="210"/>
        <v>739.13043478260875</v>
      </c>
      <c r="H454" s="6">
        <f t="shared" si="211"/>
        <v>0.5203411764705882</v>
      </c>
      <c r="I454" s="6">
        <f t="shared" si="212"/>
        <v>0.4796588235294118</v>
      </c>
      <c r="J454" s="6">
        <f t="shared" si="213"/>
        <v>22.623529411764707</v>
      </c>
      <c r="K454" s="6">
        <f t="shared" si="214"/>
        <v>18</v>
      </c>
      <c r="L454" s="6">
        <f t="shared" si="215"/>
        <v>36</v>
      </c>
      <c r="M454" s="6">
        <f t="shared" si="216"/>
        <v>6</v>
      </c>
      <c r="N454" s="6">
        <f t="shared" si="217"/>
        <v>5</v>
      </c>
      <c r="O454" s="6">
        <f t="shared" si="218"/>
        <v>3.8145294544137245E-2</v>
      </c>
      <c r="P454" s="6">
        <f t="shared" si="219"/>
        <v>7.952588938833155E-2</v>
      </c>
      <c r="Q454" s="6">
        <f t="shared" si="220"/>
        <v>1.7991562975736657</v>
      </c>
    </row>
    <row r="455" spans="1:17" x14ac:dyDescent="0.2">
      <c r="A455" s="8">
        <v>0.79166666666666663</v>
      </c>
      <c r="B455" s="6">
        <v>60.3</v>
      </c>
      <c r="C455" s="6">
        <f t="shared" si="208"/>
        <v>0.99502487562189057</v>
      </c>
      <c r="D455" s="7">
        <f t="shared" si="209"/>
        <v>59.701492537313435</v>
      </c>
      <c r="E455" s="12">
        <v>384.6</v>
      </c>
      <c r="F455" s="6">
        <v>17</v>
      </c>
      <c r="G455" s="6">
        <f t="shared" si="210"/>
        <v>1014.9253731343284</v>
      </c>
      <c r="H455" s="6">
        <f t="shared" si="211"/>
        <v>0.37894411764705882</v>
      </c>
      <c r="I455" s="6">
        <f t="shared" si="212"/>
        <v>0.62105588235294118</v>
      </c>
      <c r="J455" s="6">
        <f t="shared" si="213"/>
        <v>22.623529411764707</v>
      </c>
      <c r="K455" s="6">
        <f t="shared" si="214"/>
        <v>18</v>
      </c>
      <c r="L455" s="6">
        <f t="shared" si="215"/>
        <v>36</v>
      </c>
      <c r="M455" s="6">
        <f t="shared" si="216"/>
        <v>6</v>
      </c>
      <c r="N455" s="6">
        <f t="shared" si="217"/>
        <v>5</v>
      </c>
      <c r="O455" s="6">
        <f t="shared" si="218"/>
        <v>7.8140439482964758E-3</v>
      </c>
      <c r="P455" s="6">
        <f t="shared" si="219"/>
        <v>1.2581869313743679E-2</v>
      </c>
      <c r="Q455" s="6">
        <f t="shared" si="220"/>
        <v>0.28464629047445994</v>
      </c>
    </row>
    <row r="456" spans="1:17" x14ac:dyDescent="0.2">
      <c r="A456" s="8">
        <v>0.83333333333333337</v>
      </c>
      <c r="B456" s="6">
        <v>48</v>
      </c>
      <c r="C456" s="6">
        <f t="shared" si="208"/>
        <v>1.25</v>
      </c>
      <c r="D456" s="7">
        <f t="shared" si="209"/>
        <v>75</v>
      </c>
      <c r="E456" s="12">
        <v>384.6</v>
      </c>
      <c r="F456" s="6">
        <v>17</v>
      </c>
      <c r="G456" s="6">
        <f t="shared" si="210"/>
        <v>1275</v>
      </c>
      <c r="H456" s="6">
        <f t="shared" si="211"/>
        <v>0.30164705882352943</v>
      </c>
      <c r="I456" s="6">
        <f t="shared" si="212"/>
        <v>0.69835294117647062</v>
      </c>
      <c r="J456" s="6">
        <f t="shared" si="213"/>
        <v>22.623529411764707</v>
      </c>
      <c r="K456" s="6">
        <f t="shared" si="214"/>
        <v>18</v>
      </c>
      <c r="L456" s="6">
        <f t="shared" si="215"/>
        <v>36</v>
      </c>
      <c r="M456" s="6">
        <f t="shared" si="216"/>
        <v>6</v>
      </c>
      <c r="N456" s="6">
        <f t="shared" si="217"/>
        <v>5</v>
      </c>
      <c r="O456" s="6">
        <f t="shared" si="218"/>
        <v>2.4974423714825785E-3</v>
      </c>
      <c r="P456" s="6">
        <f t="shared" si="219"/>
        <v>3.5761893796499187E-3</v>
      </c>
      <c r="Q456" s="6">
        <f t="shared" si="220"/>
        <v>8.0906025612550517E-2</v>
      </c>
    </row>
    <row r="457" spans="1:17" x14ac:dyDescent="0.2">
      <c r="A457" s="8">
        <v>0.875</v>
      </c>
      <c r="B457" s="6">
        <v>33.799999999999997</v>
      </c>
      <c r="C457" s="6">
        <f t="shared" si="208"/>
        <v>1.775147928994083</v>
      </c>
      <c r="D457" s="7">
        <f t="shared" si="209"/>
        <v>106.50887573964498</v>
      </c>
      <c r="E457" s="12">
        <v>384.6</v>
      </c>
      <c r="F457" s="6">
        <v>17</v>
      </c>
      <c r="G457" s="6">
        <f t="shared" si="210"/>
        <v>1810.6508875739646</v>
      </c>
      <c r="H457" s="6">
        <f t="shared" si="211"/>
        <v>0.21240980392156864</v>
      </c>
      <c r="I457" s="6">
        <f t="shared" si="212"/>
        <v>0.78759019607843139</v>
      </c>
      <c r="J457" s="6">
        <f t="shared" si="213"/>
        <v>22.623529411764707</v>
      </c>
      <c r="K457" s="6">
        <f t="shared" si="214"/>
        <v>18</v>
      </c>
      <c r="L457" s="6">
        <f t="shared" si="215"/>
        <v>36</v>
      </c>
      <c r="M457" s="6">
        <f t="shared" si="216"/>
        <v>6</v>
      </c>
      <c r="N457" s="6">
        <f t="shared" si="217"/>
        <v>5</v>
      </c>
      <c r="O457" s="6">
        <f t="shared" si="218"/>
        <v>4.3238716133322158E-4</v>
      </c>
      <c r="P457" s="6">
        <f t="shared" si="219"/>
        <v>5.490001824377239E-4</v>
      </c>
      <c r="Q457" s="6">
        <f t="shared" si="220"/>
        <v>1.2420321774444036E-2</v>
      </c>
    </row>
    <row r="458" spans="1:17" x14ac:dyDescent="0.2">
      <c r="A458" s="8">
        <v>0.91666666666666663</v>
      </c>
      <c r="B458" s="6">
        <v>18.5</v>
      </c>
      <c r="C458" s="6">
        <f t="shared" si="208"/>
        <v>3.2432432432432434</v>
      </c>
      <c r="D458" s="7">
        <f t="shared" si="209"/>
        <v>194.59459459459461</v>
      </c>
      <c r="E458" s="12">
        <v>384.6</v>
      </c>
      <c r="F458" s="6">
        <v>17</v>
      </c>
      <c r="G458" s="6">
        <f t="shared" si="210"/>
        <v>3308.1081081081084</v>
      </c>
      <c r="H458" s="6">
        <f t="shared" si="211"/>
        <v>0.11625980392156862</v>
      </c>
      <c r="I458" s="6">
        <f t="shared" si="212"/>
        <v>0.88374019607843135</v>
      </c>
      <c r="J458" s="6">
        <f t="shared" si="213"/>
        <v>22.623529411764707</v>
      </c>
      <c r="K458" s="6">
        <f t="shared" si="214"/>
        <v>18</v>
      </c>
      <c r="L458" s="6">
        <f t="shared" si="215"/>
        <v>36</v>
      </c>
      <c r="M458" s="6">
        <f t="shared" si="216"/>
        <v>6</v>
      </c>
      <c r="N458" s="6">
        <f t="shared" si="217"/>
        <v>5</v>
      </c>
      <c r="O458" s="6">
        <f t="shared" si="218"/>
        <v>2.1239678116255075E-5</v>
      </c>
      <c r="P458" s="6">
        <f t="shared" si="219"/>
        <v>2.4033848647493305E-5</v>
      </c>
      <c r="Q458" s="6">
        <f t="shared" si="220"/>
        <v>5.4373048175446615E-4</v>
      </c>
    </row>
    <row r="459" spans="1:17" x14ac:dyDescent="0.2">
      <c r="A459" s="8">
        <v>0.95833333333333337</v>
      </c>
      <c r="B459" s="6">
        <v>8</v>
      </c>
      <c r="C459" s="6">
        <f>60/B459</f>
        <v>7.5</v>
      </c>
      <c r="D459" s="7">
        <f t="shared" si="209"/>
        <v>450</v>
      </c>
      <c r="E459" s="12">
        <v>384.6</v>
      </c>
      <c r="F459" s="6">
        <v>17</v>
      </c>
      <c r="G459" s="6">
        <f t="shared" si="210"/>
        <v>7650</v>
      </c>
      <c r="H459" s="6">
        <f t="shared" si="211"/>
        <v>5.027450980392157E-2</v>
      </c>
      <c r="I459" s="6">
        <f t="shared" si="212"/>
        <v>0.94972549019607844</v>
      </c>
      <c r="J459" s="6">
        <f t="shared" si="213"/>
        <v>22.623529411764707</v>
      </c>
      <c r="K459" s="6">
        <f t="shared" si="214"/>
        <v>18</v>
      </c>
      <c r="L459" s="6">
        <f t="shared" si="215"/>
        <v>36</v>
      </c>
      <c r="M459" s="6">
        <f t="shared" si="216"/>
        <v>6</v>
      </c>
      <c r="N459" s="6">
        <f t="shared" si="217"/>
        <v>5</v>
      </c>
      <c r="O459" s="6">
        <f t="shared" si="218"/>
        <v>3.2117314448078425E-7</v>
      </c>
      <c r="P459" s="6">
        <f t="shared" si="219"/>
        <v>3.3817471237344117E-7</v>
      </c>
      <c r="Q459" s="6">
        <f t="shared" si="220"/>
        <v>7.6507055516956163E-6</v>
      </c>
    </row>
    <row r="462" spans="1:17" x14ac:dyDescent="0.2">
      <c r="A462" s="25" t="s">
        <v>8</v>
      </c>
      <c r="B462" s="13" t="s">
        <v>9</v>
      </c>
      <c r="C462" s="25" t="s">
        <v>31</v>
      </c>
      <c r="D462" s="25" t="s">
        <v>21</v>
      </c>
      <c r="E462" s="11" t="s">
        <v>22</v>
      </c>
      <c r="F462" s="25" t="s">
        <v>56</v>
      </c>
      <c r="G462" s="25" t="s">
        <v>23</v>
      </c>
      <c r="H462" s="15" t="s">
        <v>26</v>
      </c>
      <c r="I462" s="13" t="s">
        <v>27</v>
      </c>
      <c r="J462" s="13" t="s">
        <v>39</v>
      </c>
      <c r="K462" s="13" t="s">
        <v>30</v>
      </c>
      <c r="L462" s="13" t="s">
        <v>35</v>
      </c>
      <c r="M462" s="13" t="s">
        <v>37</v>
      </c>
      <c r="N462" s="13" t="s">
        <v>33</v>
      </c>
      <c r="O462" s="13" t="s">
        <v>34</v>
      </c>
      <c r="P462" s="13" t="s">
        <v>36</v>
      </c>
      <c r="Q462" s="13" t="s">
        <v>29</v>
      </c>
    </row>
    <row r="463" spans="1:17" x14ac:dyDescent="0.2">
      <c r="A463" s="8">
        <v>0</v>
      </c>
      <c r="B463" s="6">
        <v>7.3</v>
      </c>
      <c r="C463" s="6">
        <f>60/B463</f>
        <v>8.2191780821917817</v>
      </c>
      <c r="D463" s="7">
        <f>60*C463</f>
        <v>493.15068493150693</v>
      </c>
      <c r="E463" s="12">
        <v>384.6</v>
      </c>
      <c r="F463" s="6">
        <v>18</v>
      </c>
      <c r="G463" s="6">
        <f>D463*F463</f>
        <v>8876.7123287671238</v>
      </c>
      <c r="H463" s="6">
        <f>E463/G463</f>
        <v>4.3326851851851853E-2</v>
      </c>
      <c r="I463" s="6">
        <f>1-H463</f>
        <v>0.95667314814814819</v>
      </c>
      <c r="J463" s="6">
        <f>E463/F463</f>
        <v>21.366666666666667</v>
      </c>
      <c r="K463" s="6">
        <f>F463+1</f>
        <v>19</v>
      </c>
      <c r="L463" s="6">
        <f>2*K463</f>
        <v>38</v>
      </c>
      <c r="M463" s="6">
        <f>SQRT(L463)</f>
        <v>6.164414002968976</v>
      </c>
      <c r="N463" s="6">
        <f>M463-1</f>
        <v>5.164414002968976</v>
      </c>
      <c r="O463" s="6">
        <f>POWER(H463,N463)</f>
        <v>9.1127499623463765E-8</v>
      </c>
      <c r="P463" s="6">
        <f>O463/I463</f>
        <v>9.5254580731006335E-8</v>
      </c>
      <c r="Q463" s="6">
        <f>J463*P463</f>
        <v>2.035272874952502E-6</v>
      </c>
    </row>
    <row r="464" spans="1:17" x14ac:dyDescent="0.2">
      <c r="A464" s="8">
        <v>4.1666666666666664E-2</v>
      </c>
      <c r="B464" s="6">
        <v>9.8000000000000007</v>
      </c>
      <c r="C464" s="6">
        <f t="shared" ref="C464:C485" si="221">60/B464</f>
        <v>6.1224489795918364</v>
      </c>
      <c r="D464" s="7">
        <f t="shared" ref="D464:D486" si="222">60*C464</f>
        <v>367.34693877551018</v>
      </c>
      <c r="E464" s="12">
        <v>384.6</v>
      </c>
      <c r="F464" s="6">
        <v>18</v>
      </c>
      <c r="G464" s="6">
        <f t="shared" ref="G464:G486" si="223">D464*F464</f>
        <v>6612.2448979591836</v>
      </c>
      <c r="H464" s="6">
        <f t="shared" ref="H464:H486" si="224">E464/G464</f>
        <v>5.8164814814814822E-2</v>
      </c>
      <c r="I464" s="6">
        <f t="shared" ref="I464:I486" si="225">1-H464</f>
        <v>0.94183518518518516</v>
      </c>
      <c r="J464" s="6">
        <f t="shared" ref="J464:J486" si="226">E464/F464</f>
        <v>21.366666666666667</v>
      </c>
      <c r="K464" s="6">
        <f t="shared" ref="K464:K486" si="227">F464+1</f>
        <v>19</v>
      </c>
      <c r="L464" s="6">
        <f t="shared" ref="L464:L486" si="228">2*K464</f>
        <v>38</v>
      </c>
      <c r="M464" s="6">
        <f t="shared" ref="M464:M486" si="229">SQRT(L464)</f>
        <v>6.164414002968976</v>
      </c>
      <c r="N464" s="6">
        <f t="shared" ref="N464:N486" si="230">M464-1</f>
        <v>5.164414002968976</v>
      </c>
      <c r="O464" s="6">
        <f t="shared" ref="O464:O486" si="231">POWER(H464,N464)</f>
        <v>4.1705622866391293E-7</v>
      </c>
      <c r="P464" s="6">
        <f t="shared" ref="P464:P486" si="232">O464/I464</f>
        <v>4.428123255789288E-7</v>
      </c>
      <c r="Q464" s="6">
        <f t="shared" ref="Q464:Q486" si="233">J464*P464</f>
        <v>9.4614233565364456E-6</v>
      </c>
    </row>
    <row r="465" spans="1:17" x14ac:dyDescent="0.2">
      <c r="A465" s="8">
        <v>8.3333333333333329E-2</v>
      </c>
      <c r="B465" s="6">
        <v>14.8</v>
      </c>
      <c r="C465" s="6">
        <f t="shared" si="221"/>
        <v>4.0540540540540535</v>
      </c>
      <c r="D465" s="7">
        <f t="shared" si="222"/>
        <v>243.2432432432432</v>
      </c>
      <c r="E465" s="12">
        <v>384.6</v>
      </c>
      <c r="F465" s="6">
        <v>18</v>
      </c>
      <c r="G465" s="6">
        <f t="shared" si="223"/>
        <v>4378.3783783783774</v>
      </c>
      <c r="H465" s="6">
        <f t="shared" si="224"/>
        <v>8.7840740740740761E-2</v>
      </c>
      <c r="I465" s="6">
        <f t="shared" si="225"/>
        <v>0.91215925925925923</v>
      </c>
      <c r="J465" s="6">
        <f t="shared" si="226"/>
        <v>21.366666666666667</v>
      </c>
      <c r="K465" s="6">
        <f t="shared" si="227"/>
        <v>19</v>
      </c>
      <c r="L465" s="6">
        <f t="shared" si="228"/>
        <v>38</v>
      </c>
      <c r="M465" s="6">
        <f t="shared" si="229"/>
        <v>6.164414002968976</v>
      </c>
      <c r="N465" s="6">
        <f t="shared" si="230"/>
        <v>5.164414002968976</v>
      </c>
      <c r="O465" s="6">
        <f t="shared" si="231"/>
        <v>3.505974688805644E-6</v>
      </c>
      <c r="P465" s="6">
        <f t="shared" si="232"/>
        <v>3.8435992982768761E-6</v>
      </c>
      <c r="Q465" s="6">
        <f t="shared" si="233"/>
        <v>8.2124905006515924E-5</v>
      </c>
    </row>
    <row r="466" spans="1:17" x14ac:dyDescent="0.2">
      <c r="A466" s="8">
        <v>0.125</v>
      </c>
      <c r="B466" s="6">
        <v>20.5</v>
      </c>
      <c r="C466" s="6">
        <f t="shared" si="221"/>
        <v>2.9268292682926829</v>
      </c>
      <c r="D466" s="7">
        <f t="shared" si="222"/>
        <v>175.60975609756096</v>
      </c>
      <c r="E466" s="12">
        <v>384.6</v>
      </c>
      <c r="F466" s="6">
        <v>18</v>
      </c>
      <c r="G466" s="6">
        <f t="shared" si="223"/>
        <v>3160.9756097560971</v>
      </c>
      <c r="H466" s="6">
        <f t="shared" si="224"/>
        <v>0.12167129629629632</v>
      </c>
      <c r="I466" s="6">
        <f t="shared" si="225"/>
        <v>0.87832870370370364</v>
      </c>
      <c r="J466" s="6">
        <f t="shared" si="226"/>
        <v>21.366666666666667</v>
      </c>
      <c r="K466" s="6">
        <f t="shared" si="227"/>
        <v>19</v>
      </c>
      <c r="L466" s="6">
        <f t="shared" si="228"/>
        <v>38</v>
      </c>
      <c r="M466" s="6">
        <f t="shared" si="229"/>
        <v>6.164414002968976</v>
      </c>
      <c r="N466" s="6">
        <f t="shared" si="230"/>
        <v>5.164414002968976</v>
      </c>
      <c r="O466" s="6">
        <f t="shared" si="231"/>
        <v>1.8859613782162685E-5</v>
      </c>
      <c r="P466" s="6">
        <f t="shared" si="232"/>
        <v>2.1472159229951351E-5</v>
      </c>
      <c r="Q466" s="6">
        <f t="shared" si="233"/>
        <v>4.5878846887996053E-4</v>
      </c>
    </row>
    <row r="467" spans="1:17" x14ac:dyDescent="0.2">
      <c r="A467" s="8">
        <v>0.16666666666666666</v>
      </c>
      <c r="B467" s="6">
        <v>42</v>
      </c>
      <c r="C467" s="6">
        <f t="shared" si="221"/>
        <v>1.4285714285714286</v>
      </c>
      <c r="D467" s="7">
        <f t="shared" si="222"/>
        <v>85.714285714285722</v>
      </c>
      <c r="E467" s="12">
        <v>384.6</v>
      </c>
      <c r="F467" s="6">
        <v>18</v>
      </c>
      <c r="G467" s="6">
        <f t="shared" si="223"/>
        <v>1542.8571428571431</v>
      </c>
      <c r="H467" s="6">
        <f t="shared" si="224"/>
        <v>0.24927777777777774</v>
      </c>
      <c r="I467" s="6">
        <f t="shared" si="225"/>
        <v>0.75072222222222229</v>
      </c>
      <c r="J467" s="6">
        <f t="shared" si="226"/>
        <v>21.366666666666667</v>
      </c>
      <c r="K467" s="6">
        <f t="shared" si="227"/>
        <v>19</v>
      </c>
      <c r="L467" s="6">
        <f t="shared" si="228"/>
        <v>38</v>
      </c>
      <c r="M467" s="6">
        <f t="shared" si="229"/>
        <v>6.164414002968976</v>
      </c>
      <c r="N467" s="6">
        <f t="shared" si="230"/>
        <v>5.164414002968976</v>
      </c>
      <c r="O467" s="6">
        <f t="shared" si="231"/>
        <v>7.6599185541291004E-4</v>
      </c>
      <c r="P467" s="6">
        <f t="shared" si="232"/>
        <v>1.0203399243271206E-3</v>
      </c>
      <c r="Q467" s="6">
        <f t="shared" si="233"/>
        <v>2.1801263049789476E-2</v>
      </c>
    </row>
    <row r="468" spans="1:17" x14ac:dyDescent="0.2">
      <c r="A468" s="8">
        <v>0.20833333333333334</v>
      </c>
      <c r="B468" s="6">
        <v>76.8</v>
      </c>
      <c r="C468" s="6">
        <f t="shared" si="221"/>
        <v>0.78125</v>
      </c>
      <c r="D468" s="7">
        <f t="shared" si="222"/>
        <v>46.875</v>
      </c>
      <c r="E468" s="12">
        <v>384.6</v>
      </c>
      <c r="F468" s="6">
        <v>18</v>
      </c>
      <c r="G468" s="6">
        <f t="shared" si="223"/>
        <v>843.75</v>
      </c>
      <c r="H468" s="6">
        <f t="shared" si="224"/>
        <v>0.45582222222222224</v>
      </c>
      <c r="I468" s="6">
        <f t="shared" si="225"/>
        <v>0.54417777777777776</v>
      </c>
      <c r="J468" s="6">
        <f t="shared" si="226"/>
        <v>21.366666666666667</v>
      </c>
      <c r="K468" s="6">
        <f t="shared" si="227"/>
        <v>19</v>
      </c>
      <c r="L468" s="6">
        <f t="shared" si="228"/>
        <v>38</v>
      </c>
      <c r="M468" s="6">
        <f t="shared" si="229"/>
        <v>6.164414002968976</v>
      </c>
      <c r="N468" s="6">
        <f t="shared" si="230"/>
        <v>5.164414002968976</v>
      </c>
      <c r="O468" s="6">
        <f t="shared" si="231"/>
        <v>1.7293331699641239E-2</v>
      </c>
      <c r="P468" s="6">
        <f t="shared" si="232"/>
        <v>3.177882744543678E-2</v>
      </c>
      <c r="Q468" s="6">
        <f t="shared" si="233"/>
        <v>0.67900761308416591</v>
      </c>
    </row>
    <row r="469" spans="1:17" x14ac:dyDescent="0.2">
      <c r="A469" s="8">
        <v>0.25</v>
      </c>
      <c r="B469" s="6">
        <v>66.8</v>
      </c>
      <c r="C469" s="6">
        <f t="shared" si="221"/>
        <v>0.89820359281437134</v>
      </c>
      <c r="D469" s="7">
        <f t="shared" si="222"/>
        <v>53.892215568862284</v>
      </c>
      <c r="E469" s="12">
        <v>384.6</v>
      </c>
      <c r="F469" s="6">
        <v>18</v>
      </c>
      <c r="G469" s="6">
        <f t="shared" si="223"/>
        <v>970.05988023952114</v>
      </c>
      <c r="H469" s="6">
        <f t="shared" si="224"/>
        <v>0.39647037037037031</v>
      </c>
      <c r="I469" s="6">
        <f t="shared" si="225"/>
        <v>0.60352962962962975</v>
      </c>
      <c r="J469" s="6">
        <f t="shared" si="226"/>
        <v>21.366666666666667</v>
      </c>
      <c r="K469" s="6">
        <f t="shared" si="227"/>
        <v>19</v>
      </c>
      <c r="L469" s="6">
        <f t="shared" si="228"/>
        <v>38</v>
      </c>
      <c r="M469" s="6">
        <f t="shared" si="229"/>
        <v>6.164414002968976</v>
      </c>
      <c r="N469" s="6">
        <f t="shared" si="230"/>
        <v>5.164414002968976</v>
      </c>
      <c r="O469" s="6">
        <f t="shared" si="231"/>
        <v>8.4138332635270967E-3</v>
      </c>
      <c r="P469" s="6">
        <f t="shared" si="232"/>
        <v>1.3941044234548094E-2</v>
      </c>
      <c r="Q469" s="6">
        <f t="shared" si="233"/>
        <v>0.29787364514484427</v>
      </c>
    </row>
    <row r="470" spans="1:17" x14ac:dyDescent="0.2">
      <c r="A470" s="8">
        <v>0.29166666666666669</v>
      </c>
      <c r="B470" s="6">
        <v>85.3</v>
      </c>
      <c r="C470" s="6">
        <f t="shared" si="221"/>
        <v>0.70339976553341155</v>
      </c>
      <c r="D470" s="7">
        <f t="shared" si="222"/>
        <v>42.203985932004692</v>
      </c>
      <c r="E470" s="12">
        <v>384.6</v>
      </c>
      <c r="F470" s="6">
        <v>18</v>
      </c>
      <c r="G470" s="6">
        <f t="shared" si="223"/>
        <v>759.67174677608443</v>
      </c>
      <c r="H470" s="6">
        <f t="shared" si="224"/>
        <v>0.5062712962962963</v>
      </c>
      <c r="I470" s="6">
        <f t="shared" si="225"/>
        <v>0.4937287037037037</v>
      </c>
      <c r="J470" s="6">
        <f t="shared" si="226"/>
        <v>21.366666666666667</v>
      </c>
      <c r="K470" s="6">
        <f t="shared" si="227"/>
        <v>19</v>
      </c>
      <c r="L470" s="6">
        <f t="shared" si="228"/>
        <v>38</v>
      </c>
      <c r="M470" s="6">
        <f t="shared" si="229"/>
        <v>6.164414002968976</v>
      </c>
      <c r="N470" s="6">
        <f t="shared" si="230"/>
        <v>5.164414002968976</v>
      </c>
      <c r="O470" s="6">
        <f t="shared" si="231"/>
        <v>2.973808523288397E-2</v>
      </c>
      <c r="P470" s="6">
        <f t="shared" si="232"/>
        <v>6.0231631278076105E-2</v>
      </c>
      <c r="Q470" s="6">
        <f t="shared" si="233"/>
        <v>1.286949188308226</v>
      </c>
    </row>
    <row r="471" spans="1:17" x14ac:dyDescent="0.2">
      <c r="A471" s="8">
        <v>0.33333333333333331</v>
      </c>
      <c r="B471" s="6">
        <v>129</v>
      </c>
      <c r="C471" s="6">
        <f t="shared" si="221"/>
        <v>0.46511627906976744</v>
      </c>
      <c r="D471" s="7">
        <f t="shared" si="222"/>
        <v>27.906976744186046</v>
      </c>
      <c r="E471" s="12">
        <v>384.6</v>
      </c>
      <c r="F471" s="6">
        <v>18</v>
      </c>
      <c r="G471" s="6">
        <f t="shared" si="223"/>
        <v>502.32558139534882</v>
      </c>
      <c r="H471" s="6">
        <f t="shared" si="224"/>
        <v>0.76563888888888898</v>
      </c>
      <c r="I471" s="6">
        <f t="shared" si="225"/>
        <v>0.23436111111111102</v>
      </c>
      <c r="J471" s="6">
        <f t="shared" si="226"/>
        <v>21.366666666666667</v>
      </c>
      <c r="K471" s="6">
        <f t="shared" si="227"/>
        <v>19</v>
      </c>
      <c r="L471" s="6">
        <f t="shared" si="228"/>
        <v>38</v>
      </c>
      <c r="M471" s="6">
        <f t="shared" si="229"/>
        <v>6.164414002968976</v>
      </c>
      <c r="N471" s="6">
        <f t="shared" si="230"/>
        <v>5.164414002968976</v>
      </c>
      <c r="O471" s="6">
        <f t="shared" si="231"/>
        <v>0.25179774746389844</v>
      </c>
      <c r="P471" s="6">
        <f t="shared" si="232"/>
        <v>1.074400724037021</v>
      </c>
      <c r="Q471" s="6">
        <f t="shared" si="233"/>
        <v>22.956362136924351</v>
      </c>
    </row>
    <row r="472" spans="1:17" x14ac:dyDescent="0.2">
      <c r="A472" s="8">
        <v>0.375</v>
      </c>
      <c r="B472" s="6">
        <v>117.3</v>
      </c>
      <c r="C472" s="6">
        <f t="shared" si="221"/>
        <v>0.51150895140664965</v>
      </c>
      <c r="D472" s="7">
        <f t="shared" si="222"/>
        <v>30.690537084398979</v>
      </c>
      <c r="E472" s="12">
        <v>384.6</v>
      </c>
      <c r="F472" s="6">
        <v>18</v>
      </c>
      <c r="G472" s="6">
        <f t="shared" si="223"/>
        <v>552.42966751918163</v>
      </c>
      <c r="H472" s="6">
        <f t="shared" si="224"/>
        <v>0.69619722222222225</v>
      </c>
      <c r="I472" s="6">
        <f t="shared" si="225"/>
        <v>0.30380277777777775</v>
      </c>
      <c r="J472" s="6">
        <f t="shared" si="226"/>
        <v>21.366666666666667</v>
      </c>
      <c r="K472" s="6">
        <f t="shared" si="227"/>
        <v>19</v>
      </c>
      <c r="L472" s="6">
        <f t="shared" si="228"/>
        <v>38</v>
      </c>
      <c r="M472" s="6">
        <f t="shared" si="229"/>
        <v>6.164414002968976</v>
      </c>
      <c r="N472" s="6">
        <f t="shared" si="230"/>
        <v>5.164414002968976</v>
      </c>
      <c r="O472" s="6">
        <f t="shared" si="231"/>
        <v>0.15410063076060998</v>
      </c>
      <c r="P472" s="6">
        <f t="shared" si="232"/>
        <v>0.50723904464537117</v>
      </c>
      <c r="Q472" s="6">
        <f t="shared" si="233"/>
        <v>10.838007587256097</v>
      </c>
    </row>
    <row r="473" spans="1:17" x14ac:dyDescent="0.2">
      <c r="A473" s="8">
        <v>0.41666666666666669</v>
      </c>
      <c r="B473" s="6">
        <v>109.5</v>
      </c>
      <c r="C473" s="6">
        <f t="shared" si="221"/>
        <v>0.54794520547945202</v>
      </c>
      <c r="D473" s="7">
        <f t="shared" si="222"/>
        <v>32.87671232876712</v>
      </c>
      <c r="E473" s="12">
        <v>384.6</v>
      </c>
      <c r="F473" s="6">
        <v>18</v>
      </c>
      <c r="G473" s="6">
        <f t="shared" si="223"/>
        <v>591.78082191780811</v>
      </c>
      <c r="H473" s="6">
        <f t="shared" si="224"/>
        <v>0.64990277777777794</v>
      </c>
      <c r="I473" s="6">
        <f t="shared" si="225"/>
        <v>0.35009722222222206</v>
      </c>
      <c r="J473" s="6">
        <f t="shared" si="226"/>
        <v>21.366666666666667</v>
      </c>
      <c r="K473" s="6">
        <f t="shared" si="227"/>
        <v>19</v>
      </c>
      <c r="L473" s="6">
        <f t="shared" si="228"/>
        <v>38</v>
      </c>
      <c r="M473" s="6">
        <f t="shared" si="229"/>
        <v>6.164414002968976</v>
      </c>
      <c r="N473" s="6">
        <f t="shared" si="230"/>
        <v>5.164414002968976</v>
      </c>
      <c r="O473" s="6">
        <f t="shared" si="231"/>
        <v>0.10801190386404397</v>
      </c>
      <c r="P473" s="6">
        <f t="shared" si="232"/>
        <v>0.30851973968386437</v>
      </c>
      <c r="Q473" s="6">
        <f t="shared" si="233"/>
        <v>6.5920384379119019</v>
      </c>
    </row>
    <row r="474" spans="1:17" x14ac:dyDescent="0.2">
      <c r="A474" s="8">
        <v>0.45833333333333331</v>
      </c>
      <c r="B474" s="6">
        <v>119.3</v>
      </c>
      <c r="C474" s="6">
        <f t="shared" si="221"/>
        <v>0.50293378038558256</v>
      </c>
      <c r="D474" s="7">
        <f t="shared" si="222"/>
        <v>30.176026823134954</v>
      </c>
      <c r="E474" s="12">
        <v>384.6</v>
      </c>
      <c r="F474" s="6">
        <v>18</v>
      </c>
      <c r="G474" s="6">
        <f t="shared" si="223"/>
        <v>543.16848281642922</v>
      </c>
      <c r="H474" s="6">
        <f t="shared" si="224"/>
        <v>0.70806759259259255</v>
      </c>
      <c r="I474" s="6">
        <f t="shared" si="225"/>
        <v>0.29193240740740745</v>
      </c>
      <c r="J474" s="6">
        <f t="shared" si="226"/>
        <v>21.366666666666667</v>
      </c>
      <c r="K474" s="6">
        <f t="shared" si="227"/>
        <v>19</v>
      </c>
      <c r="L474" s="6">
        <f t="shared" si="228"/>
        <v>38</v>
      </c>
      <c r="M474" s="6">
        <f t="shared" si="229"/>
        <v>6.164414002968976</v>
      </c>
      <c r="N474" s="6">
        <f t="shared" si="230"/>
        <v>5.164414002968976</v>
      </c>
      <c r="O474" s="6">
        <f t="shared" si="231"/>
        <v>0.16816041586321193</v>
      </c>
      <c r="P474" s="6">
        <f t="shared" si="232"/>
        <v>0.57602517430870559</v>
      </c>
      <c r="Q474" s="6">
        <f t="shared" si="233"/>
        <v>12.307737891062676</v>
      </c>
    </row>
    <row r="475" spans="1:17" x14ac:dyDescent="0.2">
      <c r="A475" s="8">
        <v>0.5</v>
      </c>
      <c r="B475" s="6">
        <v>117.3</v>
      </c>
      <c r="C475" s="6">
        <f t="shared" si="221"/>
        <v>0.51150895140664965</v>
      </c>
      <c r="D475" s="7">
        <f t="shared" si="222"/>
        <v>30.690537084398979</v>
      </c>
      <c r="E475" s="12">
        <v>384.6</v>
      </c>
      <c r="F475" s="6">
        <v>18</v>
      </c>
      <c r="G475" s="6">
        <f t="shared" si="223"/>
        <v>552.42966751918163</v>
      </c>
      <c r="H475" s="6">
        <f t="shared" si="224"/>
        <v>0.69619722222222225</v>
      </c>
      <c r="I475" s="6">
        <f t="shared" si="225"/>
        <v>0.30380277777777775</v>
      </c>
      <c r="J475" s="6">
        <f t="shared" si="226"/>
        <v>21.366666666666667</v>
      </c>
      <c r="K475" s="6">
        <f t="shared" si="227"/>
        <v>19</v>
      </c>
      <c r="L475" s="6">
        <f t="shared" si="228"/>
        <v>38</v>
      </c>
      <c r="M475" s="6">
        <f t="shared" si="229"/>
        <v>6.164414002968976</v>
      </c>
      <c r="N475" s="6">
        <f t="shared" si="230"/>
        <v>5.164414002968976</v>
      </c>
      <c r="O475" s="6">
        <f t="shared" si="231"/>
        <v>0.15410063076060998</v>
      </c>
      <c r="P475" s="6">
        <f t="shared" si="232"/>
        <v>0.50723904464537117</v>
      </c>
      <c r="Q475" s="6">
        <f t="shared" si="233"/>
        <v>10.838007587256097</v>
      </c>
    </row>
    <row r="476" spans="1:17" x14ac:dyDescent="0.2">
      <c r="A476" s="8">
        <v>0.54166666666666663</v>
      </c>
      <c r="B476" s="6">
        <v>111.8</v>
      </c>
      <c r="C476" s="6">
        <f t="shared" si="221"/>
        <v>0.53667262969588547</v>
      </c>
      <c r="D476" s="7">
        <f t="shared" si="222"/>
        <v>32.200357781753127</v>
      </c>
      <c r="E476" s="12">
        <v>384.6</v>
      </c>
      <c r="F476" s="6">
        <v>18</v>
      </c>
      <c r="G476" s="6">
        <f t="shared" si="223"/>
        <v>579.60644007155634</v>
      </c>
      <c r="H476" s="6">
        <f t="shared" si="224"/>
        <v>0.66355370370370381</v>
      </c>
      <c r="I476" s="6">
        <f t="shared" si="225"/>
        <v>0.33644629629629619</v>
      </c>
      <c r="J476" s="6">
        <f t="shared" si="226"/>
        <v>21.366666666666667</v>
      </c>
      <c r="K476" s="6">
        <f t="shared" si="227"/>
        <v>19</v>
      </c>
      <c r="L476" s="6">
        <f t="shared" si="228"/>
        <v>38</v>
      </c>
      <c r="M476" s="6">
        <f t="shared" si="229"/>
        <v>6.164414002968976</v>
      </c>
      <c r="N476" s="6">
        <f t="shared" si="230"/>
        <v>5.164414002968976</v>
      </c>
      <c r="O476" s="6">
        <f t="shared" si="231"/>
        <v>0.12025255727748216</v>
      </c>
      <c r="P476" s="6">
        <f t="shared" si="232"/>
        <v>0.35741976832932659</v>
      </c>
      <c r="Q476" s="6">
        <f t="shared" si="233"/>
        <v>7.6368690499699454</v>
      </c>
    </row>
    <row r="477" spans="1:17" x14ac:dyDescent="0.2">
      <c r="A477" s="8">
        <v>0.58333333333333337</v>
      </c>
      <c r="B477" s="6">
        <v>119</v>
      </c>
      <c r="C477" s="6">
        <f t="shared" si="221"/>
        <v>0.50420168067226889</v>
      </c>
      <c r="D477" s="7">
        <f t="shared" si="222"/>
        <v>30.252100840336134</v>
      </c>
      <c r="E477" s="12">
        <v>384.6</v>
      </c>
      <c r="F477" s="6">
        <v>18</v>
      </c>
      <c r="G477" s="6">
        <f t="shared" si="223"/>
        <v>544.53781512605042</v>
      </c>
      <c r="H477" s="6">
        <f t="shared" si="224"/>
        <v>0.7062870370370371</v>
      </c>
      <c r="I477" s="6">
        <f t="shared" si="225"/>
        <v>0.2937129629629629</v>
      </c>
      <c r="J477" s="6">
        <f t="shared" si="226"/>
        <v>21.366666666666667</v>
      </c>
      <c r="K477" s="6">
        <f t="shared" si="227"/>
        <v>19</v>
      </c>
      <c r="L477" s="6">
        <f t="shared" si="228"/>
        <v>38</v>
      </c>
      <c r="M477" s="6">
        <f t="shared" si="229"/>
        <v>6.164414002968976</v>
      </c>
      <c r="N477" s="6">
        <f t="shared" si="230"/>
        <v>5.164414002968976</v>
      </c>
      <c r="O477" s="6">
        <f t="shared" si="231"/>
        <v>0.16598795619637544</v>
      </c>
      <c r="P477" s="6">
        <f t="shared" si="232"/>
        <v>0.56513663721851615</v>
      </c>
      <c r="Q477" s="6">
        <f t="shared" si="233"/>
        <v>12.075086148568962</v>
      </c>
    </row>
    <row r="478" spans="1:17" x14ac:dyDescent="0.2">
      <c r="A478" s="8">
        <v>0.625</v>
      </c>
      <c r="B478" s="6">
        <v>106</v>
      </c>
      <c r="C478" s="6">
        <f t="shared" si="221"/>
        <v>0.56603773584905659</v>
      </c>
      <c r="D478" s="7">
        <f t="shared" si="222"/>
        <v>33.962264150943398</v>
      </c>
      <c r="E478" s="12">
        <v>384.6</v>
      </c>
      <c r="F478" s="6">
        <v>18</v>
      </c>
      <c r="G478" s="6">
        <f t="shared" si="223"/>
        <v>611.32075471698113</v>
      </c>
      <c r="H478" s="6">
        <f t="shared" si="224"/>
        <v>0.62912962962962971</v>
      </c>
      <c r="I478" s="6">
        <f t="shared" si="225"/>
        <v>0.37087037037037029</v>
      </c>
      <c r="J478" s="6">
        <f t="shared" si="226"/>
        <v>21.366666666666667</v>
      </c>
      <c r="K478" s="6">
        <f t="shared" si="227"/>
        <v>19</v>
      </c>
      <c r="L478" s="6">
        <f t="shared" si="228"/>
        <v>38</v>
      </c>
      <c r="M478" s="6">
        <f t="shared" si="229"/>
        <v>6.164414002968976</v>
      </c>
      <c r="N478" s="6">
        <f t="shared" si="230"/>
        <v>5.164414002968976</v>
      </c>
      <c r="O478" s="6">
        <f t="shared" si="231"/>
        <v>9.1329432099870669E-2</v>
      </c>
      <c r="P478" s="6">
        <f t="shared" si="232"/>
        <v>0.24625701969306521</v>
      </c>
      <c r="Q478" s="6">
        <f t="shared" si="233"/>
        <v>5.2616916541084935</v>
      </c>
    </row>
    <row r="479" spans="1:17" x14ac:dyDescent="0.2">
      <c r="A479" s="8">
        <v>0.66666666666666663</v>
      </c>
      <c r="B479" s="6">
        <v>133.80000000000001</v>
      </c>
      <c r="C479" s="6">
        <f t="shared" si="221"/>
        <v>0.44843049327354256</v>
      </c>
      <c r="D479" s="7">
        <f t="shared" si="222"/>
        <v>26.905829596412552</v>
      </c>
      <c r="E479" s="12">
        <v>384.6</v>
      </c>
      <c r="F479" s="6">
        <v>18</v>
      </c>
      <c r="G479" s="6">
        <f t="shared" si="223"/>
        <v>484.30493273542595</v>
      </c>
      <c r="H479" s="6">
        <f t="shared" si="224"/>
        <v>0.79412777777777788</v>
      </c>
      <c r="I479" s="6">
        <f t="shared" si="225"/>
        <v>0.20587222222222212</v>
      </c>
      <c r="J479" s="6">
        <f t="shared" si="226"/>
        <v>21.366666666666667</v>
      </c>
      <c r="K479" s="6">
        <f t="shared" si="227"/>
        <v>19</v>
      </c>
      <c r="L479" s="6">
        <f t="shared" si="228"/>
        <v>38</v>
      </c>
      <c r="M479" s="6">
        <f t="shared" si="229"/>
        <v>6.164414002968976</v>
      </c>
      <c r="N479" s="6">
        <f t="shared" si="230"/>
        <v>5.164414002968976</v>
      </c>
      <c r="O479" s="6">
        <f t="shared" si="231"/>
        <v>0.30408326182318413</v>
      </c>
      <c r="P479" s="6">
        <f t="shared" si="232"/>
        <v>1.4770485233066133</v>
      </c>
      <c r="Q479" s="26">
        <f t="shared" si="233"/>
        <v>31.559603447984639</v>
      </c>
    </row>
    <row r="480" spans="1:17" x14ac:dyDescent="0.2">
      <c r="A480" s="8">
        <v>0.70833333333333337</v>
      </c>
      <c r="B480" s="6">
        <v>112.5</v>
      </c>
      <c r="C480" s="6">
        <f t="shared" si="221"/>
        <v>0.53333333333333333</v>
      </c>
      <c r="D480" s="7">
        <f t="shared" si="222"/>
        <v>32</v>
      </c>
      <c r="E480" s="12">
        <v>384.6</v>
      </c>
      <c r="F480" s="6">
        <v>18</v>
      </c>
      <c r="G480" s="6">
        <f t="shared" si="223"/>
        <v>576</v>
      </c>
      <c r="H480" s="6">
        <f t="shared" si="224"/>
        <v>0.66770833333333335</v>
      </c>
      <c r="I480" s="6">
        <f t="shared" si="225"/>
        <v>0.33229166666666665</v>
      </c>
      <c r="J480" s="6">
        <f t="shared" si="226"/>
        <v>21.366666666666667</v>
      </c>
      <c r="K480" s="6">
        <f t="shared" si="227"/>
        <v>19</v>
      </c>
      <c r="L480" s="6">
        <f t="shared" si="228"/>
        <v>38</v>
      </c>
      <c r="M480" s="6">
        <f t="shared" si="229"/>
        <v>6.164414002968976</v>
      </c>
      <c r="N480" s="6">
        <f t="shared" si="230"/>
        <v>5.164414002968976</v>
      </c>
      <c r="O480" s="6">
        <f t="shared" si="231"/>
        <v>0.12419199267131112</v>
      </c>
      <c r="P480" s="6">
        <f t="shared" si="232"/>
        <v>0.3737439277882717</v>
      </c>
      <c r="Q480" s="6">
        <f t="shared" si="233"/>
        <v>7.9856619237427386</v>
      </c>
    </row>
    <row r="481" spans="1:17" x14ac:dyDescent="0.2">
      <c r="A481" s="8">
        <v>0.75</v>
      </c>
      <c r="B481" s="6">
        <v>82.8</v>
      </c>
      <c r="C481" s="6">
        <f t="shared" si="221"/>
        <v>0.72463768115942029</v>
      </c>
      <c r="D481" s="7">
        <f t="shared" si="222"/>
        <v>43.478260869565219</v>
      </c>
      <c r="E481" s="12">
        <v>384.6</v>
      </c>
      <c r="F481" s="6">
        <v>18</v>
      </c>
      <c r="G481" s="6">
        <f t="shared" si="223"/>
        <v>782.60869565217399</v>
      </c>
      <c r="H481" s="6">
        <f t="shared" si="224"/>
        <v>0.49143333333333333</v>
      </c>
      <c r="I481" s="6">
        <f t="shared" si="225"/>
        <v>0.50856666666666661</v>
      </c>
      <c r="J481" s="6">
        <f t="shared" si="226"/>
        <v>21.366666666666667</v>
      </c>
      <c r="K481" s="6">
        <f t="shared" si="227"/>
        <v>19</v>
      </c>
      <c r="L481" s="6">
        <f t="shared" si="228"/>
        <v>38</v>
      </c>
      <c r="M481" s="6">
        <f t="shared" si="229"/>
        <v>6.164414002968976</v>
      </c>
      <c r="N481" s="6">
        <f t="shared" si="230"/>
        <v>5.164414002968976</v>
      </c>
      <c r="O481" s="6">
        <f t="shared" si="231"/>
        <v>2.5503249267488006E-2</v>
      </c>
      <c r="P481" s="6">
        <f t="shared" si="232"/>
        <v>5.0147307991390201E-2</v>
      </c>
      <c r="Q481" s="6">
        <f t="shared" si="233"/>
        <v>1.0714808140827039</v>
      </c>
    </row>
    <row r="482" spans="1:17" x14ac:dyDescent="0.2">
      <c r="A482" s="8">
        <v>0.79166666666666663</v>
      </c>
      <c r="B482" s="6">
        <v>60.3</v>
      </c>
      <c r="C482" s="6">
        <f t="shared" si="221"/>
        <v>0.99502487562189057</v>
      </c>
      <c r="D482" s="7">
        <f t="shared" si="222"/>
        <v>59.701492537313435</v>
      </c>
      <c r="E482" s="12">
        <v>384.6</v>
      </c>
      <c r="F482" s="6">
        <v>18</v>
      </c>
      <c r="G482" s="6">
        <f t="shared" si="223"/>
        <v>1074.6268656716418</v>
      </c>
      <c r="H482" s="6">
        <f t="shared" si="224"/>
        <v>0.35789166666666666</v>
      </c>
      <c r="I482" s="6">
        <f t="shared" si="225"/>
        <v>0.64210833333333328</v>
      </c>
      <c r="J482" s="6">
        <f t="shared" si="226"/>
        <v>21.366666666666667</v>
      </c>
      <c r="K482" s="6">
        <f t="shared" si="227"/>
        <v>19</v>
      </c>
      <c r="L482" s="6">
        <f t="shared" si="228"/>
        <v>38</v>
      </c>
      <c r="M482" s="6">
        <f t="shared" si="229"/>
        <v>6.164414002968976</v>
      </c>
      <c r="N482" s="6">
        <f t="shared" si="230"/>
        <v>5.164414002968976</v>
      </c>
      <c r="O482" s="6">
        <f t="shared" si="231"/>
        <v>4.9589353091763367E-3</v>
      </c>
      <c r="P482" s="6">
        <f t="shared" si="232"/>
        <v>7.7228951124701239E-3</v>
      </c>
      <c r="Q482" s="6">
        <f t="shared" si="233"/>
        <v>0.16501252556977833</v>
      </c>
    </row>
    <row r="483" spans="1:17" x14ac:dyDescent="0.2">
      <c r="A483" s="8">
        <v>0.83333333333333337</v>
      </c>
      <c r="B483" s="6">
        <v>48</v>
      </c>
      <c r="C483" s="6">
        <f t="shared" si="221"/>
        <v>1.25</v>
      </c>
      <c r="D483" s="7">
        <f t="shared" si="222"/>
        <v>75</v>
      </c>
      <c r="E483" s="12">
        <v>384.6</v>
      </c>
      <c r="F483" s="6">
        <v>18</v>
      </c>
      <c r="G483" s="6">
        <f t="shared" si="223"/>
        <v>1350</v>
      </c>
      <c r="H483" s="6">
        <f t="shared" si="224"/>
        <v>0.28488888888888891</v>
      </c>
      <c r="I483" s="6">
        <f t="shared" si="225"/>
        <v>0.71511111111111103</v>
      </c>
      <c r="J483" s="6">
        <f t="shared" si="226"/>
        <v>21.366666666666667</v>
      </c>
      <c r="K483" s="6">
        <f t="shared" si="227"/>
        <v>19</v>
      </c>
      <c r="L483" s="6">
        <f t="shared" si="228"/>
        <v>38</v>
      </c>
      <c r="M483" s="6">
        <f t="shared" si="229"/>
        <v>6.164414002968976</v>
      </c>
      <c r="N483" s="6">
        <f t="shared" si="230"/>
        <v>5.164414002968976</v>
      </c>
      <c r="O483" s="6">
        <f t="shared" si="231"/>
        <v>1.5265765082577187E-3</v>
      </c>
      <c r="P483" s="6">
        <f t="shared" si="232"/>
        <v>2.1347403005468413E-3</v>
      </c>
      <c r="Q483" s="6">
        <f t="shared" si="233"/>
        <v>4.5612284421684177E-2</v>
      </c>
    </row>
    <row r="484" spans="1:17" x14ac:dyDescent="0.2">
      <c r="A484" s="8">
        <v>0.875</v>
      </c>
      <c r="B484" s="6">
        <v>33.799999999999997</v>
      </c>
      <c r="C484" s="6">
        <f t="shared" si="221"/>
        <v>1.775147928994083</v>
      </c>
      <c r="D484" s="7">
        <f t="shared" si="222"/>
        <v>106.50887573964498</v>
      </c>
      <c r="E484" s="12">
        <v>384.6</v>
      </c>
      <c r="F484" s="6">
        <v>18</v>
      </c>
      <c r="G484" s="6">
        <f t="shared" si="223"/>
        <v>1917.1597633136096</v>
      </c>
      <c r="H484" s="6">
        <f t="shared" si="224"/>
        <v>0.20060925925925926</v>
      </c>
      <c r="I484" s="6">
        <f t="shared" si="225"/>
        <v>0.79939074074074079</v>
      </c>
      <c r="J484" s="6">
        <f t="shared" si="226"/>
        <v>21.366666666666667</v>
      </c>
      <c r="K484" s="6">
        <f t="shared" si="227"/>
        <v>19</v>
      </c>
      <c r="L484" s="6">
        <f t="shared" si="228"/>
        <v>38</v>
      </c>
      <c r="M484" s="6">
        <f t="shared" si="229"/>
        <v>6.164414002968976</v>
      </c>
      <c r="N484" s="6">
        <f t="shared" si="230"/>
        <v>5.164414002968976</v>
      </c>
      <c r="O484" s="6">
        <f t="shared" si="231"/>
        <v>2.4948911505528467E-4</v>
      </c>
      <c r="P484" s="6">
        <f t="shared" si="232"/>
        <v>3.1209908038727115E-4</v>
      </c>
      <c r="Q484" s="6">
        <f t="shared" si="233"/>
        <v>6.6685170176080267E-3</v>
      </c>
    </row>
    <row r="485" spans="1:17" x14ac:dyDescent="0.2">
      <c r="A485" s="8">
        <v>0.91666666666666663</v>
      </c>
      <c r="B485" s="6">
        <v>18.5</v>
      </c>
      <c r="C485" s="6">
        <f t="shared" si="221"/>
        <v>3.2432432432432434</v>
      </c>
      <c r="D485" s="7">
        <f t="shared" si="222"/>
        <v>194.59459459459461</v>
      </c>
      <c r="E485" s="12">
        <v>384.6</v>
      </c>
      <c r="F485" s="6">
        <v>18</v>
      </c>
      <c r="G485" s="6">
        <f t="shared" si="223"/>
        <v>3502.7027027027029</v>
      </c>
      <c r="H485" s="6">
        <f t="shared" si="224"/>
        <v>0.10980092592592593</v>
      </c>
      <c r="I485" s="6">
        <f t="shared" si="225"/>
        <v>0.89019907407407406</v>
      </c>
      <c r="J485" s="6">
        <f t="shared" si="226"/>
        <v>21.366666666666667</v>
      </c>
      <c r="K485" s="6">
        <f t="shared" si="227"/>
        <v>19</v>
      </c>
      <c r="L485" s="6">
        <f t="shared" si="228"/>
        <v>38</v>
      </c>
      <c r="M485" s="6">
        <f t="shared" si="229"/>
        <v>6.164414002968976</v>
      </c>
      <c r="N485" s="6">
        <f t="shared" si="230"/>
        <v>5.164414002968976</v>
      </c>
      <c r="O485" s="6">
        <f t="shared" si="231"/>
        <v>1.1099213480094271E-5</v>
      </c>
      <c r="P485" s="6">
        <f t="shared" si="232"/>
        <v>1.2468237502537211E-5</v>
      </c>
      <c r="Q485" s="6">
        <f t="shared" si="233"/>
        <v>2.6640467463754508E-4</v>
      </c>
    </row>
    <row r="486" spans="1:17" x14ac:dyDescent="0.2">
      <c r="A486" s="8">
        <v>0.95833333333333337</v>
      </c>
      <c r="B486" s="6">
        <v>8</v>
      </c>
      <c r="C486" s="6">
        <f>60/B486</f>
        <v>7.5</v>
      </c>
      <c r="D486" s="7">
        <f t="shared" si="222"/>
        <v>450</v>
      </c>
      <c r="E486" s="12">
        <v>384.6</v>
      </c>
      <c r="F486" s="6">
        <v>18</v>
      </c>
      <c r="G486" s="6">
        <f t="shared" si="223"/>
        <v>8100</v>
      </c>
      <c r="H486" s="6">
        <f t="shared" si="224"/>
        <v>4.7481481481481486E-2</v>
      </c>
      <c r="I486" s="6">
        <f t="shared" si="225"/>
        <v>0.95251851851851854</v>
      </c>
      <c r="J486" s="6">
        <f t="shared" si="226"/>
        <v>21.366666666666667</v>
      </c>
      <c r="K486" s="6">
        <f t="shared" si="227"/>
        <v>19</v>
      </c>
      <c r="L486" s="6">
        <f t="shared" si="228"/>
        <v>38</v>
      </c>
      <c r="M486" s="6">
        <f t="shared" si="229"/>
        <v>6.164414002968976</v>
      </c>
      <c r="N486" s="6">
        <f t="shared" si="230"/>
        <v>5.164414002968976</v>
      </c>
      <c r="O486" s="6">
        <f t="shared" si="231"/>
        <v>1.4622558282320154E-7</v>
      </c>
      <c r="P486" s="6">
        <f t="shared" si="232"/>
        <v>1.5351468762059418E-7</v>
      </c>
      <c r="Q486" s="6">
        <f t="shared" si="233"/>
        <v>3.2800971588266959E-6</v>
      </c>
    </row>
  </sheetData>
  <mergeCells count="1">
    <mergeCell ref="I2: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A4FA-24E2-264B-9343-8523A286865D}">
  <dimension ref="A1:Q513"/>
  <sheetViews>
    <sheetView workbookViewId="0">
      <selection activeCell="I503" sqref="I503"/>
    </sheetView>
  </sheetViews>
  <sheetFormatPr baseColWidth="10" defaultRowHeight="16" x14ac:dyDescent="0.2"/>
  <cols>
    <col min="1" max="1" width="19.5" style="2" customWidth="1"/>
    <col min="2" max="2" width="10.83203125" style="2"/>
    <col min="3" max="3" width="18.33203125" style="2" customWidth="1"/>
    <col min="4" max="5" width="13.5" style="2" customWidth="1"/>
    <col min="6" max="6" width="10.83203125" style="2"/>
    <col min="7" max="7" width="14.1640625" style="2" customWidth="1"/>
    <col min="8" max="9" width="10.83203125" style="2"/>
    <col min="10" max="10" width="12.1640625" style="2" customWidth="1"/>
    <col min="11" max="15" width="10.83203125" style="2"/>
    <col min="16" max="16" width="12" style="2" customWidth="1"/>
    <col min="17" max="17" width="11" style="2" customWidth="1"/>
    <col min="18" max="16384" width="10.83203125" style="2"/>
  </cols>
  <sheetData>
    <row r="1" spans="1:17" x14ac:dyDescent="0.2">
      <c r="A1" s="15" t="s">
        <v>38</v>
      </c>
    </row>
    <row r="2" spans="1:17" x14ac:dyDescent="0.2">
      <c r="A2" s="6"/>
      <c r="B2" s="6"/>
      <c r="C2" s="6"/>
      <c r="D2" s="6"/>
      <c r="E2" s="6"/>
      <c r="F2" s="6"/>
      <c r="G2" s="6"/>
      <c r="H2" s="15" t="s">
        <v>28</v>
      </c>
      <c r="I2" s="57" t="s">
        <v>32</v>
      </c>
      <c r="J2" s="58"/>
      <c r="K2" s="58"/>
      <c r="L2" s="58"/>
      <c r="M2" s="58"/>
      <c r="N2" s="58"/>
      <c r="O2" s="58"/>
      <c r="P2" s="58"/>
      <c r="Q2" s="59"/>
    </row>
    <row r="3" spans="1:17" s="10" customFormat="1" x14ac:dyDescent="0.2">
      <c r="A3" s="25" t="s">
        <v>8</v>
      </c>
      <c r="B3" s="13" t="s">
        <v>9</v>
      </c>
      <c r="C3" s="25" t="s">
        <v>31</v>
      </c>
      <c r="D3" s="9" t="s">
        <v>21</v>
      </c>
      <c r="E3" s="25" t="s">
        <v>22</v>
      </c>
      <c r="F3" s="25" t="s">
        <v>24</v>
      </c>
      <c r="G3" s="25" t="s">
        <v>23</v>
      </c>
      <c r="H3" s="15" t="s">
        <v>26</v>
      </c>
      <c r="I3" s="13" t="s">
        <v>27</v>
      </c>
      <c r="J3" s="13" t="s">
        <v>39</v>
      </c>
      <c r="K3" s="13" t="s">
        <v>30</v>
      </c>
      <c r="L3" s="13" t="s">
        <v>35</v>
      </c>
      <c r="M3" s="13" t="s">
        <v>37</v>
      </c>
      <c r="N3" s="13" t="s">
        <v>33</v>
      </c>
      <c r="O3" s="13" t="s">
        <v>34</v>
      </c>
      <c r="P3" s="13" t="s">
        <v>36</v>
      </c>
      <c r="Q3" s="30" t="s">
        <v>29</v>
      </c>
    </row>
    <row r="4" spans="1:17" x14ac:dyDescent="0.2">
      <c r="A4" s="8">
        <v>0</v>
      </c>
      <c r="B4" s="6">
        <v>7.3</v>
      </c>
      <c r="C4" s="6">
        <f>60/B4</f>
        <v>8.2191780821917817</v>
      </c>
      <c r="D4" s="7">
        <f>60*C4</f>
        <v>493.15068493150693</v>
      </c>
      <c r="E4" s="12">
        <v>384.6</v>
      </c>
      <c r="F4" s="6">
        <v>1</v>
      </c>
      <c r="G4" s="6">
        <f>D4*F4</f>
        <v>493.15068493150693</v>
      </c>
      <c r="H4" s="6">
        <f>E4/G4</f>
        <v>0.77988333333333326</v>
      </c>
      <c r="I4" s="6">
        <f>1-H4</f>
        <v>0.22011666666666674</v>
      </c>
      <c r="J4" s="6">
        <f>E4/F4</f>
        <v>384.6</v>
      </c>
      <c r="K4" s="6">
        <f>F4+1</f>
        <v>2</v>
      </c>
      <c r="L4" s="6">
        <f>2*K4</f>
        <v>4</v>
      </c>
      <c r="M4" s="6">
        <f>SQRT(L4)</f>
        <v>2</v>
      </c>
      <c r="N4" s="6">
        <f>M4-1</f>
        <v>1</v>
      </c>
      <c r="O4" s="6">
        <f>POWER(H4,N4)</f>
        <v>0.77988333333333326</v>
      </c>
      <c r="P4" s="6">
        <f>O4/I4</f>
        <v>3.5430453547361234</v>
      </c>
      <c r="Q4" s="6">
        <f>J4*P4</f>
        <v>1362.6552434315131</v>
      </c>
    </row>
    <row r="5" spans="1:17" x14ac:dyDescent="0.2">
      <c r="A5" s="8">
        <v>4.1666666666666664E-2</v>
      </c>
      <c r="B5" s="6">
        <v>9.8000000000000007</v>
      </c>
      <c r="C5" s="6">
        <f t="shared" ref="C5:C26" si="0">60/B5</f>
        <v>6.1224489795918364</v>
      </c>
      <c r="D5" s="7">
        <f t="shared" ref="D5:D27" si="1">60*C5</f>
        <v>367.34693877551018</v>
      </c>
      <c r="E5" s="12">
        <v>384.6</v>
      </c>
      <c r="F5" s="6">
        <v>1</v>
      </c>
      <c r="G5" s="6">
        <f t="shared" ref="G5:G27" si="2">D5*F5</f>
        <v>367.34693877551018</v>
      </c>
      <c r="H5" s="6">
        <f t="shared" ref="H5:H27" si="3">E5/G5</f>
        <v>1.0469666666666668</v>
      </c>
      <c r="I5" s="6">
        <f t="shared" ref="I5:I27" si="4">1-H5</f>
        <v>-4.6966666666666823E-2</v>
      </c>
      <c r="J5" s="6">
        <f t="shared" ref="J5:J27" si="5">E5/F5</f>
        <v>384.6</v>
      </c>
      <c r="K5" s="6">
        <f t="shared" ref="K5:K27" si="6">F5+1</f>
        <v>2</v>
      </c>
      <c r="L5" s="6">
        <f t="shared" ref="L5:L27" si="7">2*K5</f>
        <v>4</v>
      </c>
      <c r="M5" s="6">
        <f t="shared" ref="M5:M27" si="8">SQRT(L5)</f>
        <v>2</v>
      </c>
      <c r="N5" s="6">
        <f t="shared" ref="N5:N27" si="9">M5-1</f>
        <v>1</v>
      </c>
      <c r="O5" s="6">
        <f t="shared" ref="O5:O27" si="10">POWER(H5,N5)</f>
        <v>1.0469666666666668</v>
      </c>
      <c r="P5" s="6">
        <f t="shared" ref="P5:P27" si="11">O5/I5</f>
        <v>-22.291696238466926</v>
      </c>
      <c r="Q5" s="6">
        <f t="shared" ref="Q5:Q27" si="12">J5*P5</f>
        <v>-8573.3863733143808</v>
      </c>
    </row>
    <row r="6" spans="1:17" x14ac:dyDescent="0.2">
      <c r="A6" s="8">
        <v>8.3333333333333329E-2</v>
      </c>
      <c r="B6" s="6">
        <v>14.8</v>
      </c>
      <c r="C6" s="6">
        <f t="shared" si="0"/>
        <v>4.0540540540540535</v>
      </c>
      <c r="D6" s="7">
        <f t="shared" si="1"/>
        <v>243.2432432432432</v>
      </c>
      <c r="E6" s="12">
        <v>384.6</v>
      </c>
      <c r="F6" s="6">
        <v>1</v>
      </c>
      <c r="G6" s="6">
        <f t="shared" si="2"/>
        <v>243.2432432432432</v>
      </c>
      <c r="H6" s="6">
        <f t="shared" si="3"/>
        <v>1.5811333333333337</v>
      </c>
      <c r="I6" s="6">
        <f t="shared" si="4"/>
        <v>-0.58113333333333372</v>
      </c>
      <c r="J6" s="6">
        <f t="shared" si="5"/>
        <v>384.6</v>
      </c>
      <c r="K6" s="6">
        <f t="shared" si="6"/>
        <v>2</v>
      </c>
      <c r="L6" s="6">
        <f t="shared" si="7"/>
        <v>4</v>
      </c>
      <c r="M6" s="6">
        <f t="shared" si="8"/>
        <v>2</v>
      </c>
      <c r="N6" s="6">
        <f t="shared" si="9"/>
        <v>1</v>
      </c>
      <c r="O6" s="6">
        <f t="shared" si="10"/>
        <v>1.5811333333333337</v>
      </c>
      <c r="P6" s="6">
        <f t="shared" si="11"/>
        <v>-2.7207754961569335</v>
      </c>
      <c r="Q6" s="6">
        <f t="shared" si="12"/>
        <v>-1046.4102558219568</v>
      </c>
    </row>
    <row r="7" spans="1:17" x14ac:dyDescent="0.2">
      <c r="A7" s="8">
        <v>0.125</v>
      </c>
      <c r="B7" s="6">
        <v>20.5</v>
      </c>
      <c r="C7" s="6">
        <f t="shared" si="0"/>
        <v>2.9268292682926829</v>
      </c>
      <c r="D7" s="7">
        <f t="shared" si="1"/>
        <v>175.60975609756096</v>
      </c>
      <c r="E7" s="12">
        <v>384.6</v>
      </c>
      <c r="F7" s="6">
        <v>1</v>
      </c>
      <c r="G7" s="6">
        <f t="shared" si="2"/>
        <v>175.60975609756096</v>
      </c>
      <c r="H7" s="6">
        <f t="shared" si="3"/>
        <v>2.1900833333333338</v>
      </c>
      <c r="I7" s="6">
        <f t="shared" si="4"/>
        <v>-1.1900833333333338</v>
      </c>
      <c r="J7" s="6">
        <f t="shared" si="5"/>
        <v>384.6</v>
      </c>
      <c r="K7" s="6">
        <f t="shared" si="6"/>
        <v>2</v>
      </c>
      <c r="L7" s="6">
        <f t="shared" si="7"/>
        <v>4</v>
      </c>
      <c r="M7" s="6">
        <f t="shared" si="8"/>
        <v>2</v>
      </c>
      <c r="N7" s="6">
        <f t="shared" si="9"/>
        <v>1</v>
      </c>
      <c r="O7" s="6">
        <f t="shared" si="10"/>
        <v>2.1900833333333338</v>
      </c>
      <c r="P7" s="6">
        <f t="shared" si="11"/>
        <v>-1.8402772915061967</v>
      </c>
      <c r="Q7" s="6">
        <f t="shared" si="12"/>
        <v>-707.77064631328324</v>
      </c>
    </row>
    <row r="8" spans="1:17" x14ac:dyDescent="0.2">
      <c r="A8" s="8">
        <v>0.16666666666666666</v>
      </c>
      <c r="B8" s="6">
        <v>42</v>
      </c>
      <c r="C8" s="6">
        <f t="shared" si="0"/>
        <v>1.4285714285714286</v>
      </c>
      <c r="D8" s="7">
        <f t="shared" si="1"/>
        <v>85.714285714285722</v>
      </c>
      <c r="E8" s="12">
        <v>384.6</v>
      </c>
      <c r="F8" s="6">
        <v>1</v>
      </c>
      <c r="G8" s="6">
        <f t="shared" si="2"/>
        <v>85.714285714285722</v>
      </c>
      <c r="H8" s="6">
        <f t="shared" si="3"/>
        <v>4.4870000000000001</v>
      </c>
      <c r="I8" s="6">
        <f t="shared" si="4"/>
        <v>-3.4870000000000001</v>
      </c>
      <c r="J8" s="6">
        <f t="shared" si="5"/>
        <v>384.6</v>
      </c>
      <c r="K8" s="6">
        <f t="shared" si="6"/>
        <v>2</v>
      </c>
      <c r="L8" s="6">
        <f t="shared" si="7"/>
        <v>4</v>
      </c>
      <c r="M8" s="6">
        <f t="shared" si="8"/>
        <v>2</v>
      </c>
      <c r="N8" s="6">
        <f t="shared" si="9"/>
        <v>1</v>
      </c>
      <c r="O8" s="6">
        <f t="shared" si="10"/>
        <v>4.4870000000000001</v>
      </c>
      <c r="P8" s="6">
        <f t="shared" si="11"/>
        <v>-1.2867794665901922</v>
      </c>
      <c r="Q8" s="6">
        <f t="shared" si="12"/>
        <v>-494.89538285058791</v>
      </c>
    </row>
    <row r="9" spans="1:17" x14ac:dyDescent="0.2">
      <c r="A9" s="8">
        <v>0.20833333333333334</v>
      </c>
      <c r="B9" s="6">
        <v>76.8</v>
      </c>
      <c r="C9" s="6">
        <f t="shared" si="0"/>
        <v>0.78125</v>
      </c>
      <c r="D9" s="7">
        <f t="shared" si="1"/>
        <v>46.875</v>
      </c>
      <c r="E9" s="12">
        <v>384.6</v>
      </c>
      <c r="F9" s="6">
        <v>1</v>
      </c>
      <c r="G9" s="6">
        <f t="shared" si="2"/>
        <v>46.875</v>
      </c>
      <c r="H9" s="6">
        <f t="shared" si="3"/>
        <v>8.2048000000000005</v>
      </c>
      <c r="I9" s="6">
        <f t="shared" si="4"/>
        <v>-7.2048000000000005</v>
      </c>
      <c r="J9" s="6">
        <f t="shared" si="5"/>
        <v>384.6</v>
      </c>
      <c r="K9" s="6">
        <f t="shared" si="6"/>
        <v>2</v>
      </c>
      <c r="L9" s="6">
        <f t="shared" si="7"/>
        <v>4</v>
      </c>
      <c r="M9" s="6">
        <f t="shared" si="8"/>
        <v>2</v>
      </c>
      <c r="N9" s="6">
        <f t="shared" si="9"/>
        <v>1</v>
      </c>
      <c r="O9" s="6">
        <f t="shared" si="10"/>
        <v>8.2048000000000005</v>
      </c>
      <c r="P9" s="6">
        <f t="shared" si="11"/>
        <v>-1.1387963579835665</v>
      </c>
      <c r="Q9" s="6">
        <f t="shared" si="12"/>
        <v>-437.98107928047972</v>
      </c>
    </row>
    <row r="10" spans="1:17" x14ac:dyDescent="0.2">
      <c r="A10" s="8">
        <v>0.25</v>
      </c>
      <c r="B10" s="6">
        <v>66.8</v>
      </c>
      <c r="C10" s="6">
        <f t="shared" si="0"/>
        <v>0.89820359281437134</v>
      </c>
      <c r="D10" s="7">
        <f t="shared" si="1"/>
        <v>53.892215568862284</v>
      </c>
      <c r="E10" s="12">
        <v>384.6</v>
      </c>
      <c r="F10" s="6">
        <v>1</v>
      </c>
      <c r="G10" s="6">
        <f t="shared" si="2"/>
        <v>53.892215568862284</v>
      </c>
      <c r="H10" s="6">
        <f t="shared" si="3"/>
        <v>7.1364666666666663</v>
      </c>
      <c r="I10" s="6">
        <f t="shared" si="4"/>
        <v>-6.1364666666666663</v>
      </c>
      <c r="J10" s="6">
        <f t="shared" si="5"/>
        <v>384.6</v>
      </c>
      <c r="K10" s="6">
        <f t="shared" si="6"/>
        <v>2</v>
      </c>
      <c r="L10" s="6">
        <f t="shared" si="7"/>
        <v>4</v>
      </c>
      <c r="M10" s="6">
        <f t="shared" si="8"/>
        <v>2</v>
      </c>
      <c r="N10" s="6">
        <f t="shared" si="9"/>
        <v>1</v>
      </c>
      <c r="O10" s="6">
        <f t="shared" si="10"/>
        <v>7.1364666666666663</v>
      </c>
      <c r="P10" s="6">
        <f t="shared" si="11"/>
        <v>-1.1629602268406358</v>
      </c>
      <c r="Q10" s="6">
        <f t="shared" si="12"/>
        <v>-447.27450324290857</v>
      </c>
    </row>
    <row r="11" spans="1:17" x14ac:dyDescent="0.2">
      <c r="A11" s="8">
        <v>0.29166666666666669</v>
      </c>
      <c r="B11" s="6">
        <v>85.3</v>
      </c>
      <c r="C11" s="6">
        <f t="shared" si="0"/>
        <v>0.70339976553341155</v>
      </c>
      <c r="D11" s="7">
        <f t="shared" si="1"/>
        <v>42.203985932004692</v>
      </c>
      <c r="E11" s="12">
        <v>384.6</v>
      </c>
      <c r="F11" s="6">
        <v>1</v>
      </c>
      <c r="G11" s="6">
        <f t="shared" si="2"/>
        <v>42.203985932004692</v>
      </c>
      <c r="H11" s="6">
        <f t="shared" si="3"/>
        <v>9.1128833333333326</v>
      </c>
      <c r="I11" s="6">
        <f t="shared" si="4"/>
        <v>-8.1128833333333326</v>
      </c>
      <c r="J11" s="6">
        <f t="shared" si="5"/>
        <v>384.6</v>
      </c>
      <c r="K11" s="6">
        <f t="shared" si="6"/>
        <v>2</v>
      </c>
      <c r="L11" s="6">
        <f t="shared" si="7"/>
        <v>4</v>
      </c>
      <c r="M11" s="6">
        <f t="shared" si="8"/>
        <v>2</v>
      </c>
      <c r="N11" s="6">
        <f t="shared" si="9"/>
        <v>1</v>
      </c>
      <c r="O11" s="6">
        <f t="shared" si="10"/>
        <v>9.1128833333333326</v>
      </c>
      <c r="P11" s="6">
        <f t="shared" si="11"/>
        <v>-1.1232607396055245</v>
      </c>
      <c r="Q11" s="6">
        <f t="shared" si="12"/>
        <v>-432.00608045228478</v>
      </c>
    </row>
    <row r="12" spans="1:17" x14ac:dyDescent="0.2">
      <c r="A12" s="8">
        <v>0.33333333333333331</v>
      </c>
      <c r="B12" s="6">
        <v>129</v>
      </c>
      <c r="C12" s="6">
        <f t="shared" si="0"/>
        <v>0.46511627906976744</v>
      </c>
      <c r="D12" s="7">
        <f t="shared" si="1"/>
        <v>27.906976744186046</v>
      </c>
      <c r="E12" s="12">
        <v>384.6</v>
      </c>
      <c r="F12" s="6">
        <v>1</v>
      </c>
      <c r="G12" s="6">
        <f t="shared" si="2"/>
        <v>27.906976744186046</v>
      </c>
      <c r="H12" s="6">
        <f t="shared" si="3"/>
        <v>13.781500000000001</v>
      </c>
      <c r="I12" s="6">
        <f t="shared" si="4"/>
        <v>-12.781500000000001</v>
      </c>
      <c r="J12" s="6">
        <f t="shared" si="5"/>
        <v>384.6</v>
      </c>
      <c r="K12" s="6">
        <f t="shared" si="6"/>
        <v>2</v>
      </c>
      <c r="L12" s="6">
        <f t="shared" si="7"/>
        <v>4</v>
      </c>
      <c r="M12" s="6">
        <f t="shared" si="8"/>
        <v>2</v>
      </c>
      <c r="N12" s="6">
        <f t="shared" si="9"/>
        <v>1</v>
      </c>
      <c r="O12" s="6">
        <f t="shared" si="10"/>
        <v>13.781500000000001</v>
      </c>
      <c r="P12" s="6">
        <f t="shared" si="11"/>
        <v>-1.0782380784727927</v>
      </c>
      <c r="Q12" s="6">
        <f t="shared" si="12"/>
        <v>-414.6903649806361</v>
      </c>
    </row>
    <row r="13" spans="1:17" x14ac:dyDescent="0.2">
      <c r="A13" s="8">
        <v>0.375</v>
      </c>
      <c r="B13" s="6">
        <v>117.3</v>
      </c>
      <c r="C13" s="6">
        <f t="shared" si="0"/>
        <v>0.51150895140664965</v>
      </c>
      <c r="D13" s="7">
        <f t="shared" si="1"/>
        <v>30.690537084398979</v>
      </c>
      <c r="E13" s="12">
        <v>384.6</v>
      </c>
      <c r="F13" s="6">
        <v>1</v>
      </c>
      <c r="G13" s="6">
        <f t="shared" si="2"/>
        <v>30.690537084398979</v>
      </c>
      <c r="H13" s="6">
        <f t="shared" si="3"/>
        <v>12.531549999999999</v>
      </c>
      <c r="I13" s="6">
        <f t="shared" si="4"/>
        <v>-11.531549999999999</v>
      </c>
      <c r="J13" s="6">
        <f t="shared" si="5"/>
        <v>384.6</v>
      </c>
      <c r="K13" s="6">
        <f t="shared" si="6"/>
        <v>2</v>
      </c>
      <c r="L13" s="6">
        <f t="shared" si="7"/>
        <v>4</v>
      </c>
      <c r="M13" s="6">
        <f t="shared" si="8"/>
        <v>2</v>
      </c>
      <c r="N13" s="6">
        <f t="shared" si="9"/>
        <v>1</v>
      </c>
      <c r="O13" s="6">
        <f t="shared" si="10"/>
        <v>12.531549999999999</v>
      </c>
      <c r="P13" s="6">
        <f t="shared" si="11"/>
        <v>-1.0867186111147245</v>
      </c>
      <c r="Q13" s="6">
        <f t="shared" si="12"/>
        <v>-417.95197783472304</v>
      </c>
    </row>
    <row r="14" spans="1:17" x14ac:dyDescent="0.2">
      <c r="A14" s="8">
        <v>0.41666666666666669</v>
      </c>
      <c r="B14" s="6">
        <v>109.5</v>
      </c>
      <c r="C14" s="6">
        <f t="shared" si="0"/>
        <v>0.54794520547945202</v>
      </c>
      <c r="D14" s="7">
        <f t="shared" si="1"/>
        <v>32.87671232876712</v>
      </c>
      <c r="E14" s="12">
        <v>384.6</v>
      </c>
      <c r="F14" s="6">
        <v>1</v>
      </c>
      <c r="G14" s="6">
        <f t="shared" si="2"/>
        <v>32.87671232876712</v>
      </c>
      <c r="H14" s="6">
        <f t="shared" si="3"/>
        <v>11.698250000000002</v>
      </c>
      <c r="I14" s="6">
        <f t="shared" si="4"/>
        <v>-10.698250000000002</v>
      </c>
      <c r="J14" s="6">
        <f t="shared" si="5"/>
        <v>384.6</v>
      </c>
      <c r="K14" s="6">
        <f t="shared" si="6"/>
        <v>2</v>
      </c>
      <c r="L14" s="6">
        <f t="shared" si="7"/>
        <v>4</v>
      </c>
      <c r="M14" s="6">
        <f t="shared" si="8"/>
        <v>2</v>
      </c>
      <c r="N14" s="6">
        <f t="shared" si="9"/>
        <v>1</v>
      </c>
      <c r="O14" s="6">
        <f t="shared" si="10"/>
        <v>11.698250000000002</v>
      </c>
      <c r="P14" s="6">
        <f t="shared" si="11"/>
        <v>-1.0934732316032996</v>
      </c>
      <c r="Q14" s="6">
        <f t="shared" si="12"/>
        <v>-420.54980487462905</v>
      </c>
    </row>
    <row r="15" spans="1:17" x14ac:dyDescent="0.2">
      <c r="A15" s="8">
        <v>0.45833333333333331</v>
      </c>
      <c r="B15" s="6">
        <v>119.3</v>
      </c>
      <c r="C15" s="6">
        <f t="shared" si="0"/>
        <v>0.50293378038558256</v>
      </c>
      <c r="D15" s="7">
        <f t="shared" si="1"/>
        <v>30.176026823134954</v>
      </c>
      <c r="E15" s="12">
        <v>384.6</v>
      </c>
      <c r="F15" s="6">
        <v>1</v>
      </c>
      <c r="G15" s="6">
        <f t="shared" si="2"/>
        <v>30.176026823134954</v>
      </c>
      <c r="H15" s="6">
        <f t="shared" si="3"/>
        <v>12.745216666666668</v>
      </c>
      <c r="I15" s="6">
        <f t="shared" si="4"/>
        <v>-11.745216666666668</v>
      </c>
      <c r="J15" s="6">
        <f t="shared" si="5"/>
        <v>384.6</v>
      </c>
      <c r="K15" s="6">
        <f t="shared" si="6"/>
        <v>2</v>
      </c>
      <c r="L15" s="6">
        <f t="shared" si="7"/>
        <v>4</v>
      </c>
      <c r="M15" s="6">
        <f t="shared" si="8"/>
        <v>2</v>
      </c>
      <c r="N15" s="6">
        <f t="shared" si="9"/>
        <v>1</v>
      </c>
      <c r="O15" s="6">
        <f t="shared" si="10"/>
        <v>12.745216666666668</v>
      </c>
      <c r="P15" s="6">
        <f t="shared" si="11"/>
        <v>-1.0851410432332027</v>
      </c>
      <c r="Q15" s="6">
        <f t="shared" si="12"/>
        <v>-417.34524522748978</v>
      </c>
    </row>
    <row r="16" spans="1:17" x14ac:dyDescent="0.2">
      <c r="A16" s="8">
        <v>0.5</v>
      </c>
      <c r="B16" s="6">
        <v>117.3</v>
      </c>
      <c r="C16" s="6">
        <f t="shared" si="0"/>
        <v>0.51150895140664965</v>
      </c>
      <c r="D16" s="7">
        <f t="shared" si="1"/>
        <v>30.690537084398979</v>
      </c>
      <c r="E16" s="12">
        <v>384.6</v>
      </c>
      <c r="F16" s="6">
        <v>1</v>
      </c>
      <c r="G16" s="6">
        <f t="shared" si="2"/>
        <v>30.690537084398979</v>
      </c>
      <c r="H16" s="6">
        <f t="shared" si="3"/>
        <v>12.531549999999999</v>
      </c>
      <c r="I16" s="6">
        <f t="shared" si="4"/>
        <v>-11.531549999999999</v>
      </c>
      <c r="J16" s="6">
        <f t="shared" si="5"/>
        <v>384.6</v>
      </c>
      <c r="K16" s="6">
        <f t="shared" si="6"/>
        <v>2</v>
      </c>
      <c r="L16" s="6">
        <f t="shared" si="7"/>
        <v>4</v>
      </c>
      <c r="M16" s="6">
        <f t="shared" si="8"/>
        <v>2</v>
      </c>
      <c r="N16" s="6">
        <f t="shared" si="9"/>
        <v>1</v>
      </c>
      <c r="O16" s="6">
        <f t="shared" si="10"/>
        <v>12.531549999999999</v>
      </c>
      <c r="P16" s="6">
        <f t="shared" si="11"/>
        <v>-1.0867186111147245</v>
      </c>
      <c r="Q16" s="6">
        <f t="shared" si="12"/>
        <v>-417.95197783472304</v>
      </c>
    </row>
    <row r="17" spans="1:17" x14ac:dyDescent="0.2">
      <c r="A17" s="8">
        <v>0.54166666666666663</v>
      </c>
      <c r="B17" s="6">
        <v>111.8</v>
      </c>
      <c r="C17" s="6">
        <f t="shared" si="0"/>
        <v>0.53667262969588547</v>
      </c>
      <c r="D17" s="7">
        <f t="shared" si="1"/>
        <v>32.200357781753127</v>
      </c>
      <c r="E17" s="12">
        <v>384.6</v>
      </c>
      <c r="F17" s="6">
        <v>1</v>
      </c>
      <c r="G17" s="6">
        <f t="shared" si="2"/>
        <v>32.200357781753127</v>
      </c>
      <c r="H17" s="6">
        <f t="shared" si="3"/>
        <v>11.943966666666668</v>
      </c>
      <c r="I17" s="6">
        <f t="shared" si="4"/>
        <v>-10.943966666666668</v>
      </c>
      <c r="J17" s="6">
        <f t="shared" si="5"/>
        <v>384.6</v>
      </c>
      <c r="K17" s="6">
        <f t="shared" si="6"/>
        <v>2</v>
      </c>
      <c r="L17" s="6">
        <f t="shared" si="7"/>
        <v>4</v>
      </c>
      <c r="M17" s="6">
        <f t="shared" si="8"/>
        <v>2</v>
      </c>
      <c r="N17" s="6">
        <f t="shared" si="9"/>
        <v>1</v>
      </c>
      <c r="O17" s="6">
        <f t="shared" si="10"/>
        <v>11.943966666666668</v>
      </c>
      <c r="P17" s="6">
        <f t="shared" si="11"/>
        <v>-1.0913745473152634</v>
      </c>
      <c r="Q17" s="6">
        <f t="shared" si="12"/>
        <v>-419.74265089745035</v>
      </c>
    </row>
    <row r="18" spans="1:17" x14ac:dyDescent="0.2">
      <c r="A18" s="8">
        <v>0.58333333333333337</v>
      </c>
      <c r="B18" s="6">
        <v>119</v>
      </c>
      <c r="C18" s="6">
        <f t="shared" si="0"/>
        <v>0.50420168067226889</v>
      </c>
      <c r="D18" s="7">
        <f t="shared" si="1"/>
        <v>30.252100840336134</v>
      </c>
      <c r="E18" s="12">
        <v>384.6</v>
      </c>
      <c r="F18" s="6">
        <v>1</v>
      </c>
      <c r="G18" s="6">
        <f t="shared" si="2"/>
        <v>30.252100840336134</v>
      </c>
      <c r="H18" s="6">
        <f t="shared" si="3"/>
        <v>12.713166666666668</v>
      </c>
      <c r="I18" s="6">
        <f t="shared" si="4"/>
        <v>-11.713166666666668</v>
      </c>
      <c r="J18" s="6">
        <f t="shared" si="5"/>
        <v>384.6</v>
      </c>
      <c r="K18" s="6">
        <f t="shared" si="6"/>
        <v>2</v>
      </c>
      <c r="L18" s="6">
        <f t="shared" si="7"/>
        <v>4</v>
      </c>
      <c r="M18" s="6">
        <f t="shared" si="8"/>
        <v>2</v>
      </c>
      <c r="N18" s="6">
        <f t="shared" si="9"/>
        <v>1</v>
      </c>
      <c r="O18" s="6">
        <f t="shared" si="10"/>
        <v>12.713166666666668</v>
      </c>
      <c r="P18" s="6">
        <f t="shared" si="11"/>
        <v>-1.0853740093057671</v>
      </c>
      <c r="Q18" s="6">
        <f t="shared" si="12"/>
        <v>-417.43484397899806</v>
      </c>
    </row>
    <row r="19" spans="1:17" x14ac:dyDescent="0.2">
      <c r="A19" s="8">
        <v>0.625</v>
      </c>
      <c r="B19" s="6">
        <v>106</v>
      </c>
      <c r="C19" s="6">
        <f t="shared" si="0"/>
        <v>0.56603773584905659</v>
      </c>
      <c r="D19" s="7">
        <f t="shared" si="1"/>
        <v>33.962264150943398</v>
      </c>
      <c r="E19" s="12">
        <v>384.6</v>
      </c>
      <c r="F19" s="6">
        <v>1</v>
      </c>
      <c r="G19" s="6">
        <f t="shared" si="2"/>
        <v>33.962264150943398</v>
      </c>
      <c r="H19" s="6">
        <f t="shared" si="3"/>
        <v>11.324333333333334</v>
      </c>
      <c r="I19" s="6">
        <f t="shared" si="4"/>
        <v>-10.324333333333334</v>
      </c>
      <c r="J19" s="6">
        <f t="shared" si="5"/>
        <v>384.6</v>
      </c>
      <c r="K19" s="6">
        <f t="shared" si="6"/>
        <v>2</v>
      </c>
      <c r="L19" s="6">
        <f t="shared" si="7"/>
        <v>4</v>
      </c>
      <c r="M19" s="6">
        <f t="shared" si="8"/>
        <v>2</v>
      </c>
      <c r="N19" s="6">
        <f t="shared" si="9"/>
        <v>1</v>
      </c>
      <c r="O19" s="6">
        <f t="shared" si="10"/>
        <v>11.324333333333334</v>
      </c>
      <c r="P19" s="6">
        <f t="shared" si="11"/>
        <v>-1.0968585542246472</v>
      </c>
      <c r="Q19" s="6">
        <f t="shared" si="12"/>
        <v>-421.85179995479933</v>
      </c>
    </row>
    <row r="20" spans="1:17" x14ac:dyDescent="0.2">
      <c r="A20" s="8">
        <v>0.66666666666666663</v>
      </c>
      <c r="B20" s="6">
        <v>133.80000000000001</v>
      </c>
      <c r="C20" s="6">
        <f t="shared" si="0"/>
        <v>0.44843049327354256</v>
      </c>
      <c r="D20" s="7">
        <f t="shared" si="1"/>
        <v>26.905829596412552</v>
      </c>
      <c r="E20" s="12">
        <v>384.6</v>
      </c>
      <c r="F20" s="6">
        <v>1</v>
      </c>
      <c r="G20" s="6">
        <f t="shared" si="2"/>
        <v>26.905829596412552</v>
      </c>
      <c r="H20" s="6">
        <f t="shared" si="3"/>
        <v>14.294300000000003</v>
      </c>
      <c r="I20" s="6">
        <f t="shared" si="4"/>
        <v>-13.294300000000003</v>
      </c>
      <c r="J20" s="6">
        <f t="shared" si="5"/>
        <v>384.6</v>
      </c>
      <c r="K20" s="6">
        <f t="shared" si="6"/>
        <v>2</v>
      </c>
      <c r="L20" s="6">
        <f t="shared" si="7"/>
        <v>4</v>
      </c>
      <c r="M20" s="6">
        <f t="shared" si="8"/>
        <v>2</v>
      </c>
      <c r="N20" s="6">
        <f t="shared" si="9"/>
        <v>1</v>
      </c>
      <c r="O20" s="6">
        <f t="shared" si="10"/>
        <v>14.294300000000003</v>
      </c>
      <c r="P20" s="6">
        <f t="shared" si="11"/>
        <v>-1.0752202071564505</v>
      </c>
      <c r="Q20" s="6">
        <f t="shared" si="12"/>
        <v>-413.52969167237092</v>
      </c>
    </row>
    <row r="21" spans="1:17" x14ac:dyDescent="0.2">
      <c r="A21" s="8">
        <v>0.70833333333333337</v>
      </c>
      <c r="B21" s="6">
        <v>112.5</v>
      </c>
      <c r="C21" s="6">
        <f t="shared" si="0"/>
        <v>0.53333333333333333</v>
      </c>
      <c r="D21" s="7">
        <f t="shared" si="1"/>
        <v>32</v>
      </c>
      <c r="E21" s="12">
        <v>384.6</v>
      </c>
      <c r="F21" s="6">
        <v>1</v>
      </c>
      <c r="G21" s="6">
        <f t="shared" si="2"/>
        <v>32</v>
      </c>
      <c r="H21" s="6">
        <f t="shared" si="3"/>
        <v>12.018750000000001</v>
      </c>
      <c r="I21" s="6">
        <f t="shared" si="4"/>
        <v>-11.018750000000001</v>
      </c>
      <c r="J21" s="6">
        <f t="shared" si="5"/>
        <v>384.6</v>
      </c>
      <c r="K21" s="6">
        <f t="shared" si="6"/>
        <v>2</v>
      </c>
      <c r="L21" s="6">
        <f t="shared" si="7"/>
        <v>4</v>
      </c>
      <c r="M21" s="6">
        <f t="shared" si="8"/>
        <v>2</v>
      </c>
      <c r="N21" s="6">
        <f t="shared" si="9"/>
        <v>1</v>
      </c>
      <c r="O21" s="6">
        <f t="shared" si="10"/>
        <v>12.018750000000001</v>
      </c>
      <c r="P21" s="6">
        <f t="shared" si="11"/>
        <v>-1.0907543959160522</v>
      </c>
      <c r="Q21" s="6">
        <f t="shared" si="12"/>
        <v>-419.5041406693137</v>
      </c>
    </row>
    <row r="22" spans="1:17" x14ac:dyDescent="0.2">
      <c r="A22" s="8">
        <v>0.75</v>
      </c>
      <c r="B22" s="6">
        <v>82.8</v>
      </c>
      <c r="C22" s="6">
        <f t="shared" si="0"/>
        <v>0.72463768115942029</v>
      </c>
      <c r="D22" s="7">
        <f t="shared" si="1"/>
        <v>43.478260869565219</v>
      </c>
      <c r="E22" s="12">
        <v>384.6</v>
      </c>
      <c r="F22" s="6">
        <v>1</v>
      </c>
      <c r="G22" s="6">
        <f t="shared" si="2"/>
        <v>43.478260869565219</v>
      </c>
      <c r="H22" s="6">
        <f t="shared" si="3"/>
        <v>8.8458000000000006</v>
      </c>
      <c r="I22" s="6">
        <f t="shared" si="4"/>
        <v>-7.8458000000000006</v>
      </c>
      <c r="J22" s="6">
        <f t="shared" si="5"/>
        <v>384.6</v>
      </c>
      <c r="K22" s="6">
        <f t="shared" si="6"/>
        <v>2</v>
      </c>
      <c r="L22" s="6">
        <f t="shared" si="7"/>
        <v>4</v>
      </c>
      <c r="M22" s="6">
        <f t="shared" si="8"/>
        <v>2</v>
      </c>
      <c r="N22" s="6">
        <f t="shared" si="9"/>
        <v>1</v>
      </c>
      <c r="O22" s="6">
        <f t="shared" si="10"/>
        <v>8.8458000000000006</v>
      </c>
      <c r="P22" s="6">
        <f t="shared" si="11"/>
        <v>-1.1274567284406944</v>
      </c>
      <c r="Q22" s="6">
        <f t="shared" si="12"/>
        <v>-433.61985775829112</v>
      </c>
    </row>
    <row r="23" spans="1:17" x14ac:dyDescent="0.2">
      <c r="A23" s="8">
        <v>0.79166666666666663</v>
      </c>
      <c r="B23" s="6">
        <v>60.3</v>
      </c>
      <c r="C23" s="6">
        <f t="shared" si="0"/>
        <v>0.99502487562189057</v>
      </c>
      <c r="D23" s="7">
        <f t="shared" si="1"/>
        <v>59.701492537313435</v>
      </c>
      <c r="E23" s="12">
        <v>384.6</v>
      </c>
      <c r="F23" s="6">
        <v>1</v>
      </c>
      <c r="G23" s="6">
        <f t="shared" si="2"/>
        <v>59.701492537313435</v>
      </c>
      <c r="H23" s="6">
        <f t="shared" si="3"/>
        <v>6.4420500000000001</v>
      </c>
      <c r="I23" s="6">
        <f t="shared" si="4"/>
        <v>-5.4420500000000001</v>
      </c>
      <c r="J23" s="6">
        <f t="shared" si="5"/>
        <v>384.6</v>
      </c>
      <c r="K23" s="6">
        <f t="shared" si="6"/>
        <v>2</v>
      </c>
      <c r="L23" s="6">
        <f t="shared" si="7"/>
        <v>4</v>
      </c>
      <c r="M23" s="6">
        <f t="shared" si="8"/>
        <v>2</v>
      </c>
      <c r="N23" s="6">
        <f t="shared" si="9"/>
        <v>1</v>
      </c>
      <c r="O23" s="6">
        <f t="shared" si="10"/>
        <v>6.4420500000000001</v>
      </c>
      <c r="P23" s="6">
        <f t="shared" si="11"/>
        <v>-1.1837542837717405</v>
      </c>
      <c r="Q23" s="6">
        <f t="shared" si="12"/>
        <v>-455.27189753861143</v>
      </c>
    </row>
    <row r="24" spans="1:17" x14ac:dyDescent="0.2">
      <c r="A24" s="8">
        <v>0.83333333333333337</v>
      </c>
      <c r="B24" s="6">
        <v>48</v>
      </c>
      <c r="C24" s="6">
        <f t="shared" si="0"/>
        <v>1.25</v>
      </c>
      <c r="D24" s="7">
        <f t="shared" si="1"/>
        <v>75</v>
      </c>
      <c r="E24" s="12">
        <v>384.6</v>
      </c>
      <c r="F24" s="6">
        <v>1</v>
      </c>
      <c r="G24" s="6">
        <f t="shared" si="2"/>
        <v>75</v>
      </c>
      <c r="H24" s="6">
        <f t="shared" si="3"/>
        <v>5.1280000000000001</v>
      </c>
      <c r="I24" s="6">
        <f t="shared" si="4"/>
        <v>-4.1280000000000001</v>
      </c>
      <c r="J24" s="6">
        <f t="shared" si="5"/>
        <v>384.6</v>
      </c>
      <c r="K24" s="6">
        <f t="shared" si="6"/>
        <v>2</v>
      </c>
      <c r="L24" s="6">
        <f t="shared" si="7"/>
        <v>4</v>
      </c>
      <c r="M24" s="6">
        <f t="shared" si="8"/>
        <v>2</v>
      </c>
      <c r="N24" s="6">
        <f t="shared" si="9"/>
        <v>1</v>
      </c>
      <c r="O24" s="6">
        <f t="shared" si="10"/>
        <v>5.1280000000000001</v>
      </c>
      <c r="P24" s="6">
        <f t="shared" si="11"/>
        <v>-1.2422480620155039</v>
      </c>
      <c r="Q24" s="6">
        <f t="shared" si="12"/>
        <v>-477.76860465116283</v>
      </c>
    </row>
    <row r="25" spans="1:17" x14ac:dyDescent="0.2">
      <c r="A25" s="8">
        <v>0.875</v>
      </c>
      <c r="B25" s="6">
        <v>33.799999999999997</v>
      </c>
      <c r="C25" s="6">
        <f t="shared" si="0"/>
        <v>1.775147928994083</v>
      </c>
      <c r="D25" s="7">
        <f t="shared" si="1"/>
        <v>106.50887573964498</v>
      </c>
      <c r="E25" s="12">
        <v>384.6</v>
      </c>
      <c r="F25" s="6">
        <v>1</v>
      </c>
      <c r="G25" s="6">
        <f t="shared" si="2"/>
        <v>106.50887573964498</v>
      </c>
      <c r="H25" s="6">
        <f t="shared" si="3"/>
        <v>3.6109666666666667</v>
      </c>
      <c r="I25" s="6">
        <f t="shared" si="4"/>
        <v>-2.6109666666666667</v>
      </c>
      <c r="J25" s="6">
        <f t="shared" si="5"/>
        <v>384.6</v>
      </c>
      <c r="K25" s="6">
        <f t="shared" si="6"/>
        <v>2</v>
      </c>
      <c r="L25" s="6">
        <f t="shared" si="7"/>
        <v>4</v>
      </c>
      <c r="M25" s="6">
        <f t="shared" si="8"/>
        <v>2</v>
      </c>
      <c r="N25" s="6">
        <f t="shared" si="9"/>
        <v>1</v>
      </c>
      <c r="O25" s="6">
        <f t="shared" si="10"/>
        <v>3.6109666666666667</v>
      </c>
      <c r="P25" s="6">
        <f t="shared" si="11"/>
        <v>-1.3829999106333541</v>
      </c>
      <c r="Q25" s="6">
        <f t="shared" si="12"/>
        <v>-531.901765629588</v>
      </c>
    </row>
    <row r="26" spans="1:17" x14ac:dyDescent="0.2">
      <c r="A26" s="8">
        <v>0.91666666666666663</v>
      </c>
      <c r="B26" s="6">
        <v>18.5</v>
      </c>
      <c r="C26" s="6">
        <f t="shared" si="0"/>
        <v>3.2432432432432434</v>
      </c>
      <c r="D26" s="7">
        <f t="shared" si="1"/>
        <v>194.59459459459461</v>
      </c>
      <c r="E26" s="12">
        <v>384.6</v>
      </c>
      <c r="F26" s="6">
        <v>1</v>
      </c>
      <c r="G26" s="6">
        <f t="shared" si="2"/>
        <v>194.59459459459461</v>
      </c>
      <c r="H26" s="6">
        <f t="shared" si="3"/>
        <v>1.9764166666666667</v>
      </c>
      <c r="I26" s="6">
        <f t="shared" si="4"/>
        <v>-0.97641666666666671</v>
      </c>
      <c r="J26" s="6">
        <f t="shared" si="5"/>
        <v>384.6</v>
      </c>
      <c r="K26" s="6">
        <f t="shared" si="6"/>
        <v>2</v>
      </c>
      <c r="L26" s="6">
        <f t="shared" si="7"/>
        <v>4</v>
      </c>
      <c r="M26" s="6">
        <f t="shared" si="8"/>
        <v>2</v>
      </c>
      <c r="N26" s="6">
        <f t="shared" si="9"/>
        <v>1</v>
      </c>
      <c r="O26" s="6">
        <f t="shared" si="10"/>
        <v>1.9764166666666667</v>
      </c>
      <c r="P26" s="6">
        <f t="shared" si="11"/>
        <v>-2.024152940172399</v>
      </c>
      <c r="Q26" s="6">
        <f t="shared" si="12"/>
        <v>-778.48922079030467</v>
      </c>
    </row>
    <row r="27" spans="1:17" x14ac:dyDescent="0.2">
      <c r="A27" s="8">
        <v>0.95833333333333337</v>
      </c>
      <c r="B27" s="6">
        <v>8</v>
      </c>
      <c r="C27" s="6">
        <f>60/B27</f>
        <v>7.5</v>
      </c>
      <c r="D27" s="7">
        <f t="shared" si="1"/>
        <v>450</v>
      </c>
      <c r="E27" s="12">
        <v>384.6</v>
      </c>
      <c r="F27" s="6">
        <v>1</v>
      </c>
      <c r="G27" s="6">
        <f t="shared" si="2"/>
        <v>450</v>
      </c>
      <c r="H27" s="6">
        <f t="shared" si="3"/>
        <v>0.85466666666666669</v>
      </c>
      <c r="I27" s="6">
        <f t="shared" si="4"/>
        <v>0.14533333333333331</v>
      </c>
      <c r="J27" s="6">
        <f t="shared" si="5"/>
        <v>384.6</v>
      </c>
      <c r="K27" s="6">
        <f t="shared" si="6"/>
        <v>2</v>
      </c>
      <c r="L27" s="6">
        <f t="shared" si="7"/>
        <v>4</v>
      </c>
      <c r="M27" s="6">
        <f t="shared" si="8"/>
        <v>2</v>
      </c>
      <c r="N27" s="6">
        <f t="shared" si="9"/>
        <v>1</v>
      </c>
      <c r="O27" s="6">
        <f t="shared" si="10"/>
        <v>0.85466666666666669</v>
      </c>
      <c r="P27" s="6">
        <f t="shared" si="11"/>
        <v>5.8807339449541294</v>
      </c>
      <c r="Q27" s="6">
        <f t="shared" si="12"/>
        <v>2261.7302752293581</v>
      </c>
    </row>
    <row r="30" spans="1:17" x14ac:dyDescent="0.2">
      <c r="A30" s="25" t="s">
        <v>8</v>
      </c>
      <c r="B30" s="13" t="s">
        <v>9</v>
      </c>
      <c r="C30" s="25" t="s">
        <v>31</v>
      </c>
      <c r="D30" s="25" t="s">
        <v>21</v>
      </c>
      <c r="E30" s="25" t="s">
        <v>22</v>
      </c>
      <c r="F30" s="25" t="s">
        <v>25</v>
      </c>
      <c r="G30" s="25" t="s">
        <v>23</v>
      </c>
      <c r="H30" s="15" t="s">
        <v>26</v>
      </c>
      <c r="I30" s="13" t="s">
        <v>27</v>
      </c>
      <c r="J30" s="13" t="s">
        <v>39</v>
      </c>
      <c r="K30" s="13" t="s">
        <v>30</v>
      </c>
      <c r="L30" s="13" t="s">
        <v>35</v>
      </c>
      <c r="M30" s="13" t="s">
        <v>37</v>
      </c>
      <c r="N30" s="13" t="s">
        <v>33</v>
      </c>
      <c r="O30" s="13" t="s">
        <v>34</v>
      </c>
      <c r="P30" s="13" t="s">
        <v>36</v>
      </c>
      <c r="Q30" s="30" t="s">
        <v>29</v>
      </c>
    </row>
    <row r="31" spans="1:17" x14ac:dyDescent="0.2">
      <c r="A31" s="8">
        <v>0</v>
      </c>
      <c r="B31" s="6">
        <v>7.3</v>
      </c>
      <c r="C31" s="6">
        <f>60/B31</f>
        <v>8.2191780821917817</v>
      </c>
      <c r="D31" s="7">
        <f>60*C31</f>
        <v>493.15068493150693</v>
      </c>
      <c r="E31" s="12">
        <v>384.6</v>
      </c>
      <c r="F31" s="6">
        <v>2</v>
      </c>
      <c r="G31" s="6">
        <f>D31*F31</f>
        <v>986.30136986301386</v>
      </c>
      <c r="H31" s="6">
        <f>E31/G31</f>
        <v>0.38994166666666663</v>
      </c>
      <c r="I31" s="6">
        <f>1-H31</f>
        <v>0.61005833333333337</v>
      </c>
      <c r="J31" s="6">
        <f>E31/F31</f>
        <v>192.3</v>
      </c>
      <c r="K31" s="6">
        <f>F31+1</f>
        <v>3</v>
      </c>
      <c r="L31" s="6">
        <f>2*K31</f>
        <v>6</v>
      </c>
      <c r="M31" s="6">
        <f>SQRT(L31)</f>
        <v>2.4494897427831779</v>
      </c>
      <c r="N31" s="6">
        <f>M31-1</f>
        <v>1.4494897427831779</v>
      </c>
      <c r="O31" s="6">
        <f>POWER(H31,N31)</f>
        <v>0.25536312160148666</v>
      </c>
      <c r="P31" s="6">
        <f>O31/I31</f>
        <v>0.41858803928829752</v>
      </c>
      <c r="Q31" s="6">
        <f>J31*P31</f>
        <v>80.494479955139624</v>
      </c>
    </row>
    <row r="32" spans="1:17" x14ac:dyDescent="0.2">
      <c r="A32" s="8">
        <v>4.1666666666666664E-2</v>
      </c>
      <c r="B32" s="6">
        <v>9.8000000000000007</v>
      </c>
      <c r="C32" s="6">
        <f t="shared" ref="C32:C53" si="13">60/B32</f>
        <v>6.1224489795918364</v>
      </c>
      <c r="D32" s="7">
        <f t="shared" ref="D32:D54" si="14">60*C32</f>
        <v>367.34693877551018</v>
      </c>
      <c r="E32" s="12">
        <v>384.6</v>
      </c>
      <c r="F32" s="6">
        <v>2</v>
      </c>
      <c r="G32" s="6">
        <f t="shared" ref="G32:G54" si="15">D32*F32</f>
        <v>734.69387755102036</v>
      </c>
      <c r="H32" s="6">
        <f t="shared" ref="H32:H54" si="16">E32/G32</f>
        <v>0.52348333333333341</v>
      </c>
      <c r="I32" s="6">
        <f t="shared" ref="I32:I54" si="17">1-H32</f>
        <v>0.47651666666666659</v>
      </c>
      <c r="J32" s="6">
        <f t="shared" ref="J32:J54" si="18">E32/F32</f>
        <v>192.3</v>
      </c>
      <c r="K32" s="6">
        <f t="shared" ref="K32:K54" si="19">F32+1</f>
        <v>3</v>
      </c>
      <c r="L32" s="6">
        <f t="shared" ref="L32:L54" si="20">2*K32</f>
        <v>6</v>
      </c>
      <c r="M32" s="6">
        <f t="shared" ref="M32:M54" si="21">SQRT(L32)</f>
        <v>2.4494897427831779</v>
      </c>
      <c r="N32" s="6">
        <f t="shared" ref="N32:N54" si="22">M32-1</f>
        <v>1.4494897427831779</v>
      </c>
      <c r="O32" s="6">
        <f t="shared" ref="O32:O54" si="23">POWER(H32,N32)</f>
        <v>0.39133850144812088</v>
      </c>
      <c r="P32" s="6">
        <f t="shared" ref="P32:P54" si="24">O32/I32</f>
        <v>0.82124829795695342</v>
      </c>
      <c r="Q32" s="6">
        <f t="shared" ref="Q32:Q54" si="25">J32*P32</f>
        <v>157.92604769712216</v>
      </c>
    </row>
    <row r="33" spans="1:17" x14ac:dyDescent="0.2">
      <c r="A33" s="8">
        <v>8.3333333333333329E-2</v>
      </c>
      <c r="B33" s="6">
        <v>14.8</v>
      </c>
      <c r="C33" s="6">
        <f t="shared" si="13"/>
        <v>4.0540540540540535</v>
      </c>
      <c r="D33" s="7">
        <f t="shared" si="14"/>
        <v>243.2432432432432</v>
      </c>
      <c r="E33" s="12">
        <v>384.6</v>
      </c>
      <c r="F33" s="6">
        <v>2</v>
      </c>
      <c r="G33" s="6">
        <f t="shared" si="15"/>
        <v>486.4864864864864</v>
      </c>
      <c r="H33" s="6">
        <f t="shared" si="16"/>
        <v>0.79056666666666686</v>
      </c>
      <c r="I33" s="6">
        <f t="shared" si="17"/>
        <v>0.20943333333333314</v>
      </c>
      <c r="J33" s="6">
        <f t="shared" si="18"/>
        <v>192.3</v>
      </c>
      <c r="K33" s="6">
        <f t="shared" si="19"/>
        <v>3</v>
      </c>
      <c r="L33" s="6">
        <f t="shared" si="20"/>
        <v>6</v>
      </c>
      <c r="M33" s="6">
        <f t="shared" si="21"/>
        <v>2.4494897427831779</v>
      </c>
      <c r="N33" s="6">
        <f t="shared" si="22"/>
        <v>1.4494897427831779</v>
      </c>
      <c r="O33" s="6">
        <f t="shared" si="23"/>
        <v>0.71131652961142677</v>
      </c>
      <c r="P33" s="6">
        <f t="shared" si="24"/>
        <v>3.3963864218276019</v>
      </c>
      <c r="Q33" s="6">
        <f t="shared" si="25"/>
        <v>653.12510891744785</v>
      </c>
    </row>
    <row r="34" spans="1:17" x14ac:dyDescent="0.2">
      <c r="A34" s="8">
        <v>0.125</v>
      </c>
      <c r="B34" s="6">
        <v>20.5</v>
      </c>
      <c r="C34" s="6">
        <f t="shared" si="13"/>
        <v>2.9268292682926829</v>
      </c>
      <c r="D34" s="7">
        <f t="shared" si="14"/>
        <v>175.60975609756096</v>
      </c>
      <c r="E34" s="12">
        <v>384.6</v>
      </c>
      <c r="F34" s="6">
        <v>2</v>
      </c>
      <c r="G34" s="6">
        <f t="shared" si="15"/>
        <v>351.21951219512192</v>
      </c>
      <c r="H34" s="6">
        <f t="shared" si="16"/>
        <v>1.0950416666666669</v>
      </c>
      <c r="I34" s="6">
        <f t="shared" si="17"/>
        <v>-9.5041666666666913E-2</v>
      </c>
      <c r="J34" s="6">
        <f t="shared" si="18"/>
        <v>192.3</v>
      </c>
      <c r="K34" s="6">
        <f t="shared" si="19"/>
        <v>3</v>
      </c>
      <c r="L34" s="6">
        <f t="shared" si="20"/>
        <v>6</v>
      </c>
      <c r="M34" s="6">
        <f t="shared" si="21"/>
        <v>2.4494897427831779</v>
      </c>
      <c r="N34" s="6">
        <f t="shared" si="22"/>
        <v>1.4494897427831779</v>
      </c>
      <c r="O34" s="6">
        <f t="shared" si="23"/>
        <v>1.1406550164599534</v>
      </c>
      <c r="P34" s="6">
        <f t="shared" si="24"/>
        <v>-12.001631036842968</v>
      </c>
      <c r="Q34" s="6">
        <f t="shared" si="25"/>
        <v>-2307.9136483849029</v>
      </c>
    </row>
    <row r="35" spans="1:17" x14ac:dyDescent="0.2">
      <c r="A35" s="8">
        <v>0.16666666666666666</v>
      </c>
      <c r="B35" s="6">
        <v>42</v>
      </c>
      <c r="C35" s="6">
        <f t="shared" si="13"/>
        <v>1.4285714285714286</v>
      </c>
      <c r="D35" s="7">
        <f t="shared" si="14"/>
        <v>85.714285714285722</v>
      </c>
      <c r="E35" s="12">
        <v>384.6</v>
      </c>
      <c r="F35" s="6">
        <v>2</v>
      </c>
      <c r="G35" s="6">
        <f t="shared" si="15"/>
        <v>171.42857142857144</v>
      </c>
      <c r="H35" s="6">
        <f t="shared" si="16"/>
        <v>2.2435</v>
      </c>
      <c r="I35" s="6">
        <f t="shared" si="17"/>
        <v>-1.2435</v>
      </c>
      <c r="J35" s="6">
        <f t="shared" si="18"/>
        <v>192.3</v>
      </c>
      <c r="K35" s="6">
        <f t="shared" si="19"/>
        <v>3</v>
      </c>
      <c r="L35" s="6">
        <f t="shared" si="20"/>
        <v>6</v>
      </c>
      <c r="M35" s="6">
        <f t="shared" si="21"/>
        <v>2.4494897427831779</v>
      </c>
      <c r="N35" s="6">
        <f t="shared" si="22"/>
        <v>1.4494897427831779</v>
      </c>
      <c r="O35" s="6">
        <f t="shared" si="23"/>
        <v>3.225995405665405</v>
      </c>
      <c r="P35" s="6">
        <f t="shared" si="24"/>
        <v>-2.5942866149299597</v>
      </c>
      <c r="Q35" s="6">
        <f t="shared" si="25"/>
        <v>-498.88131605103126</v>
      </c>
    </row>
    <row r="36" spans="1:17" x14ac:dyDescent="0.2">
      <c r="A36" s="8">
        <v>0.20833333333333334</v>
      </c>
      <c r="B36" s="6">
        <v>76.8</v>
      </c>
      <c r="C36" s="6">
        <f t="shared" si="13"/>
        <v>0.78125</v>
      </c>
      <c r="D36" s="7">
        <f t="shared" si="14"/>
        <v>46.875</v>
      </c>
      <c r="E36" s="12">
        <v>384.6</v>
      </c>
      <c r="F36" s="6">
        <v>2</v>
      </c>
      <c r="G36" s="6">
        <f t="shared" si="15"/>
        <v>93.75</v>
      </c>
      <c r="H36" s="6">
        <f t="shared" si="16"/>
        <v>4.1024000000000003</v>
      </c>
      <c r="I36" s="6">
        <f t="shared" si="17"/>
        <v>-3.1024000000000003</v>
      </c>
      <c r="J36" s="6">
        <f t="shared" si="18"/>
        <v>192.3</v>
      </c>
      <c r="K36" s="6">
        <f t="shared" si="19"/>
        <v>3</v>
      </c>
      <c r="L36" s="6">
        <f t="shared" si="20"/>
        <v>6</v>
      </c>
      <c r="M36" s="6">
        <f t="shared" si="21"/>
        <v>2.4494897427831779</v>
      </c>
      <c r="N36" s="6">
        <f t="shared" si="22"/>
        <v>1.4494897427831779</v>
      </c>
      <c r="O36" s="6">
        <f t="shared" si="23"/>
        <v>7.7373509860395195</v>
      </c>
      <c r="P36" s="6">
        <f t="shared" si="24"/>
        <v>-2.4939888428440944</v>
      </c>
      <c r="Q36" s="6">
        <f t="shared" si="25"/>
        <v>-479.59405447891936</v>
      </c>
    </row>
    <row r="37" spans="1:17" x14ac:dyDescent="0.2">
      <c r="A37" s="8">
        <v>0.25</v>
      </c>
      <c r="B37" s="6">
        <v>66.8</v>
      </c>
      <c r="C37" s="6">
        <f t="shared" si="13"/>
        <v>0.89820359281437134</v>
      </c>
      <c r="D37" s="7">
        <f t="shared" si="14"/>
        <v>53.892215568862284</v>
      </c>
      <c r="E37" s="12">
        <v>384.6</v>
      </c>
      <c r="F37" s="6">
        <v>2</v>
      </c>
      <c r="G37" s="6">
        <f t="shared" si="15"/>
        <v>107.78443113772457</v>
      </c>
      <c r="H37" s="6">
        <f t="shared" si="16"/>
        <v>3.5682333333333331</v>
      </c>
      <c r="I37" s="6">
        <f t="shared" si="17"/>
        <v>-2.5682333333333331</v>
      </c>
      <c r="J37" s="6">
        <f t="shared" si="18"/>
        <v>192.3</v>
      </c>
      <c r="K37" s="6">
        <f t="shared" si="19"/>
        <v>3</v>
      </c>
      <c r="L37" s="6">
        <f t="shared" si="20"/>
        <v>6</v>
      </c>
      <c r="M37" s="6">
        <f t="shared" si="21"/>
        <v>2.4494897427831779</v>
      </c>
      <c r="N37" s="6">
        <f t="shared" si="22"/>
        <v>1.4494897427831779</v>
      </c>
      <c r="O37" s="6">
        <f t="shared" si="23"/>
        <v>6.3208475134442148</v>
      </c>
      <c r="P37" s="6">
        <f t="shared" si="24"/>
        <v>-2.4611655924737685</v>
      </c>
      <c r="Q37" s="6">
        <f t="shared" si="25"/>
        <v>-473.28214343270571</v>
      </c>
    </row>
    <row r="38" spans="1:17" x14ac:dyDescent="0.2">
      <c r="A38" s="8">
        <v>0.29166666666666669</v>
      </c>
      <c r="B38" s="6">
        <v>85.3</v>
      </c>
      <c r="C38" s="6">
        <f t="shared" si="13"/>
        <v>0.70339976553341155</v>
      </c>
      <c r="D38" s="7">
        <f t="shared" si="14"/>
        <v>42.203985932004692</v>
      </c>
      <c r="E38" s="12">
        <v>384.6</v>
      </c>
      <c r="F38" s="6">
        <v>2</v>
      </c>
      <c r="G38" s="6">
        <f t="shared" si="15"/>
        <v>84.407971864009383</v>
      </c>
      <c r="H38" s="6">
        <f t="shared" si="16"/>
        <v>4.5564416666666663</v>
      </c>
      <c r="I38" s="6">
        <f t="shared" si="17"/>
        <v>-3.5564416666666663</v>
      </c>
      <c r="J38" s="6">
        <f t="shared" si="18"/>
        <v>192.3</v>
      </c>
      <c r="K38" s="6">
        <f t="shared" si="19"/>
        <v>3</v>
      </c>
      <c r="L38" s="6">
        <f t="shared" si="20"/>
        <v>6</v>
      </c>
      <c r="M38" s="6">
        <f t="shared" si="21"/>
        <v>2.4494897427831779</v>
      </c>
      <c r="N38" s="6">
        <f t="shared" si="22"/>
        <v>1.4494897427831779</v>
      </c>
      <c r="O38" s="6">
        <f t="shared" si="23"/>
        <v>9.0088916285014342</v>
      </c>
      <c r="P38" s="6">
        <f t="shared" si="24"/>
        <v>-2.5331194696482022</v>
      </c>
      <c r="Q38" s="6">
        <f t="shared" si="25"/>
        <v>-487.11887401334934</v>
      </c>
    </row>
    <row r="39" spans="1:17" x14ac:dyDescent="0.2">
      <c r="A39" s="8">
        <v>0.33333333333333331</v>
      </c>
      <c r="B39" s="6">
        <v>129</v>
      </c>
      <c r="C39" s="6">
        <f t="shared" si="13"/>
        <v>0.46511627906976744</v>
      </c>
      <c r="D39" s="7">
        <f t="shared" si="14"/>
        <v>27.906976744186046</v>
      </c>
      <c r="E39" s="12">
        <v>384.6</v>
      </c>
      <c r="F39" s="6">
        <v>2</v>
      </c>
      <c r="G39" s="6">
        <f t="shared" si="15"/>
        <v>55.813953488372093</v>
      </c>
      <c r="H39" s="6">
        <f t="shared" si="16"/>
        <v>6.8907500000000006</v>
      </c>
      <c r="I39" s="6">
        <f t="shared" si="17"/>
        <v>-5.8907500000000006</v>
      </c>
      <c r="J39" s="6">
        <f t="shared" si="18"/>
        <v>192.3</v>
      </c>
      <c r="K39" s="6">
        <f t="shared" si="19"/>
        <v>3</v>
      </c>
      <c r="L39" s="6">
        <f t="shared" si="20"/>
        <v>6</v>
      </c>
      <c r="M39" s="6">
        <f t="shared" si="21"/>
        <v>2.4494897427831779</v>
      </c>
      <c r="N39" s="6">
        <f t="shared" si="22"/>
        <v>1.4494897427831779</v>
      </c>
      <c r="O39" s="6">
        <f t="shared" si="23"/>
        <v>16.408114743715789</v>
      </c>
      <c r="P39" s="6">
        <f t="shared" si="24"/>
        <v>-2.7854033431593237</v>
      </c>
      <c r="Q39" s="6">
        <f t="shared" si="25"/>
        <v>-535.633062889538</v>
      </c>
    </row>
    <row r="40" spans="1:17" x14ac:dyDescent="0.2">
      <c r="A40" s="8">
        <v>0.375</v>
      </c>
      <c r="B40" s="6">
        <v>117.3</v>
      </c>
      <c r="C40" s="6">
        <f t="shared" si="13"/>
        <v>0.51150895140664965</v>
      </c>
      <c r="D40" s="7">
        <f t="shared" si="14"/>
        <v>30.690537084398979</v>
      </c>
      <c r="E40" s="12">
        <v>384.6</v>
      </c>
      <c r="F40" s="6">
        <v>2</v>
      </c>
      <c r="G40" s="6">
        <f t="shared" si="15"/>
        <v>61.381074168797959</v>
      </c>
      <c r="H40" s="6">
        <f t="shared" si="16"/>
        <v>6.2657749999999997</v>
      </c>
      <c r="I40" s="6">
        <f t="shared" si="17"/>
        <v>-5.2657749999999997</v>
      </c>
      <c r="J40" s="6">
        <f t="shared" si="18"/>
        <v>192.3</v>
      </c>
      <c r="K40" s="6">
        <f t="shared" si="19"/>
        <v>3</v>
      </c>
      <c r="L40" s="6">
        <f t="shared" si="20"/>
        <v>6</v>
      </c>
      <c r="M40" s="6">
        <f t="shared" si="21"/>
        <v>2.4494897427831779</v>
      </c>
      <c r="N40" s="6">
        <f t="shared" si="22"/>
        <v>1.4494897427831779</v>
      </c>
      <c r="O40" s="6">
        <f t="shared" si="23"/>
        <v>14.295744954249736</v>
      </c>
      <c r="P40" s="6">
        <f t="shared" si="24"/>
        <v>-2.7148415863286481</v>
      </c>
      <c r="Q40" s="6">
        <f t="shared" si="25"/>
        <v>-522.0640370509991</v>
      </c>
    </row>
    <row r="41" spans="1:17" x14ac:dyDescent="0.2">
      <c r="A41" s="8">
        <v>0.41666666666666669</v>
      </c>
      <c r="B41" s="6">
        <v>109.5</v>
      </c>
      <c r="C41" s="6">
        <f t="shared" si="13"/>
        <v>0.54794520547945202</v>
      </c>
      <c r="D41" s="7">
        <f t="shared" si="14"/>
        <v>32.87671232876712</v>
      </c>
      <c r="E41" s="12">
        <v>384.6</v>
      </c>
      <c r="F41" s="6">
        <v>2</v>
      </c>
      <c r="G41" s="6">
        <f t="shared" si="15"/>
        <v>65.753424657534239</v>
      </c>
      <c r="H41" s="6">
        <f t="shared" si="16"/>
        <v>5.8491250000000008</v>
      </c>
      <c r="I41" s="6">
        <f t="shared" si="17"/>
        <v>-4.8491250000000008</v>
      </c>
      <c r="J41" s="6">
        <f t="shared" si="18"/>
        <v>192.3</v>
      </c>
      <c r="K41" s="6">
        <f t="shared" si="19"/>
        <v>3</v>
      </c>
      <c r="L41" s="6">
        <f t="shared" si="20"/>
        <v>6</v>
      </c>
      <c r="M41" s="6">
        <f t="shared" si="21"/>
        <v>2.4494897427831779</v>
      </c>
      <c r="N41" s="6">
        <f t="shared" si="22"/>
        <v>1.4494897427831779</v>
      </c>
      <c r="O41" s="6">
        <f t="shared" si="23"/>
        <v>12.93869260700154</v>
      </c>
      <c r="P41" s="6">
        <f t="shared" si="24"/>
        <v>-2.6682530574075813</v>
      </c>
      <c r="Q41" s="6">
        <f t="shared" si="25"/>
        <v>-513.10506293947788</v>
      </c>
    </row>
    <row r="42" spans="1:17" x14ac:dyDescent="0.2">
      <c r="A42" s="8">
        <v>0.45833333333333331</v>
      </c>
      <c r="B42" s="6">
        <v>119.3</v>
      </c>
      <c r="C42" s="6">
        <f t="shared" si="13"/>
        <v>0.50293378038558256</v>
      </c>
      <c r="D42" s="7">
        <f t="shared" si="14"/>
        <v>30.176026823134954</v>
      </c>
      <c r="E42" s="12">
        <v>384.6</v>
      </c>
      <c r="F42" s="6">
        <v>2</v>
      </c>
      <c r="G42" s="6">
        <f t="shared" si="15"/>
        <v>60.352053646269908</v>
      </c>
      <c r="H42" s="6">
        <f t="shared" si="16"/>
        <v>6.3726083333333339</v>
      </c>
      <c r="I42" s="6">
        <f t="shared" si="17"/>
        <v>-5.3726083333333339</v>
      </c>
      <c r="J42" s="6">
        <f t="shared" si="18"/>
        <v>192.3</v>
      </c>
      <c r="K42" s="6">
        <f t="shared" si="19"/>
        <v>3</v>
      </c>
      <c r="L42" s="6">
        <f t="shared" si="20"/>
        <v>6</v>
      </c>
      <c r="M42" s="6">
        <f t="shared" si="21"/>
        <v>2.4494897427831779</v>
      </c>
      <c r="N42" s="6">
        <f t="shared" si="22"/>
        <v>1.4494897427831779</v>
      </c>
      <c r="O42" s="6">
        <f t="shared" si="23"/>
        <v>14.650402978269137</v>
      </c>
      <c r="P42" s="6">
        <f t="shared" si="24"/>
        <v>-2.7268697193825719</v>
      </c>
      <c r="Q42" s="6">
        <f t="shared" si="25"/>
        <v>-524.37704703726865</v>
      </c>
    </row>
    <row r="43" spans="1:17" x14ac:dyDescent="0.2">
      <c r="A43" s="8">
        <v>0.5</v>
      </c>
      <c r="B43" s="6">
        <v>117.3</v>
      </c>
      <c r="C43" s="6">
        <f t="shared" si="13"/>
        <v>0.51150895140664965</v>
      </c>
      <c r="D43" s="7">
        <f t="shared" si="14"/>
        <v>30.690537084398979</v>
      </c>
      <c r="E43" s="12">
        <v>384.6</v>
      </c>
      <c r="F43" s="6">
        <v>2</v>
      </c>
      <c r="G43" s="6">
        <f t="shared" si="15"/>
        <v>61.381074168797959</v>
      </c>
      <c r="H43" s="6">
        <f t="shared" si="16"/>
        <v>6.2657749999999997</v>
      </c>
      <c r="I43" s="6">
        <f t="shared" si="17"/>
        <v>-5.2657749999999997</v>
      </c>
      <c r="J43" s="6">
        <f t="shared" si="18"/>
        <v>192.3</v>
      </c>
      <c r="K43" s="6">
        <f t="shared" si="19"/>
        <v>3</v>
      </c>
      <c r="L43" s="6">
        <f t="shared" si="20"/>
        <v>6</v>
      </c>
      <c r="M43" s="6">
        <f t="shared" si="21"/>
        <v>2.4494897427831779</v>
      </c>
      <c r="N43" s="6">
        <f t="shared" si="22"/>
        <v>1.4494897427831779</v>
      </c>
      <c r="O43" s="6">
        <f t="shared" si="23"/>
        <v>14.295744954249736</v>
      </c>
      <c r="P43" s="6">
        <f t="shared" si="24"/>
        <v>-2.7148415863286481</v>
      </c>
      <c r="Q43" s="6">
        <f t="shared" si="25"/>
        <v>-522.0640370509991</v>
      </c>
    </row>
    <row r="44" spans="1:17" x14ac:dyDescent="0.2">
      <c r="A44" s="8">
        <v>0.54166666666666663</v>
      </c>
      <c r="B44" s="6">
        <v>111.8</v>
      </c>
      <c r="C44" s="6">
        <f t="shared" si="13"/>
        <v>0.53667262969588547</v>
      </c>
      <c r="D44" s="7">
        <f t="shared" si="14"/>
        <v>32.200357781753127</v>
      </c>
      <c r="E44" s="12">
        <v>384.6</v>
      </c>
      <c r="F44" s="6">
        <v>2</v>
      </c>
      <c r="G44" s="6">
        <f t="shared" si="15"/>
        <v>64.400715563506253</v>
      </c>
      <c r="H44" s="6">
        <f t="shared" si="16"/>
        <v>5.9719833333333341</v>
      </c>
      <c r="I44" s="6">
        <f t="shared" si="17"/>
        <v>-4.9719833333333341</v>
      </c>
      <c r="J44" s="6">
        <f t="shared" si="18"/>
        <v>192.3</v>
      </c>
      <c r="K44" s="6">
        <f t="shared" si="19"/>
        <v>3</v>
      </c>
      <c r="L44" s="6">
        <f t="shared" si="20"/>
        <v>6</v>
      </c>
      <c r="M44" s="6">
        <f t="shared" si="21"/>
        <v>2.4494897427831779</v>
      </c>
      <c r="N44" s="6">
        <f t="shared" si="22"/>
        <v>1.4494897427831779</v>
      </c>
      <c r="O44" s="6">
        <f t="shared" si="23"/>
        <v>13.334475294443568</v>
      </c>
      <c r="P44" s="6">
        <f t="shared" si="24"/>
        <v>-2.6819227661215477</v>
      </c>
      <c r="Q44" s="6">
        <f t="shared" si="25"/>
        <v>-515.7337479251737</v>
      </c>
    </row>
    <row r="45" spans="1:17" x14ac:dyDescent="0.2">
      <c r="A45" s="8">
        <v>0.58333333333333337</v>
      </c>
      <c r="B45" s="6">
        <v>119</v>
      </c>
      <c r="C45" s="6">
        <f t="shared" si="13"/>
        <v>0.50420168067226889</v>
      </c>
      <c r="D45" s="7">
        <f t="shared" si="14"/>
        <v>30.252100840336134</v>
      </c>
      <c r="E45" s="12">
        <v>384.6</v>
      </c>
      <c r="F45" s="6">
        <v>2</v>
      </c>
      <c r="G45" s="6">
        <f t="shared" si="15"/>
        <v>60.504201680672267</v>
      </c>
      <c r="H45" s="6">
        <f t="shared" si="16"/>
        <v>6.3565833333333339</v>
      </c>
      <c r="I45" s="6">
        <f t="shared" si="17"/>
        <v>-5.3565833333333339</v>
      </c>
      <c r="J45" s="6">
        <f t="shared" si="18"/>
        <v>192.3</v>
      </c>
      <c r="K45" s="6">
        <f t="shared" si="19"/>
        <v>3</v>
      </c>
      <c r="L45" s="6">
        <f t="shared" si="20"/>
        <v>6</v>
      </c>
      <c r="M45" s="6">
        <f t="shared" si="21"/>
        <v>2.4494897427831779</v>
      </c>
      <c r="N45" s="6">
        <f t="shared" si="22"/>
        <v>1.4494897427831779</v>
      </c>
      <c r="O45" s="6">
        <f t="shared" si="23"/>
        <v>14.597032646818224</v>
      </c>
      <c r="P45" s="6">
        <f t="shared" si="24"/>
        <v>-2.7250640452063455</v>
      </c>
      <c r="Q45" s="6">
        <f t="shared" si="25"/>
        <v>-524.02981589318028</v>
      </c>
    </row>
    <row r="46" spans="1:17" x14ac:dyDescent="0.2">
      <c r="A46" s="8">
        <v>0.625</v>
      </c>
      <c r="B46" s="6">
        <v>106</v>
      </c>
      <c r="C46" s="6">
        <f t="shared" si="13"/>
        <v>0.56603773584905659</v>
      </c>
      <c r="D46" s="7">
        <f t="shared" si="14"/>
        <v>33.962264150943398</v>
      </c>
      <c r="E46" s="12">
        <v>384.6</v>
      </c>
      <c r="F46" s="6">
        <v>2</v>
      </c>
      <c r="G46" s="6">
        <f t="shared" si="15"/>
        <v>67.924528301886795</v>
      </c>
      <c r="H46" s="6">
        <f t="shared" si="16"/>
        <v>5.6621666666666668</v>
      </c>
      <c r="I46" s="6">
        <f t="shared" si="17"/>
        <v>-4.6621666666666668</v>
      </c>
      <c r="J46" s="6">
        <f t="shared" si="18"/>
        <v>192.3</v>
      </c>
      <c r="K46" s="6">
        <f t="shared" si="19"/>
        <v>3</v>
      </c>
      <c r="L46" s="6">
        <f t="shared" si="20"/>
        <v>6</v>
      </c>
      <c r="M46" s="6">
        <f t="shared" si="21"/>
        <v>2.4494897427831779</v>
      </c>
      <c r="N46" s="6">
        <f t="shared" si="22"/>
        <v>1.4494897427831779</v>
      </c>
      <c r="O46" s="6">
        <f t="shared" si="23"/>
        <v>12.343565497345379</v>
      </c>
      <c r="P46" s="6">
        <f t="shared" si="24"/>
        <v>-2.6476027949834582</v>
      </c>
      <c r="Q46" s="6">
        <f t="shared" si="25"/>
        <v>-509.13401747531901</v>
      </c>
    </row>
    <row r="47" spans="1:17" x14ac:dyDescent="0.2">
      <c r="A47" s="8">
        <v>0.66666666666666663</v>
      </c>
      <c r="B47" s="6">
        <v>133.80000000000001</v>
      </c>
      <c r="C47" s="6">
        <f t="shared" si="13"/>
        <v>0.44843049327354256</v>
      </c>
      <c r="D47" s="7">
        <f t="shared" si="14"/>
        <v>26.905829596412552</v>
      </c>
      <c r="E47" s="12">
        <v>384.6</v>
      </c>
      <c r="F47" s="6">
        <v>2</v>
      </c>
      <c r="G47" s="6">
        <f t="shared" si="15"/>
        <v>53.811659192825104</v>
      </c>
      <c r="H47" s="6">
        <f t="shared" si="16"/>
        <v>7.1471500000000017</v>
      </c>
      <c r="I47" s="6">
        <f t="shared" si="17"/>
        <v>-6.1471500000000017</v>
      </c>
      <c r="J47" s="6">
        <f t="shared" si="18"/>
        <v>192.3</v>
      </c>
      <c r="K47" s="6">
        <f t="shared" si="19"/>
        <v>3</v>
      </c>
      <c r="L47" s="6">
        <f t="shared" si="20"/>
        <v>6</v>
      </c>
      <c r="M47" s="6">
        <f t="shared" si="21"/>
        <v>2.4494897427831779</v>
      </c>
      <c r="N47" s="6">
        <f t="shared" si="22"/>
        <v>1.4494897427831779</v>
      </c>
      <c r="O47" s="6">
        <f t="shared" si="23"/>
        <v>17.300429021523449</v>
      </c>
      <c r="P47" s="6">
        <f t="shared" si="24"/>
        <v>-2.8143821155370286</v>
      </c>
      <c r="Q47" s="6">
        <f t="shared" si="25"/>
        <v>-541.2056808177706</v>
      </c>
    </row>
    <row r="48" spans="1:17" x14ac:dyDescent="0.2">
      <c r="A48" s="8">
        <v>0.70833333333333337</v>
      </c>
      <c r="B48" s="6">
        <v>112.5</v>
      </c>
      <c r="C48" s="6">
        <f t="shared" si="13"/>
        <v>0.53333333333333333</v>
      </c>
      <c r="D48" s="7">
        <f t="shared" si="14"/>
        <v>32</v>
      </c>
      <c r="E48" s="12">
        <v>384.6</v>
      </c>
      <c r="F48" s="6">
        <v>2</v>
      </c>
      <c r="G48" s="6">
        <f t="shared" si="15"/>
        <v>64</v>
      </c>
      <c r="H48" s="6">
        <f t="shared" si="16"/>
        <v>6.0093750000000004</v>
      </c>
      <c r="I48" s="6">
        <f t="shared" si="17"/>
        <v>-5.0093750000000004</v>
      </c>
      <c r="J48" s="6">
        <f t="shared" si="18"/>
        <v>192.3</v>
      </c>
      <c r="K48" s="6">
        <f t="shared" si="19"/>
        <v>3</v>
      </c>
      <c r="L48" s="6">
        <f t="shared" si="20"/>
        <v>6</v>
      </c>
      <c r="M48" s="6">
        <f t="shared" si="21"/>
        <v>2.4494897427831779</v>
      </c>
      <c r="N48" s="6">
        <f t="shared" si="22"/>
        <v>1.4494897427831779</v>
      </c>
      <c r="O48" s="6">
        <f t="shared" si="23"/>
        <v>13.455662650434045</v>
      </c>
      <c r="P48" s="6">
        <f t="shared" si="24"/>
        <v>-2.6860960998994972</v>
      </c>
      <c r="Q48" s="6">
        <f t="shared" si="25"/>
        <v>-516.53628001067329</v>
      </c>
    </row>
    <row r="49" spans="1:17" x14ac:dyDescent="0.2">
      <c r="A49" s="8">
        <v>0.75</v>
      </c>
      <c r="B49" s="6">
        <v>82.8</v>
      </c>
      <c r="C49" s="6">
        <f t="shared" si="13"/>
        <v>0.72463768115942029</v>
      </c>
      <c r="D49" s="7">
        <f t="shared" si="14"/>
        <v>43.478260869565219</v>
      </c>
      <c r="E49" s="12">
        <v>384.6</v>
      </c>
      <c r="F49" s="6">
        <v>2</v>
      </c>
      <c r="G49" s="6">
        <f t="shared" si="15"/>
        <v>86.956521739130437</v>
      </c>
      <c r="H49" s="6">
        <f t="shared" si="16"/>
        <v>4.4229000000000003</v>
      </c>
      <c r="I49" s="6">
        <f t="shared" si="17"/>
        <v>-3.4229000000000003</v>
      </c>
      <c r="J49" s="6">
        <f t="shared" si="18"/>
        <v>192.3</v>
      </c>
      <c r="K49" s="6">
        <f t="shared" si="19"/>
        <v>3</v>
      </c>
      <c r="L49" s="6">
        <f t="shared" si="20"/>
        <v>6</v>
      </c>
      <c r="M49" s="6">
        <f t="shared" si="21"/>
        <v>2.4494897427831779</v>
      </c>
      <c r="N49" s="6">
        <f t="shared" si="22"/>
        <v>1.4494897427831779</v>
      </c>
      <c r="O49" s="6">
        <f t="shared" si="23"/>
        <v>8.6287094934678077</v>
      </c>
      <c r="P49" s="6">
        <f t="shared" si="24"/>
        <v>-2.5208768861105515</v>
      </c>
      <c r="Q49" s="6">
        <f t="shared" si="25"/>
        <v>-484.76462519905908</v>
      </c>
    </row>
    <row r="50" spans="1:17" x14ac:dyDescent="0.2">
      <c r="A50" s="8">
        <v>0.79166666666666663</v>
      </c>
      <c r="B50" s="6">
        <v>60.3</v>
      </c>
      <c r="C50" s="6">
        <f t="shared" si="13"/>
        <v>0.99502487562189057</v>
      </c>
      <c r="D50" s="7">
        <f t="shared" si="14"/>
        <v>59.701492537313435</v>
      </c>
      <c r="E50" s="12">
        <v>384.6</v>
      </c>
      <c r="F50" s="6">
        <v>2</v>
      </c>
      <c r="G50" s="6">
        <f t="shared" si="15"/>
        <v>119.40298507462687</v>
      </c>
      <c r="H50" s="6">
        <f t="shared" si="16"/>
        <v>3.221025</v>
      </c>
      <c r="I50" s="6">
        <f t="shared" si="17"/>
        <v>-2.221025</v>
      </c>
      <c r="J50" s="6">
        <f t="shared" si="18"/>
        <v>192.3</v>
      </c>
      <c r="K50" s="6">
        <f t="shared" si="19"/>
        <v>3</v>
      </c>
      <c r="L50" s="6">
        <f t="shared" si="20"/>
        <v>6</v>
      </c>
      <c r="M50" s="6">
        <f t="shared" si="21"/>
        <v>2.4494897427831779</v>
      </c>
      <c r="N50" s="6">
        <f t="shared" si="22"/>
        <v>1.4494897427831779</v>
      </c>
      <c r="O50" s="6">
        <f t="shared" si="23"/>
        <v>5.4491935135098073</v>
      </c>
      <c r="P50" s="6">
        <f t="shared" si="24"/>
        <v>-2.4534588820521188</v>
      </c>
      <c r="Q50" s="6">
        <f t="shared" si="25"/>
        <v>-471.80014301862246</v>
      </c>
    </row>
    <row r="51" spans="1:17" x14ac:dyDescent="0.2">
      <c r="A51" s="8">
        <v>0.83333333333333337</v>
      </c>
      <c r="B51" s="6">
        <v>48</v>
      </c>
      <c r="C51" s="6">
        <f t="shared" si="13"/>
        <v>1.25</v>
      </c>
      <c r="D51" s="7">
        <f t="shared" si="14"/>
        <v>75</v>
      </c>
      <c r="E51" s="12">
        <v>384.6</v>
      </c>
      <c r="F51" s="6">
        <v>2</v>
      </c>
      <c r="G51" s="6">
        <f t="shared" si="15"/>
        <v>150</v>
      </c>
      <c r="H51" s="6">
        <f t="shared" si="16"/>
        <v>2.5640000000000001</v>
      </c>
      <c r="I51" s="6">
        <f t="shared" si="17"/>
        <v>-1.5640000000000001</v>
      </c>
      <c r="J51" s="6">
        <f t="shared" si="18"/>
        <v>192.3</v>
      </c>
      <c r="K51" s="6">
        <f t="shared" si="19"/>
        <v>3</v>
      </c>
      <c r="L51" s="6">
        <f t="shared" si="20"/>
        <v>6</v>
      </c>
      <c r="M51" s="6">
        <f t="shared" si="21"/>
        <v>2.4494897427831779</v>
      </c>
      <c r="N51" s="6">
        <f t="shared" si="22"/>
        <v>1.4494897427831779</v>
      </c>
      <c r="O51" s="6">
        <f t="shared" si="23"/>
        <v>3.9149162592404214</v>
      </c>
      <c r="P51" s="6">
        <f t="shared" si="24"/>
        <v>-2.5031433882611389</v>
      </c>
      <c r="Q51" s="6">
        <f t="shared" si="25"/>
        <v>-481.35447356261704</v>
      </c>
    </row>
    <row r="52" spans="1:17" x14ac:dyDescent="0.2">
      <c r="A52" s="8">
        <v>0.875</v>
      </c>
      <c r="B52" s="6">
        <v>33.799999999999997</v>
      </c>
      <c r="C52" s="6">
        <f t="shared" si="13"/>
        <v>1.775147928994083</v>
      </c>
      <c r="D52" s="7">
        <f t="shared" si="14"/>
        <v>106.50887573964498</v>
      </c>
      <c r="E52" s="12">
        <v>384.6</v>
      </c>
      <c r="F52" s="6">
        <v>2</v>
      </c>
      <c r="G52" s="6">
        <f t="shared" si="15"/>
        <v>213.01775147928996</v>
      </c>
      <c r="H52" s="6">
        <f t="shared" si="16"/>
        <v>1.8054833333333333</v>
      </c>
      <c r="I52" s="6">
        <f t="shared" si="17"/>
        <v>-0.80548333333333333</v>
      </c>
      <c r="J52" s="6">
        <f t="shared" si="18"/>
        <v>192.3</v>
      </c>
      <c r="K52" s="6">
        <f t="shared" si="19"/>
        <v>3</v>
      </c>
      <c r="L52" s="6">
        <f t="shared" si="20"/>
        <v>6</v>
      </c>
      <c r="M52" s="6">
        <f t="shared" si="21"/>
        <v>2.4494897427831779</v>
      </c>
      <c r="N52" s="6">
        <f t="shared" si="22"/>
        <v>1.4494897427831779</v>
      </c>
      <c r="O52" s="6">
        <f t="shared" si="23"/>
        <v>2.3546676800544852</v>
      </c>
      <c r="P52" s="6">
        <f t="shared" si="24"/>
        <v>-2.9232978295282153</v>
      </c>
      <c r="Q52" s="6">
        <f t="shared" si="25"/>
        <v>-562.15017261827586</v>
      </c>
    </row>
    <row r="53" spans="1:17" x14ac:dyDescent="0.2">
      <c r="A53" s="8">
        <v>0.91666666666666663</v>
      </c>
      <c r="B53" s="6">
        <v>18.5</v>
      </c>
      <c r="C53" s="6">
        <f t="shared" si="13"/>
        <v>3.2432432432432434</v>
      </c>
      <c r="D53" s="7">
        <f t="shared" si="14"/>
        <v>194.59459459459461</v>
      </c>
      <c r="E53" s="12">
        <v>384.6</v>
      </c>
      <c r="F53" s="6">
        <v>2</v>
      </c>
      <c r="G53" s="6">
        <f t="shared" si="15"/>
        <v>389.18918918918922</v>
      </c>
      <c r="H53" s="6">
        <f t="shared" si="16"/>
        <v>0.98820833333333336</v>
      </c>
      <c r="I53" s="6">
        <f t="shared" si="17"/>
        <v>1.1791666666666645E-2</v>
      </c>
      <c r="J53" s="6">
        <f t="shared" si="18"/>
        <v>192.3</v>
      </c>
      <c r="K53" s="6">
        <f t="shared" si="19"/>
        <v>3</v>
      </c>
      <c r="L53" s="6">
        <f t="shared" si="20"/>
        <v>6</v>
      </c>
      <c r="M53" s="6">
        <f t="shared" si="21"/>
        <v>2.4494897427831779</v>
      </c>
      <c r="N53" s="6">
        <f t="shared" si="22"/>
        <v>1.4494897427831779</v>
      </c>
      <c r="O53" s="6">
        <f t="shared" si="23"/>
        <v>0.98295349410576838</v>
      </c>
      <c r="P53" s="6">
        <f t="shared" si="24"/>
        <v>83.360013634411601</v>
      </c>
      <c r="Q53" s="6">
        <f t="shared" si="25"/>
        <v>16030.130621897351</v>
      </c>
    </row>
    <row r="54" spans="1:17" x14ac:dyDescent="0.2">
      <c r="A54" s="8">
        <v>0.95833333333333337</v>
      </c>
      <c r="B54" s="6">
        <v>8</v>
      </c>
      <c r="C54" s="6">
        <f>60/B54</f>
        <v>7.5</v>
      </c>
      <c r="D54" s="7">
        <f t="shared" si="14"/>
        <v>450</v>
      </c>
      <c r="E54" s="12">
        <v>384.6</v>
      </c>
      <c r="F54" s="6">
        <v>2</v>
      </c>
      <c r="G54" s="6">
        <f t="shared" si="15"/>
        <v>900</v>
      </c>
      <c r="H54" s="6">
        <f t="shared" si="16"/>
        <v>0.42733333333333334</v>
      </c>
      <c r="I54" s="6">
        <f t="shared" si="17"/>
        <v>0.57266666666666666</v>
      </c>
      <c r="J54" s="6">
        <f t="shared" si="18"/>
        <v>192.3</v>
      </c>
      <c r="K54" s="6">
        <f t="shared" si="19"/>
        <v>3</v>
      </c>
      <c r="L54" s="6">
        <f t="shared" si="20"/>
        <v>6</v>
      </c>
      <c r="M54" s="6">
        <f t="shared" si="21"/>
        <v>2.4494897427831779</v>
      </c>
      <c r="N54" s="6">
        <f t="shared" si="22"/>
        <v>1.4494897427831779</v>
      </c>
      <c r="O54" s="6">
        <f t="shared" si="23"/>
        <v>0.29160852830480927</v>
      </c>
      <c r="P54" s="6">
        <f t="shared" si="24"/>
        <v>0.50921163266264713</v>
      </c>
      <c r="Q54" s="6">
        <f t="shared" si="25"/>
        <v>97.921396961027042</v>
      </c>
    </row>
    <row r="57" spans="1:17" x14ac:dyDescent="0.2">
      <c r="A57" s="25" t="s">
        <v>8</v>
      </c>
      <c r="B57" s="13" t="s">
        <v>9</v>
      </c>
      <c r="C57" s="25" t="s">
        <v>31</v>
      </c>
      <c r="D57" s="25" t="s">
        <v>21</v>
      </c>
      <c r="E57" s="11" t="s">
        <v>22</v>
      </c>
      <c r="F57" s="25" t="s">
        <v>41</v>
      </c>
      <c r="G57" s="25" t="s">
        <v>23</v>
      </c>
      <c r="H57" s="15" t="s">
        <v>26</v>
      </c>
      <c r="I57" s="13" t="s">
        <v>27</v>
      </c>
      <c r="J57" s="13" t="s">
        <v>39</v>
      </c>
      <c r="K57" s="13" t="s">
        <v>30</v>
      </c>
      <c r="L57" s="13" t="s">
        <v>35</v>
      </c>
      <c r="M57" s="13" t="s">
        <v>37</v>
      </c>
      <c r="N57" s="13" t="s">
        <v>33</v>
      </c>
      <c r="O57" s="13" t="s">
        <v>34</v>
      </c>
      <c r="P57" s="13" t="s">
        <v>36</v>
      </c>
      <c r="Q57" s="30" t="s">
        <v>29</v>
      </c>
    </row>
    <row r="58" spans="1:17" x14ac:dyDescent="0.2">
      <c r="A58" s="8">
        <v>0</v>
      </c>
      <c r="B58" s="6">
        <v>7.3</v>
      </c>
      <c r="C58" s="6">
        <f>60/B58</f>
        <v>8.2191780821917817</v>
      </c>
      <c r="D58" s="7">
        <f>60*C58</f>
        <v>493.15068493150693</v>
      </c>
      <c r="E58" s="12">
        <v>384.6</v>
      </c>
      <c r="F58" s="6">
        <v>3</v>
      </c>
      <c r="G58" s="6">
        <f>D58*F58</f>
        <v>1479.4520547945208</v>
      </c>
      <c r="H58" s="6">
        <f>E58/G58</f>
        <v>0.25996111111111109</v>
      </c>
      <c r="I58" s="6">
        <f>1-H58</f>
        <v>0.74003888888888891</v>
      </c>
      <c r="J58" s="6">
        <f>E58/F58</f>
        <v>128.20000000000002</v>
      </c>
      <c r="K58" s="6">
        <f>F58+1</f>
        <v>4</v>
      </c>
      <c r="L58" s="6">
        <f>2*K58</f>
        <v>8</v>
      </c>
      <c r="M58" s="6">
        <f>SQRT(L58)</f>
        <v>2.8284271247461903</v>
      </c>
      <c r="N58" s="6">
        <f>M58-1</f>
        <v>1.8284271247461903</v>
      </c>
      <c r="O58" s="6">
        <f>POWER(H58,N58)</f>
        <v>8.5153522877904106E-2</v>
      </c>
      <c r="P58" s="6">
        <f>O58/I58</f>
        <v>0.11506628118659484</v>
      </c>
      <c r="Q58" s="31">
        <f>J58*P58</f>
        <v>14.751497248121462</v>
      </c>
    </row>
    <row r="59" spans="1:17" x14ac:dyDescent="0.2">
      <c r="A59" s="8">
        <v>4.1666666666666664E-2</v>
      </c>
      <c r="B59" s="6">
        <v>9.8000000000000007</v>
      </c>
      <c r="C59" s="6">
        <f t="shared" ref="C59:C80" si="26">60/B59</f>
        <v>6.1224489795918364</v>
      </c>
      <c r="D59" s="7">
        <f t="shared" ref="D59:D81" si="27">60*C59</f>
        <v>367.34693877551018</v>
      </c>
      <c r="E59" s="12">
        <v>384.6</v>
      </c>
      <c r="F59" s="6">
        <v>3</v>
      </c>
      <c r="G59" s="6">
        <f t="shared" ref="G59:G81" si="28">D59*F59</f>
        <v>1102.0408163265306</v>
      </c>
      <c r="H59" s="6">
        <f t="shared" ref="H59:H81" si="29">E59/G59</f>
        <v>0.3489888888888889</v>
      </c>
      <c r="I59" s="6">
        <f t="shared" ref="I59:I81" si="30">1-H59</f>
        <v>0.6510111111111111</v>
      </c>
      <c r="J59" s="6">
        <f t="shared" ref="J59:J81" si="31">E59/F59</f>
        <v>128.20000000000002</v>
      </c>
      <c r="K59" s="6">
        <f t="shared" ref="K59:K81" si="32">F59+1</f>
        <v>4</v>
      </c>
      <c r="L59" s="6">
        <f t="shared" ref="L59:L81" si="33">2*K59</f>
        <v>8</v>
      </c>
      <c r="M59" s="6">
        <f t="shared" ref="M59:M81" si="34">SQRT(L59)</f>
        <v>2.8284271247461903</v>
      </c>
      <c r="N59" s="6">
        <f t="shared" ref="N59:N81" si="35">M59-1</f>
        <v>1.8284271247461903</v>
      </c>
      <c r="O59" s="6">
        <f t="shared" ref="O59:O81" si="36">POWER(H59,N59)</f>
        <v>0.14590303586004039</v>
      </c>
      <c r="P59" s="6">
        <f t="shared" ref="P59:P81" si="37">O59/I59</f>
        <v>0.22411758166618823</v>
      </c>
      <c r="Q59" s="31">
        <f t="shared" ref="Q59:Q81" si="38">J59*P59</f>
        <v>28.731873969605335</v>
      </c>
    </row>
    <row r="60" spans="1:17" x14ac:dyDescent="0.2">
      <c r="A60" s="8">
        <v>8.3333333333333329E-2</v>
      </c>
      <c r="B60" s="6">
        <v>14.8</v>
      </c>
      <c r="C60" s="6">
        <f t="shared" si="26"/>
        <v>4.0540540540540535</v>
      </c>
      <c r="D60" s="7">
        <f t="shared" si="27"/>
        <v>243.2432432432432</v>
      </c>
      <c r="E60" s="12">
        <v>384.6</v>
      </c>
      <c r="F60" s="6">
        <v>3</v>
      </c>
      <c r="G60" s="6">
        <f t="shared" si="28"/>
        <v>729.72972972972957</v>
      </c>
      <c r="H60" s="6">
        <f t="shared" si="29"/>
        <v>0.52704444444444454</v>
      </c>
      <c r="I60" s="6">
        <f t="shared" si="30"/>
        <v>0.47295555555555546</v>
      </c>
      <c r="J60" s="6">
        <f t="shared" si="31"/>
        <v>128.20000000000002</v>
      </c>
      <c r="K60" s="6">
        <f t="shared" si="32"/>
        <v>4</v>
      </c>
      <c r="L60" s="6">
        <f t="shared" si="33"/>
        <v>8</v>
      </c>
      <c r="M60" s="6">
        <f t="shared" si="34"/>
        <v>2.8284271247461903</v>
      </c>
      <c r="N60" s="6">
        <f t="shared" si="35"/>
        <v>1.8284271247461903</v>
      </c>
      <c r="O60" s="6">
        <f t="shared" si="36"/>
        <v>0.31004015722047668</v>
      </c>
      <c r="P60" s="6">
        <f t="shared" si="37"/>
        <v>0.65553761569898295</v>
      </c>
      <c r="Q60" s="6">
        <f t="shared" si="38"/>
        <v>84.039922332609621</v>
      </c>
    </row>
    <row r="61" spans="1:17" x14ac:dyDescent="0.2">
      <c r="A61" s="8">
        <v>0.125</v>
      </c>
      <c r="B61" s="6">
        <v>20.5</v>
      </c>
      <c r="C61" s="6">
        <f t="shared" si="26"/>
        <v>2.9268292682926829</v>
      </c>
      <c r="D61" s="7">
        <f t="shared" si="27"/>
        <v>175.60975609756096</v>
      </c>
      <c r="E61" s="12">
        <v>384.6</v>
      </c>
      <c r="F61" s="6">
        <v>3</v>
      </c>
      <c r="G61" s="6">
        <f t="shared" si="28"/>
        <v>526.82926829268285</v>
      </c>
      <c r="H61" s="6">
        <f t="shared" si="29"/>
        <v>0.73002777777777794</v>
      </c>
      <c r="I61" s="6">
        <f t="shared" si="30"/>
        <v>0.26997222222222206</v>
      </c>
      <c r="J61" s="6">
        <f t="shared" si="31"/>
        <v>128.20000000000002</v>
      </c>
      <c r="K61" s="6">
        <f t="shared" si="32"/>
        <v>4</v>
      </c>
      <c r="L61" s="6">
        <f t="shared" si="33"/>
        <v>8</v>
      </c>
      <c r="M61" s="6">
        <f t="shared" si="34"/>
        <v>2.8284271247461903</v>
      </c>
      <c r="N61" s="6">
        <f t="shared" si="35"/>
        <v>1.8284271247461903</v>
      </c>
      <c r="O61" s="6">
        <f t="shared" si="36"/>
        <v>0.56250453158486924</v>
      </c>
      <c r="P61" s="6">
        <f t="shared" si="37"/>
        <v>2.0835644754661287</v>
      </c>
      <c r="Q61" s="6">
        <f t="shared" si="38"/>
        <v>267.11296575475774</v>
      </c>
    </row>
    <row r="62" spans="1:17" x14ac:dyDescent="0.2">
      <c r="A62" s="8">
        <v>0.16666666666666666</v>
      </c>
      <c r="B62" s="6">
        <v>42</v>
      </c>
      <c r="C62" s="6">
        <f t="shared" si="26"/>
        <v>1.4285714285714286</v>
      </c>
      <c r="D62" s="7">
        <f t="shared" si="27"/>
        <v>85.714285714285722</v>
      </c>
      <c r="E62" s="12">
        <v>384.6</v>
      </c>
      <c r="F62" s="6">
        <v>3</v>
      </c>
      <c r="G62" s="6">
        <f t="shared" si="28"/>
        <v>257.14285714285717</v>
      </c>
      <c r="H62" s="6">
        <f t="shared" si="29"/>
        <v>1.4956666666666667</v>
      </c>
      <c r="I62" s="6">
        <f t="shared" si="30"/>
        <v>-0.4956666666666667</v>
      </c>
      <c r="J62" s="6">
        <f t="shared" si="31"/>
        <v>128.20000000000002</v>
      </c>
      <c r="K62" s="6">
        <f t="shared" si="32"/>
        <v>4</v>
      </c>
      <c r="L62" s="6">
        <f t="shared" si="33"/>
        <v>8</v>
      </c>
      <c r="M62" s="6">
        <f t="shared" si="34"/>
        <v>2.8284271247461903</v>
      </c>
      <c r="N62" s="6">
        <f t="shared" si="35"/>
        <v>1.8284271247461903</v>
      </c>
      <c r="O62" s="6">
        <f t="shared" si="36"/>
        <v>2.0877222403914959</v>
      </c>
      <c r="P62" s="6">
        <f t="shared" si="37"/>
        <v>-4.2119480303796148</v>
      </c>
      <c r="Q62" s="6">
        <f t="shared" si="38"/>
        <v>-539.97173749466674</v>
      </c>
    </row>
    <row r="63" spans="1:17" x14ac:dyDescent="0.2">
      <c r="A63" s="8">
        <v>0.20833333333333334</v>
      </c>
      <c r="B63" s="6">
        <v>76.8</v>
      </c>
      <c r="C63" s="6">
        <f t="shared" si="26"/>
        <v>0.78125</v>
      </c>
      <c r="D63" s="7">
        <f t="shared" si="27"/>
        <v>46.875</v>
      </c>
      <c r="E63" s="12">
        <v>384.6</v>
      </c>
      <c r="F63" s="6">
        <v>3</v>
      </c>
      <c r="G63" s="6">
        <f t="shared" si="28"/>
        <v>140.625</v>
      </c>
      <c r="H63" s="6">
        <f t="shared" si="29"/>
        <v>2.7349333333333337</v>
      </c>
      <c r="I63" s="6">
        <f t="shared" si="30"/>
        <v>-1.7349333333333337</v>
      </c>
      <c r="J63" s="6">
        <f t="shared" si="31"/>
        <v>128.20000000000002</v>
      </c>
      <c r="K63" s="6">
        <f t="shared" si="32"/>
        <v>4</v>
      </c>
      <c r="L63" s="6">
        <f t="shared" si="33"/>
        <v>8</v>
      </c>
      <c r="M63" s="6">
        <f t="shared" si="34"/>
        <v>2.8284271247461903</v>
      </c>
      <c r="N63" s="6">
        <f t="shared" si="35"/>
        <v>1.8284271247461903</v>
      </c>
      <c r="O63" s="6">
        <f t="shared" si="36"/>
        <v>6.2939788560901802</v>
      </c>
      <c r="P63" s="6">
        <f t="shared" si="37"/>
        <v>-3.6277929158220368</v>
      </c>
      <c r="Q63" s="6">
        <f t="shared" si="38"/>
        <v>-465.08305180838516</v>
      </c>
    </row>
    <row r="64" spans="1:17" x14ac:dyDescent="0.2">
      <c r="A64" s="8">
        <v>0.25</v>
      </c>
      <c r="B64" s="6">
        <v>66.8</v>
      </c>
      <c r="C64" s="6">
        <f t="shared" si="26"/>
        <v>0.89820359281437134</v>
      </c>
      <c r="D64" s="7">
        <f t="shared" si="27"/>
        <v>53.892215568862284</v>
      </c>
      <c r="E64" s="12">
        <v>384.6</v>
      </c>
      <c r="F64" s="6">
        <v>3</v>
      </c>
      <c r="G64" s="6">
        <f t="shared" si="28"/>
        <v>161.67664670658684</v>
      </c>
      <c r="H64" s="6">
        <f t="shared" si="29"/>
        <v>2.3788222222222224</v>
      </c>
      <c r="I64" s="6">
        <f t="shared" si="30"/>
        <v>-1.3788222222222224</v>
      </c>
      <c r="J64" s="6">
        <f t="shared" si="31"/>
        <v>128.20000000000002</v>
      </c>
      <c r="K64" s="6">
        <f t="shared" si="32"/>
        <v>4</v>
      </c>
      <c r="L64" s="6">
        <f t="shared" si="33"/>
        <v>8</v>
      </c>
      <c r="M64" s="6">
        <f t="shared" si="34"/>
        <v>2.8284271247461903</v>
      </c>
      <c r="N64" s="6">
        <f t="shared" si="35"/>
        <v>1.8284271247461903</v>
      </c>
      <c r="O64" s="6">
        <f t="shared" si="36"/>
        <v>4.8769742836267627</v>
      </c>
      <c r="P64" s="6">
        <f t="shared" si="37"/>
        <v>-3.5370580811836883</v>
      </c>
      <c r="Q64" s="6">
        <f t="shared" si="38"/>
        <v>-453.45084600774891</v>
      </c>
    </row>
    <row r="65" spans="1:17" x14ac:dyDescent="0.2">
      <c r="A65" s="8">
        <v>0.29166666666666669</v>
      </c>
      <c r="B65" s="6">
        <v>85.3</v>
      </c>
      <c r="C65" s="6">
        <f t="shared" si="26"/>
        <v>0.70339976553341155</v>
      </c>
      <c r="D65" s="7">
        <f t="shared" si="27"/>
        <v>42.203985932004692</v>
      </c>
      <c r="E65" s="12">
        <v>384.6</v>
      </c>
      <c r="F65" s="6">
        <v>3</v>
      </c>
      <c r="G65" s="6">
        <f t="shared" si="28"/>
        <v>126.61195779601408</v>
      </c>
      <c r="H65" s="6">
        <f t="shared" si="29"/>
        <v>3.0376277777777778</v>
      </c>
      <c r="I65" s="6">
        <f t="shared" si="30"/>
        <v>-2.0376277777777778</v>
      </c>
      <c r="J65" s="6">
        <f t="shared" si="31"/>
        <v>128.20000000000002</v>
      </c>
      <c r="K65" s="6">
        <f t="shared" si="32"/>
        <v>4</v>
      </c>
      <c r="L65" s="6">
        <f t="shared" si="33"/>
        <v>8</v>
      </c>
      <c r="M65" s="6">
        <f t="shared" si="34"/>
        <v>2.8284271247461903</v>
      </c>
      <c r="N65" s="6">
        <f t="shared" si="35"/>
        <v>1.8284271247461903</v>
      </c>
      <c r="O65" s="6">
        <f t="shared" si="36"/>
        <v>7.6256921724415063</v>
      </c>
      <c r="P65" s="6">
        <f t="shared" si="37"/>
        <v>-3.7424363053972649</v>
      </c>
      <c r="Q65" s="6">
        <f t="shared" si="38"/>
        <v>-479.78033435192941</v>
      </c>
    </row>
    <row r="66" spans="1:17" x14ac:dyDescent="0.2">
      <c r="A66" s="8">
        <v>0.33333333333333331</v>
      </c>
      <c r="B66" s="6">
        <v>129</v>
      </c>
      <c r="C66" s="6">
        <f t="shared" si="26"/>
        <v>0.46511627906976744</v>
      </c>
      <c r="D66" s="7">
        <f t="shared" si="27"/>
        <v>27.906976744186046</v>
      </c>
      <c r="E66" s="12">
        <v>384.6</v>
      </c>
      <c r="F66" s="6">
        <v>3</v>
      </c>
      <c r="G66" s="6">
        <f t="shared" si="28"/>
        <v>83.720930232558146</v>
      </c>
      <c r="H66" s="6">
        <f t="shared" si="29"/>
        <v>4.5938333333333334</v>
      </c>
      <c r="I66" s="6">
        <f t="shared" si="30"/>
        <v>-3.5938333333333334</v>
      </c>
      <c r="J66" s="6">
        <f t="shared" si="31"/>
        <v>128.20000000000002</v>
      </c>
      <c r="K66" s="6">
        <f t="shared" si="32"/>
        <v>4</v>
      </c>
      <c r="L66" s="6">
        <f t="shared" si="33"/>
        <v>8</v>
      </c>
      <c r="M66" s="6">
        <f t="shared" si="34"/>
        <v>2.8284271247461903</v>
      </c>
      <c r="N66" s="6">
        <f t="shared" si="35"/>
        <v>1.8284271247461903</v>
      </c>
      <c r="O66" s="6">
        <f t="shared" si="36"/>
        <v>16.245727358897415</v>
      </c>
      <c r="P66" s="6">
        <f t="shared" si="37"/>
        <v>-4.5204453996839256</v>
      </c>
      <c r="Q66" s="6">
        <f t="shared" si="38"/>
        <v>-579.52110023947932</v>
      </c>
    </row>
    <row r="67" spans="1:17" x14ac:dyDescent="0.2">
      <c r="A67" s="8">
        <v>0.375</v>
      </c>
      <c r="B67" s="6">
        <v>117.3</v>
      </c>
      <c r="C67" s="6">
        <f t="shared" si="26"/>
        <v>0.51150895140664965</v>
      </c>
      <c r="D67" s="7">
        <f t="shared" si="27"/>
        <v>30.690537084398979</v>
      </c>
      <c r="E67" s="12">
        <v>384.6</v>
      </c>
      <c r="F67" s="6">
        <v>3</v>
      </c>
      <c r="G67" s="6">
        <f t="shared" si="28"/>
        <v>92.071611253196934</v>
      </c>
      <c r="H67" s="6">
        <f t="shared" si="29"/>
        <v>4.1771833333333337</v>
      </c>
      <c r="I67" s="6">
        <f t="shared" si="30"/>
        <v>-3.1771833333333337</v>
      </c>
      <c r="J67" s="6">
        <f t="shared" si="31"/>
        <v>128.20000000000002</v>
      </c>
      <c r="K67" s="6">
        <f t="shared" si="32"/>
        <v>4</v>
      </c>
      <c r="L67" s="6">
        <f t="shared" si="33"/>
        <v>8</v>
      </c>
      <c r="M67" s="6">
        <f t="shared" si="34"/>
        <v>2.8284271247461903</v>
      </c>
      <c r="N67" s="6">
        <f t="shared" si="35"/>
        <v>1.8284271247461903</v>
      </c>
      <c r="O67" s="6">
        <f t="shared" si="36"/>
        <v>13.653383830765566</v>
      </c>
      <c r="P67" s="6">
        <f t="shared" si="37"/>
        <v>-4.2973232572138524</v>
      </c>
      <c r="Q67" s="6">
        <f t="shared" si="38"/>
        <v>-550.91684157481598</v>
      </c>
    </row>
    <row r="68" spans="1:17" x14ac:dyDescent="0.2">
      <c r="A68" s="8">
        <v>0.41666666666666669</v>
      </c>
      <c r="B68" s="6">
        <v>109.5</v>
      </c>
      <c r="C68" s="6">
        <f t="shared" si="26"/>
        <v>0.54794520547945202</v>
      </c>
      <c r="D68" s="7">
        <f t="shared" si="27"/>
        <v>32.87671232876712</v>
      </c>
      <c r="E68" s="12">
        <v>384.6</v>
      </c>
      <c r="F68" s="6">
        <v>3</v>
      </c>
      <c r="G68" s="6">
        <f t="shared" si="28"/>
        <v>98.630136986301352</v>
      </c>
      <c r="H68" s="6">
        <f t="shared" si="29"/>
        <v>3.8994166666666676</v>
      </c>
      <c r="I68" s="6">
        <f t="shared" si="30"/>
        <v>-2.8994166666666676</v>
      </c>
      <c r="J68" s="6">
        <f t="shared" si="31"/>
        <v>128.20000000000002</v>
      </c>
      <c r="K68" s="6">
        <f t="shared" si="32"/>
        <v>4</v>
      </c>
      <c r="L68" s="6">
        <f t="shared" si="33"/>
        <v>8</v>
      </c>
      <c r="M68" s="6">
        <f t="shared" si="34"/>
        <v>2.8284271247461903</v>
      </c>
      <c r="N68" s="6">
        <f t="shared" si="35"/>
        <v>1.8284271247461903</v>
      </c>
      <c r="O68" s="6">
        <f t="shared" si="36"/>
        <v>12.039259597340964</v>
      </c>
      <c r="P68" s="6">
        <f t="shared" si="37"/>
        <v>-4.1523040602446333</v>
      </c>
      <c r="Q68" s="6">
        <f t="shared" si="38"/>
        <v>-532.32538052336201</v>
      </c>
    </row>
    <row r="69" spans="1:17" x14ac:dyDescent="0.2">
      <c r="A69" s="8">
        <v>0.45833333333333331</v>
      </c>
      <c r="B69" s="6">
        <v>119.3</v>
      </c>
      <c r="C69" s="6">
        <f t="shared" si="26"/>
        <v>0.50293378038558256</v>
      </c>
      <c r="D69" s="7">
        <f t="shared" si="27"/>
        <v>30.176026823134954</v>
      </c>
      <c r="E69" s="12">
        <v>384.6</v>
      </c>
      <c r="F69" s="6">
        <v>3</v>
      </c>
      <c r="G69" s="6">
        <f t="shared" si="28"/>
        <v>90.52808046940487</v>
      </c>
      <c r="H69" s="6">
        <f t="shared" si="29"/>
        <v>4.2484055555555553</v>
      </c>
      <c r="I69" s="6">
        <f t="shared" si="30"/>
        <v>-3.2484055555555553</v>
      </c>
      <c r="J69" s="6">
        <f t="shared" si="31"/>
        <v>128.20000000000002</v>
      </c>
      <c r="K69" s="6">
        <f t="shared" si="32"/>
        <v>4</v>
      </c>
      <c r="L69" s="6">
        <f t="shared" si="33"/>
        <v>8</v>
      </c>
      <c r="M69" s="6">
        <f t="shared" si="34"/>
        <v>2.8284271247461903</v>
      </c>
      <c r="N69" s="6">
        <f t="shared" si="35"/>
        <v>1.8284271247461903</v>
      </c>
      <c r="O69" s="6">
        <f t="shared" si="36"/>
        <v>14.082034387921128</v>
      </c>
      <c r="P69" s="6">
        <f t="shared" si="37"/>
        <v>-4.335060431059004</v>
      </c>
      <c r="Q69" s="6">
        <f t="shared" si="38"/>
        <v>-555.75474726176435</v>
      </c>
    </row>
    <row r="70" spans="1:17" x14ac:dyDescent="0.2">
      <c r="A70" s="8">
        <v>0.5</v>
      </c>
      <c r="B70" s="6">
        <v>117.3</v>
      </c>
      <c r="C70" s="6">
        <f t="shared" si="26"/>
        <v>0.51150895140664965</v>
      </c>
      <c r="D70" s="7">
        <f t="shared" si="27"/>
        <v>30.690537084398979</v>
      </c>
      <c r="E70" s="12">
        <v>384.6</v>
      </c>
      <c r="F70" s="6">
        <v>3</v>
      </c>
      <c r="G70" s="6">
        <f t="shared" si="28"/>
        <v>92.071611253196934</v>
      </c>
      <c r="H70" s="6">
        <f t="shared" si="29"/>
        <v>4.1771833333333337</v>
      </c>
      <c r="I70" s="6">
        <f t="shared" si="30"/>
        <v>-3.1771833333333337</v>
      </c>
      <c r="J70" s="6">
        <f t="shared" si="31"/>
        <v>128.20000000000002</v>
      </c>
      <c r="K70" s="6">
        <f t="shared" si="32"/>
        <v>4</v>
      </c>
      <c r="L70" s="6">
        <f t="shared" si="33"/>
        <v>8</v>
      </c>
      <c r="M70" s="6">
        <f t="shared" si="34"/>
        <v>2.8284271247461903</v>
      </c>
      <c r="N70" s="6">
        <f t="shared" si="35"/>
        <v>1.8284271247461903</v>
      </c>
      <c r="O70" s="6">
        <f t="shared" si="36"/>
        <v>13.653383830765566</v>
      </c>
      <c r="P70" s="6">
        <f t="shared" si="37"/>
        <v>-4.2973232572138524</v>
      </c>
      <c r="Q70" s="6">
        <f t="shared" si="38"/>
        <v>-550.91684157481598</v>
      </c>
    </row>
    <row r="71" spans="1:17" x14ac:dyDescent="0.2">
      <c r="A71" s="8">
        <v>0.54166666666666663</v>
      </c>
      <c r="B71" s="6">
        <v>111.8</v>
      </c>
      <c r="C71" s="6">
        <f t="shared" si="26"/>
        <v>0.53667262969588547</v>
      </c>
      <c r="D71" s="7">
        <f t="shared" si="27"/>
        <v>32.200357781753127</v>
      </c>
      <c r="E71" s="12">
        <v>384.6</v>
      </c>
      <c r="F71" s="6">
        <v>3</v>
      </c>
      <c r="G71" s="6">
        <f t="shared" si="28"/>
        <v>96.60107334525938</v>
      </c>
      <c r="H71" s="6">
        <f t="shared" si="29"/>
        <v>3.9813222222222229</v>
      </c>
      <c r="I71" s="6">
        <f t="shared" si="30"/>
        <v>-2.9813222222222229</v>
      </c>
      <c r="J71" s="6">
        <f t="shared" si="31"/>
        <v>128.20000000000002</v>
      </c>
      <c r="K71" s="6">
        <f t="shared" si="32"/>
        <v>4</v>
      </c>
      <c r="L71" s="6">
        <f t="shared" si="33"/>
        <v>8</v>
      </c>
      <c r="M71" s="6">
        <f t="shared" si="34"/>
        <v>2.8284271247461903</v>
      </c>
      <c r="N71" s="6">
        <f t="shared" si="35"/>
        <v>1.8284271247461903</v>
      </c>
      <c r="O71" s="6">
        <f t="shared" si="36"/>
        <v>12.505649201755318</v>
      </c>
      <c r="P71" s="6">
        <f t="shared" si="37"/>
        <v>-4.1946654100454248</v>
      </c>
      <c r="Q71" s="6">
        <f t="shared" si="38"/>
        <v>-537.75610556782351</v>
      </c>
    </row>
    <row r="72" spans="1:17" x14ac:dyDescent="0.2">
      <c r="A72" s="8">
        <v>0.58333333333333337</v>
      </c>
      <c r="B72" s="6">
        <v>119</v>
      </c>
      <c r="C72" s="6">
        <f t="shared" si="26"/>
        <v>0.50420168067226889</v>
      </c>
      <c r="D72" s="7">
        <f t="shared" si="27"/>
        <v>30.252100840336134</v>
      </c>
      <c r="E72" s="12">
        <v>384.6</v>
      </c>
      <c r="F72" s="6">
        <v>3</v>
      </c>
      <c r="G72" s="6">
        <f t="shared" si="28"/>
        <v>90.756302521008394</v>
      </c>
      <c r="H72" s="6">
        <f t="shared" si="29"/>
        <v>4.2377222222222226</v>
      </c>
      <c r="I72" s="6">
        <f t="shared" si="30"/>
        <v>-3.2377222222222226</v>
      </c>
      <c r="J72" s="6">
        <f t="shared" si="31"/>
        <v>128.20000000000002</v>
      </c>
      <c r="K72" s="6">
        <f t="shared" si="32"/>
        <v>4</v>
      </c>
      <c r="L72" s="6">
        <f t="shared" si="33"/>
        <v>8</v>
      </c>
      <c r="M72" s="6">
        <f t="shared" si="34"/>
        <v>2.8284271247461903</v>
      </c>
      <c r="N72" s="6">
        <f t="shared" si="35"/>
        <v>1.8284271247461903</v>
      </c>
      <c r="O72" s="6">
        <f t="shared" si="36"/>
        <v>14.01735421078615</v>
      </c>
      <c r="P72" s="6">
        <f t="shared" si="37"/>
        <v>-4.3293875288551735</v>
      </c>
      <c r="Q72" s="6">
        <f t="shared" si="38"/>
        <v>-555.02748119923331</v>
      </c>
    </row>
    <row r="73" spans="1:17" x14ac:dyDescent="0.2">
      <c r="A73" s="8">
        <v>0.625</v>
      </c>
      <c r="B73" s="6">
        <v>106</v>
      </c>
      <c r="C73" s="6">
        <f t="shared" si="26"/>
        <v>0.56603773584905659</v>
      </c>
      <c r="D73" s="7">
        <f t="shared" si="27"/>
        <v>33.962264150943398</v>
      </c>
      <c r="E73" s="12">
        <v>384.6</v>
      </c>
      <c r="F73" s="6">
        <v>3</v>
      </c>
      <c r="G73" s="6">
        <f t="shared" si="28"/>
        <v>101.88679245283019</v>
      </c>
      <c r="H73" s="6">
        <f t="shared" si="29"/>
        <v>3.774777777777778</v>
      </c>
      <c r="I73" s="6">
        <f t="shared" si="30"/>
        <v>-2.774777777777778</v>
      </c>
      <c r="J73" s="6">
        <f t="shared" si="31"/>
        <v>128.20000000000002</v>
      </c>
      <c r="K73" s="6">
        <f t="shared" si="32"/>
        <v>4</v>
      </c>
      <c r="L73" s="6">
        <f t="shared" si="33"/>
        <v>8</v>
      </c>
      <c r="M73" s="6">
        <f t="shared" si="34"/>
        <v>2.8284271247461903</v>
      </c>
      <c r="N73" s="6">
        <f t="shared" si="35"/>
        <v>1.8284271247461903</v>
      </c>
      <c r="O73" s="6">
        <f t="shared" si="36"/>
        <v>11.344983404257864</v>
      </c>
      <c r="P73" s="6">
        <f t="shared" si="37"/>
        <v>-4.0886097240347885</v>
      </c>
      <c r="Q73" s="6">
        <f t="shared" si="38"/>
        <v>-524.15976662125991</v>
      </c>
    </row>
    <row r="74" spans="1:17" x14ac:dyDescent="0.2">
      <c r="A74" s="8">
        <v>0.66666666666666663</v>
      </c>
      <c r="B74" s="6">
        <v>133.80000000000001</v>
      </c>
      <c r="C74" s="6">
        <f t="shared" si="26"/>
        <v>0.44843049327354256</v>
      </c>
      <c r="D74" s="7">
        <f t="shared" si="27"/>
        <v>26.905829596412552</v>
      </c>
      <c r="E74" s="12">
        <v>384.6</v>
      </c>
      <c r="F74" s="6">
        <v>3</v>
      </c>
      <c r="G74" s="6">
        <f t="shared" si="28"/>
        <v>80.717488789237649</v>
      </c>
      <c r="H74" s="6">
        <f t="shared" si="29"/>
        <v>4.7647666666666684</v>
      </c>
      <c r="I74" s="6">
        <f t="shared" si="30"/>
        <v>-3.7647666666666684</v>
      </c>
      <c r="J74" s="6">
        <f t="shared" si="31"/>
        <v>128.20000000000002</v>
      </c>
      <c r="K74" s="6">
        <f t="shared" si="32"/>
        <v>4</v>
      </c>
      <c r="L74" s="6">
        <f t="shared" si="33"/>
        <v>8</v>
      </c>
      <c r="M74" s="6">
        <f t="shared" si="34"/>
        <v>2.8284271247461903</v>
      </c>
      <c r="N74" s="6">
        <f t="shared" si="35"/>
        <v>1.8284271247461903</v>
      </c>
      <c r="O74" s="6">
        <f t="shared" si="36"/>
        <v>17.367996476807068</v>
      </c>
      <c r="P74" s="6">
        <f t="shared" si="37"/>
        <v>-4.6132995785857629</v>
      </c>
      <c r="Q74" s="6">
        <f t="shared" si="38"/>
        <v>-591.42500597469484</v>
      </c>
    </row>
    <row r="75" spans="1:17" x14ac:dyDescent="0.2">
      <c r="A75" s="8">
        <v>0.70833333333333337</v>
      </c>
      <c r="B75" s="6">
        <v>112.5</v>
      </c>
      <c r="C75" s="6">
        <f t="shared" si="26"/>
        <v>0.53333333333333333</v>
      </c>
      <c r="D75" s="7">
        <f t="shared" si="27"/>
        <v>32</v>
      </c>
      <c r="E75" s="12">
        <v>384.6</v>
      </c>
      <c r="F75" s="6">
        <v>3</v>
      </c>
      <c r="G75" s="6">
        <f t="shared" si="28"/>
        <v>96</v>
      </c>
      <c r="H75" s="6">
        <f t="shared" si="29"/>
        <v>4.0062500000000005</v>
      </c>
      <c r="I75" s="6">
        <f t="shared" si="30"/>
        <v>-3.0062500000000005</v>
      </c>
      <c r="J75" s="6">
        <f t="shared" si="31"/>
        <v>128.20000000000002</v>
      </c>
      <c r="K75" s="6">
        <f t="shared" si="32"/>
        <v>4</v>
      </c>
      <c r="L75" s="6">
        <f t="shared" si="33"/>
        <v>8</v>
      </c>
      <c r="M75" s="6">
        <f t="shared" si="34"/>
        <v>2.8284271247461903</v>
      </c>
      <c r="N75" s="6">
        <f t="shared" si="35"/>
        <v>1.8284271247461903</v>
      </c>
      <c r="O75" s="6">
        <f t="shared" si="36"/>
        <v>12.649186445443895</v>
      </c>
      <c r="P75" s="6">
        <f t="shared" si="37"/>
        <v>-4.2076295868420432</v>
      </c>
      <c r="Q75" s="6">
        <f t="shared" si="38"/>
        <v>-539.41811303315001</v>
      </c>
    </row>
    <row r="76" spans="1:17" x14ac:dyDescent="0.2">
      <c r="A76" s="8">
        <v>0.75</v>
      </c>
      <c r="B76" s="6">
        <v>82.8</v>
      </c>
      <c r="C76" s="6">
        <f t="shared" si="26"/>
        <v>0.72463768115942029</v>
      </c>
      <c r="D76" s="7">
        <f t="shared" si="27"/>
        <v>43.478260869565219</v>
      </c>
      <c r="E76" s="12">
        <v>384.6</v>
      </c>
      <c r="F76" s="6">
        <v>3</v>
      </c>
      <c r="G76" s="6">
        <f t="shared" si="28"/>
        <v>130.43478260869566</v>
      </c>
      <c r="H76" s="6">
        <f t="shared" si="29"/>
        <v>2.9485999999999999</v>
      </c>
      <c r="I76" s="6">
        <f t="shared" si="30"/>
        <v>-1.9485999999999999</v>
      </c>
      <c r="J76" s="6">
        <f t="shared" si="31"/>
        <v>128.20000000000002</v>
      </c>
      <c r="K76" s="6">
        <f t="shared" si="32"/>
        <v>4</v>
      </c>
      <c r="L76" s="6">
        <f t="shared" si="33"/>
        <v>8</v>
      </c>
      <c r="M76" s="6">
        <f t="shared" si="34"/>
        <v>2.8284271247461903</v>
      </c>
      <c r="N76" s="6">
        <f t="shared" si="35"/>
        <v>1.8284271247461903</v>
      </c>
      <c r="O76" s="6">
        <f t="shared" si="36"/>
        <v>7.2220148788718257</v>
      </c>
      <c r="P76" s="6">
        <f t="shared" si="37"/>
        <v>-3.7062582771588968</v>
      </c>
      <c r="Q76" s="6">
        <f t="shared" si="38"/>
        <v>-475.14231113177061</v>
      </c>
    </row>
    <row r="77" spans="1:17" x14ac:dyDescent="0.2">
      <c r="A77" s="8">
        <v>0.79166666666666663</v>
      </c>
      <c r="B77" s="6">
        <v>60.3</v>
      </c>
      <c r="C77" s="6">
        <f t="shared" si="26"/>
        <v>0.99502487562189057</v>
      </c>
      <c r="D77" s="7">
        <f t="shared" si="27"/>
        <v>59.701492537313435</v>
      </c>
      <c r="E77" s="12">
        <v>384.6</v>
      </c>
      <c r="F77" s="6">
        <v>3</v>
      </c>
      <c r="G77" s="6">
        <f t="shared" si="28"/>
        <v>179.1044776119403</v>
      </c>
      <c r="H77" s="6">
        <f t="shared" si="29"/>
        <v>2.1473500000000003</v>
      </c>
      <c r="I77" s="6">
        <f t="shared" si="30"/>
        <v>-1.1473500000000003</v>
      </c>
      <c r="J77" s="6">
        <f t="shared" si="31"/>
        <v>128.20000000000002</v>
      </c>
      <c r="K77" s="6">
        <f t="shared" si="32"/>
        <v>4</v>
      </c>
      <c r="L77" s="6">
        <f t="shared" si="33"/>
        <v>8</v>
      </c>
      <c r="M77" s="6">
        <f t="shared" si="34"/>
        <v>2.8284271247461903</v>
      </c>
      <c r="N77" s="6">
        <f t="shared" si="35"/>
        <v>1.8284271247461903</v>
      </c>
      <c r="O77" s="6">
        <f t="shared" si="36"/>
        <v>4.0444563174630153</v>
      </c>
      <c r="P77" s="6">
        <f t="shared" si="37"/>
        <v>-3.5250414585462275</v>
      </c>
      <c r="Q77" s="6">
        <f t="shared" si="38"/>
        <v>-451.91031498562643</v>
      </c>
    </row>
    <row r="78" spans="1:17" x14ac:dyDescent="0.2">
      <c r="A78" s="8">
        <v>0.83333333333333337</v>
      </c>
      <c r="B78" s="6">
        <v>48</v>
      </c>
      <c r="C78" s="6">
        <f t="shared" si="26"/>
        <v>1.25</v>
      </c>
      <c r="D78" s="7">
        <f t="shared" si="27"/>
        <v>75</v>
      </c>
      <c r="E78" s="12">
        <v>384.6</v>
      </c>
      <c r="F78" s="6">
        <v>3</v>
      </c>
      <c r="G78" s="6">
        <f t="shared" si="28"/>
        <v>225</v>
      </c>
      <c r="H78" s="6">
        <f t="shared" si="29"/>
        <v>1.7093333333333334</v>
      </c>
      <c r="I78" s="6">
        <f t="shared" si="30"/>
        <v>-0.70933333333333337</v>
      </c>
      <c r="J78" s="6">
        <f t="shared" si="31"/>
        <v>128.20000000000002</v>
      </c>
      <c r="K78" s="6">
        <f t="shared" si="32"/>
        <v>4</v>
      </c>
      <c r="L78" s="6">
        <f t="shared" si="33"/>
        <v>8</v>
      </c>
      <c r="M78" s="6">
        <f t="shared" si="34"/>
        <v>2.8284271247461903</v>
      </c>
      <c r="N78" s="6">
        <f t="shared" si="35"/>
        <v>1.8284271247461903</v>
      </c>
      <c r="O78" s="6">
        <f t="shared" si="36"/>
        <v>2.6650586231858151</v>
      </c>
      <c r="P78" s="6">
        <f t="shared" si="37"/>
        <v>-3.7571315176491753</v>
      </c>
      <c r="Q78" s="6">
        <f t="shared" si="38"/>
        <v>-481.66426056262435</v>
      </c>
    </row>
    <row r="79" spans="1:17" x14ac:dyDescent="0.2">
      <c r="A79" s="8">
        <v>0.875</v>
      </c>
      <c r="B79" s="6">
        <v>33.799999999999997</v>
      </c>
      <c r="C79" s="6">
        <f t="shared" si="26"/>
        <v>1.775147928994083</v>
      </c>
      <c r="D79" s="7">
        <f t="shared" si="27"/>
        <v>106.50887573964498</v>
      </c>
      <c r="E79" s="12">
        <v>384.6</v>
      </c>
      <c r="F79" s="6">
        <v>3</v>
      </c>
      <c r="G79" s="6">
        <f t="shared" si="28"/>
        <v>319.52662721893495</v>
      </c>
      <c r="H79" s="6">
        <f t="shared" si="29"/>
        <v>1.2036555555555555</v>
      </c>
      <c r="I79" s="6">
        <f t="shared" si="30"/>
        <v>-0.20365555555555548</v>
      </c>
      <c r="J79" s="6">
        <f t="shared" si="31"/>
        <v>128.20000000000002</v>
      </c>
      <c r="K79" s="6">
        <f t="shared" si="32"/>
        <v>4</v>
      </c>
      <c r="L79" s="6">
        <f t="shared" si="33"/>
        <v>8</v>
      </c>
      <c r="M79" s="6">
        <f t="shared" si="34"/>
        <v>2.8284271247461903</v>
      </c>
      <c r="N79" s="6">
        <f t="shared" si="35"/>
        <v>1.8284271247461903</v>
      </c>
      <c r="O79" s="6">
        <f t="shared" si="36"/>
        <v>1.4034354786398955</v>
      </c>
      <c r="P79" s="6">
        <f t="shared" si="37"/>
        <v>-6.8912211837847481</v>
      </c>
      <c r="Q79" s="6">
        <f t="shared" si="38"/>
        <v>-883.4545557612048</v>
      </c>
    </row>
    <row r="80" spans="1:17" x14ac:dyDescent="0.2">
      <c r="A80" s="8">
        <v>0.91666666666666663</v>
      </c>
      <c r="B80" s="6">
        <v>18.5</v>
      </c>
      <c r="C80" s="6">
        <f t="shared" si="26"/>
        <v>3.2432432432432434</v>
      </c>
      <c r="D80" s="7">
        <f t="shared" si="27"/>
        <v>194.59459459459461</v>
      </c>
      <c r="E80" s="12">
        <v>384.6</v>
      </c>
      <c r="F80" s="6">
        <v>3</v>
      </c>
      <c r="G80" s="6">
        <f t="shared" si="28"/>
        <v>583.78378378378386</v>
      </c>
      <c r="H80" s="6">
        <f t="shared" si="29"/>
        <v>0.65880555555555553</v>
      </c>
      <c r="I80" s="6">
        <f t="shared" si="30"/>
        <v>0.34119444444444447</v>
      </c>
      <c r="J80" s="6">
        <f t="shared" si="31"/>
        <v>128.20000000000002</v>
      </c>
      <c r="K80" s="6">
        <f t="shared" si="32"/>
        <v>4</v>
      </c>
      <c r="L80" s="6">
        <f t="shared" si="33"/>
        <v>8</v>
      </c>
      <c r="M80" s="6">
        <f t="shared" si="34"/>
        <v>2.8284271247461903</v>
      </c>
      <c r="N80" s="6">
        <f t="shared" si="35"/>
        <v>1.8284271247461903</v>
      </c>
      <c r="O80" s="6">
        <f t="shared" si="36"/>
        <v>0.46624141151521775</v>
      </c>
      <c r="P80" s="6">
        <f t="shared" si="37"/>
        <v>1.3664976646216591</v>
      </c>
      <c r="Q80" s="6">
        <f t="shared" si="38"/>
        <v>175.18500060449674</v>
      </c>
    </row>
    <row r="81" spans="1:17" x14ac:dyDescent="0.2">
      <c r="A81" s="8">
        <v>0.95833333333333337</v>
      </c>
      <c r="B81" s="6">
        <v>8</v>
      </c>
      <c r="C81" s="6">
        <f>60/B81</f>
        <v>7.5</v>
      </c>
      <c r="D81" s="7">
        <f t="shared" si="27"/>
        <v>450</v>
      </c>
      <c r="E81" s="12">
        <v>384.6</v>
      </c>
      <c r="F81" s="6">
        <v>3</v>
      </c>
      <c r="G81" s="6">
        <f t="shared" si="28"/>
        <v>1350</v>
      </c>
      <c r="H81" s="6">
        <f t="shared" si="29"/>
        <v>0.28488888888888891</v>
      </c>
      <c r="I81" s="6">
        <f t="shared" si="30"/>
        <v>0.71511111111111103</v>
      </c>
      <c r="J81" s="6">
        <f t="shared" si="31"/>
        <v>128.20000000000002</v>
      </c>
      <c r="K81" s="6">
        <f t="shared" si="32"/>
        <v>4</v>
      </c>
      <c r="L81" s="6">
        <f t="shared" si="33"/>
        <v>8</v>
      </c>
      <c r="M81" s="6">
        <f t="shared" si="34"/>
        <v>2.8284271247461903</v>
      </c>
      <c r="N81" s="6">
        <f t="shared" si="35"/>
        <v>1.8284271247461903</v>
      </c>
      <c r="O81" s="6">
        <f t="shared" si="36"/>
        <v>0.10067320925998377</v>
      </c>
      <c r="P81" s="6">
        <f t="shared" si="37"/>
        <v>0.14077981406772125</v>
      </c>
      <c r="Q81" s="31">
        <f t="shared" si="38"/>
        <v>18.047972163481866</v>
      </c>
    </row>
    <row r="84" spans="1:17" x14ac:dyDescent="0.2">
      <c r="A84" s="25" t="s">
        <v>8</v>
      </c>
      <c r="B84" s="13" t="s">
        <v>9</v>
      </c>
      <c r="C84" s="25" t="s">
        <v>31</v>
      </c>
      <c r="D84" s="25" t="s">
        <v>21</v>
      </c>
      <c r="E84" s="11" t="s">
        <v>22</v>
      </c>
      <c r="F84" s="25" t="s">
        <v>42</v>
      </c>
      <c r="G84" s="25" t="s">
        <v>23</v>
      </c>
      <c r="H84" s="15" t="s">
        <v>26</v>
      </c>
      <c r="I84" s="13" t="s">
        <v>27</v>
      </c>
      <c r="J84" s="13" t="s">
        <v>39</v>
      </c>
      <c r="K84" s="13" t="s">
        <v>30</v>
      </c>
      <c r="L84" s="13" t="s">
        <v>35</v>
      </c>
      <c r="M84" s="13" t="s">
        <v>37</v>
      </c>
      <c r="N84" s="13" t="s">
        <v>33</v>
      </c>
      <c r="O84" s="13" t="s">
        <v>34</v>
      </c>
      <c r="P84" s="13" t="s">
        <v>36</v>
      </c>
      <c r="Q84" s="30" t="s">
        <v>29</v>
      </c>
    </row>
    <row r="85" spans="1:17" x14ac:dyDescent="0.2">
      <c r="A85" s="8">
        <v>0</v>
      </c>
      <c r="B85" s="6">
        <v>7.3</v>
      </c>
      <c r="C85" s="6">
        <f>60/B85</f>
        <v>8.2191780821917817</v>
      </c>
      <c r="D85" s="7">
        <f>60*C85</f>
        <v>493.15068493150693</v>
      </c>
      <c r="E85" s="12">
        <v>384.6</v>
      </c>
      <c r="F85" s="6">
        <v>4</v>
      </c>
      <c r="G85" s="6">
        <f>D85*F85</f>
        <v>1972.6027397260277</v>
      </c>
      <c r="H85" s="6">
        <f>E85/G85</f>
        <v>0.19497083333333332</v>
      </c>
      <c r="I85" s="6">
        <f>1-H85</f>
        <v>0.80502916666666668</v>
      </c>
      <c r="J85" s="6">
        <f>E85/F85</f>
        <v>96.15</v>
      </c>
      <c r="K85" s="6">
        <f>F85+1</f>
        <v>5</v>
      </c>
      <c r="L85" s="6">
        <f>2*K85</f>
        <v>10</v>
      </c>
      <c r="M85" s="6">
        <f>SQRT(L85)</f>
        <v>3.1622776601683795</v>
      </c>
      <c r="N85" s="6">
        <f>M85-1</f>
        <v>2.1622776601683795</v>
      </c>
      <c r="O85" s="6">
        <f>POWER(H85,N85)</f>
        <v>2.9155281009678808E-2</v>
      </c>
      <c r="P85" s="6">
        <f>O85/I85</f>
        <v>3.6216428195266805E-2</v>
      </c>
      <c r="Q85" s="6">
        <f>J85*P85</f>
        <v>3.4822095709749035</v>
      </c>
    </row>
    <row r="86" spans="1:17" x14ac:dyDescent="0.2">
      <c r="A86" s="8">
        <v>4.1666666666666664E-2</v>
      </c>
      <c r="B86" s="6">
        <v>9.8000000000000007</v>
      </c>
      <c r="C86" s="6">
        <f t="shared" ref="C86:C107" si="39">60/B86</f>
        <v>6.1224489795918364</v>
      </c>
      <c r="D86" s="7">
        <f t="shared" ref="D86:D108" si="40">60*C86</f>
        <v>367.34693877551018</v>
      </c>
      <c r="E86" s="12">
        <v>384.6</v>
      </c>
      <c r="F86" s="6">
        <v>4</v>
      </c>
      <c r="G86" s="6">
        <f t="shared" ref="G86:G108" si="41">D86*F86</f>
        <v>1469.3877551020407</v>
      </c>
      <c r="H86" s="6">
        <f t="shared" ref="H86:H108" si="42">E86/G86</f>
        <v>0.26174166666666671</v>
      </c>
      <c r="I86" s="6">
        <f t="shared" ref="I86:I108" si="43">1-H86</f>
        <v>0.73825833333333324</v>
      </c>
      <c r="J86" s="6">
        <f t="shared" ref="J86:J108" si="44">E86/F86</f>
        <v>96.15</v>
      </c>
      <c r="K86" s="6">
        <f t="shared" ref="K86:K108" si="45">F86+1</f>
        <v>5</v>
      </c>
      <c r="L86" s="6">
        <f t="shared" ref="L86:L108" si="46">2*K86</f>
        <v>10</v>
      </c>
      <c r="M86" s="6">
        <f t="shared" ref="M86:M108" si="47">SQRT(L86)</f>
        <v>3.1622776601683795</v>
      </c>
      <c r="N86" s="6">
        <f t="shared" ref="N86:N108" si="48">M86-1</f>
        <v>2.1622776601683795</v>
      </c>
      <c r="O86" s="6">
        <f t="shared" ref="O86:O108" si="49">POWER(H86,N86)</f>
        <v>5.5116229186208926E-2</v>
      </c>
      <c r="P86" s="6">
        <f t="shared" ref="P86:P108" si="50">O86/I86</f>
        <v>7.4657104021233212E-2</v>
      </c>
      <c r="Q86" s="6">
        <f t="shared" ref="Q86:Q108" si="51">J86*P86</f>
        <v>7.1782805516415733</v>
      </c>
    </row>
    <row r="87" spans="1:17" x14ac:dyDescent="0.2">
      <c r="A87" s="8">
        <v>8.3333333333333329E-2</v>
      </c>
      <c r="B87" s="6">
        <v>14.8</v>
      </c>
      <c r="C87" s="6">
        <f t="shared" si="39"/>
        <v>4.0540540540540535</v>
      </c>
      <c r="D87" s="7">
        <f t="shared" si="40"/>
        <v>243.2432432432432</v>
      </c>
      <c r="E87" s="12">
        <v>384.6</v>
      </c>
      <c r="F87" s="6">
        <v>4</v>
      </c>
      <c r="G87" s="6">
        <f t="shared" si="41"/>
        <v>972.9729729729728</v>
      </c>
      <c r="H87" s="6">
        <f t="shared" si="42"/>
        <v>0.39528333333333343</v>
      </c>
      <c r="I87" s="6">
        <f t="shared" si="43"/>
        <v>0.60471666666666657</v>
      </c>
      <c r="J87" s="6">
        <f t="shared" si="44"/>
        <v>96.15</v>
      </c>
      <c r="K87" s="6">
        <f t="shared" si="45"/>
        <v>5</v>
      </c>
      <c r="L87" s="6">
        <f t="shared" si="46"/>
        <v>10</v>
      </c>
      <c r="M87" s="6">
        <f t="shared" si="47"/>
        <v>3.1622776601683795</v>
      </c>
      <c r="N87" s="6">
        <f t="shared" si="48"/>
        <v>2.1622776601683795</v>
      </c>
      <c r="O87" s="6">
        <f t="shared" si="49"/>
        <v>0.13440154510317065</v>
      </c>
      <c r="P87" s="6">
        <f t="shared" si="50"/>
        <v>0.22225540077144229</v>
      </c>
      <c r="Q87" s="31">
        <f t="shared" si="51"/>
        <v>21.369856784174178</v>
      </c>
    </row>
    <row r="88" spans="1:17" x14ac:dyDescent="0.2">
      <c r="A88" s="8">
        <v>0.125</v>
      </c>
      <c r="B88" s="6">
        <v>20.5</v>
      </c>
      <c r="C88" s="6">
        <f t="shared" si="39"/>
        <v>2.9268292682926829</v>
      </c>
      <c r="D88" s="7">
        <f t="shared" si="40"/>
        <v>175.60975609756096</v>
      </c>
      <c r="E88" s="12">
        <v>384.6</v>
      </c>
      <c r="F88" s="6">
        <v>4</v>
      </c>
      <c r="G88" s="6">
        <f t="shared" si="41"/>
        <v>702.43902439024384</v>
      </c>
      <c r="H88" s="6">
        <f t="shared" si="42"/>
        <v>0.54752083333333346</v>
      </c>
      <c r="I88" s="6">
        <f t="shared" si="43"/>
        <v>0.45247916666666654</v>
      </c>
      <c r="J88" s="6">
        <f t="shared" si="44"/>
        <v>96.15</v>
      </c>
      <c r="K88" s="6">
        <f t="shared" si="45"/>
        <v>5</v>
      </c>
      <c r="L88" s="6">
        <f t="shared" si="46"/>
        <v>10</v>
      </c>
      <c r="M88" s="6">
        <f t="shared" si="47"/>
        <v>3.1622776601683795</v>
      </c>
      <c r="N88" s="6">
        <f t="shared" si="48"/>
        <v>2.1622776601683795</v>
      </c>
      <c r="O88" s="6">
        <f t="shared" si="49"/>
        <v>0.2718626632852324</v>
      </c>
      <c r="P88" s="6">
        <f t="shared" si="50"/>
        <v>0.60082912830660518</v>
      </c>
      <c r="Q88" s="6">
        <f t="shared" si="51"/>
        <v>57.769720686680088</v>
      </c>
    </row>
    <row r="89" spans="1:17" x14ac:dyDescent="0.2">
      <c r="A89" s="8">
        <v>0.16666666666666666</v>
      </c>
      <c r="B89" s="6">
        <v>42</v>
      </c>
      <c r="C89" s="6">
        <f t="shared" si="39"/>
        <v>1.4285714285714286</v>
      </c>
      <c r="D89" s="7">
        <f t="shared" si="40"/>
        <v>85.714285714285722</v>
      </c>
      <c r="E89" s="12">
        <v>384.6</v>
      </c>
      <c r="F89" s="6">
        <v>4</v>
      </c>
      <c r="G89" s="6">
        <f t="shared" si="41"/>
        <v>342.85714285714289</v>
      </c>
      <c r="H89" s="6">
        <f t="shared" si="42"/>
        <v>1.12175</v>
      </c>
      <c r="I89" s="6">
        <f t="shared" si="43"/>
        <v>-0.12175000000000002</v>
      </c>
      <c r="J89" s="6">
        <f t="shared" si="44"/>
        <v>96.15</v>
      </c>
      <c r="K89" s="6">
        <f t="shared" si="45"/>
        <v>5</v>
      </c>
      <c r="L89" s="6">
        <f t="shared" si="46"/>
        <v>10</v>
      </c>
      <c r="M89" s="6">
        <f t="shared" si="47"/>
        <v>3.1622776601683795</v>
      </c>
      <c r="N89" s="6">
        <f t="shared" si="48"/>
        <v>2.1622776601683795</v>
      </c>
      <c r="O89" s="6">
        <f t="shared" si="49"/>
        <v>1.2820033948536744</v>
      </c>
      <c r="P89" s="6">
        <f t="shared" si="50"/>
        <v>-10.529802011118473</v>
      </c>
      <c r="Q89" s="6">
        <f t="shared" si="51"/>
        <v>-1012.4404633690413</v>
      </c>
    </row>
    <row r="90" spans="1:17" x14ac:dyDescent="0.2">
      <c r="A90" s="8">
        <v>0.20833333333333334</v>
      </c>
      <c r="B90" s="6">
        <v>76.8</v>
      </c>
      <c r="C90" s="6">
        <f t="shared" si="39"/>
        <v>0.78125</v>
      </c>
      <c r="D90" s="7">
        <f t="shared" si="40"/>
        <v>46.875</v>
      </c>
      <c r="E90" s="12">
        <v>384.6</v>
      </c>
      <c r="F90" s="6">
        <v>4</v>
      </c>
      <c r="G90" s="6">
        <f t="shared" si="41"/>
        <v>187.5</v>
      </c>
      <c r="H90" s="6">
        <f t="shared" si="42"/>
        <v>2.0512000000000001</v>
      </c>
      <c r="I90" s="6">
        <f t="shared" si="43"/>
        <v>-1.0512000000000001</v>
      </c>
      <c r="J90" s="6">
        <f t="shared" si="44"/>
        <v>96.15</v>
      </c>
      <c r="K90" s="6">
        <f t="shared" si="45"/>
        <v>5</v>
      </c>
      <c r="L90" s="6">
        <f t="shared" si="46"/>
        <v>10</v>
      </c>
      <c r="M90" s="6">
        <f t="shared" si="47"/>
        <v>3.1622776601683795</v>
      </c>
      <c r="N90" s="6">
        <f t="shared" si="48"/>
        <v>2.1622776601683795</v>
      </c>
      <c r="O90" s="6">
        <f t="shared" si="49"/>
        <v>4.7276786081138873</v>
      </c>
      <c r="P90" s="6">
        <f t="shared" si="50"/>
        <v>-4.4974111568815509</v>
      </c>
      <c r="Q90" s="6">
        <f t="shared" si="51"/>
        <v>-432.42608273416113</v>
      </c>
    </row>
    <row r="91" spans="1:17" x14ac:dyDescent="0.2">
      <c r="A91" s="8">
        <v>0.25</v>
      </c>
      <c r="B91" s="6">
        <v>66.8</v>
      </c>
      <c r="C91" s="6">
        <f t="shared" si="39"/>
        <v>0.89820359281437134</v>
      </c>
      <c r="D91" s="7">
        <f t="shared" si="40"/>
        <v>53.892215568862284</v>
      </c>
      <c r="E91" s="12">
        <v>384.6</v>
      </c>
      <c r="F91" s="6">
        <v>4</v>
      </c>
      <c r="G91" s="6">
        <f t="shared" si="41"/>
        <v>215.56886227544913</v>
      </c>
      <c r="H91" s="6">
        <f t="shared" si="42"/>
        <v>1.7841166666666666</v>
      </c>
      <c r="I91" s="6">
        <f t="shared" si="43"/>
        <v>-0.78411666666666657</v>
      </c>
      <c r="J91" s="6">
        <f t="shared" si="44"/>
        <v>96.15</v>
      </c>
      <c r="K91" s="6">
        <f t="shared" si="45"/>
        <v>5</v>
      </c>
      <c r="L91" s="6">
        <f t="shared" si="46"/>
        <v>10</v>
      </c>
      <c r="M91" s="6">
        <f t="shared" si="47"/>
        <v>3.1622776601683795</v>
      </c>
      <c r="N91" s="6">
        <f t="shared" si="48"/>
        <v>2.1622776601683795</v>
      </c>
      <c r="O91" s="6">
        <f t="shared" si="49"/>
        <v>3.4966074401400893</v>
      </c>
      <c r="P91" s="6">
        <f t="shared" si="50"/>
        <v>-4.4592948840182238</v>
      </c>
      <c r="Q91" s="6">
        <f t="shared" si="51"/>
        <v>-428.76120309835227</v>
      </c>
    </row>
    <row r="92" spans="1:17" x14ac:dyDescent="0.2">
      <c r="A92" s="8">
        <v>0.29166666666666669</v>
      </c>
      <c r="B92" s="6">
        <v>85.3</v>
      </c>
      <c r="C92" s="6">
        <f t="shared" si="39"/>
        <v>0.70339976553341155</v>
      </c>
      <c r="D92" s="7">
        <f t="shared" si="40"/>
        <v>42.203985932004692</v>
      </c>
      <c r="E92" s="12">
        <v>384.6</v>
      </c>
      <c r="F92" s="6">
        <v>4</v>
      </c>
      <c r="G92" s="6">
        <f t="shared" si="41"/>
        <v>168.81594372801877</v>
      </c>
      <c r="H92" s="6">
        <f t="shared" si="42"/>
        <v>2.2782208333333331</v>
      </c>
      <c r="I92" s="6">
        <f t="shared" si="43"/>
        <v>-1.2782208333333331</v>
      </c>
      <c r="J92" s="6">
        <f t="shared" si="44"/>
        <v>96.15</v>
      </c>
      <c r="K92" s="6">
        <f t="shared" si="45"/>
        <v>5</v>
      </c>
      <c r="L92" s="6">
        <f t="shared" si="46"/>
        <v>10</v>
      </c>
      <c r="M92" s="6">
        <f t="shared" si="47"/>
        <v>3.1622776601683795</v>
      </c>
      <c r="N92" s="6">
        <f t="shared" si="48"/>
        <v>2.1622776601683795</v>
      </c>
      <c r="O92" s="6">
        <f t="shared" si="49"/>
        <v>5.9322773973554419</v>
      </c>
      <c r="P92" s="6">
        <f t="shared" si="50"/>
        <v>-4.6410426451001436</v>
      </c>
      <c r="Q92" s="6">
        <f t="shared" si="51"/>
        <v>-446.23625032637887</v>
      </c>
    </row>
    <row r="93" spans="1:17" x14ac:dyDescent="0.2">
      <c r="A93" s="8">
        <v>0.33333333333333331</v>
      </c>
      <c r="B93" s="6">
        <v>129</v>
      </c>
      <c r="C93" s="6">
        <f t="shared" si="39"/>
        <v>0.46511627906976744</v>
      </c>
      <c r="D93" s="7">
        <f t="shared" si="40"/>
        <v>27.906976744186046</v>
      </c>
      <c r="E93" s="12">
        <v>384.6</v>
      </c>
      <c r="F93" s="6">
        <v>4</v>
      </c>
      <c r="G93" s="6">
        <f t="shared" si="41"/>
        <v>111.62790697674419</v>
      </c>
      <c r="H93" s="6">
        <f t="shared" si="42"/>
        <v>3.4453750000000003</v>
      </c>
      <c r="I93" s="6">
        <f t="shared" si="43"/>
        <v>-2.4453750000000003</v>
      </c>
      <c r="J93" s="6">
        <f t="shared" si="44"/>
        <v>96.15</v>
      </c>
      <c r="K93" s="6">
        <f t="shared" si="45"/>
        <v>5</v>
      </c>
      <c r="L93" s="6">
        <f t="shared" si="46"/>
        <v>10</v>
      </c>
      <c r="M93" s="6">
        <f t="shared" si="47"/>
        <v>3.1622776601683795</v>
      </c>
      <c r="N93" s="6">
        <f t="shared" si="48"/>
        <v>2.1622776601683795</v>
      </c>
      <c r="O93" s="6">
        <f t="shared" si="49"/>
        <v>14.509567863040404</v>
      </c>
      <c r="P93" s="6">
        <f t="shared" si="50"/>
        <v>-5.933473542111293</v>
      </c>
      <c r="Q93" s="6">
        <f t="shared" si="51"/>
        <v>-570.50348107400089</v>
      </c>
    </row>
    <row r="94" spans="1:17" x14ac:dyDescent="0.2">
      <c r="A94" s="8">
        <v>0.375</v>
      </c>
      <c r="B94" s="6">
        <v>117.3</v>
      </c>
      <c r="C94" s="6">
        <f t="shared" si="39"/>
        <v>0.51150895140664965</v>
      </c>
      <c r="D94" s="7">
        <f t="shared" si="40"/>
        <v>30.690537084398979</v>
      </c>
      <c r="E94" s="12">
        <v>384.6</v>
      </c>
      <c r="F94" s="6">
        <v>4</v>
      </c>
      <c r="G94" s="6">
        <f t="shared" si="41"/>
        <v>122.76214833759592</v>
      </c>
      <c r="H94" s="6">
        <f t="shared" si="42"/>
        <v>3.1328874999999998</v>
      </c>
      <c r="I94" s="6">
        <f t="shared" si="43"/>
        <v>-2.1328874999999998</v>
      </c>
      <c r="J94" s="6">
        <f t="shared" si="44"/>
        <v>96.15</v>
      </c>
      <c r="K94" s="6">
        <f t="shared" si="45"/>
        <v>5</v>
      </c>
      <c r="L94" s="6">
        <f t="shared" si="46"/>
        <v>10</v>
      </c>
      <c r="M94" s="6">
        <f t="shared" si="47"/>
        <v>3.1622776601683795</v>
      </c>
      <c r="N94" s="6">
        <f t="shared" si="48"/>
        <v>2.1622776601683795</v>
      </c>
      <c r="O94" s="6">
        <f t="shared" si="49"/>
        <v>11.81327629401982</v>
      </c>
      <c r="P94" s="6">
        <f t="shared" si="50"/>
        <v>-5.5386307501074583</v>
      </c>
      <c r="Q94" s="6">
        <f t="shared" si="51"/>
        <v>-532.53934662283211</v>
      </c>
    </row>
    <row r="95" spans="1:17" x14ac:dyDescent="0.2">
      <c r="A95" s="8">
        <v>0.41666666666666669</v>
      </c>
      <c r="B95" s="6">
        <v>109.5</v>
      </c>
      <c r="C95" s="6">
        <f t="shared" si="39"/>
        <v>0.54794520547945202</v>
      </c>
      <c r="D95" s="7">
        <f t="shared" si="40"/>
        <v>32.87671232876712</v>
      </c>
      <c r="E95" s="12">
        <v>384.6</v>
      </c>
      <c r="F95" s="6">
        <v>4</v>
      </c>
      <c r="G95" s="6">
        <f t="shared" si="41"/>
        <v>131.50684931506848</v>
      </c>
      <c r="H95" s="6">
        <f t="shared" si="42"/>
        <v>2.9245625000000004</v>
      </c>
      <c r="I95" s="6">
        <f t="shared" si="43"/>
        <v>-1.9245625000000004</v>
      </c>
      <c r="J95" s="6">
        <f t="shared" si="44"/>
        <v>96.15</v>
      </c>
      <c r="K95" s="6">
        <f t="shared" si="45"/>
        <v>5</v>
      </c>
      <c r="L95" s="6">
        <f t="shared" si="46"/>
        <v>10</v>
      </c>
      <c r="M95" s="6">
        <f t="shared" si="47"/>
        <v>3.1622776601683795</v>
      </c>
      <c r="N95" s="6">
        <f t="shared" si="48"/>
        <v>2.1622776601683795</v>
      </c>
      <c r="O95" s="6">
        <f t="shared" si="49"/>
        <v>10.180124455881476</v>
      </c>
      <c r="P95" s="6">
        <f t="shared" si="50"/>
        <v>-5.2895785176534789</v>
      </c>
      <c r="Q95" s="6">
        <f t="shared" si="51"/>
        <v>-508.59297447238202</v>
      </c>
    </row>
    <row r="96" spans="1:17" x14ac:dyDescent="0.2">
      <c r="A96" s="8">
        <v>0.45833333333333331</v>
      </c>
      <c r="B96" s="6">
        <v>119.3</v>
      </c>
      <c r="C96" s="6">
        <f t="shared" si="39"/>
        <v>0.50293378038558256</v>
      </c>
      <c r="D96" s="7">
        <f t="shared" si="40"/>
        <v>30.176026823134954</v>
      </c>
      <c r="E96" s="12">
        <v>384.6</v>
      </c>
      <c r="F96" s="6">
        <v>4</v>
      </c>
      <c r="G96" s="6">
        <f t="shared" si="41"/>
        <v>120.70410729253982</v>
      </c>
      <c r="H96" s="6">
        <f t="shared" si="42"/>
        <v>3.1863041666666669</v>
      </c>
      <c r="I96" s="6">
        <f t="shared" si="43"/>
        <v>-2.1863041666666669</v>
      </c>
      <c r="J96" s="6">
        <f t="shared" si="44"/>
        <v>96.15</v>
      </c>
      <c r="K96" s="6">
        <f t="shared" si="45"/>
        <v>5</v>
      </c>
      <c r="L96" s="6">
        <f t="shared" si="46"/>
        <v>10</v>
      </c>
      <c r="M96" s="6">
        <f t="shared" si="47"/>
        <v>3.1622776601683795</v>
      </c>
      <c r="N96" s="6">
        <f t="shared" si="48"/>
        <v>2.1622776601683795</v>
      </c>
      <c r="O96" s="6">
        <f t="shared" si="49"/>
        <v>12.253121425067222</v>
      </c>
      <c r="P96" s="6">
        <f t="shared" si="50"/>
        <v>-5.6044907254368255</v>
      </c>
      <c r="Q96" s="6">
        <f t="shared" si="51"/>
        <v>-538.87178325075081</v>
      </c>
    </row>
    <row r="97" spans="1:17" x14ac:dyDescent="0.2">
      <c r="A97" s="8">
        <v>0.5</v>
      </c>
      <c r="B97" s="6">
        <v>117.3</v>
      </c>
      <c r="C97" s="6">
        <f t="shared" si="39"/>
        <v>0.51150895140664965</v>
      </c>
      <c r="D97" s="7">
        <f t="shared" si="40"/>
        <v>30.690537084398979</v>
      </c>
      <c r="E97" s="12">
        <v>384.6</v>
      </c>
      <c r="F97" s="6">
        <v>4</v>
      </c>
      <c r="G97" s="6">
        <f t="shared" si="41"/>
        <v>122.76214833759592</v>
      </c>
      <c r="H97" s="6">
        <f t="shared" si="42"/>
        <v>3.1328874999999998</v>
      </c>
      <c r="I97" s="6">
        <f t="shared" si="43"/>
        <v>-2.1328874999999998</v>
      </c>
      <c r="J97" s="6">
        <f t="shared" si="44"/>
        <v>96.15</v>
      </c>
      <c r="K97" s="6">
        <f t="shared" si="45"/>
        <v>5</v>
      </c>
      <c r="L97" s="6">
        <f t="shared" si="46"/>
        <v>10</v>
      </c>
      <c r="M97" s="6">
        <f t="shared" si="47"/>
        <v>3.1622776601683795</v>
      </c>
      <c r="N97" s="6">
        <f t="shared" si="48"/>
        <v>2.1622776601683795</v>
      </c>
      <c r="O97" s="6">
        <f t="shared" si="49"/>
        <v>11.81327629401982</v>
      </c>
      <c r="P97" s="6">
        <f t="shared" si="50"/>
        <v>-5.5386307501074583</v>
      </c>
      <c r="Q97" s="6">
        <f t="shared" si="51"/>
        <v>-532.53934662283211</v>
      </c>
    </row>
    <row r="98" spans="1:17" x14ac:dyDescent="0.2">
      <c r="A98" s="8">
        <v>0.54166666666666663</v>
      </c>
      <c r="B98" s="6">
        <v>111.8</v>
      </c>
      <c r="C98" s="6">
        <f t="shared" si="39"/>
        <v>0.53667262969588547</v>
      </c>
      <c r="D98" s="7">
        <f t="shared" si="40"/>
        <v>32.200357781753127</v>
      </c>
      <c r="E98" s="12">
        <v>384.6</v>
      </c>
      <c r="F98" s="6">
        <v>4</v>
      </c>
      <c r="G98" s="6">
        <f t="shared" si="41"/>
        <v>128.80143112701251</v>
      </c>
      <c r="H98" s="6">
        <f t="shared" si="42"/>
        <v>2.985991666666667</v>
      </c>
      <c r="I98" s="6">
        <f t="shared" si="43"/>
        <v>-1.985991666666667</v>
      </c>
      <c r="J98" s="6">
        <f t="shared" si="44"/>
        <v>96.15</v>
      </c>
      <c r="K98" s="6">
        <f t="shared" si="45"/>
        <v>5</v>
      </c>
      <c r="L98" s="6">
        <f t="shared" si="46"/>
        <v>10</v>
      </c>
      <c r="M98" s="6">
        <f t="shared" si="47"/>
        <v>3.1622776601683795</v>
      </c>
      <c r="N98" s="6">
        <f t="shared" si="48"/>
        <v>2.1622776601683795</v>
      </c>
      <c r="O98" s="6">
        <f t="shared" si="49"/>
        <v>10.648132525776235</v>
      </c>
      <c r="P98" s="6">
        <f t="shared" si="50"/>
        <v>-5.3616199425691953</v>
      </c>
      <c r="Q98" s="6">
        <f t="shared" si="51"/>
        <v>-515.51975747802817</v>
      </c>
    </row>
    <row r="99" spans="1:17" x14ac:dyDescent="0.2">
      <c r="A99" s="8">
        <v>0.58333333333333337</v>
      </c>
      <c r="B99" s="6">
        <v>119</v>
      </c>
      <c r="C99" s="6">
        <f t="shared" si="39"/>
        <v>0.50420168067226889</v>
      </c>
      <c r="D99" s="7">
        <f t="shared" si="40"/>
        <v>30.252100840336134</v>
      </c>
      <c r="E99" s="12">
        <v>384.6</v>
      </c>
      <c r="F99" s="6">
        <v>4</v>
      </c>
      <c r="G99" s="6">
        <f t="shared" si="41"/>
        <v>121.00840336134453</v>
      </c>
      <c r="H99" s="6">
        <f t="shared" si="42"/>
        <v>3.178291666666667</v>
      </c>
      <c r="I99" s="6">
        <f t="shared" si="43"/>
        <v>-2.178291666666667</v>
      </c>
      <c r="J99" s="6">
        <f t="shared" si="44"/>
        <v>96.15</v>
      </c>
      <c r="K99" s="6">
        <f t="shared" si="45"/>
        <v>5</v>
      </c>
      <c r="L99" s="6">
        <f t="shared" si="46"/>
        <v>10</v>
      </c>
      <c r="M99" s="6">
        <f t="shared" si="47"/>
        <v>3.1622776601683795</v>
      </c>
      <c r="N99" s="6">
        <f t="shared" si="48"/>
        <v>2.1622776601683795</v>
      </c>
      <c r="O99" s="6">
        <f t="shared" si="49"/>
        <v>12.186593501864499</v>
      </c>
      <c r="P99" s="6">
        <f t="shared" si="50"/>
        <v>-5.594564625274927</v>
      </c>
      <c r="Q99" s="6">
        <f t="shared" si="51"/>
        <v>-537.91738872018425</v>
      </c>
    </row>
    <row r="100" spans="1:17" x14ac:dyDescent="0.2">
      <c r="A100" s="8">
        <v>0.625</v>
      </c>
      <c r="B100" s="6">
        <v>106</v>
      </c>
      <c r="C100" s="6">
        <f t="shared" si="39"/>
        <v>0.56603773584905659</v>
      </c>
      <c r="D100" s="7">
        <f t="shared" si="40"/>
        <v>33.962264150943398</v>
      </c>
      <c r="E100" s="12">
        <v>384.6</v>
      </c>
      <c r="F100" s="6">
        <v>4</v>
      </c>
      <c r="G100" s="6">
        <f t="shared" si="41"/>
        <v>135.84905660377359</v>
      </c>
      <c r="H100" s="6">
        <f t="shared" si="42"/>
        <v>2.8310833333333334</v>
      </c>
      <c r="I100" s="6">
        <f t="shared" si="43"/>
        <v>-1.8310833333333334</v>
      </c>
      <c r="J100" s="6">
        <f t="shared" si="44"/>
        <v>96.15</v>
      </c>
      <c r="K100" s="6">
        <f t="shared" si="45"/>
        <v>5</v>
      </c>
      <c r="L100" s="6">
        <f t="shared" si="46"/>
        <v>10</v>
      </c>
      <c r="M100" s="6">
        <f t="shared" si="47"/>
        <v>3.1622776601683795</v>
      </c>
      <c r="N100" s="6">
        <f t="shared" si="48"/>
        <v>2.1622776601683795</v>
      </c>
      <c r="O100" s="6">
        <f t="shared" si="49"/>
        <v>9.4895829238087224</v>
      </c>
      <c r="P100" s="6">
        <f t="shared" si="50"/>
        <v>-5.1824964768445216</v>
      </c>
      <c r="Q100" s="6">
        <f t="shared" si="51"/>
        <v>-498.29703624860076</v>
      </c>
    </row>
    <row r="101" spans="1:17" x14ac:dyDescent="0.2">
      <c r="A101" s="8">
        <v>0.66666666666666663</v>
      </c>
      <c r="B101" s="6">
        <v>133.80000000000001</v>
      </c>
      <c r="C101" s="6">
        <f t="shared" si="39"/>
        <v>0.44843049327354256</v>
      </c>
      <c r="D101" s="7">
        <f t="shared" si="40"/>
        <v>26.905829596412552</v>
      </c>
      <c r="E101" s="12">
        <v>384.6</v>
      </c>
      <c r="F101" s="6">
        <v>4</v>
      </c>
      <c r="G101" s="6">
        <f t="shared" si="41"/>
        <v>107.62331838565021</v>
      </c>
      <c r="H101" s="6">
        <f t="shared" si="42"/>
        <v>3.5735750000000008</v>
      </c>
      <c r="I101" s="6">
        <f t="shared" si="43"/>
        <v>-2.5735750000000008</v>
      </c>
      <c r="J101" s="6">
        <f t="shared" si="44"/>
        <v>96.15</v>
      </c>
      <c r="K101" s="6">
        <f t="shared" si="45"/>
        <v>5</v>
      </c>
      <c r="L101" s="6">
        <f t="shared" si="46"/>
        <v>10</v>
      </c>
      <c r="M101" s="6">
        <f t="shared" si="47"/>
        <v>3.1622776601683795</v>
      </c>
      <c r="N101" s="6">
        <f t="shared" si="48"/>
        <v>2.1622776601683795</v>
      </c>
      <c r="O101" s="6">
        <f t="shared" si="49"/>
        <v>15.702255767517624</v>
      </c>
      <c r="P101" s="6">
        <f t="shared" si="50"/>
        <v>-6.1013398745004981</v>
      </c>
      <c r="Q101" s="6">
        <f t="shared" si="51"/>
        <v>-586.64382893322295</v>
      </c>
    </row>
    <row r="102" spans="1:17" x14ac:dyDescent="0.2">
      <c r="A102" s="8">
        <v>0.70833333333333337</v>
      </c>
      <c r="B102" s="6">
        <v>112.5</v>
      </c>
      <c r="C102" s="6">
        <f t="shared" si="39"/>
        <v>0.53333333333333333</v>
      </c>
      <c r="D102" s="7">
        <f t="shared" si="40"/>
        <v>32</v>
      </c>
      <c r="E102" s="12">
        <v>384.6</v>
      </c>
      <c r="F102" s="6">
        <v>4</v>
      </c>
      <c r="G102" s="6">
        <f t="shared" si="41"/>
        <v>128</v>
      </c>
      <c r="H102" s="6">
        <f t="shared" si="42"/>
        <v>3.0046875000000002</v>
      </c>
      <c r="I102" s="6">
        <f t="shared" si="43"/>
        <v>-2.0046875000000002</v>
      </c>
      <c r="J102" s="6">
        <f t="shared" si="44"/>
        <v>96.15</v>
      </c>
      <c r="K102" s="6">
        <f t="shared" si="45"/>
        <v>5</v>
      </c>
      <c r="L102" s="6">
        <f t="shared" si="46"/>
        <v>10</v>
      </c>
      <c r="M102" s="6">
        <f t="shared" si="47"/>
        <v>3.1622776601683795</v>
      </c>
      <c r="N102" s="6">
        <f t="shared" si="48"/>
        <v>2.1622776601683795</v>
      </c>
      <c r="O102" s="6">
        <f t="shared" si="49"/>
        <v>10.792816037273198</v>
      </c>
      <c r="P102" s="6">
        <f t="shared" si="50"/>
        <v>-5.3837897613833565</v>
      </c>
      <c r="Q102" s="6">
        <f t="shared" si="51"/>
        <v>-517.6513855570098</v>
      </c>
    </row>
    <row r="103" spans="1:17" x14ac:dyDescent="0.2">
      <c r="A103" s="8">
        <v>0.75</v>
      </c>
      <c r="B103" s="6">
        <v>82.8</v>
      </c>
      <c r="C103" s="6">
        <f t="shared" si="39"/>
        <v>0.72463768115942029</v>
      </c>
      <c r="D103" s="7">
        <f t="shared" si="40"/>
        <v>43.478260869565219</v>
      </c>
      <c r="E103" s="12">
        <v>384.6</v>
      </c>
      <c r="F103" s="6">
        <v>4</v>
      </c>
      <c r="G103" s="6">
        <f t="shared" si="41"/>
        <v>173.91304347826087</v>
      </c>
      <c r="H103" s="6">
        <f t="shared" si="42"/>
        <v>2.2114500000000001</v>
      </c>
      <c r="I103" s="6">
        <f t="shared" si="43"/>
        <v>-1.2114500000000001</v>
      </c>
      <c r="J103" s="6">
        <f t="shared" si="44"/>
        <v>96.15</v>
      </c>
      <c r="K103" s="6">
        <f t="shared" si="45"/>
        <v>5</v>
      </c>
      <c r="L103" s="6">
        <f t="shared" si="46"/>
        <v>10</v>
      </c>
      <c r="M103" s="6">
        <f t="shared" si="47"/>
        <v>3.1622776601683795</v>
      </c>
      <c r="N103" s="6">
        <f t="shared" si="48"/>
        <v>2.1622776601683795</v>
      </c>
      <c r="O103" s="6">
        <f t="shared" si="49"/>
        <v>5.5627257156836816</v>
      </c>
      <c r="P103" s="6">
        <f t="shared" si="50"/>
        <v>-4.5917914199378274</v>
      </c>
      <c r="Q103" s="6">
        <f t="shared" si="51"/>
        <v>-441.50074502702211</v>
      </c>
    </row>
    <row r="104" spans="1:17" x14ac:dyDescent="0.2">
      <c r="A104" s="8">
        <v>0.79166666666666663</v>
      </c>
      <c r="B104" s="6">
        <v>60.3</v>
      </c>
      <c r="C104" s="6">
        <f t="shared" si="39"/>
        <v>0.99502487562189057</v>
      </c>
      <c r="D104" s="7">
        <f t="shared" si="40"/>
        <v>59.701492537313435</v>
      </c>
      <c r="E104" s="12">
        <v>384.6</v>
      </c>
      <c r="F104" s="6">
        <v>4</v>
      </c>
      <c r="G104" s="6">
        <f t="shared" si="41"/>
        <v>238.80597014925374</v>
      </c>
      <c r="H104" s="6">
        <f t="shared" si="42"/>
        <v>1.6105125</v>
      </c>
      <c r="I104" s="6">
        <f t="shared" si="43"/>
        <v>-0.61051250000000001</v>
      </c>
      <c r="J104" s="6">
        <f t="shared" si="44"/>
        <v>96.15</v>
      </c>
      <c r="K104" s="6">
        <f t="shared" si="45"/>
        <v>5</v>
      </c>
      <c r="L104" s="6">
        <f t="shared" si="46"/>
        <v>10</v>
      </c>
      <c r="M104" s="6">
        <f t="shared" si="47"/>
        <v>3.1622776601683795</v>
      </c>
      <c r="N104" s="6">
        <f t="shared" si="48"/>
        <v>2.1622776601683795</v>
      </c>
      <c r="O104" s="6">
        <f t="shared" si="49"/>
        <v>2.8022949862161926</v>
      </c>
      <c r="P104" s="6">
        <f t="shared" si="50"/>
        <v>-4.59006979581285</v>
      </c>
      <c r="Q104" s="6">
        <f t="shared" si="51"/>
        <v>-441.33521086740558</v>
      </c>
    </row>
    <row r="105" spans="1:17" x14ac:dyDescent="0.2">
      <c r="A105" s="8">
        <v>0.83333333333333337</v>
      </c>
      <c r="B105" s="6">
        <v>48</v>
      </c>
      <c r="C105" s="6">
        <f t="shared" si="39"/>
        <v>1.25</v>
      </c>
      <c r="D105" s="7">
        <f t="shared" si="40"/>
        <v>75</v>
      </c>
      <c r="E105" s="12">
        <v>384.6</v>
      </c>
      <c r="F105" s="6">
        <v>4</v>
      </c>
      <c r="G105" s="6">
        <f t="shared" si="41"/>
        <v>300</v>
      </c>
      <c r="H105" s="6">
        <f t="shared" si="42"/>
        <v>1.282</v>
      </c>
      <c r="I105" s="6">
        <f t="shared" si="43"/>
        <v>-0.28200000000000003</v>
      </c>
      <c r="J105" s="6">
        <f t="shared" si="44"/>
        <v>96.15</v>
      </c>
      <c r="K105" s="6">
        <f t="shared" si="45"/>
        <v>5</v>
      </c>
      <c r="L105" s="6">
        <f t="shared" si="46"/>
        <v>10</v>
      </c>
      <c r="M105" s="6">
        <f t="shared" si="47"/>
        <v>3.1622776601683795</v>
      </c>
      <c r="N105" s="6">
        <f t="shared" si="48"/>
        <v>2.1622776601683795</v>
      </c>
      <c r="O105" s="6">
        <f t="shared" si="49"/>
        <v>1.7111333928429913</v>
      </c>
      <c r="P105" s="6">
        <f t="shared" si="50"/>
        <v>-6.0678489107907483</v>
      </c>
      <c r="Q105" s="6">
        <f t="shared" si="51"/>
        <v>-583.42367277253049</v>
      </c>
    </row>
    <row r="106" spans="1:17" x14ac:dyDescent="0.2">
      <c r="A106" s="8">
        <v>0.875</v>
      </c>
      <c r="B106" s="6">
        <v>33.799999999999997</v>
      </c>
      <c r="C106" s="6">
        <f t="shared" si="39"/>
        <v>1.775147928994083</v>
      </c>
      <c r="D106" s="7">
        <f t="shared" si="40"/>
        <v>106.50887573964498</v>
      </c>
      <c r="E106" s="12">
        <v>384.6</v>
      </c>
      <c r="F106" s="6">
        <v>4</v>
      </c>
      <c r="G106" s="6">
        <f t="shared" si="41"/>
        <v>426.03550295857991</v>
      </c>
      <c r="H106" s="6">
        <f t="shared" si="42"/>
        <v>0.90274166666666666</v>
      </c>
      <c r="I106" s="6">
        <f t="shared" si="43"/>
        <v>9.7258333333333336E-2</v>
      </c>
      <c r="J106" s="6">
        <f t="shared" si="44"/>
        <v>96.15</v>
      </c>
      <c r="K106" s="6">
        <f t="shared" si="45"/>
        <v>5</v>
      </c>
      <c r="L106" s="6">
        <f t="shared" si="46"/>
        <v>10</v>
      </c>
      <c r="M106" s="6">
        <f t="shared" si="47"/>
        <v>3.1622776601683795</v>
      </c>
      <c r="N106" s="6">
        <f t="shared" si="48"/>
        <v>2.1622776601683795</v>
      </c>
      <c r="O106" s="6">
        <f t="shared" si="49"/>
        <v>0.80152287797016408</v>
      </c>
      <c r="P106" s="6">
        <f t="shared" si="50"/>
        <v>8.2411743086641831</v>
      </c>
      <c r="Q106" s="6">
        <f t="shared" si="51"/>
        <v>792.38890977806125</v>
      </c>
    </row>
    <row r="107" spans="1:17" x14ac:dyDescent="0.2">
      <c r="A107" s="8">
        <v>0.91666666666666663</v>
      </c>
      <c r="B107" s="6">
        <v>18.5</v>
      </c>
      <c r="C107" s="6">
        <f t="shared" si="39"/>
        <v>3.2432432432432434</v>
      </c>
      <c r="D107" s="7">
        <f t="shared" si="40"/>
        <v>194.59459459459461</v>
      </c>
      <c r="E107" s="12">
        <v>384.6</v>
      </c>
      <c r="F107" s="6">
        <v>4</v>
      </c>
      <c r="G107" s="6">
        <f t="shared" si="41"/>
        <v>778.37837837837844</v>
      </c>
      <c r="H107" s="6">
        <f t="shared" si="42"/>
        <v>0.49410416666666668</v>
      </c>
      <c r="I107" s="6">
        <f t="shared" si="43"/>
        <v>0.50589583333333332</v>
      </c>
      <c r="J107" s="6">
        <f t="shared" si="44"/>
        <v>96.15</v>
      </c>
      <c r="K107" s="6">
        <f t="shared" si="45"/>
        <v>5</v>
      </c>
      <c r="L107" s="6">
        <f t="shared" si="46"/>
        <v>10</v>
      </c>
      <c r="M107" s="6">
        <f t="shared" si="47"/>
        <v>3.1622776601683795</v>
      </c>
      <c r="N107" s="6">
        <f t="shared" si="48"/>
        <v>2.1622776601683795</v>
      </c>
      <c r="O107" s="6">
        <f t="shared" si="49"/>
        <v>0.21774621654192786</v>
      </c>
      <c r="P107" s="6">
        <f t="shared" si="50"/>
        <v>0.43041709813501366</v>
      </c>
      <c r="Q107" s="6">
        <f t="shared" si="51"/>
        <v>41.384603985681565</v>
      </c>
    </row>
    <row r="108" spans="1:17" x14ac:dyDescent="0.2">
      <c r="A108" s="8">
        <v>0.95833333333333337</v>
      </c>
      <c r="B108" s="6">
        <v>8</v>
      </c>
      <c r="C108" s="6">
        <f>60/B108</f>
        <v>7.5</v>
      </c>
      <c r="D108" s="7">
        <f t="shared" si="40"/>
        <v>450</v>
      </c>
      <c r="E108" s="12">
        <v>384.6</v>
      </c>
      <c r="F108" s="6">
        <v>4</v>
      </c>
      <c r="G108" s="6">
        <f t="shared" si="41"/>
        <v>1800</v>
      </c>
      <c r="H108" s="6">
        <f t="shared" si="42"/>
        <v>0.21366666666666667</v>
      </c>
      <c r="I108" s="6">
        <f t="shared" si="43"/>
        <v>0.78633333333333333</v>
      </c>
      <c r="J108" s="6">
        <f t="shared" si="44"/>
        <v>96.15</v>
      </c>
      <c r="K108" s="6">
        <f t="shared" si="45"/>
        <v>5</v>
      </c>
      <c r="L108" s="6">
        <f t="shared" si="46"/>
        <v>10</v>
      </c>
      <c r="M108" s="6">
        <f t="shared" si="47"/>
        <v>3.1622776601683795</v>
      </c>
      <c r="N108" s="6">
        <f t="shared" si="48"/>
        <v>2.1622776601683795</v>
      </c>
      <c r="O108" s="6">
        <f t="shared" si="49"/>
        <v>3.5538967128022743E-2</v>
      </c>
      <c r="P108" s="6">
        <f t="shared" si="50"/>
        <v>4.5195803893203997E-2</v>
      </c>
      <c r="Q108" s="6">
        <f t="shared" si="51"/>
        <v>4.3455765443315642</v>
      </c>
    </row>
    <row r="111" spans="1:17" x14ac:dyDescent="0.2">
      <c r="A111" s="25" t="s">
        <v>8</v>
      </c>
      <c r="B111" s="13" t="s">
        <v>9</v>
      </c>
      <c r="C111" s="25" t="s">
        <v>31</v>
      </c>
      <c r="D111" s="25" t="s">
        <v>21</v>
      </c>
      <c r="E111" s="11" t="s">
        <v>22</v>
      </c>
      <c r="F111" s="25" t="s">
        <v>43</v>
      </c>
      <c r="G111" s="25" t="s">
        <v>23</v>
      </c>
      <c r="H111" s="15" t="s">
        <v>26</v>
      </c>
      <c r="I111" s="13" t="s">
        <v>27</v>
      </c>
      <c r="J111" s="13" t="s">
        <v>39</v>
      </c>
      <c r="K111" s="13" t="s">
        <v>30</v>
      </c>
      <c r="L111" s="13" t="s">
        <v>35</v>
      </c>
      <c r="M111" s="13" t="s">
        <v>37</v>
      </c>
      <c r="N111" s="13" t="s">
        <v>33</v>
      </c>
      <c r="O111" s="13" t="s">
        <v>34</v>
      </c>
      <c r="P111" s="13" t="s">
        <v>36</v>
      </c>
      <c r="Q111" s="30" t="s">
        <v>29</v>
      </c>
    </row>
    <row r="112" spans="1:17" x14ac:dyDescent="0.2">
      <c r="A112" s="8">
        <v>0</v>
      </c>
      <c r="B112" s="6">
        <v>7.3</v>
      </c>
      <c r="C112" s="6">
        <f>60/B112</f>
        <v>8.2191780821917817</v>
      </c>
      <c r="D112" s="7">
        <f>60*C112</f>
        <v>493.15068493150693</v>
      </c>
      <c r="E112" s="12">
        <v>384.6</v>
      </c>
      <c r="F112" s="6">
        <v>5</v>
      </c>
      <c r="G112" s="6">
        <f>D112*F112</f>
        <v>2465.7534246575347</v>
      </c>
      <c r="H112" s="6">
        <f>E112/G112</f>
        <v>0.15597666666666665</v>
      </c>
      <c r="I112" s="6">
        <f>1-H112</f>
        <v>0.84402333333333335</v>
      </c>
      <c r="J112" s="6">
        <f>E112/F112</f>
        <v>76.92</v>
      </c>
      <c r="K112" s="6">
        <f>F112+1</f>
        <v>6</v>
      </c>
      <c r="L112" s="6">
        <f>2*K112</f>
        <v>12</v>
      </c>
      <c r="M112" s="6">
        <f>SQRT(L112)</f>
        <v>3.4641016151377544</v>
      </c>
      <c r="N112" s="6">
        <f>M112-1</f>
        <v>2.4641016151377544</v>
      </c>
      <c r="O112" s="6">
        <f>POWER(H112,N112)</f>
        <v>1.0271099657791887E-2</v>
      </c>
      <c r="P112" s="6">
        <f>O112/I112</f>
        <v>1.2169212925936354E-2</v>
      </c>
      <c r="Q112" s="6">
        <f>J112*P112</f>
        <v>0.9360558582630244</v>
      </c>
    </row>
    <row r="113" spans="1:17" x14ac:dyDescent="0.2">
      <c r="A113" s="8">
        <v>4.1666666666666664E-2</v>
      </c>
      <c r="B113" s="6">
        <v>9.8000000000000007</v>
      </c>
      <c r="C113" s="6">
        <f t="shared" ref="C113:C134" si="52">60/B113</f>
        <v>6.1224489795918364</v>
      </c>
      <c r="D113" s="7">
        <f t="shared" ref="D113:D135" si="53">60*C113</f>
        <v>367.34693877551018</v>
      </c>
      <c r="E113" s="12">
        <v>384.6</v>
      </c>
      <c r="F113" s="6">
        <v>5</v>
      </c>
      <c r="G113" s="6">
        <f t="shared" ref="G113:G135" si="54">D113*F113</f>
        <v>1836.7346938775509</v>
      </c>
      <c r="H113" s="6">
        <f t="shared" ref="H113:H135" si="55">E113/G113</f>
        <v>0.20939333333333338</v>
      </c>
      <c r="I113" s="6">
        <f t="shared" ref="I113:I135" si="56">1-H113</f>
        <v>0.79060666666666668</v>
      </c>
      <c r="J113" s="6">
        <f t="shared" ref="J113:J135" si="57">E113/F113</f>
        <v>76.92</v>
      </c>
      <c r="K113" s="6">
        <f t="shared" ref="K113:K135" si="58">F113+1</f>
        <v>6</v>
      </c>
      <c r="L113" s="6">
        <f t="shared" ref="L113:L135" si="59">2*K113</f>
        <v>12</v>
      </c>
      <c r="M113" s="6">
        <f t="shared" ref="M113:M135" si="60">SQRT(L113)</f>
        <v>3.4641016151377544</v>
      </c>
      <c r="N113" s="6">
        <f t="shared" ref="N113:N135" si="61">M113-1</f>
        <v>2.4641016151377544</v>
      </c>
      <c r="O113" s="6">
        <f t="shared" ref="O113:O135" si="62">POWER(H113,N113)</f>
        <v>2.1221860878512019E-2</v>
      </c>
      <c r="P113" s="6">
        <f t="shared" ref="P113:P135" si="63">O113/I113</f>
        <v>2.6842501806855518E-2</v>
      </c>
      <c r="Q113" s="6">
        <f t="shared" ref="Q113:Q135" si="64">J113*P113</f>
        <v>2.0647252389833266</v>
      </c>
    </row>
    <row r="114" spans="1:17" x14ac:dyDescent="0.2">
      <c r="A114" s="8">
        <v>8.3333333333333329E-2</v>
      </c>
      <c r="B114" s="6">
        <v>14.8</v>
      </c>
      <c r="C114" s="6">
        <f t="shared" si="52"/>
        <v>4.0540540540540535</v>
      </c>
      <c r="D114" s="7">
        <f t="shared" si="53"/>
        <v>243.2432432432432</v>
      </c>
      <c r="E114" s="12">
        <v>384.6</v>
      </c>
      <c r="F114" s="6">
        <v>5</v>
      </c>
      <c r="G114" s="6">
        <f t="shared" si="54"/>
        <v>1216.216216216216</v>
      </c>
      <c r="H114" s="6">
        <f t="shared" si="55"/>
        <v>0.31622666666666671</v>
      </c>
      <c r="I114" s="6">
        <f t="shared" si="56"/>
        <v>0.68377333333333334</v>
      </c>
      <c r="J114" s="6">
        <f t="shared" si="57"/>
        <v>76.92</v>
      </c>
      <c r="K114" s="6">
        <f t="shared" si="58"/>
        <v>6</v>
      </c>
      <c r="L114" s="6">
        <f t="shared" si="59"/>
        <v>12</v>
      </c>
      <c r="M114" s="6">
        <f t="shared" si="60"/>
        <v>3.4641016151377544</v>
      </c>
      <c r="N114" s="6">
        <f t="shared" si="61"/>
        <v>2.4641016151377544</v>
      </c>
      <c r="O114" s="6">
        <f t="shared" si="62"/>
        <v>5.8606457650212662E-2</v>
      </c>
      <c r="P114" s="6">
        <f t="shared" si="63"/>
        <v>8.5710358671800588E-2</v>
      </c>
      <c r="Q114" s="6">
        <f t="shared" si="64"/>
        <v>6.5928407890349012</v>
      </c>
    </row>
    <row r="115" spans="1:17" x14ac:dyDescent="0.2">
      <c r="A115" s="8">
        <v>0.125</v>
      </c>
      <c r="B115" s="6">
        <v>20.5</v>
      </c>
      <c r="C115" s="6">
        <f t="shared" si="52"/>
        <v>2.9268292682926829</v>
      </c>
      <c r="D115" s="7">
        <f t="shared" si="53"/>
        <v>175.60975609756096</v>
      </c>
      <c r="E115" s="12">
        <v>384.6</v>
      </c>
      <c r="F115" s="6">
        <v>5</v>
      </c>
      <c r="G115" s="6">
        <f t="shared" si="54"/>
        <v>878.04878048780483</v>
      </c>
      <c r="H115" s="6">
        <f t="shared" si="55"/>
        <v>0.43801666666666672</v>
      </c>
      <c r="I115" s="6">
        <f t="shared" si="56"/>
        <v>0.56198333333333328</v>
      </c>
      <c r="J115" s="6">
        <f t="shared" si="57"/>
        <v>76.92</v>
      </c>
      <c r="K115" s="6">
        <f t="shared" si="58"/>
        <v>6</v>
      </c>
      <c r="L115" s="6">
        <f t="shared" si="59"/>
        <v>12</v>
      </c>
      <c r="M115" s="6">
        <f t="shared" si="60"/>
        <v>3.4641016151377544</v>
      </c>
      <c r="N115" s="6">
        <f t="shared" si="61"/>
        <v>2.4641016151377544</v>
      </c>
      <c r="O115" s="6">
        <f t="shared" si="62"/>
        <v>0.1307966126271207</v>
      </c>
      <c r="P115" s="6">
        <f t="shared" si="63"/>
        <v>0.23274108833676094</v>
      </c>
      <c r="Q115" s="31">
        <f t="shared" si="64"/>
        <v>17.902444514863653</v>
      </c>
    </row>
    <row r="116" spans="1:17" x14ac:dyDescent="0.2">
      <c r="A116" s="8">
        <v>0.16666666666666666</v>
      </c>
      <c r="B116" s="6">
        <v>42</v>
      </c>
      <c r="C116" s="6">
        <f t="shared" si="52"/>
        <v>1.4285714285714286</v>
      </c>
      <c r="D116" s="7">
        <f t="shared" si="53"/>
        <v>85.714285714285722</v>
      </c>
      <c r="E116" s="12">
        <v>384.6</v>
      </c>
      <c r="F116" s="6">
        <v>5</v>
      </c>
      <c r="G116" s="6">
        <f t="shared" si="54"/>
        <v>428.57142857142861</v>
      </c>
      <c r="H116" s="6">
        <f t="shared" si="55"/>
        <v>0.89739999999999998</v>
      </c>
      <c r="I116" s="6">
        <f t="shared" si="56"/>
        <v>0.10260000000000002</v>
      </c>
      <c r="J116" s="6">
        <f t="shared" si="57"/>
        <v>76.92</v>
      </c>
      <c r="K116" s="6">
        <f t="shared" si="58"/>
        <v>6</v>
      </c>
      <c r="L116" s="6">
        <f t="shared" si="59"/>
        <v>12</v>
      </c>
      <c r="M116" s="6">
        <f t="shared" si="60"/>
        <v>3.4641016151377544</v>
      </c>
      <c r="N116" s="6">
        <f t="shared" si="61"/>
        <v>2.4641016151377544</v>
      </c>
      <c r="O116" s="6">
        <f t="shared" si="62"/>
        <v>0.76586617196946649</v>
      </c>
      <c r="P116" s="6">
        <f t="shared" si="63"/>
        <v>7.4645825728018158</v>
      </c>
      <c r="Q116" s="6">
        <f t="shared" si="64"/>
        <v>574.17569149991573</v>
      </c>
    </row>
    <row r="117" spans="1:17" x14ac:dyDescent="0.2">
      <c r="A117" s="8">
        <v>0.20833333333333334</v>
      </c>
      <c r="B117" s="6">
        <v>76.8</v>
      </c>
      <c r="C117" s="6">
        <f t="shared" si="52"/>
        <v>0.78125</v>
      </c>
      <c r="D117" s="7">
        <f t="shared" si="53"/>
        <v>46.875</v>
      </c>
      <c r="E117" s="12">
        <v>384.6</v>
      </c>
      <c r="F117" s="6">
        <v>5</v>
      </c>
      <c r="G117" s="6">
        <f t="shared" si="54"/>
        <v>234.375</v>
      </c>
      <c r="H117" s="6">
        <f t="shared" si="55"/>
        <v>1.6409600000000002</v>
      </c>
      <c r="I117" s="6">
        <f t="shared" si="56"/>
        <v>-0.6409600000000002</v>
      </c>
      <c r="J117" s="6">
        <f t="shared" si="57"/>
        <v>76.92</v>
      </c>
      <c r="K117" s="6">
        <f t="shared" si="58"/>
        <v>6</v>
      </c>
      <c r="L117" s="6">
        <f t="shared" si="59"/>
        <v>12</v>
      </c>
      <c r="M117" s="6">
        <f t="shared" si="60"/>
        <v>3.4641016151377544</v>
      </c>
      <c r="N117" s="6">
        <f t="shared" si="61"/>
        <v>2.4641016151377544</v>
      </c>
      <c r="O117" s="6">
        <f t="shared" si="62"/>
        <v>3.3886234854956321</v>
      </c>
      <c r="P117" s="6">
        <f t="shared" si="63"/>
        <v>-5.2867940050793045</v>
      </c>
      <c r="Q117" s="6">
        <f t="shared" si="64"/>
        <v>-406.66019487070014</v>
      </c>
    </row>
    <row r="118" spans="1:17" x14ac:dyDescent="0.2">
      <c r="A118" s="8">
        <v>0.25</v>
      </c>
      <c r="B118" s="6">
        <v>66.8</v>
      </c>
      <c r="C118" s="6">
        <f t="shared" si="52"/>
        <v>0.89820359281437134</v>
      </c>
      <c r="D118" s="7">
        <f t="shared" si="53"/>
        <v>53.892215568862284</v>
      </c>
      <c r="E118" s="12">
        <v>384.6</v>
      </c>
      <c r="F118" s="6">
        <v>5</v>
      </c>
      <c r="G118" s="6">
        <f t="shared" si="54"/>
        <v>269.46107784431143</v>
      </c>
      <c r="H118" s="6">
        <f t="shared" si="55"/>
        <v>1.4272933333333331</v>
      </c>
      <c r="I118" s="6">
        <f t="shared" si="56"/>
        <v>-0.42729333333333308</v>
      </c>
      <c r="J118" s="6">
        <f t="shared" si="57"/>
        <v>76.92</v>
      </c>
      <c r="K118" s="6">
        <f t="shared" si="58"/>
        <v>6</v>
      </c>
      <c r="L118" s="6">
        <f t="shared" si="59"/>
        <v>12</v>
      </c>
      <c r="M118" s="6">
        <f t="shared" si="60"/>
        <v>3.4641016151377544</v>
      </c>
      <c r="N118" s="6">
        <f t="shared" si="61"/>
        <v>2.4641016151377544</v>
      </c>
      <c r="O118" s="6">
        <f t="shared" si="62"/>
        <v>2.4029034310146722</v>
      </c>
      <c r="P118" s="6">
        <f t="shared" si="63"/>
        <v>-5.6235453342309896</v>
      </c>
      <c r="Q118" s="6">
        <f t="shared" si="64"/>
        <v>-432.56310710904773</v>
      </c>
    </row>
    <row r="119" spans="1:17" x14ac:dyDescent="0.2">
      <c r="A119" s="8">
        <v>0.29166666666666669</v>
      </c>
      <c r="B119" s="6">
        <v>85.3</v>
      </c>
      <c r="C119" s="6">
        <f t="shared" si="52"/>
        <v>0.70339976553341155</v>
      </c>
      <c r="D119" s="7">
        <f t="shared" si="53"/>
        <v>42.203985932004692</v>
      </c>
      <c r="E119" s="12">
        <v>384.6</v>
      </c>
      <c r="F119" s="6">
        <v>5</v>
      </c>
      <c r="G119" s="6">
        <f t="shared" si="54"/>
        <v>211.01992966002345</v>
      </c>
      <c r="H119" s="6">
        <f t="shared" si="55"/>
        <v>1.8225766666666667</v>
      </c>
      <c r="I119" s="6">
        <f t="shared" si="56"/>
        <v>-0.82257666666666673</v>
      </c>
      <c r="J119" s="6">
        <f t="shared" si="57"/>
        <v>76.92</v>
      </c>
      <c r="K119" s="6">
        <f t="shared" si="58"/>
        <v>6</v>
      </c>
      <c r="L119" s="6">
        <f t="shared" si="59"/>
        <v>12</v>
      </c>
      <c r="M119" s="6">
        <f t="shared" si="60"/>
        <v>3.4641016151377544</v>
      </c>
      <c r="N119" s="6">
        <f t="shared" si="61"/>
        <v>2.4641016151377544</v>
      </c>
      <c r="O119" s="6">
        <f t="shared" si="62"/>
        <v>4.3889063652590981</v>
      </c>
      <c r="P119" s="6">
        <f t="shared" si="63"/>
        <v>-5.3355590343259971</v>
      </c>
      <c r="Q119" s="6">
        <f t="shared" si="64"/>
        <v>-410.41120092035572</v>
      </c>
    </row>
    <row r="120" spans="1:17" x14ac:dyDescent="0.2">
      <c r="A120" s="8">
        <v>0.33333333333333331</v>
      </c>
      <c r="B120" s="6">
        <v>129</v>
      </c>
      <c r="C120" s="6">
        <f t="shared" si="52"/>
        <v>0.46511627906976744</v>
      </c>
      <c r="D120" s="7">
        <f t="shared" si="53"/>
        <v>27.906976744186046</v>
      </c>
      <c r="E120" s="12">
        <v>384.6</v>
      </c>
      <c r="F120" s="6">
        <v>5</v>
      </c>
      <c r="G120" s="6">
        <f t="shared" si="54"/>
        <v>139.53488372093022</v>
      </c>
      <c r="H120" s="6">
        <f t="shared" si="55"/>
        <v>2.7563000000000004</v>
      </c>
      <c r="I120" s="6">
        <f t="shared" si="56"/>
        <v>-1.7563000000000004</v>
      </c>
      <c r="J120" s="6">
        <f t="shared" si="57"/>
        <v>76.92</v>
      </c>
      <c r="K120" s="6">
        <f t="shared" si="58"/>
        <v>6</v>
      </c>
      <c r="L120" s="6">
        <f t="shared" si="59"/>
        <v>12</v>
      </c>
      <c r="M120" s="6">
        <f t="shared" si="60"/>
        <v>3.4641016151377544</v>
      </c>
      <c r="N120" s="6">
        <f t="shared" si="61"/>
        <v>2.4641016151377544</v>
      </c>
      <c r="O120" s="6">
        <f t="shared" si="62"/>
        <v>12.162117730736888</v>
      </c>
      <c r="P120" s="6">
        <f t="shared" si="63"/>
        <v>-6.9248520928866855</v>
      </c>
      <c r="Q120" s="6">
        <f t="shared" si="64"/>
        <v>-532.65962298484385</v>
      </c>
    </row>
    <row r="121" spans="1:17" x14ac:dyDescent="0.2">
      <c r="A121" s="8">
        <v>0.375</v>
      </c>
      <c r="B121" s="6">
        <v>117.3</v>
      </c>
      <c r="C121" s="6">
        <f t="shared" si="52"/>
        <v>0.51150895140664965</v>
      </c>
      <c r="D121" s="7">
        <f t="shared" si="53"/>
        <v>30.690537084398979</v>
      </c>
      <c r="E121" s="12">
        <v>384.6</v>
      </c>
      <c r="F121" s="6">
        <v>5</v>
      </c>
      <c r="G121" s="6">
        <f t="shared" si="54"/>
        <v>153.45268542199489</v>
      </c>
      <c r="H121" s="6">
        <f t="shared" si="55"/>
        <v>2.50631</v>
      </c>
      <c r="I121" s="6">
        <f t="shared" si="56"/>
        <v>-1.50631</v>
      </c>
      <c r="J121" s="6">
        <f t="shared" si="57"/>
        <v>76.92</v>
      </c>
      <c r="K121" s="6">
        <f t="shared" si="58"/>
        <v>6</v>
      </c>
      <c r="L121" s="6">
        <f t="shared" si="59"/>
        <v>12</v>
      </c>
      <c r="M121" s="6">
        <f t="shared" si="60"/>
        <v>3.4641016151377544</v>
      </c>
      <c r="N121" s="6">
        <f t="shared" si="61"/>
        <v>2.4641016151377544</v>
      </c>
      <c r="O121" s="6">
        <f t="shared" si="62"/>
        <v>9.6219315479401821</v>
      </c>
      <c r="P121" s="6">
        <f t="shared" si="63"/>
        <v>-6.3877498973917604</v>
      </c>
      <c r="Q121" s="6">
        <f t="shared" si="64"/>
        <v>-491.34572210737423</v>
      </c>
    </row>
    <row r="122" spans="1:17" x14ac:dyDescent="0.2">
      <c r="A122" s="8">
        <v>0.41666666666666669</v>
      </c>
      <c r="B122" s="6">
        <v>109.5</v>
      </c>
      <c r="C122" s="6">
        <f t="shared" si="52"/>
        <v>0.54794520547945202</v>
      </c>
      <c r="D122" s="7">
        <f t="shared" si="53"/>
        <v>32.87671232876712</v>
      </c>
      <c r="E122" s="12">
        <v>384.6</v>
      </c>
      <c r="F122" s="6">
        <v>5</v>
      </c>
      <c r="G122" s="6">
        <f t="shared" si="54"/>
        <v>164.38356164383561</v>
      </c>
      <c r="H122" s="6">
        <f t="shared" si="55"/>
        <v>2.3396500000000002</v>
      </c>
      <c r="I122" s="6">
        <f t="shared" si="56"/>
        <v>-1.3396500000000002</v>
      </c>
      <c r="J122" s="6">
        <f t="shared" si="57"/>
        <v>76.92</v>
      </c>
      <c r="K122" s="6">
        <f t="shared" si="58"/>
        <v>6</v>
      </c>
      <c r="L122" s="6">
        <f t="shared" si="59"/>
        <v>12</v>
      </c>
      <c r="M122" s="6">
        <f t="shared" si="60"/>
        <v>3.4641016151377544</v>
      </c>
      <c r="N122" s="6">
        <f t="shared" si="61"/>
        <v>2.4641016151377544</v>
      </c>
      <c r="O122" s="6">
        <f t="shared" si="62"/>
        <v>8.121295521231076</v>
      </c>
      <c r="P122" s="6">
        <f t="shared" si="63"/>
        <v>-6.0622517233837749</v>
      </c>
      <c r="Q122" s="6">
        <f t="shared" si="64"/>
        <v>-466.30840256267999</v>
      </c>
    </row>
    <row r="123" spans="1:17" x14ac:dyDescent="0.2">
      <c r="A123" s="8">
        <v>0.45833333333333331</v>
      </c>
      <c r="B123" s="6">
        <v>119.3</v>
      </c>
      <c r="C123" s="6">
        <f t="shared" si="52"/>
        <v>0.50293378038558256</v>
      </c>
      <c r="D123" s="7">
        <f t="shared" si="53"/>
        <v>30.176026823134954</v>
      </c>
      <c r="E123" s="12">
        <v>384.6</v>
      </c>
      <c r="F123" s="6">
        <v>5</v>
      </c>
      <c r="G123" s="6">
        <f t="shared" si="54"/>
        <v>150.88013411567476</v>
      </c>
      <c r="H123" s="6">
        <f t="shared" si="55"/>
        <v>2.5490433333333335</v>
      </c>
      <c r="I123" s="6">
        <f t="shared" si="56"/>
        <v>-1.5490433333333335</v>
      </c>
      <c r="J123" s="6">
        <f t="shared" si="57"/>
        <v>76.92</v>
      </c>
      <c r="K123" s="6">
        <f t="shared" si="58"/>
        <v>6</v>
      </c>
      <c r="L123" s="6">
        <f t="shared" si="59"/>
        <v>12</v>
      </c>
      <c r="M123" s="6">
        <f t="shared" si="60"/>
        <v>3.4641016151377544</v>
      </c>
      <c r="N123" s="6">
        <f t="shared" si="61"/>
        <v>2.4641016151377544</v>
      </c>
      <c r="O123" s="6">
        <f t="shared" si="62"/>
        <v>10.031243216197463</v>
      </c>
      <c r="P123" s="6">
        <f t="shared" si="63"/>
        <v>-6.4757666879541533</v>
      </c>
      <c r="Q123" s="6">
        <f t="shared" si="64"/>
        <v>-498.11597363743351</v>
      </c>
    </row>
    <row r="124" spans="1:17" x14ac:dyDescent="0.2">
      <c r="A124" s="8">
        <v>0.5</v>
      </c>
      <c r="B124" s="6">
        <v>117.3</v>
      </c>
      <c r="C124" s="6">
        <f t="shared" si="52"/>
        <v>0.51150895140664965</v>
      </c>
      <c r="D124" s="7">
        <f t="shared" si="53"/>
        <v>30.690537084398979</v>
      </c>
      <c r="E124" s="12">
        <v>384.6</v>
      </c>
      <c r="F124" s="6">
        <v>5</v>
      </c>
      <c r="G124" s="6">
        <f t="shared" si="54"/>
        <v>153.45268542199489</v>
      </c>
      <c r="H124" s="6">
        <f t="shared" si="55"/>
        <v>2.50631</v>
      </c>
      <c r="I124" s="6">
        <f t="shared" si="56"/>
        <v>-1.50631</v>
      </c>
      <c r="J124" s="6">
        <f t="shared" si="57"/>
        <v>76.92</v>
      </c>
      <c r="K124" s="6">
        <f t="shared" si="58"/>
        <v>6</v>
      </c>
      <c r="L124" s="6">
        <f t="shared" si="59"/>
        <v>12</v>
      </c>
      <c r="M124" s="6">
        <f t="shared" si="60"/>
        <v>3.4641016151377544</v>
      </c>
      <c r="N124" s="6">
        <f t="shared" si="61"/>
        <v>2.4641016151377544</v>
      </c>
      <c r="O124" s="6">
        <f t="shared" si="62"/>
        <v>9.6219315479401821</v>
      </c>
      <c r="P124" s="6">
        <f t="shared" si="63"/>
        <v>-6.3877498973917604</v>
      </c>
      <c r="Q124" s="6">
        <f t="shared" si="64"/>
        <v>-491.34572210737423</v>
      </c>
    </row>
    <row r="125" spans="1:17" x14ac:dyDescent="0.2">
      <c r="A125" s="8">
        <v>0.54166666666666663</v>
      </c>
      <c r="B125" s="6">
        <v>111.8</v>
      </c>
      <c r="C125" s="6">
        <f t="shared" si="52"/>
        <v>0.53667262969588547</v>
      </c>
      <c r="D125" s="7">
        <f t="shared" si="53"/>
        <v>32.200357781753127</v>
      </c>
      <c r="E125" s="12">
        <v>384.6</v>
      </c>
      <c r="F125" s="6">
        <v>5</v>
      </c>
      <c r="G125" s="6">
        <f t="shared" si="54"/>
        <v>161.00178890876563</v>
      </c>
      <c r="H125" s="6">
        <f t="shared" si="55"/>
        <v>2.388793333333334</v>
      </c>
      <c r="I125" s="6">
        <f t="shared" si="56"/>
        <v>-1.388793333333334</v>
      </c>
      <c r="J125" s="6">
        <f t="shared" si="57"/>
        <v>76.92</v>
      </c>
      <c r="K125" s="6">
        <f t="shared" si="58"/>
        <v>6</v>
      </c>
      <c r="L125" s="6">
        <f t="shared" si="59"/>
        <v>12</v>
      </c>
      <c r="M125" s="6">
        <f t="shared" si="60"/>
        <v>3.4641016151377544</v>
      </c>
      <c r="N125" s="6">
        <f t="shared" si="61"/>
        <v>2.4641016151377544</v>
      </c>
      <c r="O125" s="6">
        <f t="shared" si="62"/>
        <v>8.5481167618913307</v>
      </c>
      <c r="P125" s="6">
        <f t="shared" si="63"/>
        <v>-6.155067537208315</v>
      </c>
      <c r="Q125" s="6">
        <f t="shared" si="64"/>
        <v>-473.4477949620636</v>
      </c>
    </row>
    <row r="126" spans="1:17" x14ac:dyDescent="0.2">
      <c r="A126" s="8">
        <v>0.58333333333333337</v>
      </c>
      <c r="B126" s="6">
        <v>119</v>
      </c>
      <c r="C126" s="6">
        <f t="shared" si="52"/>
        <v>0.50420168067226889</v>
      </c>
      <c r="D126" s="7">
        <f t="shared" si="53"/>
        <v>30.252100840336134</v>
      </c>
      <c r="E126" s="12">
        <v>384.6</v>
      </c>
      <c r="F126" s="6">
        <v>5</v>
      </c>
      <c r="G126" s="6">
        <f t="shared" si="54"/>
        <v>151.26050420168067</v>
      </c>
      <c r="H126" s="6">
        <f t="shared" si="55"/>
        <v>2.5426333333333333</v>
      </c>
      <c r="I126" s="6">
        <f t="shared" si="56"/>
        <v>-1.5426333333333333</v>
      </c>
      <c r="J126" s="6">
        <f t="shared" si="57"/>
        <v>76.92</v>
      </c>
      <c r="K126" s="6">
        <f t="shared" si="58"/>
        <v>6</v>
      </c>
      <c r="L126" s="6">
        <f t="shared" si="59"/>
        <v>12</v>
      </c>
      <c r="M126" s="6">
        <f t="shared" si="60"/>
        <v>3.4641016151377544</v>
      </c>
      <c r="N126" s="6">
        <f t="shared" si="61"/>
        <v>2.4641016151377544</v>
      </c>
      <c r="O126" s="6">
        <f t="shared" si="62"/>
        <v>9.9692000029472965</v>
      </c>
      <c r="P126" s="6">
        <f t="shared" si="63"/>
        <v>-6.462455975462281</v>
      </c>
      <c r="Q126" s="6">
        <f t="shared" si="64"/>
        <v>-497.09211363255866</v>
      </c>
    </row>
    <row r="127" spans="1:17" x14ac:dyDescent="0.2">
      <c r="A127" s="8">
        <v>0.625</v>
      </c>
      <c r="B127" s="6">
        <v>106</v>
      </c>
      <c r="C127" s="6">
        <f t="shared" si="52"/>
        <v>0.56603773584905659</v>
      </c>
      <c r="D127" s="7">
        <f t="shared" si="53"/>
        <v>33.962264150943398</v>
      </c>
      <c r="E127" s="12">
        <v>384.6</v>
      </c>
      <c r="F127" s="6">
        <v>5</v>
      </c>
      <c r="G127" s="6">
        <f t="shared" si="54"/>
        <v>169.81132075471697</v>
      </c>
      <c r="H127" s="6">
        <f t="shared" si="55"/>
        <v>2.2648666666666668</v>
      </c>
      <c r="I127" s="6">
        <f t="shared" si="56"/>
        <v>-1.2648666666666668</v>
      </c>
      <c r="J127" s="6">
        <f t="shared" si="57"/>
        <v>76.92</v>
      </c>
      <c r="K127" s="6">
        <f t="shared" si="58"/>
        <v>6</v>
      </c>
      <c r="L127" s="6">
        <f t="shared" si="59"/>
        <v>12</v>
      </c>
      <c r="M127" s="6">
        <f t="shared" si="60"/>
        <v>3.4641016151377544</v>
      </c>
      <c r="N127" s="6">
        <f t="shared" si="61"/>
        <v>2.4641016151377544</v>
      </c>
      <c r="O127" s="6">
        <f t="shared" si="62"/>
        <v>7.4965448363566836</v>
      </c>
      <c r="P127" s="6">
        <f t="shared" si="63"/>
        <v>-5.9267470903573622</v>
      </c>
      <c r="Q127" s="6">
        <f t="shared" si="64"/>
        <v>-455.88538619028833</v>
      </c>
    </row>
    <row r="128" spans="1:17" x14ac:dyDescent="0.2">
      <c r="A128" s="8">
        <v>0.66666666666666663</v>
      </c>
      <c r="B128" s="6">
        <v>133.80000000000001</v>
      </c>
      <c r="C128" s="6">
        <f t="shared" si="52"/>
        <v>0.44843049327354256</v>
      </c>
      <c r="D128" s="7">
        <f t="shared" si="53"/>
        <v>26.905829596412552</v>
      </c>
      <c r="E128" s="12">
        <v>384.6</v>
      </c>
      <c r="F128" s="6">
        <v>5</v>
      </c>
      <c r="G128" s="6">
        <f t="shared" si="54"/>
        <v>134.52914798206277</v>
      </c>
      <c r="H128" s="6">
        <f t="shared" si="55"/>
        <v>2.8588600000000004</v>
      </c>
      <c r="I128" s="6">
        <f t="shared" si="56"/>
        <v>-1.8588600000000004</v>
      </c>
      <c r="J128" s="6">
        <f t="shared" si="57"/>
        <v>76.92</v>
      </c>
      <c r="K128" s="6">
        <f t="shared" si="58"/>
        <v>6</v>
      </c>
      <c r="L128" s="6">
        <f t="shared" si="59"/>
        <v>12</v>
      </c>
      <c r="M128" s="6">
        <f t="shared" si="60"/>
        <v>3.4641016151377544</v>
      </c>
      <c r="N128" s="6">
        <f t="shared" si="61"/>
        <v>2.4641016151377544</v>
      </c>
      <c r="O128" s="6">
        <f t="shared" si="62"/>
        <v>13.307780614893593</v>
      </c>
      <c r="P128" s="6">
        <f t="shared" si="63"/>
        <v>-7.1591086014512069</v>
      </c>
      <c r="Q128" s="6">
        <f t="shared" si="64"/>
        <v>-550.67863362362687</v>
      </c>
    </row>
    <row r="129" spans="1:17" x14ac:dyDescent="0.2">
      <c r="A129" s="8">
        <v>0.70833333333333337</v>
      </c>
      <c r="B129" s="6">
        <v>112.5</v>
      </c>
      <c r="C129" s="6">
        <f t="shared" si="52"/>
        <v>0.53333333333333333</v>
      </c>
      <c r="D129" s="7">
        <f t="shared" si="53"/>
        <v>32</v>
      </c>
      <c r="E129" s="12">
        <v>384.6</v>
      </c>
      <c r="F129" s="6">
        <v>5</v>
      </c>
      <c r="G129" s="6">
        <f t="shared" si="54"/>
        <v>160</v>
      </c>
      <c r="H129" s="6">
        <f t="shared" si="55"/>
        <v>2.4037500000000001</v>
      </c>
      <c r="I129" s="6">
        <f t="shared" si="56"/>
        <v>-1.4037500000000001</v>
      </c>
      <c r="J129" s="6">
        <f t="shared" si="57"/>
        <v>76.92</v>
      </c>
      <c r="K129" s="6">
        <f t="shared" si="58"/>
        <v>6</v>
      </c>
      <c r="L129" s="6">
        <f t="shared" si="59"/>
        <v>12</v>
      </c>
      <c r="M129" s="6">
        <f t="shared" si="60"/>
        <v>3.4641016151377544</v>
      </c>
      <c r="N129" s="6">
        <f t="shared" si="61"/>
        <v>2.4641016151377544</v>
      </c>
      <c r="O129" s="6">
        <f t="shared" si="62"/>
        <v>8.6806037584907791</v>
      </c>
      <c r="P129" s="6">
        <f t="shared" si="63"/>
        <v>-6.1838673257280705</v>
      </c>
      <c r="Q129" s="6">
        <f t="shared" si="64"/>
        <v>-475.66307469500322</v>
      </c>
    </row>
    <row r="130" spans="1:17" x14ac:dyDescent="0.2">
      <c r="A130" s="8">
        <v>0.75</v>
      </c>
      <c r="B130" s="6">
        <v>82.8</v>
      </c>
      <c r="C130" s="6">
        <f t="shared" si="52"/>
        <v>0.72463768115942029</v>
      </c>
      <c r="D130" s="7">
        <f t="shared" si="53"/>
        <v>43.478260869565219</v>
      </c>
      <c r="E130" s="12">
        <v>384.6</v>
      </c>
      <c r="F130" s="6">
        <v>5</v>
      </c>
      <c r="G130" s="6">
        <f t="shared" si="54"/>
        <v>217.39130434782609</v>
      </c>
      <c r="H130" s="6">
        <f t="shared" si="55"/>
        <v>1.7691600000000001</v>
      </c>
      <c r="I130" s="6">
        <f t="shared" si="56"/>
        <v>-0.76916000000000007</v>
      </c>
      <c r="J130" s="6">
        <f t="shared" si="57"/>
        <v>76.92</v>
      </c>
      <c r="K130" s="6">
        <f t="shared" si="58"/>
        <v>6</v>
      </c>
      <c r="L130" s="6">
        <f t="shared" si="59"/>
        <v>12</v>
      </c>
      <c r="M130" s="6">
        <f t="shared" si="60"/>
        <v>3.4641016151377544</v>
      </c>
      <c r="N130" s="6">
        <f t="shared" si="61"/>
        <v>2.4641016151377544</v>
      </c>
      <c r="O130" s="6">
        <f t="shared" si="62"/>
        <v>4.0787148099092292</v>
      </c>
      <c r="P130" s="6">
        <f t="shared" si="63"/>
        <v>-5.3028171120563066</v>
      </c>
      <c r="Q130" s="6">
        <f t="shared" si="64"/>
        <v>-407.89269225937113</v>
      </c>
    </row>
    <row r="131" spans="1:17" x14ac:dyDescent="0.2">
      <c r="A131" s="8">
        <v>0.79166666666666663</v>
      </c>
      <c r="B131" s="6">
        <v>60.3</v>
      </c>
      <c r="C131" s="6">
        <f t="shared" si="52"/>
        <v>0.99502487562189057</v>
      </c>
      <c r="D131" s="7">
        <f t="shared" si="53"/>
        <v>59.701492537313435</v>
      </c>
      <c r="E131" s="12">
        <v>384.6</v>
      </c>
      <c r="F131" s="6">
        <v>5</v>
      </c>
      <c r="G131" s="6">
        <f t="shared" si="54"/>
        <v>298.50746268656718</v>
      </c>
      <c r="H131" s="6">
        <f t="shared" si="55"/>
        <v>1.2884100000000001</v>
      </c>
      <c r="I131" s="6">
        <f t="shared" si="56"/>
        <v>-0.28841000000000006</v>
      </c>
      <c r="J131" s="6">
        <f t="shared" si="57"/>
        <v>76.92</v>
      </c>
      <c r="K131" s="6">
        <f t="shared" si="58"/>
        <v>6</v>
      </c>
      <c r="L131" s="6">
        <f t="shared" si="59"/>
        <v>12</v>
      </c>
      <c r="M131" s="6">
        <f t="shared" si="60"/>
        <v>3.4641016151377544</v>
      </c>
      <c r="N131" s="6">
        <f t="shared" si="61"/>
        <v>2.4641016151377544</v>
      </c>
      <c r="O131" s="6">
        <f t="shared" si="62"/>
        <v>1.8671725472336991</v>
      </c>
      <c r="P131" s="6">
        <f t="shared" si="63"/>
        <v>-6.4740215222554651</v>
      </c>
      <c r="Q131" s="6">
        <f t="shared" si="64"/>
        <v>-497.98173549189039</v>
      </c>
    </row>
    <row r="132" spans="1:17" x14ac:dyDescent="0.2">
      <c r="A132" s="8">
        <v>0.83333333333333337</v>
      </c>
      <c r="B132" s="6">
        <v>48</v>
      </c>
      <c r="C132" s="6">
        <f t="shared" si="52"/>
        <v>1.25</v>
      </c>
      <c r="D132" s="7">
        <f t="shared" si="53"/>
        <v>75</v>
      </c>
      <c r="E132" s="12">
        <v>384.6</v>
      </c>
      <c r="F132" s="6">
        <v>5</v>
      </c>
      <c r="G132" s="6">
        <f t="shared" si="54"/>
        <v>375</v>
      </c>
      <c r="H132" s="6">
        <f t="shared" si="55"/>
        <v>1.0256000000000001</v>
      </c>
      <c r="I132" s="6">
        <f t="shared" si="56"/>
        <v>-2.5600000000000067E-2</v>
      </c>
      <c r="J132" s="6">
        <f t="shared" si="57"/>
        <v>76.92</v>
      </c>
      <c r="K132" s="6">
        <f t="shared" si="58"/>
        <v>6</v>
      </c>
      <c r="L132" s="6">
        <f t="shared" si="59"/>
        <v>12</v>
      </c>
      <c r="M132" s="6">
        <f t="shared" si="60"/>
        <v>3.4641016151377544</v>
      </c>
      <c r="N132" s="6">
        <f t="shared" si="61"/>
        <v>2.4641016151377544</v>
      </c>
      <c r="O132" s="6">
        <f t="shared" si="62"/>
        <v>1.0642678367493492</v>
      </c>
      <c r="P132" s="6">
        <f t="shared" si="63"/>
        <v>-41.572962373021348</v>
      </c>
      <c r="Q132" s="6">
        <f t="shared" si="64"/>
        <v>-3197.7922657328022</v>
      </c>
    </row>
    <row r="133" spans="1:17" x14ac:dyDescent="0.2">
      <c r="A133" s="8">
        <v>0.875</v>
      </c>
      <c r="B133" s="6">
        <v>33.799999999999997</v>
      </c>
      <c r="C133" s="6">
        <f t="shared" si="52"/>
        <v>1.775147928994083</v>
      </c>
      <c r="D133" s="7">
        <f t="shared" si="53"/>
        <v>106.50887573964498</v>
      </c>
      <c r="E133" s="12">
        <v>384.6</v>
      </c>
      <c r="F133" s="6">
        <v>5</v>
      </c>
      <c r="G133" s="6">
        <f t="shared" si="54"/>
        <v>532.54437869822493</v>
      </c>
      <c r="H133" s="6">
        <f t="shared" si="55"/>
        <v>0.72219333333333324</v>
      </c>
      <c r="I133" s="6">
        <f t="shared" si="56"/>
        <v>0.27780666666666676</v>
      </c>
      <c r="J133" s="6">
        <f t="shared" si="57"/>
        <v>76.92</v>
      </c>
      <c r="K133" s="6">
        <f t="shared" si="58"/>
        <v>6</v>
      </c>
      <c r="L133" s="6">
        <f t="shared" si="59"/>
        <v>12</v>
      </c>
      <c r="M133" s="6">
        <f t="shared" si="60"/>
        <v>3.4641016151377544</v>
      </c>
      <c r="N133" s="6">
        <f t="shared" si="61"/>
        <v>2.4641016151377544</v>
      </c>
      <c r="O133" s="6">
        <f t="shared" si="62"/>
        <v>0.44844356831757093</v>
      </c>
      <c r="P133" s="6">
        <f t="shared" si="63"/>
        <v>1.6142289661307772</v>
      </c>
      <c r="Q133" s="6">
        <f t="shared" si="64"/>
        <v>124.16649207477938</v>
      </c>
    </row>
    <row r="134" spans="1:17" x14ac:dyDescent="0.2">
      <c r="A134" s="8">
        <v>0.91666666666666663</v>
      </c>
      <c r="B134" s="6">
        <v>18.5</v>
      </c>
      <c r="C134" s="6">
        <f t="shared" si="52"/>
        <v>3.2432432432432434</v>
      </c>
      <c r="D134" s="7">
        <f t="shared" si="53"/>
        <v>194.59459459459461</v>
      </c>
      <c r="E134" s="12">
        <v>384.6</v>
      </c>
      <c r="F134" s="6">
        <v>5</v>
      </c>
      <c r="G134" s="6">
        <f t="shared" si="54"/>
        <v>972.97297297297303</v>
      </c>
      <c r="H134" s="6">
        <f t="shared" si="55"/>
        <v>0.39528333333333332</v>
      </c>
      <c r="I134" s="6">
        <f t="shared" si="56"/>
        <v>0.60471666666666668</v>
      </c>
      <c r="J134" s="6">
        <f t="shared" si="57"/>
        <v>76.92</v>
      </c>
      <c r="K134" s="6">
        <f t="shared" si="58"/>
        <v>6</v>
      </c>
      <c r="L134" s="6">
        <f t="shared" si="59"/>
        <v>12</v>
      </c>
      <c r="M134" s="6">
        <f t="shared" si="60"/>
        <v>3.4641016151377544</v>
      </c>
      <c r="N134" s="6">
        <f t="shared" si="61"/>
        <v>2.4641016151377544</v>
      </c>
      <c r="O134" s="6">
        <f t="shared" si="62"/>
        <v>0.10156441975226217</v>
      </c>
      <c r="P134" s="6">
        <f t="shared" si="63"/>
        <v>0.16795372998747982</v>
      </c>
      <c r="Q134" s="31">
        <f t="shared" si="64"/>
        <v>12.919000910636948</v>
      </c>
    </row>
    <row r="135" spans="1:17" x14ac:dyDescent="0.2">
      <c r="A135" s="8">
        <v>0.95833333333333337</v>
      </c>
      <c r="B135" s="6">
        <v>8</v>
      </c>
      <c r="C135" s="6">
        <f>60/B135</f>
        <v>7.5</v>
      </c>
      <c r="D135" s="7">
        <f t="shared" si="53"/>
        <v>450</v>
      </c>
      <c r="E135" s="12">
        <v>384.6</v>
      </c>
      <c r="F135" s="6">
        <v>5</v>
      </c>
      <c r="G135" s="6">
        <f t="shared" si="54"/>
        <v>2250</v>
      </c>
      <c r="H135" s="6">
        <f t="shared" si="55"/>
        <v>0.17093333333333335</v>
      </c>
      <c r="I135" s="6">
        <f t="shared" si="56"/>
        <v>0.82906666666666662</v>
      </c>
      <c r="J135" s="6">
        <f t="shared" si="57"/>
        <v>76.92</v>
      </c>
      <c r="K135" s="6">
        <f t="shared" si="58"/>
        <v>6</v>
      </c>
      <c r="L135" s="6">
        <f t="shared" si="59"/>
        <v>12</v>
      </c>
      <c r="M135" s="6">
        <f t="shared" si="60"/>
        <v>3.4641016151377544</v>
      </c>
      <c r="N135" s="6">
        <f t="shared" si="61"/>
        <v>2.4641016151377544</v>
      </c>
      <c r="O135" s="6">
        <f t="shared" si="62"/>
        <v>1.2870848686344701E-2</v>
      </c>
      <c r="P135" s="6">
        <f t="shared" si="63"/>
        <v>1.5524503883497147E-2</v>
      </c>
      <c r="Q135" s="6">
        <f t="shared" si="64"/>
        <v>1.1941448387186007</v>
      </c>
    </row>
    <row r="138" spans="1:17" x14ac:dyDescent="0.2">
      <c r="A138" s="25" t="s">
        <v>8</v>
      </c>
      <c r="B138" s="13" t="s">
        <v>9</v>
      </c>
      <c r="C138" s="25" t="s">
        <v>31</v>
      </c>
      <c r="D138" s="25" t="s">
        <v>21</v>
      </c>
      <c r="E138" s="11" t="s">
        <v>22</v>
      </c>
      <c r="F138" s="25" t="s">
        <v>44</v>
      </c>
      <c r="G138" s="25" t="s">
        <v>23</v>
      </c>
      <c r="H138" s="15" t="s">
        <v>26</v>
      </c>
      <c r="I138" s="13" t="s">
        <v>27</v>
      </c>
      <c r="J138" s="13" t="s">
        <v>39</v>
      </c>
      <c r="K138" s="13" t="s">
        <v>30</v>
      </c>
      <c r="L138" s="13" t="s">
        <v>35</v>
      </c>
      <c r="M138" s="13" t="s">
        <v>37</v>
      </c>
      <c r="N138" s="13" t="s">
        <v>33</v>
      </c>
      <c r="O138" s="13" t="s">
        <v>34</v>
      </c>
      <c r="P138" s="13" t="s">
        <v>36</v>
      </c>
      <c r="Q138" s="30" t="s">
        <v>29</v>
      </c>
    </row>
    <row r="139" spans="1:17" x14ac:dyDescent="0.2">
      <c r="A139" s="8">
        <v>0</v>
      </c>
      <c r="B139" s="6">
        <v>7.3</v>
      </c>
      <c r="C139" s="6">
        <f>60/B139</f>
        <v>8.2191780821917817</v>
      </c>
      <c r="D139" s="7">
        <f>60*C139</f>
        <v>493.15068493150693</v>
      </c>
      <c r="E139" s="12">
        <v>384.6</v>
      </c>
      <c r="F139" s="6">
        <v>6</v>
      </c>
      <c r="G139" s="6">
        <f>D139*F139</f>
        <v>2958.9041095890416</v>
      </c>
      <c r="H139" s="6">
        <f>E139/G139</f>
        <v>0.12998055555555554</v>
      </c>
      <c r="I139" s="6">
        <f>1-H139</f>
        <v>0.87001944444444446</v>
      </c>
      <c r="J139" s="6">
        <f>E139/F139</f>
        <v>64.100000000000009</v>
      </c>
      <c r="K139" s="6">
        <f>F139+1</f>
        <v>7</v>
      </c>
      <c r="L139" s="6">
        <f>2*K139</f>
        <v>14</v>
      </c>
      <c r="M139" s="6">
        <f>SQRT(L139)</f>
        <v>3.7416573867739413</v>
      </c>
      <c r="N139" s="6">
        <f>M139-1</f>
        <v>2.7416573867739413</v>
      </c>
      <c r="O139" s="6">
        <f>POWER(H139,N139)</f>
        <v>3.720130194415788E-3</v>
      </c>
      <c r="P139" s="6">
        <f>O139/I139</f>
        <v>4.2759161512663625E-3</v>
      </c>
      <c r="Q139" s="6">
        <f>J139*P139</f>
        <v>0.27408622529617388</v>
      </c>
    </row>
    <row r="140" spans="1:17" x14ac:dyDescent="0.2">
      <c r="A140" s="8">
        <v>4.1666666666666664E-2</v>
      </c>
      <c r="B140" s="6">
        <v>9.8000000000000007</v>
      </c>
      <c r="C140" s="6">
        <f t="shared" ref="C140:C161" si="65">60/B140</f>
        <v>6.1224489795918364</v>
      </c>
      <c r="D140" s="7">
        <f t="shared" ref="D140:D162" si="66">60*C140</f>
        <v>367.34693877551018</v>
      </c>
      <c r="E140" s="12">
        <v>384.6</v>
      </c>
      <c r="F140" s="6">
        <v>6</v>
      </c>
      <c r="G140" s="6">
        <f t="shared" ref="G140:G162" si="67">D140*F140</f>
        <v>2204.0816326530612</v>
      </c>
      <c r="H140" s="6">
        <f t="shared" ref="H140:H162" si="68">E140/G140</f>
        <v>0.17449444444444445</v>
      </c>
      <c r="I140" s="6">
        <f t="shared" ref="I140:I162" si="69">1-H140</f>
        <v>0.82550555555555549</v>
      </c>
      <c r="J140" s="6">
        <f t="shared" ref="J140:J162" si="70">E140/F140</f>
        <v>64.100000000000009</v>
      </c>
      <c r="K140" s="6">
        <f t="shared" ref="K140:K162" si="71">F140+1</f>
        <v>7</v>
      </c>
      <c r="L140" s="6">
        <f t="shared" ref="L140:L162" si="72">2*K140</f>
        <v>14</v>
      </c>
      <c r="M140" s="6">
        <f t="shared" ref="M140:M162" si="73">SQRT(L140)</f>
        <v>3.7416573867739413</v>
      </c>
      <c r="N140" s="6">
        <f t="shared" ref="N140:N162" si="74">M140-1</f>
        <v>2.7416573867739413</v>
      </c>
      <c r="O140" s="6">
        <f t="shared" ref="O140:O162" si="75">POWER(H140,N140)</f>
        <v>8.3411308667207199E-3</v>
      </c>
      <c r="P140" s="6">
        <f t="shared" ref="P140:P162" si="76">O140/I140</f>
        <v>1.0104269814522613E-2</v>
      </c>
      <c r="Q140" s="6">
        <f t="shared" ref="Q140:Q162" si="77">J140*P140</f>
        <v>0.64768369511089963</v>
      </c>
    </row>
    <row r="141" spans="1:17" x14ac:dyDescent="0.2">
      <c r="A141" s="8">
        <v>8.3333333333333329E-2</v>
      </c>
      <c r="B141" s="6">
        <v>14.8</v>
      </c>
      <c r="C141" s="6">
        <f t="shared" si="65"/>
        <v>4.0540540540540535</v>
      </c>
      <c r="D141" s="7">
        <f t="shared" si="66"/>
        <v>243.2432432432432</v>
      </c>
      <c r="E141" s="12">
        <v>384.6</v>
      </c>
      <c r="F141" s="6">
        <v>6</v>
      </c>
      <c r="G141" s="6">
        <f t="shared" si="67"/>
        <v>1459.4594594594591</v>
      </c>
      <c r="H141" s="6">
        <f t="shared" si="68"/>
        <v>0.26352222222222227</v>
      </c>
      <c r="I141" s="6">
        <f t="shared" si="69"/>
        <v>0.73647777777777779</v>
      </c>
      <c r="J141" s="6">
        <f t="shared" si="70"/>
        <v>64.100000000000009</v>
      </c>
      <c r="K141" s="6">
        <f t="shared" si="71"/>
        <v>7</v>
      </c>
      <c r="L141" s="6">
        <f t="shared" si="72"/>
        <v>14</v>
      </c>
      <c r="M141" s="6">
        <f t="shared" si="73"/>
        <v>3.7416573867739413</v>
      </c>
      <c r="N141" s="6">
        <f t="shared" si="74"/>
        <v>2.7416573867739413</v>
      </c>
      <c r="O141" s="6">
        <f t="shared" si="75"/>
        <v>2.5827318551972546E-2</v>
      </c>
      <c r="P141" s="6">
        <f t="shared" si="76"/>
        <v>3.506870041605735E-2</v>
      </c>
      <c r="Q141" s="6">
        <f t="shared" si="77"/>
        <v>2.2479036966692765</v>
      </c>
    </row>
    <row r="142" spans="1:17" x14ac:dyDescent="0.2">
      <c r="A142" s="8">
        <v>0.125</v>
      </c>
      <c r="B142" s="6">
        <v>20.5</v>
      </c>
      <c r="C142" s="6">
        <f t="shared" si="65"/>
        <v>2.9268292682926829</v>
      </c>
      <c r="D142" s="7">
        <f t="shared" si="66"/>
        <v>175.60975609756096</v>
      </c>
      <c r="E142" s="12">
        <v>384.6</v>
      </c>
      <c r="F142" s="6">
        <v>6</v>
      </c>
      <c r="G142" s="6">
        <f t="shared" si="67"/>
        <v>1053.6585365853657</v>
      </c>
      <c r="H142" s="6">
        <f t="shared" si="68"/>
        <v>0.36501388888888897</v>
      </c>
      <c r="I142" s="6">
        <f t="shared" si="69"/>
        <v>0.63498611111111103</v>
      </c>
      <c r="J142" s="6">
        <f t="shared" si="70"/>
        <v>64.100000000000009</v>
      </c>
      <c r="K142" s="6">
        <f t="shared" si="71"/>
        <v>7</v>
      </c>
      <c r="L142" s="6">
        <f t="shared" si="72"/>
        <v>14</v>
      </c>
      <c r="M142" s="6">
        <f t="shared" si="73"/>
        <v>3.7416573867739413</v>
      </c>
      <c r="N142" s="6">
        <f t="shared" si="74"/>
        <v>2.7416573867739413</v>
      </c>
      <c r="O142" s="6">
        <f t="shared" si="75"/>
        <v>6.3096069391349346E-2</v>
      </c>
      <c r="P142" s="6">
        <f t="shared" si="76"/>
        <v>9.9366062166214339E-2</v>
      </c>
      <c r="Q142" s="6">
        <f t="shared" si="77"/>
        <v>6.3693645848543401</v>
      </c>
    </row>
    <row r="143" spans="1:17" x14ac:dyDescent="0.2">
      <c r="A143" s="8">
        <v>0.16666666666666666</v>
      </c>
      <c r="B143" s="6">
        <v>42</v>
      </c>
      <c r="C143" s="6">
        <f t="shared" si="65"/>
        <v>1.4285714285714286</v>
      </c>
      <c r="D143" s="7">
        <f t="shared" si="66"/>
        <v>85.714285714285722</v>
      </c>
      <c r="E143" s="12">
        <v>384.6</v>
      </c>
      <c r="F143" s="6">
        <v>6</v>
      </c>
      <c r="G143" s="6">
        <f t="shared" si="67"/>
        <v>514.28571428571433</v>
      </c>
      <c r="H143" s="6">
        <f t="shared" si="68"/>
        <v>0.74783333333333335</v>
      </c>
      <c r="I143" s="6">
        <f t="shared" si="69"/>
        <v>0.25216666666666665</v>
      </c>
      <c r="J143" s="6">
        <f t="shared" si="70"/>
        <v>64.100000000000009</v>
      </c>
      <c r="K143" s="6">
        <f t="shared" si="71"/>
        <v>7</v>
      </c>
      <c r="L143" s="6">
        <f t="shared" si="72"/>
        <v>14</v>
      </c>
      <c r="M143" s="6">
        <f t="shared" si="73"/>
        <v>3.7416573867739413</v>
      </c>
      <c r="N143" s="6">
        <f t="shared" si="74"/>
        <v>2.7416573867739413</v>
      </c>
      <c r="O143" s="6">
        <f t="shared" si="75"/>
        <v>0.45083336570781291</v>
      </c>
      <c r="P143" s="6">
        <f t="shared" si="76"/>
        <v>1.7878388593832635</v>
      </c>
      <c r="Q143" s="6">
        <f t="shared" si="77"/>
        <v>114.60047088646721</v>
      </c>
    </row>
    <row r="144" spans="1:17" x14ac:dyDescent="0.2">
      <c r="A144" s="8">
        <v>0.20833333333333334</v>
      </c>
      <c r="B144" s="6">
        <v>76.8</v>
      </c>
      <c r="C144" s="6">
        <f t="shared" si="65"/>
        <v>0.78125</v>
      </c>
      <c r="D144" s="7">
        <f t="shared" si="66"/>
        <v>46.875</v>
      </c>
      <c r="E144" s="12">
        <v>384.6</v>
      </c>
      <c r="F144" s="6">
        <v>6</v>
      </c>
      <c r="G144" s="6">
        <f t="shared" si="67"/>
        <v>281.25</v>
      </c>
      <c r="H144" s="6">
        <f t="shared" si="68"/>
        <v>1.3674666666666668</v>
      </c>
      <c r="I144" s="6">
        <f t="shared" si="69"/>
        <v>-0.36746666666666683</v>
      </c>
      <c r="J144" s="6">
        <f t="shared" si="70"/>
        <v>64.100000000000009</v>
      </c>
      <c r="K144" s="6">
        <f t="shared" si="71"/>
        <v>7</v>
      </c>
      <c r="L144" s="6">
        <f t="shared" si="72"/>
        <v>14</v>
      </c>
      <c r="M144" s="6">
        <f t="shared" si="73"/>
        <v>3.7416573867739413</v>
      </c>
      <c r="N144" s="6">
        <f t="shared" si="74"/>
        <v>2.7416573867739413</v>
      </c>
      <c r="O144" s="6">
        <f t="shared" si="75"/>
        <v>2.3585069387782442</v>
      </c>
      <c r="P144" s="6">
        <f t="shared" si="76"/>
        <v>-6.418288113511184</v>
      </c>
      <c r="Q144" s="6">
        <f t="shared" si="77"/>
        <v>-411.41226807606694</v>
      </c>
    </row>
    <row r="145" spans="1:17" x14ac:dyDescent="0.2">
      <c r="A145" s="8">
        <v>0.25</v>
      </c>
      <c r="B145" s="6">
        <v>66.8</v>
      </c>
      <c r="C145" s="6">
        <f t="shared" si="65"/>
        <v>0.89820359281437134</v>
      </c>
      <c r="D145" s="7">
        <f t="shared" si="66"/>
        <v>53.892215568862284</v>
      </c>
      <c r="E145" s="12">
        <v>384.6</v>
      </c>
      <c r="F145" s="6">
        <v>6</v>
      </c>
      <c r="G145" s="6">
        <f t="shared" si="67"/>
        <v>323.35329341317367</v>
      </c>
      <c r="H145" s="6">
        <f t="shared" si="68"/>
        <v>1.1894111111111112</v>
      </c>
      <c r="I145" s="6">
        <f t="shared" si="69"/>
        <v>-0.1894111111111112</v>
      </c>
      <c r="J145" s="6">
        <f t="shared" si="70"/>
        <v>64.100000000000009</v>
      </c>
      <c r="K145" s="6">
        <f t="shared" si="71"/>
        <v>7</v>
      </c>
      <c r="L145" s="6">
        <f t="shared" si="72"/>
        <v>14</v>
      </c>
      <c r="M145" s="6">
        <f t="shared" si="73"/>
        <v>3.7416573867739413</v>
      </c>
      <c r="N145" s="6">
        <f t="shared" si="74"/>
        <v>2.7416573867739413</v>
      </c>
      <c r="O145" s="6">
        <f t="shared" si="75"/>
        <v>1.6089202219393233</v>
      </c>
      <c r="P145" s="6">
        <f t="shared" si="76"/>
        <v>-8.4943286193781322</v>
      </c>
      <c r="Q145" s="6">
        <f t="shared" si="77"/>
        <v>-544.48646450213835</v>
      </c>
    </row>
    <row r="146" spans="1:17" x14ac:dyDescent="0.2">
      <c r="A146" s="8">
        <v>0.29166666666666669</v>
      </c>
      <c r="B146" s="6">
        <v>85.3</v>
      </c>
      <c r="C146" s="6">
        <f t="shared" si="65"/>
        <v>0.70339976553341155</v>
      </c>
      <c r="D146" s="7">
        <f t="shared" si="66"/>
        <v>42.203985932004692</v>
      </c>
      <c r="E146" s="12">
        <v>384.6</v>
      </c>
      <c r="F146" s="6">
        <v>6</v>
      </c>
      <c r="G146" s="6">
        <f t="shared" si="67"/>
        <v>253.22391559202816</v>
      </c>
      <c r="H146" s="6">
        <f t="shared" si="68"/>
        <v>1.5188138888888889</v>
      </c>
      <c r="I146" s="6">
        <f t="shared" si="69"/>
        <v>-0.51881388888888891</v>
      </c>
      <c r="J146" s="6">
        <f t="shared" si="70"/>
        <v>64.100000000000009</v>
      </c>
      <c r="K146" s="6">
        <f t="shared" si="71"/>
        <v>7</v>
      </c>
      <c r="L146" s="6">
        <f t="shared" si="72"/>
        <v>14</v>
      </c>
      <c r="M146" s="6">
        <f t="shared" si="73"/>
        <v>3.7416573867739413</v>
      </c>
      <c r="N146" s="6">
        <f t="shared" si="74"/>
        <v>2.7416573867739413</v>
      </c>
      <c r="O146" s="6">
        <f t="shared" si="75"/>
        <v>3.1450193182224306</v>
      </c>
      <c r="P146" s="6">
        <f t="shared" si="76"/>
        <v>-6.0619412578909957</v>
      </c>
      <c r="Q146" s="6">
        <f t="shared" si="77"/>
        <v>-388.57043463081288</v>
      </c>
    </row>
    <row r="147" spans="1:17" x14ac:dyDescent="0.2">
      <c r="A147" s="8">
        <v>0.33333333333333331</v>
      </c>
      <c r="B147" s="6">
        <v>129</v>
      </c>
      <c r="C147" s="6">
        <f t="shared" si="65"/>
        <v>0.46511627906976744</v>
      </c>
      <c r="D147" s="7">
        <f t="shared" si="66"/>
        <v>27.906976744186046</v>
      </c>
      <c r="E147" s="12">
        <v>384.6</v>
      </c>
      <c r="F147" s="6">
        <v>6</v>
      </c>
      <c r="G147" s="6">
        <f t="shared" si="67"/>
        <v>167.44186046511629</v>
      </c>
      <c r="H147" s="6">
        <f t="shared" si="68"/>
        <v>2.2969166666666667</v>
      </c>
      <c r="I147" s="6">
        <f t="shared" si="69"/>
        <v>-1.2969166666666667</v>
      </c>
      <c r="J147" s="6">
        <f t="shared" si="70"/>
        <v>64.100000000000009</v>
      </c>
      <c r="K147" s="6">
        <f t="shared" si="71"/>
        <v>7</v>
      </c>
      <c r="L147" s="6">
        <f t="shared" si="72"/>
        <v>14</v>
      </c>
      <c r="M147" s="6">
        <f t="shared" si="73"/>
        <v>3.7416573867739413</v>
      </c>
      <c r="N147" s="6">
        <f t="shared" si="74"/>
        <v>2.7416573867739413</v>
      </c>
      <c r="O147" s="6">
        <f t="shared" si="75"/>
        <v>9.7754444546813133</v>
      </c>
      <c r="P147" s="6">
        <f t="shared" si="76"/>
        <v>-7.5374499425673553</v>
      </c>
      <c r="Q147" s="6">
        <f t="shared" si="77"/>
        <v>-483.15054131856755</v>
      </c>
    </row>
    <row r="148" spans="1:17" x14ac:dyDescent="0.2">
      <c r="A148" s="8">
        <v>0.375</v>
      </c>
      <c r="B148" s="6">
        <v>117.3</v>
      </c>
      <c r="C148" s="6">
        <f t="shared" si="65"/>
        <v>0.51150895140664965</v>
      </c>
      <c r="D148" s="7">
        <f t="shared" si="66"/>
        <v>30.690537084398979</v>
      </c>
      <c r="E148" s="12">
        <v>384.6</v>
      </c>
      <c r="F148" s="6">
        <v>6</v>
      </c>
      <c r="G148" s="6">
        <f t="shared" si="67"/>
        <v>184.14322250639387</v>
      </c>
      <c r="H148" s="6">
        <f t="shared" si="68"/>
        <v>2.0885916666666668</v>
      </c>
      <c r="I148" s="6">
        <f t="shared" si="69"/>
        <v>-1.0885916666666668</v>
      </c>
      <c r="J148" s="6">
        <f t="shared" si="70"/>
        <v>64.100000000000009</v>
      </c>
      <c r="K148" s="6">
        <f t="shared" si="71"/>
        <v>7</v>
      </c>
      <c r="L148" s="6">
        <f t="shared" si="72"/>
        <v>14</v>
      </c>
      <c r="M148" s="6">
        <f t="shared" si="73"/>
        <v>3.7416573867739413</v>
      </c>
      <c r="N148" s="6">
        <f t="shared" si="74"/>
        <v>2.7416573867739413</v>
      </c>
      <c r="O148" s="6">
        <f t="shared" si="75"/>
        <v>7.5323210558633136</v>
      </c>
      <c r="P148" s="6">
        <f t="shared" si="76"/>
        <v>-6.9193263980494484</v>
      </c>
      <c r="Q148" s="6">
        <f t="shared" si="77"/>
        <v>-443.52882211496973</v>
      </c>
    </row>
    <row r="149" spans="1:17" x14ac:dyDescent="0.2">
      <c r="A149" s="8">
        <v>0.41666666666666669</v>
      </c>
      <c r="B149" s="6">
        <v>109.5</v>
      </c>
      <c r="C149" s="6">
        <f t="shared" si="65"/>
        <v>0.54794520547945202</v>
      </c>
      <c r="D149" s="7">
        <f t="shared" si="66"/>
        <v>32.87671232876712</v>
      </c>
      <c r="E149" s="12">
        <v>384.6</v>
      </c>
      <c r="F149" s="6">
        <v>6</v>
      </c>
      <c r="G149" s="6">
        <f t="shared" si="67"/>
        <v>197.2602739726027</v>
      </c>
      <c r="H149" s="6">
        <f t="shared" si="68"/>
        <v>1.9497083333333338</v>
      </c>
      <c r="I149" s="6">
        <f t="shared" si="69"/>
        <v>-0.94970833333333382</v>
      </c>
      <c r="J149" s="6">
        <f t="shared" si="70"/>
        <v>64.100000000000009</v>
      </c>
      <c r="K149" s="6">
        <f t="shared" si="71"/>
        <v>7</v>
      </c>
      <c r="L149" s="6">
        <f t="shared" si="72"/>
        <v>14</v>
      </c>
      <c r="M149" s="6">
        <f t="shared" si="73"/>
        <v>3.7416573867739413</v>
      </c>
      <c r="N149" s="6">
        <f t="shared" si="74"/>
        <v>2.7416573867739413</v>
      </c>
      <c r="O149" s="6">
        <f t="shared" si="75"/>
        <v>6.23731140404381</v>
      </c>
      <c r="P149" s="6">
        <f t="shared" si="76"/>
        <v>-6.5676073222941849</v>
      </c>
      <c r="Q149" s="6">
        <f t="shared" si="77"/>
        <v>-420.98362935905732</v>
      </c>
    </row>
    <row r="150" spans="1:17" x14ac:dyDescent="0.2">
      <c r="A150" s="8">
        <v>0.45833333333333331</v>
      </c>
      <c r="B150" s="6">
        <v>119.3</v>
      </c>
      <c r="C150" s="6">
        <f t="shared" si="65"/>
        <v>0.50293378038558256</v>
      </c>
      <c r="D150" s="7">
        <f t="shared" si="66"/>
        <v>30.176026823134954</v>
      </c>
      <c r="E150" s="12">
        <v>384.6</v>
      </c>
      <c r="F150" s="6">
        <v>6</v>
      </c>
      <c r="G150" s="6">
        <f t="shared" si="67"/>
        <v>181.05616093880974</v>
      </c>
      <c r="H150" s="6">
        <f t="shared" si="68"/>
        <v>2.1242027777777777</v>
      </c>
      <c r="I150" s="6">
        <f t="shared" si="69"/>
        <v>-1.1242027777777777</v>
      </c>
      <c r="J150" s="6">
        <f t="shared" si="70"/>
        <v>64.100000000000009</v>
      </c>
      <c r="K150" s="6">
        <f t="shared" si="71"/>
        <v>7</v>
      </c>
      <c r="L150" s="6">
        <f t="shared" si="72"/>
        <v>14</v>
      </c>
      <c r="M150" s="6">
        <f t="shared" si="73"/>
        <v>3.7416573867739413</v>
      </c>
      <c r="N150" s="6">
        <f t="shared" si="74"/>
        <v>2.7416573867739413</v>
      </c>
      <c r="O150" s="6">
        <f t="shared" si="75"/>
        <v>7.8896775626209195</v>
      </c>
      <c r="P150" s="6">
        <f t="shared" si="76"/>
        <v>-7.0180199858752532</v>
      </c>
      <c r="Q150" s="6">
        <f t="shared" si="77"/>
        <v>-449.8550810946038</v>
      </c>
    </row>
    <row r="151" spans="1:17" x14ac:dyDescent="0.2">
      <c r="A151" s="8">
        <v>0.5</v>
      </c>
      <c r="B151" s="6">
        <v>117.3</v>
      </c>
      <c r="C151" s="6">
        <f t="shared" si="65"/>
        <v>0.51150895140664965</v>
      </c>
      <c r="D151" s="7">
        <f t="shared" si="66"/>
        <v>30.690537084398979</v>
      </c>
      <c r="E151" s="12">
        <v>384.6</v>
      </c>
      <c r="F151" s="6">
        <v>6</v>
      </c>
      <c r="G151" s="6">
        <f t="shared" si="67"/>
        <v>184.14322250639387</v>
      </c>
      <c r="H151" s="6">
        <f t="shared" si="68"/>
        <v>2.0885916666666668</v>
      </c>
      <c r="I151" s="6">
        <f t="shared" si="69"/>
        <v>-1.0885916666666668</v>
      </c>
      <c r="J151" s="6">
        <f t="shared" si="70"/>
        <v>64.100000000000009</v>
      </c>
      <c r="K151" s="6">
        <f t="shared" si="71"/>
        <v>7</v>
      </c>
      <c r="L151" s="6">
        <f t="shared" si="72"/>
        <v>14</v>
      </c>
      <c r="M151" s="6">
        <f t="shared" si="73"/>
        <v>3.7416573867739413</v>
      </c>
      <c r="N151" s="6">
        <f t="shared" si="74"/>
        <v>2.7416573867739413</v>
      </c>
      <c r="O151" s="6">
        <f t="shared" si="75"/>
        <v>7.5323210558633136</v>
      </c>
      <c r="P151" s="6">
        <f t="shared" si="76"/>
        <v>-6.9193263980494484</v>
      </c>
      <c r="Q151" s="6">
        <f t="shared" si="77"/>
        <v>-443.52882211496973</v>
      </c>
    </row>
    <row r="152" spans="1:17" x14ac:dyDescent="0.2">
      <c r="A152" s="8">
        <v>0.54166666666666663</v>
      </c>
      <c r="B152" s="6">
        <v>111.8</v>
      </c>
      <c r="C152" s="6">
        <f t="shared" si="65"/>
        <v>0.53667262969588547</v>
      </c>
      <c r="D152" s="7">
        <f t="shared" si="66"/>
        <v>32.200357781753127</v>
      </c>
      <c r="E152" s="12">
        <v>384.6</v>
      </c>
      <c r="F152" s="6">
        <v>6</v>
      </c>
      <c r="G152" s="6">
        <f t="shared" si="67"/>
        <v>193.20214669051876</v>
      </c>
      <c r="H152" s="6">
        <f t="shared" si="68"/>
        <v>1.9906611111111114</v>
      </c>
      <c r="I152" s="6">
        <f t="shared" si="69"/>
        <v>-0.99066111111111144</v>
      </c>
      <c r="J152" s="6">
        <f t="shared" si="70"/>
        <v>64.100000000000009</v>
      </c>
      <c r="K152" s="6">
        <f t="shared" si="71"/>
        <v>7</v>
      </c>
      <c r="L152" s="6">
        <f t="shared" si="72"/>
        <v>14</v>
      </c>
      <c r="M152" s="6">
        <f t="shared" si="73"/>
        <v>3.7416573867739413</v>
      </c>
      <c r="N152" s="6">
        <f t="shared" si="74"/>
        <v>2.7416573867739413</v>
      </c>
      <c r="O152" s="6">
        <f t="shared" si="75"/>
        <v>6.6031056297879429</v>
      </c>
      <c r="P152" s="6">
        <f t="shared" si="76"/>
        <v>-6.6653526172860396</v>
      </c>
      <c r="Q152" s="6">
        <f t="shared" si="77"/>
        <v>-427.24910276803519</v>
      </c>
    </row>
    <row r="153" spans="1:17" x14ac:dyDescent="0.2">
      <c r="A153" s="8">
        <v>0.58333333333333337</v>
      </c>
      <c r="B153" s="6">
        <v>119</v>
      </c>
      <c r="C153" s="6">
        <f t="shared" si="65"/>
        <v>0.50420168067226889</v>
      </c>
      <c r="D153" s="7">
        <f t="shared" si="66"/>
        <v>30.252100840336134</v>
      </c>
      <c r="E153" s="12">
        <v>384.6</v>
      </c>
      <c r="F153" s="6">
        <v>6</v>
      </c>
      <c r="G153" s="6">
        <f t="shared" si="67"/>
        <v>181.51260504201679</v>
      </c>
      <c r="H153" s="6">
        <f t="shared" si="68"/>
        <v>2.1188611111111113</v>
      </c>
      <c r="I153" s="6">
        <f t="shared" si="69"/>
        <v>-1.1188611111111113</v>
      </c>
      <c r="J153" s="6">
        <f t="shared" si="70"/>
        <v>64.100000000000009</v>
      </c>
      <c r="K153" s="6">
        <f t="shared" si="71"/>
        <v>7</v>
      </c>
      <c r="L153" s="6">
        <f t="shared" si="72"/>
        <v>14</v>
      </c>
      <c r="M153" s="6">
        <f t="shared" si="73"/>
        <v>3.7416573867739413</v>
      </c>
      <c r="N153" s="6">
        <f t="shared" si="74"/>
        <v>2.7416573867739413</v>
      </c>
      <c r="O153" s="6">
        <f t="shared" si="75"/>
        <v>7.835402321749914</v>
      </c>
      <c r="P153" s="6">
        <f t="shared" si="76"/>
        <v>-7.0030160526079808</v>
      </c>
      <c r="Q153" s="6">
        <f t="shared" si="77"/>
        <v>-448.89332897217162</v>
      </c>
    </row>
    <row r="154" spans="1:17" x14ac:dyDescent="0.2">
      <c r="A154" s="8">
        <v>0.625</v>
      </c>
      <c r="B154" s="6">
        <v>106</v>
      </c>
      <c r="C154" s="6">
        <f t="shared" si="65"/>
        <v>0.56603773584905659</v>
      </c>
      <c r="D154" s="7">
        <f t="shared" si="66"/>
        <v>33.962264150943398</v>
      </c>
      <c r="E154" s="12">
        <v>384.6</v>
      </c>
      <c r="F154" s="6">
        <v>6</v>
      </c>
      <c r="G154" s="6">
        <f t="shared" si="67"/>
        <v>203.77358490566039</v>
      </c>
      <c r="H154" s="6">
        <f t="shared" si="68"/>
        <v>1.887388888888889</v>
      </c>
      <c r="I154" s="6">
        <f t="shared" si="69"/>
        <v>-0.887388888888889</v>
      </c>
      <c r="J154" s="6">
        <f t="shared" si="70"/>
        <v>64.100000000000009</v>
      </c>
      <c r="K154" s="6">
        <f t="shared" si="71"/>
        <v>7</v>
      </c>
      <c r="L154" s="6">
        <f t="shared" si="72"/>
        <v>14</v>
      </c>
      <c r="M154" s="6">
        <f t="shared" si="73"/>
        <v>3.7416573867739413</v>
      </c>
      <c r="N154" s="6">
        <f t="shared" si="74"/>
        <v>2.7416573867739413</v>
      </c>
      <c r="O154" s="6">
        <f t="shared" si="75"/>
        <v>5.7058116134999439</v>
      </c>
      <c r="P154" s="6">
        <f t="shared" si="76"/>
        <v>-6.4298885020346193</v>
      </c>
      <c r="Q154" s="6">
        <f t="shared" si="77"/>
        <v>-412.15585298041913</v>
      </c>
    </row>
    <row r="155" spans="1:17" x14ac:dyDescent="0.2">
      <c r="A155" s="8">
        <v>0.66666666666666663</v>
      </c>
      <c r="B155" s="6">
        <v>133.80000000000001</v>
      </c>
      <c r="C155" s="6">
        <f t="shared" si="65"/>
        <v>0.44843049327354256</v>
      </c>
      <c r="D155" s="7">
        <f t="shared" si="66"/>
        <v>26.905829596412552</v>
      </c>
      <c r="E155" s="12">
        <v>384.6</v>
      </c>
      <c r="F155" s="6">
        <v>6</v>
      </c>
      <c r="G155" s="6">
        <f t="shared" si="67"/>
        <v>161.4349775784753</v>
      </c>
      <c r="H155" s="6">
        <f t="shared" si="68"/>
        <v>2.3823833333333342</v>
      </c>
      <c r="I155" s="6">
        <f t="shared" si="69"/>
        <v>-1.3823833333333342</v>
      </c>
      <c r="J155" s="6">
        <f t="shared" si="70"/>
        <v>64.100000000000009</v>
      </c>
      <c r="K155" s="6">
        <f t="shared" si="71"/>
        <v>7</v>
      </c>
      <c r="L155" s="6">
        <f t="shared" si="72"/>
        <v>14</v>
      </c>
      <c r="M155" s="6">
        <f t="shared" si="73"/>
        <v>3.7416573867739413</v>
      </c>
      <c r="N155" s="6">
        <f t="shared" si="74"/>
        <v>2.7416573867739413</v>
      </c>
      <c r="O155" s="6">
        <f t="shared" si="75"/>
        <v>10.805298121220412</v>
      </c>
      <c r="P155" s="6">
        <f t="shared" si="76"/>
        <v>-7.8164267903647602</v>
      </c>
      <c r="Q155" s="6">
        <f t="shared" si="77"/>
        <v>-501.03295726238122</v>
      </c>
    </row>
    <row r="156" spans="1:17" x14ac:dyDescent="0.2">
      <c r="A156" s="8">
        <v>0.70833333333333337</v>
      </c>
      <c r="B156" s="6">
        <v>112.5</v>
      </c>
      <c r="C156" s="6">
        <f t="shared" si="65"/>
        <v>0.53333333333333333</v>
      </c>
      <c r="D156" s="7">
        <f t="shared" si="66"/>
        <v>32</v>
      </c>
      <c r="E156" s="12">
        <v>384.6</v>
      </c>
      <c r="F156" s="6">
        <v>6</v>
      </c>
      <c r="G156" s="6">
        <f t="shared" si="67"/>
        <v>192</v>
      </c>
      <c r="H156" s="6">
        <f t="shared" si="68"/>
        <v>2.0031250000000003</v>
      </c>
      <c r="I156" s="6">
        <f t="shared" si="69"/>
        <v>-1.0031250000000003</v>
      </c>
      <c r="J156" s="6">
        <f t="shared" si="70"/>
        <v>64.100000000000009</v>
      </c>
      <c r="K156" s="6">
        <f t="shared" si="71"/>
        <v>7</v>
      </c>
      <c r="L156" s="6">
        <f t="shared" si="72"/>
        <v>14</v>
      </c>
      <c r="M156" s="6">
        <f t="shared" si="73"/>
        <v>3.7416573867739413</v>
      </c>
      <c r="N156" s="6">
        <f t="shared" si="74"/>
        <v>2.7416573867739413</v>
      </c>
      <c r="O156" s="6">
        <f t="shared" si="75"/>
        <v>6.7170736040680508</v>
      </c>
      <c r="P156" s="6">
        <f t="shared" si="76"/>
        <v>-6.6961481411270274</v>
      </c>
      <c r="Q156" s="6">
        <f t="shared" si="77"/>
        <v>-429.22309584624253</v>
      </c>
    </row>
    <row r="157" spans="1:17" x14ac:dyDescent="0.2">
      <c r="A157" s="8">
        <v>0.75</v>
      </c>
      <c r="B157" s="6">
        <v>82.8</v>
      </c>
      <c r="C157" s="6">
        <f t="shared" si="65"/>
        <v>0.72463768115942029</v>
      </c>
      <c r="D157" s="7">
        <f t="shared" si="66"/>
        <v>43.478260869565219</v>
      </c>
      <c r="E157" s="12">
        <v>384.6</v>
      </c>
      <c r="F157" s="6">
        <v>6</v>
      </c>
      <c r="G157" s="6">
        <f t="shared" si="67"/>
        <v>260.86956521739131</v>
      </c>
      <c r="H157" s="6">
        <f t="shared" si="68"/>
        <v>1.4742999999999999</v>
      </c>
      <c r="I157" s="6">
        <f t="shared" si="69"/>
        <v>-0.47429999999999994</v>
      </c>
      <c r="J157" s="6">
        <f t="shared" si="70"/>
        <v>64.100000000000009</v>
      </c>
      <c r="K157" s="6">
        <f t="shared" si="71"/>
        <v>7</v>
      </c>
      <c r="L157" s="6">
        <f t="shared" si="72"/>
        <v>14</v>
      </c>
      <c r="M157" s="6">
        <f t="shared" si="73"/>
        <v>3.7416573867739413</v>
      </c>
      <c r="N157" s="6">
        <f t="shared" si="74"/>
        <v>2.7416573867739413</v>
      </c>
      <c r="O157" s="6">
        <f t="shared" si="75"/>
        <v>2.8987094313352344</v>
      </c>
      <c r="P157" s="6">
        <f t="shared" si="76"/>
        <v>-6.1115526699035101</v>
      </c>
      <c r="Q157" s="6">
        <f t="shared" si="77"/>
        <v>-391.75052614081505</v>
      </c>
    </row>
    <row r="158" spans="1:17" x14ac:dyDescent="0.2">
      <c r="A158" s="8">
        <v>0.79166666666666663</v>
      </c>
      <c r="B158" s="6">
        <v>60.3</v>
      </c>
      <c r="C158" s="6">
        <f t="shared" si="65"/>
        <v>0.99502487562189057</v>
      </c>
      <c r="D158" s="7">
        <f t="shared" si="66"/>
        <v>59.701492537313435</v>
      </c>
      <c r="E158" s="12">
        <v>384.6</v>
      </c>
      <c r="F158" s="6">
        <v>6</v>
      </c>
      <c r="G158" s="6">
        <f t="shared" si="67"/>
        <v>358.20895522388059</v>
      </c>
      <c r="H158" s="6">
        <f t="shared" si="68"/>
        <v>1.0736750000000002</v>
      </c>
      <c r="I158" s="6">
        <f t="shared" si="69"/>
        <v>-7.3675000000000157E-2</v>
      </c>
      <c r="J158" s="6">
        <f t="shared" si="70"/>
        <v>64.100000000000009</v>
      </c>
      <c r="K158" s="6">
        <f t="shared" si="71"/>
        <v>7</v>
      </c>
      <c r="L158" s="6">
        <f t="shared" si="72"/>
        <v>14</v>
      </c>
      <c r="M158" s="6">
        <f t="shared" si="73"/>
        <v>3.7416573867739413</v>
      </c>
      <c r="N158" s="6">
        <f t="shared" si="74"/>
        <v>2.7416573867739413</v>
      </c>
      <c r="O158" s="6">
        <f t="shared" si="75"/>
        <v>1.2151859855846712</v>
      </c>
      <c r="P158" s="6">
        <f t="shared" si="76"/>
        <v>-16.493871538305648</v>
      </c>
      <c r="Q158" s="6">
        <f t="shared" si="77"/>
        <v>-1057.2571656053922</v>
      </c>
    </row>
    <row r="159" spans="1:17" x14ac:dyDescent="0.2">
      <c r="A159" s="8">
        <v>0.83333333333333337</v>
      </c>
      <c r="B159" s="6">
        <v>48</v>
      </c>
      <c r="C159" s="6">
        <f t="shared" si="65"/>
        <v>1.25</v>
      </c>
      <c r="D159" s="7">
        <f t="shared" si="66"/>
        <v>75</v>
      </c>
      <c r="E159" s="12">
        <v>384.6</v>
      </c>
      <c r="F159" s="6">
        <v>6</v>
      </c>
      <c r="G159" s="6">
        <f t="shared" si="67"/>
        <v>450</v>
      </c>
      <c r="H159" s="6">
        <f t="shared" si="68"/>
        <v>0.85466666666666669</v>
      </c>
      <c r="I159" s="6">
        <f t="shared" si="69"/>
        <v>0.14533333333333331</v>
      </c>
      <c r="J159" s="6">
        <f t="shared" si="70"/>
        <v>64.100000000000009</v>
      </c>
      <c r="K159" s="6">
        <f t="shared" si="71"/>
        <v>7</v>
      </c>
      <c r="L159" s="6">
        <f t="shared" si="72"/>
        <v>14</v>
      </c>
      <c r="M159" s="6">
        <f t="shared" si="73"/>
        <v>3.7416573867739413</v>
      </c>
      <c r="N159" s="6">
        <f t="shared" si="74"/>
        <v>2.7416573867739413</v>
      </c>
      <c r="O159" s="6">
        <f t="shared" si="75"/>
        <v>0.6501448100817907</v>
      </c>
      <c r="P159" s="6">
        <f t="shared" si="76"/>
        <v>4.4734734638655329</v>
      </c>
      <c r="Q159" s="6">
        <f t="shared" si="77"/>
        <v>286.74964903378071</v>
      </c>
    </row>
    <row r="160" spans="1:17" x14ac:dyDescent="0.2">
      <c r="A160" s="8">
        <v>0.875</v>
      </c>
      <c r="B160" s="6">
        <v>33.799999999999997</v>
      </c>
      <c r="C160" s="6">
        <f t="shared" si="65"/>
        <v>1.775147928994083</v>
      </c>
      <c r="D160" s="7">
        <f t="shared" si="66"/>
        <v>106.50887573964498</v>
      </c>
      <c r="E160" s="12">
        <v>384.6</v>
      </c>
      <c r="F160" s="6">
        <v>6</v>
      </c>
      <c r="G160" s="6">
        <f t="shared" si="67"/>
        <v>639.0532544378699</v>
      </c>
      <c r="H160" s="6">
        <f t="shared" si="68"/>
        <v>0.60182777777777774</v>
      </c>
      <c r="I160" s="6">
        <f t="shared" si="69"/>
        <v>0.39817222222222226</v>
      </c>
      <c r="J160" s="6">
        <f t="shared" si="70"/>
        <v>64.100000000000009</v>
      </c>
      <c r="K160" s="6">
        <f t="shared" si="71"/>
        <v>7</v>
      </c>
      <c r="L160" s="6">
        <f t="shared" si="72"/>
        <v>14</v>
      </c>
      <c r="M160" s="6">
        <f t="shared" si="73"/>
        <v>3.7416573867739413</v>
      </c>
      <c r="N160" s="6">
        <f t="shared" si="74"/>
        <v>2.7416573867739413</v>
      </c>
      <c r="O160" s="6">
        <f t="shared" si="75"/>
        <v>0.24853548685030399</v>
      </c>
      <c r="P160" s="6">
        <f t="shared" si="76"/>
        <v>0.62419092287054334</v>
      </c>
      <c r="Q160" s="6">
        <f t="shared" si="77"/>
        <v>40.010638156001832</v>
      </c>
    </row>
    <row r="161" spans="1:17" x14ac:dyDescent="0.2">
      <c r="A161" s="8">
        <v>0.91666666666666663</v>
      </c>
      <c r="B161" s="6">
        <v>18.5</v>
      </c>
      <c r="C161" s="6">
        <f t="shared" si="65"/>
        <v>3.2432432432432434</v>
      </c>
      <c r="D161" s="7">
        <f t="shared" si="66"/>
        <v>194.59459459459461</v>
      </c>
      <c r="E161" s="12">
        <v>384.6</v>
      </c>
      <c r="F161" s="6">
        <v>6</v>
      </c>
      <c r="G161" s="6">
        <f t="shared" si="67"/>
        <v>1167.5675675675677</v>
      </c>
      <c r="H161" s="6">
        <f t="shared" si="68"/>
        <v>0.32940277777777777</v>
      </c>
      <c r="I161" s="6">
        <f t="shared" si="69"/>
        <v>0.67059722222222229</v>
      </c>
      <c r="J161" s="6">
        <f t="shared" si="70"/>
        <v>64.100000000000009</v>
      </c>
      <c r="K161" s="6">
        <f t="shared" si="71"/>
        <v>7</v>
      </c>
      <c r="L161" s="6">
        <f t="shared" si="72"/>
        <v>14</v>
      </c>
      <c r="M161" s="6">
        <f t="shared" si="73"/>
        <v>3.7416573867739413</v>
      </c>
      <c r="N161" s="6">
        <f t="shared" si="74"/>
        <v>2.7416573867739413</v>
      </c>
      <c r="O161" s="6">
        <f t="shared" si="75"/>
        <v>4.761824357100998E-2</v>
      </c>
      <c r="P161" s="6">
        <f t="shared" si="76"/>
        <v>7.1008709838094528E-2</v>
      </c>
      <c r="Q161" s="6">
        <f t="shared" si="77"/>
        <v>4.5516583006218596</v>
      </c>
    </row>
    <row r="162" spans="1:17" x14ac:dyDescent="0.2">
      <c r="A162" s="8">
        <v>0.95833333333333337</v>
      </c>
      <c r="B162" s="6">
        <v>8</v>
      </c>
      <c r="C162" s="6">
        <f>60/B162</f>
        <v>7.5</v>
      </c>
      <c r="D162" s="7">
        <f t="shared" si="66"/>
        <v>450</v>
      </c>
      <c r="E162" s="12">
        <v>384.6</v>
      </c>
      <c r="F162" s="6">
        <v>6</v>
      </c>
      <c r="G162" s="6">
        <f t="shared" si="67"/>
        <v>2700</v>
      </c>
      <c r="H162" s="6">
        <f t="shared" si="68"/>
        <v>0.14244444444444446</v>
      </c>
      <c r="I162" s="6">
        <f t="shared" si="69"/>
        <v>0.85755555555555552</v>
      </c>
      <c r="J162" s="6">
        <f t="shared" si="70"/>
        <v>64.100000000000009</v>
      </c>
      <c r="K162" s="6">
        <f t="shared" si="71"/>
        <v>7</v>
      </c>
      <c r="L162" s="6">
        <f t="shared" si="72"/>
        <v>14</v>
      </c>
      <c r="M162" s="6">
        <f t="shared" si="73"/>
        <v>3.7416573867739413</v>
      </c>
      <c r="N162" s="6">
        <f t="shared" si="74"/>
        <v>2.7416573867739413</v>
      </c>
      <c r="O162" s="6">
        <f t="shared" si="75"/>
        <v>4.7817401993271351E-3</v>
      </c>
      <c r="P162" s="6">
        <f t="shared" si="76"/>
        <v>5.576012152622988E-3</v>
      </c>
      <c r="Q162" s="6">
        <f t="shared" si="77"/>
        <v>0.35742237898313356</v>
      </c>
    </row>
    <row r="165" spans="1:17" x14ac:dyDescent="0.2">
      <c r="A165" s="25" t="s">
        <v>8</v>
      </c>
      <c r="B165" s="13" t="s">
        <v>9</v>
      </c>
      <c r="C165" s="25" t="s">
        <v>31</v>
      </c>
      <c r="D165" s="25" t="s">
        <v>21</v>
      </c>
      <c r="E165" s="11" t="s">
        <v>22</v>
      </c>
      <c r="F165" s="25" t="s">
        <v>45</v>
      </c>
      <c r="G165" s="25" t="s">
        <v>23</v>
      </c>
      <c r="H165" s="15" t="s">
        <v>26</v>
      </c>
      <c r="I165" s="13" t="s">
        <v>27</v>
      </c>
      <c r="J165" s="13" t="s">
        <v>39</v>
      </c>
      <c r="K165" s="13" t="s">
        <v>30</v>
      </c>
      <c r="L165" s="13" t="s">
        <v>35</v>
      </c>
      <c r="M165" s="13" t="s">
        <v>37</v>
      </c>
      <c r="N165" s="13" t="s">
        <v>33</v>
      </c>
      <c r="O165" s="13" t="s">
        <v>34</v>
      </c>
      <c r="P165" s="13" t="s">
        <v>36</v>
      </c>
      <c r="Q165" s="30" t="s">
        <v>29</v>
      </c>
    </row>
    <row r="166" spans="1:17" x14ac:dyDescent="0.2">
      <c r="A166" s="8">
        <v>0</v>
      </c>
      <c r="B166" s="6">
        <v>7.3</v>
      </c>
      <c r="C166" s="6">
        <f>60/B166</f>
        <v>8.2191780821917817</v>
      </c>
      <c r="D166" s="7">
        <f>60*C166</f>
        <v>493.15068493150693</v>
      </c>
      <c r="E166" s="12">
        <v>384.6</v>
      </c>
      <c r="F166" s="6">
        <v>7</v>
      </c>
      <c r="G166" s="6">
        <f>D166*F166</f>
        <v>3452.0547945205485</v>
      </c>
      <c r="H166" s="6">
        <f>E166/G166</f>
        <v>0.11141190476190475</v>
      </c>
      <c r="I166" s="6">
        <f>1-H166</f>
        <v>0.88858809523809523</v>
      </c>
      <c r="J166" s="6">
        <f>E166/F166</f>
        <v>54.942857142857143</v>
      </c>
      <c r="K166" s="6">
        <f>F166+1</f>
        <v>8</v>
      </c>
      <c r="L166" s="6">
        <f>2*K166</f>
        <v>16</v>
      </c>
      <c r="M166" s="6">
        <f>SQRT(L166)</f>
        <v>4</v>
      </c>
      <c r="N166" s="6">
        <f>M166-1</f>
        <v>3</v>
      </c>
      <c r="O166" s="6">
        <f>POWER(H166,N166)</f>
        <v>1.3829128042227754E-3</v>
      </c>
      <c r="P166" s="6">
        <f>O166/I166</f>
        <v>1.5563035467543902E-3</v>
      </c>
      <c r="Q166" s="6">
        <f>J166*P166</f>
        <v>8.5507763440248352E-2</v>
      </c>
    </row>
    <row r="167" spans="1:17" x14ac:dyDescent="0.2">
      <c r="A167" s="8">
        <v>4.1666666666666664E-2</v>
      </c>
      <c r="B167" s="6">
        <v>9.8000000000000007</v>
      </c>
      <c r="C167" s="6">
        <f t="shared" ref="C167:C188" si="78">60/B167</f>
        <v>6.1224489795918364</v>
      </c>
      <c r="D167" s="7">
        <f t="shared" ref="D167:D189" si="79">60*C167</f>
        <v>367.34693877551018</v>
      </c>
      <c r="E167" s="12">
        <v>384.6</v>
      </c>
      <c r="F167" s="6">
        <v>7</v>
      </c>
      <c r="G167" s="6">
        <f t="shared" ref="G167:G189" si="80">D167*F167</f>
        <v>2571.4285714285711</v>
      </c>
      <c r="H167" s="6">
        <f t="shared" ref="H167:H189" si="81">E167/G167</f>
        <v>0.14956666666666668</v>
      </c>
      <c r="I167" s="6">
        <f t="shared" ref="I167:I189" si="82">1-H167</f>
        <v>0.85043333333333337</v>
      </c>
      <c r="J167" s="6">
        <f t="shared" ref="J167:J189" si="83">E167/F167</f>
        <v>54.942857142857143</v>
      </c>
      <c r="K167" s="6">
        <f t="shared" ref="K167:K189" si="84">F167+1</f>
        <v>8</v>
      </c>
      <c r="L167" s="6">
        <f t="shared" ref="L167:L189" si="85">2*K167</f>
        <v>16</v>
      </c>
      <c r="M167" s="6">
        <f t="shared" ref="M167:M189" si="86">SQRT(L167)</f>
        <v>4</v>
      </c>
      <c r="N167" s="6">
        <f t="shared" ref="N167:N189" si="87">M167-1</f>
        <v>3</v>
      </c>
      <c r="O167" s="6">
        <f t="shared" ref="O167:O189" si="88">POWER(H167,N167)</f>
        <v>3.3458344186296307E-3</v>
      </c>
      <c r="P167" s="6">
        <f t="shared" ref="P167:P189" si="89">O167/I167</f>
        <v>3.9342700803076435E-3</v>
      </c>
      <c r="Q167" s="6">
        <f t="shared" ref="Q167:Q189" si="90">J167*P167</f>
        <v>0.21616003898375996</v>
      </c>
    </row>
    <row r="168" spans="1:17" x14ac:dyDescent="0.2">
      <c r="A168" s="8">
        <v>8.3333333333333329E-2</v>
      </c>
      <c r="B168" s="6">
        <v>14.8</v>
      </c>
      <c r="C168" s="6">
        <f t="shared" si="78"/>
        <v>4.0540540540540535</v>
      </c>
      <c r="D168" s="7">
        <f t="shared" si="79"/>
        <v>243.2432432432432</v>
      </c>
      <c r="E168" s="12">
        <v>384.6</v>
      </c>
      <c r="F168" s="6">
        <v>7</v>
      </c>
      <c r="G168" s="6">
        <f t="shared" si="80"/>
        <v>1702.7027027027025</v>
      </c>
      <c r="H168" s="6">
        <f t="shared" si="81"/>
        <v>0.22587619047619051</v>
      </c>
      <c r="I168" s="6">
        <f t="shared" si="82"/>
        <v>0.77412380952380944</v>
      </c>
      <c r="J168" s="6">
        <f t="shared" si="83"/>
        <v>54.942857142857143</v>
      </c>
      <c r="K168" s="6">
        <f t="shared" si="84"/>
        <v>8</v>
      </c>
      <c r="L168" s="6">
        <f t="shared" si="85"/>
        <v>16</v>
      </c>
      <c r="M168" s="6">
        <f t="shared" si="86"/>
        <v>4</v>
      </c>
      <c r="N168" s="6">
        <f t="shared" si="87"/>
        <v>3</v>
      </c>
      <c r="O168" s="6">
        <f t="shared" si="88"/>
        <v>1.1524215305313038E-2</v>
      </c>
      <c r="P168" s="6">
        <f t="shared" si="89"/>
        <v>1.488678576157215E-2</v>
      </c>
      <c r="Q168" s="6">
        <f t="shared" si="90"/>
        <v>0.81792254341437842</v>
      </c>
    </row>
    <row r="169" spans="1:17" x14ac:dyDescent="0.2">
      <c r="A169" s="8">
        <v>0.125</v>
      </c>
      <c r="B169" s="6">
        <v>20.5</v>
      </c>
      <c r="C169" s="6">
        <f t="shared" si="78"/>
        <v>2.9268292682926829</v>
      </c>
      <c r="D169" s="7">
        <f t="shared" si="79"/>
        <v>175.60975609756096</v>
      </c>
      <c r="E169" s="12">
        <v>384.6</v>
      </c>
      <c r="F169" s="6">
        <v>7</v>
      </c>
      <c r="G169" s="6">
        <f t="shared" si="80"/>
        <v>1229.2682926829268</v>
      </c>
      <c r="H169" s="6">
        <f t="shared" si="81"/>
        <v>0.31286904761904766</v>
      </c>
      <c r="I169" s="6">
        <f t="shared" si="82"/>
        <v>0.68713095238095234</v>
      </c>
      <c r="J169" s="6">
        <f t="shared" si="83"/>
        <v>54.942857142857143</v>
      </c>
      <c r="K169" s="6">
        <f t="shared" si="84"/>
        <v>8</v>
      </c>
      <c r="L169" s="6">
        <f t="shared" si="85"/>
        <v>16</v>
      </c>
      <c r="M169" s="6">
        <f t="shared" si="86"/>
        <v>4</v>
      </c>
      <c r="N169" s="6">
        <f t="shared" si="87"/>
        <v>3</v>
      </c>
      <c r="O169" s="6">
        <f t="shared" si="88"/>
        <v>3.0625825278791787E-2</v>
      </c>
      <c r="P169" s="6">
        <f t="shared" si="89"/>
        <v>4.4570580284109394E-2</v>
      </c>
      <c r="Q169" s="6">
        <f t="shared" si="90"/>
        <v>2.4488350253240676</v>
      </c>
    </row>
    <row r="170" spans="1:17" x14ac:dyDescent="0.2">
      <c r="A170" s="8">
        <v>0.16666666666666666</v>
      </c>
      <c r="B170" s="6">
        <v>42</v>
      </c>
      <c r="C170" s="6">
        <f t="shared" si="78"/>
        <v>1.4285714285714286</v>
      </c>
      <c r="D170" s="7">
        <f t="shared" si="79"/>
        <v>85.714285714285722</v>
      </c>
      <c r="E170" s="12">
        <v>384.6</v>
      </c>
      <c r="F170" s="6">
        <v>7</v>
      </c>
      <c r="G170" s="6">
        <f t="shared" si="80"/>
        <v>600</v>
      </c>
      <c r="H170" s="6">
        <f t="shared" si="81"/>
        <v>0.64100000000000001</v>
      </c>
      <c r="I170" s="6">
        <f t="shared" si="82"/>
        <v>0.35899999999999999</v>
      </c>
      <c r="J170" s="6">
        <f t="shared" si="83"/>
        <v>54.942857142857143</v>
      </c>
      <c r="K170" s="6">
        <f t="shared" si="84"/>
        <v>8</v>
      </c>
      <c r="L170" s="6">
        <f t="shared" si="85"/>
        <v>16</v>
      </c>
      <c r="M170" s="6">
        <f t="shared" si="86"/>
        <v>4</v>
      </c>
      <c r="N170" s="6">
        <f t="shared" si="87"/>
        <v>3</v>
      </c>
      <c r="O170" s="6">
        <f t="shared" si="88"/>
        <v>0.26337472099999998</v>
      </c>
      <c r="P170" s="6">
        <f t="shared" si="89"/>
        <v>0.73363432033426179</v>
      </c>
      <c r="Q170" s="6">
        <f t="shared" si="90"/>
        <v>40.307965657222439</v>
      </c>
    </row>
    <row r="171" spans="1:17" x14ac:dyDescent="0.2">
      <c r="A171" s="8">
        <v>0.20833333333333334</v>
      </c>
      <c r="B171" s="6">
        <v>76.8</v>
      </c>
      <c r="C171" s="6">
        <f t="shared" si="78"/>
        <v>0.78125</v>
      </c>
      <c r="D171" s="7">
        <f t="shared" si="79"/>
        <v>46.875</v>
      </c>
      <c r="E171" s="12">
        <v>384.6</v>
      </c>
      <c r="F171" s="6">
        <v>7</v>
      </c>
      <c r="G171" s="6">
        <f t="shared" si="80"/>
        <v>328.125</v>
      </c>
      <c r="H171" s="6">
        <f t="shared" si="81"/>
        <v>1.1721142857142859</v>
      </c>
      <c r="I171" s="6">
        <f t="shared" si="82"/>
        <v>-0.17211428571428589</v>
      </c>
      <c r="J171" s="6">
        <f t="shared" si="83"/>
        <v>54.942857142857143</v>
      </c>
      <c r="K171" s="6">
        <f t="shared" si="84"/>
        <v>8</v>
      </c>
      <c r="L171" s="6">
        <f t="shared" si="85"/>
        <v>16</v>
      </c>
      <c r="M171" s="6">
        <f t="shared" si="86"/>
        <v>4</v>
      </c>
      <c r="N171" s="6">
        <f t="shared" si="87"/>
        <v>3</v>
      </c>
      <c r="O171" s="6">
        <f t="shared" si="88"/>
        <v>1.610311437010473</v>
      </c>
      <c r="P171" s="6">
        <f t="shared" si="89"/>
        <v>-9.3560591459771736</v>
      </c>
      <c r="Q171" s="6">
        <f t="shared" si="90"/>
        <v>-514.04862107754582</v>
      </c>
    </row>
    <row r="172" spans="1:17" x14ac:dyDescent="0.2">
      <c r="A172" s="8">
        <v>0.25</v>
      </c>
      <c r="B172" s="6">
        <v>66.8</v>
      </c>
      <c r="C172" s="6">
        <f t="shared" si="78"/>
        <v>0.89820359281437134</v>
      </c>
      <c r="D172" s="7">
        <f t="shared" si="79"/>
        <v>53.892215568862284</v>
      </c>
      <c r="E172" s="12">
        <v>384.6</v>
      </c>
      <c r="F172" s="6">
        <v>7</v>
      </c>
      <c r="G172" s="6">
        <f t="shared" si="80"/>
        <v>377.24550898203597</v>
      </c>
      <c r="H172" s="6">
        <f t="shared" si="81"/>
        <v>1.019495238095238</v>
      </c>
      <c r="I172" s="6">
        <f t="shared" si="82"/>
        <v>-1.949523809523801E-2</v>
      </c>
      <c r="J172" s="6">
        <f t="shared" si="83"/>
        <v>54.942857142857143</v>
      </c>
      <c r="K172" s="6">
        <f t="shared" si="84"/>
        <v>8</v>
      </c>
      <c r="L172" s="6">
        <f t="shared" si="85"/>
        <v>16</v>
      </c>
      <c r="M172" s="6">
        <f t="shared" si="86"/>
        <v>4</v>
      </c>
      <c r="N172" s="6">
        <f t="shared" si="87"/>
        <v>3</v>
      </c>
      <c r="O172" s="6">
        <f t="shared" si="88"/>
        <v>1.0596333166550675</v>
      </c>
      <c r="P172" s="6">
        <f t="shared" si="89"/>
        <v>-54.353443208980252</v>
      </c>
      <c r="Q172" s="6">
        <f t="shared" si="90"/>
        <v>-2986.3334654534005</v>
      </c>
    </row>
    <row r="173" spans="1:17" x14ac:dyDescent="0.2">
      <c r="A173" s="8">
        <v>0.29166666666666669</v>
      </c>
      <c r="B173" s="6">
        <v>85.3</v>
      </c>
      <c r="C173" s="6">
        <f t="shared" si="78"/>
        <v>0.70339976553341155</v>
      </c>
      <c r="D173" s="7">
        <f t="shared" si="79"/>
        <v>42.203985932004692</v>
      </c>
      <c r="E173" s="12">
        <v>384.6</v>
      </c>
      <c r="F173" s="6">
        <v>7</v>
      </c>
      <c r="G173" s="6">
        <f t="shared" si="80"/>
        <v>295.42790152403285</v>
      </c>
      <c r="H173" s="6">
        <f t="shared" si="81"/>
        <v>1.3018404761904763</v>
      </c>
      <c r="I173" s="6">
        <f t="shared" si="82"/>
        <v>-0.30184047619047627</v>
      </c>
      <c r="J173" s="6">
        <f t="shared" si="83"/>
        <v>54.942857142857143</v>
      </c>
      <c r="K173" s="6">
        <f t="shared" si="84"/>
        <v>8</v>
      </c>
      <c r="L173" s="6">
        <f t="shared" si="85"/>
        <v>16</v>
      </c>
      <c r="M173" s="6">
        <f t="shared" si="86"/>
        <v>4</v>
      </c>
      <c r="N173" s="6">
        <f t="shared" si="87"/>
        <v>3</v>
      </c>
      <c r="O173" s="6">
        <f t="shared" si="88"/>
        <v>2.2063444311952263</v>
      </c>
      <c r="P173" s="6">
        <f t="shared" si="89"/>
        <v>-7.3096373920471613</v>
      </c>
      <c r="Q173" s="6">
        <f t="shared" si="90"/>
        <v>-401.61236299733406</v>
      </c>
    </row>
    <row r="174" spans="1:17" x14ac:dyDescent="0.2">
      <c r="A174" s="8">
        <v>0.33333333333333331</v>
      </c>
      <c r="B174" s="6">
        <v>129</v>
      </c>
      <c r="C174" s="6">
        <f t="shared" si="78"/>
        <v>0.46511627906976744</v>
      </c>
      <c r="D174" s="7">
        <f t="shared" si="79"/>
        <v>27.906976744186046</v>
      </c>
      <c r="E174" s="12">
        <v>384.6</v>
      </c>
      <c r="F174" s="6">
        <v>7</v>
      </c>
      <c r="G174" s="6">
        <f t="shared" si="80"/>
        <v>195.34883720930233</v>
      </c>
      <c r="H174" s="6">
        <f t="shared" si="81"/>
        <v>1.9687857142857144</v>
      </c>
      <c r="I174" s="6">
        <f t="shared" si="82"/>
        <v>-0.96878571428571436</v>
      </c>
      <c r="J174" s="6">
        <f t="shared" si="83"/>
        <v>54.942857142857143</v>
      </c>
      <c r="K174" s="6">
        <f t="shared" si="84"/>
        <v>8</v>
      </c>
      <c r="L174" s="6">
        <f t="shared" si="85"/>
        <v>16</v>
      </c>
      <c r="M174" s="6">
        <f t="shared" si="86"/>
        <v>4</v>
      </c>
      <c r="N174" s="6">
        <f t="shared" si="87"/>
        <v>3</v>
      </c>
      <c r="O174" s="6">
        <f t="shared" si="88"/>
        <v>7.6312441481585287</v>
      </c>
      <c r="P174" s="6">
        <f t="shared" si="89"/>
        <v>-7.8771229133834249</v>
      </c>
      <c r="Q174" s="6">
        <f t="shared" si="90"/>
        <v>-432.79163892675217</v>
      </c>
    </row>
    <row r="175" spans="1:17" x14ac:dyDescent="0.2">
      <c r="A175" s="8">
        <v>0.375</v>
      </c>
      <c r="B175" s="6">
        <v>117.3</v>
      </c>
      <c r="C175" s="6">
        <f t="shared" si="78"/>
        <v>0.51150895140664965</v>
      </c>
      <c r="D175" s="7">
        <f t="shared" si="79"/>
        <v>30.690537084398979</v>
      </c>
      <c r="E175" s="12">
        <v>384.6</v>
      </c>
      <c r="F175" s="6">
        <v>7</v>
      </c>
      <c r="G175" s="6">
        <f t="shared" si="80"/>
        <v>214.83375959079285</v>
      </c>
      <c r="H175" s="6">
        <f t="shared" si="81"/>
        <v>1.7902214285714286</v>
      </c>
      <c r="I175" s="6">
        <f t="shared" si="82"/>
        <v>-0.79022142857142863</v>
      </c>
      <c r="J175" s="6">
        <f t="shared" si="83"/>
        <v>54.942857142857143</v>
      </c>
      <c r="K175" s="6">
        <f t="shared" si="84"/>
        <v>8</v>
      </c>
      <c r="L175" s="6">
        <f t="shared" si="85"/>
        <v>16</v>
      </c>
      <c r="M175" s="6">
        <f t="shared" si="86"/>
        <v>4</v>
      </c>
      <c r="N175" s="6">
        <f t="shared" si="87"/>
        <v>3</v>
      </c>
      <c r="O175" s="6">
        <f t="shared" si="88"/>
        <v>5.7374677011623882</v>
      </c>
      <c r="P175" s="6">
        <f t="shared" si="89"/>
        <v>-7.2605822794943036</v>
      </c>
      <c r="Q175" s="6">
        <f t="shared" si="90"/>
        <v>-398.91713495621559</v>
      </c>
    </row>
    <row r="176" spans="1:17" x14ac:dyDescent="0.2">
      <c r="A176" s="8">
        <v>0.41666666666666669</v>
      </c>
      <c r="B176" s="6">
        <v>109.5</v>
      </c>
      <c r="C176" s="6">
        <f t="shared" si="78"/>
        <v>0.54794520547945202</v>
      </c>
      <c r="D176" s="7">
        <f t="shared" si="79"/>
        <v>32.87671232876712</v>
      </c>
      <c r="E176" s="12">
        <v>384.6</v>
      </c>
      <c r="F176" s="6">
        <v>7</v>
      </c>
      <c r="G176" s="6">
        <f t="shared" si="80"/>
        <v>230.13698630136983</v>
      </c>
      <c r="H176" s="6">
        <f t="shared" si="81"/>
        <v>1.6711785714285718</v>
      </c>
      <c r="I176" s="6">
        <f t="shared" si="82"/>
        <v>-0.67117857142857185</v>
      </c>
      <c r="J176" s="6">
        <f t="shared" si="83"/>
        <v>54.942857142857143</v>
      </c>
      <c r="K176" s="6">
        <f t="shared" si="84"/>
        <v>8</v>
      </c>
      <c r="L176" s="6">
        <f t="shared" si="85"/>
        <v>16</v>
      </c>
      <c r="M176" s="6">
        <f t="shared" si="86"/>
        <v>4</v>
      </c>
      <c r="N176" s="6">
        <f t="shared" si="87"/>
        <v>3</v>
      </c>
      <c r="O176" s="6">
        <f t="shared" si="88"/>
        <v>4.6673307142518707</v>
      </c>
      <c r="P176" s="6">
        <f t="shared" si="89"/>
        <v>-6.953932847286346</v>
      </c>
      <c r="Q176" s="6">
        <f t="shared" si="90"/>
        <v>-382.06893900947551</v>
      </c>
    </row>
    <row r="177" spans="1:17" x14ac:dyDescent="0.2">
      <c r="A177" s="8">
        <v>0.45833333333333331</v>
      </c>
      <c r="B177" s="6">
        <v>119.3</v>
      </c>
      <c r="C177" s="6">
        <f t="shared" si="78"/>
        <v>0.50293378038558256</v>
      </c>
      <c r="D177" s="7">
        <f t="shared" si="79"/>
        <v>30.176026823134954</v>
      </c>
      <c r="E177" s="12">
        <v>384.6</v>
      </c>
      <c r="F177" s="6">
        <v>7</v>
      </c>
      <c r="G177" s="6">
        <f t="shared" si="80"/>
        <v>211.23218776194469</v>
      </c>
      <c r="H177" s="6">
        <f t="shared" si="81"/>
        <v>1.820745238095238</v>
      </c>
      <c r="I177" s="6">
        <f t="shared" si="82"/>
        <v>-0.82074523809523803</v>
      </c>
      <c r="J177" s="6">
        <f t="shared" si="83"/>
        <v>54.942857142857143</v>
      </c>
      <c r="K177" s="6">
        <f t="shared" si="84"/>
        <v>8</v>
      </c>
      <c r="L177" s="6">
        <f t="shared" si="85"/>
        <v>16</v>
      </c>
      <c r="M177" s="6">
        <f t="shared" si="86"/>
        <v>4</v>
      </c>
      <c r="N177" s="6">
        <f t="shared" si="87"/>
        <v>3</v>
      </c>
      <c r="O177" s="6">
        <f t="shared" si="88"/>
        <v>6.0359766127876986</v>
      </c>
      <c r="P177" s="6">
        <f t="shared" si="89"/>
        <v>-7.3542633360819973</v>
      </c>
      <c r="Q177" s="6">
        <f t="shared" si="90"/>
        <v>-404.06423986530518</v>
      </c>
    </row>
    <row r="178" spans="1:17" x14ac:dyDescent="0.2">
      <c r="A178" s="8">
        <v>0.5</v>
      </c>
      <c r="B178" s="6">
        <v>117.3</v>
      </c>
      <c r="C178" s="6">
        <f t="shared" si="78"/>
        <v>0.51150895140664965</v>
      </c>
      <c r="D178" s="7">
        <f t="shared" si="79"/>
        <v>30.690537084398979</v>
      </c>
      <c r="E178" s="12">
        <v>384.6</v>
      </c>
      <c r="F178" s="6">
        <v>7</v>
      </c>
      <c r="G178" s="6">
        <f t="shared" si="80"/>
        <v>214.83375959079285</v>
      </c>
      <c r="H178" s="6">
        <f t="shared" si="81"/>
        <v>1.7902214285714286</v>
      </c>
      <c r="I178" s="6">
        <f t="shared" si="82"/>
        <v>-0.79022142857142863</v>
      </c>
      <c r="J178" s="6">
        <f t="shared" si="83"/>
        <v>54.942857142857143</v>
      </c>
      <c r="K178" s="6">
        <f t="shared" si="84"/>
        <v>8</v>
      </c>
      <c r="L178" s="6">
        <f t="shared" si="85"/>
        <v>16</v>
      </c>
      <c r="M178" s="6">
        <f t="shared" si="86"/>
        <v>4</v>
      </c>
      <c r="N178" s="6">
        <f t="shared" si="87"/>
        <v>3</v>
      </c>
      <c r="O178" s="6">
        <f t="shared" si="88"/>
        <v>5.7374677011623882</v>
      </c>
      <c r="P178" s="6">
        <f t="shared" si="89"/>
        <v>-7.2605822794943036</v>
      </c>
      <c r="Q178" s="6">
        <f t="shared" si="90"/>
        <v>-398.91713495621559</v>
      </c>
    </row>
    <row r="179" spans="1:17" x14ac:dyDescent="0.2">
      <c r="A179" s="8">
        <v>0.54166666666666663</v>
      </c>
      <c r="B179" s="6">
        <v>111.8</v>
      </c>
      <c r="C179" s="6">
        <f t="shared" si="78"/>
        <v>0.53667262969588547</v>
      </c>
      <c r="D179" s="7">
        <f t="shared" si="79"/>
        <v>32.200357781753127</v>
      </c>
      <c r="E179" s="12">
        <v>384.6</v>
      </c>
      <c r="F179" s="6">
        <v>7</v>
      </c>
      <c r="G179" s="6">
        <f t="shared" si="80"/>
        <v>225.40250447227189</v>
      </c>
      <c r="H179" s="6">
        <f t="shared" si="81"/>
        <v>1.7062809523809528</v>
      </c>
      <c r="I179" s="6">
        <f t="shared" si="82"/>
        <v>-0.70628095238095279</v>
      </c>
      <c r="J179" s="6">
        <f t="shared" si="83"/>
        <v>54.942857142857143</v>
      </c>
      <c r="K179" s="6">
        <f t="shared" si="84"/>
        <v>8</v>
      </c>
      <c r="L179" s="6">
        <f t="shared" si="85"/>
        <v>16</v>
      </c>
      <c r="M179" s="6">
        <f t="shared" si="86"/>
        <v>4</v>
      </c>
      <c r="N179" s="6">
        <f t="shared" si="87"/>
        <v>3</v>
      </c>
      <c r="O179" s="6">
        <f t="shared" si="88"/>
        <v>4.9676573017790506</v>
      </c>
      <c r="P179" s="6">
        <f t="shared" si="89"/>
        <v>-7.0335427920468723</v>
      </c>
      <c r="Q179" s="6">
        <f t="shared" si="90"/>
        <v>-386.44293683160384</v>
      </c>
    </row>
    <row r="180" spans="1:17" x14ac:dyDescent="0.2">
      <c r="A180" s="8">
        <v>0.58333333333333337</v>
      </c>
      <c r="B180" s="6">
        <v>119</v>
      </c>
      <c r="C180" s="6">
        <f t="shared" si="78"/>
        <v>0.50420168067226889</v>
      </c>
      <c r="D180" s="7">
        <f t="shared" si="79"/>
        <v>30.252100840336134</v>
      </c>
      <c r="E180" s="12">
        <v>384.6</v>
      </c>
      <c r="F180" s="6">
        <v>7</v>
      </c>
      <c r="G180" s="6">
        <f t="shared" si="80"/>
        <v>211.76470588235293</v>
      </c>
      <c r="H180" s="6">
        <f t="shared" si="81"/>
        <v>1.8161666666666669</v>
      </c>
      <c r="I180" s="6">
        <f t="shared" si="82"/>
        <v>-0.81616666666666693</v>
      </c>
      <c r="J180" s="6">
        <f t="shared" si="83"/>
        <v>54.942857142857143</v>
      </c>
      <c r="K180" s="6">
        <f t="shared" si="84"/>
        <v>8</v>
      </c>
      <c r="L180" s="6">
        <f t="shared" si="85"/>
        <v>16</v>
      </c>
      <c r="M180" s="6">
        <f t="shared" si="86"/>
        <v>4</v>
      </c>
      <c r="N180" s="6">
        <f t="shared" si="87"/>
        <v>3</v>
      </c>
      <c r="O180" s="6">
        <f t="shared" si="88"/>
        <v>5.9905555753379662</v>
      </c>
      <c r="P180" s="6">
        <f t="shared" si="89"/>
        <v>-7.339867970599915</v>
      </c>
      <c r="Q180" s="6">
        <f t="shared" si="90"/>
        <v>-403.27331735610392</v>
      </c>
    </row>
    <row r="181" spans="1:17" x14ac:dyDescent="0.2">
      <c r="A181" s="8">
        <v>0.625</v>
      </c>
      <c r="B181" s="6">
        <v>106</v>
      </c>
      <c r="C181" s="6">
        <f t="shared" si="78"/>
        <v>0.56603773584905659</v>
      </c>
      <c r="D181" s="7">
        <f t="shared" si="79"/>
        <v>33.962264150943398</v>
      </c>
      <c r="E181" s="12">
        <v>384.6</v>
      </c>
      <c r="F181" s="6">
        <v>7</v>
      </c>
      <c r="G181" s="6">
        <f t="shared" si="80"/>
        <v>237.7358490566038</v>
      </c>
      <c r="H181" s="6">
        <f t="shared" si="81"/>
        <v>1.6177619047619047</v>
      </c>
      <c r="I181" s="6">
        <f t="shared" si="82"/>
        <v>-0.61776190476190473</v>
      </c>
      <c r="J181" s="6">
        <f t="shared" si="83"/>
        <v>54.942857142857143</v>
      </c>
      <c r="K181" s="6">
        <f t="shared" si="84"/>
        <v>8</v>
      </c>
      <c r="L181" s="6">
        <f t="shared" si="85"/>
        <v>16</v>
      </c>
      <c r="M181" s="6">
        <f t="shared" si="86"/>
        <v>4</v>
      </c>
      <c r="N181" s="6">
        <f t="shared" si="87"/>
        <v>3</v>
      </c>
      <c r="O181" s="6">
        <f t="shared" si="88"/>
        <v>4.2339313614422842</v>
      </c>
      <c r="P181" s="6">
        <f t="shared" si="89"/>
        <v>-6.8536621128719624</v>
      </c>
      <c r="Q181" s="6">
        <f t="shared" si="90"/>
        <v>-376.55977837293665</v>
      </c>
    </row>
    <row r="182" spans="1:17" x14ac:dyDescent="0.2">
      <c r="A182" s="8">
        <v>0.66666666666666663</v>
      </c>
      <c r="B182" s="6">
        <v>133.80000000000001</v>
      </c>
      <c r="C182" s="6">
        <f t="shared" si="78"/>
        <v>0.44843049327354256</v>
      </c>
      <c r="D182" s="7">
        <f t="shared" si="79"/>
        <v>26.905829596412552</v>
      </c>
      <c r="E182" s="12">
        <v>384.6</v>
      </c>
      <c r="F182" s="6">
        <v>7</v>
      </c>
      <c r="G182" s="6">
        <f t="shared" si="80"/>
        <v>188.34080717488786</v>
      </c>
      <c r="H182" s="6">
        <f t="shared" si="81"/>
        <v>2.0420428571428575</v>
      </c>
      <c r="I182" s="6">
        <f t="shared" si="82"/>
        <v>-1.0420428571428575</v>
      </c>
      <c r="J182" s="6">
        <f t="shared" si="83"/>
        <v>54.942857142857143</v>
      </c>
      <c r="K182" s="6">
        <f t="shared" si="84"/>
        <v>8</v>
      </c>
      <c r="L182" s="6">
        <f t="shared" si="85"/>
        <v>16</v>
      </c>
      <c r="M182" s="6">
        <f t="shared" si="86"/>
        <v>4</v>
      </c>
      <c r="N182" s="6">
        <f t="shared" si="87"/>
        <v>3</v>
      </c>
      <c r="O182" s="6">
        <f t="shared" si="88"/>
        <v>8.5151942117662038</v>
      </c>
      <c r="P182" s="6">
        <f t="shared" si="89"/>
        <v>-8.1716353155701587</v>
      </c>
      <c r="Q182" s="6">
        <f t="shared" si="90"/>
        <v>-448.97299176689756</v>
      </c>
    </row>
    <row r="183" spans="1:17" x14ac:dyDescent="0.2">
      <c r="A183" s="8">
        <v>0.70833333333333337</v>
      </c>
      <c r="B183" s="6">
        <v>112.5</v>
      </c>
      <c r="C183" s="6">
        <f t="shared" si="78"/>
        <v>0.53333333333333333</v>
      </c>
      <c r="D183" s="7">
        <f t="shared" si="79"/>
        <v>32</v>
      </c>
      <c r="E183" s="12">
        <v>384.6</v>
      </c>
      <c r="F183" s="6">
        <v>7</v>
      </c>
      <c r="G183" s="6">
        <f t="shared" si="80"/>
        <v>224</v>
      </c>
      <c r="H183" s="6">
        <f t="shared" si="81"/>
        <v>1.7169642857142857</v>
      </c>
      <c r="I183" s="6">
        <f t="shared" si="82"/>
        <v>-0.71696428571428572</v>
      </c>
      <c r="J183" s="6">
        <f t="shared" si="83"/>
        <v>54.942857142857143</v>
      </c>
      <c r="K183" s="6">
        <f t="shared" si="84"/>
        <v>8</v>
      </c>
      <c r="L183" s="6">
        <f t="shared" si="85"/>
        <v>16</v>
      </c>
      <c r="M183" s="6">
        <f t="shared" si="86"/>
        <v>4</v>
      </c>
      <c r="N183" s="6">
        <f t="shared" si="87"/>
        <v>3</v>
      </c>
      <c r="O183" s="6">
        <f t="shared" si="88"/>
        <v>5.0615529528915362</v>
      </c>
      <c r="P183" s="6">
        <f t="shared" si="89"/>
        <v>-7.0597002580803494</v>
      </c>
      <c r="Q183" s="6">
        <f t="shared" si="90"/>
        <v>-387.88010275110037</v>
      </c>
    </row>
    <row r="184" spans="1:17" x14ac:dyDescent="0.2">
      <c r="A184" s="8">
        <v>0.75</v>
      </c>
      <c r="B184" s="6">
        <v>82.8</v>
      </c>
      <c r="C184" s="6">
        <f t="shared" si="78"/>
        <v>0.72463768115942029</v>
      </c>
      <c r="D184" s="7">
        <f t="shared" si="79"/>
        <v>43.478260869565219</v>
      </c>
      <c r="E184" s="12">
        <v>384.6</v>
      </c>
      <c r="F184" s="6">
        <v>7</v>
      </c>
      <c r="G184" s="6">
        <f t="shared" si="80"/>
        <v>304.3478260869565</v>
      </c>
      <c r="H184" s="6">
        <f t="shared" si="81"/>
        <v>1.2636857142857145</v>
      </c>
      <c r="I184" s="6">
        <f t="shared" si="82"/>
        <v>-0.26368571428571452</v>
      </c>
      <c r="J184" s="6">
        <f t="shared" si="83"/>
        <v>54.942857142857143</v>
      </c>
      <c r="K184" s="6">
        <f t="shared" si="84"/>
        <v>8</v>
      </c>
      <c r="L184" s="6">
        <f t="shared" si="85"/>
        <v>16</v>
      </c>
      <c r="M184" s="6">
        <f t="shared" si="86"/>
        <v>4</v>
      </c>
      <c r="N184" s="6">
        <f t="shared" si="87"/>
        <v>3</v>
      </c>
      <c r="O184" s="6">
        <f t="shared" si="88"/>
        <v>2.0179817194399776</v>
      </c>
      <c r="P184" s="6">
        <f t="shared" si="89"/>
        <v>-7.6529808408710753</v>
      </c>
      <c r="Q184" s="6">
        <f t="shared" si="90"/>
        <v>-420.47663305700223</v>
      </c>
    </row>
    <row r="185" spans="1:17" x14ac:dyDescent="0.2">
      <c r="A185" s="8">
        <v>0.79166666666666663</v>
      </c>
      <c r="B185" s="6">
        <v>60.3</v>
      </c>
      <c r="C185" s="6">
        <f t="shared" si="78"/>
        <v>0.99502487562189057</v>
      </c>
      <c r="D185" s="7">
        <f t="shared" si="79"/>
        <v>59.701492537313435</v>
      </c>
      <c r="E185" s="12">
        <v>384.6</v>
      </c>
      <c r="F185" s="6">
        <v>7</v>
      </c>
      <c r="G185" s="6">
        <f t="shared" si="80"/>
        <v>417.91044776119406</v>
      </c>
      <c r="H185" s="6">
        <f t="shared" si="81"/>
        <v>0.92029285714285713</v>
      </c>
      <c r="I185" s="6">
        <f t="shared" si="82"/>
        <v>7.9707142857142865E-2</v>
      </c>
      <c r="J185" s="6">
        <f t="shared" si="83"/>
        <v>54.942857142857143</v>
      </c>
      <c r="K185" s="6">
        <f t="shared" si="84"/>
        <v>8</v>
      </c>
      <c r="L185" s="6">
        <f t="shared" si="85"/>
        <v>16</v>
      </c>
      <c r="M185" s="6">
        <f t="shared" si="86"/>
        <v>4</v>
      </c>
      <c r="N185" s="6">
        <f t="shared" si="87"/>
        <v>3</v>
      </c>
      <c r="O185" s="6">
        <f t="shared" si="88"/>
        <v>0.77943185959450478</v>
      </c>
      <c r="P185" s="6">
        <f t="shared" si="89"/>
        <v>9.7786952543445338</v>
      </c>
      <c r="Q185" s="6">
        <f t="shared" si="90"/>
        <v>537.26945640298686</v>
      </c>
    </row>
    <row r="186" spans="1:17" x14ac:dyDescent="0.2">
      <c r="A186" s="8">
        <v>0.83333333333333337</v>
      </c>
      <c r="B186" s="6">
        <v>48</v>
      </c>
      <c r="C186" s="6">
        <f t="shared" si="78"/>
        <v>1.25</v>
      </c>
      <c r="D186" s="7">
        <f t="shared" si="79"/>
        <v>75</v>
      </c>
      <c r="E186" s="12">
        <v>384.6</v>
      </c>
      <c r="F186" s="6">
        <v>7</v>
      </c>
      <c r="G186" s="6">
        <f t="shared" si="80"/>
        <v>525</v>
      </c>
      <c r="H186" s="6">
        <f t="shared" si="81"/>
        <v>0.73257142857142865</v>
      </c>
      <c r="I186" s="6">
        <f t="shared" si="82"/>
        <v>0.26742857142857135</v>
      </c>
      <c r="J186" s="6">
        <f t="shared" si="83"/>
        <v>54.942857142857143</v>
      </c>
      <c r="K186" s="6">
        <f t="shared" si="84"/>
        <v>8</v>
      </c>
      <c r="L186" s="6">
        <f t="shared" si="85"/>
        <v>16</v>
      </c>
      <c r="M186" s="6">
        <f t="shared" si="86"/>
        <v>4</v>
      </c>
      <c r="N186" s="6">
        <f t="shared" si="87"/>
        <v>3</v>
      </c>
      <c r="O186" s="6">
        <f t="shared" si="88"/>
        <v>0.39314244067638499</v>
      </c>
      <c r="P186" s="6">
        <f t="shared" si="89"/>
        <v>1.470083912785628</v>
      </c>
      <c r="Q186" s="6">
        <f t="shared" si="90"/>
        <v>80.770610408193221</v>
      </c>
    </row>
    <row r="187" spans="1:17" x14ac:dyDescent="0.2">
      <c r="A187" s="8">
        <v>0.875</v>
      </c>
      <c r="B187" s="6">
        <v>33.799999999999997</v>
      </c>
      <c r="C187" s="6">
        <f t="shared" si="78"/>
        <v>1.775147928994083</v>
      </c>
      <c r="D187" s="7">
        <f t="shared" si="79"/>
        <v>106.50887573964498</v>
      </c>
      <c r="E187" s="12">
        <v>384.6</v>
      </c>
      <c r="F187" s="6">
        <v>7</v>
      </c>
      <c r="G187" s="6">
        <f t="shared" si="80"/>
        <v>745.56213017751486</v>
      </c>
      <c r="H187" s="6">
        <f t="shared" si="81"/>
        <v>0.51585238095238095</v>
      </c>
      <c r="I187" s="6">
        <f t="shared" si="82"/>
        <v>0.48414761904761905</v>
      </c>
      <c r="J187" s="6">
        <f t="shared" si="83"/>
        <v>54.942857142857143</v>
      </c>
      <c r="K187" s="6">
        <f t="shared" si="84"/>
        <v>8</v>
      </c>
      <c r="L187" s="6">
        <f t="shared" si="85"/>
        <v>16</v>
      </c>
      <c r="M187" s="6">
        <f t="shared" si="86"/>
        <v>4</v>
      </c>
      <c r="N187" s="6">
        <f t="shared" si="87"/>
        <v>3</v>
      </c>
      <c r="O187" s="6">
        <f t="shared" si="88"/>
        <v>0.13727021635841583</v>
      </c>
      <c r="P187" s="6">
        <f t="shared" si="89"/>
        <v>0.28352967350834873</v>
      </c>
      <c r="Q187" s="31">
        <f t="shared" si="90"/>
        <v>15.577930347330131</v>
      </c>
    </row>
    <row r="188" spans="1:17" x14ac:dyDescent="0.2">
      <c r="A188" s="8">
        <v>0.91666666666666663</v>
      </c>
      <c r="B188" s="6">
        <v>18.5</v>
      </c>
      <c r="C188" s="6">
        <f t="shared" si="78"/>
        <v>3.2432432432432434</v>
      </c>
      <c r="D188" s="7">
        <f t="shared" si="79"/>
        <v>194.59459459459461</v>
      </c>
      <c r="E188" s="12">
        <v>384.6</v>
      </c>
      <c r="F188" s="6">
        <v>7</v>
      </c>
      <c r="G188" s="6">
        <f t="shared" si="80"/>
        <v>1362.1621621621623</v>
      </c>
      <c r="H188" s="6">
        <f t="shared" si="81"/>
        <v>0.28234523809523809</v>
      </c>
      <c r="I188" s="6">
        <f t="shared" si="82"/>
        <v>0.71765476190476196</v>
      </c>
      <c r="J188" s="6">
        <f t="shared" si="83"/>
        <v>54.942857142857143</v>
      </c>
      <c r="K188" s="6">
        <f t="shared" si="84"/>
        <v>8</v>
      </c>
      <c r="L188" s="6">
        <f t="shared" si="85"/>
        <v>16</v>
      </c>
      <c r="M188" s="6">
        <f t="shared" si="86"/>
        <v>4</v>
      </c>
      <c r="N188" s="6">
        <f t="shared" si="87"/>
        <v>3</v>
      </c>
      <c r="O188" s="6">
        <f t="shared" si="88"/>
        <v>2.2508233018189518E-2</v>
      </c>
      <c r="P188" s="6">
        <f t="shared" si="89"/>
        <v>3.1363594604248618E-2</v>
      </c>
      <c r="Q188" s="6">
        <f t="shared" si="90"/>
        <v>1.7232054978277169</v>
      </c>
    </row>
    <row r="189" spans="1:17" x14ac:dyDescent="0.2">
      <c r="A189" s="8">
        <v>0.95833333333333337</v>
      </c>
      <c r="B189" s="6">
        <v>8</v>
      </c>
      <c r="C189" s="6">
        <f>60/B189</f>
        <v>7.5</v>
      </c>
      <c r="D189" s="7">
        <f t="shared" si="79"/>
        <v>450</v>
      </c>
      <c r="E189" s="12">
        <v>384.6</v>
      </c>
      <c r="F189" s="6">
        <v>7</v>
      </c>
      <c r="G189" s="6">
        <f t="shared" si="80"/>
        <v>3150</v>
      </c>
      <c r="H189" s="6">
        <f t="shared" si="81"/>
        <v>0.1220952380952381</v>
      </c>
      <c r="I189" s="6">
        <f t="shared" si="82"/>
        <v>0.87790476190476185</v>
      </c>
      <c r="J189" s="6">
        <f t="shared" si="83"/>
        <v>54.942857142857143</v>
      </c>
      <c r="K189" s="6">
        <f t="shared" si="84"/>
        <v>8</v>
      </c>
      <c r="L189" s="6">
        <f t="shared" si="85"/>
        <v>16</v>
      </c>
      <c r="M189" s="6">
        <f t="shared" si="86"/>
        <v>4</v>
      </c>
      <c r="N189" s="6">
        <f t="shared" si="87"/>
        <v>3</v>
      </c>
      <c r="O189" s="6">
        <f t="shared" si="88"/>
        <v>1.8201038920203007E-3</v>
      </c>
      <c r="P189" s="6">
        <f t="shared" si="89"/>
        <v>2.0732361538525882E-3</v>
      </c>
      <c r="Q189" s="6">
        <f t="shared" si="90"/>
        <v>0.11390951782452935</v>
      </c>
    </row>
    <row r="192" spans="1:17" x14ac:dyDescent="0.2">
      <c r="A192" s="25" t="s">
        <v>8</v>
      </c>
      <c r="B192" s="13" t="s">
        <v>9</v>
      </c>
      <c r="C192" s="25" t="s">
        <v>31</v>
      </c>
      <c r="D192" s="25" t="s">
        <v>21</v>
      </c>
      <c r="E192" s="11" t="s">
        <v>22</v>
      </c>
      <c r="F192" s="25" t="s">
        <v>46</v>
      </c>
      <c r="G192" s="25" t="s">
        <v>23</v>
      </c>
      <c r="H192" s="15" t="s">
        <v>26</v>
      </c>
      <c r="I192" s="13" t="s">
        <v>27</v>
      </c>
      <c r="J192" s="13" t="s">
        <v>39</v>
      </c>
      <c r="K192" s="13" t="s">
        <v>30</v>
      </c>
      <c r="L192" s="13" t="s">
        <v>35</v>
      </c>
      <c r="M192" s="13" t="s">
        <v>37</v>
      </c>
      <c r="N192" s="13" t="s">
        <v>33</v>
      </c>
      <c r="O192" s="13" t="s">
        <v>34</v>
      </c>
      <c r="P192" s="13" t="s">
        <v>36</v>
      </c>
      <c r="Q192" s="30" t="s">
        <v>29</v>
      </c>
    </row>
    <row r="193" spans="1:17" x14ac:dyDescent="0.2">
      <c r="A193" s="8">
        <v>0</v>
      </c>
      <c r="B193" s="6">
        <v>7.3</v>
      </c>
      <c r="C193" s="6">
        <f>60/B193</f>
        <v>8.2191780821917817</v>
      </c>
      <c r="D193" s="7">
        <f>60*C193</f>
        <v>493.15068493150693</v>
      </c>
      <c r="E193" s="12">
        <v>384.6</v>
      </c>
      <c r="F193" s="6">
        <v>8</v>
      </c>
      <c r="G193" s="6">
        <f>D193*F193</f>
        <v>3945.2054794520554</v>
      </c>
      <c r="H193" s="6">
        <f>E193/G193</f>
        <v>9.7485416666666658E-2</v>
      </c>
      <c r="I193" s="6">
        <f>1-H193</f>
        <v>0.90251458333333334</v>
      </c>
      <c r="J193" s="6">
        <f>E193/F193</f>
        <v>48.075000000000003</v>
      </c>
      <c r="K193" s="6">
        <f>F193+1</f>
        <v>9</v>
      </c>
      <c r="L193" s="6">
        <f>2*K193</f>
        <v>18</v>
      </c>
      <c r="M193" s="6">
        <f>SQRT(L193)</f>
        <v>4.2426406871192848</v>
      </c>
      <c r="N193" s="6">
        <f>M193-1</f>
        <v>3.2426406871192848</v>
      </c>
      <c r="O193" s="6">
        <f>POWER(H193,N193)</f>
        <v>5.2661664181915277E-4</v>
      </c>
      <c r="P193" s="6">
        <f>O193/I193</f>
        <v>5.8349931573864998E-4</v>
      </c>
      <c r="Q193" s="6">
        <f>J193*P193</f>
        <v>2.80517296041356E-2</v>
      </c>
    </row>
    <row r="194" spans="1:17" x14ac:dyDescent="0.2">
      <c r="A194" s="8">
        <v>4.1666666666666664E-2</v>
      </c>
      <c r="B194" s="6">
        <v>9.8000000000000007</v>
      </c>
      <c r="C194" s="6">
        <f t="shared" ref="C194:C215" si="91">60/B194</f>
        <v>6.1224489795918364</v>
      </c>
      <c r="D194" s="7">
        <f t="shared" ref="D194:D216" si="92">60*C194</f>
        <v>367.34693877551018</v>
      </c>
      <c r="E194" s="12">
        <v>384.6</v>
      </c>
      <c r="F194" s="6">
        <v>8</v>
      </c>
      <c r="G194" s="6">
        <f t="shared" ref="G194:G216" si="93">D194*F194</f>
        <v>2938.7755102040815</v>
      </c>
      <c r="H194" s="6">
        <f t="shared" ref="H194:H216" si="94">E194/G194</f>
        <v>0.13087083333333335</v>
      </c>
      <c r="I194" s="6">
        <f t="shared" ref="I194:I216" si="95">1-H194</f>
        <v>0.86912916666666662</v>
      </c>
      <c r="J194" s="6">
        <f t="shared" ref="J194:J216" si="96">E194/F194</f>
        <v>48.075000000000003</v>
      </c>
      <c r="K194" s="6">
        <f t="shared" ref="K194:K216" si="97">F194+1</f>
        <v>9</v>
      </c>
      <c r="L194" s="6">
        <f t="shared" ref="L194:L216" si="98">2*K194</f>
        <v>18</v>
      </c>
      <c r="M194" s="6">
        <f t="shared" ref="M194:M216" si="99">SQRT(L194)</f>
        <v>4.2426406871192848</v>
      </c>
      <c r="N194" s="6">
        <f t="shared" ref="N194:N216" si="100">M194-1</f>
        <v>3.2426406871192848</v>
      </c>
      <c r="O194" s="6">
        <f t="shared" ref="O194:O216" si="101">POWER(H194,N194)</f>
        <v>1.3684809309424586E-3</v>
      </c>
      <c r="P194" s="6">
        <f t="shared" ref="P194:P216" si="102">O194/I194</f>
        <v>1.5745426381108968E-3</v>
      </c>
      <c r="Q194" s="6">
        <f t="shared" ref="Q194:Q216" si="103">J194*P194</f>
        <v>7.5696137327181362E-2</v>
      </c>
    </row>
    <row r="195" spans="1:17" x14ac:dyDescent="0.2">
      <c r="A195" s="8">
        <v>8.3333333333333329E-2</v>
      </c>
      <c r="B195" s="6">
        <v>14.8</v>
      </c>
      <c r="C195" s="6">
        <f t="shared" si="91"/>
        <v>4.0540540540540535</v>
      </c>
      <c r="D195" s="7">
        <f t="shared" si="92"/>
        <v>243.2432432432432</v>
      </c>
      <c r="E195" s="12">
        <v>384.6</v>
      </c>
      <c r="F195" s="6">
        <v>8</v>
      </c>
      <c r="G195" s="6">
        <f t="shared" si="93"/>
        <v>1945.9459459459456</v>
      </c>
      <c r="H195" s="6">
        <f t="shared" si="94"/>
        <v>0.19764166666666672</v>
      </c>
      <c r="I195" s="6">
        <f t="shared" si="95"/>
        <v>0.80235833333333328</v>
      </c>
      <c r="J195" s="6">
        <f t="shared" si="96"/>
        <v>48.075000000000003</v>
      </c>
      <c r="K195" s="6">
        <f t="shared" si="97"/>
        <v>9</v>
      </c>
      <c r="L195" s="6">
        <f t="shared" si="98"/>
        <v>18</v>
      </c>
      <c r="M195" s="6">
        <f t="shared" si="99"/>
        <v>4.2426406871192848</v>
      </c>
      <c r="N195" s="6">
        <f t="shared" si="100"/>
        <v>3.2426406871192848</v>
      </c>
      <c r="O195" s="6">
        <f t="shared" si="101"/>
        <v>5.2093915334955896E-3</v>
      </c>
      <c r="P195" s="6">
        <f t="shared" si="102"/>
        <v>6.4925997737863466E-3</v>
      </c>
      <c r="Q195" s="6">
        <f t="shared" si="103"/>
        <v>0.31213173412477863</v>
      </c>
    </row>
    <row r="196" spans="1:17" x14ac:dyDescent="0.2">
      <c r="A196" s="8">
        <v>0.125</v>
      </c>
      <c r="B196" s="6">
        <v>20.5</v>
      </c>
      <c r="C196" s="6">
        <f t="shared" si="91"/>
        <v>2.9268292682926829</v>
      </c>
      <c r="D196" s="7">
        <f t="shared" si="92"/>
        <v>175.60975609756096</v>
      </c>
      <c r="E196" s="12">
        <v>384.6</v>
      </c>
      <c r="F196" s="6">
        <v>8</v>
      </c>
      <c r="G196" s="6">
        <f t="shared" si="93"/>
        <v>1404.8780487804877</v>
      </c>
      <c r="H196" s="6">
        <f t="shared" si="94"/>
        <v>0.27376041666666673</v>
      </c>
      <c r="I196" s="6">
        <f t="shared" si="95"/>
        <v>0.72623958333333327</v>
      </c>
      <c r="J196" s="6">
        <f t="shared" si="96"/>
        <v>48.075000000000003</v>
      </c>
      <c r="K196" s="6">
        <f t="shared" si="97"/>
        <v>9</v>
      </c>
      <c r="L196" s="6">
        <f t="shared" si="98"/>
        <v>18</v>
      </c>
      <c r="M196" s="6">
        <f t="shared" si="99"/>
        <v>4.2426406871192848</v>
      </c>
      <c r="N196" s="6">
        <f t="shared" si="100"/>
        <v>3.2426406871192848</v>
      </c>
      <c r="O196" s="6">
        <f t="shared" si="101"/>
        <v>1.4982876104649226E-2</v>
      </c>
      <c r="P196" s="6">
        <f t="shared" si="102"/>
        <v>2.0630762145847269E-2</v>
      </c>
      <c r="Q196" s="6">
        <f t="shared" si="103"/>
        <v>0.99182389016160755</v>
      </c>
    </row>
    <row r="197" spans="1:17" x14ac:dyDescent="0.2">
      <c r="A197" s="8">
        <v>0.16666666666666666</v>
      </c>
      <c r="B197" s="6">
        <v>42</v>
      </c>
      <c r="C197" s="6">
        <f t="shared" si="91"/>
        <v>1.4285714285714286</v>
      </c>
      <c r="D197" s="7">
        <f t="shared" si="92"/>
        <v>85.714285714285722</v>
      </c>
      <c r="E197" s="12">
        <v>384.6</v>
      </c>
      <c r="F197" s="6">
        <v>8</v>
      </c>
      <c r="G197" s="6">
        <f t="shared" si="93"/>
        <v>685.71428571428578</v>
      </c>
      <c r="H197" s="6">
        <f t="shared" si="94"/>
        <v>0.56087500000000001</v>
      </c>
      <c r="I197" s="6">
        <f t="shared" si="95"/>
        <v>0.43912499999999999</v>
      </c>
      <c r="J197" s="6">
        <f t="shared" si="96"/>
        <v>48.075000000000003</v>
      </c>
      <c r="K197" s="6">
        <f t="shared" si="97"/>
        <v>9</v>
      </c>
      <c r="L197" s="6">
        <f t="shared" si="98"/>
        <v>18</v>
      </c>
      <c r="M197" s="6">
        <f t="shared" si="99"/>
        <v>4.2426406871192848</v>
      </c>
      <c r="N197" s="6">
        <f t="shared" si="100"/>
        <v>3.2426406871192848</v>
      </c>
      <c r="O197" s="6">
        <f t="shared" si="101"/>
        <v>0.1533426419008013</v>
      </c>
      <c r="P197" s="6">
        <f t="shared" si="102"/>
        <v>0.34920043700723324</v>
      </c>
      <c r="Q197" s="31">
        <f t="shared" si="103"/>
        <v>16.787811009122738</v>
      </c>
    </row>
    <row r="198" spans="1:17" x14ac:dyDescent="0.2">
      <c r="A198" s="8">
        <v>0.20833333333333334</v>
      </c>
      <c r="B198" s="6">
        <v>76.8</v>
      </c>
      <c r="C198" s="6">
        <f t="shared" si="91"/>
        <v>0.78125</v>
      </c>
      <c r="D198" s="7">
        <f t="shared" si="92"/>
        <v>46.875</v>
      </c>
      <c r="E198" s="12">
        <v>384.6</v>
      </c>
      <c r="F198" s="6">
        <v>8</v>
      </c>
      <c r="G198" s="6">
        <f t="shared" si="93"/>
        <v>375</v>
      </c>
      <c r="H198" s="6">
        <f t="shared" si="94"/>
        <v>1.0256000000000001</v>
      </c>
      <c r="I198" s="6">
        <f t="shared" si="95"/>
        <v>-2.5600000000000067E-2</v>
      </c>
      <c r="J198" s="6">
        <f t="shared" si="96"/>
        <v>48.075000000000003</v>
      </c>
      <c r="K198" s="6">
        <f t="shared" si="97"/>
        <v>9</v>
      </c>
      <c r="L198" s="6">
        <f t="shared" si="98"/>
        <v>18</v>
      </c>
      <c r="M198" s="6">
        <f t="shared" si="99"/>
        <v>4.2426406871192848</v>
      </c>
      <c r="N198" s="6">
        <f t="shared" si="100"/>
        <v>3.2426406871192848</v>
      </c>
      <c r="O198" s="6">
        <f t="shared" si="101"/>
        <v>1.0854198232859062</v>
      </c>
      <c r="P198" s="6">
        <f t="shared" si="102"/>
        <v>-42.399211847105605</v>
      </c>
      <c r="Q198" s="6">
        <f t="shared" si="103"/>
        <v>-2038.3421095496021</v>
      </c>
    </row>
    <row r="199" spans="1:17" x14ac:dyDescent="0.2">
      <c r="A199" s="8">
        <v>0.25</v>
      </c>
      <c r="B199" s="6">
        <v>66.8</v>
      </c>
      <c r="C199" s="6">
        <f t="shared" si="91"/>
        <v>0.89820359281437134</v>
      </c>
      <c r="D199" s="7">
        <f t="shared" si="92"/>
        <v>53.892215568862284</v>
      </c>
      <c r="E199" s="12">
        <v>384.6</v>
      </c>
      <c r="F199" s="6">
        <v>8</v>
      </c>
      <c r="G199" s="6">
        <f t="shared" si="93"/>
        <v>431.13772455089827</v>
      </c>
      <c r="H199" s="6">
        <f t="shared" si="94"/>
        <v>0.89205833333333329</v>
      </c>
      <c r="I199" s="6">
        <f t="shared" si="95"/>
        <v>0.10794166666666671</v>
      </c>
      <c r="J199" s="6">
        <f t="shared" si="96"/>
        <v>48.075000000000003</v>
      </c>
      <c r="K199" s="6">
        <f t="shared" si="97"/>
        <v>9</v>
      </c>
      <c r="L199" s="6">
        <f t="shared" si="98"/>
        <v>18</v>
      </c>
      <c r="M199" s="6">
        <f t="shared" si="99"/>
        <v>4.2426406871192848</v>
      </c>
      <c r="N199" s="6">
        <f t="shared" si="100"/>
        <v>3.2426406871192848</v>
      </c>
      <c r="O199" s="6">
        <f t="shared" si="101"/>
        <v>0.69046735329538633</v>
      </c>
      <c r="P199" s="6">
        <f t="shared" si="102"/>
        <v>6.3966712263912857</v>
      </c>
      <c r="Q199" s="6">
        <f t="shared" si="103"/>
        <v>307.5199692087611</v>
      </c>
    </row>
    <row r="200" spans="1:17" x14ac:dyDescent="0.2">
      <c r="A200" s="8">
        <v>0.29166666666666669</v>
      </c>
      <c r="B200" s="6">
        <v>85.3</v>
      </c>
      <c r="C200" s="6">
        <f t="shared" si="91"/>
        <v>0.70339976553341155</v>
      </c>
      <c r="D200" s="7">
        <f t="shared" si="92"/>
        <v>42.203985932004692</v>
      </c>
      <c r="E200" s="12">
        <v>384.6</v>
      </c>
      <c r="F200" s="6">
        <v>8</v>
      </c>
      <c r="G200" s="6">
        <f t="shared" si="93"/>
        <v>337.63188745603753</v>
      </c>
      <c r="H200" s="6">
        <f t="shared" si="94"/>
        <v>1.1391104166666666</v>
      </c>
      <c r="I200" s="6">
        <f t="shared" si="95"/>
        <v>-0.13911041666666657</v>
      </c>
      <c r="J200" s="6">
        <f t="shared" si="96"/>
        <v>48.075000000000003</v>
      </c>
      <c r="K200" s="6">
        <f t="shared" si="97"/>
        <v>9</v>
      </c>
      <c r="L200" s="6">
        <f t="shared" si="98"/>
        <v>18</v>
      </c>
      <c r="M200" s="6">
        <f t="shared" si="99"/>
        <v>4.2426406871192848</v>
      </c>
      <c r="N200" s="6">
        <f t="shared" si="100"/>
        <v>3.2426406871192848</v>
      </c>
      <c r="O200" s="6">
        <f t="shared" si="101"/>
        <v>1.5255366304307822</v>
      </c>
      <c r="P200" s="6">
        <f t="shared" si="102"/>
        <v>-10.966372375163255</v>
      </c>
      <c r="Q200" s="6">
        <f t="shared" si="103"/>
        <v>-527.2083519359735</v>
      </c>
    </row>
    <row r="201" spans="1:17" x14ac:dyDescent="0.2">
      <c r="A201" s="8">
        <v>0.33333333333333331</v>
      </c>
      <c r="B201" s="6">
        <v>129</v>
      </c>
      <c r="C201" s="6">
        <f t="shared" si="91"/>
        <v>0.46511627906976744</v>
      </c>
      <c r="D201" s="7">
        <f t="shared" si="92"/>
        <v>27.906976744186046</v>
      </c>
      <c r="E201" s="12">
        <v>384.6</v>
      </c>
      <c r="F201" s="6">
        <v>8</v>
      </c>
      <c r="G201" s="6">
        <f t="shared" si="93"/>
        <v>223.25581395348837</v>
      </c>
      <c r="H201" s="6">
        <f t="shared" si="94"/>
        <v>1.7226875000000001</v>
      </c>
      <c r="I201" s="6">
        <f t="shared" si="95"/>
        <v>-0.72268750000000015</v>
      </c>
      <c r="J201" s="6">
        <f t="shared" si="96"/>
        <v>48.075000000000003</v>
      </c>
      <c r="K201" s="6">
        <f t="shared" si="97"/>
        <v>9</v>
      </c>
      <c r="L201" s="6">
        <f t="shared" si="98"/>
        <v>18</v>
      </c>
      <c r="M201" s="6">
        <f t="shared" si="99"/>
        <v>4.2426406871192848</v>
      </c>
      <c r="N201" s="6">
        <f t="shared" si="100"/>
        <v>3.2426406871192848</v>
      </c>
      <c r="O201" s="6">
        <f t="shared" si="101"/>
        <v>5.8335485328922054</v>
      </c>
      <c r="P201" s="6">
        <f t="shared" si="102"/>
        <v>-8.0720208013729362</v>
      </c>
      <c r="Q201" s="6">
        <f t="shared" si="103"/>
        <v>-388.06240002600396</v>
      </c>
    </row>
    <row r="202" spans="1:17" x14ac:dyDescent="0.2">
      <c r="A202" s="8">
        <v>0.375</v>
      </c>
      <c r="B202" s="6">
        <v>117.3</v>
      </c>
      <c r="C202" s="6">
        <f t="shared" si="91"/>
        <v>0.51150895140664965</v>
      </c>
      <c r="D202" s="7">
        <f t="shared" si="92"/>
        <v>30.690537084398979</v>
      </c>
      <c r="E202" s="12">
        <v>384.6</v>
      </c>
      <c r="F202" s="6">
        <v>8</v>
      </c>
      <c r="G202" s="6">
        <f t="shared" si="93"/>
        <v>245.52429667519183</v>
      </c>
      <c r="H202" s="6">
        <f t="shared" si="94"/>
        <v>1.5664437499999999</v>
      </c>
      <c r="I202" s="6">
        <f t="shared" si="95"/>
        <v>-0.56644374999999991</v>
      </c>
      <c r="J202" s="6">
        <f t="shared" si="96"/>
        <v>48.075000000000003</v>
      </c>
      <c r="K202" s="6">
        <f t="shared" si="97"/>
        <v>9</v>
      </c>
      <c r="L202" s="6">
        <f t="shared" si="98"/>
        <v>18</v>
      </c>
      <c r="M202" s="6">
        <f t="shared" si="99"/>
        <v>4.2426406871192848</v>
      </c>
      <c r="N202" s="6">
        <f t="shared" si="100"/>
        <v>3.2426406871192848</v>
      </c>
      <c r="O202" s="6">
        <f t="shared" si="101"/>
        <v>4.285866852184693</v>
      </c>
      <c r="P202" s="6">
        <f t="shared" si="102"/>
        <v>-7.5662708824745506</v>
      </c>
      <c r="Q202" s="6">
        <f t="shared" si="103"/>
        <v>-363.74847267496403</v>
      </c>
    </row>
    <row r="203" spans="1:17" x14ac:dyDescent="0.2">
      <c r="A203" s="8">
        <v>0.41666666666666669</v>
      </c>
      <c r="B203" s="6">
        <v>109.5</v>
      </c>
      <c r="C203" s="6">
        <f t="shared" si="91"/>
        <v>0.54794520547945202</v>
      </c>
      <c r="D203" s="7">
        <f t="shared" si="92"/>
        <v>32.87671232876712</v>
      </c>
      <c r="E203" s="12">
        <v>384.6</v>
      </c>
      <c r="F203" s="6">
        <v>8</v>
      </c>
      <c r="G203" s="6">
        <f t="shared" si="93"/>
        <v>263.01369863013696</v>
      </c>
      <c r="H203" s="6">
        <f t="shared" si="94"/>
        <v>1.4622812500000002</v>
      </c>
      <c r="I203" s="6">
        <f t="shared" si="95"/>
        <v>-0.4622812500000002</v>
      </c>
      <c r="J203" s="6">
        <f t="shared" si="96"/>
        <v>48.075000000000003</v>
      </c>
      <c r="K203" s="6">
        <f t="shared" si="97"/>
        <v>9</v>
      </c>
      <c r="L203" s="6">
        <f t="shared" si="98"/>
        <v>18</v>
      </c>
      <c r="M203" s="6">
        <f t="shared" si="99"/>
        <v>4.2426406871192848</v>
      </c>
      <c r="N203" s="6">
        <f t="shared" si="100"/>
        <v>3.2426406871192848</v>
      </c>
      <c r="O203" s="6">
        <f t="shared" si="101"/>
        <v>3.4287510031687418</v>
      </c>
      <c r="P203" s="6">
        <f t="shared" si="102"/>
        <v>-7.4170237342932257</v>
      </c>
      <c r="Q203" s="6">
        <f t="shared" si="103"/>
        <v>-356.57341602614684</v>
      </c>
    </row>
    <row r="204" spans="1:17" x14ac:dyDescent="0.2">
      <c r="A204" s="8">
        <v>0.45833333333333331</v>
      </c>
      <c r="B204" s="6">
        <v>119.3</v>
      </c>
      <c r="C204" s="6">
        <f t="shared" si="91"/>
        <v>0.50293378038558256</v>
      </c>
      <c r="D204" s="7">
        <f t="shared" si="92"/>
        <v>30.176026823134954</v>
      </c>
      <c r="E204" s="12">
        <v>384.6</v>
      </c>
      <c r="F204" s="6">
        <v>8</v>
      </c>
      <c r="G204" s="6">
        <f t="shared" si="93"/>
        <v>241.40821458507963</v>
      </c>
      <c r="H204" s="6">
        <f t="shared" si="94"/>
        <v>1.5931520833333335</v>
      </c>
      <c r="I204" s="6">
        <f t="shared" si="95"/>
        <v>-0.59315208333333347</v>
      </c>
      <c r="J204" s="6">
        <f t="shared" si="96"/>
        <v>48.075000000000003</v>
      </c>
      <c r="K204" s="6">
        <f t="shared" si="97"/>
        <v>9</v>
      </c>
      <c r="L204" s="6">
        <f t="shared" si="98"/>
        <v>18</v>
      </c>
      <c r="M204" s="6">
        <f t="shared" si="99"/>
        <v>4.2426406871192848</v>
      </c>
      <c r="N204" s="6">
        <f t="shared" si="100"/>
        <v>3.2426406871192848</v>
      </c>
      <c r="O204" s="6">
        <f t="shared" si="101"/>
        <v>4.5273861935342845</v>
      </c>
      <c r="P204" s="6">
        <f t="shared" si="102"/>
        <v>-7.6327578048647444</v>
      </c>
      <c r="Q204" s="6">
        <f t="shared" si="103"/>
        <v>-366.94483146887262</v>
      </c>
    </row>
    <row r="205" spans="1:17" x14ac:dyDescent="0.2">
      <c r="A205" s="8">
        <v>0.5</v>
      </c>
      <c r="B205" s="6">
        <v>117.3</v>
      </c>
      <c r="C205" s="6">
        <f t="shared" si="91"/>
        <v>0.51150895140664965</v>
      </c>
      <c r="D205" s="7">
        <f t="shared" si="92"/>
        <v>30.690537084398979</v>
      </c>
      <c r="E205" s="12">
        <v>384.6</v>
      </c>
      <c r="F205" s="6">
        <v>8</v>
      </c>
      <c r="G205" s="6">
        <f t="shared" si="93"/>
        <v>245.52429667519183</v>
      </c>
      <c r="H205" s="6">
        <f t="shared" si="94"/>
        <v>1.5664437499999999</v>
      </c>
      <c r="I205" s="6">
        <f t="shared" si="95"/>
        <v>-0.56644374999999991</v>
      </c>
      <c r="J205" s="6">
        <f t="shared" si="96"/>
        <v>48.075000000000003</v>
      </c>
      <c r="K205" s="6">
        <f t="shared" si="97"/>
        <v>9</v>
      </c>
      <c r="L205" s="6">
        <f t="shared" si="98"/>
        <v>18</v>
      </c>
      <c r="M205" s="6">
        <f t="shared" si="99"/>
        <v>4.2426406871192848</v>
      </c>
      <c r="N205" s="6">
        <f t="shared" si="100"/>
        <v>3.2426406871192848</v>
      </c>
      <c r="O205" s="6">
        <f t="shared" si="101"/>
        <v>4.285866852184693</v>
      </c>
      <c r="P205" s="6">
        <f t="shared" si="102"/>
        <v>-7.5662708824745506</v>
      </c>
      <c r="Q205" s="6">
        <f t="shared" si="103"/>
        <v>-363.74847267496403</v>
      </c>
    </row>
    <row r="206" spans="1:17" x14ac:dyDescent="0.2">
      <c r="A206" s="8">
        <v>0.54166666666666663</v>
      </c>
      <c r="B206" s="6">
        <v>111.8</v>
      </c>
      <c r="C206" s="6">
        <f t="shared" si="91"/>
        <v>0.53667262969588547</v>
      </c>
      <c r="D206" s="7">
        <f t="shared" si="92"/>
        <v>32.200357781753127</v>
      </c>
      <c r="E206" s="12">
        <v>384.6</v>
      </c>
      <c r="F206" s="6">
        <v>8</v>
      </c>
      <c r="G206" s="6">
        <f t="shared" si="93"/>
        <v>257.60286225402501</v>
      </c>
      <c r="H206" s="6">
        <f t="shared" si="94"/>
        <v>1.4929958333333335</v>
      </c>
      <c r="I206" s="6">
        <f t="shared" si="95"/>
        <v>-0.49299583333333352</v>
      </c>
      <c r="J206" s="6">
        <f t="shared" si="96"/>
        <v>48.075000000000003</v>
      </c>
      <c r="K206" s="6">
        <f t="shared" si="97"/>
        <v>9</v>
      </c>
      <c r="L206" s="6">
        <f t="shared" si="98"/>
        <v>18</v>
      </c>
      <c r="M206" s="6">
        <f t="shared" si="99"/>
        <v>4.2426406871192848</v>
      </c>
      <c r="N206" s="6">
        <f t="shared" si="100"/>
        <v>3.2426406871192848</v>
      </c>
      <c r="O206" s="6">
        <f t="shared" si="101"/>
        <v>3.6678324150699293</v>
      </c>
      <c r="P206" s="6">
        <f t="shared" si="102"/>
        <v>-7.4398852222955121</v>
      </c>
      <c r="Q206" s="6">
        <f t="shared" si="103"/>
        <v>-357.67248206185678</v>
      </c>
    </row>
    <row r="207" spans="1:17" x14ac:dyDescent="0.2">
      <c r="A207" s="8">
        <v>0.58333333333333337</v>
      </c>
      <c r="B207" s="6">
        <v>119</v>
      </c>
      <c r="C207" s="6">
        <f t="shared" si="91"/>
        <v>0.50420168067226889</v>
      </c>
      <c r="D207" s="7">
        <f t="shared" si="92"/>
        <v>30.252100840336134</v>
      </c>
      <c r="E207" s="12">
        <v>384.6</v>
      </c>
      <c r="F207" s="6">
        <v>8</v>
      </c>
      <c r="G207" s="6">
        <f t="shared" si="93"/>
        <v>242.01680672268907</v>
      </c>
      <c r="H207" s="6">
        <f t="shared" si="94"/>
        <v>1.5891458333333335</v>
      </c>
      <c r="I207" s="6">
        <f t="shared" si="95"/>
        <v>-0.58914583333333348</v>
      </c>
      <c r="J207" s="6">
        <f t="shared" si="96"/>
        <v>48.075000000000003</v>
      </c>
      <c r="K207" s="6">
        <f t="shared" si="97"/>
        <v>9</v>
      </c>
      <c r="L207" s="6">
        <f t="shared" si="98"/>
        <v>18</v>
      </c>
      <c r="M207" s="6">
        <f t="shared" si="99"/>
        <v>4.2426406871192848</v>
      </c>
      <c r="N207" s="6">
        <f t="shared" si="100"/>
        <v>3.2426406871192848</v>
      </c>
      <c r="O207" s="6">
        <f t="shared" si="101"/>
        <v>4.4905731157510322</v>
      </c>
      <c r="P207" s="6">
        <f t="shared" si="102"/>
        <v>-7.6221758038137661</v>
      </c>
      <c r="Q207" s="6">
        <f t="shared" si="103"/>
        <v>-366.43610176834682</v>
      </c>
    </row>
    <row r="208" spans="1:17" x14ac:dyDescent="0.2">
      <c r="A208" s="8">
        <v>0.625</v>
      </c>
      <c r="B208" s="6">
        <v>106</v>
      </c>
      <c r="C208" s="6">
        <f t="shared" si="91"/>
        <v>0.56603773584905659</v>
      </c>
      <c r="D208" s="7">
        <f t="shared" si="92"/>
        <v>33.962264150943398</v>
      </c>
      <c r="E208" s="12">
        <v>384.6</v>
      </c>
      <c r="F208" s="6">
        <v>8</v>
      </c>
      <c r="G208" s="6">
        <f t="shared" si="93"/>
        <v>271.69811320754718</v>
      </c>
      <c r="H208" s="6">
        <f t="shared" si="94"/>
        <v>1.4155416666666667</v>
      </c>
      <c r="I208" s="6">
        <f t="shared" si="95"/>
        <v>-0.4155416666666667</v>
      </c>
      <c r="J208" s="6">
        <f t="shared" si="96"/>
        <v>48.075000000000003</v>
      </c>
      <c r="K208" s="6">
        <f t="shared" si="97"/>
        <v>9</v>
      </c>
      <c r="L208" s="6">
        <f t="shared" si="98"/>
        <v>18</v>
      </c>
      <c r="M208" s="6">
        <f t="shared" si="99"/>
        <v>4.2426406871192848</v>
      </c>
      <c r="N208" s="6">
        <f t="shared" si="100"/>
        <v>3.2426406871192848</v>
      </c>
      <c r="O208" s="6">
        <f t="shared" si="101"/>
        <v>3.0859433517844792</v>
      </c>
      <c r="P208" s="6">
        <f t="shared" si="102"/>
        <v>-7.4263150950393557</v>
      </c>
      <c r="Q208" s="6">
        <f t="shared" si="103"/>
        <v>-357.02009819401707</v>
      </c>
    </row>
    <row r="209" spans="1:17" x14ac:dyDescent="0.2">
      <c r="A209" s="8">
        <v>0.66666666666666663</v>
      </c>
      <c r="B209" s="6">
        <v>133.80000000000001</v>
      </c>
      <c r="C209" s="6">
        <f t="shared" si="91"/>
        <v>0.44843049327354256</v>
      </c>
      <c r="D209" s="7">
        <f t="shared" si="92"/>
        <v>26.905829596412552</v>
      </c>
      <c r="E209" s="12">
        <v>384.6</v>
      </c>
      <c r="F209" s="6">
        <v>8</v>
      </c>
      <c r="G209" s="6">
        <f t="shared" si="93"/>
        <v>215.24663677130042</v>
      </c>
      <c r="H209" s="6">
        <f t="shared" si="94"/>
        <v>1.7867875000000004</v>
      </c>
      <c r="I209" s="6">
        <f t="shared" si="95"/>
        <v>-0.78678750000000042</v>
      </c>
      <c r="J209" s="6">
        <f t="shared" si="96"/>
        <v>48.075000000000003</v>
      </c>
      <c r="K209" s="6">
        <f t="shared" si="97"/>
        <v>9</v>
      </c>
      <c r="L209" s="6">
        <f t="shared" si="98"/>
        <v>18</v>
      </c>
      <c r="M209" s="6">
        <f t="shared" si="99"/>
        <v>4.2426406871192848</v>
      </c>
      <c r="N209" s="6">
        <f t="shared" si="100"/>
        <v>3.2426406871192848</v>
      </c>
      <c r="O209" s="6">
        <f t="shared" si="101"/>
        <v>6.5672244527816837</v>
      </c>
      <c r="P209" s="6">
        <f t="shared" si="102"/>
        <v>-8.3468845816458455</v>
      </c>
      <c r="Q209" s="6">
        <f t="shared" si="103"/>
        <v>-401.27647626262404</v>
      </c>
    </row>
    <row r="210" spans="1:17" x14ac:dyDescent="0.2">
      <c r="A210" s="8">
        <v>0.70833333333333337</v>
      </c>
      <c r="B210" s="6">
        <v>112.5</v>
      </c>
      <c r="C210" s="6">
        <f t="shared" si="91"/>
        <v>0.53333333333333333</v>
      </c>
      <c r="D210" s="7">
        <f t="shared" si="92"/>
        <v>32</v>
      </c>
      <c r="E210" s="12">
        <v>384.6</v>
      </c>
      <c r="F210" s="6">
        <v>8</v>
      </c>
      <c r="G210" s="6">
        <f t="shared" si="93"/>
        <v>256</v>
      </c>
      <c r="H210" s="6">
        <f t="shared" si="94"/>
        <v>1.5023437500000001</v>
      </c>
      <c r="I210" s="6">
        <f t="shared" si="95"/>
        <v>-0.50234375000000009</v>
      </c>
      <c r="J210" s="6">
        <f t="shared" si="96"/>
        <v>48.075000000000003</v>
      </c>
      <c r="K210" s="6">
        <f t="shared" si="97"/>
        <v>9</v>
      </c>
      <c r="L210" s="6">
        <f t="shared" si="98"/>
        <v>18</v>
      </c>
      <c r="M210" s="6">
        <f t="shared" si="99"/>
        <v>4.2426406871192848</v>
      </c>
      <c r="N210" s="6">
        <f t="shared" si="100"/>
        <v>3.2426406871192848</v>
      </c>
      <c r="O210" s="6">
        <f t="shared" si="101"/>
        <v>3.7428237078294129</v>
      </c>
      <c r="P210" s="6">
        <f t="shared" si="102"/>
        <v>-7.4507221555546623</v>
      </c>
      <c r="Q210" s="6">
        <f t="shared" si="103"/>
        <v>-358.19346762829042</v>
      </c>
    </row>
    <row r="211" spans="1:17" x14ac:dyDescent="0.2">
      <c r="A211" s="8">
        <v>0.75</v>
      </c>
      <c r="B211" s="6">
        <v>82.8</v>
      </c>
      <c r="C211" s="6">
        <f t="shared" si="91"/>
        <v>0.72463768115942029</v>
      </c>
      <c r="D211" s="7">
        <f t="shared" si="92"/>
        <v>43.478260869565219</v>
      </c>
      <c r="E211" s="12">
        <v>384.6</v>
      </c>
      <c r="F211" s="6">
        <v>8</v>
      </c>
      <c r="G211" s="6">
        <f t="shared" si="93"/>
        <v>347.82608695652175</v>
      </c>
      <c r="H211" s="6">
        <f t="shared" si="94"/>
        <v>1.1057250000000001</v>
      </c>
      <c r="I211" s="6">
        <f t="shared" si="95"/>
        <v>-0.10572500000000007</v>
      </c>
      <c r="J211" s="6">
        <f t="shared" si="96"/>
        <v>48.075000000000003</v>
      </c>
      <c r="K211" s="6">
        <f t="shared" si="97"/>
        <v>9</v>
      </c>
      <c r="L211" s="6">
        <f t="shared" si="98"/>
        <v>18</v>
      </c>
      <c r="M211" s="6">
        <f t="shared" si="99"/>
        <v>4.2426406871192848</v>
      </c>
      <c r="N211" s="6">
        <f t="shared" si="100"/>
        <v>3.2426406871192848</v>
      </c>
      <c r="O211" s="6">
        <f t="shared" si="101"/>
        <v>1.3852621121537452</v>
      </c>
      <c r="P211" s="6">
        <f t="shared" si="102"/>
        <v>-13.102502834275189</v>
      </c>
      <c r="Q211" s="6">
        <f t="shared" si="103"/>
        <v>-629.90282375777974</v>
      </c>
    </row>
    <row r="212" spans="1:17" x14ac:dyDescent="0.2">
      <c r="A212" s="8">
        <v>0.79166666666666663</v>
      </c>
      <c r="B212" s="6">
        <v>60.3</v>
      </c>
      <c r="C212" s="6">
        <f t="shared" si="91"/>
        <v>0.99502487562189057</v>
      </c>
      <c r="D212" s="7">
        <f t="shared" si="92"/>
        <v>59.701492537313435</v>
      </c>
      <c r="E212" s="12">
        <v>384.6</v>
      </c>
      <c r="F212" s="6">
        <v>8</v>
      </c>
      <c r="G212" s="6">
        <f t="shared" si="93"/>
        <v>477.61194029850748</v>
      </c>
      <c r="H212" s="6">
        <f t="shared" si="94"/>
        <v>0.80525625000000001</v>
      </c>
      <c r="I212" s="6">
        <f t="shared" si="95"/>
        <v>0.19474374999999999</v>
      </c>
      <c r="J212" s="6">
        <f t="shared" si="96"/>
        <v>48.075000000000003</v>
      </c>
      <c r="K212" s="6">
        <f t="shared" si="97"/>
        <v>9</v>
      </c>
      <c r="L212" s="6">
        <f t="shared" si="98"/>
        <v>18</v>
      </c>
      <c r="M212" s="6">
        <f t="shared" si="99"/>
        <v>4.2426406871192848</v>
      </c>
      <c r="N212" s="6">
        <f t="shared" si="100"/>
        <v>3.2426406871192848</v>
      </c>
      <c r="O212" s="6">
        <f t="shared" si="101"/>
        <v>0.49542520673688989</v>
      </c>
      <c r="P212" s="6">
        <f t="shared" si="102"/>
        <v>2.5439851432299618</v>
      </c>
      <c r="Q212" s="6">
        <f t="shared" si="103"/>
        <v>122.30208576078043</v>
      </c>
    </row>
    <row r="213" spans="1:17" x14ac:dyDescent="0.2">
      <c r="A213" s="8">
        <v>0.83333333333333337</v>
      </c>
      <c r="B213" s="6">
        <v>48</v>
      </c>
      <c r="C213" s="6">
        <f t="shared" si="91"/>
        <v>1.25</v>
      </c>
      <c r="D213" s="7">
        <f t="shared" si="92"/>
        <v>75</v>
      </c>
      <c r="E213" s="12">
        <v>384.6</v>
      </c>
      <c r="F213" s="6">
        <v>8</v>
      </c>
      <c r="G213" s="6">
        <f t="shared" si="93"/>
        <v>600</v>
      </c>
      <c r="H213" s="6">
        <f t="shared" si="94"/>
        <v>0.64100000000000001</v>
      </c>
      <c r="I213" s="6">
        <f t="shared" si="95"/>
        <v>0.35899999999999999</v>
      </c>
      <c r="J213" s="6">
        <f t="shared" si="96"/>
        <v>48.075000000000003</v>
      </c>
      <c r="K213" s="6">
        <f t="shared" si="97"/>
        <v>9</v>
      </c>
      <c r="L213" s="6">
        <f t="shared" si="98"/>
        <v>18</v>
      </c>
      <c r="M213" s="6">
        <f t="shared" si="99"/>
        <v>4.2426406871192848</v>
      </c>
      <c r="N213" s="6">
        <f t="shared" si="100"/>
        <v>3.2426406871192848</v>
      </c>
      <c r="O213" s="6">
        <f t="shared" si="101"/>
        <v>0.23643403180882078</v>
      </c>
      <c r="P213" s="6">
        <f t="shared" si="102"/>
        <v>0.65859061785186845</v>
      </c>
      <c r="Q213" s="6">
        <f t="shared" si="103"/>
        <v>31.661743953228576</v>
      </c>
    </row>
    <row r="214" spans="1:17" x14ac:dyDescent="0.2">
      <c r="A214" s="8">
        <v>0.875</v>
      </c>
      <c r="B214" s="6">
        <v>33.799999999999997</v>
      </c>
      <c r="C214" s="6">
        <f t="shared" si="91"/>
        <v>1.775147928994083</v>
      </c>
      <c r="D214" s="7">
        <f t="shared" si="92"/>
        <v>106.50887573964498</v>
      </c>
      <c r="E214" s="12">
        <v>384.6</v>
      </c>
      <c r="F214" s="6">
        <v>8</v>
      </c>
      <c r="G214" s="6">
        <f t="shared" si="93"/>
        <v>852.07100591715982</v>
      </c>
      <c r="H214" s="6">
        <f t="shared" si="94"/>
        <v>0.45137083333333333</v>
      </c>
      <c r="I214" s="6">
        <f t="shared" si="95"/>
        <v>0.54862916666666672</v>
      </c>
      <c r="J214" s="6">
        <f t="shared" si="96"/>
        <v>48.075000000000003</v>
      </c>
      <c r="K214" s="6">
        <f t="shared" si="97"/>
        <v>9</v>
      </c>
      <c r="L214" s="6">
        <f t="shared" si="98"/>
        <v>18</v>
      </c>
      <c r="M214" s="6">
        <f t="shared" si="99"/>
        <v>4.2426406871192848</v>
      </c>
      <c r="N214" s="6">
        <f t="shared" si="100"/>
        <v>3.2426406871192848</v>
      </c>
      <c r="O214" s="6">
        <f t="shared" si="101"/>
        <v>7.5818684779835485E-2</v>
      </c>
      <c r="P214" s="6">
        <f t="shared" si="102"/>
        <v>0.13819659869797082</v>
      </c>
      <c r="Q214" s="6">
        <f t="shared" si="103"/>
        <v>6.6438014824049478</v>
      </c>
    </row>
    <row r="215" spans="1:17" x14ac:dyDescent="0.2">
      <c r="A215" s="8">
        <v>0.91666666666666663</v>
      </c>
      <c r="B215" s="6">
        <v>18.5</v>
      </c>
      <c r="C215" s="6">
        <f t="shared" si="91"/>
        <v>3.2432432432432434</v>
      </c>
      <c r="D215" s="7">
        <f t="shared" si="92"/>
        <v>194.59459459459461</v>
      </c>
      <c r="E215" s="12">
        <v>384.6</v>
      </c>
      <c r="F215" s="6">
        <v>8</v>
      </c>
      <c r="G215" s="6">
        <f t="shared" si="93"/>
        <v>1556.7567567567569</v>
      </c>
      <c r="H215" s="6">
        <f t="shared" si="94"/>
        <v>0.24705208333333334</v>
      </c>
      <c r="I215" s="6">
        <f t="shared" si="95"/>
        <v>0.75294791666666661</v>
      </c>
      <c r="J215" s="6">
        <f t="shared" si="96"/>
        <v>48.075000000000003</v>
      </c>
      <c r="K215" s="6">
        <f t="shared" si="97"/>
        <v>9</v>
      </c>
      <c r="L215" s="6">
        <f t="shared" si="98"/>
        <v>18</v>
      </c>
      <c r="M215" s="6">
        <f t="shared" si="99"/>
        <v>4.2426406871192848</v>
      </c>
      <c r="N215" s="6">
        <f t="shared" si="100"/>
        <v>3.2426406871192848</v>
      </c>
      <c r="O215" s="6">
        <f t="shared" si="101"/>
        <v>1.0740669447505543E-2</v>
      </c>
      <c r="P215" s="6">
        <f t="shared" si="102"/>
        <v>1.4264823913790687E-2</v>
      </c>
      <c r="Q215" s="6">
        <f t="shared" si="103"/>
        <v>0.68578140965548728</v>
      </c>
    </row>
    <row r="216" spans="1:17" x14ac:dyDescent="0.2">
      <c r="A216" s="8">
        <v>0.95833333333333337</v>
      </c>
      <c r="B216" s="6">
        <v>8</v>
      </c>
      <c r="C216" s="6">
        <f>60/B216</f>
        <v>7.5</v>
      </c>
      <c r="D216" s="7">
        <f t="shared" si="92"/>
        <v>450</v>
      </c>
      <c r="E216" s="12">
        <v>384.6</v>
      </c>
      <c r="F216" s="6">
        <v>8</v>
      </c>
      <c r="G216" s="6">
        <f t="shared" si="93"/>
        <v>3600</v>
      </c>
      <c r="H216" s="6">
        <f t="shared" si="94"/>
        <v>0.10683333333333334</v>
      </c>
      <c r="I216" s="6">
        <f t="shared" si="95"/>
        <v>0.89316666666666666</v>
      </c>
      <c r="J216" s="6">
        <f t="shared" si="96"/>
        <v>48.075000000000003</v>
      </c>
      <c r="K216" s="6">
        <f t="shared" si="97"/>
        <v>9</v>
      </c>
      <c r="L216" s="6">
        <f t="shared" si="98"/>
        <v>18</v>
      </c>
      <c r="M216" s="6">
        <f t="shared" si="99"/>
        <v>4.2426406871192848</v>
      </c>
      <c r="N216" s="6">
        <f t="shared" si="100"/>
        <v>3.2426406871192848</v>
      </c>
      <c r="O216" s="6">
        <f t="shared" si="101"/>
        <v>7.0867168833278575E-4</v>
      </c>
      <c r="P216" s="6">
        <f t="shared" si="102"/>
        <v>7.9343723269205348E-4</v>
      </c>
      <c r="Q216" s="6">
        <f t="shared" si="103"/>
        <v>3.8144494961670473E-2</v>
      </c>
    </row>
    <row r="219" spans="1:17" x14ac:dyDescent="0.2">
      <c r="A219" s="25" t="s">
        <v>8</v>
      </c>
      <c r="B219" s="13" t="s">
        <v>9</v>
      </c>
      <c r="C219" s="25" t="s">
        <v>31</v>
      </c>
      <c r="D219" s="25" t="s">
        <v>21</v>
      </c>
      <c r="E219" s="11" t="s">
        <v>22</v>
      </c>
      <c r="F219" s="25" t="s">
        <v>47</v>
      </c>
      <c r="G219" s="25" t="s">
        <v>23</v>
      </c>
      <c r="H219" s="15" t="s">
        <v>26</v>
      </c>
      <c r="I219" s="13" t="s">
        <v>27</v>
      </c>
      <c r="J219" s="13" t="s">
        <v>39</v>
      </c>
      <c r="K219" s="13" t="s">
        <v>30</v>
      </c>
      <c r="L219" s="13" t="s">
        <v>35</v>
      </c>
      <c r="M219" s="13" t="s">
        <v>37</v>
      </c>
      <c r="N219" s="13" t="s">
        <v>33</v>
      </c>
      <c r="O219" s="13" t="s">
        <v>34</v>
      </c>
      <c r="P219" s="13" t="s">
        <v>36</v>
      </c>
      <c r="Q219" s="30" t="s">
        <v>29</v>
      </c>
    </row>
    <row r="220" spans="1:17" x14ac:dyDescent="0.2">
      <c r="A220" s="8">
        <v>0</v>
      </c>
      <c r="B220" s="6">
        <v>7.3</v>
      </c>
      <c r="C220" s="6">
        <f>60/B220</f>
        <v>8.2191780821917817</v>
      </c>
      <c r="D220" s="7">
        <f>60*C220</f>
        <v>493.15068493150693</v>
      </c>
      <c r="E220" s="12">
        <v>384.6</v>
      </c>
      <c r="F220" s="6">
        <v>9</v>
      </c>
      <c r="G220" s="6">
        <f>D220*F220</f>
        <v>4438.3561643835619</v>
      </c>
      <c r="H220" s="6">
        <f>E220/G220</f>
        <v>8.6653703703703705E-2</v>
      </c>
      <c r="I220" s="6">
        <f>1-H220</f>
        <v>0.91334629629629627</v>
      </c>
      <c r="J220" s="6">
        <f>E220/F220</f>
        <v>42.733333333333334</v>
      </c>
      <c r="K220" s="6">
        <f>F220+1</f>
        <v>10</v>
      </c>
      <c r="L220" s="6">
        <f>2*K220</f>
        <v>20</v>
      </c>
      <c r="M220" s="6">
        <f>SQRT(L220)</f>
        <v>4.4721359549995796</v>
      </c>
      <c r="N220" s="6">
        <f>M220-1</f>
        <v>3.4721359549995796</v>
      </c>
      <c r="O220" s="6">
        <f>POWER(H220,N220)</f>
        <v>2.0504656656540379E-4</v>
      </c>
      <c r="P220" s="6">
        <f>O220/I220</f>
        <v>2.2450035369594927E-4</v>
      </c>
      <c r="Q220" s="6">
        <f>J220*P220</f>
        <v>9.5936484479402333E-3</v>
      </c>
    </row>
    <row r="221" spans="1:17" x14ac:dyDescent="0.2">
      <c r="A221" s="8">
        <v>4.1666666666666664E-2</v>
      </c>
      <c r="B221" s="6">
        <v>9.8000000000000007</v>
      </c>
      <c r="C221" s="6">
        <f t="shared" ref="C221:C242" si="104">60/B221</f>
        <v>6.1224489795918364</v>
      </c>
      <c r="D221" s="7">
        <f t="shared" ref="D221:D243" si="105">60*C221</f>
        <v>367.34693877551018</v>
      </c>
      <c r="E221" s="12">
        <v>384.6</v>
      </c>
      <c r="F221" s="6">
        <v>9</v>
      </c>
      <c r="G221" s="6">
        <f t="shared" ref="G221:G243" si="106">D221*F221</f>
        <v>3306.1224489795918</v>
      </c>
      <c r="H221" s="6">
        <f t="shared" ref="H221:H243" si="107">E221/G221</f>
        <v>0.11632962962962964</v>
      </c>
      <c r="I221" s="6">
        <f t="shared" ref="I221:I243" si="108">1-H221</f>
        <v>0.88367037037037033</v>
      </c>
      <c r="J221" s="6">
        <f t="shared" ref="J221:J243" si="109">E221/F221</f>
        <v>42.733333333333334</v>
      </c>
      <c r="K221" s="6">
        <f t="shared" ref="K221:K243" si="110">F221+1</f>
        <v>10</v>
      </c>
      <c r="L221" s="6">
        <f t="shared" ref="L221:L243" si="111">2*K221</f>
        <v>20</v>
      </c>
      <c r="M221" s="6">
        <f t="shared" ref="M221:M243" si="112">SQRT(L221)</f>
        <v>4.4721359549995796</v>
      </c>
      <c r="N221" s="6">
        <f t="shared" ref="N221:N243" si="113">M221-1</f>
        <v>3.4721359549995796</v>
      </c>
      <c r="O221" s="6">
        <f t="shared" ref="O221:O243" si="114">POWER(H221,N221)</f>
        <v>5.7009844328707881E-4</v>
      </c>
      <c r="P221" s="6">
        <f t="shared" ref="P221:P243" si="115">O221/I221</f>
        <v>6.4514830688295569E-4</v>
      </c>
      <c r="Q221" s="6">
        <f t="shared" ref="Q221:Q243" si="116">J221*P221</f>
        <v>2.7569337647464973E-2</v>
      </c>
    </row>
    <row r="222" spans="1:17" x14ac:dyDescent="0.2">
      <c r="A222" s="8">
        <v>8.3333333333333329E-2</v>
      </c>
      <c r="B222" s="6">
        <v>14.8</v>
      </c>
      <c r="C222" s="6">
        <f t="shared" si="104"/>
        <v>4.0540540540540535</v>
      </c>
      <c r="D222" s="7">
        <f t="shared" si="105"/>
        <v>243.2432432432432</v>
      </c>
      <c r="E222" s="12">
        <v>384.6</v>
      </c>
      <c r="F222" s="6">
        <v>9</v>
      </c>
      <c r="G222" s="6">
        <f t="shared" si="106"/>
        <v>2189.1891891891887</v>
      </c>
      <c r="H222" s="6">
        <f t="shared" si="107"/>
        <v>0.17568148148148152</v>
      </c>
      <c r="I222" s="6">
        <f t="shared" si="108"/>
        <v>0.82431851851851845</v>
      </c>
      <c r="J222" s="6">
        <f t="shared" si="109"/>
        <v>42.733333333333334</v>
      </c>
      <c r="K222" s="6">
        <f t="shared" si="110"/>
        <v>10</v>
      </c>
      <c r="L222" s="6">
        <f t="shared" si="111"/>
        <v>20</v>
      </c>
      <c r="M222" s="6">
        <f t="shared" si="112"/>
        <v>4.4721359549995796</v>
      </c>
      <c r="N222" s="6">
        <f t="shared" si="113"/>
        <v>3.4721359549995796</v>
      </c>
      <c r="O222" s="6">
        <f t="shared" si="114"/>
        <v>2.3855357918026883E-3</v>
      </c>
      <c r="P222" s="6">
        <f t="shared" si="115"/>
        <v>2.8939490478632223E-3</v>
      </c>
      <c r="Q222" s="6">
        <f t="shared" si="116"/>
        <v>0.12366808931202171</v>
      </c>
    </row>
    <row r="223" spans="1:17" x14ac:dyDescent="0.2">
      <c r="A223" s="8">
        <v>0.125</v>
      </c>
      <c r="B223" s="6">
        <v>20.5</v>
      </c>
      <c r="C223" s="6">
        <f t="shared" si="104"/>
        <v>2.9268292682926829</v>
      </c>
      <c r="D223" s="7">
        <f t="shared" si="105"/>
        <v>175.60975609756096</v>
      </c>
      <c r="E223" s="12">
        <v>384.6</v>
      </c>
      <c r="F223" s="6">
        <v>9</v>
      </c>
      <c r="G223" s="6">
        <f t="shared" si="106"/>
        <v>1580.4878048780486</v>
      </c>
      <c r="H223" s="6">
        <f t="shared" si="107"/>
        <v>0.24334259259259264</v>
      </c>
      <c r="I223" s="6">
        <f t="shared" si="108"/>
        <v>0.75665740740740739</v>
      </c>
      <c r="J223" s="6">
        <f t="shared" si="109"/>
        <v>42.733333333333334</v>
      </c>
      <c r="K223" s="6">
        <f t="shared" si="110"/>
        <v>10</v>
      </c>
      <c r="L223" s="6">
        <f t="shared" si="111"/>
        <v>20</v>
      </c>
      <c r="M223" s="6">
        <f t="shared" si="112"/>
        <v>4.4721359549995796</v>
      </c>
      <c r="N223" s="6">
        <f t="shared" si="113"/>
        <v>3.4721359549995796</v>
      </c>
      <c r="O223" s="6">
        <f t="shared" si="114"/>
        <v>7.3937694300835657E-3</v>
      </c>
      <c r="P223" s="6">
        <f t="shared" si="115"/>
        <v>9.7716210238625676E-3</v>
      </c>
      <c r="Q223" s="6">
        <f t="shared" si="116"/>
        <v>0.41757393841972706</v>
      </c>
    </row>
    <row r="224" spans="1:17" x14ac:dyDescent="0.2">
      <c r="A224" s="8">
        <v>0.16666666666666666</v>
      </c>
      <c r="B224" s="6">
        <v>42</v>
      </c>
      <c r="C224" s="6">
        <f t="shared" si="104"/>
        <v>1.4285714285714286</v>
      </c>
      <c r="D224" s="7">
        <f t="shared" si="105"/>
        <v>85.714285714285722</v>
      </c>
      <c r="E224" s="12">
        <v>384.6</v>
      </c>
      <c r="F224" s="6">
        <v>9</v>
      </c>
      <c r="G224" s="6">
        <f t="shared" si="106"/>
        <v>771.42857142857156</v>
      </c>
      <c r="H224" s="6">
        <f t="shared" si="107"/>
        <v>0.49855555555555547</v>
      </c>
      <c r="I224" s="6">
        <f t="shared" si="108"/>
        <v>0.50144444444444458</v>
      </c>
      <c r="J224" s="6">
        <f t="shared" si="109"/>
        <v>42.733333333333334</v>
      </c>
      <c r="K224" s="6">
        <f t="shared" si="110"/>
        <v>10</v>
      </c>
      <c r="L224" s="6">
        <f t="shared" si="111"/>
        <v>20</v>
      </c>
      <c r="M224" s="6">
        <f t="shared" si="112"/>
        <v>4.4721359549995796</v>
      </c>
      <c r="N224" s="6">
        <f t="shared" si="113"/>
        <v>3.4721359549995796</v>
      </c>
      <c r="O224" s="6">
        <f t="shared" si="114"/>
        <v>8.9211405846112063E-2</v>
      </c>
      <c r="P224" s="6">
        <f t="shared" si="115"/>
        <v>0.17790885278418089</v>
      </c>
      <c r="Q224" s="6">
        <f t="shared" si="116"/>
        <v>7.6026383089773306</v>
      </c>
    </row>
    <row r="225" spans="1:17" x14ac:dyDescent="0.2">
      <c r="A225" s="8">
        <v>0.20833333333333334</v>
      </c>
      <c r="B225" s="6">
        <v>76.8</v>
      </c>
      <c r="C225" s="6">
        <f t="shared" si="104"/>
        <v>0.78125</v>
      </c>
      <c r="D225" s="7">
        <f t="shared" si="105"/>
        <v>46.875</v>
      </c>
      <c r="E225" s="12">
        <v>384.6</v>
      </c>
      <c r="F225" s="6">
        <v>9</v>
      </c>
      <c r="G225" s="6">
        <f t="shared" si="106"/>
        <v>421.875</v>
      </c>
      <c r="H225" s="6">
        <f t="shared" si="107"/>
        <v>0.91164444444444448</v>
      </c>
      <c r="I225" s="6">
        <f t="shared" si="108"/>
        <v>8.8355555555555521E-2</v>
      </c>
      <c r="J225" s="6">
        <f t="shared" si="109"/>
        <v>42.733333333333334</v>
      </c>
      <c r="K225" s="6">
        <f t="shared" si="110"/>
        <v>10</v>
      </c>
      <c r="L225" s="6">
        <f t="shared" si="111"/>
        <v>20</v>
      </c>
      <c r="M225" s="6">
        <f t="shared" si="112"/>
        <v>4.4721359549995796</v>
      </c>
      <c r="N225" s="6">
        <f t="shared" si="113"/>
        <v>3.4721359549995796</v>
      </c>
      <c r="O225" s="6">
        <f t="shared" si="114"/>
        <v>0.72528490434987258</v>
      </c>
      <c r="P225" s="6">
        <f t="shared" si="115"/>
        <v>8.2087074184467497</v>
      </c>
      <c r="Q225" s="6">
        <f t="shared" si="116"/>
        <v>350.78543034829113</v>
      </c>
    </row>
    <row r="226" spans="1:17" x14ac:dyDescent="0.2">
      <c r="A226" s="8">
        <v>0.25</v>
      </c>
      <c r="B226" s="6">
        <v>66.8</v>
      </c>
      <c r="C226" s="6">
        <f t="shared" si="104"/>
        <v>0.89820359281437134</v>
      </c>
      <c r="D226" s="7">
        <f t="shared" si="105"/>
        <v>53.892215568862284</v>
      </c>
      <c r="E226" s="12">
        <v>384.6</v>
      </c>
      <c r="F226" s="6">
        <v>9</v>
      </c>
      <c r="G226" s="6">
        <f t="shared" si="106"/>
        <v>485.02994011976057</v>
      </c>
      <c r="H226" s="6">
        <f t="shared" si="107"/>
        <v>0.79294074074074061</v>
      </c>
      <c r="I226" s="6">
        <f t="shared" si="108"/>
        <v>0.20705925925925939</v>
      </c>
      <c r="J226" s="6">
        <f t="shared" si="109"/>
        <v>42.733333333333334</v>
      </c>
      <c r="K226" s="6">
        <f t="shared" si="110"/>
        <v>10</v>
      </c>
      <c r="L226" s="6">
        <f t="shared" si="111"/>
        <v>20</v>
      </c>
      <c r="M226" s="6">
        <f t="shared" si="112"/>
        <v>4.4721359549995796</v>
      </c>
      <c r="N226" s="6">
        <f t="shared" si="113"/>
        <v>3.4721359549995796</v>
      </c>
      <c r="O226" s="6">
        <f t="shared" si="114"/>
        <v>0.44683802478033857</v>
      </c>
      <c r="P226" s="6">
        <f t="shared" si="115"/>
        <v>2.1580200102080518</v>
      </c>
      <c r="Q226" s="6">
        <f t="shared" si="116"/>
        <v>92.219388436224079</v>
      </c>
    </row>
    <row r="227" spans="1:17" x14ac:dyDescent="0.2">
      <c r="A227" s="8">
        <v>0.29166666666666669</v>
      </c>
      <c r="B227" s="6">
        <v>85.3</v>
      </c>
      <c r="C227" s="6">
        <f t="shared" si="104"/>
        <v>0.70339976553341155</v>
      </c>
      <c r="D227" s="7">
        <f t="shared" si="105"/>
        <v>42.203985932004692</v>
      </c>
      <c r="E227" s="12">
        <v>384.6</v>
      </c>
      <c r="F227" s="6">
        <v>9</v>
      </c>
      <c r="G227" s="6">
        <f t="shared" si="106"/>
        <v>379.83587338804222</v>
      </c>
      <c r="H227" s="6">
        <f t="shared" si="107"/>
        <v>1.0125425925925926</v>
      </c>
      <c r="I227" s="6">
        <f t="shared" si="108"/>
        <v>-1.2542592592592605E-2</v>
      </c>
      <c r="J227" s="6">
        <f t="shared" si="109"/>
        <v>42.733333333333334</v>
      </c>
      <c r="K227" s="6">
        <f t="shared" si="110"/>
        <v>10</v>
      </c>
      <c r="L227" s="6">
        <f t="shared" si="111"/>
        <v>20</v>
      </c>
      <c r="M227" s="6">
        <f t="shared" si="112"/>
        <v>4.4721359549995796</v>
      </c>
      <c r="N227" s="6">
        <f t="shared" si="113"/>
        <v>3.4721359549995796</v>
      </c>
      <c r="O227" s="6">
        <f t="shared" si="114"/>
        <v>1.0442289192852001</v>
      </c>
      <c r="P227" s="6">
        <f t="shared" si="115"/>
        <v>-83.254631096118047</v>
      </c>
      <c r="Q227" s="6">
        <f t="shared" si="116"/>
        <v>-3557.7479021741115</v>
      </c>
    </row>
    <row r="228" spans="1:17" x14ac:dyDescent="0.2">
      <c r="A228" s="8">
        <v>0.33333333333333331</v>
      </c>
      <c r="B228" s="6">
        <v>129</v>
      </c>
      <c r="C228" s="6">
        <f t="shared" si="104"/>
        <v>0.46511627906976744</v>
      </c>
      <c r="D228" s="7">
        <f t="shared" si="105"/>
        <v>27.906976744186046</v>
      </c>
      <c r="E228" s="12">
        <v>384.6</v>
      </c>
      <c r="F228" s="6">
        <v>9</v>
      </c>
      <c r="G228" s="6">
        <f t="shared" si="106"/>
        <v>251.16279069767441</v>
      </c>
      <c r="H228" s="6">
        <f t="shared" si="107"/>
        <v>1.531277777777778</v>
      </c>
      <c r="I228" s="6">
        <f t="shared" si="108"/>
        <v>-0.53127777777777796</v>
      </c>
      <c r="J228" s="6">
        <f t="shared" si="109"/>
        <v>42.733333333333334</v>
      </c>
      <c r="K228" s="6">
        <f t="shared" si="110"/>
        <v>10</v>
      </c>
      <c r="L228" s="6">
        <f t="shared" si="111"/>
        <v>20</v>
      </c>
      <c r="M228" s="6">
        <f t="shared" si="112"/>
        <v>4.4721359549995796</v>
      </c>
      <c r="N228" s="6">
        <f t="shared" si="113"/>
        <v>3.4721359549995796</v>
      </c>
      <c r="O228" s="6">
        <f t="shared" si="114"/>
        <v>4.3906880009643654</v>
      </c>
      <c r="P228" s="6">
        <f t="shared" si="115"/>
        <v>-8.2643923473134535</v>
      </c>
      <c r="Q228" s="6">
        <f t="shared" si="116"/>
        <v>-353.16503297519495</v>
      </c>
    </row>
    <row r="229" spans="1:17" x14ac:dyDescent="0.2">
      <c r="A229" s="8">
        <v>0.375</v>
      </c>
      <c r="B229" s="6">
        <v>117.3</v>
      </c>
      <c r="C229" s="6">
        <f t="shared" si="104"/>
        <v>0.51150895140664965</v>
      </c>
      <c r="D229" s="7">
        <f t="shared" si="105"/>
        <v>30.690537084398979</v>
      </c>
      <c r="E229" s="12">
        <v>384.6</v>
      </c>
      <c r="F229" s="6">
        <v>9</v>
      </c>
      <c r="G229" s="6">
        <f t="shared" si="106"/>
        <v>276.21483375959082</v>
      </c>
      <c r="H229" s="6">
        <f t="shared" si="107"/>
        <v>1.3923944444444445</v>
      </c>
      <c r="I229" s="6">
        <f t="shared" si="108"/>
        <v>-0.39239444444444449</v>
      </c>
      <c r="J229" s="6">
        <f t="shared" si="109"/>
        <v>42.733333333333334</v>
      </c>
      <c r="K229" s="6">
        <f t="shared" si="110"/>
        <v>10</v>
      </c>
      <c r="L229" s="6">
        <f t="shared" si="111"/>
        <v>20</v>
      </c>
      <c r="M229" s="6">
        <f t="shared" si="112"/>
        <v>4.4721359549995796</v>
      </c>
      <c r="N229" s="6">
        <f t="shared" si="113"/>
        <v>3.4721359549995796</v>
      </c>
      <c r="O229" s="6">
        <f t="shared" si="114"/>
        <v>3.1561830826159141</v>
      </c>
      <c r="P229" s="6">
        <f t="shared" si="115"/>
        <v>-8.0433939045300846</v>
      </c>
      <c r="Q229" s="6">
        <f t="shared" si="116"/>
        <v>-343.7210328535856</v>
      </c>
    </row>
    <row r="230" spans="1:17" x14ac:dyDescent="0.2">
      <c r="A230" s="8">
        <v>0.41666666666666669</v>
      </c>
      <c r="B230" s="6">
        <v>109.5</v>
      </c>
      <c r="C230" s="6">
        <f t="shared" si="104"/>
        <v>0.54794520547945202</v>
      </c>
      <c r="D230" s="7">
        <f t="shared" si="105"/>
        <v>32.87671232876712</v>
      </c>
      <c r="E230" s="12">
        <v>384.6</v>
      </c>
      <c r="F230" s="6">
        <v>9</v>
      </c>
      <c r="G230" s="6">
        <f t="shared" si="106"/>
        <v>295.89041095890406</v>
      </c>
      <c r="H230" s="6">
        <f t="shared" si="107"/>
        <v>1.2998055555555559</v>
      </c>
      <c r="I230" s="6">
        <f t="shared" si="108"/>
        <v>-0.29980555555555588</v>
      </c>
      <c r="J230" s="6">
        <f t="shared" si="109"/>
        <v>42.733333333333334</v>
      </c>
      <c r="K230" s="6">
        <f t="shared" si="110"/>
        <v>10</v>
      </c>
      <c r="L230" s="6">
        <f t="shared" si="111"/>
        <v>20</v>
      </c>
      <c r="M230" s="6">
        <f t="shared" si="112"/>
        <v>4.4721359549995796</v>
      </c>
      <c r="N230" s="6">
        <f t="shared" si="113"/>
        <v>3.4721359549995796</v>
      </c>
      <c r="O230" s="6">
        <f t="shared" si="114"/>
        <v>2.4854283539957009</v>
      </c>
      <c r="P230" s="6">
        <f t="shared" si="115"/>
        <v>-8.2901344152548067</v>
      </c>
      <c r="Q230" s="6">
        <f t="shared" si="116"/>
        <v>-354.2650773452221</v>
      </c>
    </row>
    <row r="231" spans="1:17" x14ac:dyDescent="0.2">
      <c r="A231" s="8">
        <v>0.45833333333333331</v>
      </c>
      <c r="B231" s="6">
        <v>119.3</v>
      </c>
      <c r="C231" s="6">
        <f t="shared" si="104"/>
        <v>0.50293378038558256</v>
      </c>
      <c r="D231" s="7">
        <f t="shared" si="105"/>
        <v>30.176026823134954</v>
      </c>
      <c r="E231" s="12">
        <v>384.6</v>
      </c>
      <c r="F231" s="6">
        <v>9</v>
      </c>
      <c r="G231" s="6">
        <f t="shared" si="106"/>
        <v>271.58424140821461</v>
      </c>
      <c r="H231" s="6">
        <f t="shared" si="107"/>
        <v>1.4161351851851851</v>
      </c>
      <c r="I231" s="6">
        <f t="shared" si="108"/>
        <v>-0.41613518518518511</v>
      </c>
      <c r="J231" s="6">
        <f t="shared" si="109"/>
        <v>42.733333333333334</v>
      </c>
      <c r="K231" s="6">
        <f t="shared" si="110"/>
        <v>10</v>
      </c>
      <c r="L231" s="6">
        <f t="shared" si="111"/>
        <v>20</v>
      </c>
      <c r="M231" s="6">
        <f t="shared" si="112"/>
        <v>4.4721359549995796</v>
      </c>
      <c r="N231" s="6">
        <f t="shared" si="113"/>
        <v>3.4721359549995796</v>
      </c>
      <c r="O231" s="6">
        <f t="shared" si="114"/>
        <v>3.347003051034338</v>
      </c>
      <c r="P231" s="6">
        <f t="shared" si="115"/>
        <v>-8.0430667008964445</v>
      </c>
      <c r="Q231" s="6">
        <f t="shared" si="116"/>
        <v>-343.70705035164139</v>
      </c>
    </row>
    <row r="232" spans="1:17" x14ac:dyDescent="0.2">
      <c r="A232" s="8">
        <v>0.5</v>
      </c>
      <c r="B232" s="6">
        <v>117.3</v>
      </c>
      <c r="C232" s="6">
        <f t="shared" si="104"/>
        <v>0.51150895140664965</v>
      </c>
      <c r="D232" s="7">
        <f t="shared" si="105"/>
        <v>30.690537084398979</v>
      </c>
      <c r="E232" s="12">
        <v>384.6</v>
      </c>
      <c r="F232" s="6">
        <v>9</v>
      </c>
      <c r="G232" s="6">
        <f t="shared" si="106"/>
        <v>276.21483375959082</v>
      </c>
      <c r="H232" s="6">
        <f t="shared" si="107"/>
        <v>1.3923944444444445</v>
      </c>
      <c r="I232" s="6">
        <f t="shared" si="108"/>
        <v>-0.39239444444444449</v>
      </c>
      <c r="J232" s="6">
        <f t="shared" si="109"/>
        <v>42.733333333333334</v>
      </c>
      <c r="K232" s="6">
        <f t="shared" si="110"/>
        <v>10</v>
      </c>
      <c r="L232" s="6">
        <f t="shared" si="111"/>
        <v>20</v>
      </c>
      <c r="M232" s="6">
        <f t="shared" si="112"/>
        <v>4.4721359549995796</v>
      </c>
      <c r="N232" s="6">
        <f t="shared" si="113"/>
        <v>3.4721359549995796</v>
      </c>
      <c r="O232" s="6">
        <f t="shared" si="114"/>
        <v>3.1561830826159141</v>
      </c>
      <c r="P232" s="6">
        <f t="shared" si="115"/>
        <v>-8.0433939045300846</v>
      </c>
      <c r="Q232" s="6">
        <f t="shared" si="116"/>
        <v>-343.7210328535856</v>
      </c>
    </row>
    <row r="233" spans="1:17" x14ac:dyDescent="0.2">
      <c r="A233" s="8">
        <v>0.54166666666666663</v>
      </c>
      <c r="B233" s="6">
        <v>111.8</v>
      </c>
      <c r="C233" s="6">
        <f t="shared" si="104"/>
        <v>0.53667262969588547</v>
      </c>
      <c r="D233" s="7">
        <f t="shared" si="105"/>
        <v>32.200357781753127</v>
      </c>
      <c r="E233" s="12">
        <v>384.6</v>
      </c>
      <c r="F233" s="6">
        <v>9</v>
      </c>
      <c r="G233" s="6">
        <f t="shared" si="106"/>
        <v>289.80322003577817</v>
      </c>
      <c r="H233" s="6">
        <f t="shared" si="107"/>
        <v>1.3271074074074076</v>
      </c>
      <c r="I233" s="6">
        <f t="shared" si="108"/>
        <v>-0.32710740740740762</v>
      </c>
      <c r="J233" s="6">
        <f t="shared" si="109"/>
        <v>42.733333333333334</v>
      </c>
      <c r="K233" s="6">
        <f t="shared" si="110"/>
        <v>10</v>
      </c>
      <c r="L233" s="6">
        <f t="shared" si="111"/>
        <v>20</v>
      </c>
      <c r="M233" s="6">
        <f t="shared" si="112"/>
        <v>4.4721359549995796</v>
      </c>
      <c r="N233" s="6">
        <f t="shared" si="113"/>
        <v>3.4721359549995796</v>
      </c>
      <c r="O233" s="6">
        <f t="shared" si="114"/>
        <v>2.6714472064294186</v>
      </c>
      <c r="P233" s="6">
        <f t="shared" si="115"/>
        <v>-8.1668808040845402</v>
      </c>
      <c r="Q233" s="6">
        <f t="shared" si="116"/>
        <v>-348.99803969454604</v>
      </c>
    </row>
    <row r="234" spans="1:17" x14ac:dyDescent="0.2">
      <c r="A234" s="8">
        <v>0.58333333333333337</v>
      </c>
      <c r="B234" s="6">
        <v>119</v>
      </c>
      <c r="C234" s="6">
        <f t="shared" si="104"/>
        <v>0.50420168067226889</v>
      </c>
      <c r="D234" s="7">
        <f t="shared" si="105"/>
        <v>30.252100840336134</v>
      </c>
      <c r="E234" s="12">
        <v>384.6</v>
      </c>
      <c r="F234" s="6">
        <v>9</v>
      </c>
      <c r="G234" s="6">
        <f t="shared" si="106"/>
        <v>272.26890756302521</v>
      </c>
      <c r="H234" s="6">
        <f t="shared" si="107"/>
        <v>1.4125740740740742</v>
      </c>
      <c r="I234" s="6">
        <f t="shared" si="108"/>
        <v>-0.4125740740740742</v>
      </c>
      <c r="J234" s="6">
        <f t="shared" si="109"/>
        <v>42.733333333333334</v>
      </c>
      <c r="K234" s="6">
        <f t="shared" si="110"/>
        <v>10</v>
      </c>
      <c r="L234" s="6">
        <f t="shared" si="111"/>
        <v>20</v>
      </c>
      <c r="M234" s="6">
        <f t="shared" si="112"/>
        <v>4.4721359549995796</v>
      </c>
      <c r="N234" s="6">
        <f t="shared" si="113"/>
        <v>3.4721359549995796</v>
      </c>
      <c r="O234" s="6">
        <f t="shared" si="114"/>
        <v>3.3178701796699452</v>
      </c>
      <c r="P234" s="6">
        <f t="shared" si="115"/>
        <v>-8.041877539484581</v>
      </c>
      <c r="Q234" s="6">
        <f t="shared" si="116"/>
        <v>-343.65623352064108</v>
      </c>
    </row>
    <row r="235" spans="1:17" x14ac:dyDescent="0.2">
      <c r="A235" s="8">
        <v>0.625</v>
      </c>
      <c r="B235" s="6">
        <v>106</v>
      </c>
      <c r="C235" s="6">
        <f t="shared" si="104"/>
        <v>0.56603773584905659</v>
      </c>
      <c r="D235" s="7">
        <f t="shared" si="105"/>
        <v>33.962264150943398</v>
      </c>
      <c r="E235" s="12">
        <v>384.6</v>
      </c>
      <c r="F235" s="6">
        <v>9</v>
      </c>
      <c r="G235" s="6">
        <f t="shared" si="106"/>
        <v>305.66037735849056</v>
      </c>
      <c r="H235" s="6">
        <f t="shared" si="107"/>
        <v>1.2582592592592594</v>
      </c>
      <c r="I235" s="6">
        <f t="shared" si="108"/>
        <v>-0.25825925925925941</v>
      </c>
      <c r="J235" s="6">
        <f t="shared" si="109"/>
        <v>42.733333333333334</v>
      </c>
      <c r="K235" s="6">
        <f t="shared" si="110"/>
        <v>10</v>
      </c>
      <c r="L235" s="6">
        <f t="shared" si="111"/>
        <v>20</v>
      </c>
      <c r="M235" s="6">
        <f t="shared" si="112"/>
        <v>4.4721359549995796</v>
      </c>
      <c r="N235" s="6">
        <f t="shared" si="113"/>
        <v>3.4721359549995796</v>
      </c>
      <c r="O235" s="6">
        <f t="shared" si="114"/>
        <v>2.2203194983958299</v>
      </c>
      <c r="P235" s="6">
        <f t="shared" si="115"/>
        <v>-8.5972503164616914</v>
      </c>
      <c r="Q235" s="6">
        <f t="shared" si="116"/>
        <v>-367.38916352346297</v>
      </c>
    </row>
    <row r="236" spans="1:17" x14ac:dyDescent="0.2">
      <c r="A236" s="8">
        <v>0.66666666666666663</v>
      </c>
      <c r="B236" s="6">
        <v>133.80000000000001</v>
      </c>
      <c r="C236" s="6">
        <f t="shared" si="104"/>
        <v>0.44843049327354256</v>
      </c>
      <c r="D236" s="7">
        <f t="shared" si="105"/>
        <v>26.905829596412552</v>
      </c>
      <c r="E236" s="12">
        <v>384.6</v>
      </c>
      <c r="F236" s="6">
        <v>9</v>
      </c>
      <c r="G236" s="6">
        <f t="shared" si="106"/>
        <v>242.15246636771298</v>
      </c>
      <c r="H236" s="6">
        <f t="shared" si="107"/>
        <v>1.5882555555555558</v>
      </c>
      <c r="I236" s="6">
        <f t="shared" si="108"/>
        <v>-0.58825555555555575</v>
      </c>
      <c r="J236" s="6">
        <f t="shared" si="109"/>
        <v>42.733333333333334</v>
      </c>
      <c r="K236" s="6">
        <f t="shared" si="110"/>
        <v>10</v>
      </c>
      <c r="L236" s="6">
        <f t="shared" si="111"/>
        <v>20</v>
      </c>
      <c r="M236" s="6">
        <f t="shared" si="112"/>
        <v>4.4721359549995796</v>
      </c>
      <c r="N236" s="6">
        <f t="shared" si="113"/>
        <v>3.4721359549995796</v>
      </c>
      <c r="O236" s="6">
        <f t="shared" si="114"/>
        <v>4.9845147599235915</v>
      </c>
      <c r="P236" s="6">
        <f t="shared" si="115"/>
        <v>-8.47338323089215</v>
      </c>
      <c r="Q236" s="6">
        <f t="shared" si="116"/>
        <v>-362.09591006679119</v>
      </c>
    </row>
    <row r="237" spans="1:17" x14ac:dyDescent="0.2">
      <c r="A237" s="8">
        <v>0.70833333333333337</v>
      </c>
      <c r="B237" s="6">
        <v>112.5</v>
      </c>
      <c r="C237" s="6">
        <f t="shared" si="104"/>
        <v>0.53333333333333333</v>
      </c>
      <c r="D237" s="7">
        <f t="shared" si="105"/>
        <v>32</v>
      </c>
      <c r="E237" s="12">
        <v>384.6</v>
      </c>
      <c r="F237" s="6">
        <v>9</v>
      </c>
      <c r="G237" s="6">
        <f t="shared" si="106"/>
        <v>288</v>
      </c>
      <c r="H237" s="6">
        <f t="shared" si="107"/>
        <v>1.3354166666666667</v>
      </c>
      <c r="I237" s="6">
        <f t="shared" si="108"/>
        <v>-0.3354166666666667</v>
      </c>
      <c r="J237" s="6">
        <f t="shared" si="109"/>
        <v>42.733333333333334</v>
      </c>
      <c r="K237" s="6">
        <f t="shared" si="110"/>
        <v>10</v>
      </c>
      <c r="L237" s="6">
        <f t="shared" si="111"/>
        <v>20</v>
      </c>
      <c r="M237" s="6">
        <f t="shared" si="112"/>
        <v>4.4721359549995796</v>
      </c>
      <c r="N237" s="6">
        <f t="shared" si="113"/>
        <v>3.4721359549995796</v>
      </c>
      <c r="O237" s="6">
        <f t="shared" si="114"/>
        <v>2.7299744379397008</v>
      </c>
      <c r="P237" s="6">
        <f t="shared" si="115"/>
        <v>-8.1390542249133926</v>
      </c>
      <c r="Q237" s="6">
        <f t="shared" si="116"/>
        <v>-347.80891721129899</v>
      </c>
    </row>
    <row r="238" spans="1:17" x14ac:dyDescent="0.2">
      <c r="A238" s="8">
        <v>0.75</v>
      </c>
      <c r="B238" s="6">
        <v>82.8</v>
      </c>
      <c r="C238" s="6">
        <f t="shared" si="104"/>
        <v>0.72463768115942029</v>
      </c>
      <c r="D238" s="7">
        <f t="shared" si="105"/>
        <v>43.478260869565219</v>
      </c>
      <c r="E238" s="12">
        <v>384.6</v>
      </c>
      <c r="F238" s="6">
        <v>9</v>
      </c>
      <c r="G238" s="6">
        <f t="shared" si="106"/>
        <v>391.304347826087</v>
      </c>
      <c r="H238" s="6">
        <f t="shared" si="107"/>
        <v>0.98286666666666667</v>
      </c>
      <c r="I238" s="6">
        <f t="shared" si="108"/>
        <v>1.7133333333333334E-2</v>
      </c>
      <c r="J238" s="6">
        <f t="shared" si="109"/>
        <v>42.733333333333334</v>
      </c>
      <c r="K238" s="6">
        <f t="shared" si="110"/>
        <v>10</v>
      </c>
      <c r="L238" s="6">
        <f t="shared" si="111"/>
        <v>20</v>
      </c>
      <c r="M238" s="6">
        <f t="shared" si="112"/>
        <v>4.4721359549995796</v>
      </c>
      <c r="N238" s="6">
        <f t="shared" si="113"/>
        <v>3.4721359549995796</v>
      </c>
      <c r="O238" s="6">
        <f t="shared" si="114"/>
        <v>0.94176002794263614</v>
      </c>
      <c r="P238" s="6">
        <f t="shared" si="115"/>
        <v>54.966538595873701</v>
      </c>
      <c r="Q238" s="6">
        <f t="shared" si="116"/>
        <v>2348.9034159970029</v>
      </c>
    </row>
    <row r="239" spans="1:17" x14ac:dyDescent="0.2">
      <c r="A239" s="8">
        <v>0.79166666666666663</v>
      </c>
      <c r="B239" s="6">
        <v>60.3</v>
      </c>
      <c r="C239" s="6">
        <f t="shared" si="104"/>
        <v>0.99502487562189057</v>
      </c>
      <c r="D239" s="7">
        <f t="shared" si="105"/>
        <v>59.701492537313435</v>
      </c>
      <c r="E239" s="12">
        <v>384.6</v>
      </c>
      <c r="F239" s="6">
        <v>9</v>
      </c>
      <c r="G239" s="6">
        <f t="shared" si="106"/>
        <v>537.31343283582089</v>
      </c>
      <c r="H239" s="6">
        <f t="shared" si="107"/>
        <v>0.71578333333333333</v>
      </c>
      <c r="I239" s="6">
        <f t="shared" si="108"/>
        <v>0.28421666666666667</v>
      </c>
      <c r="J239" s="6">
        <f t="shared" si="109"/>
        <v>42.733333333333334</v>
      </c>
      <c r="K239" s="6">
        <f t="shared" si="110"/>
        <v>10</v>
      </c>
      <c r="L239" s="6">
        <f t="shared" si="111"/>
        <v>20</v>
      </c>
      <c r="M239" s="6">
        <f t="shared" si="112"/>
        <v>4.4721359549995796</v>
      </c>
      <c r="N239" s="6">
        <f t="shared" si="113"/>
        <v>3.4721359549995796</v>
      </c>
      <c r="O239" s="6">
        <f t="shared" si="114"/>
        <v>0.31317126673068602</v>
      </c>
      <c r="P239" s="6">
        <f t="shared" si="115"/>
        <v>1.1018750955163994</v>
      </c>
      <c r="Q239" s="6">
        <f t="shared" si="116"/>
        <v>47.086795748400803</v>
      </c>
    </row>
    <row r="240" spans="1:17" x14ac:dyDescent="0.2">
      <c r="A240" s="8">
        <v>0.83333333333333337</v>
      </c>
      <c r="B240" s="6">
        <v>48</v>
      </c>
      <c r="C240" s="6">
        <f t="shared" si="104"/>
        <v>1.25</v>
      </c>
      <c r="D240" s="7">
        <f t="shared" si="105"/>
        <v>75</v>
      </c>
      <c r="E240" s="12">
        <v>384.6</v>
      </c>
      <c r="F240" s="6">
        <v>9</v>
      </c>
      <c r="G240" s="6">
        <f t="shared" si="106"/>
        <v>675</v>
      </c>
      <c r="H240" s="6">
        <f t="shared" si="107"/>
        <v>0.56977777777777783</v>
      </c>
      <c r="I240" s="6">
        <f t="shared" si="108"/>
        <v>0.43022222222222217</v>
      </c>
      <c r="J240" s="6">
        <f t="shared" si="109"/>
        <v>42.733333333333334</v>
      </c>
      <c r="K240" s="6">
        <f t="shared" si="110"/>
        <v>10</v>
      </c>
      <c r="L240" s="6">
        <f t="shared" si="111"/>
        <v>20</v>
      </c>
      <c r="M240" s="6">
        <f t="shared" si="112"/>
        <v>4.4721359549995796</v>
      </c>
      <c r="N240" s="6">
        <f t="shared" si="113"/>
        <v>3.4721359549995796</v>
      </c>
      <c r="O240" s="6">
        <f t="shared" si="114"/>
        <v>0.14183267944756339</v>
      </c>
      <c r="P240" s="6">
        <f t="shared" si="115"/>
        <v>0.3296730668977455</v>
      </c>
      <c r="Q240" s="31">
        <f t="shared" si="116"/>
        <v>14.088029058763658</v>
      </c>
    </row>
    <row r="241" spans="1:17" x14ac:dyDescent="0.2">
      <c r="A241" s="8">
        <v>0.875</v>
      </c>
      <c r="B241" s="6">
        <v>33.799999999999997</v>
      </c>
      <c r="C241" s="6">
        <f t="shared" si="104"/>
        <v>1.775147928994083</v>
      </c>
      <c r="D241" s="7">
        <f t="shared" si="105"/>
        <v>106.50887573964498</v>
      </c>
      <c r="E241" s="12">
        <v>384.6</v>
      </c>
      <c r="F241" s="6">
        <v>9</v>
      </c>
      <c r="G241" s="6">
        <f t="shared" si="106"/>
        <v>958.57988165680479</v>
      </c>
      <c r="H241" s="6">
        <f t="shared" si="107"/>
        <v>0.40121851851851853</v>
      </c>
      <c r="I241" s="6">
        <f t="shared" si="108"/>
        <v>0.59878148148148147</v>
      </c>
      <c r="J241" s="6">
        <f t="shared" si="109"/>
        <v>42.733333333333334</v>
      </c>
      <c r="K241" s="6">
        <f t="shared" si="110"/>
        <v>10</v>
      </c>
      <c r="L241" s="6">
        <f t="shared" si="111"/>
        <v>20</v>
      </c>
      <c r="M241" s="6">
        <f t="shared" si="112"/>
        <v>4.4721359549995796</v>
      </c>
      <c r="N241" s="6">
        <f t="shared" si="113"/>
        <v>3.4721359549995796</v>
      </c>
      <c r="O241" s="6">
        <f t="shared" si="114"/>
        <v>4.1964765963697588E-2</v>
      </c>
      <c r="P241" s="6">
        <f t="shared" si="115"/>
        <v>7.0083606894237982E-2</v>
      </c>
      <c r="Q241" s="6">
        <f t="shared" si="116"/>
        <v>2.9949061346137698</v>
      </c>
    </row>
    <row r="242" spans="1:17" x14ac:dyDescent="0.2">
      <c r="A242" s="8">
        <v>0.91666666666666663</v>
      </c>
      <c r="B242" s="6">
        <v>18.5</v>
      </c>
      <c r="C242" s="6">
        <f t="shared" si="104"/>
        <v>3.2432432432432434</v>
      </c>
      <c r="D242" s="7">
        <f t="shared" si="105"/>
        <v>194.59459459459461</v>
      </c>
      <c r="E242" s="12">
        <v>384.6</v>
      </c>
      <c r="F242" s="6">
        <v>9</v>
      </c>
      <c r="G242" s="6">
        <f t="shared" si="106"/>
        <v>1751.3513513513515</v>
      </c>
      <c r="H242" s="6">
        <f t="shared" si="107"/>
        <v>0.21960185185185185</v>
      </c>
      <c r="I242" s="6">
        <f t="shared" si="108"/>
        <v>0.78039814814814812</v>
      </c>
      <c r="J242" s="6">
        <f t="shared" si="109"/>
        <v>42.733333333333334</v>
      </c>
      <c r="K242" s="6">
        <f t="shared" si="110"/>
        <v>10</v>
      </c>
      <c r="L242" s="6">
        <f t="shared" si="111"/>
        <v>20</v>
      </c>
      <c r="M242" s="6">
        <f t="shared" si="112"/>
        <v>4.4721359549995796</v>
      </c>
      <c r="N242" s="6">
        <f t="shared" si="113"/>
        <v>3.4721359549995796</v>
      </c>
      <c r="O242" s="6">
        <f t="shared" si="114"/>
        <v>5.176910746627089E-3</v>
      </c>
      <c r="P242" s="6">
        <f t="shared" si="115"/>
        <v>6.6336789226264566E-3</v>
      </c>
      <c r="Q242" s="6">
        <f t="shared" si="116"/>
        <v>0.2834792126269039</v>
      </c>
    </row>
    <row r="243" spans="1:17" x14ac:dyDescent="0.2">
      <c r="A243" s="8">
        <v>0.95833333333333337</v>
      </c>
      <c r="B243" s="6">
        <v>8</v>
      </c>
      <c r="C243" s="6">
        <f>60/B243</f>
        <v>7.5</v>
      </c>
      <c r="D243" s="7">
        <f t="shared" si="105"/>
        <v>450</v>
      </c>
      <c r="E243" s="12">
        <v>384.6</v>
      </c>
      <c r="F243" s="6">
        <v>9</v>
      </c>
      <c r="G243" s="6">
        <f t="shared" si="106"/>
        <v>4050</v>
      </c>
      <c r="H243" s="6">
        <f t="shared" si="107"/>
        <v>9.4962962962962971E-2</v>
      </c>
      <c r="I243" s="6">
        <f t="shared" si="108"/>
        <v>0.90503703703703708</v>
      </c>
      <c r="J243" s="6">
        <f t="shared" si="109"/>
        <v>42.733333333333334</v>
      </c>
      <c r="K243" s="6">
        <f t="shared" si="110"/>
        <v>10</v>
      </c>
      <c r="L243" s="6">
        <f t="shared" si="111"/>
        <v>20</v>
      </c>
      <c r="M243" s="6">
        <f t="shared" si="112"/>
        <v>4.4721359549995796</v>
      </c>
      <c r="N243" s="6">
        <f t="shared" si="113"/>
        <v>3.4721359549995796</v>
      </c>
      <c r="O243" s="6">
        <f t="shared" si="114"/>
        <v>2.8179246273818143E-4</v>
      </c>
      <c r="P243" s="6">
        <f t="shared" si="115"/>
        <v>3.1136014461985998E-4</v>
      </c>
      <c r="Q243" s="6">
        <f t="shared" si="116"/>
        <v>1.330545684675535E-2</v>
      </c>
    </row>
    <row r="246" spans="1:17" x14ac:dyDescent="0.2">
      <c r="A246" s="25" t="s">
        <v>8</v>
      </c>
      <c r="B246" s="13" t="s">
        <v>9</v>
      </c>
      <c r="C246" s="25" t="s">
        <v>31</v>
      </c>
      <c r="D246" s="25" t="s">
        <v>21</v>
      </c>
      <c r="E246" s="11" t="s">
        <v>22</v>
      </c>
      <c r="F246" s="25" t="s">
        <v>48</v>
      </c>
      <c r="G246" s="25" t="s">
        <v>23</v>
      </c>
      <c r="H246" s="15" t="s">
        <v>26</v>
      </c>
      <c r="I246" s="13" t="s">
        <v>27</v>
      </c>
      <c r="J246" s="13" t="s">
        <v>39</v>
      </c>
      <c r="K246" s="13" t="s">
        <v>30</v>
      </c>
      <c r="L246" s="13" t="s">
        <v>35</v>
      </c>
      <c r="M246" s="13" t="s">
        <v>37</v>
      </c>
      <c r="N246" s="13" t="s">
        <v>33</v>
      </c>
      <c r="O246" s="13" t="s">
        <v>34</v>
      </c>
      <c r="P246" s="13" t="s">
        <v>36</v>
      </c>
      <c r="Q246" s="30" t="s">
        <v>29</v>
      </c>
    </row>
    <row r="247" spans="1:17" x14ac:dyDescent="0.2">
      <c r="A247" s="8">
        <v>0</v>
      </c>
      <c r="B247" s="6">
        <v>7.3</v>
      </c>
      <c r="C247" s="6">
        <f>60/B247</f>
        <v>8.2191780821917817</v>
      </c>
      <c r="D247" s="7">
        <f>60*C247</f>
        <v>493.15068493150693</v>
      </c>
      <c r="E247" s="12">
        <v>384.6</v>
      </c>
      <c r="F247" s="6">
        <v>10</v>
      </c>
      <c r="G247" s="6">
        <f>D247*F247</f>
        <v>4931.5068493150693</v>
      </c>
      <c r="H247" s="6">
        <f>E247/G247</f>
        <v>7.7988333333333326E-2</v>
      </c>
      <c r="I247" s="6">
        <f>1-H247</f>
        <v>0.92201166666666667</v>
      </c>
      <c r="J247" s="6">
        <f>E247/F247</f>
        <v>38.46</v>
      </c>
      <c r="K247" s="6">
        <f>F247+1</f>
        <v>11</v>
      </c>
      <c r="L247" s="6">
        <f>2*K247</f>
        <v>22</v>
      </c>
      <c r="M247" s="6">
        <f>SQRT(L247)</f>
        <v>4.6904157598234297</v>
      </c>
      <c r="N247" s="6">
        <f>M247-1</f>
        <v>3.6904157598234297</v>
      </c>
      <c r="O247" s="6">
        <f>POWER(H247,N247)</f>
        <v>8.1494578766662908E-5</v>
      </c>
      <c r="P247" s="6">
        <f>O247/I247</f>
        <v>8.8387795635264452E-5</v>
      </c>
      <c r="Q247" s="6">
        <f>J247*P247</f>
        <v>3.3993946201322711E-3</v>
      </c>
    </row>
    <row r="248" spans="1:17" x14ac:dyDescent="0.2">
      <c r="A248" s="8">
        <v>4.1666666666666664E-2</v>
      </c>
      <c r="B248" s="6">
        <v>9.8000000000000007</v>
      </c>
      <c r="C248" s="6">
        <f t="shared" ref="C248:C269" si="117">60/B248</f>
        <v>6.1224489795918364</v>
      </c>
      <c r="D248" s="7">
        <f t="shared" ref="D248:D270" si="118">60*C248</f>
        <v>367.34693877551018</v>
      </c>
      <c r="E248" s="12">
        <v>384.6</v>
      </c>
      <c r="F248" s="6">
        <v>10</v>
      </c>
      <c r="G248" s="6">
        <f t="shared" ref="G248:G270" si="119">D248*F248</f>
        <v>3673.4693877551017</v>
      </c>
      <c r="H248" s="6">
        <f t="shared" ref="H248:H270" si="120">E248/G248</f>
        <v>0.10469666666666669</v>
      </c>
      <c r="I248" s="6">
        <f t="shared" ref="I248:I270" si="121">1-H248</f>
        <v>0.89530333333333334</v>
      </c>
      <c r="J248" s="6">
        <f t="shared" ref="J248:J270" si="122">E248/F248</f>
        <v>38.46</v>
      </c>
      <c r="K248" s="6">
        <f t="shared" ref="K248:K270" si="123">F248+1</f>
        <v>11</v>
      </c>
      <c r="L248" s="6">
        <f t="shared" ref="L248:L270" si="124">2*K248</f>
        <v>22</v>
      </c>
      <c r="M248" s="6">
        <f t="shared" ref="M248:M270" si="125">SQRT(L248)</f>
        <v>4.6904157598234297</v>
      </c>
      <c r="N248" s="6">
        <f t="shared" ref="N248:N270" si="126">M248-1</f>
        <v>3.6904157598234297</v>
      </c>
      <c r="O248" s="6">
        <f t="shared" ref="O248:O270" si="127">POWER(H248,N248)</f>
        <v>2.4162661052586708E-4</v>
      </c>
      <c r="P248" s="6">
        <f t="shared" ref="P248:P270" si="128">O248/I248</f>
        <v>2.6988239798712588E-4</v>
      </c>
      <c r="Q248" s="6">
        <f t="shared" ref="Q248:Q270" si="129">J248*P248</f>
        <v>1.0379677026584861E-2</v>
      </c>
    </row>
    <row r="249" spans="1:17" x14ac:dyDescent="0.2">
      <c r="A249" s="8">
        <v>8.3333333333333329E-2</v>
      </c>
      <c r="B249" s="6">
        <v>14.8</v>
      </c>
      <c r="C249" s="6">
        <f t="shared" si="117"/>
        <v>4.0540540540540535</v>
      </c>
      <c r="D249" s="7">
        <f t="shared" si="118"/>
        <v>243.2432432432432</v>
      </c>
      <c r="E249" s="12">
        <v>384.6</v>
      </c>
      <c r="F249" s="6">
        <v>10</v>
      </c>
      <c r="G249" s="6">
        <f t="shared" si="119"/>
        <v>2432.4324324324321</v>
      </c>
      <c r="H249" s="6">
        <f t="shared" si="120"/>
        <v>0.15811333333333336</v>
      </c>
      <c r="I249" s="6">
        <f t="shared" si="121"/>
        <v>0.84188666666666667</v>
      </c>
      <c r="J249" s="6">
        <f t="shared" si="122"/>
        <v>38.46</v>
      </c>
      <c r="K249" s="6">
        <f t="shared" si="123"/>
        <v>11</v>
      </c>
      <c r="L249" s="6">
        <f t="shared" si="124"/>
        <v>22</v>
      </c>
      <c r="M249" s="6">
        <f t="shared" si="125"/>
        <v>4.6904157598234297</v>
      </c>
      <c r="N249" s="6">
        <f t="shared" si="126"/>
        <v>3.6904157598234297</v>
      </c>
      <c r="O249" s="6">
        <f t="shared" si="127"/>
        <v>1.1062689118336347E-3</v>
      </c>
      <c r="P249" s="6">
        <f t="shared" si="128"/>
        <v>1.3140354345006471E-3</v>
      </c>
      <c r="Q249" s="6">
        <f t="shared" si="129"/>
        <v>5.0537802810894893E-2</v>
      </c>
    </row>
    <row r="250" spans="1:17" x14ac:dyDescent="0.2">
      <c r="A250" s="8">
        <v>0.125</v>
      </c>
      <c r="B250" s="6">
        <v>20.5</v>
      </c>
      <c r="C250" s="6">
        <f t="shared" si="117"/>
        <v>2.9268292682926829</v>
      </c>
      <c r="D250" s="7">
        <f t="shared" si="118"/>
        <v>175.60975609756096</v>
      </c>
      <c r="E250" s="12">
        <v>384.6</v>
      </c>
      <c r="F250" s="6">
        <v>10</v>
      </c>
      <c r="G250" s="6">
        <f t="shared" si="119"/>
        <v>1756.0975609756097</v>
      </c>
      <c r="H250" s="6">
        <f t="shared" si="120"/>
        <v>0.21900833333333336</v>
      </c>
      <c r="I250" s="6">
        <f t="shared" si="121"/>
        <v>0.78099166666666664</v>
      </c>
      <c r="J250" s="6">
        <f t="shared" si="122"/>
        <v>38.46</v>
      </c>
      <c r="K250" s="6">
        <f t="shared" si="123"/>
        <v>11</v>
      </c>
      <c r="L250" s="6">
        <f t="shared" si="124"/>
        <v>22</v>
      </c>
      <c r="M250" s="6">
        <f t="shared" si="125"/>
        <v>4.6904157598234297</v>
      </c>
      <c r="N250" s="6">
        <f t="shared" si="126"/>
        <v>3.6904157598234297</v>
      </c>
      <c r="O250" s="6">
        <f t="shared" si="127"/>
        <v>3.6815063367419631E-3</v>
      </c>
      <c r="P250" s="6">
        <f t="shared" si="128"/>
        <v>4.7138868362769084E-3</v>
      </c>
      <c r="Q250" s="6">
        <f t="shared" si="129"/>
        <v>0.1812960877232099</v>
      </c>
    </row>
    <row r="251" spans="1:17" x14ac:dyDescent="0.2">
      <c r="A251" s="8">
        <v>0.16666666666666666</v>
      </c>
      <c r="B251" s="6">
        <v>42</v>
      </c>
      <c r="C251" s="6">
        <f t="shared" si="117"/>
        <v>1.4285714285714286</v>
      </c>
      <c r="D251" s="7">
        <f t="shared" si="118"/>
        <v>85.714285714285722</v>
      </c>
      <c r="E251" s="12">
        <v>384.6</v>
      </c>
      <c r="F251" s="6">
        <v>10</v>
      </c>
      <c r="G251" s="6">
        <f t="shared" si="119"/>
        <v>857.14285714285722</v>
      </c>
      <c r="H251" s="6">
        <f t="shared" si="120"/>
        <v>0.44869999999999999</v>
      </c>
      <c r="I251" s="6">
        <f t="shared" si="121"/>
        <v>0.55130000000000001</v>
      </c>
      <c r="J251" s="6">
        <f t="shared" si="122"/>
        <v>38.46</v>
      </c>
      <c r="K251" s="6">
        <f t="shared" si="123"/>
        <v>11</v>
      </c>
      <c r="L251" s="6">
        <f t="shared" si="124"/>
        <v>22</v>
      </c>
      <c r="M251" s="6">
        <f t="shared" si="125"/>
        <v>4.6904157598234297</v>
      </c>
      <c r="N251" s="6">
        <f t="shared" si="126"/>
        <v>3.6904157598234297</v>
      </c>
      <c r="O251" s="6">
        <f t="shared" si="127"/>
        <v>5.1948521765869379E-2</v>
      </c>
      <c r="P251" s="6">
        <f t="shared" si="128"/>
        <v>9.4229134347668012E-2</v>
      </c>
      <c r="Q251" s="6">
        <f t="shared" si="129"/>
        <v>3.6240525070113119</v>
      </c>
    </row>
    <row r="252" spans="1:17" x14ac:dyDescent="0.2">
      <c r="A252" s="8">
        <v>0.20833333333333334</v>
      </c>
      <c r="B252" s="6">
        <v>76.8</v>
      </c>
      <c r="C252" s="6">
        <f t="shared" si="117"/>
        <v>0.78125</v>
      </c>
      <c r="D252" s="7">
        <f t="shared" si="118"/>
        <v>46.875</v>
      </c>
      <c r="E252" s="12">
        <v>384.6</v>
      </c>
      <c r="F252" s="6">
        <v>10</v>
      </c>
      <c r="G252" s="6">
        <f t="shared" si="119"/>
        <v>468.75</v>
      </c>
      <c r="H252" s="6">
        <f t="shared" si="120"/>
        <v>0.8204800000000001</v>
      </c>
      <c r="I252" s="6">
        <f t="shared" si="121"/>
        <v>0.1795199999999999</v>
      </c>
      <c r="J252" s="6">
        <f t="shared" si="122"/>
        <v>38.46</v>
      </c>
      <c r="K252" s="6">
        <f t="shared" si="123"/>
        <v>11</v>
      </c>
      <c r="L252" s="6">
        <f t="shared" si="124"/>
        <v>22</v>
      </c>
      <c r="M252" s="6">
        <f t="shared" si="125"/>
        <v>4.6904157598234297</v>
      </c>
      <c r="N252" s="6">
        <f t="shared" si="126"/>
        <v>3.6904157598234297</v>
      </c>
      <c r="O252" s="6">
        <f t="shared" si="127"/>
        <v>0.48180931248181996</v>
      </c>
      <c r="P252" s="6">
        <f t="shared" si="128"/>
        <v>2.6838754037534551</v>
      </c>
      <c r="Q252" s="6">
        <f t="shared" si="129"/>
        <v>103.22184802835788</v>
      </c>
    </row>
    <row r="253" spans="1:17" x14ac:dyDescent="0.2">
      <c r="A253" s="8">
        <v>0.25</v>
      </c>
      <c r="B253" s="6">
        <v>66.8</v>
      </c>
      <c r="C253" s="6">
        <f t="shared" si="117"/>
        <v>0.89820359281437134</v>
      </c>
      <c r="D253" s="7">
        <f t="shared" si="118"/>
        <v>53.892215568862284</v>
      </c>
      <c r="E253" s="12">
        <v>384.6</v>
      </c>
      <c r="F253" s="6">
        <v>10</v>
      </c>
      <c r="G253" s="6">
        <f t="shared" si="119"/>
        <v>538.92215568862287</v>
      </c>
      <c r="H253" s="6">
        <f t="shared" si="120"/>
        <v>0.71364666666666654</v>
      </c>
      <c r="I253" s="6">
        <f t="shared" si="121"/>
        <v>0.28635333333333346</v>
      </c>
      <c r="J253" s="6">
        <f t="shared" si="122"/>
        <v>38.46</v>
      </c>
      <c r="K253" s="6">
        <f t="shared" si="123"/>
        <v>11</v>
      </c>
      <c r="L253" s="6">
        <f t="shared" si="124"/>
        <v>22</v>
      </c>
      <c r="M253" s="6">
        <f t="shared" si="125"/>
        <v>4.6904157598234297</v>
      </c>
      <c r="N253" s="6">
        <f t="shared" si="126"/>
        <v>3.6904157598234297</v>
      </c>
      <c r="O253" s="6">
        <f t="shared" si="127"/>
        <v>0.28793353274129846</v>
      </c>
      <c r="P253" s="6">
        <f t="shared" si="128"/>
        <v>1.0055183552067317</v>
      </c>
      <c r="Q253" s="6">
        <f t="shared" si="129"/>
        <v>38.672235941250904</v>
      </c>
    </row>
    <row r="254" spans="1:17" x14ac:dyDescent="0.2">
      <c r="A254" s="8">
        <v>0.29166666666666669</v>
      </c>
      <c r="B254" s="6">
        <v>85.3</v>
      </c>
      <c r="C254" s="6">
        <f t="shared" si="117"/>
        <v>0.70339976553341155</v>
      </c>
      <c r="D254" s="7">
        <f t="shared" si="118"/>
        <v>42.203985932004692</v>
      </c>
      <c r="E254" s="12">
        <v>384.6</v>
      </c>
      <c r="F254" s="6">
        <v>10</v>
      </c>
      <c r="G254" s="6">
        <f t="shared" si="119"/>
        <v>422.0398593200469</v>
      </c>
      <c r="H254" s="6">
        <f t="shared" si="120"/>
        <v>0.91128833333333337</v>
      </c>
      <c r="I254" s="6">
        <f t="shared" si="121"/>
        <v>8.8711666666666633E-2</v>
      </c>
      <c r="J254" s="6">
        <f t="shared" si="122"/>
        <v>38.46</v>
      </c>
      <c r="K254" s="6">
        <f t="shared" si="123"/>
        <v>11</v>
      </c>
      <c r="L254" s="6">
        <f t="shared" si="124"/>
        <v>22</v>
      </c>
      <c r="M254" s="6">
        <f t="shared" si="125"/>
        <v>4.6904157598234297</v>
      </c>
      <c r="N254" s="6">
        <f t="shared" si="126"/>
        <v>3.6904157598234297</v>
      </c>
      <c r="O254" s="6">
        <f t="shared" si="127"/>
        <v>0.70976269067312725</v>
      </c>
      <c r="P254" s="6">
        <f t="shared" si="128"/>
        <v>8.0007818288439427</v>
      </c>
      <c r="Q254" s="6">
        <f t="shared" si="129"/>
        <v>307.71006913733805</v>
      </c>
    </row>
    <row r="255" spans="1:17" x14ac:dyDescent="0.2">
      <c r="A255" s="8">
        <v>0.33333333333333331</v>
      </c>
      <c r="B255" s="6">
        <v>129</v>
      </c>
      <c r="C255" s="6">
        <f t="shared" si="117"/>
        <v>0.46511627906976744</v>
      </c>
      <c r="D255" s="7">
        <f t="shared" si="118"/>
        <v>27.906976744186046</v>
      </c>
      <c r="E255" s="12">
        <v>384.6</v>
      </c>
      <c r="F255" s="6">
        <v>10</v>
      </c>
      <c r="G255" s="6">
        <f t="shared" si="119"/>
        <v>279.06976744186045</v>
      </c>
      <c r="H255" s="6">
        <f t="shared" si="120"/>
        <v>1.3781500000000002</v>
      </c>
      <c r="I255" s="6">
        <f t="shared" si="121"/>
        <v>-0.37815000000000021</v>
      </c>
      <c r="J255" s="6">
        <f t="shared" si="122"/>
        <v>38.46</v>
      </c>
      <c r="K255" s="6">
        <f t="shared" si="123"/>
        <v>11</v>
      </c>
      <c r="L255" s="6">
        <f t="shared" si="124"/>
        <v>22</v>
      </c>
      <c r="M255" s="6">
        <f t="shared" si="125"/>
        <v>4.6904157598234297</v>
      </c>
      <c r="N255" s="6">
        <f t="shared" si="126"/>
        <v>3.6904157598234297</v>
      </c>
      <c r="O255" s="6">
        <f t="shared" si="127"/>
        <v>3.2663442910778078</v>
      </c>
      <c r="P255" s="6">
        <f t="shared" si="128"/>
        <v>-8.6376948064995531</v>
      </c>
      <c r="Q255" s="6">
        <f t="shared" si="129"/>
        <v>-332.20574225797282</v>
      </c>
    </row>
    <row r="256" spans="1:17" x14ac:dyDescent="0.2">
      <c r="A256" s="8">
        <v>0.375</v>
      </c>
      <c r="B256" s="6">
        <v>117.3</v>
      </c>
      <c r="C256" s="6">
        <f t="shared" si="117"/>
        <v>0.51150895140664965</v>
      </c>
      <c r="D256" s="7">
        <f t="shared" si="118"/>
        <v>30.690537084398979</v>
      </c>
      <c r="E256" s="12">
        <v>384.6</v>
      </c>
      <c r="F256" s="6">
        <v>10</v>
      </c>
      <c r="G256" s="6">
        <f t="shared" si="119"/>
        <v>306.90537084398977</v>
      </c>
      <c r="H256" s="6">
        <f t="shared" si="120"/>
        <v>1.253155</v>
      </c>
      <c r="I256" s="6">
        <f t="shared" si="121"/>
        <v>-0.25315500000000002</v>
      </c>
      <c r="J256" s="6">
        <f t="shared" si="122"/>
        <v>38.46</v>
      </c>
      <c r="K256" s="6">
        <f t="shared" si="123"/>
        <v>11</v>
      </c>
      <c r="L256" s="6">
        <f t="shared" si="124"/>
        <v>22</v>
      </c>
      <c r="M256" s="6">
        <f t="shared" si="125"/>
        <v>4.6904157598234297</v>
      </c>
      <c r="N256" s="6">
        <f t="shared" si="126"/>
        <v>3.6904157598234297</v>
      </c>
      <c r="O256" s="6">
        <f t="shared" si="127"/>
        <v>2.2997383430130465</v>
      </c>
      <c r="P256" s="6">
        <f t="shared" si="128"/>
        <v>-9.0843093875809142</v>
      </c>
      <c r="Q256" s="6">
        <f t="shared" si="129"/>
        <v>-349.38253904636196</v>
      </c>
    </row>
    <row r="257" spans="1:17" x14ac:dyDescent="0.2">
      <c r="A257" s="8">
        <v>0.41666666666666669</v>
      </c>
      <c r="B257" s="6">
        <v>109.5</v>
      </c>
      <c r="C257" s="6">
        <f t="shared" si="117"/>
        <v>0.54794520547945202</v>
      </c>
      <c r="D257" s="7">
        <f t="shared" si="118"/>
        <v>32.87671232876712</v>
      </c>
      <c r="E257" s="12">
        <v>384.6</v>
      </c>
      <c r="F257" s="6">
        <v>10</v>
      </c>
      <c r="G257" s="6">
        <f t="shared" si="119"/>
        <v>328.76712328767121</v>
      </c>
      <c r="H257" s="6">
        <f t="shared" si="120"/>
        <v>1.1698250000000001</v>
      </c>
      <c r="I257" s="6">
        <f t="shared" si="121"/>
        <v>-0.16982500000000011</v>
      </c>
      <c r="J257" s="6">
        <f t="shared" si="122"/>
        <v>38.46</v>
      </c>
      <c r="K257" s="6">
        <f t="shared" si="123"/>
        <v>11</v>
      </c>
      <c r="L257" s="6">
        <f t="shared" si="124"/>
        <v>22</v>
      </c>
      <c r="M257" s="6">
        <f t="shared" si="125"/>
        <v>4.6904157598234297</v>
      </c>
      <c r="N257" s="6">
        <f t="shared" si="126"/>
        <v>3.6904157598234297</v>
      </c>
      <c r="O257" s="6">
        <f t="shared" si="127"/>
        <v>1.7839983020831631</v>
      </c>
      <c r="P257" s="6">
        <f t="shared" si="128"/>
        <v>-10.504921549142717</v>
      </c>
      <c r="Q257" s="6">
        <f t="shared" si="129"/>
        <v>-404.0192827800289</v>
      </c>
    </row>
    <row r="258" spans="1:17" x14ac:dyDescent="0.2">
      <c r="A258" s="8">
        <v>0.45833333333333331</v>
      </c>
      <c r="B258" s="6">
        <v>119.3</v>
      </c>
      <c r="C258" s="6">
        <f t="shared" si="117"/>
        <v>0.50293378038558256</v>
      </c>
      <c r="D258" s="7">
        <f t="shared" si="118"/>
        <v>30.176026823134954</v>
      </c>
      <c r="E258" s="12">
        <v>384.6</v>
      </c>
      <c r="F258" s="6">
        <v>10</v>
      </c>
      <c r="G258" s="6">
        <f t="shared" si="119"/>
        <v>301.76026823134953</v>
      </c>
      <c r="H258" s="6">
        <f t="shared" si="120"/>
        <v>1.2745216666666668</v>
      </c>
      <c r="I258" s="6">
        <f t="shared" si="121"/>
        <v>-0.27452166666666677</v>
      </c>
      <c r="J258" s="6">
        <f t="shared" si="122"/>
        <v>38.46</v>
      </c>
      <c r="K258" s="6">
        <f t="shared" si="123"/>
        <v>11</v>
      </c>
      <c r="L258" s="6">
        <f t="shared" si="124"/>
        <v>22</v>
      </c>
      <c r="M258" s="6">
        <f t="shared" si="125"/>
        <v>4.6904157598234297</v>
      </c>
      <c r="N258" s="6">
        <f t="shared" si="126"/>
        <v>3.6904157598234297</v>
      </c>
      <c r="O258" s="6">
        <f t="shared" si="127"/>
        <v>2.4477950448598422</v>
      </c>
      <c r="P258" s="6">
        <f t="shared" si="128"/>
        <v>-8.9165823396811721</v>
      </c>
      <c r="Q258" s="6">
        <f t="shared" si="129"/>
        <v>-342.93175678413786</v>
      </c>
    </row>
    <row r="259" spans="1:17" x14ac:dyDescent="0.2">
      <c r="A259" s="8">
        <v>0.5</v>
      </c>
      <c r="B259" s="6">
        <v>117.3</v>
      </c>
      <c r="C259" s="6">
        <f t="shared" si="117"/>
        <v>0.51150895140664965</v>
      </c>
      <c r="D259" s="7">
        <f t="shared" si="118"/>
        <v>30.690537084398979</v>
      </c>
      <c r="E259" s="12">
        <v>384.6</v>
      </c>
      <c r="F259" s="6">
        <v>10</v>
      </c>
      <c r="G259" s="6">
        <f t="shared" si="119"/>
        <v>306.90537084398977</v>
      </c>
      <c r="H259" s="6">
        <f t="shared" si="120"/>
        <v>1.253155</v>
      </c>
      <c r="I259" s="6">
        <f t="shared" si="121"/>
        <v>-0.25315500000000002</v>
      </c>
      <c r="J259" s="6">
        <f t="shared" si="122"/>
        <v>38.46</v>
      </c>
      <c r="K259" s="6">
        <f t="shared" si="123"/>
        <v>11</v>
      </c>
      <c r="L259" s="6">
        <f t="shared" si="124"/>
        <v>22</v>
      </c>
      <c r="M259" s="6">
        <f t="shared" si="125"/>
        <v>4.6904157598234297</v>
      </c>
      <c r="N259" s="6">
        <f t="shared" si="126"/>
        <v>3.6904157598234297</v>
      </c>
      <c r="O259" s="6">
        <f t="shared" si="127"/>
        <v>2.2997383430130465</v>
      </c>
      <c r="P259" s="6">
        <f t="shared" si="128"/>
        <v>-9.0843093875809142</v>
      </c>
      <c r="Q259" s="6">
        <f t="shared" si="129"/>
        <v>-349.38253904636196</v>
      </c>
    </row>
    <row r="260" spans="1:17" x14ac:dyDescent="0.2">
      <c r="A260" s="8">
        <v>0.54166666666666663</v>
      </c>
      <c r="B260" s="6">
        <v>111.8</v>
      </c>
      <c r="C260" s="6">
        <f t="shared" si="117"/>
        <v>0.53667262969588547</v>
      </c>
      <c r="D260" s="7">
        <f t="shared" si="118"/>
        <v>32.200357781753127</v>
      </c>
      <c r="E260" s="12">
        <v>384.6</v>
      </c>
      <c r="F260" s="6">
        <v>10</v>
      </c>
      <c r="G260" s="6">
        <f t="shared" si="119"/>
        <v>322.00357781753127</v>
      </c>
      <c r="H260" s="6">
        <f t="shared" si="120"/>
        <v>1.194396666666667</v>
      </c>
      <c r="I260" s="6">
        <f t="shared" si="121"/>
        <v>-0.194396666666667</v>
      </c>
      <c r="J260" s="6">
        <f t="shared" si="122"/>
        <v>38.46</v>
      </c>
      <c r="K260" s="6">
        <f t="shared" si="123"/>
        <v>11</v>
      </c>
      <c r="L260" s="6">
        <f t="shared" si="124"/>
        <v>22</v>
      </c>
      <c r="M260" s="6">
        <f t="shared" si="125"/>
        <v>4.6904157598234297</v>
      </c>
      <c r="N260" s="6">
        <f t="shared" si="126"/>
        <v>3.6904157598234297</v>
      </c>
      <c r="O260" s="6">
        <f t="shared" si="127"/>
        <v>1.9262397706112036</v>
      </c>
      <c r="P260" s="6">
        <f t="shared" si="128"/>
        <v>-9.9088106994866187</v>
      </c>
      <c r="Q260" s="6">
        <f t="shared" si="129"/>
        <v>-381.09285950225535</v>
      </c>
    </row>
    <row r="261" spans="1:17" x14ac:dyDescent="0.2">
      <c r="A261" s="8">
        <v>0.58333333333333337</v>
      </c>
      <c r="B261" s="6">
        <v>119</v>
      </c>
      <c r="C261" s="6">
        <f t="shared" si="117"/>
        <v>0.50420168067226889</v>
      </c>
      <c r="D261" s="7">
        <f t="shared" si="118"/>
        <v>30.252100840336134</v>
      </c>
      <c r="E261" s="12">
        <v>384.6</v>
      </c>
      <c r="F261" s="6">
        <v>10</v>
      </c>
      <c r="G261" s="6">
        <f t="shared" si="119"/>
        <v>302.52100840336135</v>
      </c>
      <c r="H261" s="6">
        <f t="shared" si="120"/>
        <v>1.2713166666666667</v>
      </c>
      <c r="I261" s="6">
        <f t="shared" si="121"/>
        <v>-0.27131666666666665</v>
      </c>
      <c r="J261" s="6">
        <f t="shared" si="122"/>
        <v>38.46</v>
      </c>
      <c r="K261" s="6">
        <f t="shared" si="123"/>
        <v>11</v>
      </c>
      <c r="L261" s="6">
        <f t="shared" si="124"/>
        <v>22</v>
      </c>
      <c r="M261" s="6">
        <f t="shared" si="125"/>
        <v>4.6904157598234297</v>
      </c>
      <c r="N261" s="6">
        <f t="shared" si="126"/>
        <v>3.6904157598234297</v>
      </c>
      <c r="O261" s="6">
        <f t="shared" si="127"/>
        <v>2.4251558151935262</v>
      </c>
      <c r="P261" s="6">
        <f t="shared" si="128"/>
        <v>-8.9384697408693157</v>
      </c>
      <c r="Q261" s="6">
        <f t="shared" si="129"/>
        <v>-343.77354623383388</v>
      </c>
    </row>
    <row r="262" spans="1:17" x14ac:dyDescent="0.2">
      <c r="A262" s="8">
        <v>0.625</v>
      </c>
      <c r="B262" s="6">
        <v>106</v>
      </c>
      <c r="C262" s="6">
        <f t="shared" si="117"/>
        <v>0.56603773584905659</v>
      </c>
      <c r="D262" s="7">
        <f t="shared" si="118"/>
        <v>33.962264150943398</v>
      </c>
      <c r="E262" s="12">
        <v>384.6</v>
      </c>
      <c r="F262" s="6">
        <v>10</v>
      </c>
      <c r="G262" s="6">
        <f t="shared" si="119"/>
        <v>339.62264150943395</v>
      </c>
      <c r="H262" s="6">
        <f t="shared" si="120"/>
        <v>1.1324333333333334</v>
      </c>
      <c r="I262" s="6">
        <f t="shared" si="121"/>
        <v>-0.1324333333333334</v>
      </c>
      <c r="J262" s="6">
        <f t="shared" si="122"/>
        <v>38.46</v>
      </c>
      <c r="K262" s="6">
        <f t="shared" si="123"/>
        <v>11</v>
      </c>
      <c r="L262" s="6">
        <f t="shared" si="124"/>
        <v>22</v>
      </c>
      <c r="M262" s="6">
        <f t="shared" si="125"/>
        <v>4.6904157598234297</v>
      </c>
      <c r="N262" s="6">
        <f t="shared" si="126"/>
        <v>3.6904157598234297</v>
      </c>
      <c r="O262" s="6">
        <f t="shared" si="127"/>
        <v>1.5824467841793579</v>
      </c>
      <c r="P262" s="6">
        <f t="shared" si="128"/>
        <v>-11.949006676410953</v>
      </c>
      <c r="Q262" s="6">
        <f t="shared" si="129"/>
        <v>-459.55879677476526</v>
      </c>
    </row>
    <row r="263" spans="1:17" x14ac:dyDescent="0.2">
      <c r="A263" s="8">
        <v>0.66666666666666663</v>
      </c>
      <c r="B263" s="6">
        <v>133.80000000000001</v>
      </c>
      <c r="C263" s="6">
        <f t="shared" si="117"/>
        <v>0.44843049327354256</v>
      </c>
      <c r="D263" s="7">
        <f t="shared" si="118"/>
        <v>26.905829596412552</v>
      </c>
      <c r="E263" s="12">
        <v>384.6</v>
      </c>
      <c r="F263" s="6">
        <v>10</v>
      </c>
      <c r="G263" s="6">
        <f t="shared" si="119"/>
        <v>269.05829596412553</v>
      </c>
      <c r="H263" s="6">
        <f t="shared" si="120"/>
        <v>1.4294300000000002</v>
      </c>
      <c r="I263" s="6">
        <f t="shared" si="121"/>
        <v>-0.4294300000000002</v>
      </c>
      <c r="J263" s="6">
        <f t="shared" si="122"/>
        <v>38.46</v>
      </c>
      <c r="K263" s="6">
        <f t="shared" si="123"/>
        <v>11</v>
      </c>
      <c r="L263" s="6">
        <f t="shared" si="124"/>
        <v>22</v>
      </c>
      <c r="M263" s="6">
        <f t="shared" si="125"/>
        <v>4.6904157598234297</v>
      </c>
      <c r="N263" s="6">
        <f t="shared" si="126"/>
        <v>3.6904157598234297</v>
      </c>
      <c r="O263" s="6">
        <f t="shared" si="127"/>
        <v>3.7377959065102573</v>
      </c>
      <c r="P263" s="6">
        <f t="shared" si="128"/>
        <v>-8.7040865950451884</v>
      </c>
      <c r="Q263" s="6">
        <f t="shared" si="129"/>
        <v>-334.75917044543797</v>
      </c>
    </row>
    <row r="264" spans="1:17" x14ac:dyDescent="0.2">
      <c r="A264" s="8">
        <v>0.70833333333333337</v>
      </c>
      <c r="B264" s="6">
        <v>112.5</v>
      </c>
      <c r="C264" s="6">
        <f t="shared" si="117"/>
        <v>0.53333333333333333</v>
      </c>
      <c r="D264" s="7">
        <f t="shared" si="118"/>
        <v>32</v>
      </c>
      <c r="E264" s="12">
        <v>384.6</v>
      </c>
      <c r="F264" s="6">
        <v>10</v>
      </c>
      <c r="G264" s="6">
        <f t="shared" si="119"/>
        <v>320</v>
      </c>
      <c r="H264" s="6">
        <f t="shared" si="120"/>
        <v>1.201875</v>
      </c>
      <c r="I264" s="6">
        <f t="shared" si="121"/>
        <v>-0.20187500000000003</v>
      </c>
      <c r="J264" s="6">
        <f t="shared" si="122"/>
        <v>38.46</v>
      </c>
      <c r="K264" s="6">
        <f t="shared" si="123"/>
        <v>11</v>
      </c>
      <c r="L264" s="6">
        <f t="shared" si="124"/>
        <v>22</v>
      </c>
      <c r="M264" s="6">
        <f t="shared" si="125"/>
        <v>4.6904157598234297</v>
      </c>
      <c r="N264" s="6">
        <f t="shared" si="126"/>
        <v>3.6904157598234297</v>
      </c>
      <c r="O264" s="6">
        <f t="shared" si="127"/>
        <v>1.9711243598065491</v>
      </c>
      <c r="P264" s="6">
        <f t="shared" si="128"/>
        <v>-9.7640835160695918</v>
      </c>
      <c r="Q264" s="6">
        <f t="shared" si="129"/>
        <v>-375.52665202803649</v>
      </c>
    </row>
    <row r="265" spans="1:17" x14ac:dyDescent="0.2">
      <c r="A265" s="8">
        <v>0.75</v>
      </c>
      <c r="B265" s="6">
        <v>82.8</v>
      </c>
      <c r="C265" s="6">
        <f t="shared" si="117"/>
        <v>0.72463768115942029</v>
      </c>
      <c r="D265" s="7">
        <f t="shared" si="118"/>
        <v>43.478260869565219</v>
      </c>
      <c r="E265" s="12">
        <v>384.6</v>
      </c>
      <c r="F265" s="6">
        <v>10</v>
      </c>
      <c r="G265" s="6">
        <f t="shared" si="119"/>
        <v>434.78260869565219</v>
      </c>
      <c r="H265" s="6">
        <f t="shared" si="120"/>
        <v>0.88458000000000003</v>
      </c>
      <c r="I265" s="6">
        <f t="shared" si="121"/>
        <v>0.11541999999999997</v>
      </c>
      <c r="J265" s="6">
        <f t="shared" si="122"/>
        <v>38.46</v>
      </c>
      <c r="K265" s="6">
        <f t="shared" si="123"/>
        <v>11</v>
      </c>
      <c r="L265" s="6">
        <f t="shared" si="124"/>
        <v>22</v>
      </c>
      <c r="M265" s="6">
        <f t="shared" si="125"/>
        <v>4.6904157598234297</v>
      </c>
      <c r="N265" s="6">
        <f t="shared" si="126"/>
        <v>3.6904157598234297</v>
      </c>
      <c r="O265" s="6">
        <f t="shared" si="127"/>
        <v>0.63597173323847644</v>
      </c>
      <c r="P265" s="6">
        <f t="shared" si="128"/>
        <v>5.5100652680512621</v>
      </c>
      <c r="Q265" s="6">
        <f t="shared" si="129"/>
        <v>211.91711020925155</v>
      </c>
    </row>
    <row r="266" spans="1:17" x14ac:dyDescent="0.2">
      <c r="A266" s="8">
        <v>0.79166666666666663</v>
      </c>
      <c r="B266" s="6">
        <v>60.3</v>
      </c>
      <c r="C266" s="6">
        <f t="shared" si="117"/>
        <v>0.99502487562189057</v>
      </c>
      <c r="D266" s="7">
        <f t="shared" si="118"/>
        <v>59.701492537313435</v>
      </c>
      <c r="E266" s="12">
        <v>384.6</v>
      </c>
      <c r="F266" s="6">
        <v>10</v>
      </c>
      <c r="G266" s="6">
        <f t="shared" si="119"/>
        <v>597.01492537313436</v>
      </c>
      <c r="H266" s="6">
        <f t="shared" si="120"/>
        <v>0.64420500000000003</v>
      </c>
      <c r="I266" s="6">
        <f t="shared" si="121"/>
        <v>0.35579499999999997</v>
      </c>
      <c r="J266" s="6">
        <f t="shared" si="122"/>
        <v>38.46</v>
      </c>
      <c r="K266" s="6">
        <f t="shared" si="123"/>
        <v>11</v>
      </c>
      <c r="L266" s="6">
        <f t="shared" si="124"/>
        <v>22</v>
      </c>
      <c r="M266" s="6">
        <f t="shared" si="125"/>
        <v>4.6904157598234297</v>
      </c>
      <c r="N266" s="6">
        <f t="shared" si="126"/>
        <v>3.6904157598234297</v>
      </c>
      <c r="O266" s="6">
        <f t="shared" si="127"/>
        <v>0.19734198698939506</v>
      </c>
      <c r="P266" s="6">
        <f t="shared" si="128"/>
        <v>0.5546508157489427</v>
      </c>
      <c r="Q266" s="31">
        <f t="shared" si="129"/>
        <v>21.331870373704337</v>
      </c>
    </row>
    <row r="267" spans="1:17" x14ac:dyDescent="0.2">
      <c r="A267" s="8">
        <v>0.83333333333333337</v>
      </c>
      <c r="B267" s="6">
        <v>48</v>
      </c>
      <c r="C267" s="6">
        <f t="shared" si="117"/>
        <v>1.25</v>
      </c>
      <c r="D267" s="7">
        <f t="shared" si="118"/>
        <v>75</v>
      </c>
      <c r="E267" s="12">
        <v>384.6</v>
      </c>
      <c r="F267" s="6">
        <v>10</v>
      </c>
      <c r="G267" s="6">
        <f t="shared" si="119"/>
        <v>750</v>
      </c>
      <c r="H267" s="6">
        <f t="shared" si="120"/>
        <v>0.51280000000000003</v>
      </c>
      <c r="I267" s="6">
        <f t="shared" si="121"/>
        <v>0.48719999999999997</v>
      </c>
      <c r="J267" s="6">
        <f t="shared" si="122"/>
        <v>38.46</v>
      </c>
      <c r="K267" s="6">
        <f t="shared" si="123"/>
        <v>11</v>
      </c>
      <c r="L267" s="6">
        <f t="shared" si="124"/>
        <v>22</v>
      </c>
      <c r="M267" s="6">
        <f t="shared" si="125"/>
        <v>4.6904157598234297</v>
      </c>
      <c r="N267" s="6">
        <f t="shared" si="126"/>
        <v>3.6904157598234297</v>
      </c>
      <c r="O267" s="6">
        <f t="shared" si="127"/>
        <v>8.503301713691723E-2</v>
      </c>
      <c r="P267" s="6">
        <f t="shared" si="128"/>
        <v>0.17453410742388595</v>
      </c>
      <c r="Q267" s="6">
        <f t="shared" si="129"/>
        <v>6.7125817715226539</v>
      </c>
    </row>
    <row r="268" spans="1:17" x14ac:dyDescent="0.2">
      <c r="A268" s="8">
        <v>0.875</v>
      </c>
      <c r="B268" s="6">
        <v>33.799999999999997</v>
      </c>
      <c r="C268" s="6">
        <f t="shared" si="117"/>
        <v>1.775147928994083</v>
      </c>
      <c r="D268" s="7">
        <f t="shared" si="118"/>
        <v>106.50887573964498</v>
      </c>
      <c r="E268" s="12">
        <v>384.6</v>
      </c>
      <c r="F268" s="6">
        <v>10</v>
      </c>
      <c r="G268" s="6">
        <f t="shared" si="119"/>
        <v>1065.0887573964499</v>
      </c>
      <c r="H268" s="6">
        <f t="shared" si="120"/>
        <v>0.36109666666666662</v>
      </c>
      <c r="I268" s="6">
        <f t="shared" si="121"/>
        <v>0.63890333333333338</v>
      </c>
      <c r="J268" s="6">
        <f t="shared" si="122"/>
        <v>38.46</v>
      </c>
      <c r="K268" s="6">
        <f t="shared" si="123"/>
        <v>11</v>
      </c>
      <c r="L268" s="6">
        <f t="shared" si="124"/>
        <v>22</v>
      </c>
      <c r="M268" s="6">
        <f t="shared" si="125"/>
        <v>4.6904157598234297</v>
      </c>
      <c r="N268" s="6">
        <f t="shared" si="126"/>
        <v>3.6904157598234297</v>
      </c>
      <c r="O268" s="6">
        <f t="shared" si="127"/>
        <v>2.3304871715545374E-2</v>
      </c>
      <c r="P268" s="6">
        <f t="shared" si="128"/>
        <v>3.6476365828234901E-2</v>
      </c>
      <c r="Q268" s="6">
        <f t="shared" si="129"/>
        <v>1.4028810297539143</v>
      </c>
    </row>
    <row r="269" spans="1:17" x14ac:dyDescent="0.2">
      <c r="A269" s="8">
        <v>0.91666666666666663</v>
      </c>
      <c r="B269" s="6">
        <v>18.5</v>
      </c>
      <c r="C269" s="6">
        <f t="shared" si="117"/>
        <v>3.2432432432432434</v>
      </c>
      <c r="D269" s="7">
        <f t="shared" si="118"/>
        <v>194.59459459459461</v>
      </c>
      <c r="E269" s="12">
        <v>384.6</v>
      </c>
      <c r="F269" s="6">
        <v>10</v>
      </c>
      <c r="G269" s="6">
        <f t="shared" si="119"/>
        <v>1945.9459459459461</v>
      </c>
      <c r="H269" s="6">
        <f t="shared" si="120"/>
        <v>0.19764166666666666</v>
      </c>
      <c r="I269" s="6">
        <f t="shared" si="121"/>
        <v>0.80235833333333328</v>
      </c>
      <c r="J269" s="6">
        <f t="shared" si="122"/>
        <v>38.46</v>
      </c>
      <c r="K269" s="6">
        <f t="shared" si="123"/>
        <v>11</v>
      </c>
      <c r="L269" s="6">
        <f t="shared" si="124"/>
        <v>22</v>
      </c>
      <c r="M269" s="6">
        <f t="shared" si="125"/>
        <v>4.6904157598234297</v>
      </c>
      <c r="N269" s="6">
        <f t="shared" si="126"/>
        <v>3.6904157598234297</v>
      </c>
      <c r="O269" s="6">
        <f t="shared" si="127"/>
        <v>2.5205710704543556E-3</v>
      </c>
      <c r="P269" s="6">
        <f t="shared" si="128"/>
        <v>3.1414530961283165E-3</v>
      </c>
      <c r="Q269" s="6">
        <f t="shared" si="129"/>
        <v>0.12082028607709505</v>
      </c>
    </row>
    <row r="270" spans="1:17" x14ac:dyDescent="0.2">
      <c r="A270" s="8">
        <v>0.95833333333333337</v>
      </c>
      <c r="B270" s="6">
        <v>8</v>
      </c>
      <c r="C270" s="6">
        <f>60/B270</f>
        <v>7.5</v>
      </c>
      <c r="D270" s="7">
        <f t="shared" si="118"/>
        <v>450</v>
      </c>
      <c r="E270" s="12">
        <v>384.6</v>
      </c>
      <c r="F270" s="6">
        <v>10</v>
      </c>
      <c r="G270" s="6">
        <f t="shared" si="119"/>
        <v>4500</v>
      </c>
      <c r="H270" s="6">
        <f t="shared" si="120"/>
        <v>8.5466666666666677E-2</v>
      </c>
      <c r="I270" s="6">
        <f t="shared" si="121"/>
        <v>0.91453333333333331</v>
      </c>
      <c r="J270" s="6">
        <f t="shared" si="122"/>
        <v>38.46</v>
      </c>
      <c r="K270" s="6">
        <f t="shared" si="123"/>
        <v>11</v>
      </c>
      <c r="L270" s="6">
        <f t="shared" si="124"/>
        <v>22</v>
      </c>
      <c r="M270" s="6">
        <f t="shared" si="125"/>
        <v>4.6904157598234297</v>
      </c>
      <c r="N270" s="6">
        <f t="shared" si="126"/>
        <v>3.6904157598234297</v>
      </c>
      <c r="O270" s="6">
        <f t="shared" si="127"/>
        <v>1.1425782457965212E-4</v>
      </c>
      <c r="P270" s="6">
        <f t="shared" si="128"/>
        <v>1.249356588930443E-4</v>
      </c>
      <c r="Q270" s="6">
        <f t="shared" si="129"/>
        <v>4.8050254410264837E-3</v>
      </c>
    </row>
    <row r="273" spans="1:17" x14ac:dyDescent="0.2">
      <c r="A273" s="25" t="s">
        <v>8</v>
      </c>
      <c r="B273" s="13" t="s">
        <v>9</v>
      </c>
      <c r="C273" s="25" t="s">
        <v>31</v>
      </c>
      <c r="D273" s="25" t="s">
        <v>21</v>
      </c>
      <c r="E273" s="11" t="s">
        <v>22</v>
      </c>
      <c r="F273" s="25" t="s">
        <v>49</v>
      </c>
      <c r="G273" s="25" t="s">
        <v>23</v>
      </c>
      <c r="H273" s="15" t="s">
        <v>26</v>
      </c>
      <c r="I273" s="13" t="s">
        <v>27</v>
      </c>
      <c r="J273" s="13" t="s">
        <v>39</v>
      </c>
      <c r="K273" s="13" t="s">
        <v>30</v>
      </c>
      <c r="L273" s="13" t="s">
        <v>35</v>
      </c>
      <c r="M273" s="13" t="s">
        <v>37</v>
      </c>
      <c r="N273" s="13" t="s">
        <v>33</v>
      </c>
      <c r="O273" s="13" t="s">
        <v>34</v>
      </c>
      <c r="P273" s="13" t="s">
        <v>36</v>
      </c>
      <c r="Q273" s="30" t="s">
        <v>29</v>
      </c>
    </row>
    <row r="274" spans="1:17" x14ac:dyDescent="0.2">
      <c r="A274" s="8">
        <v>0</v>
      </c>
      <c r="B274" s="6">
        <v>7.3</v>
      </c>
      <c r="C274" s="6">
        <f>60/B274</f>
        <v>8.2191780821917817</v>
      </c>
      <c r="D274" s="7">
        <f>60*C274</f>
        <v>493.15068493150693</v>
      </c>
      <c r="E274" s="12">
        <v>384.6</v>
      </c>
      <c r="F274" s="6">
        <v>11</v>
      </c>
      <c r="G274" s="6">
        <f>D274*F274</f>
        <v>5424.6575342465767</v>
      </c>
      <c r="H274" s="6">
        <f>E274/G274</f>
        <v>7.0898484848484836E-2</v>
      </c>
      <c r="I274" s="6">
        <f>1-H274</f>
        <v>0.92910151515151518</v>
      </c>
      <c r="J274" s="6">
        <f>E274/F274</f>
        <v>34.963636363636368</v>
      </c>
      <c r="K274" s="6">
        <f>F274+1</f>
        <v>12</v>
      </c>
      <c r="L274" s="6">
        <f>2*K274</f>
        <v>24</v>
      </c>
      <c r="M274" s="6">
        <f>SQRT(L274)</f>
        <v>4.8989794855663558</v>
      </c>
      <c r="N274" s="6">
        <f>M274-1</f>
        <v>3.8989794855663558</v>
      </c>
      <c r="O274" s="6">
        <f>POWER(H274,N274)</f>
        <v>3.3010877013091636E-5</v>
      </c>
      <c r="P274" s="6">
        <f>O274/I274</f>
        <v>3.5529892562610144E-5</v>
      </c>
      <c r="Q274" s="6">
        <f>J274*P274</f>
        <v>1.2422542435981693E-3</v>
      </c>
    </row>
    <row r="275" spans="1:17" x14ac:dyDescent="0.2">
      <c r="A275" s="8">
        <v>4.1666666666666664E-2</v>
      </c>
      <c r="B275" s="6">
        <v>9.8000000000000007</v>
      </c>
      <c r="C275" s="6">
        <f t="shared" ref="C275:C296" si="130">60/B275</f>
        <v>6.1224489795918364</v>
      </c>
      <c r="D275" s="7">
        <f t="shared" ref="D275:D297" si="131">60*C275</f>
        <v>367.34693877551018</v>
      </c>
      <c r="E275" s="12">
        <v>384.6</v>
      </c>
      <c r="F275" s="6">
        <v>11</v>
      </c>
      <c r="G275" s="6">
        <f t="shared" ref="G275:G297" si="132">D275*F275</f>
        <v>4040.8163265306121</v>
      </c>
      <c r="H275" s="6">
        <f t="shared" ref="H275:H297" si="133">E275/G275</f>
        <v>9.517878787878789E-2</v>
      </c>
      <c r="I275" s="6">
        <f t="shared" ref="I275:I297" si="134">1-H275</f>
        <v>0.90482121212121214</v>
      </c>
      <c r="J275" s="6">
        <f t="shared" ref="J275:J297" si="135">E275/F275</f>
        <v>34.963636363636368</v>
      </c>
      <c r="K275" s="6">
        <f t="shared" ref="K275:K297" si="136">F275+1</f>
        <v>12</v>
      </c>
      <c r="L275" s="6">
        <f t="shared" ref="L275:L297" si="137">2*K275</f>
        <v>24</v>
      </c>
      <c r="M275" s="6">
        <f t="shared" ref="M275:M297" si="138">SQRT(L275)</f>
        <v>4.8989794855663558</v>
      </c>
      <c r="N275" s="6">
        <f t="shared" ref="N275:N297" si="139">M275-1</f>
        <v>3.8989794855663558</v>
      </c>
      <c r="O275" s="6">
        <f t="shared" ref="O275:O297" si="140">POWER(H275,N275)</f>
        <v>1.0407563664619436E-4</v>
      </c>
      <c r="P275" s="6">
        <f t="shared" ref="P275:P297" si="141">O275/I275</f>
        <v>1.1502342700632014E-4</v>
      </c>
      <c r="Q275" s="6">
        <f t="shared" ref="Q275:Q297" si="142">J275*P275</f>
        <v>4.0216372751482486E-3</v>
      </c>
    </row>
    <row r="276" spans="1:17" x14ac:dyDescent="0.2">
      <c r="A276" s="8">
        <v>8.3333333333333329E-2</v>
      </c>
      <c r="B276" s="6">
        <v>14.8</v>
      </c>
      <c r="C276" s="6">
        <f t="shared" si="130"/>
        <v>4.0540540540540535</v>
      </c>
      <c r="D276" s="7">
        <f t="shared" si="131"/>
        <v>243.2432432432432</v>
      </c>
      <c r="E276" s="12">
        <v>384.6</v>
      </c>
      <c r="F276" s="6">
        <v>11</v>
      </c>
      <c r="G276" s="6">
        <f t="shared" si="132"/>
        <v>2675.6756756756754</v>
      </c>
      <c r="H276" s="6">
        <f t="shared" si="133"/>
        <v>0.14373939393939397</v>
      </c>
      <c r="I276" s="6">
        <f t="shared" si="134"/>
        <v>0.85626060606060606</v>
      </c>
      <c r="J276" s="6">
        <f t="shared" si="135"/>
        <v>34.963636363636368</v>
      </c>
      <c r="K276" s="6">
        <f t="shared" si="136"/>
        <v>12</v>
      </c>
      <c r="L276" s="6">
        <f t="shared" si="137"/>
        <v>24</v>
      </c>
      <c r="M276" s="6">
        <f t="shared" si="138"/>
        <v>4.8989794855663558</v>
      </c>
      <c r="N276" s="6">
        <f t="shared" si="139"/>
        <v>3.8989794855663558</v>
      </c>
      <c r="O276" s="6">
        <f t="shared" si="140"/>
        <v>5.1928450354020645E-4</v>
      </c>
      <c r="P276" s="6">
        <f t="shared" si="141"/>
        <v>6.0645614181560462E-4</v>
      </c>
      <c r="Q276" s="6">
        <f t="shared" si="142"/>
        <v>2.1203912012934686E-2</v>
      </c>
    </row>
    <row r="277" spans="1:17" x14ac:dyDescent="0.2">
      <c r="A277" s="8">
        <v>0.125</v>
      </c>
      <c r="B277" s="6">
        <v>20.5</v>
      </c>
      <c r="C277" s="6">
        <f t="shared" si="130"/>
        <v>2.9268292682926829</v>
      </c>
      <c r="D277" s="7">
        <f t="shared" si="131"/>
        <v>175.60975609756096</v>
      </c>
      <c r="E277" s="12">
        <v>384.6</v>
      </c>
      <c r="F277" s="6">
        <v>11</v>
      </c>
      <c r="G277" s="6">
        <f t="shared" si="132"/>
        <v>1931.7073170731705</v>
      </c>
      <c r="H277" s="6">
        <f t="shared" si="133"/>
        <v>0.19909848484848489</v>
      </c>
      <c r="I277" s="6">
        <f t="shared" si="134"/>
        <v>0.80090151515151509</v>
      </c>
      <c r="J277" s="6">
        <f t="shared" si="135"/>
        <v>34.963636363636368</v>
      </c>
      <c r="K277" s="6">
        <f t="shared" si="136"/>
        <v>12</v>
      </c>
      <c r="L277" s="6">
        <f t="shared" si="137"/>
        <v>24</v>
      </c>
      <c r="M277" s="6">
        <f t="shared" si="138"/>
        <v>4.8989794855663558</v>
      </c>
      <c r="N277" s="6">
        <f t="shared" si="139"/>
        <v>3.8989794855663558</v>
      </c>
      <c r="O277" s="6">
        <f t="shared" si="140"/>
        <v>1.8496107287673358E-3</v>
      </c>
      <c r="P277" s="6">
        <f t="shared" si="141"/>
        <v>2.3094109497563196E-3</v>
      </c>
      <c r="Q277" s="6">
        <f t="shared" si="142"/>
        <v>8.0745404661480058E-2</v>
      </c>
    </row>
    <row r="278" spans="1:17" x14ac:dyDescent="0.2">
      <c r="A278" s="8">
        <v>0.16666666666666666</v>
      </c>
      <c r="B278" s="6">
        <v>42</v>
      </c>
      <c r="C278" s="6">
        <f t="shared" si="130"/>
        <v>1.4285714285714286</v>
      </c>
      <c r="D278" s="7">
        <f t="shared" si="131"/>
        <v>85.714285714285722</v>
      </c>
      <c r="E278" s="12">
        <v>384.6</v>
      </c>
      <c r="F278" s="6">
        <v>11</v>
      </c>
      <c r="G278" s="6">
        <f t="shared" si="132"/>
        <v>942.85714285714289</v>
      </c>
      <c r="H278" s="6">
        <f t="shared" si="133"/>
        <v>0.40790909090909094</v>
      </c>
      <c r="I278" s="6">
        <f t="shared" si="134"/>
        <v>0.592090909090909</v>
      </c>
      <c r="J278" s="6">
        <f t="shared" si="135"/>
        <v>34.963636363636368</v>
      </c>
      <c r="K278" s="6">
        <f t="shared" si="136"/>
        <v>12</v>
      </c>
      <c r="L278" s="6">
        <f t="shared" si="137"/>
        <v>24</v>
      </c>
      <c r="M278" s="6">
        <f t="shared" si="138"/>
        <v>4.8989794855663558</v>
      </c>
      <c r="N278" s="6">
        <f t="shared" si="139"/>
        <v>3.8989794855663558</v>
      </c>
      <c r="O278" s="6">
        <f t="shared" si="140"/>
        <v>3.0310606379977671E-2</v>
      </c>
      <c r="P278" s="6">
        <f t="shared" si="141"/>
        <v>5.1192487360625587E-2</v>
      </c>
      <c r="Q278" s="6">
        <f t="shared" si="142"/>
        <v>1.7898755126269639</v>
      </c>
    </row>
    <row r="279" spans="1:17" x14ac:dyDescent="0.2">
      <c r="A279" s="8">
        <v>0.20833333333333334</v>
      </c>
      <c r="B279" s="6">
        <v>76.8</v>
      </c>
      <c r="C279" s="6">
        <f t="shared" si="130"/>
        <v>0.78125</v>
      </c>
      <c r="D279" s="7">
        <f t="shared" si="131"/>
        <v>46.875</v>
      </c>
      <c r="E279" s="12">
        <v>384.6</v>
      </c>
      <c r="F279" s="6">
        <v>11</v>
      </c>
      <c r="G279" s="6">
        <f t="shared" si="132"/>
        <v>515.625</v>
      </c>
      <c r="H279" s="6">
        <f t="shared" si="133"/>
        <v>0.74589090909090916</v>
      </c>
      <c r="I279" s="6">
        <f t="shared" si="134"/>
        <v>0.25410909090909084</v>
      </c>
      <c r="J279" s="6">
        <f t="shared" si="135"/>
        <v>34.963636363636368</v>
      </c>
      <c r="K279" s="6">
        <f t="shared" si="136"/>
        <v>12</v>
      </c>
      <c r="L279" s="6">
        <f t="shared" si="137"/>
        <v>24</v>
      </c>
      <c r="M279" s="6">
        <f t="shared" si="138"/>
        <v>4.8989794855663558</v>
      </c>
      <c r="N279" s="6">
        <f t="shared" si="139"/>
        <v>3.8989794855663558</v>
      </c>
      <c r="O279" s="6">
        <f t="shared" si="140"/>
        <v>0.31883329051028081</v>
      </c>
      <c r="P279" s="6">
        <f t="shared" si="141"/>
        <v>1.2547102874975278</v>
      </c>
      <c r="Q279" s="6">
        <f t="shared" si="142"/>
        <v>43.869234233777206</v>
      </c>
    </row>
    <row r="280" spans="1:17" x14ac:dyDescent="0.2">
      <c r="A280" s="8">
        <v>0.25</v>
      </c>
      <c r="B280" s="6">
        <v>66.8</v>
      </c>
      <c r="C280" s="6">
        <f t="shared" si="130"/>
        <v>0.89820359281437134</v>
      </c>
      <c r="D280" s="7">
        <f t="shared" si="131"/>
        <v>53.892215568862284</v>
      </c>
      <c r="E280" s="12">
        <v>384.6</v>
      </c>
      <c r="F280" s="6">
        <v>11</v>
      </c>
      <c r="G280" s="6">
        <f t="shared" si="132"/>
        <v>592.81437125748516</v>
      </c>
      <c r="H280" s="6">
        <f t="shared" si="133"/>
        <v>0.64876969696969689</v>
      </c>
      <c r="I280" s="6">
        <f t="shared" si="134"/>
        <v>0.35123030303030311</v>
      </c>
      <c r="J280" s="6">
        <f t="shared" si="135"/>
        <v>34.963636363636368</v>
      </c>
      <c r="K280" s="6">
        <f t="shared" si="136"/>
        <v>12</v>
      </c>
      <c r="L280" s="6">
        <f t="shared" si="137"/>
        <v>24</v>
      </c>
      <c r="M280" s="6">
        <f t="shared" si="138"/>
        <v>4.8989794855663558</v>
      </c>
      <c r="N280" s="6">
        <f t="shared" si="139"/>
        <v>3.8989794855663558</v>
      </c>
      <c r="O280" s="6">
        <f t="shared" si="140"/>
        <v>0.18507379672832469</v>
      </c>
      <c r="P280" s="6">
        <f t="shared" si="141"/>
        <v>0.52693003744713074</v>
      </c>
      <c r="Q280" s="31">
        <f t="shared" si="142"/>
        <v>18.423390218378774</v>
      </c>
    </row>
    <row r="281" spans="1:17" x14ac:dyDescent="0.2">
      <c r="A281" s="8">
        <v>0.29166666666666669</v>
      </c>
      <c r="B281" s="6">
        <v>85.3</v>
      </c>
      <c r="C281" s="6">
        <f t="shared" si="130"/>
        <v>0.70339976553341155</v>
      </c>
      <c r="D281" s="7">
        <f t="shared" si="131"/>
        <v>42.203985932004692</v>
      </c>
      <c r="E281" s="12">
        <v>384.6</v>
      </c>
      <c r="F281" s="6">
        <v>11</v>
      </c>
      <c r="G281" s="6">
        <f t="shared" si="132"/>
        <v>464.24384525205159</v>
      </c>
      <c r="H281" s="6">
        <f t="shared" si="133"/>
        <v>0.82844393939393945</v>
      </c>
      <c r="I281" s="6">
        <f t="shared" si="134"/>
        <v>0.17155606060606055</v>
      </c>
      <c r="J281" s="6">
        <f t="shared" si="135"/>
        <v>34.963636363636368</v>
      </c>
      <c r="K281" s="6">
        <f t="shared" si="136"/>
        <v>12</v>
      </c>
      <c r="L281" s="6">
        <f t="shared" si="137"/>
        <v>24</v>
      </c>
      <c r="M281" s="6">
        <f t="shared" si="138"/>
        <v>4.8989794855663558</v>
      </c>
      <c r="N281" s="6">
        <f t="shared" si="139"/>
        <v>3.8989794855663558</v>
      </c>
      <c r="O281" s="6">
        <f t="shared" si="140"/>
        <v>0.48007556501754034</v>
      </c>
      <c r="P281" s="6">
        <f t="shared" si="141"/>
        <v>2.79835969257842</v>
      </c>
      <c r="Q281" s="6">
        <f t="shared" si="142"/>
        <v>97.84083070596914</v>
      </c>
    </row>
    <row r="282" spans="1:17" x14ac:dyDescent="0.2">
      <c r="A282" s="8">
        <v>0.33333333333333331</v>
      </c>
      <c r="B282" s="6">
        <v>129</v>
      </c>
      <c r="C282" s="6">
        <f t="shared" si="130"/>
        <v>0.46511627906976744</v>
      </c>
      <c r="D282" s="7">
        <f t="shared" si="131"/>
        <v>27.906976744186046</v>
      </c>
      <c r="E282" s="12">
        <v>384.6</v>
      </c>
      <c r="F282" s="6">
        <v>11</v>
      </c>
      <c r="G282" s="6">
        <f t="shared" si="132"/>
        <v>306.97674418604652</v>
      </c>
      <c r="H282" s="6">
        <f t="shared" si="133"/>
        <v>1.2528636363636365</v>
      </c>
      <c r="I282" s="6">
        <f t="shared" si="134"/>
        <v>-0.25286363636363651</v>
      </c>
      <c r="J282" s="6">
        <f t="shared" si="135"/>
        <v>34.963636363636368</v>
      </c>
      <c r="K282" s="6">
        <f t="shared" si="136"/>
        <v>12</v>
      </c>
      <c r="L282" s="6">
        <f t="shared" si="137"/>
        <v>24</v>
      </c>
      <c r="M282" s="6">
        <f t="shared" si="138"/>
        <v>4.8989794855663558</v>
      </c>
      <c r="N282" s="6">
        <f t="shared" si="139"/>
        <v>3.8989794855663558</v>
      </c>
      <c r="O282" s="6">
        <f t="shared" si="140"/>
        <v>2.4083795142675117</v>
      </c>
      <c r="P282" s="6">
        <f t="shared" si="141"/>
        <v>-9.5244201534936597</v>
      </c>
      <c r="Q282" s="6">
        <f t="shared" si="142"/>
        <v>-333.00836282124197</v>
      </c>
    </row>
    <row r="283" spans="1:17" x14ac:dyDescent="0.2">
      <c r="A283" s="8">
        <v>0.375</v>
      </c>
      <c r="B283" s="6">
        <v>117.3</v>
      </c>
      <c r="C283" s="6">
        <f t="shared" si="130"/>
        <v>0.51150895140664965</v>
      </c>
      <c r="D283" s="7">
        <f t="shared" si="131"/>
        <v>30.690537084398979</v>
      </c>
      <c r="E283" s="12">
        <v>384.6</v>
      </c>
      <c r="F283" s="6">
        <v>11</v>
      </c>
      <c r="G283" s="6">
        <f t="shared" si="132"/>
        <v>337.59590792838878</v>
      </c>
      <c r="H283" s="6">
        <f t="shared" si="133"/>
        <v>1.1392318181818182</v>
      </c>
      <c r="I283" s="6">
        <f t="shared" si="134"/>
        <v>-0.13923181818181818</v>
      </c>
      <c r="J283" s="6">
        <f t="shared" si="135"/>
        <v>34.963636363636368</v>
      </c>
      <c r="K283" s="6">
        <f t="shared" si="136"/>
        <v>12</v>
      </c>
      <c r="L283" s="6">
        <f t="shared" si="137"/>
        <v>24</v>
      </c>
      <c r="M283" s="6">
        <f t="shared" si="138"/>
        <v>4.8989794855663558</v>
      </c>
      <c r="N283" s="6">
        <f t="shared" si="139"/>
        <v>3.8989794855663558</v>
      </c>
      <c r="O283" s="6">
        <f t="shared" si="140"/>
        <v>1.6623766890467035</v>
      </c>
      <c r="P283" s="6">
        <f t="shared" si="141"/>
        <v>-11.939632124001005</v>
      </c>
      <c r="Q283" s="6">
        <f t="shared" si="142"/>
        <v>-417.45295589916248</v>
      </c>
    </row>
    <row r="284" spans="1:17" x14ac:dyDescent="0.2">
      <c r="A284" s="8">
        <v>0.41666666666666669</v>
      </c>
      <c r="B284" s="6">
        <v>109.5</v>
      </c>
      <c r="C284" s="6">
        <f t="shared" si="130"/>
        <v>0.54794520547945202</v>
      </c>
      <c r="D284" s="7">
        <f t="shared" si="131"/>
        <v>32.87671232876712</v>
      </c>
      <c r="E284" s="12">
        <v>384.6</v>
      </c>
      <c r="F284" s="6">
        <v>11</v>
      </c>
      <c r="G284" s="6">
        <f t="shared" si="132"/>
        <v>361.64383561643831</v>
      </c>
      <c r="H284" s="6">
        <f t="shared" si="133"/>
        <v>1.063477272727273</v>
      </c>
      <c r="I284" s="6">
        <f t="shared" si="134"/>
        <v>-6.3477272727272993E-2</v>
      </c>
      <c r="J284" s="6">
        <f t="shared" si="135"/>
        <v>34.963636363636368</v>
      </c>
      <c r="K284" s="6">
        <f t="shared" si="136"/>
        <v>12</v>
      </c>
      <c r="L284" s="6">
        <f t="shared" si="137"/>
        <v>24</v>
      </c>
      <c r="M284" s="6">
        <f t="shared" si="138"/>
        <v>4.8989794855663558</v>
      </c>
      <c r="N284" s="6">
        <f t="shared" si="139"/>
        <v>3.8989794855663558</v>
      </c>
      <c r="O284" s="6">
        <f t="shared" si="140"/>
        <v>1.2711966941117252</v>
      </c>
      <c r="P284" s="6">
        <f t="shared" si="141"/>
        <v>-20.026013083034613</v>
      </c>
      <c r="Q284" s="6">
        <f t="shared" si="142"/>
        <v>-700.18223924864662</v>
      </c>
    </row>
    <row r="285" spans="1:17" x14ac:dyDescent="0.2">
      <c r="A285" s="8">
        <v>0.45833333333333331</v>
      </c>
      <c r="B285" s="6">
        <v>119.3</v>
      </c>
      <c r="C285" s="6">
        <f t="shared" si="130"/>
        <v>0.50293378038558256</v>
      </c>
      <c r="D285" s="7">
        <f t="shared" si="131"/>
        <v>30.176026823134954</v>
      </c>
      <c r="E285" s="12">
        <v>384.6</v>
      </c>
      <c r="F285" s="6">
        <v>11</v>
      </c>
      <c r="G285" s="6">
        <f t="shared" si="132"/>
        <v>331.9362950544845</v>
      </c>
      <c r="H285" s="6">
        <f t="shared" si="133"/>
        <v>1.1586560606060607</v>
      </c>
      <c r="I285" s="6">
        <f t="shared" si="134"/>
        <v>-0.15865606060606074</v>
      </c>
      <c r="J285" s="6">
        <f t="shared" si="135"/>
        <v>34.963636363636368</v>
      </c>
      <c r="K285" s="6">
        <f t="shared" si="136"/>
        <v>12</v>
      </c>
      <c r="L285" s="6">
        <f t="shared" si="137"/>
        <v>24</v>
      </c>
      <c r="M285" s="6">
        <f t="shared" si="138"/>
        <v>4.8989794855663558</v>
      </c>
      <c r="N285" s="6">
        <f t="shared" si="139"/>
        <v>3.8989794855663558</v>
      </c>
      <c r="O285" s="6">
        <f t="shared" si="140"/>
        <v>1.7756502641269842</v>
      </c>
      <c r="P285" s="6">
        <f t="shared" si="141"/>
        <v>-11.191821209628303</v>
      </c>
      <c r="Q285" s="6">
        <f t="shared" si="142"/>
        <v>-391.30676702027688</v>
      </c>
    </row>
    <row r="286" spans="1:17" x14ac:dyDescent="0.2">
      <c r="A286" s="8">
        <v>0.5</v>
      </c>
      <c r="B286" s="6">
        <v>117.3</v>
      </c>
      <c r="C286" s="6">
        <f t="shared" si="130"/>
        <v>0.51150895140664965</v>
      </c>
      <c r="D286" s="7">
        <f t="shared" si="131"/>
        <v>30.690537084398979</v>
      </c>
      <c r="E286" s="12">
        <v>384.6</v>
      </c>
      <c r="F286" s="6">
        <v>11</v>
      </c>
      <c r="G286" s="6">
        <f t="shared" si="132"/>
        <v>337.59590792838878</v>
      </c>
      <c r="H286" s="6">
        <f t="shared" si="133"/>
        <v>1.1392318181818182</v>
      </c>
      <c r="I286" s="6">
        <f t="shared" si="134"/>
        <v>-0.13923181818181818</v>
      </c>
      <c r="J286" s="6">
        <f t="shared" si="135"/>
        <v>34.963636363636368</v>
      </c>
      <c r="K286" s="6">
        <f t="shared" si="136"/>
        <v>12</v>
      </c>
      <c r="L286" s="6">
        <f t="shared" si="137"/>
        <v>24</v>
      </c>
      <c r="M286" s="6">
        <f t="shared" si="138"/>
        <v>4.8989794855663558</v>
      </c>
      <c r="N286" s="6">
        <f t="shared" si="139"/>
        <v>3.8989794855663558</v>
      </c>
      <c r="O286" s="6">
        <f t="shared" si="140"/>
        <v>1.6623766890467035</v>
      </c>
      <c r="P286" s="6">
        <f t="shared" si="141"/>
        <v>-11.939632124001005</v>
      </c>
      <c r="Q286" s="6">
        <f t="shared" si="142"/>
        <v>-417.45295589916248</v>
      </c>
    </row>
    <row r="287" spans="1:17" x14ac:dyDescent="0.2">
      <c r="A287" s="8">
        <v>0.54166666666666663</v>
      </c>
      <c r="B287" s="6">
        <v>111.8</v>
      </c>
      <c r="C287" s="6">
        <f t="shared" si="130"/>
        <v>0.53667262969588547</v>
      </c>
      <c r="D287" s="7">
        <f t="shared" si="131"/>
        <v>32.200357781753127</v>
      </c>
      <c r="E287" s="12">
        <v>384.6</v>
      </c>
      <c r="F287" s="6">
        <v>11</v>
      </c>
      <c r="G287" s="6">
        <f t="shared" si="132"/>
        <v>354.20393559928436</v>
      </c>
      <c r="H287" s="6">
        <f t="shared" si="133"/>
        <v>1.0858151515151517</v>
      </c>
      <c r="I287" s="6">
        <f t="shared" si="134"/>
        <v>-8.5815151515151733E-2</v>
      </c>
      <c r="J287" s="6">
        <f t="shared" si="135"/>
        <v>34.963636363636368</v>
      </c>
      <c r="K287" s="6">
        <f t="shared" si="136"/>
        <v>12</v>
      </c>
      <c r="L287" s="6">
        <f t="shared" si="137"/>
        <v>24</v>
      </c>
      <c r="M287" s="6">
        <f t="shared" si="138"/>
        <v>4.8989794855663558</v>
      </c>
      <c r="N287" s="6">
        <f t="shared" si="139"/>
        <v>3.8989794855663558</v>
      </c>
      <c r="O287" s="6">
        <f t="shared" si="140"/>
        <v>1.3785150469844567</v>
      </c>
      <c r="P287" s="6">
        <f t="shared" si="141"/>
        <v>-16.063772220236221</v>
      </c>
      <c r="Q287" s="6">
        <f t="shared" si="142"/>
        <v>-561.64789053662287</v>
      </c>
    </row>
    <row r="288" spans="1:17" x14ac:dyDescent="0.2">
      <c r="A288" s="8">
        <v>0.58333333333333337</v>
      </c>
      <c r="B288" s="6">
        <v>119</v>
      </c>
      <c r="C288" s="6">
        <f t="shared" si="130"/>
        <v>0.50420168067226889</v>
      </c>
      <c r="D288" s="7">
        <f t="shared" si="131"/>
        <v>30.252100840336134</v>
      </c>
      <c r="E288" s="12">
        <v>384.6</v>
      </c>
      <c r="F288" s="6">
        <v>11</v>
      </c>
      <c r="G288" s="6">
        <f t="shared" si="132"/>
        <v>332.77310924369749</v>
      </c>
      <c r="H288" s="6">
        <f t="shared" si="133"/>
        <v>1.1557424242424243</v>
      </c>
      <c r="I288" s="6">
        <f t="shared" si="134"/>
        <v>-0.15574242424242435</v>
      </c>
      <c r="J288" s="6">
        <f t="shared" si="135"/>
        <v>34.963636363636368</v>
      </c>
      <c r="K288" s="6">
        <f t="shared" si="136"/>
        <v>12</v>
      </c>
      <c r="L288" s="6">
        <f t="shared" si="137"/>
        <v>24</v>
      </c>
      <c r="M288" s="6">
        <f t="shared" si="138"/>
        <v>4.8989794855663558</v>
      </c>
      <c r="N288" s="6">
        <f t="shared" si="139"/>
        <v>3.8989794855663558</v>
      </c>
      <c r="O288" s="6">
        <f t="shared" si="140"/>
        <v>1.7583040050173833</v>
      </c>
      <c r="P288" s="6">
        <f t="shared" si="141"/>
        <v>-11.289820442761672</v>
      </c>
      <c r="Q288" s="6">
        <f t="shared" si="142"/>
        <v>-394.7331765714672</v>
      </c>
    </row>
    <row r="289" spans="1:17" x14ac:dyDescent="0.2">
      <c r="A289" s="8">
        <v>0.625</v>
      </c>
      <c r="B289" s="6">
        <v>106</v>
      </c>
      <c r="C289" s="6">
        <f t="shared" si="130"/>
        <v>0.56603773584905659</v>
      </c>
      <c r="D289" s="7">
        <f t="shared" si="131"/>
        <v>33.962264150943398</v>
      </c>
      <c r="E289" s="12">
        <v>384.6</v>
      </c>
      <c r="F289" s="6">
        <v>11</v>
      </c>
      <c r="G289" s="6">
        <f t="shared" si="132"/>
        <v>373.58490566037739</v>
      </c>
      <c r="H289" s="6">
        <f t="shared" si="133"/>
        <v>1.0294848484848484</v>
      </c>
      <c r="I289" s="6">
        <f t="shared" si="134"/>
        <v>-2.9484848484848447E-2</v>
      </c>
      <c r="J289" s="6">
        <f t="shared" si="135"/>
        <v>34.963636363636368</v>
      </c>
      <c r="K289" s="6">
        <f t="shared" si="136"/>
        <v>12</v>
      </c>
      <c r="L289" s="6">
        <f t="shared" si="137"/>
        <v>24</v>
      </c>
      <c r="M289" s="6">
        <f t="shared" si="138"/>
        <v>4.8989794855663558</v>
      </c>
      <c r="N289" s="6">
        <f t="shared" si="139"/>
        <v>3.8989794855663558</v>
      </c>
      <c r="O289" s="6">
        <f t="shared" si="140"/>
        <v>1.1199663189009696</v>
      </c>
      <c r="P289" s="6">
        <f t="shared" si="141"/>
        <v>-37.984469191913718</v>
      </c>
      <c r="Q289" s="6">
        <f t="shared" si="142"/>
        <v>-1328.0751682918199</v>
      </c>
    </row>
    <row r="290" spans="1:17" x14ac:dyDescent="0.2">
      <c r="A290" s="8">
        <v>0.66666666666666663</v>
      </c>
      <c r="B290" s="6">
        <v>133.80000000000001</v>
      </c>
      <c r="C290" s="6">
        <f t="shared" si="130"/>
        <v>0.44843049327354256</v>
      </c>
      <c r="D290" s="7">
        <f t="shared" si="131"/>
        <v>26.905829596412552</v>
      </c>
      <c r="E290" s="12">
        <v>384.6</v>
      </c>
      <c r="F290" s="6">
        <v>11</v>
      </c>
      <c r="G290" s="6">
        <f t="shared" si="132"/>
        <v>295.96412556053809</v>
      </c>
      <c r="H290" s="6">
        <f t="shared" si="133"/>
        <v>1.2994818181818184</v>
      </c>
      <c r="I290" s="6">
        <f t="shared" si="134"/>
        <v>-0.2994818181818184</v>
      </c>
      <c r="J290" s="6">
        <f t="shared" si="135"/>
        <v>34.963636363636368</v>
      </c>
      <c r="K290" s="6">
        <f t="shared" si="136"/>
        <v>12</v>
      </c>
      <c r="L290" s="6">
        <f t="shared" si="137"/>
        <v>24</v>
      </c>
      <c r="M290" s="6">
        <f t="shared" si="138"/>
        <v>4.8989794855663558</v>
      </c>
      <c r="N290" s="6">
        <f t="shared" si="139"/>
        <v>3.8989794855663558</v>
      </c>
      <c r="O290" s="6">
        <f t="shared" si="140"/>
        <v>2.7770756134088601</v>
      </c>
      <c r="P290" s="6">
        <f t="shared" si="141"/>
        <v>-9.2729356001267149</v>
      </c>
      <c r="Q290" s="6">
        <f t="shared" si="142"/>
        <v>-324.21554834624862</v>
      </c>
    </row>
    <row r="291" spans="1:17" x14ac:dyDescent="0.2">
      <c r="A291" s="8">
        <v>0.70833333333333337</v>
      </c>
      <c r="B291" s="6">
        <v>112.5</v>
      </c>
      <c r="C291" s="6">
        <f t="shared" si="130"/>
        <v>0.53333333333333333</v>
      </c>
      <c r="D291" s="7">
        <f t="shared" si="131"/>
        <v>32</v>
      </c>
      <c r="E291" s="12">
        <v>384.6</v>
      </c>
      <c r="F291" s="6">
        <v>11</v>
      </c>
      <c r="G291" s="6">
        <f t="shared" si="132"/>
        <v>352</v>
      </c>
      <c r="H291" s="6">
        <f t="shared" si="133"/>
        <v>1.0926136363636365</v>
      </c>
      <c r="I291" s="6">
        <f t="shared" si="134"/>
        <v>-9.2613636363636509E-2</v>
      </c>
      <c r="J291" s="6">
        <f t="shared" si="135"/>
        <v>34.963636363636368</v>
      </c>
      <c r="K291" s="6">
        <f t="shared" si="136"/>
        <v>12</v>
      </c>
      <c r="L291" s="6">
        <f t="shared" si="137"/>
        <v>24</v>
      </c>
      <c r="M291" s="6">
        <f t="shared" si="138"/>
        <v>4.8989794855663558</v>
      </c>
      <c r="N291" s="6">
        <f t="shared" si="139"/>
        <v>3.8989794855663558</v>
      </c>
      <c r="O291" s="6">
        <f t="shared" si="140"/>
        <v>1.4124742796780834</v>
      </c>
      <c r="P291" s="6">
        <f t="shared" si="141"/>
        <v>-15.251256025971919</v>
      </c>
      <c r="Q291" s="6">
        <f t="shared" si="142"/>
        <v>-533.23936978080008</v>
      </c>
    </row>
    <row r="292" spans="1:17" x14ac:dyDescent="0.2">
      <c r="A292" s="8">
        <v>0.75</v>
      </c>
      <c r="B292" s="6">
        <v>82.8</v>
      </c>
      <c r="C292" s="6">
        <f t="shared" si="130"/>
        <v>0.72463768115942029</v>
      </c>
      <c r="D292" s="7">
        <f t="shared" si="131"/>
        <v>43.478260869565219</v>
      </c>
      <c r="E292" s="12">
        <v>384.6</v>
      </c>
      <c r="F292" s="6">
        <v>11</v>
      </c>
      <c r="G292" s="6">
        <f t="shared" si="132"/>
        <v>478.26086956521738</v>
      </c>
      <c r="H292" s="6">
        <f t="shared" si="133"/>
        <v>0.80416363636363641</v>
      </c>
      <c r="I292" s="6">
        <f t="shared" si="134"/>
        <v>0.19583636363636359</v>
      </c>
      <c r="J292" s="6">
        <f t="shared" si="135"/>
        <v>34.963636363636368</v>
      </c>
      <c r="K292" s="6">
        <f t="shared" si="136"/>
        <v>12</v>
      </c>
      <c r="L292" s="6">
        <f t="shared" si="137"/>
        <v>24</v>
      </c>
      <c r="M292" s="6">
        <f t="shared" si="138"/>
        <v>4.8989794855663558</v>
      </c>
      <c r="N292" s="6">
        <f t="shared" si="139"/>
        <v>3.8989794855663558</v>
      </c>
      <c r="O292" s="6">
        <f t="shared" si="140"/>
        <v>0.42750369949974404</v>
      </c>
      <c r="P292" s="6">
        <f t="shared" si="141"/>
        <v>2.1829638355292849</v>
      </c>
      <c r="Q292" s="6">
        <f t="shared" si="142"/>
        <v>76.324353740414821</v>
      </c>
    </row>
    <row r="293" spans="1:17" x14ac:dyDescent="0.2">
      <c r="A293" s="8">
        <v>0.79166666666666663</v>
      </c>
      <c r="B293" s="6">
        <v>60.3</v>
      </c>
      <c r="C293" s="6">
        <f t="shared" si="130"/>
        <v>0.99502487562189057</v>
      </c>
      <c r="D293" s="7">
        <f t="shared" si="131"/>
        <v>59.701492537313435</v>
      </c>
      <c r="E293" s="12">
        <v>384.6</v>
      </c>
      <c r="F293" s="6">
        <v>11</v>
      </c>
      <c r="G293" s="6">
        <f t="shared" si="132"/>
        <v>656.71641791044783</v>
      </c>
      <c r="H293" s="6">
        <f t="shared" si="133"/>
        <v>0.58564090909090905</v>
      </c>
      <c r="I293" s="6">
        <f t="shared" si="134"/>
        <v>0.41435909090909095</v>
      </c>
      <c r="J293" s="6">
        <f t="shared" si="135"/>
        <v>34.963636363636368</v>
      </c>
      <c r="K293" s="6">
        <f t="shared" si="136"/>
        <v>12</v>
      </c>
      <c r="L293" s="6">
        <f t="shared" si="137"/>
        <v>24</v>
      </c>
      <c r="M293" s="6">
        <f t="shared" si="138"/>
        <v>4.8989794855663558</v>
      </c>
      <c r="N293" s="6">
        <f t="shared" si="139"/>
        <v>3.8989794855663558</v>
      </c>
      <c r="O293" s="6">
        <f t="shared" si="140"/>
        <v>0.12416512193412103</v>
      </c>
      <c r="P293" s="6">
        <f t="shared" si="141"/>
        <v>0.29965584117318778</v>
      </c>
      <c r="Q293" s="6">
        <f t="shared" si="142"/>
        <v>10.477057865018912</v>
      </c>
    </row>
    <row r="294" spans="1:17" x14ac:dyDescent="0.2">
      <c r="A294" s="8">
        <v>0.83333333333333337</v>
      </c>
      <c r="B294" s="6">
        <v>48</v>
      </c>
      <c r="C294" s="6">
        <f t="shared" si="130"/>
        <v>1.25</v>
      </c>
      <c r="D294" s="7">
        <f t="shared" si="131"/>
        <v>75</v>
      </c>
      <c r="E294" s="12">
        <v>384.6</v>
      </c>
      <c r="F294" s="6">
        <v>11</v>
      </c>
      <c r="G294" s="6">
        <f t="shared" si="132"/>
        <v>825</v>
      </c>
      <c r="H294" s="6">
        <f t="shared" si="133"/>
        <v>0.4661818181818182</v>
      </c>
      <c r="I294" s="6">
        <f t="shared" si="134"/>
        <v>0.53381818181818175</v>
      </c>
      <c r="J294" s="6">
        <f t="shared" si="135"/>
        <v>34.963636363636368</v>
      </c>
      <c r="K294" s="6">
        <f t="shared" si="136"/>
        <v>12</v>
      </c>
      <c r="L294" s="6">
        <f t="shared" si="137"/>
        <v>24</v>
      </c>
      <c r="M294" s="6">
        <f t="shared" si="138"/>
        <v>4.8989794855663558</v>
      </c>
      <c r="N294" s="6">
        <f t="shared" si="139"/>
        <v>3.8989794855663558</v>
      </c>
      <c r="O294" s="6">
        <f t="shared" si="140"/>
        <v>5.1015721877679963E-2</v>
      </c>
      <c r="P294" s="6">
        <f t="shared" si="141"/>
        <v>9.5567598885299671E-2</v>
      </c>
      <c r="Q294" s="6">
        <f t="shared" si="142"/>
        <v>3.3413907755714782</v>
      </c>
    </row>
    <row r="295" spans="1:17" x14ac:dyDescent="0.2">
      <c r="A295" s="8">
        <v>0.875</v>
      </c>
      <c r="B295" s="6">
        <v>33.799999999999997</v>
      </c>
      <c r="C295" s="6">
        <f t="shared" si="130"/>
        <v>1.775147928994083</v>
      </c>
      <c r="D295" s="7">
        <f t="shared" si="131"/>
        <v>106.50887573964498</v>
      </c>
      <c r="E295" s="12">
        <v>384.6</v>
      </c>
      <c r="F295" s="6">
        <v>11</v>
      </c>
      <c r="G295" s="6">
        <f t="shared" si="132"/>
        <v>1171.5976331360948</v>
      </c>
      <c r="H295" s="6">
        <f t="shared" si="133"/>
        <v>0.32826969696969693</v>
      </c>
      <c r="I295" s="6">
        <f t="shared" si="134"/>
        <v>0.67173030303030301</v>
      </c>
      <c r="J295" s="6">
        <f t="shared" si="135"/>
        <v>34.963636363636368</v>
      </c>
      <c r="K295" s="6">
        <f t="shared" si="136"/>
        <v>12</v>
      </c>
      <c r="L295" s="6">
        <f t="shared" si="137"/>
        <v>24</v>
      </c>
      <c r="M295" s="6">
        <f t="shared" si="138"/>
        <v>4.8989794855663558</v>
      </c>
      <c r="N295" s="6">
        <f t="shared" si="139"/>
        <v>3.8989794855663558</v>
      </c>
      <c r="O295" s="6">
        <f t="shared" si="140"/>
        <v>1.2995523863017527E-2</v>
      </c>
      <c r="P295" s="6">
        <f t="shared" si="141"/>
        <v>1.934634153676297E-2</v>
      </c>
      <c r="Q295" s="6">
        <f t="shared" si="142"/>
        <v>0.67641845045809446</v>
      </c>
    </row>
    <row r="296" spans="1:17" x14ac:dyDescent="0.2">
      <c r="A296" s="8">
        <v>0.91666666666666663</v>
      </c>
      <c r="B296" s="6">
        <v>18.5</v>
      </c>
      <c r="C296" s="6">
        <f t="shared" si="130"/>
        <v>3.2432432432432434</v>
      </c>
      <c r="D296" s="7">
        <f t="shared" si="131"/>
        <v>194.59459459459461</v>
      </c>
      <c r="E296" s="12">
        <v>384.6</v>
      </c>
      <c r="F296" s="6">
        <v>11</v>
      </c>
      <c r="G296" s="6">
        <f t="shared" si="132"/>
        <v>2140.5405405405409</v>
      </c>
      <c r="H296" s="6">
        <f t="shared" si="133"/>
        <v>0.1796742424242424</v>
      </c>
      <c r="I296" s="6">
        <f t="shared" si="134"/>
        <v>0.82032575757575765</v>
      </c>
      <c r="J296" s="6">
        <f t="shared" si="135"/>
        <v>34.963636363636368</v>
      </c>
      <c r="K296" s="6">
        <f t="shared" si="136"/>
        <v>12</v>
      </c>
      <c r="L296" s="6">
        <f t="shared" si="137"/>
        <v>24</v>
      </c>
      <c r="M296" s="6">
        <f t="shared" si="138"/>
        <v>4.8989794855663558</v>
      </c>
      <c r="N296" s="6">
        <f t="shared" si="139"/>
        <v>3.8989794855663558</v>
      </c>
      <c r="O296" s="6">
        <f t="shared" si="140"/>
        <v>1.2395256415357611E-3</v>
      </c>
      <c r="P296" s="6">
        <f t="shared" si="141"/>
        <v>1.511016361596192E-3</v>
      </c>
      <c r="Q296" s="6">
        <f t="shared" si="142"/>
        <v>5.2830626606354139E-2</v>
      </c>
    </row>
    <row r="297" spans="1:17" x14ac:dyDescent="0.2">
      <c r="A297" s="8">
        <v>0.95833333333333337</v>
      </c>
      <c r="B297" s="6">
        <v>8</v>
      </c>
      <c r="C297" s="6">
        <f>60/B297</f>
        <v>7.5</v>
      </c>
      <c r="D297" s="7">
        <f t="shared" si="131"/>
        <v>450</v>
      </c>
      <c r="E297" s="12">
        <v>384.6</v>
      </c>
      <c r="F297" s="6">
        <v>11</v>
      </c>
      <c r="G297" s="6">
        <f t="shared" si="132"/>
        <v>4950</v>
      </c>
      <c r="H297" s="6">
        <f t="shared" si="133"/>
        <v>7.7696969696969695E-2</v>
      </c>
      <c r="I297" s="6">
        <f t="shared" si="134"/>
        <v>0.92230303030303029</v>
      </c>
      <c r="J297" s="6">
        <f t="shared" si="135"/>
        <v>34.963636363636368</v>
      </c>
      <c r="K297" s="6">
        <f t="shared" si="136"/>
        <v>12</v>
      </c>
      <c r="L297" s="6">
        <f t="shared" si="137"/>
        <v>24</v>
      </c>
      <c r="M297" s="6">
        <f t="shared" si="138"/>
        <v>4.8989794855663558</v>
      </c>
      <c r="N297" s="6">
        <f t="shared" si="139"/>
        <v>3.8989794855663558</v>
      </c>
      <c r="O297" s="6">
        <f t="shared" si="140"/>
        <v>4.7174605216140041E-5</v>
      </c>
      <c r="P297" s="6">
        <f t="shared" si="141"/>
        <v>5.1148704564746395E-5</v>
      </c>
      <c r="Q297" s="6">
        <f t="shared" si="142"/>
        <v>1.7883447068728605E-3</v>
      </c>
    </row>
    <row r="300" spans="1:17" x14ac:dyDescent="0.2">
      <c r="A300" s="25" t="s">
        <v>8</v>
      </c>
      <c r="B300" s="13" t="s">
        <v>9</v>
      </c>
      <c r="C300" s="25" t="s">
        <v>31</v>
      </c>
      <c r="D300" s="25" t="s">
        <v>21</v>
      </c>
      <c r="E300" s="11" t="s">
        <v>22</v>
      </c>
      <c r="F300" s="25" t="s">
        <v>50</v>
      </c>
      <c r="G300" s="25" t="s">
        <v>23</v>
      </c>
      <c r="H300" s="15" t="s">
        <v>26</v>
      </c>
      <c r="I300" s="13" t="s">
        <v>27</v>
      </c>
      <c r="J300" s="13" t="s">
        <v>39</v>
      </c>
      <c r="K300" s="13" t="s">
        <v>30</v>
      </c>
      <c r="L300" s="13" t="s">
        <v>35</v>
      </c>
      <c r="M300" s="13" t="s">
        <v>37</v>
      </c>
      <c r="N300" s="13" t="s">
        <v>33</v>
      </c>
      <c r="O300" s="13" t="s">
        <v>34</v>
      </c>
      <c r="P300" s="13" t="s">
        <v>36</v>
      </c>
      <c r="Q300" s="30" t="s">
        <v>29</v>
      </c>
    </row>
    <row r="301" spans="1:17" x14ac:dyDescent="0.2">
      <c r="A301" s="8">
        <v>0</v>
      </c>
      <c r="B301" s="6">
        <v>7.3</v>
      </c>
      <c r="C301" s="6">
        <f>60/B301</f>
        <v>8.2191780821917817</v>
      </c>
      <c r="D301" s="7">
        <f>60*C301</f>
        <v>493.15068493150693</v>
      </c>
      <c r="E301" s="12">
        <v>384.6</v>
      </c>
      <c r="F301" s="6">
        <v>12</v>
      </c>
      <c r="G301" s="6">
        <f>D301*F301</f>
        <v>5917.8082191780832</v>
      </c>
      <c r="H301" s="6">
        <f>E301/G301</f>
        <v>6.4990277777777772E-2</v>
      </c>
      <c r="I301" s="6">
        <f>1-H301</f>
        <v>0.93500972222222223</v>
      </c>
      <c r="J301" s="6">
        <f>E301/F301</f>
        <v>32.050000000000004</v>
      </c>
      <c r="K301" s="6">
        <f>F301+1</f>
        <v>13</v>
      </c>
      <c r="L301" s="6">
        <f>2*K301</f>
        <v>26</v>
      </c>
      <c r="M301" s="6">
        <f>SQRT(L301)</f>
        <v>5.0990195135927845</v>
      </c>
      <c r="N301" s="6">
        <f>M301-1</f>
        <v>4.0990195135927845</v>
      </c>
      <c r="O301" s="6">
        <f>POWER(H301,N301)</f>
        <v>1.3609507152166208E-5</v>
      </c>
      <c r="P301" s="6">
        <f>O301/I301</f>
        <v>1.4555471273411699E-5</v>
      </c>
      <c r="Q301" s="6">
        <f>J301*P301</f>
        <v>4.6650285431284501E-4</v>
      </c>
    </row>
    <row r="302" spans="1:17" x14ac:dyDescent="0.2">
      <c r="A302" s="8">
        <v>4.1666666666666664E-2</v>
      </c>
      <c r="B302" s="6">
        <v>9.8000000000000007</v>
      </c>
      <c r="C302" s="6">
        <f t="shared" ref="C302:C323" si="143">60/B302</f>
        <v>6.1224489795918364</v>
      </c>
      <c r="D302" s="7">
        <f t="shared" ref="D302:D324" si="144">60*C302</f>
        <v>367.34693877551018</v>
      </c>
      <c r="E302" s="12">
        <v>384.6</v>
      </c>
      <c r="F302" s="6">
        <v>12</v>
      </c>
      <c r="G302" s="6">
        <f t="shared" ref="G302:G324" si="145">D302*F302</f>
        <v>4408.1632653061224</v>
      </c>
      <c r="H302" s="6">
        <f t="shared" ref="H302:H324" si="146">E302/G302</f>
        <v>8.7247222222222226E-2</v>
      </c>
      <c r="I302" s="6">
        <f t="shared" ref="I302:I324" si="147">1-H302</f>
        <v>0.91275277777777775</v>
      </c>
      <c r="J302" s="6">
        <f t="shared" ref="J302:J324" si="148">E302/F302</f>
        <v>32.050000000000004</v>
      </c>
      <c r="K302" s="6">
        <f t="shared" ref="K302:K324" si="149">F302+1</f>
        <v>13</v>
      </c>
      <c r="L302" s="6">
        <f t="shared" ref="L302:L324" si="150">2*K302</f>
        <v>26</v>
      </c>
      <c r="M302" s="6">
        <f t="shared" ref="M302:M324" si="151">SQRT(L302)</f>
        <v>5.0990195135927845</v>
      </c>
      <c r="N302" s="6">
        <f t="shared" ref="N302:N324" si="152">M302-1</f>
        <v>4.0990195135927845</v>
      </c>
      <c r="O302" s="6">
        <f t="shared" ref="O302:O324" si="153">POWER(H302,N302)</f>
        <v>4.5511397838715908E-5</v>
      </c>
      <c r="P302" s="6">
        <f t="shared" ref="P302:P324" si="154">O302/I302</f>
        <v>4.9861691957289538E-5</v>
      </c>
      <c r="Q302" s="6">
        <f t="shared" ref="Q302:Q324" si="155">J302*P302</f>
        <v>1.5980672272311299E-3</v>
      </c>
    </row>
    <row r="303" spans="1:17" x14ac:dyDescent="0.2">
      <c r="A303" s="8">
        <v>8.3333333333333329E-2</v>
      </c>
      <c r="B303" s="6">
        <v>14.8</v>
      </c>
      <c r="C303" s="6">
        <f t="shared" si="143"/>
        <v>4.0540540540540535</v>
      </c>
      <c r="D303" s="7">
        <f t="shared" si="144"/>
        <v>243.2432432432432</v>
      </c>
      <c r="E303" s="12">
        <v>384.6</v>
      </c>
      <c r="F303" s="6">
        <v>12</v>
      </c>
      <c r="G303" s="6">
        <f t="shared" si="145"/>
        <v>2918.9189189189183</v>
      </c>
      <c r="H303" s="6">
        <f t="shared" si="146"/>
        <v>0.13176111111111113</v>
      </c>
      <c r="I303" s="6">
        <f t="shared" si="147"/>
        <v>0.86823888888888889</v>
      </c>
      <c r="J303" s="6">
        <f t="shared" si="148"/>
        <v>32.050000000000004</v>
      </c>
      <c r="K303" s="6">
        <f t="shared" si="149"/>
        <v>13</v>
      </c>
      <c r="L303" s="6">
        <f t="shared" si="150"/>
        <v>26</v>
      </c>
      <c r="M303" s="6">
        <f t="shared" si="151"/>
        <v>5.0990195135927845</v>
      </c>
      <c r="N303" s="6">
        <f t="shared" si="152"/>
        <v>4.0990195135927845</v>
      </c>
      <c r="O303" s="6">
        <f t="shared" si="153"/>
        <v>2.4659868445948074E-4</v>
      </c>
      <c r="P303" s="6">
        <f t="shared" si="154"/>
        <v>2.8402169911446881E-4</v>
      </c>
      <c r="Q303" s="6">
        <f t="shared" si="155"/>
        <v>9.1028954566187269E-3</v>
      </c>
    </row>
    <row r="304" spans="1:17" x14ac:dyDescent="0.2">
      <c r="A304" s="8">
        <v>0.125</v>
      </c>
      <c r="B304" s="6">
        <v>20.5</v>
      </c>
      <c r="C304" s="6">
        <f t="shared" si="143"/>
        <v>2.9268292682926829</v>
      </c>
      <c r="D304" s="7">
        <f t="shared" si="144"/>
        <v>175.60975609756096</v>
      </c>
      <c r="E304" s="12">
        <v>384.6</v>
      </c>
      <c r="F304" s="6">
        <v>12</v>
      </c>
      <c r="G304" s="6">
        <f t="shared" si="145"/>
        <v>2107.3170731707314</v>
      </c>
      <c r="H304" s="6">
        <f t="shared" si="146"/>
        <v>0.18250694444444449</v>
      </c>
      <c r="I304" s="6">
        <f t="shared" si="147"/>
        <v>0.81749305555555551</v>
      </c>
      <c r="J304" s="6">
        <f t="shared" si="148"/>
        <v>32.050000000000004</v>
      </c>
      <c r="K304" s="6">
        <f t="shared" si="149"/>
        <v>13</v>
      </c>
      <c r="L304" s="6">
        <f t="shared" si="150"/>
        <v>26</v>
      </c>
      <c r="M304" s="6">
        <f t="shared" si="151"/>
        <v>5.0990195135927845</v>
      </c>
      <c r="N304" s="6">
        <f t="shared" si="152"/>
        <v>4.0990195135927845</v>
      </c>
      <c r="O304" s="6">
        <f t="shared" si="153"/>
        <v>9.3749685935235741E-4</v>
      </c>
      <c r="P304" s="6">
        <f t="shared" si="154"/>
        <v>1.1467948907715787E-3</v>
      </c>
      <c r="Q304" s="6">
        <f t="shared" si="155"/>
        <v>3.6754776249229106E-2</v>
      </c>
    </row>
    <row r="305" spans="1:17" x14ac:dyDescent="0.2">
      <c r="A305" s="8">
        <v>0.16666666666666666</v>
      </c>
      <c r="B305" s="6">
        <v>42</v>
      </c>
      <c r="C305" s="6">
        <f t="shared" si="143"/>
        <v>1.4285714285714286</v>
      </c>
      <c r="D305" s="7">
        <f t="shared" si="144"/>
        <v>85.714285714285722</v>
      </c>
      <c r="E305" s="12">
        <v>384.6</v>
      </c>
      <c r="F305" s="6">
        <v>12</v>
      </c>
      <c r="G305" s="6">
        <f t="shared" si="145"/>
        <v>1028.5714285714287</v>
      </c>
      <c r="H305" s="6">
        <f t="shared" si="146"/>
        <v>0.37391666666666667</v>
      </c>
      <c r="I305" s="6">
        <f t="shared" si="147"/>
        <v>0.62608333333333333</v>
      </c>
      <c r="J305" s="6">
        <f t="shared" si="148"/>
        <v>32.050000000000004</v>
      </c>
      <c r="K305" s="6">
        <f t="shared" si="149"/>
        <v>13</v>
      </c>
      <c r="L305" s="6">
        <f t="shared" si="150"/>
        <v>26</v>
      </c>
      <c r="M305" s="6">
        <f t="shared" si="151"/>
        <v>5.0990195135927845</v>
      </c>
      <c r="N305" s="6">
        <f t="shared" si="152"/>
        <v>4.0990195135927845</v>
      </c>
      <c r="O305" s="6">
        <f t="shared" si="153"/>
        <v>1.7733549224017424E-2</v>
      </c>
      <c r="P305" s="6">
        <f t="shared" si="154"/>
        <v>2.8324582814882083E-2</v>
      </c>
      <c r="Q305" s="6">
        <f t="shared" si="155"/>
        <v>0.90780287921697089</v>
      </c>
    </row>
    <row r="306" spans="1:17" x14ac:dyDescent="0.2">
      <c r="A306" s="8">
        <v>0.20833333333333334</v>
      </c>
      <c r="B306" s="6">
        <v>76.8</v>
      </c>
      <c r="C306" s="6">
        <f t="shared" si="143"/>
        <v>0.78125</v>
      </c>
      <c r="D306" s="7">
        <f t="shared" si="144"/>
        <v>46.875</v>
      </c>
      <c r="E306" s="12">
        <v>384.6</v>
      </c>
      <c r="F306" s="6">
        <v>12</v>
      </c>
      <c r="G306" s="6">
        <f t="shared" si="145"/>
        <v>562.5</v>
      </c>
      <c r="H306" s="6">
        <f t="shared" si="146"/>
        <v>0.68373333333333342</v>
      </c>
      <c r="I306" s="6">
        <f t="shared" si="147"/>
        <v>0.31626666666666658</v>
      </c>
      <c r="J306" s="6">
        <f t="shared" si="148"/>
        <v>32.050000000000004</v>
      </c>
      <c r="K306" s="6">
        <f t="shared" si="149"/>
        <v>13</v>
      </c>
      <c r="L306" s="6">
        <f t="shared" si="150"/>
        <v>26</v>
      </c>
      <c r="M306" s="6">
        <f t="shared" si="151"/>
        <v>5.0990195135927845</v>
      </c>
      <c r="N306" s="6">
        <f t="shared" si="152"/>
        <v>4.0990195135927845</v>
      </c>
      <c r="O306" s="6">
        <f t="shared" si="153"/>
        <v>0.21047357560498375</v>
      </c>
      <c r="P306" s="6">
        <f t="shared" si="154"/>
        <v>0.66549402067343111</v>
      </c>
      <c r="Q306" s="31">
        <f t="shared" si="155"/>
        <v>21.329083362583471</v>
      </c>
    </row>
    <row r="307" spans="1:17" x14ac:dyDescent="0.2">
      <c r="A307" s="8">
        <v>0.25</v>
      </c>
      <c r="B307" s="6">
        <v>66.8</v>
      </c>
      <c r="C307" s="6">
        <f t="shared" si="143"/>
        <v>0.89820359281437134</v>
      </c>
      <c r="D307" s="7">
        <f t="shared" si="144"/>
        <v>53.892215568862284</v>
      </c>
      <c r="E307" s="12">
        <v>384.6</v>
      </c>
      <c r="F307" s="6">
        <v>12</v>
      </c>
      <c r="G307" s="6">
        <f t="shared" si="145"/>
        <v>646.70658682634735</v>
      </c>
      <c r="H307" s="6">
        <f t="shared" si="146"/>
        <v>0.5947055555555556</v>
      </c>
      <c r="I307" s="6">
        <f t="shared" si="147"/>
        <v>0.4052944444444444</v>
      </c>
      <c r="J307" s="6">
        <f t="shared" si="148"/>
        <v>32.050000000000004</v>
      </c>
      <c r="K307" s="6">
        <f t="shared" si="149"/>
        <v>13</v>
      </c>
      <c r="L307" s="6">
        <f t="shared" si="150"/>
        <v>26</v>
      </c>
      <c r="M307" s="6">
        <f t="shared" si="151"/>
        <v>5.0990195135927845</v>
      </c>
      <c r="N307" s="6">
        <f t="shared" si="152"/>
        <v>4.0990195135927845</v>
      </c>
      <c r="O307" s="6">
        <f t="shared" si="153"/>
        <v>0.11881177268010661</v>
      </c>
      <c r="P307" s="6">
        <f t="shared" si="154"/>
        <v>0.29314927531998947</v>
      </c>
      <c r="Q307" s="6">
        <f t="shared" si="155"/>
        <v>9.3954342740056642</v>
      </c>
    </row>
    <row r="308" spans="1:17" x14ac:dyDescent="0.2">
      <c r="A308" s="8">
        <v>0.29166666666666669</v>
      </c>
      <c r="B308" s="6">
        <v>85.3</v>
      </c>
      <c r="C308" s="6">
        <f t="shared" si="143"/>
        <v>0.70339976553341155</v>
      </c>
      <c r="D308" s="7">
        <f t="shared" si="144"/>
        <v>42.203985932004692</v>
      </c>
      <c r="E308" s="12">
        <v>384.6</v>
      </c>
      <c r="F308" s="6">
        <v>12</v>
      </c>
      <c r="G308" s="6">
        <f t="shared" si="145"/>
        <v>506.44783118405633</v>
      </c>
      <c r="H308" s="6">
        <f t="shared" si="146"/>
        <v>0.75940694444444445</v>
      </c>
      <c r="I308" s="6">
        <f t="shared" si="147"/>
        <v>0.24059305555555555</v>
      </c>
      <c r="J308" s="6">
        <f t="shared" si="148"/>
        <v>32.050000000000004</v>
      </c>
      <c r="K308" s="6">
        <f t="shared" si="149"/>
        <v>13</v>
      </c>
      <c r="L308" s="6">
        <f t="shared" si="150"/>
        <v>26</v>
      </c>
      <c r="M308" s="6">
        <f t="shared" si="151"/>
        <v>5.0990195135927845</v>
      </c>
      <c r="N308" s="6">
        <f t="shared" si="152"/>
        <v>4.0990195135927845</v>
      </c>
      <c r="O308" s="6">
        <f t="shared" si="153"/>
        <v>0.32364053208711413</v>
      </c>
      <c r="P308" s="6">
        <f t="shared" si="154"/>
        <v>1.3451781945234991</v>
      </c>
      <c r="Q308" s="6">
        <f t="shared" si="155"/>
        <v>43.112961134478148</v>
      </c>
    </row>
    <row r="309" spans="1:17" x14ac:dyDescent="0.2">
      <c r="A309" s="8">
        <v>0.33333333333333331</v>
      </c>
      <c r="B309" s="6">
        <v>129</v>
      </c>
      <c r="C309" s="6">
        <f t="shared" si="143"/>
        <v>0.46511627906976744</v>
      </c>
      <c r="D309" s="7">
        <f t="shared" si="144"/>
        <v>27.906976744186046</v>
      </c>
      <c r="E309" s="12">
        <v>384.6</v>
      </c>
      <c r="F309" s="6">
        <v>12</v>
      </c>
      <c r="G309" s="6">
        <f t="shared" si="145"/>
        <v>334.88372093023258</v>
      </c>
      <c r="H309" s="6">
        <f t="shared" si="146"/>
        <v>1.1484583333333334</v>
      </c>
      <c r="I309" s="6">
        <f t="shared" si="147"/>
        <v>-0.14845833333333336</v>
      </c>
      <c r="J309" s="6">
        <f t="shared" si="148"/>
        <v>32.050000000000004</v>
      </c>
      <c r="K309" s="6">
        <f t="shared" si="149"/>
        <v>13</v>
      </c>
      <c r="L309" s="6">
        <f t="shared" si="150"/>
        <v>26</v>
      </c>
      <c r="M309" s="6">
        <f t="shared" si="151"/>
        <v>5.0990195135927845</v>
      </c>
      <c r="N309" s="6">
        <f t="shared" si="152"/>
        <v>4.0990195135927845</v>
      </c>
      <c r="O309" s="6">
        <f t="shared" si="153"/>
        <v>1.7636546822897372</v>
      </c>
      <c r="P309" s="6">
        <f t="shared" si="154"/>
        <v>-11.879795783034995</v>
      </c>
      <c r="Q309" s="6">
        <f t="shared" si="155"/>
        <v>-380.74745484627164</v>
      </c>
    </row>
    <row r="310" spans="1:17" x14ac:dyDescent="0.2">
      <c r="A310" s="8">
        <v>0.375</v>
      </c>
      <c r="B310" s="6">
        <v>117.3</v>
      </c>
      <c r="C310" s="6">
        <f t="shared" si="143"/>
        <v>0.51150895140664965</v>
      </c>
      <c r="D310" s="7">
        <f t="shared" si="144"/>
        <v>30.690537084398979</v>
      </c>
      <c r="E310" s="12">
        <v>384.6</v>
      </c>
      <c r="F310" s="6">
        <v>12</v>
      </c>
      <c r="G310" s="6">
        <f t="shared" si="145"/>
        <v>368.28644501278774</v>
      </c>
      <c r="H310" s="6">
        <f t="shared" si="146"/>
        <v>1.0442958333333334</v>
      </c>
      <c r="I310" s="6">
        <f t="shared" si="147"/>
        <v>-4.4295833333333423E-2</v>
      </c>
      <c r="J310" s="6">
        <f t="shared" si="148"/>
        <v>32.050000000000004</v>
      </c>
      <c r="K310" s="6">
        <f t="shared" si="149"/>
        <v>13</v>
      </c>
      <c r="L310" s="6">
        <f t="shared" si="150"/>
        <v>26</v>
      </c>
      <c r="M310" s="6">
        <f t="shared" si="151"/>
        <v>5.0990195135927845</v>
      </c>
      <c r="N310" s="6">
        <f t="shared" si="152"/>
        <v>4.0990195135927845</v>
      </c>
      <c r="O310" s="6">
        <f t="shared" si="153"/>
        <v>1.1944227839974091</v>
      </c>
      <c r="P310" s="6">
        <f t="shared" si="154"/>
        <v>-26.964675774562846</v>
      </c>
      <c r="Q310" s="6">
        <f t="shared" si="155"/>
        <v>-864.21785857473935</v>
      </c>
    </row>
    <row r="311" spans="1:17" x14ac:dyDescent="0.2">
      <c r="A311" s="8">
        <v>0.41666666666666669</v>
      </c>
      <c r="B311" s="6">
        <v>109.5</v>
      </c>
      <c r="C311" s="6">
        <f t="shared" si="143"/>
        <v>0.54794520547945202</v>
      </c>
      <c r="D311" s="7">
        <f t="shared" si="144"/>
        <v>32.87671232876712</v>
      </c>
      <c r="E311" s="12">
        <v>384.6</v>
      </c>
      <c r="F311" s="6">
        <v>12</v>
      </c>
      <c r="G311" s="6">
        <f t="shared" si="145"/>
        <v>394.52054794520541</v>
      </c>
      <c r="H311" s="6">
        <f t="shared" si="146"/>
        <v>0.97485416666666691</v>
      </c>
      <c r="I311" s="6">
        <f t="shared" si="147"/>
        <v>2.514583333333309E-2</v>
      </c>
      <c r="J311" s="6">
        <f t="shared" si="148"/>
        <v>32.050000000000004</v>
      </c>
      <c r="K311" s="6">
        <f t="shared" si="149"/>
        <v>13</v>
      </c>
      <c r="L311" s="6">
        <f t="shared" si="150"/>
        <v>26</v>
      </c>
      <c r="M311" s="6">
        <f t="shared" si="151"/>
        <v>5.0990195135927845</v>
      </c>
      <c r="N311" s="6">
        <f t="shared" si="152"/>
        <v>4.0990195135927845</v>
      </c>
      <c r="O311" s="6">
        <f t="shared" si="153"/>
        <v>0.90087268448673508</v>
      </c>
      <c r="P311" s="6">
        <f t="shared" si="154"/>
        <v>35.825922829630244</v>
      </c>
      <c r="Q311" s="6">
        <f t="shared" si="155"/>
        <v>1148.2208266896494</v>
      </c>
    </row>
    <row r="312" spans="1:17" x14ac:dyDescent="0.2">
      <c r="A312" s="8">
        <v>0.45833333333333331</v>
      </c>
      <c r="B312" s="6">
        <v>119.3</v>
      </c>
      <c r="C312" s="6">
        <f t="shared" si="143"/>
        <v>0.50293378038558256</v>
      </c>
      <c r="D312" s="7">
        <f t="shared" si="144"/>
        <v>30.176026823134954</v>
      </c>
      <c r="E312" s="12">
        <v>384.6</v>
      </c>
      <c r="F312" s="6">
        <v>12</v>
      </c>
      <c r="G312" s="6">
        <f t="shared" si="145"/>
        <v>362.11232187761948</v>
      </c>
      <c r="H312" s="6">
        <f t="shared" si="146"/>
        <v>1.0621013888888888</v>
      </c>
      <c r="I312" s="6">
        <f t="shared" si="147"/>
        <v>-6.2101388888888831E-2</v>
      </c>
      <c r="J312" s="6">
        <f t="shared" si="148"/>
        <v>32.050000000000004</v>
      </c>
      <c r="K312" s="6">
        <f t="shared" si="149"/>
        <v>13</v>
      </c>
      <c r="L312" s="6">
        <f t="shared" si="150"/>
        <v>26</v>
      </c>
      <c r="M312" s="6">
        <f t="shared" si="151"/>
        <v>5.0990195135927845</v>
      </c>
      <c r="N312" s="6">
        <f t="shared" si="152"/>
        <v>4.0990195135927845</v>
      </c>
      <c r="O312" s="6">
        <f t="shared" si="153"/>
        <v>1.2801322811010363</v>
      </c>
      <c r="P312" s="6">
        <f t="shared" si="154"/>
        <v>-20.613585364273185</v>
      </c>
      <c r="Q312" s="6">
        <f t="shared" si="155"/>
        <v>-660.66541092495561</v>
      </c>
    </row>
    <row r="313" spans="1:17" x14ac:dyDescent="0.2">
      <c r="A313" s="8">
        <v>0.5</v>
      </c>
      <c r="B313" s="6">
        <v>117.3</v>
      </c>
      <c r="C313" s="6">
        <f t="shared" si="143"/>
        <v>0.51150895140664965</v>
      </c>
      <c r="D313" s="7">
        <f t="shared" si="144"/>
        <v>30.690537084398979</v>
      </c>
      <c r="E313" s="12">
        <v>384.6</v>
      </c>
      <c r="F313" s="6">
        <v>12</v>
      </c>
      <c r="G313" s="6">
        <f t="shared" si="145"/>
        <v>368.28644501278774</v>
      </c>
      <c r="H313" s="6">
        <f t="shared" si="146"/>
        <v>1.0442958333333334</v>
      </c>
      <c r="I313" s="6">
        <f t="shared" si="147"/>
        <v>-4.4295833333333423E-2</v>
      </c>
      <c r="J313" s="6">
        <f t="shared" si="148"/>
        <v>32.050000000000004</v>
      </c>
      <c r="K313" s="6">
        <f t="shared" si="149"/>
        <v>13</v>
      </c>
      <c r="L313" s="6">
        <f t="shared" si="150"/>
        <v>26</v>
      </c>
      <c r="M313" s="6">
        <f t="shared" si="151"/>
        <v>5.0990195135927845</v>
      </c>
      <c r="N313" s="6">
        <f t="shared" si="152"/>
        <v>4.0990195135927845</v>
      </c>
      <c r="O313" s="6">
        <f t="shared" si="153"/>
        <v>1.1944227839974091</v>
      </c>
      <c r="P313" s="6">
        <f t="shared" si="154"/>
        <v>-26.964675774562846</v>
      </c>
      <c r="Q313" s="6">
        <f t="shared" si="155"/>
        <v>-864.21785857473935</v>
      </c>
    </row>
    <row r="314" spans="1:17" x14ac:dyDescent="0.2">
      <c r="A314" s="8">
        <v>0.54166666666666663</v>
      </c>
      <c r="B314" s="6">
        <v>111.8</v>
      </c>
      <c r="C314" s="6">
        <f t="shared" si="143"/>
        <v>0.53667262969588547</v>
      </c>
      <c r="D314" s="7">
        <f t="shared" si="144"/>
        <v>32.200357781753127</v>
      </c>
      <c r="E314" s="12">
        <v>384.6</v>
      </c>
      <c r="F314" s="6">
        <v>12</v>
      </c>
      <c r="G314" s="6">
        <f t="shared" si="145"/>
        <v>386.40429338103752</v>
      </c>
      <c r="H314" s="6">
        <f t="shared" si="146"/>
        <v>0.99533055555555572</v>
      </c>
      <c r="I314" s="6">
        <f t="shared" si="147"/>
        <v>4.6694444444442817E-3</v>
      </c>
      <c r="J314" s="6">
        <f t="shared" si="148"/>
        <v>32.050000000000004</v>
      </c>
      <c r="K314" s="6">
        <f t="shared" si="149"/>
        <v>13</v>
      </c>
      <c r="L314" s="6">
        <f t="shared" si="150"/>
        <v>26</v>
      </c>
      <c r="M314" s="6">
        <f t="shared" si="151"/>
        <v>5.0990195135927845</v>
      </c>
      <c r="N314" s="6">
        <f t="shared" si="152"/>
        <v>4.0990195135927845</v>
      </c>
      <c r="O314" s="6">
        <f t="shared" si="153"/>
        <v>0.98099788987553516</v>
      </c>
      <c r="P314" s="6">
        <f t="shared" si="154"/>
        <v>210.08878069911063</v>
      </c>
      <c r="Q314" s="6">
        <f t="shared" si="155"/>
        <v>6733.3454214064968</v>
      </c>
    </row>
    <row r="315" spans="1:17" x14ac:dyDescent="0.2">
      <c r="A315" s="8">
        <v>0.58333333333333337</v>
      </c>
      <c r="B315" s="6">
        <v>119</v>
      </c>
      <c r="C315" s="6">
        <f t="shared" si="143"/>
        <v>0.50420168067226889</v>
      </c>
      <c r="D315" s="7">
        <f t="shared" si="144"/>
        <v>30.252100840336134</v>
      </c>
      <c r="E315" s="12">
        <v>384.6</v>
      </c>
      <c r="F315" s="6">
        <v>12</v>
      </c>
      <c r="G315" s="6">
        <f t="shared" si="145"/>
        <v>363.02521008403357</v>
      </c>
      <c r="H315" s="6">
        <f t="shared" si="146"/>
        <v>1.0594305555555557</v>
      </c>
      <c r="I315" s="6">
        <f t="shared" si="147"/>
        <v>-5.9430555555555653E-2</v>
      </c>
      <c r="J315" s="6">
        <f t="shared" si="148"/>
        <v>32.050000000000004</v>
      </c>
      <c r="K315" s="6">
        <f t="shared" si="149"/>
        <v>13</v>
      </c>
      <c r="L315" s="6">
        <f t="shared" si="150"/>
        <v>26</v>
      </c>
      <c r="M315" s="6">
        <f t="shared" si="151"/>
        <v>5.0990195135927845</v>
      </c>
      <c r="N315" s="6">
        <f t="shared" si="152"/>
        <v>4.0990195135927845</v>
      </c>
      <c r="O315" s="6">
        <f t="shared" si="153"/>
        <v>1.2669884158699178</v>
      </c>
      <c r="P315" s="6">
        <f t="shared" si="154"/>
        <v>-21.318804847542403</v>
      </c>
      <c r="Q315" s="6">
        <f t="shared" si="155"/>
        <v>-683.26769536373411</v>
      </c>
    </row>
    <row r="316" spans="1:17" x14ac:dyDescent="0.2">
      <c r="A316" s="8">
        <v>0.625</v>
      </c>
      <c r="B316" s="6">
        <v>106</v>
      </c>
      <c r="C316" s="6">
        <f t="shared" si="143"/>
        <v>0.56603773584905659</v>
      </c>
      <c r="D316" s="7">
        <f t="shared" si="144"/>
        <v>33.962264150943398</v>
      </c>
      <c r="E316" s="12">
        <v>384.6</v>
      </c>
      <c r="F316" s="6">
        <v>12</v>
      </c>
      <c r="G316" s="6">
        <f t="shared" si="145"/>
        <v>407.54716981132077</v>
      </c>
      <c r="H316" s="6">
        <f t="shared" si="146"/>
        <v>0.9436944444444445</v>
      </c>
      <c r="I316" s="6">
        <f t="shared" si="147"/>
        <v>5.6305555555555498E-2</v>
      </c>
      <c r="J316" s="6">
        <f t="shared" si="148"/>
        <v>32.050000000000004</v>
      </c>
      <c r="K316" s="6">
        <f t="shared" si="149"/>
        <v>13</v>
      </c>
      <c r="L316" s="6">
        <f t="shared" si="150"/>
        <v>26</v>
      </c>
      <c r="M316" s="6">
        <f t="shared" si="151"/>
        <v>5.0990195135927845</v>
      </c>
      <c r="N316" s="6">
        <f t="shared" si="152"/>
        <v>4.0990195135927845</v>
      </c>
      <c r="O316" s="6">
        <f t="shared" si="153"/>
        <v>0.78855757994879261</v>
      </c>
      <c r="P316" s="6">
        <f t="shared" si="154"/>
        <v>14.004969352815275</v>
      </c>
      <c r="Q316" s="6">
        <f t="shared" si="155"/>
        <v>448.85926775772964</v>
      </c>
    </row>
    <row r="317" spans="1:17" x14ac:dyDescent="0.2">
      <c r="A317" s="8">
        <v>0.66666666666666663</v>
      </c>
      <c r="B317" s="6">
        <v>133.80000000000001</v>
      </c>
      <c r="C317" s="6">
        <f t="shared" si="143"/>
        <v>0.44843049327354256</v>
      </c>
      <c r="D317" s="7">
        <f t="shared" si="144"/>
        <v>26.905829596412552</v>
      </c>
      <c r="E317" s="12">
        <v>384.6</v>
      </c>
      <c r="F317" s="6">
        <v>12</v>
      </c>
      <c r="G317" s="6">
        <f t="shared" si="145"/>
        <v>322.8699551569506</v>
      </c>
      <c r="H317" s="6">
        <f t="shared" si="146"/>
        <v>1.1911916666666671</v>
      </c>
      <c r="I317" s="6">
        <f t="shared" si="147"/>
        <v>-0.19119166666666709</v>
      </c>
      <c r="J317" s="6">
        <f t="shared" si="148"/>
        <v>32.050000000000004</v>
      </c>
      <c r="K317" s="6">
        <f t="shared" si="149"/>
        <v>13</v>
      </c>
      <c r="L317" s="6">
        <f t="shared" si="150"/>
        <v>26</v>
      </c>
      <c r="M317" s="6">
        <f t="shared" si="151"/>
        <v>5.0990195135927845</v>
      </c>
      <c r="N317" s="6">
        <f t="shared" si="152"/>
        <v>4.0990195135927845</v>
      </c>
      <c r="O317" s="6">
        <f t="shared" si="153"/>
        <v>2.0485673740233081</v>
      </c>
      <c r="P317" s="6">
        <f t="shared" si="154"/>
        <v>-10.714731503412651</v>
      </c>
      <c r="Q317" s="6">
        <f t="shared" si="155"/>
        <v>-343.40714468437551</v>
      </c>
    </row>
    <row r="318" spans="1:17" x14ac:dyDescent="0.2">
      <c r="A318" s="8">
        <v>0.70833333333333337</v>
      </c>
      <c r="B318" s="6">
        <v>112.5</v>
      </c>
      <c r="C318" s="6">
        <f t="shared" si="143"/>
        <v>0.53333333333333333</v>
      </c>
      <c r="D318" s="7">
        <f t="shared" si="144"/>
        <v>32</v>
      </c>
      <c r="E318" s="12">
        <v>384.6</v>
      </c>
      <c r="F318" s="6">
        <v>12</v>
      </c>
      <c r="G318" s="6">
        <f t="shared" si="145"/>
        <v>384</v>
      </c>
      <c r="H318" s="6">
        <f t="shared" si="146"/>
        <v>1.0015625000000001</v>
      </c>
      <c r="I318" s="6">
        <f t="shared" si="147"/>
        <v>-1.5625000000001332E-3</v>
      </c>
      <c r="J318" s="6">
        <f t="shared" si="148"/>
        <v>32.050000000000004</v>
      </c>
      <c r="K318" s="6">
        <f t="shared" si="149"/>
        <v>13</v>
      </c>
      <c r="L318" s="6">
        <f t="shared" si="150"/>
        <v>26</v>
      </c>
      <c r="M318" s="6">
        <f t="shared" si="151"/>
        <v>5.0990195135927845</v>
      </c>
      <c r="N318" s="6">
        <f t="shared" si="152"/>
        <v>4.0990195135927845</v>
      </c>
      <c r="O318" s="6">
        <f t="shared" si="153"/>
        <v>1.006420241469941</v>
      </c>
      <c r="P318" s="6">
        <f t="shared" si="154"/>
        <v>-644.10895454070737</v>
      </c>
      <c r="Q318" s="6">
        <f t="shared" si="155"/>
        <v>-20643.691993029675</v>
      </c>
    </row>
    <row r="319" spans="1:17" x14ac:dyDescent="0.2">
      <c r="A319" s="8">
        <v>0.75</v>
      </c>
      <c r="B319" s="6">
        <v>82.8</v>
      </c>
      <c r="C319" s="6">
        <f t="shared" si="143"/>
        <v>0.72463768115942029</v>
      </c>
      <c r="D319" s="7">
        <f t="shared" si="144"/>
        <v>43.478260869565219</v>
      </c>
      <c r="E319" s="12">
        <v>384.6</v>
      </c>
      <c r="F319" s="6">
        <v>12</v>
      </c>
      <c r="G319" s="6">
        <f t="shared" si="145"/>
        <v>521.73913043478262</v>
      </c>
      <c r="H319" s="6">
        <f t="shared" si="146"/>
        <v>0.73714999999999997</v>
      </c>
      <c r="I319" s="6">
        <f t="shared" si="147"/>
        <v>0.26285000000000003</v>
      </c>
      <c r="J319" s="6">
        <f t="shared" si="148"/>
        <v>32.050000000000004</v>
      </c>
      <c r="K319" s="6">
        <f t="shared" si="149"/>
        <v>13</v>
      </c>
      <c r="L319" s="6">
        <f t="shared" si="150"/>
        <v>26</v>
      </c>
      <c r="M319" s="6">
        <f t="shared" si="151"/>
        <v>5.0990195135927845</v>
      </c>
      <c r="N319" s="6">
        <f t="shared" si="152"/>
        <v>4.0990195135927845</v>
      </c>
      <c r="O319" s="6">
        <f t="shared" si="153"/>
        <v>0.28648964294066598</v>
      </c>
      <c r="P319" s="6">
        <f t="shared" si="154"/>
        <v>1.0899358681402547</v>
      </c>
      <c r="Q319" s="6">
        <f t="shared" si="155"/>
        <v>34.932444573895168</v>
      </c>
    </row>
    <row r="320" spans="1:17" x14ac:dyDescent="0.2">
      <c r="A320" s="8">
        <v>0.79166666666666663</v>
      </c>
      <c r="B320" s="6">
        <v>60.3</v>
      </c>
      <c r="C320" s="6">
        <f t="shared" si="143"/>
        <v>0.99502487562189057</v>
      </c>
      <c r="D320" s="7">
        <f t="shared" si="144"/>
        <v>59.701492537313435</v>
      </c>
      <c r="E320" s="12">
        <v>384.6</v>
      </c>
      <c r="F320" s="6">
        <v>12</v>
      </c>
      <c r="G320" s="6">
        <f t="shared" si="145"/>
        <v>716.41791044776119</v>
      </c>
      <c r="H320" s="6">
        <f t="shared" si="146"/>
        <v>0.53683750000000008</v>
      </c>
      <c r="I320" s="6">
        <f t="shared" si="147"/>
        <v>0.46316249999999992</v>
      </c>
      <c r="J320" s="6">
        <f t="shared" si="148"/>
        <v>32.050000000000004</v>
      </c>
      <c r="K320" s="6">
        <f t="shared" si="149"/>
        <v>13</v>
      </c>
      <c r="L320" s="6">
        <f t="shared" si="150"/>
        <v>26</v>
      </c>
      <c r="M320" s="6">
        <f t="shared" si="151"/>
        <v>5.0990195135927845</v>
      </c>
      <c r="N320" s="6">
        <f t="shared" si="152"/>
        <v>4.0990195135927845</v>
      </c>
      <c r="O320" s="6">
        <f t="shared" si="153"/>
        <v>7.8094518372085794E-2</v>
      </c>
      <c r="P320" s="6">
        <f t="shared" si="154"/>
        <v>0.16861148813232033</v>
      </c>
      <c r="Q320" s="6">
        <f t="shared" si="155"/>
        <v>5.4039981946408675</v>
      </c>
    </row>
    <row r="321" spans="1:17" x14ac:dyDescent="0.2">
      <c r="A321" s="8">
        <v>0.83333333333333337</v>
      </c>
      <c r="B321" s="6">
        <v>48</v>
      </c>
      <c r="C321" s="6">
        <f t="shared" si="143"/>
        <v>1.25</v>
      </c>
      <c r="D321" s="7">
        <f t="shared" si="144"/>
        <v>75</v>
      </c>
      <c r="E321" s="12">
        <v>384.6</v>
      </c>
      <c r="F321" s="6">
        <v>12</v>
      </c>
      <c r="G321" s="6">
        <f t="shared" si="145"/>
        <v>900</v>
      </c>
      <c r="H321" s="6">
        <f t="shared" si="146"/>
        <v>0.42733333333333334</v>
      </c>
      <c r="I321" s="6">
        <f t="shared" si="147"/>
        <v>0.57266666666666666</v>
      </c>
      <c r="J321" s="6">
        <f t="shared" si="148"/>
        <v>32.050000000000004</v>
      </c>
      <c r="K321" s="6">
        <f t="shared" si="149"/>
        <v>13</v>
      </c>
      <c r="L321" s="6">
        <f t="shared" si="150"/>
        <v>26</v>
      </c>
      <c r="M321" s="6">
        <f t="shared" si="151"/>
        <v>5.0990195135927845</v>
      </c>
      <c r="N321" s="6">
        <f t="shared" si="152"/>
        <v>4.0990195135927845</v>
      </c>
      <c r="O321" s="6">
        <f t="shared" si="153"/>
        <v>3.0655315279791553E-2</v>
      </c>
      <c r="P321" s="6">
        <f t="shared" si="154"/>
        <v>5.3530818299985253E-2</v>
      </c>
      <c r="Q321" s="6">
        <f t="shared" si="155"/>
        <v>1.7156627265145277</v>
      </c>
    </row>
    <row r="322" spans="1:17" x14ac:dyDescent="0.2">
      <c r="A322" s="8">
        <v>0.875</v>
      </c>
      <c r="B322" s="6">
        <v>33.799999999999997</v>
      </c>
      <c r="C322" s="6">
        <f t="shared" si="143"/>
        <v>1.775147928994083</v>
      </c>
      <c r="D322" s="7">
        <f t="shared" si="144"/>
        <v>106.50887573964498</v>
      </c>
      <c r="E322" s="12">
        <v>384.6</v>
      </c>
      <c r="F322" s="6">
        <v>12</v>
      </c>
      <c r="G322" s="6">
        <f t="shared" si="145"/>
        <v>1278.1065088757398</v>
      </c>
      <c r="H322" s="6">
        <f t="shared" si="146"/>
        <v>0.30091388888888887</v>
      </c>
      <c r="I322" s="6">
        <f t="shared" si="147"/>
        <v>0.69908611111111107</v>
      </c>
      <c r="J322" s="6">
        <f t="shared" si="148"/>
        <v>32.050000000000004</v>
      </c>
      <c r="K322" s="6">
        <f t="shared" si="149"/>
        <v>13</v>
      </c>
      <c r="L322" s="6">
        <f t="shared" si="150"/>
        <v>26</v>
      </c>
      <c r="M322" s="6">
        <f t="shared" si="151"/>
        <v>5.0990195135927845</v>
      </c>
      <c r="N322" s="6">
        <f t="shared" si="152"/>
        <v>4.0990195135927845</v>
      </c>
      <c r="O322" s="6">
        <f t="shared" si="153"/>
        <v>7.2798853060896448E-3</v>
      </c>
      <c r="P322" s="6">
        <f t="shared" si="154"/>
        <v>1.0413431464857978E-2</v>
      </c>
      <c r="Q322" s="6">
        <f t="shared" si="155"/>
        <v>0.33375047844869821</v>
      </c>
    </row>
    <row r="323" spans="1:17" x14ac:dyDescent="0.2">
      <c r="A323" s="8">
        <v>0.91666666666666663</v>
      </c>
      <c r="B323" s="6">
        <v>18.5</v>
      </c>
      <c r="C323" s="6">
        <f t="shared" si="143"/>
        <v>3.2432432432432434</v>
      </c>
      <c r="D323" s="7">
        <f t="shared" si="144"/>
        <v>194.59459459459461</v>
      </c>
      <c r="E323" s="12">
        <v>384.6</v>
      </c>
      <c r="F323" s="6">
        <v>12</v>
      </c>
      <c r="G323" s="6">
        <f t="shared" si="145"/>
        <v>2335.1351351351354</v>
      </c>
      <c r="H323" s="6">
        <f t="shared" si="146"/>
        <v>0.16470138888888888</v>
      </c>
      <c r="I323" s="6">
        <f t="shared" si="147"/>
        <v>0.83529861111111114</v>
      </c>
      <c r="J323" s="6">
        <f t="shared" si="148"/>
        <v>32.050000000000004</v>
      </c>
      <c r="K323" s="6">
        <f t="shared" si="149"/>
        <v>13</v>
      </c>
      <c r="L323" s="6">
        <f t="shared" si="150"/>
        <v>26</v>
      </c>
      <c r="M323" s="6">
        <f t="shared" si="151"/>
        <v>5.0990195135927845</v>
      </c>
      <c r="N323" s="6">
        <f t="shared" si="152"/>
        <v>4.0990195135927845</v>
      </c>
      <c r="O323" s="6">
        <f t="shared" si="153"/>
        <v>6.154982036945852E-4</v>
      </c>
      <c r="P323" s="6">
        <f t="shared" si="154"/>
        <v>7.3686008273837755E-4</v>
      </c>
      <c r="Q323" s="6">
        <f t="shared" si="155"/>
        <v>2.3616365651765003E-2</v>
      </c>
    </row>
    <row r="324" spans="1:17" x14ac:dyDescent="0.2">
      <c r="A324" s="8">
        <v>0.95833333333333337</v>
      </c>
      <c r="B324" s="6">
        <v>8</v>
      </c>
      <c r="C324" s="6">
        <f>60/B324</f>
        <v>7.5</v>
      </c>
      <c r="D324" s="7">
        <f t="shared" si="144"/>
        <v>450</v>
      </c>
      <c r="E324" s="12">
        <v>384.6</v>
      </c>
      <c r="F324" s="6">
        <v>12</v>
      </c>
      <c r="G324" s="6">
        <f t="shared" si="145"/>
        <v>5400</v>
      </c>
      <c r="H324" s="6">
        <f t="shared" si="146"/>
        <v>7.1222222222222228E-2</v>
      </c>
      <c r="I324" s="6">
        <f t="shared" si="147"/>
        <v>0.92877777777777781</v>
      </c>
      <c r="J324" s="6">
        <f t="shared" si="148"/>
        <v>32.050000000000004</v>
      </c>
      <c r="K324" s="6">
        <f t="shared" si="149"/>
        <v>13</v>
      </c>
      <c r="L324" s="6">
        <f t="shared" si="150"/>
        <v>26</v>
      </c>
      <c r="M324" s="6">
        <f t="shared" si="151"/>
        <v>5.0990195135927845</v>
      </c>
      <c r="N324" s="6">
        <f t="shared" si="152"/>
        <v>4.0990195135927845</v>
      </c>
      <c r="O324" s="6">
        <f t="shared" si="153"/>
        <v>1.980836487438071E-5</v>
      </c>
      <c r="P324" s="6">
        <f t="shared" si="154"/>
        <v>2.1327345839146594E-5</v>
      </c>
      <c r="Q324" s="6">
        <f t="shared" si="155"/>
        <v>6.8354143414464847E-4</v>
      </c>
    </row>
    <row r="327" spans="1:17" x14ac:dyDescent="0.2">
      <c r="A327" s="25" t="s">
        <v>8</v>
      </c>
      <c r="B327" s="13" t="s">
        <v>9</v>
      </c>
      <c r="C327" s="25" t="s">
        <v>31</v>
      </c>
      <c r="D327" s="25" t="s">
        <v>21</v>
      </c>
      <c r="E327" s="11" t="s">
        <v>22</v>
      </c>
      <c r="F327" s="25" t="s">
        <v>51</v>
      </c>
      <c r="G327" s="25" t="s">
        <v>23</v>
      </c>
      <c r="H327" s="15" t="s">
        <v>26</v>
      </c>
      <c r="I327" s="13" t="s">
        <v>27</v>
      </c>
      <c r="J327" s="13" t="s">
        <v>39</v>
      </c>
      <c r="K327" s="13" t="s">
        <v>30</v>
      </c>
      <c r="L327" s="13" t="s">
        <v>35</v>
      </c>
      <c r="M327" s="13" t="s">
        <v>37</v>
      </c>
      <c r="N327" s="13" t="s">
        <v>33</v>
      </c>
      <c r="O327" s="13" t="s">
        <v>34</v>
      </c>
      <c r="P327" s="13" t="s">
        <v>36</v>
      </c>
      <c r="Q327" s="30" t="s">
        <v>29</v>
      </c>
    </row>
    <row r="328" spans="1:17" x14ac:dyDescent="0.2">
      <c r="A328" s="8">
        <v>0</v>
      </c>
      <c r="B328" s="6">
        <v>7.3</v>
      </c>
      <c r="C328" s="6">
        <f>60/B328</f>
        <v>8.2191780821917817</v>
      </c>
      <c r="D328" s="7">
        <f>60*C328</f>
        <v>493.15068493150693</v>
      </c>
      <c r="E328" s="12">
        <v>384.6</v>
      </c>
      <c r="F328" s="6">
        <v>13</v>
      </c>
      <c r="G328" s="6">
        <f>D328*F328</f>
        <v>6410.9589041095896</v>
      </c>
      <c r="H328" s="6">
        <f>E328/G328</f>
        <v>5.9991025641025639E-2</v>
      </c>
      <c r="I328" s="6">
        <f>1-H328</f>
        <v>0.94000897435897435</v>
      </c>
      <c r="J328" s="6">
        <f>E328/F328</f>
        <v>29.584615384615386</v>
      </c>
      <c r="K328" s="6">
        <f>F328+1</f>
        <v>14</v>
      </c>
      <c r="L328" s="6">
        <f>2*K328</f>
        <v>28</v>
      </c>
      <c r="M328" s="6">
        <f>SQRT(L328)</f>
        <v>5.2915026221291814</v>
      </c>
      <c r="N328" s="6">
        <f>M328-1</f>
        <v>4.2915026221291814</v>
      </c>
      <c r="O328" s="6">
        <f>POWER(H328,N328)</f>
        <v>5.7036661393808872E-6</v>
      </c>
      <c r="P328" s="6">
        <f>O328/I328</f>
        <v>6.0676720062916638E-6</v>
      </c>
      <c r="Q328" s="6">
        <f>J328*P328</f>
        <v>1.7950974258613647E-4</v>
      </c>
    </row>
    <row r="329" spans="1:17" x14ac:dyDescent="0.2">
      <c r="A329" s="8">
        <v>4.1666666666666664E-2</v>
      </c>
      <c r="B329" s="6">
        <v>9.8000000000000007</v>
      </c>
      <c r="C329" s="6">
        <f t="shared" ref="C329:C350" si="156">60/B329</f>
        <v>6.1224489795918364</v>
      </c>
      <c r="D329" s="7">
        <f t="shared" ref="D329:D351" si="157">60*C329</f>
        <v>367.34693877551018</v>
      </c>
      <c r="E329" s="12">
        <v>384.6</v>
      </c>
      <c r="F329" s="6">
        <v>13</v>
      </c>
      <c r="G329" s="6">
        <f t="shared" ref="G329:G351" si="158">D329*F329</f>
        <v>4775.5102040816328</v>
      </c>
      <c r="H329" s="6">
        <f t="shared" ref="H329:H351" si="159">E329/G329</f>
        <v>8.0535897435897438E-2</v>
      </c>
      <c r="I329" s="6">
        <f t="shared" ref="I329:I351" si="160">1-H329</f>
        <v>0.9194641025641026</v>
      </c>
      <c r="J329" s="6">
        <f t="shared" ref="J329:J351" si="161">E329/F329</f>
        <v>29.584615384615386</v>
      </c>
      <c r="K329" s="6">
        <f t="shared" ref="K329:K351" si="162">F329+1</f>
        <v>14</v>
      </c>
      <c r="L329" s="6">
        <f t="shared" ref="L329:L351" si="163">2*K329</f>
        <v>28</v>
      </c>
      <c r="M329" s="6">
        <f t="shared" ref="M329:M351" si="164">SQRT(L329)</f>
        <v>5.2915026221291814</v>
      </c>
      <c r="N329" s="6">
        <f t="shared" ref="N329:N351" si="165">M329-1</f>
        <v>4.2915026221291814</v>
      </c>
      <c r="O329" s="6">
        <f t="shared" ref="O329:O351" si="166">POWER(H329,N329)</f>
        <v>2.0186037765675559E-5</v>
      </c>
      <c r="P329" s="6">
        <f t="shared" ref="P329:P351" si="167">O329/I329</f>
        <v>2.1954133619118906E-5</v>
      </c>
      <c r="Q329" s="6">
        <f t="shared" ref="Q329:Q351" si="168">J329*P329</f>
        <v>6.4950459922408709E-4</v>
      </c>
    </row>
    <row r="330" spans="1:17" x14ac:dyDescent="0.2">
      <c r="A330" s="8">
        <v>8.3333333333333329E-2</v>
      </c>
      <c r="B330" s="6">
        <v>14.8</v>
      </c>
      <c r="C330" s="6">
        <f t="shared" si="156"/>
        <v>4.0540540540540535</v>
      </c>
      <c r="D330" s="7">
        <f t="shared" si="157"/>
        <v>243.2432432432432</v>
      </c>
      <c r="E330" s="12">
        <v>384.6</v>
      </c>
      <c r="F330" s="6">
        <v>13</v>
      </c>
      <c r="G330" s="6">
        <f t="shared" si="158"/>
        <v>3162.1621621621616</v>
      </c>
      <c r="H330" s="6">
        <f t="shared" si="159"/>
        <v>0.12162564102564105</v>
      </c>
      <c r="I330" s="6">
        <f t="shared" si="160"/>
        <v>0.87837435897435889</v>
      </c>
      <c r="J330" s="6">
        <f t="shared" si="161"/>
        <v>29.584615384615386</v>
      </c>
      <c r="K330" s="6">
        <f t="shared" si="162"/>
        <v>14</v>
      </c>
      <c r="L330" s="6">
        <f t="shared" si="163"/>
        <v>28</v>
      </c>
      <c r="M330" s="6">
        <f t="shared" si="164"/>
        <v>5.2915026221291814</v>
      </c>
      <c r="N330" s="6">
        <f t="shared" si="165"/>
        <v>4.2915026221291814</v>
      </c>
      <c r="O330" s="6">
        <f t="shared" si="166"/>
        <v>1.1840853248998126E-4</v>
      </c>
      <c r="P330" s="6">
        <f t="shared" si="167"/>
        <v>1.3480417692092239E-4</v>
      </c>
      <c r="Q330" s="6">
        <f t="shared" si="168"/>
        <v>3.9881297264451349E-3</v>
      </c>
    </row>
    <row r="331" spans="1:17" x14ac:dyDescent="0.2">
      <c r="A331" s="8">
        <v>0.125</v>
      </c>
      <c r="B331" s="6">
        <v>20.5</v>
      </c>
      <c r="C331" s="6">
        <f t="shared" si="156"/>
        <v>2.9268292682926829</v>
      </c>
      <c r="D331" s="7">
        <f t="shared" si="157"/>
        <v>175.60975609756096</v>
      </c>
      <c r="E331" s="12">
        <v>384.6</v>
      </c>
      <c r="F331" s="6">
        <v>13</v>
      </c>
      <c r="G331" s="6">
        <f t="shared" si="158"/>
        <v>2282.9268292682923</v>
      </c>
      <c r="H331" s="6">
        <f t="shared" si="159"/>
        <v>0.16846794871794876</v>
      </c>
      <c r="I331" s="6">
        <f t="shared" si="160"/>
        <v>0.83153205128205121</v>
      </c>
      <c r="J331" s="6">
        <f t="shared" si="161"/>
        <v>29.584615384615386</v>
      </c>
      <c r="K331" s="6">
        <f t="shared" si="162"/>
        <v>14</v>
      </c>
      <c r="L331" s="6">
        <f t="shared" si="163"/>
        <v>28</v>
      </c>
      <c r="M331" s="6">
        <f t="shared" si="164"/>
        <v>5.2915026221291814</v>
      </c>
      <c r="N331" s="6">
        <f t="shared" si="165"/>
        <v>4.2915026221291814</v>
      </c>
      <c r="O331" s="6">
        <f t="shared" si="166"/>
        <v>4.792883941471442E-4</v>
      </c>
      <c r="P331" s="6">
        <f t="shared" si="167"/>
        <v>5.7639196638082702E-4</v>
      </c>
      <c r="Q331" s="6">
        <f t="shared" si="168"/>
        <v>1.705233463615893E-2</v>
      </c>
    </row>
    <row r="332" spans="1:17" x14ac:dyDescent="0.2">
      <c r="A332" s="8">
        <v>0.16666666666666666</v>
      </c>
      <c r="B332" s="6">
        <v>42</v>
      </c>
      <c r="C332" s="6">
        <f t="shared" si="156"/>
        <v>1.4285714285714286</v>
      </c>
      <c r="D332" s="7">
        <f t="shared" si="157"/>
        <v>85.714285714285722</v>
      </c>
      <c r="E332" s="12">
        <v>384.6</v>
      </c>
      <c r="F332" s="6">
        <v>13</v>
      </c>
      <c r="G332" s="6">
        <f t="shared" si="158"/>
        <v>1114.2857142857144</v>
      </c>
      <c r="H332" s="6">
        <f t="shared" si="159"/>
        <v>0.34515384615384614</v>
      </c>
      <c r="I332" s="6">
        <f t="shared" si="160"/>
        <v>0.65484615384615386</v>
      </c>
      <c r="J332" s="6">
        <f t="shared" si="161"/>
        <v>29.584615384615386</v>
      </c>
      <c r="K332" s="6">
        <f t="shared" si="162"/>
        <v>14</v>
      </c>
      <c r="L332" s="6">
        <f t="shared" si="163"/>
        <v>28</v>
      </c>
      <c r="M332" s="6">
        <f t="shared" si="164"/>
        <v>5.2915026221291814</v>
      </c>
      <c r="N332" s="6">
        <f t="shared" si="165"/>
        <v>4.2915026221291814</v>
      </c>
      <c r="O332" s="6">
        <f t="shared" si="166"/>
        <v>1.0408313495664089E-2</v>
      </c>
      <c r="P332" s="6">
        <f t="shared" si="167"/>
        <v>1.5894288199651493E-2</v>
      </c>
      <c r="Q332" s="6">
        <f t="shared" si="168"/>
        <v>0.47022640319892034</v>
      </c>
    </row>
    <row r="333" spans="1:17" x14ac:dyDescent="0.2">
      <c r="A333" s="8">
        <v>0.20833333333333334</v>
      </c>
      <c r="B333" s="6">
        <v>76.8</v>
      </c>
      <c r="C333" s="6">
        <f t="shared" si="156"/>
        <v>0.78125</v>
      </c>
      <c r="D333" s="7">
        <f t="shared" si="157"/>
        <v>46.875</v>
      </c>
      <c r="E333" s="12">
        <v>384.6</v>
      </c>
      <c r="F333" s="6">
        <v>13</v>
      </c>
      <c r="G333" s="6">
        <f t="shared" si="158"/>
        <v>609.375</v>
      </c>
      <c r="H333" s="6">
        <f t="shared" si="159"/>
        <v>0.63113846153846154</v>
      </c>
      <c r="I333" s="6">
        <f t="shared" si="160"/>
        <v>0.36886153846153846</v>
      </c>
      <c r="J333" s="6">
        <f t="shared" si="161"/>
        <v>29.584615384615386</v>
      </c>
      <c r="K333" s="6">
        <f t="shared" si="162"/>
        <v>14</v>
      </c>
      <c r="L333" s="6">
        <f t="shared" si="163"/>
        <v>28</v>
      </c>
      <c r="M333" s="6">
        <f t="shared" si="164"/>
        <v>5.2915026221291814</v>
      </c>
      <c r="N333" s="6">
        <f t="shared" si="165"/>
        <v>4.2915026221291814</v>
      </c>
      <c r="O333" s="6">
        <f t="shared" si="166"/>
        <v>0.13875044922843549</v>
      </c>
      <c r="P333" s="6">
        <f t="shared" si="167"/>
        <v>0.37615862528563176</v>
      </c>
      <c r="Q333" s="6">
        <f t="shared" si="168"/>
        <v>11.128508252681076</v>
      </c>
    </row>
    <row r="334" spans="1:17" x14ac:dyDescent="0.2">
      <c r="A334" s="8">
        <v>0.25</v>
      </c>
      <c r="B334" s="6">
        <v>66.8</v>
      </c>
      <c r="C334" s="6">
        <f t="shared" si="156"/>
        <v>0.89820359281437134</v>
      </c>
      <c r="D334" s="7">
        <f t="shared" si="157"/>
        <v>53.892215568862284</v>
      </c>
      <c r="E334" s="12">
        <v>384.6</v>
      </c>
      <c r="F334" s="6">
        <v>13</v>
      </c>
      <c r="G334" s="6">
        <f t="shared" si="158"/>
        <v>700.59880239520965</v>
      </c>
      <c r="H334" s="6">
        <f t="shared" si="159"/>
        <v>0.54895897435897434</v>
      </c>
      <c r="I334" s="6">
        <f t="shared" si="160"/>
        <v>0.45104102564102566</v>
      </c>
      <c r="J334" s="6">
        <f t="shared" si="161"/>
        <v>29.584615384615386</v>
      </c>
      <c r="K334" s="6">
        <f t="shared" si="162"/>
        <v>14</v>
      </c>
      <c r="L334" s="6">
        <f t="shared" si="163"/>
        <v>28</v>
      </c>
      <c r="M334" s="6">
        <f t="shared" si="164"/>
        <v>5.2915026221291814</v>
      </c>
      <c r="N334" s="6">
        <f t="shared" si="165"/>
        <v>4.2915026221291814</v>
      </c>
      <c r="O334" s="6">
        <f t="shared" si="166"/>
        <v>7.624910528426998E-2</v>
      </c>
      <c r="P334" s="6">
        <f t="shared" si="167"/>
        <v>0.16905137437532142</v>
      </c>
      <c r="Q334" s="6">
        <f t="shared" si="168"/>
        <v>5.0013198911345089</v>
      </c>
    </row>
    <row r="335" spans="1:17" x14ac:dyDescent="0.2">
      <c r="A335" s="8">
        <v>0.29166666666666669</v>
      </c>
      <c r="B335" s="6">
        <v>85.3</v>
      </c>
      <c r="C335" s="6">
        <f t="shared" si="156"/>
        <v>0.70339976553341155</v>
      </c>
      <c r="D335" s="7">
        <f t="shared" si="157"/>
        <v>42.203985932004692</v>
      </c>
      <c r="E335" s="12">
        <v>384.6</v>
      </c>
      <c r="F335" s="6">
        <v>13</v>
      </c>
      <c r="G335" s="6">
        <f t="shared" si="158"/>
        <v>548.65181711606101</v>
      </c>
      <c r="H335" s="6">
        <f t="shared" si="159"/>
        <v>0.70099102564102567</v>
      </c>
      <c r="I335" s="6">
        <f t="shared" si="160"/>
        <v>0.29900897435897433</v>
      </c>
      <c r="J335" s="6">
        <f t="shared" si="161"/>
        <v>29.584615384615386</v>
      </c>
      <c r="K335" s="6">
        <f t="shared" si="162"/>
        <v>14</v>
      </c>
      <c r="L335" s="6">
        <f t="shared" si="163"/>
        <v>28</v>
      </c>
      <c r="M335" s="6">
        <f t="shared" si="164"/>
        <v>5.2915026221291814</v>
      </c>
      <c r="N335" s="6">
        <f t="shared" si="165"/>
        <v>4.2915026221291814</v>
      </c>
      <c r="O335" s="6">
        <f t="shared" si="166"/>
        <v>0.21770811068757032</v>
      </c>
      <c r="P335" s="6">
        <f t="shared" si="167"/>
        <v>0.72809891794820014</v>
      </c>
      <c r="Q335" s="31">
        <f t="shared" si="168"/>
        <v>21.540526449452138</v>
      </c>
    </row>
    <row r="336" spans="1:17" x14ac:dyDescent="0.2">
      <c r="A336" s="8">
        <v>0.33333333333333331</v>
      </c>
      <c r="B336" s="6">
        <v>129</v>
      </c>
      <c r="C336" s="6">
        <f t="shared" si="156"/>
        <v>0.46511627906976744</v>
      </c>
      <c r="D336" s="7">
        <f t="shared" si="157"/>
        <v>27.906976744186046</v>
      </c>
      <c r="E336" s="12">
        <v>384.6</v>
      </c>
      <c r="F336" s="6">
        <v>13</v>
      </c>
      <c r="G336" s="6">
        <f t="shared" si="158"/>
        <v>362.7906976744186</v>
      </c>
      <c r="H336" s="6">
        <f t="shared" si="159"/>
        <v>1.0601153846153848</v>
      </c>
      <c r="I336" s="6">
        <f t="shared" si="160"/>
        <v>-6.0115384615384793E-2</v>
      </c>
      <c r="J336" s="6">
        <f t="shared" si="161"/>
        <v>29.584615384615386</v>
      </c>
      <c r="K336" s="6">
        <f t="shared" si="162"/>
        <v>14</v>
      </c>
      <c r="L336" s="6">
        <f t="shared" si="163"/>
        <v>28</v>
      </c>
      <c r="M336" s="6">
        <f t="shared" si="164"/>
        <v>5.2915026221291814</v>
      </c>
      <c r="N336" s="6">
        <f t="shared" si="165"/>
        <v>4.2915026221291814</v>
      </c>
      <c r="O336" s="6">
        <f t="shared" si="166"/>
        <v>1.2847039353267367</v>
      </c>
      <c r="P336" s="6">
        <f t="shared" si="167"/>
        <v>-21.37063488067502</v>
      </c>
      <c r="Q336" s="6">
        <f t="shared" si="168"/>
        <v>-632.24201346981636</v>
      </c>
    </row>
    <row r="337" spans="1:17" x14ac:dyDescent="0.2">
      <c r="A337" s="8">
        <v>0.375</v>
      </c>
      <c r="B337" s="6">
        <v>117.3</v>
      </c>
      <c r="C337" s="6">
        <f t="shared" si="156"/>
        <v>0.51150895140664965</v>
      </c>
      <c r="D337" s="7">
        <f t="shared" si="157"/>
        <v>30.690537084398979</v>
      </c>
      <c r="E337" s="12">
        <v>384.6</v>
      </c>
      <c r="F337" s="6">
        <v>13</v>
      </c>
      <c r="G337" s="6">
        <f t="shared" si="158"/>
        <v>398.97698209718675</v>
      </c>
      <c r="H337" s="6">
        <f t="shared" si="159"/>
        <v>0.9639653846153845</v>
      </c>
      <c r="I337" s="6">
        <f t="shared" si="160"/>
        <v>3.6034615384615498E-2</v>
      </c>
      <c r="J337" s="6">
        <f t="shared" si="161"/>
        <v>29.584615384615386</v>
      </c>
      <c r="K337" s="6">
        <f t="shared" si="162"/>
        <v>14</v>
      </c>
      <c r="L337" s="6">
        <f t="shared" si="163"/>
        <v>28</v>
      </c>
      <c r="M337" s="6">
        <f t="shared" si="164"/>
        <v>5.2915026221291814</v>
      </c>
      <c r="N337" s="6">
        <f t="shared" si="165"/>
        <v>4.2915026221291814</v>
      </c>
      <c r="O337" s="6">
        <f t="shared" si="166"/>
        <v>0.85427878918177624</v>
      </c>
      <c r="P337" s="6">
        <f t="shared" si="167"/>
        <v>23.707171009420549</v>
      </c>
      <c r="Q337" s="6">
        <f t="shared" si="168"/>
        <v>701.36753617101101</v>
      </c>
    </row>
    <row r="338" spans="1:17" x14ac:dyDescent="0.2">
      <c r="A338" s="8">
        <v>0.41666666666666669</v>
      </c>
      <c r="B338" s="6">
        <v>109.5</v>
      </c>
      <c r="C338" s="6">
        <f t="shared" si="156"/>
        <v>0.54794520547945202</v>
      </c>
      <c r="D338" s="7">
        <f t="shared" si="157"/>
        <v>32.87671232876712</v>
      </c>
      <c r="E338" s="12">
        <v>384.6</v>
      </c>
      <c r="F338" s="6">
        <v>13</v>
      </c>
      <c r="G338" s="6">
        <f t="shared" si="158"/>
        <v>427.39726027397256</v>
      </c>
      <c r="H338" s="6">
        <f t="shared" si="159"/>
        <v>0.89986538461538479</v>
      </c>
      <c r="I338" s="6">
        <f t="shared" si="160"/>
        <v>0.10013461538461521</v>
      </c>
      <c r="J338" s="6">
        <f t="shared" si="161"/>
        <v>29.584615384615386</v>
      </c>
      <c r="K338" s="6">
        <f t="shared" si="162"/>
        <v>14</v>
      </c>
      <c r="L338" s="6">
        <f t="shared" si="163"/>
        <v>28</v>
      </c>
      <c r="M338" s="6">
        <f t="shared" si="164"/>
        <v>5.2915026221291814</v>
      </c>
      <c r="N338" s="6">
        <f t="shared" si="165"/>
        <v>4.2915026221291814</v>
      </c>
      <c r="O338" s="6">
        <f t="shared" si="166"/>
        <v>0.63584728103084864</v>
      </c>
      <c r="P338" s="6">
        <f t="shared" si="167"/>
        <v>6.349924834569654</v>
      </c>
      <c r="Q338" s="6">
        <f t="shared" si="168"/>
        <v>187.86008395196069</v>
      </c>
    </row>
    <row r="339" spans="1:17" x14ac:dyDescent="0.2">
      <c r="A339" s="8">
        <v>0.45833333333333331</v>
      </c>
      <c r="B339" s="6">
        <v>119.3</v>
      </c>
      <c r="C339" s="6">
        <f t="shared" si="156"/>
        <v>0.50293378038558256</v>
      </c>
      <c r="D339" s="7">
        <f t="shared" si="157"/>
        <v>30.176026823134954</v>
      </c>
      <c r="E339" s="12">
        <v>384.6</v>
      </c>
      <c r="F339" s="6">
        <v>13</v>
      </c>
      <c r="G339" s="6">
        <f t="shared" si="158"/>
        <v>392.2883487007544</v>
      </c>
      <c r="H339" s="6">
        <f t="shared" si="159"/>
        <v>0.98040128205128207</v>
      </c>
      <c r="I339" s="6">
        <f t="shared" si="160"/>
        <v>1.9598717948717925E-2</v>
      </c>
      <c r="J339" s="6">
        <f t="shared" si="161"/>
        <v>29.584615384615386</v>
      </c>
      <c r="K339" s="6">
        <f t="shared" si="162"/>
        <v>14</v>
      </c>
      <c r="L339" s="6">
        <f t="shared" si="163"/>
        <v>28</v>
      </c>
      <c r="M339" s="6">
        <f t="shared" si="164"/>
        <v>5.2915026221291814</v>
      </c>
      <c r="N339" s="6">
        <f t="shared" si="165"/>
        <v>4.2915026221291814</v>
      </c>
      <c r="O339" s="6">
        <f t="shared" si="166"/>
        <v>0.91856456469997116</v>
      </c>
      <c r="P339" s="6">
        <f t="shared" si="167"/>
        <v>46.868604727283206</v>
      </c>
      <c r="Q339" s="6">
        <f t="shared" si="168"/>
        <v>1386.58964447024</v>
      </c>
    </row>
    <row r="340" spans="1:17" x14ac:dyDescent="0.2">
      <c r="A340" s="8">
        <v>0.5</v>
      </c>
      <c r="B340" s="6">
        <v>117.3</v>
      </c>
      <c r="C340" s="6">
        <f t="shared" si="156"/>
        <v>0.51150895140664965</v>
      </c>
      <c r="D340" s="7">
        <f t="shared" si="157"/>
        <v>30.690537084398979</v>
      </c>
      <c r="E340" s="12">
        <v>384.6</v>
      </c>
      <c r="F340" s="6">
        <v>13</v>
      </c>
      <c r="G340" s="6">
        <f t="shared" si="158"/>
        <v>398.97698209718675</v>
      </c>
      <c r="H340" s="6">
        <f t="shared" si="159"/>
        <v>0.9639653846153845</v>
      </c>
      <c r="I340" s="6">
        <f t="shared" si="160"/>
        <v>3.6034615384615498E-2</v>
      </c>
      <c r="J340" s="6">
        <f t="shared" si="161"/>
        <v>29.584615384615386</v>
      </c>
      <c r="K340" s="6">
        <f t="shared" si="162"/>
        <v>14</v>
      </c>
      <c r="L340" s="6">
        <f t="shared" si="163"/>
        <v>28</v>
      </c>
      <c r="M340" s="6">
        <f t="shared" si="164"/>
        <v>5.2915026221291814</v>
      </c>
      <c r="N340" s="6">
        <f t="shared" si="165"/>
        <v>4.2915026221291814</v>
      </c>
      <c r="O340" s="6">
        <f t="shared" si="166"/>
        <v>0.85427878918177624</v>
      </c>
      <c r="P340" s="6">
        <f t="shared" si="167"/>
        <v>23.707171009420549</v>
      </c>
      <c r="Q340" s="6">
        <f t="shared" si="168"/>
        <v>701.36753617101101</v>
      </c>
    </row>
    <row r="341" spans="1:17" x14ac:dyDescent="0.2">
      <c r="A341" s="8">
        <v>0.54166666666666663</v>
      </c>
      <c r="B341" s="6">
        <v>111.8</v>
      </c>
      <c r="C341" s="6">
        <f t="shared" si="156"/>
        <v>0.53667262969588547</v>
      </c>
      <c r="D341" s="7">
        <f t="shared" si="157"/>
        <v>32.200357781753127</v>
      </c>
      <c r="E341" s="12">
        <v>384.6</v>
      </c>
      <c r="F341" s="6">
        <v>13</v>
      </c>
      <c r="G341" s="6">
        <f t="shared" si="158"/>
        <v>418.60465116279067</v>
      </c>
      <c r="H341" s="6">
        <f t="shared" si="159"/>
        <v>0.91876666666666673</v>
      </c>
      <c r="I341" s="6">
        <f t="shared" si="160"/>
        <v>8.1233333333333269E-2</v>
      </c>
      <c r="J341" s="6">
        <f t="shared" si="161"/>
        <v>29.584615384615386</v>
      </c>
      <c r="K341" s="6">
        <f t="shared" si="162"/>
        <v>14</v>
      </c>
      <c r="L341" s="6">
        <f t="shared" si="163"/>
        <v>28</v>
      </c>
      <c r="M341" s="6">
        <f t="shared" si="164"/>
        <v>5.2915026221291814</v>
      </c>
      <c r="N341" s="6">
        <f t="shared" si="165"/>
        <v>4.2915026221291814</v>
      </c>
      <c r="O341" s="6">
        <f t="shared" si="166"/>
        <v>0.69517660732727049</v>
      </c>
      <c r="P341" s="6">
        <f t="shared" si="167"/>
        <v>8.5577752235609896</v>
      </c>
      <c r="Q341" s="6">
        <f t="shared" si="168"/>
        <v>253.17848853704282</v>
      </c>
    </row>
    <row r="342" spans="1:17" x14ac:dyDescent="0.2">
      <c r="A342" s="8">
        <v>0.58333333333333337</v>
      </c>
      <c r="B342" s="6">
        <v>119</v>
      </c>
      <c r="C342" s="6">
        <f t="shared" si="156"/>
        <v>0.50420168067226889</v>
      </c>
      <c r="D342" s="7">
        <f t="shared" si="157"/>
        <v>30.252100840336134</v>
      </c>
      <c r="E342" s="12">
        <v>384.6</v>
      </c>
      <c r="F342" s="6">
        <v>13</v>
      </c>
      <c r="G342" s="6">
        <f t="shared" si="158"/>
        <v>393.27731092436971</v>
      </c>
      <c r="H342" s="6">
        <f t="shared" si="159"/>
        <v>0.97793589743589759</v>
      </c>
      <c r="I342" s="6">
        <f t="shared" si="160"/>
        <v>2.2064102564102406E-2</v>
      </c>
      <c r="J342" s="6">
        <f t="shared" si="161"/>
        <v>29.584615384615386</v>
      </c>
      <c r="K342" s="6">
        <f t="shared" si="162"/>
        <v>14</v>
      </c>
      <c r="L342" s="6">
        <f t="shared" si="163"/>
        <v>28</v>
      </c>
      <c r="M342" s="6">
        <f t="shared" si="164"/>
        <v>5.2915026221291814</v>
      </c>
      <c r="N342" s="6">
        <f t="shared" si="165"/>
        <v>4.2915026221291814</v>
      </c>
      <c r="O342" s="6">
        <f t="shared" si="166"/>
        <v>0.90869262988319999</v>
      </c>
      <c r="P342" s="6">
        <f t="shared" si="167"/>
        <v>41.184209837821093</v>
      </c>
      <c r="Q342" s="6">
        <f t="shared" si="168"/>
        <v>1218.4190079712303</v>
      </c>
    </row>
    <row r="343" spans="1:17" x14ac:dyDescent="0.2">
      <c r="A343" s="8">
        <v>0.625</v>
      </c>
      <c r="B343" s="6">
        <v>106</v>
      </c>
      <c r="C343" s="6">
        <f t="shared" si="156"/>
        <v>0.56603773584905659</v>
      </c>
      <c r="D343" s="7">
        <f t="shared" si="157"/>
        <v>33.962264150943398</v>
      </c>
      <c r="E343" s="12">
        <v>384.6</v>
      </c>
      <c r="F343" s="6">
        <v>13</v>
      </c>
      <c r="G343" s="6">
        <f t="shared" si="158"/>
        <v>441.50943396226415</v>
      </c>
      <c r="H343" s="6">
        <f t="shared" si="159"/>
        <v>0.87110256410256415</v>
      </c>
      <c r="I343" s="6">
        <f t="shared" si="160"/>
        <v>0.12889743589743585</v>
      </c>
      <c r="J343" s="6">
        <f t="shared" si="161"/>
        <v>29.584615384615386</v>
      </c>
      <c r="K343" s="6">
        <f t="shared" si="162"/>
        <v>14</v>
      </c>
      <c r="L343" s="6">
        <f t="shared" si="163"/>
        <v>28</v>
      </c>
      <c r="M343" s="6">
        <f t="shared" si="164"/>
        <v>5.2915026221291814</v>
      </c>
      <c r="N343" s="6">
        <f t="shared" si="165"/>
        <v>4.2915026221291814</v>
      </c>
      <c r="O343" s="6">
        <f t="shared" si="166"/>
        <v>0.55310452294180779</v>
      </c>
      <c r="P343" s="6">
        <f t="shared" si="167"/>
        <v>4.291043643272431</v>
      </c>
      <c r="Q343" s="6">
        <f t="shared" si="168"/>
        <v>126.94887578481362</v>
      </c>
    </row>
    <row r="344" spans="1:17" x14ac:dyDescent="0.2">
      <c r="A344" s="8">
        <v>0.66666666666666663</v>
      </c>
      <c r="B344" s="6">
        <v>133.80000000000001</v>
      </c>
      <c r="C344" s="6">
        <f t="shared" si="156"/>
        <v>0.44843049327354256</v>
      </c>
      <c r="D344" s="7">
        <f t="shared" si="157"/>
        <v>26.905829596412552</v>
      </c>
      <c r="E344" s="12">
        <v>384.6</v>
      </c>
      <c r="F344" s="6">
        <v>13</v>
      </c>
      <c r="G344" s="6">
        <f t="shared" si="158"/>
        <v>349.77578475336315</v>
      </c>
      <c r="H344" s="6">
        <f t="shared" si="159"/>
        <v>1.0995615384615387</v>
      </c>
      <c r="I344" s="6">
        <f t="shared" si="160"/>
        <v>-9.9561538461538701E-2</v>
      </c>
      <c r="J344" s="6">
        <f t="shared" si="161"/>
        <v>29.584615384615386</v>
      </c>
      <c r="K344" s="6">
        <f t="shared" si="162"/>
        <v>14</v>
      </c>
      <c r="L344" s="6">
        <f t="shared" si="163"/>
        <v>28</v>
      </c>
      <c r="M344" s="6">
        <f t="shared" si="164"/>
        <v>5.2915026221291814</v>
      </c>
      <c r="N344" s="6">
        <f t="shared" si="165"/>
        <v>4.2915026221291814</v>
      </c>
      <c r="O344" s="6">
        <f t="shared" si="166"/>
        <v>1.5027743201727135</v>
      </c>
      <c r="P344" s="6">
        <f t="shared" si="167"/>
        <v>-15.093924254226399</v>
      </c>
      <c r="Q344" s="6">
        <f t="shared" si="168"/>
        <v>-446.54794370580566</v>
      </c>
    </row>
    <row r="345" spans="1:17" x14ac:dyDescent="0.2">
      <c r="A345" s="8">
        <v>0.70833333333333337</v>
      </c>
      <c r="B345" s="6">
        <v>112.5</v>
      </c>
      <c r="C345" s="6">
        <f t="shared" si="156"/>
        <v>0.53333333333333333</v>
      </c>
      <c r="D345" s="7">
        <f t="shared" si="157"/>
        <v>32</v>
      </c>
      <c r="E345" s="12">
        <v>384.6</v>
      </c>
      <c r="F345" s="6">
        <v>13</v>
      </c>
      <c r="G345" s="6">
        <f t="shared" si="158"/>
        <v>416</v>
      </c>
      <c r="H345" s="6">
        <f t="shared" si="159"/>
        <v>0.92451923076923082</v>
      </c>
      <c r="I345" s="6">
        <f t="shared" si="160"/>
        <v>7.5480769230769185E-2</v>
      </c>
      <c r="J345" s="6">
        <f t="shared" si="161"/>
        <v>29.584615384615386</v>
      </c>
      <c r="K345" s="6">
        <f t="shared" si="162"/>
        <v>14</v>
      </c>
      <c r="L345" s="6">
        <f t="shared" si="163"/>
        <v>28</v>
      </c>
      <c r="M345" s="6">
        <f t="shared" si="164"/>
        <v>5.2915026221291814</v>
      </c>
      <c r="N345" s="6">
        <f t="shared" si="165"/>
        <v>4.2915026221291814</v>
      </c>
      <c r="O345" s="6">
        <f t="shared" si="166"/>
        <v>0.71404931513130265</v>
      </c>
      <c r="P345" s="6">
        <f t="shared" si="167"/>
        <v>9.4600164042873267</v>
      </c>
      <c r="Q345" s="6">
        <f t="shared" si="168"/>
        <v>279.87094685299274</v>
      </c>
    </row>
    <row r="346" spans="1:17" x14ac:dyDescent="0.2">
      <c r="A346" s="8">
        <v>0.75</v>
      </c>
      <c r="B346" s="6">
        <v>82.8</v>
      </c>
      <c r="C346" s="6">
        <f t="shared" si="156"/>
        <v>0.72463768115942029</v>
      </c>
      <c r="D346" s="7">
        <f t="shared" si="157"/>
        <v>43.478260869565219</v>
      </c>
      <c r="E346" s="12">
        <v>384.6</v>
      </c>
      <c r="F346" s="6">
        <v>13</v>
      </c>
      <c r="G346" s="6">
        <f t="shared" si="158"/>
        <v>565.21739130434787</v>
      </c>
      <c r="H346" s="6">
        <f t="shared" si="159"/>
        <v>0.68044615384615381</v>
      </c>
      <c r="I346" s="6">
        <f t="shared" si="160"/>
        <v>0.31955384615384619</v>
      </c>
      <c r="J346" s="6">
        <f t="shared" si="161"/>
        <v>29.584615384615386</v>
      </c>
      <c r="K346" s="6">
        <f t="shared" si="162"/>
        <v>14</v>
      </c>
      <c r="L346" s="6">
        <f t="shared" si="163"/>
        <v>28</v>
      </c>
      <c r="M346" s="6">
        <f t="shared" si="164"/>
        <v>5.2915026221291814</v>
      </c>
      <c r="N346" s="6">
        <f t="shared" si="165"/>
        <v>4.2915026221291814</v>
      </c>
      <c r="O346" s="6">
        <f t="shared" si="166"/>
        <v>0.19161698307561884</v>
      </c>
      <c r="P346" s="6">
        <f t="shared" si="167"/>
        <v>0.59963910740528736</v>
      </c>
      <c r="Q346" s="31">
        <f t="shared" si="168"/>
        <v>17.740092362159501</v>
      </c>
    </row>
    <row r="347" spans="1:17" x14ac:dyDescent="0.2">
      <c r="A347" s="8">
        <v>0.79166666666666663</v>
      </c>
      <c r="B347" s="6">
        <v>60.3</v>
      </c>
      <c r="C347" s="6">
        <f t="shared" si="156"/>
        <v>0.99502487562189057</v>
      </c>
      <c r="D347" s="7">
        <f t="shared" si="157"/>
        <v>59.701492537313435</v>
      </c>
      <c r="E347" s="12">
        <v>384.6</v>
      </c>
      <c r="F347" s="6">
        <v>13</v>
      </c>
      <c r="G347" s="6">
        <f t="shared" si="158"/>
        <v>776.11940298507466</v>
      </c>
      <c r="H347" s="6">
        <f t="shared" si="159"/>
        <v>0.49554230769230773</v>
      </c>
      <c r="I347" s="6">
        <f t="shared" si="160"/>
        <v>0.50445769230769222</v>
      </c>
      <c r="J347" s="6">
        <f t="shared" si="161"/>
        <v>29.584615384615386</v>
      </c>
      <c r="K347" s="6">
        <f t="shared" si="162"/>
        <v>14</v>
      </c>
      <c r="L347" s="6">
        <f t="shared" si="163"/>
        <v>28</v>
      </c>
      <c r="M347" s="6">
        <f t="shared" si="164"/>
        <v>5.2915026221291814</v>
      </c>
      <c r="N347" s="6">
        <f t="shared" si="165"/>
        <v>4.2915026221291814</v>
      </c>
      <c r="O347" s="6">
        <f t="shared" si="166"/>
        <v>4.9140343929170861E-2</v>
      </c>
      <c r="P347" s="6">
        <f t="shared" si="167"/>
        <v>9.7412220446819714E-2</v>
      </c>
      <c r="Q347" s="6">
        <f t="shared" si="168"/>
        <v>2.8819030756805279</v>
      </c>
    </row>
    <row r="348" spans="1:17" x14ac:dyDescent="0.2">
      <c r="A348" s="8">
        <v>0.83333333333333337</v>
      </c>
      <c r="B348" s="6">
        <v>48</v>
      </c>
      <c r="C348" s="6">
        <f t="shared" si="156"/>
        <v>1.25</v>
      </c>
      <c r="D348" s="7">
        <f t="shared" si="157"/>
        <v>75</v>
      </c>
      <c r="E348" s="12">
        <v>384.6</v>
      </c>
      <c r="F348" s="6">
        <v>13</v>
      </c>
      <c r="G348" s="6">
        <f t="shared" si="158"/>
        <v>975</v>
      </c>
      <c r="H348" s="6">
        <f t="shared" si="159"/>
        <v>0.39446153846153847</v>
      </c>
      <c r="I348" s="6">
        <f t="shared" si="160"/>
        <v>0.60553846153846158</v>
      </c>
      <c r="J348" s="6">
        <f t="shared" si="161"/>
        <v>29.584615384615386</v>
      </c>
      <c r="K348" s="6">
        <f t="shared" si="162"/>
        <v>14</v>
      </c>
      <c r="L348" s="6">
        <f t="shared" si="163"/>
        <v>28</v>
      </c>
      <c r="M348" s="6">
        <f t="shared" si="164"/>
        <v>5.2915026221291814</v>
      </c>
      <c r="N348" s="6">
        <f t="shared" si="165"/>
        <v>4.2915026221291814</v>
      </c>
      <c r="O348" s="6">
        <f t="shared" si="166"/>
        <v>1.8460903711311611E-2</v>
      </c>
      <c r="P348" s="6">
        <f t="shared" si="167"/>
        <v>3.048675663707456E-2</v>
      </c>
      <c r="Q348" s="6">
        <f t="shared" si="168"/>
        <v>0.90193896943222129</v>
      </c>
    </row>
    <row r="349" spans="1:17" x14ac:dyDescent="0.2">
      <c r="A349" s="8">
        <v>0.875</v>
      </c>
      <c r="B349" s="6">
        <v>33.799999999999997</v>
      </c>
      <c r="C349" s="6">
        <f t="shared" si="156"/>
        <v>1.775147928994083</v>
      </c>
      <c r="D349" s="7">
        <f t="shared" si="157"/>
        <v>106.50887573964498</v>
      </c>
      <c r="E349" s="12">
        <v>384.6</v>
      </c>
      <c r="F349" s="6">
        <v>13</v>
      </c>
      <c r="G349" s="6">
        <f t="shared" si="158"/>
        <v>1384.6153846153848</v>
      </c>
      <c r="H349" s="6">
        <f t="shared" si="159"/>
        <v>0.27776666666666666</v>
      </c>
      <c r="I349" s="6">
        <f t="shared" si="160"/>
        <v>0.72223333333333328</v>
      </c>
      <c r="J349" s="6">
        <f t="shared" si="161"/>
        <v>29.584615384615386</v>
      </c>
      <c r="K349" s="6">
        <f t="shared" si="162"/>
        <v>14</v>
      </c>
      <c r="L349" s="6">
        <f t="shared" si="163"/>
        <v>28</v>
      </c>
      <c r="M349" s="6">
        <f t="shared" si="164"/>
        <v>5.2915026221291814</v>
      </c>
      <c r="N349" s="6">
        <f t="shared" si="165"/>
        <v>4.2915026221291814</v>
      </c>
      <c r="O349" s="6">
        <f t="shared" si="166"/>
        <v>4.0978098943079411E-3</v>
      </c>
      <c r="P349" s="6">
        <f t="shared" si="167"/>
        <v>5.6738033336058633E-3</v>
      </c>
      <c r="Q349" s="6">
        <f t="shared" si="168"/>
        <v>0.16785728939267808</v>
      </c>
    </row>
    <row r="350" spans="1:17" x14ac:dyDescent="0.2">
      <c r="A350" s="8">
        <v>0.91666666666666663</v>
      </c>
      <c r="B350" s="6">
        <v>18.5</v>
      </c>
      <c r="C350" s="6">
        <f t="shared" si="156"/>
        <v>3.2432432432432434</v>
      </c>
      <c r="D350" s="7">
        <f t="shared" si="157"/>
        <v>194.59459459459461</v>
      </c>
      <c r="E350" s="12">
        <v>384.6</v>
      </c>
      <c r="F350" s="6">
        <v>13</v>
      </c>
      <c r="G350" s="6">
        <f t="shared" si="158"/>
        <v>2529.72972972973</v>
      </c>
      <c r="H350" s="6">
        <f t="shared" si="159"/>
        <v>0.15203205128205127</v>
      </c>
      <c r="I350" s="6">
        <f t="shared" si="160"/>
        <v>0.84796794871794878</v>
      </c>
      <c r="J350" s="6">
        <f t="shared" si="161"/>
        <v>29.584615384615386</v>
      </c>
      <c r="K350" s="6">
        <f t="shared" si="162"/>
        <v>14</v>
      </c>
      <c r="L350" s="6">
        <f t="shared" si="163"/>
        <v>28</v>
      </c>
      <c r="M350" s="6">
        <f t="shared" si="164"/>
        <v>5.2915026221291814</v>
      </c>
      <c r="N350" s="6">
        <f t="shared" si="165"/>
        <v>4.2915026221291814</v>
      </c>
      <c r="O350" s="6">
        <f t="shared" si="166"/>
        <v>3.0851236401250394E-4</v>
      </c>
      <c r="P350" s="6">
        <f t="shared" si="167"/>
        <v>3.6382550128097042E-4</v>
      </c>
      <c r="Q350" s="6">
        <f t="shared" si="168"/>
        <v>1.0763637522512403E-2</v>
      </c>
    </row>
    <row r="351" spans="1:17" x14ac:dyDescent="0.2">
      <c r="A351" s="8">
        <v>0.95833333333333337</v>
      </c>
      <c r="B351" s="6">
        <v>8</v>
      </c>
      <c r="C351" s="6">
        <f>60/B351</f>
        <v>7.5</v>
      </c>
      <c r="D351" s="7">
        <f t="shared" si="157"/>
        <v>450</v>
      </c>
      <c r="E351" s="12">
        <v>384.6</v>
      </c>
      <c r="F351" s="6">
        <v>13</v>
      </c>
      <c r="G351" s="6">
        <f t="shared" si="158"/>
        <v>5850</v>
      </c>
      <c r="H351" s="6">
        <f t="shared" si="159"/>
        <v>6.574358974358975E-2</v>
      </c>
      <c r="I351" s="6">
        <f t="shared" si="160"/>
        <v>0.93425641025641026</v>
      </c>
      <c r="J351" s="6">
        <f t="shared" si="161"/>
        <v>29.584615384615386</v>
      </c>
      <c r="K351" s="6">
        <f t="shared" si="162"/>
        <v>14</v>
      </c>
      <c r="L351" s="6">
        <f t="shared" si="163"/>
        <v>28</v>
      </c>
      <c r="M351" s="6">
        <f t="shared" si="164"/>
        <v>5.2915026221291814</v>
      </c>
      <c r="N351" s="6">
        <f t="shared" si="165"/>
        <v>4.2915026221291814</v>
      </c>
      <c r="O351" s="6">
        <f t="shared" si="166"/>
        <v>8.4491851228274542E-6</v>
      </c>
      <c r="P351" s="6">
        <f t="shared" si="167"/>
        <v>9.0437539738245344E-6</v>
      </c>
      <c r="Q351" s="6">
        <f t="shared" si="168"/>
        <v>2.6755598294868587E-4</v>
      </c>
    </row>
    <row r="354" spans="1:17" x14ac:dyDescent="0.2">
      <c r="A354" s="25" t="s">
        <v>8</v>
      </c>
      <c r="B354" s="13" t="s">
        <v>9</v>
      </c>
      <c r="C354" s="25" t="s">
        <v>31</v>
      </c>
      <c r="D354" s="25" t="s">
        <v>21</v>
      </c>
      <c r="E354" s="11" t="s">
        <v>22</v>
      </c>
      <c r="F354" s="25" t="s">
        <v>52</v>
      </c>
      <c r="G354" s="25" t="s">
        <v>23</v>
      </c>
      <c r="H354" s="15" t="s">
        <v>26</v>
      </c>
      <c r="I354" s="13" t="s">
        <v>27</v>
      </c>
      <c r="J354" s="13" t="s">
        <v>39</v>
      </c>
      <c r="K354" s="13" t="s">
        <v>30</v>
      </c>
      <c r="L354" s="13" t="s">
        <v>35</v>
      </c>
      <c r="M354" s="13" t="s">
        <v>37</v>
      </c>
      <c r="N354" s="13" t="s">
        <v>33</v>
      </c>
      <c r="O354" s="13" t="s">
        <v>34</v>
      </c>
      <c r="P354" s="13" t="s">
        <v>36</v>
      </c>
      <c r="Q354" s="30" t="s">
        <v>29</v>
      </c>
    </row>
    <row r="355" spans="1:17" x14ac:dyDescent="0.2">
      <c r="A355" s="8">
        <v>0</v>
      </c>
      <c r="B355" s="6">
        <v>7.3</v>
      </c>
      <c r="C355" s="6">
        <f>60/B355</f>
        <v>8.2191780821917817</v>
      </c>
      <c r="D355" s="7">
        <f>60*C355</f>
        <v>493.15068493150693</v>
      </c>
      <c r="E355" s="12">
        <v>384.6</v>
      </c>
      <c r="F355" s="6">
        <v>14</v>
      </c>
      <c r="G355" s="6">
        <f>D355*F355</f>
        <v>6904.109589041097</v>
      </c>
      <c r="H355" s="6">
        <f>E355/G355</f>
        <v>5.5705952380952377E-2</v>
      </c>
      <c r="I355" s="6">
        <f>1-H355</f>
        <v>0.94429404761904767</v>
      </c>
      <c r="J355" s="6">
        <f>E355/F355</f>
        <v>27.471428571428572</v>
      </c>
      <c r="K355" s="6">
        <f>F355+1</f>
        <v>15</v>
      </c>
      <c r="L355" s="6">
        <f>2*K355</f>
        <v>30</v>
      </c>
      <c r="M355" s="6">
        <f>SQRT(L355)</f>
        <v>5.4772255750516612</v>
      </c>
      <c r="N355" s="6">
        <f>M355-1</f>
        <v>4.4772255750516612</v>
      </c>
      <c r="O355" s="6">
        <f>POWER(H355,N355)</f>
        <v>2.4272727814808537E-6</v>
      </c>
      <c r="P355" s="6">
        <f>O355/I355</f>
        <v>2.5704628633432595E-6</v>
      </c>
      <c r="Q355" s="6">
        <f>J355*P355</f>
        <v>7.0614286945844119E-5</v>
      </c>
    </row>
    <row r="356" spans="1:17" x14ac:dyDescent="0.2">
      <c r="A356" s="8">
        <v>4.1666666666666664E-2</v>
      </c>
      <c r="B356" s="6">
        <v>9.8000000000000007</v>
      </c>
      <c r="C356" s="6">
        <f t="shared" ref="C356:C377" si="169">60/B356</f>
        <v>6.1224489795918364</v>
      </c>
      <c r="D356" s="7">
        <f t="shared" ref="D356:D378" si="170">60*C356</f>
        <v>367.34693877551018</v>
      </c>
      <c r="E356" s="12">
        <v>384.6</v>
      </c>
      <c r="F356" s="6">
        <v>14</v>
      </c>
      <c r="G356" s="6">
        <f t="shared" ref="G356:G378" si="171">D356*F356</f>
        <v>5142.8571428571422</v>
      </c>
      <c r="H356" s="6">
        <f t="shared" ref="H356:H378" si="172">E356/G356</f>
        <v>7.4783333333333341E-2</v>
      </c>
      <c r="I356" s="6">
        <f t="shared" ref="I356:I378" si="173">1-H356</f>
        <v>0.92521666666666669</v>
      </c>
      <c r="J356" s="6">
        <f t="shared" ref="J356:J378" si="174">E356/F356</f>
        <v>27.471428571428572</v>
      </c>
      <c r="K356" s="6">
        <f t="shared" ref="K356:K378" si="175">F356+1</f>
        <v>15</v>
      </c>
      <c r="L356" s="6">
        <f t="shared" ref="L356:L378" si="176">2*K356</f>
        <v>30</v>
      </c>
      <c r="M356" s="6">
        <f t="shared" ref="M356:M378" si="177">SQRT(L356)</f>
        <v>5.4772255750516612</v>
      </c>
      <c r="N356" s="6">
        <f t="shared" ref="N356:N378" si="178">M356-1</f>
        <v>4.4772255750516612</v>
      </c>
      <c r="O356" s="6">
        <f t="shared" ref="O356:O378" si="179">POWER(H356,N356)</f>
        <v>9.0734016016962386E-6</v>
      </c>
      <c r="P356" s="6">
        <f t="shared" ref="P356:P378" si="180">O356/I356</f>
        <v>9.8067857276993556E-6</v>
      </c>
      <c r="Q356" s="6">
        <f t="shared" ref="Q356:Q378" si="181">J356*P356</f>
        <v>2.6940641363379803E-4</v>
      </c>
    </row>
    <row r="357" spans="1:17" x14ac:dyDescent="0.2">
      <c r="A357" s="8">
        <v>8.3333333333333329E-2</v>
      </c>
      <c r="B357" s="6">
        <v>14.8</v>
      </c>
      <c r="C357" s="6">
        <f t="shared" si="169"/>
        <v>4.0540540540540535</v>
      </c>
      <c r="D357" s="7">
        <f t="shared" si="170"/>
        <v>243.2432432432432</v>
      </c>
      <c r="E357" s="12">
        <v>384.6</v>
      </c>
      <c r="F357" s="6">
        <v>14</v>
      </c>
      <c r="G357" s="6">
        <f t="shared" si="171"/>
        <v>3405.405405405405</v>
      </c>
      <c r="H357" s="6">
        <f t="shared" si="172"/>
        <v>0.11293809523809525</v>
      </c>
      <c r="I357" s="6">
        <f t="shared" si="173"/>
        <v>0.88706190476190472</v>
      </c>
      <c r="J357" s="6">
        <f t="shared" si="174"/>
        <v>27.471428571428572</v>
      </c>
      <c r="K357" s="6">
        <f t="shared" si="175"/>
        <v>15</v>
      </c>
      <c r="L357" s="6">
        <f t="shared" si="176"/>
        <v>30</v>
      </c>
      <c r="M357" s="6">
        <f t="shared" si="177"/>
        <v>5.4772255750516612</v>
      </c>
      <c r="N357" s="6">
        <f t="shared" si="178"/>
        <v>4.4772255750516612</v>
      </c>
      <c r="O357" s="6">
        <f t="shared" si="179"/>
        <v>5.7458340511186153E-5</v>
      </c>
      <c r="P357" s="6">
        <f t="shared" si="180"/>
        <v>6.4773766298315422E-5</v>
      </c>
      <c r="Q357" s="6">
        <f t="shared" si="181"/>
        <v>1.7794278941665794E-3</v>
      </c>
    </row>
    <row r="358" spans="1:17" x14ac:dyDescent="0.2">
      <c r="A358" s="8">
        <v>0.125</v>
      </c>
      <c r="B358" s="6">
        <v>20.5</v>
      </c>
      <c r="C358" s="6">
        <f t="shared" si="169"/>
        <v>2.9268292682926829</v>
      </c>
      <c r="D358" s="7">
        <f t="shared" si="170"/>
        <v>175.60975609756096</v>
      </c>
      <c r="E358" s="12">
        <v>384.6</v>
      </c>
      <c r="F358" s="6">
        <v>14</v>
      </c>
      <c r="G358" s="6">
        <f t="shared" si="171"/>
        <v>2458.5365853658536</v>
      </c>
      <c r="H358" s="6">
        <f t="shared" si="172"/>
        <v>0.15643452380952383</v>
      </c>
      <c r="I358" s="6">
        <f t="shared" si="173"/>
        <v>0.84356547619047617</v>
      </c>
      <c r="J358" s="6">
        <f t="shared" si="174"/>
        <v>27.471428571428572</v>
      </c>
      <c r="K358" s="6">
        <f t="shared" si="175"/>
        <v>15</v>
      </c>
      <c r="L358" s="6">
        <f t="shared" si="176"/>
        <v>30</v>
      </c>
      <c r="M358" s="6">
        <f t="shared" si="177"/>
        <v>5.4772255750516612</v>
      </c>
      <c r="N358" s="6">
        <f t="shared" si="178"/>
        <v>4.4772255750516612</v>
      </c>
      <c r="O358" s="6">
        <f t="shared" si="179"/>
        <v>2.4708440308768487E-4</v>
      </c>
      <c r="P358" s="6">
        <f t="shared" si="180"/>
        <v>2.9290483081824637E-4</v>
      </c>
      <c r="Q358" s="6">
        <f t="shared" si="181"/>
        <v>8.0465141380498244E-3</v>
      </c>
    </row>
    <row r="359" spans="1:17" x14ac:dyDescent="0.2">
      <c r="A359" s="8">
        <v>0.16666666666666666</v>
      </c>
      <c r="B359" s="6">
        <v>42</v>
      </c>
      <c r="C359" s="6">
        <f t="shared" si="169"/>
        <v>1.4285714285714286</v>
      </c>
      <c r="D359" s="7">
        <f t="shared" si="170"/>
        <v>85.714285714285722</v>
      </c>
      <c r="E359" s="12">
        <v>384.6</v>
      </c>
      <c r="F359" s="6">
        <v>14</v>
      </c>
      <c r="G359" s="6">
        <f t="shared" si="171"/>
        <v>1200</v>
      </c>
      <c r="H359" s="6">
        <f t="shared" si="172"/>
        <v>0.32050000000000001</v>
      </c>
      <c r="I359" s="6">
        <f t="shared" si="173"/>
        <v>0.67949999999999999</v>
      </c>
      <c r="J359" s="6">
        <f t="shared" si="174"/>
        <v>27.471428571428572</v>
      </c>
      <c r="K359" s="6">
        <f t="shared" si="175"/>
        <v>15</v>
      </c>
      <c r="L359" s="6">
        <f t="shared" si="176"/>
        <v>30</v>
      </c>
      <c r="M359" s="6">
        <f t="shared" si="177"/>
        <v>5.4772255750516612</v>
      </c>
      <c r="N359" s="6">
        <f t="shared" si="178"/>
        <v>4.4772255750516612</v>
      </c>
      <c r="O359" s="6">
        <f t="shared" si="179"/>
        <v>6.1302845644941499E-3</v>
      </c>
      <c r="P359" s="6">
        <f t="shared" si="180"/>
        <v>9.0217580051422368E-3</v>
      </c>
      <c r="Q359" s="6">
        <f t="shared" si="181"/>
        <v>0.24784058062697889</v>
      </c>
    </row>
    <row r="360" spans="1:17" x14ac:dyDescent="0.2">
      <c r="A360" s="8">
        <v>0.20833333333333334</v>
      </c>
      <c r="B360" s="6">
        <v>76.8</v>
      </c>
      <c r="C360" s="6">
        <f t="shared" si="169"/>
        <v>0.78125</v>
      </c>
      <c r="D360" s="7">
        <f t="shared" si="170"/>
        <v>46.875</v>
      </c>
      <c r="E360" s="12">
        <v>384.6</v>
      </c>
      <c r="F360" s="6">
        <v>14</v>
      </c>
      <c r="G360" s="6">
        <f t="shared" si="171"/>
        <v>656.25</v>
      </c>
      <c r="H360" s="6">
        <f t="shared" si="172"/>
        <v>0.58605714285714294</v>
      </c>
      <c r="I360" s="6">
        <f t="shared" si="173"/>
        <v>0.41394285714285706</v>
      </c>
      <c r="J360" s="6">
        <f t="shared" si="174"/>
        <v>27.471428571428572</v>
      </c>
      <c r="K360" s="6">
        <f t="shared" si="175"/>
        <v>15</v>
      </c>
      <c r="L360" s="6">
        <f t="shared" si="176"/>
        <v>30</v>
      </c>
      <c r="M360" s="6">
        <f t="shared" si="177"/>
        <v>5.4772255750516612</v>
      </c>
      <c r="N360" s="6">
        <f t="shared" si="178"/>
        <v>4.4772255750516612</v>
      </c>
      <c r="O360" s="6">
        <f t="shared" si="179"/>
        <v>9.1414453985424735E-2</v>
      </c>
      <c r="P360" s="6">
        <f t="shared" si="180"/>
        <v>0.22083834135076383</v>
      </c>
      <c r="Q360" s="6">
        <f t="shared" si="181"/>
        <v>6.0667447202502691</v>
      </c>
    </row>
    <row r="361" spans="1:17" x14ac:dyDescent="0.2">
      <c r="A361" s="8">
        <v>0.25</v>
      </c>
      <c r="B361" s="6">
        <v>66.8</v>
      </c>
      <c r="C361" s="6">
        <f t="shared" si="169"/>
        <v>0.89820359281437134</v>
      </c>
      <c r="D361" s="7">
        <f t="shared" si="170"/>
        <v>53.892215568862284</v>
      </c>
      <c r="E361" s="12">
        <v>384.6</v>
      </c>
      <c r="F361" s="6">
        <v>14</v>
      </c>
      <c r="G361" s="6">
        <f t="shared" si="171"/>
        <v>754.49101796407194</v>
      </c>
      <c r="H361" s="6">
        <f t="shared" si="172"/>
        <v>0.509747619047619</v>
      </c>
      <c r="I361" s="6">
        <f t="shared" si="173"/>
        <v>0.490252380952381</v>
      </c>
      <c r="J361" s="6">
        <f t="shared" si="174"/>
        <v>27.471428571428572</v>
      </c>
      <c r="K361" s="6">
        <f t="shared" si="175"/>
        <v>15</v>
      </c>
      <c r="L361" s="6">
        <f t="shared" si="176"/>
        <v>30</v>
      </c>
      <c r="M361" s="6">
        <f t="shared" si="177"/>
        <v>5.4772255750516612</v>
      </c>
      <c r="N361" s="6">
        <f t="shared" si="178"/>
        <v>4.4772255750516612</v>
      </c>
      <c r="O361" s="6">
        <f t="shared" si="179"/>
        <v>4.8951188834450772E-2</v>
      </c>
      <c r="P361" s="6">
        <f t="shared" si="180"/>
        <v>9.9848956856377777E-2</v>
      </c>
      <c r="Q361" s="6">
        <f t="shared" si="181"/>
        <v>2.7429934862116352</v>
      </c>
    </row>
    <row r="362" spans="1:17" x14ac:dyDescent="0.2">
      <c r="A362" s="8">
        <v>0.29166666666666669</v>
      </c>
      <c r="B362" s="6">
        <v>85.3</v>
      </c>
      <c r="C362" s="6">
        <f t="shared" si="169"/>
        <v>0.70339976553341155</v>
      </c>
      <c r="D362" s="7">
        <f t="shared" si="170"/>
        <v>42.203985932004692</v>
      </c>
      <c r="E362" s="12">
        <v>384.6</v>
      </c>
      <c r="F362" s="6">
        <v>14</v>
      </c>
      <c r="G362" s="6">
        <f t="shared" si="171"/>
        <v>590.8558030480657</v>
      </c>
      <c r="H362" s="6">
        <f t="shared" si="172"/>
        <v>0.65092023809523814</v>
      </c>
      <c r="I362" s="6">
        <f t="shared" si="173"/>
        <v>0.34907976190476186</v>
      </c>
      <c r="J362" s="6">
        <f t="shared" si="174"/>
        <v>27.471428571428572</v>
      </c>
      <c r="K362" s="6">
        <f t="shared" si="175"/>
        <v>15</v>
      </c>
      <c r="L362" s="6">
        <f t="shared" si="176"/>
        <v>30</v>
      </c>
      <c r="M362" s="6">
        <f t="shared" si="177"/>
        <v>5.4772255750516612</v>
      </c>
      <c r="N362" s="6">
        <f t="shared" si="178"/>
        <v>4.4772255750516612</v>
      </c>
      <c r="O362" s="6">
        <f t="shared" si="179"/>
        <v>0.14625872511391672</v>
      </c>
      <c r="P362" s="6">
        <f t="shared" si="180"/>
        <v>0.41898368532123598</v>
      </c>
      <c r="Q362" s="6">
        <f t="shared" si="181"/>
        <v>11.51008038389624</v>
      </c>
    </row>
    <row r="363" spans="1:17" x14ac:dyDescent="0.2">
      <c r="A363" s="8">
        <v>0.33333333333333331</v>
      </c>
      <c r="B363" s="6">
        <v>129</v>
      </c>
      <c r="C363" s="6">
        <f t="shared" si="169"/>
        <v>0.46511627906976744</v>
      </c>
      <c r="D363" s="7">
        <f t="shared" si="170"/>
        <v>27.906976744186046</v>
      </c>
      <c r="E363" s="12">
        <v>384.6</v>
      </c>
      <c r="F363" s="6">
        <v>14</v>
      </c>
      <c r="G363" s="6">
        <f t="shared" si="171"/>
        <v>390.69767441860466</v>
      </c>
      <c r="H363" s="6">
        <f t="shared" si="172"/>
        <v>0.98439285714285718</v>
      </c>
      <c r="I363" s="6">
        <f t="shared" si="173"/>
        <v>1.5607142857142819E-2</v>
      </c>
      <c r="J363" s="6">
        <f t="shared" si="174"/>
        <v>27.471428571428572</v>
      </c>
      <c r="K363" s="6">
        <f t="shared" si="175"/>
        <v>15</v>
      </c>
      <c r="L363" s="6">
        <f t="shared" si="176"/>
        <v>30</v>
      </c>
      <c r="M363" s="6">
        <f t="shared" si="177"/>
        <v>5.4772255750516612</v>
      </c>
      <c r="N363" s="6">
        <f t="shared" si="178"/>
        <v>4.4772255750516612</v>
      </c>
      <c r="O363" s="6">
        <f t="shared" si="179"/>
        <v>0.93199509442032269</v>
      </c>
      <c r="P363" s="6">
        <f t="shared" si="180"/>
        <v>59.715932823270251</v>
      </c>
      <c r="Q363" s="6">
        <f t="shared" si="181"/>
        <v>1640.4819831306957</v>
      </c>
    </row>
    <row r="364" spans="1:17" x14ac:dyDescent="0.2">
      <c r="A364" s="8">
        <v>0.375</v>
      </c>
      <c r="B364" s="6">
        <v>117.3</v>
      </c>
      <c r="C364" s="6">
        <f t="shared" si="169"/>
        <v>0.51150895140664965</v>
      </c>
      <c r="D364" s="7">
        <f t="shared" si="170"/>
        <v>30.690537084398979</v>
      </c>
      <c r="E364" s="12">
        <v>384.6</v>
      </c>
      <c r="F364" s="6">
        <v>14</v>
      </c>
      <c r="G364" s="6">
        <f t="shared" si="171"/>
        <v>429.6675191815857</v>
      </c>
      <c r="H364" s="6">
        <f t="shared" si="172"/>
        <v>0.89511071428571432</v>
      </c>
      <c r="I364" s="6">
        <f t="shared" si="173"/>
        <v>0.10488928571428568</v>
      </c>
      <c r="J364" s="6">
        <f t="shared" si="174"/>
        <v>27.471428571428572</v>
      </c>
      <c r="K364" s="6">
        <f t="shared" si="175"/>
        <v>15</v>
      </c>
      <c r="L364" s="6">
        <f t="shared" si="176"/>
        <v>30</v>
      </c>
      <c r="M364" s="6">
        <f t="shared" si="177"/>
        <v>5.4772255750516612</v>
      </c>
      <c r="N364" s="6">
        <f t="shared" si="178"/>
        <v>4.4772255750516612</v>
      </c>
      <c r="O364" s="6">
        <f t="shared" si="179"/>
        <v>0.60889355797817613</v>
      </c>
      <c r="P364" s="6">
        <f t="shared" si="180"/>
        <v>5.8051072979634775</v>
      </c>
      <c r="Q364" s="6">
        <f t="shared" si="181"/>
        <v>159.47459048548239</v>
      </c>
    </row>
    <row r="365" spans="1:17" x14ac:dyDescent="0.2">
      <c r="A365" s="8">
        <v>0.41666666666666669</v>
      </c>
      <c r="B365" s="6">
        <v>109.5</v>
      </c>
      <c r="C365" s="6">
        <f t="shared" si="169"/>
        <v>0.54794520547945202</v>
      </c>
      <c r="D365" s="7">
        <f t="shared" si="170"/>
        <v>32.87671232876712</v>
      </c>
      <c r="E365" s="12">
        <v>384.6</v>
      </c>
      <c r="F365" s="6">
        <v>14</v>
      </c>
      <c r="G365" s="6">
        <f t="shared" si="171"/>
        <v>460.27397260273966</v>
      </c>
      <c r="H365" s="6">
        <f t="shared" si="172"/>
        <v>0.83558928571428592</v>
      </c>
      <c r="I365" s="6">
        <f t="shared" si="173"/>
        <v>0.16441071428571408</v>
      </c>
      <c r="J365" s="6">
        <f t="shared" si="174"/>
        <v>27.471428571428572</v>
      </c>
      <c r="K365" s="6">
        <f t="shared" si="175"/>
        <v>15</v>
      </c>
      <c r="L365" s="6">
        <f t="shared" si="176"/>
        <v>30</v>
      </c>
      <c r="M365" s="6">
        <f t="shared" si="177"/>
        <v>5.4772255750516612</v>
      </c>
      <c r="N365" s="6">
        <f t="shared" si="178"/>
        <v>4.4772255750516612</v>
      </c>
      <c r="O365" s="6">
        <f t="shared" si="179"/>
        <v>0.44744993522194149</v>
      </c>
      <c r="P365" s="6">
        <f t="shared" si="180"/>
        <v>2.7215375662461989</v>
      </c>
      <c r="Q365" s="6">
        <f t="shared" si="181"/>
        <v>74.764524855592001</v>
      </c>
    </row>
    <row r="366" spans="1:17" x14ac:dyDescent="0.2">
      <c r="A366" s="8">
        <v>0.45833333333333331</v>
      </c>
      <c r="B366" s="6">
        <v>119.3</v>
      </c>
      <c r="C366" s="6">
        <f t="shared" si="169"/>
        <v>0.50293378038558256</v>
      </c>
      <c r="D366" s="7">
        <f t="shared" si="170"/>
        <v>30.176026823134954</v>
      </c>
      <c r="E366" s="12">
        <v>384.6</v>
      </c>
      <c r="F366" s="6">
        <v>14</v>
      </c>
      <c r="G366" s="6">
        <f t="shared" si="171"/>
        <v>422.46437552388937</v>
      </c>
      <c r="H366" s="6">
        <f t="shared" si="172"/>
        <v>0.91037261904761901</v>
      </c>
      <c r="I366" s="6">
        <f t="shared" si="173"/>
        <v>8.9627380952380986E-2</v>
      </c>
      <c r="J366" s="6">
        <f t="shared" si="174"/>
        <v>27.471428571428572</v>
      </c>
      <c r="K366" s="6">
        <f t="shared" si="175"/>
        <v>15</v>
      </c>
      <c r="L366" s="6">
        <f t="shared" si="176"/>
        <v>30</v>
      </c>
      <c r="M366" s="6">
        <f t="shared" si="177"/>
        <v>5.4772255750516612</v>
      </c>
      <c r="N366" s="6">
        <f t="shared" si="178"/>
        <v>4.4772255750516612</v>
      </c>
      <c r="O366" s="6">
        <f t="shared" si="179"/>
        <v>0.65677271424591455</v>
      </c>
      <c r="P366" s="6">
        <f t="shared" si="180"/>
        <v>7.3278133006570592</v>
      </c>
      <c r="Q366" s="6">
        <f t="shared" si="181"/>
        <v>201.30549967376464</v>
      </c>
    </row>
    <row r="367" spans="1:17" x14ac:dyDescent="0.2">
      <c r="A367" s="8">
        <v>0.5</v>
      </c>
      <c r="B367" s="6">
        <v>117.3</v>
      </c>
      <c r="C367" s="6">
        <f t="shared" si="169"/>
        <v>0.51150895140664965</v>
      </c>
      <c r="D367" s="7">
        <f t="shared" si="170"/>
        <v>30.690537084398979</v>
      </c>
      <c r="E367" s="12">
        <v>384.6</v>
      </c>
      <c r="F367" s="6">
        <v>14</v>
      </c>
      <c r="G367" s="6">
        <f t="shared" si="171"/>
        <v>429.6675191815857</v>
      </c>
      <c r="H367" s="6">
        <f t="shared" si="172"/>
        <v>0.89511071428571432</v>
      </c>
      <c r="I367" s="6">
        <f t="shared" si="173"/>
        <v>0.10488928571428568</v>
      </c>
      <c r="J367" s="6">
        <f t="shared" si="174"/>
        <v>27.471428571428572</v>
      </c>
      <c r="K367" s="6">
        <f t="shared" si="175"/>
        <v>15</v>
      </c>
      <c r="L367" s="6">
        <f t="shared" si="176"/>
        <v>30</v>
      </c>
      <c r="M367" s="6">
        <f t="shared" si="177"/>
        <v>5.4772255750516612</v>
      </c>
      <c r="N367" s="6">
        <f t="shared" si="178"/>
        <v>4.4772255750516612</v>
      </c>
      <c r="O367" s="6">
        <f t="shared" si="179"/>
        <v>0.60889355797817613</v>
      </c>
      <c r="P367" s="6">
        <f t="shared" si="180"/>
        <v>5.8051072979634775</v>
      </c>
      <c r="Q367" s="6">
        <f t="shared" si="181"/>
        <v>159.47459048548239</v>
      </c>
    </row>
    <row r="368" spans="1:17" x14ac:dyDescent="0.2">
      <c r="A368" s="8">
        <v>0.54166666666666663</v>
      </c>
      <c r="B368" s="6">
        <v>111.8</v>
      </c>
      <c r="C368" s="6">
        <f t="shared" si="169"/>
        <v>0.53667262969588547</v>
      </c>
      <c r="D368" s="7">
        <f t="shared" si="170"/>
        <v>32.200357781753127</v>
      </c>
      <c r="E368" s="12">
        <v>384.6</v>
      </c>
      <c r="F368" s="6">
        <v>14</v>
      </c>
      <c r="G368" s="6">
        <f t="shared" si="171"/>
        <v>450.80500894454377</v>
      </c>
      <c r="H368" s="6">
        <f t="shared" si="172"/>
        <v>0.85314047619047639</v>
      </c>
      <c r="I368" s="6">
        <f t="shared" si="173"/>
        <v>0.14685952380952361</v>
      </c>
      <c r="J368" s="6">
        <f t="shared" si="174"/>
        <v>27.471428571428572</v>
      </c>
      <c r="K368" s="6">
        <f t="shared" si="175"/>
        <v>15</v>
      </c>
      <c r="L368" s="6">
        <f t="shared" si="176"/>
        <v>30</v>
      </c>
      <c r="M368" s="6">
        <f t="shared" si="177"/>
        <v>5.4772255750516612</v>
      </c>
      <c r="N368" s="6">
        <f t="shared" si="178"/>
        <v>4.4772255750516612</v>
      </c>
      <c r="O368" s="6">
        <f t="shared" si="179"/>
        <v>0.49109264395145452</v>
      </c>
      <c r="P368" s="6">
        <f t="shared" si="180"/>
        <v>3.3439618433490246</v>
      </c>
      <c r="Q368" s="6">
        <f t="shared" si="181"/>
        <v>91.86340892514535</v>
      </c>
    </row>
    <row r="369" spans="1:17" x14ac:dyDescent="0.2">
      <c r="A369" s="8">
        <v>0.58333333333333337</v>
      </c>
      <c r="B369" s="6">
        <v>119</v>
      </c>
      <c r="C369" s="6">
        <f t="shared" si="169"/>
        <v>0.50420168067226889</v>
      </c>
      <c r="D369" s="7">
        <f t="shared" si="170"/>
        <v>30.252100840336134</v>
      </c>
      <c r="E369" s="12">
        <v>384.6</v>
      </c>
      <c r="F369" s="6">
        <v>14</v>
      </c>
      <c r="G369" s="6">
        <f t="shared" si="171"/>
        <v>423.52941176470586</v>
      </c>
      <c r="H369" s="6">
        <f t="shared" si="172"/>
        <v>0.90808333333333346</v>
      </c>
      <c r="I369" s="6">
        <f t="shared" si="173"/>
        <v>9.1916666666666536E-2</v>
      </c>
      <c r="J369" s="6">
        <f t="shared" si="174"/>
        <v>27.471428571428572</v>
      </c>
      <c r="K369" s="6">
        <f t="shared" si="175"/>
        <v>15</v>
      </c>
      <c r="L369" s="6">
        <f t="shared" si="176"/>
        <v>30</v>
      </c>
      <c r="M369" s="6">
        <f t="shared" si="177"/>
        <v>5.4772255750516612</v>
      </c>
      <c r="N369" s="6">
        <f t="shared" si="178"/>
        <v>4.4772255750516612</v>
      </c>
      <c r="O369" s="6">
        <f t="shared" si="179"/>
        <v>0.64941054272654497</v>
      </c>
      <c r="P369" s="6">
        <f t="shared" si="180"/>
        <v>7.0652098936704899</v>
      </c>
      <c r="Q369" s="6">
        <f t="shared" si="181"/>
        <v>194.09140893611931</v>
      </c>
    </row>
    <row r="370" spans="1:17" x14ac:dyDescent="0.2">
      <c r="A370" s="8">
        <v>0.625</v>
      </c>
      <c r="B370" s="6">
        <v>106</v>
      </c>
      <c r="C370" s="6">
        <f t="shared" si="169"/>
        <v>0.56603773584905659</v>
      </c>
      <c r="D370" s="7">
        <f t="shared" si="170"/>
        <v>33.962264150943398</v>
      </c>
      <c r="E370" s="12">
        <v>384.6</v>
      </c>
      <c r="F370" s="6">
        <v>14</v>
      </c>
      <c r="G370" s="6">
        <f t="shared" si="171"/>
        <v>475.47169811320759</v>
      </c>
      <c r="H370" s="6">
        <f t="shared" si="172"/>
        <v>0.80888095238095237</v>
      </c>
      <c r="I370" s="6">
        <f t="shared" si="173"/>
        <v>0.19111904761904763</v>
      </c>
      <c r="J370" s="6">
        <f t="shared" si="174"/>
        <v>27.471428571428572</v>
      </c>
      <c r="K370" s="6">
        <f t="shared" si="175"/>
        <v>15</v>
      </c>
      <c r="L370" s="6">
        <f t="shared" si="176"/>
        <v>30</v>
      </c>
      <c r="M370" s="6">
        <f t="shared" si="177"/>
        <v>5.4772255750516612</v>
      </c>
      <c r="N370" s="6">
        <f t="shared" si="178"/>
        <v>4.4772255750516612</v>
      </c>
      <c r="O370" s="6">
        <f t="shared" si="179"/>
        <v>0.38688208019772907</v>
      </c>
      <c r="P370" s="6">
        <f t="shared" si="180"/>
        <v>2.0242989122093706</v>
      </c>
      <c r="Q370" s="6">
        <f t="shared" si="181"/>
        <v>55.610382973980279</v>
      </c>
    </row>
    <row r="371" spans="1:17" x14ac:dyDescent="0.2">
      <c r="A371" s="8">
        <v>0.66666666666666663</v>
      </c>
      <c r="B371" s="6">
        <v>133.80000000000001</v>
      </c>
      <c r="C371" s="6">
        <f t="shared" si="169"/>
        <v>0.44843049327354256</v>
      </c>
      <c r="D371" s="7">
        <f t="shared" si="170"/>
        <v>26.905829596412552</v>
      </c>
      <c r="E371" s="12">
        <v>384.6</v>
      </c>
      <c r="F371" s="6">
        <v>14</v>
      </c>
      <c r="G371" s="6">
        <f t="shared" si="171"/>
        <v>376.68161434977571</v>
      </c>
      <c r="H371" s="6">
        <f t="shared" si="172"/>
        <v>1.0210214285714287</v>
      </c>
      <c r="I371" s="6">
        <f t="shared" si="173"/>
        <v>-2.1021428571428746E-2</v>
      </c>
      <c r="J371" s="6">
        <f t="shared" si="174"/>
        <v>27.471428571428572</v>
      </c>
      <c r="K371" s="6">
        <f t="shared" si="175"/>
        <v>15</v>
      </c>
      <c r="L371" s="6">
        <f t="shared" si="176"/>
        <v>30</v>
      </c>
      <c r="M371" s="6">
        <f t="shared" si="177"/>
        <v>5.4772255750516612</v>
      </c>
      <c r="N371" s="6">
        <f t="shared" si="178"/>
        <v>4.4772255750516612</v>
      </c>
      <c r="O371" s="6">
        <f t="shared" si="179"/>
        <v>1.0976176761156036</v>
      </c>
      <c r="P371" s="6">
        <f t="shared" si="180"/>
        <v>-52.214228561394229</v>
      </c>
      <c r="Q371" s="6">
        <f t="shared" si="181"/>
        <v>-1434.3994503365873</v>
      </c>
    </row>
    <row r="372" spans="1:17" x14ac:dyDescent="0.2">
      <c r="A372" s="8">
        <v>0.70833333333333337</v>
      </c>
      <c r="B372" s="6">
        <v>112.5</v>
      </c>
      <c r="C372" s="6">
        <f t="shared" si="169"/>
        <v>0.53333333333333333</v>
      </c>
      <c r="D372" s="7">
        <f t="shared" si="170"/>
        <v>32</v>
      </c>
      <c r="E372" s="12">
        <v>384.6</v>
      </c>
      <c r="F372" s="6">
        <v>14</v>
      </c>
      <c r="G372" s="6">
        <f t="shared" si="171"/>
        <v>448</v>
      </c>
      <c r="H372" s="6">
        <f t="shared" si="172"/>
        <v>0.85848214285714286</v>
      </c>
      <c r="I372" s="6">
        <f t="shared" si="173"/>
        <v>0.14151785714285714</v>
      </c>
      <c r="J372" s="6">
        <f t="shared" si="174"/>
        <v>27.471428571428572</v>
      </c>
      <c r="K372" s="6">
        <f t="shared" si="175"/>
        <v>15</v>
      </c>
      <c r="L372" s="6">
        <f t="shared" si="176"/>
        <v>30</v>
      </c>
      <c r="M372" s="6">
        <f t="shared" si="177"/>
        <v>5.4772255750516612</v>
      </c>
      <c r="N372" s="6">
        <f t="shared" si="178"/>
        <v>4.4772255750516612</v>
      </c>
      <c r="O372" s="6">
        <f t="shared" si="179"/>
        <v>0.50500994297054991</v>
      </c>
      <c r="P372" s="6">
        <f t="shared" si="180"/>
        <v>3.5685245181515199</v>
      </c>
      <c r="Q372" s="6">
        <f t="shared" si="181"/>
        <v>98.032466405791041</v>
      </c>
    </row>
    <row r="373" spans="1:17" x14ac:dyDescent="0.2">
      <c r="A373" s="8">
        <v>0.75</v>
      </c>
      <c r="B373" s="6">
        <v>82.8</v>
      </c>
      <c r="C373" s="6">
        <f t="shared" si="169"/>
        <v>0.72463768115942029</v>
      </c>
      <c r="D373" s="7">
        <f t="shared" si="170"/>
        <v>43.478260869565219</v>
      </c>
      <c r="E373" s="12">
        <v>384.6</v>
      </c>
      <c r="F373" s="6">
        <v>14</v>
      </c>
      <c r="G373" s="6">
        <f t="shared" si="171"/>
        <v>608.695652173913</v>
      </c>
      <c r="H373" s="6">
        <f t="shared" si="172"/>
        <v>0.63184285714285726</v>
      </c>
      <c r="I373" s="6">
        <f t="shared" si="173"/>
        <v>0.36815714285714274</v>
      </c>
      <c r="J373" s="6">
        <f t="shared" si="174"/>
        <v>27.471428571428572</v>
      </c>
      <c r="K373" s="6">
        <f t="shared" si="175"/>
        <v>15</v>
      </c>
      <c r="L373" s="6">
        <f t="shared" si="176"/>
        <v>30</v>
      </c>
      <c r="M373" s="6">
        <f t="shared" si="177"/>
        <v>5.4772255750516612</v>
      </c>
      <c r="N373" s="6">
        <f t="shared" si="178"/>
        <v>4.4772255750516612</v>
      </c>
      <c r="O373" s="6">
        <f t="shared" si="179"/>
        <v>0.12802119437271411</v>
      </c>
      <c r="P373" s="6">
        <f t="shared" si="180"/>
        <v>0.34773519095456096</v>
      </c>
      <c r="Q373" s="6">
        <f t="shared" si="181"/>
        <v>9.5527824600802962</v>
      </c>
    </row>
    <row r="374" spans="1:17" x14ac:dyDescent="0.2">
      <c r="A374" s="8">
        <v>0.79166666666666663</v>
      </c>
      <c r="B374" s="6">
        <v>60.3</v>
      </c>
      <c r="C374" s="6">
        <f t="shared" si="169"/>
        <v>0.99502487562189057</v>
      </c>
      <c r="D374" s="7">
        <f t="shared" si="170"/>
        <v>59.701492537313435</v>
      </c>
      <c r="E374" s="12">
        <v>384.6</v>
      </c>
      <c r="F374" s="6">
        <v>14</v>
      </c>
      <c r="G374" s="6">
        <f t="shared" si="171"/>
        <v>835.82089552238813</v>
      </c>
      <c r="H374" s="6">
        <f t="shared" si="172"/>
        <v>0.46014642857142857</v>
      </c>
      <c r="I374" s="6">
        <f t="shared" si="173"/>
        <v>0.53985357142857149</v>
      </c>
      <c r="J374" s="6">
        <f t="shared" si="174"/>
        <v>27.471428571428572</v>
      </c>
      <c r="K374" s="6">
        <f t="shared" si="175"/>
        <v>15</v>
      </c>
      <c r="L374" s="6">
        <f t="shared" si="176"/>
        <v>30</v>
      </c>
      <c r="M374" s="6">
        <f t="shared" si="177"/>
        <v>5.4772255750516612</v>
      </c>
      <c r="N374" s="6">
        <f t="shared" si="178"/>
        <v>4.4772255750516612</v>
      </c>
      <c r="O374" s="6">
        <f t="shared" si="179"/>
        <v>3.0953488284669241E-2</v>
      </c>
      <c r="P374" s="6">
        <f t="shared" si="180"/>
        <v>5.733682228453077E-2</v>
      </c>
      <c r="Q374" s="6">
        <f t="shared" si="181"/>
        <v>1.5751244179021811</v>
      </c>
    </row>
    <row r="375" spans="1:17" x14ac:dyDescent="0.2">
      <c r="A375" s="8">
        <v>0.83333333333333337</v>
      </c>
      <c r="B375" s="6">
        <v>48</v>
      </c>
      <c r="C375" s="6">
        <f t="shared" si="169"/>
        <v>1.25</v>
      </c>
      <c r="D375" s="7">
        <f t="shared" si="170"/>
        <v>75</v>
      </c>
      <c r="E375" s="12">
        <v>384.6</v>
      </c>
      <c r="F375" s="6">
        <v>14</v>
      </c>
      <c r="G375" s="6">
        <f t="shared" si="171"/>
        <v>1050</v>
      </c>
      <c r="H375" s="6">
        <f t="shared" si="172"/>
        <v>0.36628571428571433</v>
      </c>
      <c r="I375" s="6">
        <f t="shared" si="173"/>
        <v>0.63371428571428567</v>
      </c>
      <c r="J375" s="6">
        <f t="shared" si="174"/>
        <v>27.471428571428572</v>
      </c>
      <c r="K375" s="6">
        <f t="shared" si="175"/>
        <v>15</v>
      </c>
      <c r="L375" s="6">
        <f t="shared" si="176"/>
        <v>30</v>
      </c>
      <c r="M375" s="6">
        <f t="shared" si="177"/>
        <v>5.4772255750516612</v>
      </c>
      <c r="N375" s="6">
        <f t="shared" si="178"/>
        <v>4.4772255750516612</v>
      </c>
      <c r="O375" s="6">
        <f t="shared" si="179"/>
        <v>1.1146118677311885E-2</v>
      </c>
      <c r="P375" s="6">
        <f t="shared" si="180"/>
        <v>1.7588555171592246E-2</v>
      </c>
      <c r="Q375" s="6">
        <f t="shared" si="181"/>
        <v>0.48318273707102699</v>
      </c>
    </row>
    <row r="376" spans="1:17" x14ac:dyDescent="0.2">
      <c r="A376" s="8">
        <v>0.875</v>
      </c>
      <c r="B376" s="6">
        <v>33.799999999999997</v>
      </c>
      <c r="C376" s="6">
        <f t="shared" si="169"/>
        <v>1.775147928994083</v>
      </c>
      <c r="D376" s="7">
        <f t="shared" si="170"/>
        <v>106.50887573964498</v>
      </c>
      <c r="E376" s="12">
        <v>384.6</v>
      </c>
      <c r="F376" s="6">
        <v>14</v>
      </c>
      <c r="G376" s="6">
        <f t="shared" si="171"/>
        <v>1491.1242603550297</v>
      </c>
      <c r="H376" s="6">
        <f t="shared" si="172"/>
        <v>0.25792619047619048</v>
      </c>
      <c r="I376" s="6">
        <f t="shared" si="173"/>
        <v>0.74207380952380952</v>
      </c>
      <c r="J376" s="6">
        <f t="shared" si="174"/>
        <v>27.471428571428572</v>
      </c>
      <c r="K376" s="6">
        <f t="shared" si="175"/>
        <v>15</v>
      </c>
      <c r="L376" s="6">
        <f t="shared" si="176"/>
        <v>30</v>
      </c>
      <c r="M376" s="6">
        <f t="shared" si="177"/>
        <v>5.4772255750516612</v>
      </c>
      <c r="N376" s="6">
        <f t="shared" si="178"/>
        <v>4.4772255750516612</v>
      </c>
      <c r="O376" s="6">
        <f t="shared" si="179"/>
        <v>2.3181009751271947E-3</v>
      </c>
      <c r="P376" s="6">
        <f t="shared" si="180"/>
        <v>3.1238145658512399E-3</v>
      </c>
      <c r="Q376" s="6">
        <f t="shared" si="181"/>
        <v>8.5815648716170492E-2</v>
      </c>
    </row>
    <row r="377" spans="1:17" x14ac:dyDescent="0.2">
      <c r="A377" s="8">
        <v>0.91666666666666663</v>
      </c>
      <c r="B377" s="6">
        <v>18.5</v>
      </c>
      <c r="C377" s="6">
        <f t="shared" si="169"/>
        <v>3.2432432432432434</v>
      </c>
      <c r="D377" s="7">
        <f t="shared" si="170"/>
        <v>194.59459459459461</v>
      </c>
      <c r="E377" s="12">
        <v>384.6</v>
      </c>
      <c r="F377" s="6">
        <v>14</v>
      </c>
      <c r="G377" s="6">
        <f t="shared" si="171"/>
        <v>2724.3243243243246</v>
      </c>
      <c r="H377" s="6">
        <f t="shared" si="172"/>
        <v>0.14117261904761905</v>
      </c>
      <c r="I377" s="6">
        <f t="shared" si="173"/>
        <v>0.85882738095238098</v>
      </c>
      <c r="J377" s="6">
        <f t="shared" si="174"/>
        <v>27.471428571428572</v>
      </c>
      <c r="K377" s="6">
        <f t="shared" si="175"/>
        <v>15</v>
      </c>
      <c r="L377" s="6">
        <f t="shared" si="176"/>
        <v>30</v>
      </c>
      <c r="M377" s="6">
        <f t="shared" si="177"/>
        <v>5.4772255750516612</v>
      </c>
      <c r="N377" s="6">
        <f t="shared" si="178"/>
        <v>4.4772255750516612</v>
      </c>
      <c r="O377" s="6">
        <f t="shared" si="179"/>
        <v>1.5604184168568113E-4</v>
      </c>
      <c r="P377" s="6">
        <f t="shared" si="180"/>
        <v>1.8169174055983331E-4</v>
      </c>
      <c r="Q377" s="6">
        <f t="shared" si="181"/>
        <v>4.9913316728079924E-3</v>
      </c>
    </row>
    <row r="378" spans="1:17" x14ac:dyDescent="0.2">
      <c r="A378" s="8">
        <v>0.95833333333333337</v>
      </c>
      <c r="B378" s="6">
        <v>8</v>
      </c>
      <c r="C378" s="6">
        <f>60/B378</f>
        <v>7.5</v>
      </c>
      <c r="D378" s="7">
        <f t="shared" si="170"/>
        <v>450</v>
      </c>
      <c r="E378" s="12">
        <v>384.6</v>
      </c>
      <c r="F378" s="6">
        <v>14</v>
      </c>
      <c r="G378" s="6">
        <f t="shared" si="171"/>
        <v>6300</v>
      </c>
      <c r="H378" s="6">
        <f t="shared" si="172"/>
        <v>6.1047619047619052E-2</v>
      </c>
      <c r="I378" s="6">
        <f t="shared" si="173"/>
        <v>0.93895238095238098</v>
      </c>
      <c r="J378" s="6">
        <f t="shared" si="174"/>
        <v>27.471428571428572</v>
      </c>
      <c r="K378" s="6">
        <f t="shared" si="175"/>
        <v>15</v>
      </c>
      <c r="L378" s="6">
        <f t="shared" si="176"/>
        <v>30</v>
      </c>
      <c r="M378" s="6">
        <f t="shared" si="177"/>
        <v>5.4772255750516612</v>
      </c>
      <c r="N378" s="6">
        <f t="shared" si="178"/>
        <v>4.4772255750516612</v>
      </c>
      <c r="O378" s="6">
        <f t="shared" si="179"/>
        <v>3.657337031709503E-6</v>
      </c>
      <c r="P378" s="6">
        <f t="shared" si="180"/>
        <v>3.8951251478800876E-6</v>
      </c>
      <c r="Q378" s="6">
        <f t="shared" si="181"/>
        <v>1.0700465227676298E-4</v>
      </c>
    </row>
    <row r="381" spans="1:17" x14ac:dyDescent="0.2">
      <c r="A381" s="25" t="s">
        <v>8</v>
      </c>
      <c r="B381" s="13" t="s">
        <v>9</v>
      </c>
      <c r="C381" s="25" t="s">
        <v>31</v>
      </c>
      <c r="D381" s="25" t="s">
        <v>21</v>
      </c>
      <c r="E381" s="11" t="s">
        <v>22</v>
      </c>
      <c r="F381" s="25" t="s">
        <v>53</v>
      </c>
      <c r="G381" s="25" t="s">
        <v>23</v>
      </c>
      <c r="H381" s="15" t="s">
        <v>26</v>
      </c>
      <c r="I381" s="13" t="s">
        <v>27</v>
      </c>
      <c r="J381" s="13" t="s">
        <v>39</v>
      </c>
      <c r="K381" s="13" t="s">
        <v>30</v>
      </c>
      <c r="L381" s="13" t="s">
        <v>35</v>
      </c>
      <c r="M381" s="13" t="s">
        <v>37</v>
      </c>
      <c r="N381" s="13" t="s">
        <v>33</v>
      </c>
      <c r="O381" s="13" t="s">
        <v>34</v>
      </c>
      <c r="P381" s="13" t="s">
        <v>36</v>
      </c>
      <c r="Q381" s="30" t="s">
        <v>29</v>
      </c>
    </row>
    <row r="382" spans="1:17" x14ac:dyDescent="0.2">
      <c r="A382" s="8">
        <v>0</v>
      </c>
      <c r="B382" s="6">
        <v>7.3</v>
      </c>
      <c r="C382" s="6">
        <f>60/B382</f>
        <v>8.2191780821917817</v>
      </c>
      <c r="D382" s="7">
        <f>60*C382</f>
        <v>493.15068493150693</v>
      </c>
      <c r="E382" s="12">
        <v>384.6</v>
      </c>
      <c r="F382" s="6">
        <v>15</v>
      </c>
      <c r="G382" s="6">
        <f>D382*F382</f>
        <v>7397.2602739726044</v>
      </c>
      <c r="H382" s="6">
        <f>E382/G382</f>
        <v>5.1992222222222211E-2</v>
      </c>
      <c r="I382" s="6">
        <f>1-H382</f>
        <v>0.94800777777777778</v>
      </c>
      <c r="J382" s="6">
        <f>E382/F382</f>
        <v>25.64</v>
      </c>
      <c r="K382" s="6">
        <f>F382+1</f>
        <v>16</v>
      </c>
      <c r="L382" s="6">
        <f>2*K382</f>
        <v>32</v>
      </c>
      <c r="M382" s="6">
        <f>SQRT(L382)</f>
        <v>5.6568542494923806</v>
      </c>
      <c r="N382" s="6">
        <f>M382-1</f>
        <v>4.6568542494923806</v>
      </c>
      <c r="O382" s="6">
        <f>POWER(H382,N382)</f>
        <v>1.047881538904496E-6</v>
      </c>
      <c r="P382" s="6">
        <f>O382/I382</f>
        <v>1.1053512043549179E-6</v>
      </c>
      <c r="Q382" s="6">
        <f>J382*P382</f>
        <v>2.8341204879660094E-5</v>
      </c>
    </row>
    <row r="383" spans="1:17" x14ac:dyDescent="0.2">
      <c r="A383" s="8">
        <v>4.1666666666666664E-2</v>
      </c>
      <c r="B383" s="6">
        <v>9.8000000000000007</v>
      </c>
      <c r="C383" s="6">
        <f t="shared" ref="C383:C404" si="182">60/B383</f>
        <v>6.1224489795918364</v>
      </c>
      <c r="D383" s="7">
        <f t="shared" ref="D383:D405" si="183">60*C383</f>
        <v>367.34693877551018</v>
      </c>
      <c r="E383" s="12">
        <v>384.6</v>
      </c>
      <c r="F383" s="6">
        <v>15</v>
      </c>
      <c r="G383" s="6">
        <f t="shared" ref="G383:G405" si="184">D383*F383</f>
        <v>5510.2040816326526</v>
      </c>
      <c r="H383" s="6">
        <f t="shared" ref="H383:H405" si="185">E383/G383</f>
        <v>6.9797777777777792E-2</v>
      </c>
      <c r="I383" s="6">
        <f t="shared" ref="I383:I405" si="186">1-H383</f>
        <v>0.93020222222222215</v>
      </c>
      <c r="J383" s="6">
        <f t="shared" ref="J383:J405" si="187">E383/F383</f>
        <v>25.64</v>
      </c>
      <c r="K383" s="6">
        <f t="shared" ref="K383:K405" si="188">F383+1</f>
        <v>16</v>
      </c>
      <c r="L383" s="6">
        <f t="shared" ref="L383:L405" si="189">2*K383</f>
        <v>32</v>
      </c>
      <c r="M383" s="6">
        <f t="shared" ref="M383:M405" si="190">SQRT(L383)</f>
        <v>5.6568542494923806</v>
      </c>
      <c r="N383" s="6">
        <f t="shared" ref="N383:N405" si="191">M383-1</f>
        <v>4.6568542494923806</v>
      </c>
      <c r="O383" s="6">
        <f t="shared" ref="O383:O405" si="192">POWER(H383,N383)</f>
        <v>4.1298932127358239E-6</v>
      </c>
      <c r="P383" s="6">
        <f t="shared" ref="P383:P405" si="193">O383/I383</f>
        <v>4.4397799898495685E-6</v>
      </c>
      <c r="Q383" s="6">
        <f t="shared" ref="Q383:Q405" si="194">J383*P383</f>
        <v>1.1383595893974294E-4</v>
      </c>
    </row>
    <row r="384" spans="1:17" x14ac:dyDescent="0.2">
      <c r="A384" s="8">
        <v>8.3333333333333329E-2</v>
      </c>
      <c r="B384" s="6">
        <v>14.8</v>
      </c>
      <c r="C384" s="6">
        <f t="shared" si="182"/>
        <v>4.0540540540540535</v>
      </c>
      <c r="D384" s="7">
        <f t="shared" si="183"/>
        <v>243.2432432432432</v>
      </c>
      <c r="E384" s="12">
        <v>384.6</v>
      </c>
      <c r="F384" s="6">
        <v>15</v>
      </c>
      <c r="G384" s="6">
        <f t="shared" si="184"/>
        <v>3648.6486486486478</v>
      </c>
      <c r="H384" s="6">
        <f t="shared" si="185"/>
        <v>0.10540888888888891</v>
      </c>
      <c r="I384" s="6">
        <f t="shared" si="186"/>
        <v>0.89459111111111111</v>
      </c>
      <c r="J384" s="6">
        <f t="shared" si="187"/>
        <v>25.64</v>
      </c>
      <c r="K384" s="6">
        <f t="shared" si="188"/>
        <v>16</v>
      </c>
      <c r="L384" s="6">
        <f t="shared" si="189"/>
        <v>32</v>
      </c>
      <c r="M384" s="6">
        <f t="shared" si="190"/>
        <v>5.6568542494923806</v>
      </c>
      <c r="N384" s="6">
        <f t="shared" si="191"/>
        <v>4.6568542494923806</v>
      </c>
      <c r="O384" s="6">
        <f t="shared" si="192"/>
        <v>2.8163180703239655E-5</v>
      </c>
      <c r="P384" s="6">
        <f t="shared" si="193"/>
        <v>3.1481623675267767E-5</v>
      </c>
      <c r="Q384" s="6">
        <f t="shared" si="194"/>
        <v>8.0718883103386555E-4</v>
      </c>
    </row>
    <row r="385" spans="1:17" x14ac:dyDescent="0.2">
      <c r="A385" s="8">
        <v>0.125</v>
      </c>
      <c r="B385" s="6">
        <v>20.5</v>
      </c>
      <c r="C385" s="6">
        <f t="shared" si="182"/>
        <v>2.9268292682926829</v>
      </c>
      <c r="D385" s="7">
        <f t="shared" si="183"/>
        <v>175.60975609756096</v>
      </c>
      <c r="E385" s="12">
        <v>384.6</v>
      </c>
      <c r="F385" s="6">
        <v>15</v>
      </c>
      <c r="G385" s="6">
        <f t="shared" si="184"/>
        <v>2634.1463414634145</v>
      </c>
      <c r="H385" s="6">
        <f t="shared" si="185"/>
        <v>0.14600555555555558</v>
      </c>
      <c r="I385" s="6">
        <f t="shared" si="186"/>
        <v>0.85399444444444439</v>
      </c>
      <c r="J385" s="6">
        <f t="shared" si="187"/>
        <v>25.64</v>
      </c>
      <c r="K385" s="6">
        <f t="shared" si="188"/>
        <v>16</v>
      </c>
      <c r="L385" s="6">
        <f t="shared" si="189"/>
        <v>32</v>
      </c>
      <c r="M385" s="6">
        <f t="shared" si="190"/>
        <v>5.6568542494923806</v>
      </c>
      <c r="N385" s="6">
        <f t="shared" si="191"/>
        <v>4.6568542494923806</v>
      </c>
      <c r="O385" s="6">
        <f t="shared" si="192"/>
        <v>1.2840738494730456E-4</v>
      </c>
      <c r="P385" s="6">
        <f t="shared" si="193"/>
        <v>1.5036091368350577E-4</v>
      </c>
      <c r="Q385" s="6">
        <f t="shared" si="194"/>
        <v>3.8552538268450879E-3</v>
      </c>
    </row>
    <row r="386" spans="1:17" x14ac:dyDescent="0.2">
      <c r="A386" s="8">
        <v>0.16666666666666666</v>
      </c>
      <c r="B386" s="6">
        <v>42</v>
      </c>
      <c r="C386" s="6">
        <f t="shared" si="182"/>
        <v>1.4285714285714286</v>
      </c>
      <c r="D386" s="7">
        <f t="shared" si="183"/>
        <v>85.714285714285722</v>
      </c>
      <c r="E386" s="12">
        <v>384.6</v>
      </c>
      <c r="F386" s="6">
        <v>15</v>
      </c>
      <c r="G386" s="6">
        <f t="shared" si="184"/>
        <v>1285.7142857142858</v>
      </c>
      <c r="H386" s="6">
        <f t="shared" si="185"/>
        <v>0.29913333333333336</v>
      </c>
      <c r="I386" s="6">
        <f t="shared" si="186"/>
        <v>0.70086666666666664</v>
      </c>
      <c r="J386" s="6">
        <f t="shared" si="187"/>
        <v>25.64</v>
      </c>
      <c r="K386" s="6">
        <f t="shared" si="188"/>
        <v>16</v>
      </c>
      <c r="L386" s="6">
        <f t="shared" si="189"/>
        <v>32</v>
      </c>
      <c r="M386" s="6">
        <f t="shared" si="190"/>
        <v>5.6568542494923806</v>
      </c>
      <c r="N386" s="6">
        <f t="shared" si="191"/>
        <v>4.6568542494923806</v>
      </c>
      <c r="O386" s="6">
        <f t="shared" si="192"/>
        <v>3.6239217818506593E-3</v>
      </c>
      <c r="P386" s="6">
        <f t="shared" si="193"/>
        <v>5.1706293853096066E-3</v>
      </c>
      <c r="Q386" s="6">
        <f t="shared" si="194"/>
        <v>0.13257493743933832</v>
      </c>
    </row>
    <row r="387" spans="1:17" x14ac:dyDescent="0.2">
      <c r="A387" s="8">
        <v>0.20833333333333334</v>
      </c>
      <c r="B387" s="6">
        <v>76.8</v>
      </c>
      <c r="C387" s="6">
        <f t="shared" si="182"/>
        <v>0.78125</v>
      </c>
      <c r="D387" s="7">
        <f t="shared" si="183"/>
        <v>46.875</v>
      </c>
      <c r="E387" s="12">
        <v>384.6</v>
      </c>
      <c r="F387" s="6">
        <v>15</v>
      </c>
      <c r="G387" s="6">
        <f t="shared" si="184"/>
        <v>703.125</v>
      </c>
      <c r="H387" s="6">
        <f t="shared" si="185"/>
        <v>0.54698666666666673</v>
      </c>
      <c r="I387" s="6">
        <f t="shared" si="186"/>
        <v>0.45301333333333327</v>
      </c>
      <c r="J387" s="6">
        <f t="shared" si="187"/>
        <v>25.64</v>
      </c>
      <c r="K387" s="6">
        <f t="shared" si="188"/>
        <v>16</v>
      </c>
      <c r="L387" s="6">
        <f t="shared" si="189"/>
        <v>32</v>
      </c>
      <c r="M387" s="6">
        <f t="shared" si="190"/>
        <v>5.6568542494923806</v>
      </c>
      <c r="N387" s="6">
        <f t="shared" si="191"/>
        <v>4.6568542494923806</v>
      </c>
      <c r="O387" s="6">
        <f t="shared" si="192"/>
        <v>6.0227643175841811E-2</v>
      </c>
      <c r="P387" s="6">
        <f t="shared" si="193"/>
        <v>0.13294894155251166</v>
      </c>
      <c r="Q387" s="6">
        <f t="shared" si="194"/>
        <v>3.408810861406399</v>
      </c>
    </row>
    <row r="388" spans="1:17" x14ac:dyDescent="0.2">
      <c r="A388" s="8">
        <v>0.25</v>
      </c>
      <c r="B388" s="6">
        <v>66.8</v>
      </c>
      <c r="C388" s="6">
        <f t="shared" si="182"/>
        <v>0.89820359281437134</v>
      </c>
      <c r="D388" s="7">
        <f t="shared" si="183"/>
        <v>53.892215568862284</v>
      </c>
      <c r="E388" s="12">
        <v>384.6</v>
      </c>
      <c r="F388" s="6">
        <v>15</v>
      </c>
      <c r="G388" s="6">
        <f t="shared" si="184"/>
        <v>808.38323353293424</v>
      </c>
      <c r="H388" s="6">
        <f t="shared" si="185"/>
        <v>0.47576444444444443</v>
      </c>
      <c r="I388" s="6">
        <f t="shared" si="186"/>
        <v>0.52423555555555557</v>
      </c>
      <c r="J388" s="6">
        <f t="shared" si="187"/>
        <v>25.64</v>
      </c>
      <c r="K388" s="6">
        <f t="shared" si="188"/>
        <v>16</v>
      </c>
      <c r="L388" s="6">
        <f t="shared" si="189"/>
        <v>32</v>
      </c>
      <c r="M388" s="6">
        <f t="shared" si="190"/>
        <v>5.6568542494923806</v>
      </c>
      <c r="N388" s="6">
        <f t="shared" si="191"/>
        <v>4.6568542494923806</v>
      </c>
      <c r="O388" s="6">
        <f t="shared" si="192"/>
        <v>3.1452957132657451E-2</v>
      </c>
      <c r="P388" s="6">
        <f t="shared" si="193"/>
        <v>5.9997756350817076E-2</v>
      </c>
      <c r="Q388" s="6">
        <f t="shared" si="194"/>
        <v>1.53834247283495</v>
      </c>
    </row>
    <row r="389" spans="1:17" x14ac:dyDescent="0.2">
      <c r="A389" s="8">
        <v>0.29166666666666669</v>
      </c>
      <c r="B389" s="6">
        <v>85.3</v>
      </c>
      <c r="C389" s="6">
        <f t="shared" si="182"/>
        <v>0.70339976553341155</v>
      </c>
      <c r="D389" s="7">
        <f t="shared" si="183"/>
        <v>42.203985932004692</v>
      </c>
      <c r="E389" s="12">
        <v>384.6</v>
      </c>
      <c r="F389" s="6">
        <v>15</v>
      </c>
      <c r="G389" s="6">
        <f t="shared" si="184"/>
        <v>633.05978898007038</v>
      </c>
      <c r="H389" s="6">
        <f t="shared" si="185"/>
        <v>0.60752555555555554</v>
      </c>
      <c r="I389" s="6">
        <f t="shared" si="186"/>
        <v>0.39247444444444446</v>
      </c>
      <c r="J389" s="6">
        <f t="shared" si="187"/>
        <v>25.64</v>
      </c>
      <c r="K389" s="6">
        <f t="shared" si="188"/>
        <v>16</v>
      </c>
      <c r="L389" s="6">
        <f t="shared" si="189"/>
        <v>32</v>
      </c>
      <c r="M389" s="6">
        <f t="shared" si="190"/>
        <v>5.6568542494923806</v>
      </c>
      <c r="N389" s="6">
        <f t="shared" si="191"/>
        <v>4.6568542494923806</v>
      </c>
      <c r="O389" s="6">
        <f t="shared" si="192"/>
        <v>9.8195516930907945E-2</v>
      </c>
      <c r="P389" s="6">
        <f t="shared" si="193"/>
        <v>0.25019595115270676</v>
      </c>
      <c r="Q389" s="6">
        <f t="shared" si="194"/>
        <v>6.4150241875554013</v>
      </c>
    </row>
    <row r="390" spans="1:17" x14ac:dyDescent="0.2">
      <c r="A390" s="8">
        <v>0.33333333333333331</v>
      </c>
      <c r="B390" s="6">
        <v>129</v>
      </c>
      <c r="C390" s="6">
        <f t="shared" si="182"/>
        <v>0.46511627906976744</v>
      </c>
      <c r="D390" s="7">
        <f t="shared" si="183"/>
        <v>27.906976744186046</v>
      </c>
      <c r="E390" s="12">
        <v>384.6</v>
      </c>
      <c r="F390" s="6">
        <v>15</v>
      </c>
      <c r="G390" s="6">
        <f t="shared" si="184"/>
        <v>418.60465116279067</v>
      </c>
      <c r="H390" s="6">
        <f t="shared" si="185"/>
        <v>0.91876666666666673</v>
      </c>
      <c r="I390" s="6">
        <f t="shared" si="186"/>
        <v>8.1233333333333269E-2</v>
      </c>
      <c r="J390" s="6">
        <f t="shared" si="187"/>
        <v>25.64</v>
      </c>
      <c r="K390" s="6">
        <f t="shared" si="188"/>
        <v>16</v>
      </c>
      <c r="L390" s="6">
        <f t="shared" si="189"/>
        <v>32</v>
      </c>
      <c r="M390" s="6">
        <f t="shared" si="190"/>
        <v>5.6568542494923806</v>
      </c>
      <c r="N390" s="6">
        <f t="shared" si="191"/>
        <v>4.6568542494923806</v>
      </c>
      <c r="O390" s="6">
        <f t="shared" si="192"/>
        <v>0.67398793250666111</v>
      </c>
      <c r="P390" s="6">
        <f t="shared" si="193"/>
        <v>8.2969380283955072</v>
      </c>
      <c r="Q390" s="6">
        <f t="shared" si="194"/>
        <v>212.73349104806081</v>
      </c>
    </row>
    <row r="391" spans="1:17" x14ac:dyDescent="0.2">
      <c r="A391" s="8">
        <v>0.375</v>
      </c>
      <c r="B391" s="6">
        <v>117.3</v>
      </c>
      <c r="C391" s="6">
        <f t="shared" si="182"/>
        <v>0.51150895140664965</v>
      </c>
      <c r="D391" s="7">
        <f t="shared" si="183"/>
        <v>30.690537084398979</v>
      </c>
      <c r="E391" s="12">
        <v>384.6</v>
      </c>
      <c r="F391" s="6">
        <v>15</v>
      </c>
      <c r="G391" s="6">
        <f t="shared" si="184"/>
        <v>460.35805626598471</v>
      </c>
      <c r="H391" s="6">
        <f t="shared" si="185"/>
        <v>0.83543666666666661</v>
      </c>
      <c r="I391" s="6">
        <f t="shared" si="186"/>
        <v>0.16456333333333339</v>
      </c>
      <c r="J391" s="6">
        <f t="shared" si="187"/>
        <v>25.64</v>
      </c>
      <c r="K391" s="6">
        <f t="shared" si="188"/>
        <v>16</v>
      </c>
      <c r="L391" s="6">
        <f t="shared" si="189"/>
        <v>32</v>
      </c>
      <c r="M391" s="6">
        <f t="shared" si="190"/>
        <v>5.6568542494923806</v>
      </c>
      <c r="N391" s="6">
        <f t="shared" si="191"/>
        <v>4.6568542494923806</v>
      </c>
      <c r="O391" s="6">
        <f t="shared" si="192"/>
        <v>0.43287519537638669</v>
      </c>
      <c r="P391" s="6">
        <f t="shared" si="193"/>
        <v>2.630447418682087</v>
      </c>
      <c r="Q391" s="6">
        <f t="shared" si="194"/>
        <v>67.444671815008718</v>
      </c>
    </row>
    <row r="392" spans="1:17" x14ac:dyDescent="0.2">
      <c r="A392" s="8">
        <v>0.41666666666666669</v>
      </c>
      <c r="B392" s="6">
        <v>109.5</v>
      </c>
      <c r="C392" s="6">
        <f t="shared" si="182"/>
        <v>0.54794520547945202</v>
      </c>
      <c r="D392" s="7">
        <f t="shared" si="183"/>
        <v>32.87671232876712</v>
      </c>
      <c r="E392" s="12">
        <v>384.6</v>
      </c>
      <c r="F392" s="6">
        <v>15</v>
      </c>
      <c r="G392" s="6">
        <f t="shared" si="184"/>
        <v>493.15068493150682</v>
      </c>
      <c r="H392" s="6">
        <f t="shared" si="185"/>
        <v>0.77988333333333348</v>
      </c>
      <c r="I392" s="6">
        <f t="shared" si="186"/>
        <v>0.22011666666666652</v>
      </c>
      <c r="J392" s="6">
        <f t="shared" si="187"/>
        <v>25.64</v>
      </c>
      <c r="K392" s="6">
        <f t="shared" si="188"/>
        <v>16</v>
      </c>
      <c r="L392" s="6">
        <f t="shared" si="189"/>
        <v>32</v>
      </c>
      <c r="M392" s="6">
        <f t="shared" si="190"/>
        <v>5.6568542494923806</v>
      </c>
      <c r="N392" s="6">
        <f t="shared" si="191"/>
        <v>4.6568542494923806</v>
      </c>
      <c r="O392" s="6">
        <f t="shared" si="192"/>
        <v>0.31419391279569286</v>
      </c>
      <c r="P392" s="6">
        <f t="shared" si="193"/>
        <v>1.4273971960128404</v>
      </c>
      <c r="Q392" s="6">
        <f t="shared" si="194"/>
        <v>36.598464105769231</v>
      </c>
    </row>
    <row r="393" spans="1:17" x14ac:dyDescent="0.2">
      <c r="A393" s="8">
        <v>0.45833333333333331</v>
      </c>
      <c r="B393" s="6">
        <v>119.3</v>
      </c>
      <c r="C393" s="6">
        <f t="shared" si="182"/>
        <v>0.50293378038558256</v>
      </c>
      <c r="D393" s="7">
        <f t="shared" si="183"/>
        <v>30.176026823134954</v>
      </c>
      <c r="E393" s="12">
        <v>384.6</v>
      </c>
      <c r="F393" s="6">
        <v>15</v>
      </c>
      <c r="G393" s="6">
        <f t="shared" si="184"/>
        <v>452.64040234702429</v>
      </c>
      <c r="H393" s="6">
        <f t="shared" si="185"/>
        <v>0.84968111111111122</v>
      </c>
      <c r="I393" s="6">
        <f t="shared" si="186"/>
        <v>0.15031888888888878</v>
      </c>
      <c r="J393" s="6">
        <f t="shared" si="187"/>
        <v>25.64</v>
      </c>
      <c r="K393" s="6">
        <f t="shared" si="188"/>
        <v>16</v>
      </c>
      <c r="L393" s="6">
        <f t="shared" si="189"/>
        <v>32</v>
      </c>
      <c r="M393" s="6">
        <f t="shared" si="190"/>
        <v>5.6568542494923806</v>
      </c>
      <c r="N393" s="6">
        <f t="shared" si="191"/>
        <v>4.6568542494923806</v>
      </c>
      <c r="O393" s="6">
        <f t="shared" si="192"/>
        <v>0.46833361871599788</v>
      </c>
      <c r="P393" s="6">
        <f t="shared" si="193"/>
        <v>3.1156005887069593</v>
      </c>
      <c r="Q393" s="6">
        <f t="shared" si="194"/>
        <v>79.883999094446438</v>
      </c>
    </row>
    <row r="394" spans="1:17" x14ac:dyDescent="0.2">
      <c r="A394" s="8">
        <v>0.5</v>
      </c>
      <c r="B394" s="6">
        <v>117.3</v>
      </c>
      <c r="C394" s="6">
        <f t="shared" si="182"/>
        <v>0.51150895140664965</v>
      </c>
      <c r="D394" s="7">
        <f t="shared" si="183"/>
        <v>30.690537084398979</v>
      </c>
      <c r="E394" s="12">
        <v>384.6</v>
      </c>
      <c r="F394" s="6">
        <v>15</v>
      </c>
      <c r="G394" s="6">
        <f t="shared" si="184"/>
        <v>460.35805626598471</v>
      </c>
      <c r="H394" s="6">
        <f t="shared" si="185"/>
        <v>0.83543666666666661</v>
      </c>
      <c r="I394" s="6">
        <f t="shared" si="186"/>
        <v>0.16456333333333339</v>
      </c>
      <c r="J394" s="6">
        <f t="shared" si="187"/>
        <v>25.64</v>
      </c>
      <c r="K394" s="6">
        <f t="shared" si="188"/>
        <v>16</v>
      </c>
      <c r="L394" s="6">
        <f t="shared" si="189"/>
        <v>32</v>
      </c>
      <c r="M394" s="6">
        <f t="shared" si="190"/>
        <v>5.6568542494923806</v>
      </c>
      <c r="N394" s="6">
        <f t="shared" si="191"/>
        <v>4.6568542494923806</v>
      </c>
      <c r="O394" s="6">
        <f t="shared" si="192"/>
        <v>0.43287519537638669</v>
      </c>
      <c r="P394" s="6">
        <f t="shared" si="193"/>
        <v>2.630447418682087</v>
      </c>
      <c r="Q394" s="6">
        <f t="shared" si="194"/>
        <v>67.444671815008718</v>
      </c>
    </row>
    <row r="395" spans="1:17" x14ac:dyDescent="0.2">
      <c r="A395" s="8">
        <v>0.54166666666666663</v>
      </c>
      <c r="B395" s="6">
        <v>111.8</v>
      </c>
      <c r="C395" s="6">
        <f t="shared" si="182"/>
        <v>0.53667262969588547</v>
      </c>
      <c r="D395" s="7">
        <f t="shared" si="183"/>
        <v>32.200357781753127</v>
      </c>
      <c r="E395" s="12">
        <v>384.6</v>
      </c>
      <c r="F395" s="6">
        <v>15</v>
      </c>
      <c r="G395" s="6">
        <f t="shared" si="184"/>
        <v>483.00536672629687</v>
      </c>
      <c r="H395" s="6">
        <f t="shared" si="185"/>
        <v>0.79626444444444466</v>
      </c>
      <c r="I395" s="6">
        <f t="shared" si="186"/>
        <v>0.20373555555555534</v>
      </c>
      <c r="J395" s="6">
        <f t="shared" si="187"/>
        <v>25.64</v>
      </c>
      <c r="K395" s="6">
        <f t="shared" si="188"/>
        <v>16</v>
      </c>
      <c r="L395" s="6">
        <f t="shared" si="189"/>
        <v>32</v>
      </c>
      <c r="M395" s="6">
        <f t="shared" si="190"/>
        <v>5.6568542494923806</v>
      </c>
      <c r="N395" s="6">
        <f t="shared" si="191"/>
        <v>4.6568542494923806</v>
      </c>
      <c r="O395" s="6">
        <f t="shared" si="192"/>
        <v>0.34612931037480038</v>
      </c>
      <c r="P395" s="6">
        <f t="shared" si="193"/>
        <v>1.6989146024657273</v>
      </c>
      <c r="Q395" s="6">
        <f t="shared" si="194"/>
        <v>43.56017040722125</v>
      </c>
    </row>
    <row r="396" spans="1:17" x14ac:dyDescent="0.2">
      <c r="A396" s="8">
        <v>0.58333333333333337</v>
      </c>
      <c r="B396" s="6">
        <v>119</v>
      </c>
      <c r="C396" s="6">
        <f t="shared" si="182"/>
        <v>0.50420168067226889</v>
      </c>
      <c r="D396" s="7">
        <f t="shared" si="183"/>
        <v>30.252100840336134</v>
      </c>
      <c r="E396" s="12">
        <v>384.6</v>
      </c>
      <c r="F396" s="6">
        <v>15</v>
      </c>
      <c r="G396" s="6">
        <f t="shared" si="184"/>
        <v>453.781512605042</v>
      </c>
      <c r="H396" s="6">
        <f t="shared" si="185"/>
        <v>0.84754444444444454</v>
      </c>
      <c r="I396" s="6">
        <f t="shared" si="186"/>
        <v>0.15245555555555546</v>
      </c>
      <c r="J396" s="6">
        <f t="shared" si="187"/>
        <v>25.64</v>
      </c>
      <c r="K396" s="6">
        <f t="shared" si="188"/>
        <v>16</v>
      </c>
      <c r="L396" s="6">
        <f t="shared" si="189"/>
        <v>32</v>
      </c>
      <c r="M396" s="6">
        <f t="shared" si="190"/>
        <v>5.6568542494923806</v>
      </c>
      <c r="N396" s="6">
        <f t="shared" si="191"/>
        <v>4.6568542494923806</v>
      </c>
      <c r="O396" s="6">
        <f t="shared" si="192"/>
        <v>0.46287438344318904</v>
      </c>
      <c r="P396" s="6">
        <f t="shared" si="193"/>
        <v>3.03612670431361</v>
      </c>
      <c r="Q396" s="6">
        <f t="shared" si="194"/>
        <v>77.846288698600958</v>
      </c>
    </row>
    <row r="397" spans="1:17" x14ac:dyDescent="0.2">
      <c r="A397" s="8">
        <v>0.625</v>
      </c>
      <c r="B397" s="6">
        <v>106</v>
      </c>
      <c r="C397" s="6">
        <f t="shared" si="182"/>
        <v>0.56603773584905659</v>
      </c>
      <c r="D397" s="7">
        <f t="shared" si="183"/>
        <v>33.962264150943398</v>
      </c>
      <c r="E397" s="12">
        <v>384.6</v>
      </c>
      <c r="F397" s="6">
        <v>15</v>
      </c>
      <c r="G397" s="6">
        <f t="shared" si="184"/>
        <v>509.43396226415098</v>
      </c>
      <c r="H397" s="6">
        <f t="shared" si="185"/>
        <v>0.7549555555555556</v>
      </c>
      <c r="I397" s="6">
        <f t="shared" si="186"/>
        <v>0.2450444444444444</v>
      </c>
      <c r="J397" s="6">
        <f t="shared" si="187"/>
        <v>25.64</v>
      </c>
      <c r="K397" s="6">
        <f t="shared" si="188"/>
        <v>16</v>
      </c>
      <c r="L397" s="6">
        <f t="shared" si="189"/>
        <v>32</v>
      </c>
      <c r="M397" s="6">
        <f t="shared" si="190"/>
        <v>5.6568542494923806</v>
      </c>
      <c r="N397" s="6">
        <f t="shared" si="191"/>
        <v>4.6568542494923806</v>
      </c>
      <c r="O397" s="6">
        <f t="shared" si="192"/>
        <v>0.27008327088546358</v>
      </c>
      <c r="P397" s="6">
        <f t="shared" si="193"/>
        <v>1.10218075540454</v>
      </c>
      <c r="Q397" s="31">
        <f t="shared" si="194"/>
        <v>28.259914568572405</v>
      </c>
    </row>
    <row r="398" spans="1:17" x14ac:dyDescent="0.2">
      <c r="A398" s="8">
        <v>0.66666666666666663</v>
      </c>
      <c r="B398" s="6">
        <v>133.80000000000001</v>
      </c>
      <c r="C398" s="6">
        <f t="shared" si="182"/>
        <v>0.44843049327354256</v>
      </c>
      <c r="D398" s="7">
        <f t="shared" si="183"/>
        <v>26.905829596412552</v>
      </c>
      <c r="E398" s="12">
        <v>384.6</v>
      </c>
      <c r="F398" s="6">
        <v>15</v>
      </c>
      <c r="G398" s="6">
        <f t="shared" si="184"/>
        <v>403.58744394618827</v>
      </c>
      <c r="H398" s="6">
        <f t="shared" si="185"/>
        <v>0.95295333333333354</v>
      </c>
      <c r="I398" s="6">
        <f t="shared" si="186"/>
        <v>4.7046666666666459E-2</v>
      </c>
      <c r="J398" s="6">
        <f t="shared" si="187"/>
        <v>25.64</v>
      </c>
      <c r="K398" s="6">
        <f t="shared" si="188"/>
        <v>16</v>
      </c>
      <c r="L398" s="6">
        <f t="shared" si="189"/>
        <v>32</v>
      </c>
      <c r="M398" s="6">
        <f t="shared" si="190"/>
        <v>5.6568542494923806</v>
      </c>
      <c r="N398" s="6">
        <f t="shared" si="191"/>
        <v>4.6568542494923806</v>
      </c>
      <c r="O398" s="6">
        <f t="shared" si="192"/>
        <v>0.79898687939360769</v>
      </c>
      <c r="P398" s="6">
        <f t="shared" si="193"/>
        <v>16.982858425540837</v>
      </c>
      <c r="Q398" s="6">
        <f t="shared" si="194"/>
        <v>435.44049003086707</v>
      </c>
    </row>
    <row r="399" spans="1:17" x14ac:dyDescent="0.2">
      <c r="A399" s="8">
        <v>0.70833333333333337</v>
      </c>
      <c r="B399" s="6">
        <v>112.5</v>
      </c>
      <c r="C399" s="6">
        <f t="shared" si="182"/>
        <v>0.53333333333333333</v>
      </c>
      <c r="D399" s="7">
        <f t="shared" si="183"/>
        <v>32</v>
      </c>
      <c r="E399" s="12">
        <v>384.6</v>
      </c>
      <c r="F399" s="6">
        <v>15</v>
      </c>
      <c r="G399" s="6">
        <f t="shared" si="184"/>
        <v>480</v>
      </c>
      <c r="H399" s="6">
        <f t="shared" si="185"/>
        <v>0.80125000000000002</v>
      </c>
      <c r="I399" s="6">
        <f t="shared" si="186"/>
        <v>0.19874999999999998</v>
      </c>
      <c r="J399" s="6">
        <f t="shared" si="187"/>
        <v>25.64</v>
      </c>
      <c r="K399" s="6">
        <f t="shared" si="188"/>
        <v>16</v>
      </c>
      <c r="L399" s="6">
        <f t="shared" si="189"/>
        <v>32</v>
      </c>
      <c r="M399" s="6">
        <f t="shared" si="190"/>
        <v>5.6568542494923806</v>
      </c>
      <c r="N399" s="6">
        <f t="shared" si="191"/>
        <v>4.6568542494923806</v>
      </c>
      <c r="O399" s="6">
        <f t="shared" si="192"/>
        <v>0.35633772249037776</v>
      </c>
      <c r="P399" s="6">
        <f t="shared" si="193"/>
        <v>1.792894201209448</v>
      </c>
      <c r="Q399" s="6">
        <f t="shared" si="194"/>
        <v>45.969807319010251</v>
      </c>
    </row>
    <row r="400" spans="1:17" x14ac:dyDescent="0.2">
      <c r="A400" s="8">
        <v>0.75</v>
      </c>
      <c r="B400" s="6">
        <v>82.8</v>
      </c>
      <c r="C400" s="6">
        <f t="shared" si="182"/>
        <v>0.72463768115942029</v>
      </c>
      <c r="D400" s="7">
        <f t="shared" si="183"/>
        <v>43.478260869565219</v>
      </c>
      <c r="E400" s="12">
        <v>384.6</v>
      </c>
      <c r="F400" s="6">
        <v>15</v>
      </c>
      <c r="G400" s="6">
        <f t="shared" si="184"/>
        <v>652.17391304347825</v>
      </c>
      <c r="H400" s="6">
        <f t="shared" si="185"/>
        <v>0.58972000000000002</v>
      </c>
      <c r="I400" s="6">
        <f t="shared" si="186"/>
        <v>0.41027999999999998</v>
      </c>
      <c r="J400" s="6">
        <f t="shared" si="187"/>
        <v>25.64</v>
      </c>
      <c r="K400" s="6">
        <f t="shared" si="188"/>
        <v>16</v>
      </c>
      <c r="L400" s="6">
        <f t="shared" si="189"/>
        <v>32</v>
      </c>
      <c r="M400" s="6">
        <f t="shared" si="190"/>
        <v>5.6568542494923806</v>
      </c>
      <c r="N400" s="6">
        <f t="shared" si="191"/>
        <v>4.6568542494923806</v>
      </c>
      <c r="O400" s="6">
        <f t="shared" si="192"/>
        <v>8.5493123408621294E-2</v>
      </c>
      <c r="P400" s="6">
        <f t="shared" si="193"/>
        <v>0.20837750660188481</v>
      </c>
      <c r="Q400" s="6">
        <f t="shared" si="194"/>
        <v>5.3427992692723265</v>
      </c>
    </row>
    <row r="401" spans="1:17" x14ac:dyDescent="0.2">
      <c r="A401" s="8">
        <v>0.79166666666666663</v>
      </c>
      <c r="B401" s="6">
        <v>60.3</v>
      </c>
      <c r="C401" s="6">
        <f t="shared" si="182"/>
        <v>0.99502487562189057</v>
      </c>
      <c r="D401" s="7">
        <f t="shared" si="183"/>
        <v>59.701492537313435</v>
      </c>
      <c r="E401" s="12">
        <v>384.6</v>
      </c>
      <c r="F401" s="6">
        <v>15</v>
      </c>
      <c r="G401" s="6">
        <f t="shared" si="184"/>
        <v>895.52238805970148</v>
      </c>
      <c r="H401" s="6">
        <f t="shared" si="185"/>
        <v>0.42947000000000002</v>
      </c>
      <c r="I401" s="6">
        <f t="shared" si="186"/>
        <v>0.57052999999999998</v>
      </c>
      <c r="J401" s="6">
        <f t="shared" si="187"/>
        <v>25.64</v>
      </c>
      <c r="K401" s="6">
        <f t="shared" si="188"/>
        <v>16</v>
      </c>
      <c r="L401" s="6">
        <f t="shared" si="189"/>
        <v>32</v>
      </c>
      <c r="M401" s="6">
        <f t="shared" si="190"/>
        <v>5.6568542494923806</v>
      </c>
      <c r="N401" s="6">
        <f t="shared" si="191"/>
        <v>4.6568542494923806</v>
      </c>
      <c r="O401" s="6">
        <f t="shared" si="192"/>
        <v>1.9526378339803207E-2</v>
      </c>
      <c r="P401" s="6">
        <f t="shared" si="193"/>
        <v>3.422498087708483E-2</v>
      </c>
      <c r="Q401" s="6">
        <f t="shared" si="194"/>
        <v>0.87752850968845508</v>
      </c>
    </row>
    <row r="402" spans="1:17" x14ac:dyDescent="0.2">
      <c r="A402" s="8">
        <v>0.83333333333333337</v>
      </c>
      <c r="B402" s="6">
        <v>48</v>
      </c>
      <c r="C402" s="6">
        <f t="shared" si="182"/>
        <v>1.25</v>
      </c>
      <c r="D402" s="7">
        <f t="shared" si="183"/>
        <v>75</v>
      </c>
      <c r="E402" s="12">
        <v>384.6</v>
      </c>
      <c r="F402" s="6">
        <v>15</v>
      </c>
      <c r="G402" s="6">
        <f t="shared" si="184"/>
        <v>1125</v>
      </c>
      <c r="H402" s="6">
        <f t="shared" si="185"/>
        <v>0.34186666666666671</v>
      </c>
      <c r="I402" s="6">
        <f t="shared" si="186"/>
        <v>0.65813333333333324</v>
      </c>
      <c r="J402" s="6">
        <f t="shared" si="187"/>
        <v>25.64</v>
      </c>
      <c r="K402" s="6">
        <f t="shared" si="188"/>
        <v>16</v>
      </c>
      <c r="L402" s="6">
        <f t="shared" si="189"/>
        <v>32</v>
      </c>
      <c r="M402" s="6">
        <f t="shared" si="190"/>
        <v>5.6568542494923806</v>
      </c>
      <c r="N402" s="6">
        <f t="shared" si="191"/>
        <v>4.6568542494923806</v>
      </c>
      <c r="O402" s="6">
        <f t="shared" si="192"/>
        <v>6.7489911722877346E-3</v>
      </c>
      <c r="P402" s="6">
        <f t="shared" si="193"/>
        <v>1.0254747526774315E-2</v>
      </c>
      <c r="Q402" s="6">
        <f t="shared" si="194"/>
        <v>0.26293172658649344</v>
      </c>
    </row>
    <row r="403" spans="1:17" x14ac:dyDescent="0.2">
      <c r="A403" s="8">
        <v>0.875</v>
      </c>
      <c r="B403" s="6">
        <v>33.799999999999997</v>
      </c>
      <c r="C403" s="6">
        <f t="shared" si="182"/>
        <v>1.775147928994083</v>
      </c>
      <c r="D403" s="7">
        <f t="shared" si="183"/>
        <v>106.50887573964498</v>
      </c>
      <c r="E403" s="12">
        <v>384.6</v>
      </c>
      <c r="F403" s="6">
        <v>15</v>
      </c>
      <c r="G403" s="6">
        <f t="shared" si="184"/>
        <v>1597.6331360946747</v>
      </c>
      <c r="H403" s="6">
        <f t="shared" si="185"/>
        <v>0.24073111111111112</v>
      </c>
      <c r="I403" s="6">
        <f t="shared" si="186"/>
        <v>0.75926888888888888</v>
      </c>
      <c r="J403" s="6">
        <f t="shared" si="187"/>
        <v>25.64</v>
      </c>
      <c r="K403" s="6">
        <f t="shared" si="188"/>
        <v>16</v>
      </c>
      <c r="L403" s="6">
        <f t="shared" si="189"/>
        <v>32</v>
      </c>
      <c r="M403" s="6">
        <f t="shared" si="190"/>
        <v>5.6568542494923806</v>
      </c>
      <c r="N403" s="6">
        <f t="shared" si="191"/>
        <v>4.6568542494923806</v>
      </c>
      <c r="O403" s="6">
        <f t="shared" si="192"/>
        <v>1.3179098144987618E-3</v>
      </c>
      <c r="P403" s="6">
        <f t="shared" si="193"/>
        <v>1.7357616435824017E-3</v>
      </c>
      <c r="Q403" s="6">
        <f t="shared" si="194"/>
        <v>4.4504928541452785E-2</v>
      </c>
    </row>
    <row r="404" spans="1:17" x14ac:dyDescent="0.2">
      <c r="A404" s="8">
        <v>0.91666666666666663</v>
      </c>
      <c r="B404" s="6">
        <v>18.5</v>
      </c>
      <c r="C404" s="6">
        <f t="shared" si="182"/>
        <v>3.2432432432432434</v>
      </c>
      <c r="D404" s="7">
        <f t="shared" si="183"/>
        <v>194.59459459459461</v>
      </c>
      <c r="E404" s="12">
        <v>384.6</v>
      </c>
      <c r="F404" s="6">
        <v>15</v>
      </c>
      <c r="G404" s="6">
        <f t="shared" si="184"/>
        <v>2918.9189189189192</v>
      </c>
      <c r="H404" s="6">
        <f t="shared" si="185"/>
        <v>0.13176111111111111</v>
      </c>
      <c r="I404" s="6">
        <f t="shared" si="186"/>
        <v>0.86823888888888889</v>
      </c>
      <c r="J404" s="6">
        <f t="shared" si="187"/>
        <v>25.64</v>
      </c>
      <c r="K404" s="6">
        <f t="shared" si="188"/>
        <v>16</v>
      </c>
      <c r="L404" s="6">
        <f t="shared" si="189"/>
        <v>32</v>
      </c>
      <c r="M404" s="6">
        <f t="shared" si="190"/>
        <v>5.6568542494923806</v>
      </c>
      <c r="N404" s="6">
        <f t="shared" si="191"/>
        <v>4.6568542494923806</v>
      </c>
      <c r="O404" s="6">
        <f t="shared" si="192"/>
        <v>7.9611811793325128E-5</v>
      </c>
      <c r="P404" s="6">
        <f t="shared" si="193"/>
        <v>9.1693441531059183E-5</v>
      </c>
      <c r="Q404" s="6">
        <f t="shared" si="194"/>
        <v>2.3510198408563574E-3</v>
      </c>
    </row>
    <row r="405" spans="1:17" x14ac:dyDescent="0.2">
      <c r="A405" s="8">
        <v>0.95833333333333337</v>
      </c>
      <c r="B405" s="6">
        <v>8</v>
      </c>
      <c r="C405" s="6">
        <f>60/B405</f>
        <v>7.5</v>
      </c>
      <c r="D405" s="7">
        <f t="shared" si="183"/>
        <v>450</v>
      </c>
      <c r="E405" s="12">
        <v>384.6</v>
      </c>
      <c r="F405" s="6">
        <v>15</v>
      </c>
      <c r="G405" s="6">
        <f t="shared" si="184"/>
        <v>6750</v>
      </c>
      <c r="H405" s="6">
        <f t="shared" si="185"/>
        <v>5.697777777777778E-2</v>
      </c>
      <c r="I405" s="6">
        <f t="shared" si="186"/>
        <v>0.94302222222222221</v>
      </c>
      <c r="J405" s="6">
        <f t="shared" si="187"/>
        <v>25.64</v>
      </c>
      <c r="K405" s="6">
        <f t="shared" si="188"/>
        <v>16</v>
      </c>
      <c r="L405" s="6">
        <f t="shared" si="189"/>
        <v>32</v>
      </c>
      <c r="M405" s="6">
        <f t="shared" si="190"/>
        <v>5.6568542494923806</v>
      </c>
      <c r="N405" s="6">
        <f t="shared" si="191"/>
        <v>4.6568542494923806</v>
      </c>
      <c r="O405" s="6">
        <f t="shared" si="192"/>
        <v>1.6050992912837113E-6</v>
      </c>
      <c r="P405" s="6">
        <f t="shared" si="193"/>
        <v>1.702080028932204E-6</v>
      </c>
      <c r="Q405" s="6">
        <f t="shared" si="194"/>
        <v>4.3641331941821711E-5</v>
      </c>
    </row>
    <row r="408" spans="1:17" x14ac:dyDescent="0.2">
      <c r="A408" s="25" t="s">
        <v>8</v>
      </c>
      <c r="B408" s="13" t="s">
        <v>9</v>
      </c>
      <c r="C408" s="25" t="s">
        <v>31</v>
      </c>
      <c r="D408" s="25" t="s">
        <v>21</v>
      </c>
      <c r="E408" s="11" t="s">
        <v>22</v>
      </c>
      <c r="F408" s="25" t="s">
        <v>54</v>
      </c>
      <c r="G408" s="25" t="s">
        <v>23</v>
      </c>
      <c r="H408" s="15" t="s">
        <v>26</v>
      </c>
      <c r="I408" s="13" t="s">
        <v>27</v>
      </c>
      <c r="J408" s="13" t="s">
        <v>39</v>
      </c>
      <c r="K408" s="13" t="s">
        <v>30</v>
      </c>
      <c r="L408" s="13" t="s">
        <v>35</v>
      </c>
      <c r="M408" s="13" t="s">
        <v>37</v>
      </c>
      <c r="N408" s="13" t="s">
        <v>33</v>
      </c>
      <c r="O408" s="13" t="s">
        <v>34</v>
      </c>
      <c r="P408" s="13" t="s">
        <v>36</v>
      </c>
      <c r="Q408" s="30" t="s">
        <v>29</v>
      </c>
    </row>
    <row r="409" spans="1:17" x14ac:dyDescent="0.2">
      <c r="A409" s="8">
        <v>0</v>
      </c>
      <c r="B409" s="6">
        <v>7.3</v>
      </c>
      <c r="C409" s="6">
        <f>60/B409</f>
        <v>8.2191780821917817</v>
      </c>
      <c r="D409" s="7">
        <f>60*C409</f>
        <v>493.15068493150693</v>
      </c>
      <c r="E409" s="12">
        <v>384.6</v>
      </c>
      <c r="F409" s="6">
        <v>16</v>
      </c>
      <c r="G409" s="6">
        <f>D409*F409</f>
        <v>7890.4109589041109</v>
      </c>
      <c r="H409" s="6">
        <f>E409/G409</f>
        <v>4.8742708333333329E-2</v>
      </c>
      <c r="I409" s="6">
        <f>1-H409</f>
        <v>0.95125729166666662</v>
      </c>
      <c r="J409" s="6">
        <f>E409/F409</f>
        <v>24.037500000000001</v>
      </c>
      <c r="K409" s="6">
        <f>F409+1</f>
        <v>17</v>
      </c>
      <c r="L409" s="6">
        <f>2*K409</f>
        <v>34</v>
      </c>
      <c r="M409" s="6">
        <f>SQRT(L409)</f>
        <v>5.8309518948453007</v>
      </c>
      <c r="N409" s="6">
        <f>M409-1</f>
        <v>4.8309518948453007</v>
      </c>
      <c r="O409" s="6">
        <f>POWER(H409,N409)</f>
        <v>4.5851618400631652E-7</v>
      </c>
      <c r="P409" s="6">
        <f>O409/I409</f>
        <v>4.8201069050726053E-7</v>
      </c>
      <c r="Q409" s="6">
        <f>J409*P409</f>
        <v>1.1586331973068276E-5</v>
      </c>
    </row>
    <row r="410" spans="1:17" x14ac:dyDescent="0.2">
      <c r="A410" s="8">
        <v>4.1666666666666664E-2</v>
      </c>
      <c r="B410" s="6">
        <v>9.8000000000000007</v>
      </c>
      <c r="C410" s="6">
        <f t="shared" ref="C410:C431" si="195">60/B410</f>
        <v>6.1224489795918364</v>
      </c>
      <c r="D410" s="7">
        <f t="shared" ref="D410:D432" si="196">60*C410</f>
        <v>367.34693877551018</v>
      </c>
      <c r="E410" s="12">
        <v>384.6</v>
      </c>
      <c r="F410" s="6">
        <v>16</v>
      </c>
      <c r="G410" s="6">
        <f t="shared" ref="G410:G432" si="197">D410*F410</f>
        <v>5877.5510204081629</v>
      </c>
      <c r="H410" s="6">
        <f t="shared" ref="H410:H432" si="198">E410/G410</f>
        <v>6.5435416666666676E-2</v>
      </c>
      <c r="I410" s="6">
        <f t="shared" ref="I410:I432" si="199">1-H410</f>
        <v>0.93456458333333337</v>
      </c>
      <c r="J410" s="6">
        <f t="shared" ref="J410:J432" si="200">E410/F410</f>
        <v>24.037500000000001</v>
      </c>
      <c r="K410" s="6">
        <f t="shared" ref="K410:K432" si="201">F410+1</f>
        <v>17</v>
      </c>
      <c r="L410" s="6">
        <f t="shared" ref="L410:L432" si="202">2*K410</f>
        <v>34</v>
      </c>
      <c r="M410" s="6">
        <f t="shared" ref="M410:M432" si="203">SQRT(L410)</f>
        <v>5.8309518948453007</v>
      </c>
      <c r="N410" s="6">
        <f t="shared" ref="N410:N432" si="204">M410-1</f>
        <v>4.8309518948453007</v>
      </c>
      <c r="O410" s="6">
        <f t="shared" ref="O410:O432" si="205">POWER(H410,N410)</f>
        <v>1.9021683489182639E-6</v>
      </c>
      <c r="P410" s="6">
        <f t="shared" ref="P410:P432" si="206">O410/I410</f>
        <v>2.0353524869664496E-6</v>
      </c>
      <c r="Q410" s="6">
        <f t="shared" ref="Q410:Q432" si="207">J410*P410</f>
        <v>4.8924785405456032E-5</v>
      </c>
    </row>
    <row r="411" spans="1:17" x14ac:dyDescent="0.2">
      <c r="A411" s="8">
        <v>8.3333333333333329E-2</v>
      </c>
      <c r="B411" s="6">
        <v>14.8</v>
      </c>
      <c r="C411" s="6">
        <f t="shared" si="195"/>
        <v>4.0540540540540535</v>
      </c>
      <c r="D411" s="7">
        <f t="shared" si="196"/>
        <v>243.2432432432432</v>
      </c>
      <c r="E411" s="12">
        <v>384.6</v>
      </c>
      <c r="F411" s="6">
        <v>16</v>
      </c>
      <c r="G411" s="6">
        <f t="shared" si="197"/>
        <v>3891.8918918918912</v>
      </c>
      <c r="H411" s="6">
        <f t="shared" si="198"/>
        <v>9.8820833333333358E-2</v>
      </c>
      <c r="I411" s="6">
        <f t="shared" si="199"/>
        <v>0.90117916666666664</v>
      </c>
      <c r="J411" s="6">
        <f t="shared" si="200"/>
        <v>24.037500000000001</v>
      </c>
      <c r="K411" s="6">
        <f t="shared" si="201"/>
        <v>17</v>
      </c>
      <c r="L411" s="6">
        <f t="shared" si="202"/>
        <v>34</v>
      </c>
      <c r="M411" s="6">
        <f t="shared" si="203"/>
        <v>5.8309518948453007</v>
      </c>
      <c r="N411" s="6">
        <f t="shared" si="204"/>
        <v>4.8309518948453007</v>
      </c>
      <c r="O411" s="6">
        <f t="shared" si="205"/>
        <v>1.3936750133989357E-5</v>
      </c>
      <c r="P411" s="6">
        <f t="shared" si="206"/>
        <v>1.5465015891944561E-5</v>
      </c>
      <c r="Q411" s="6">
        <f t="shared" si="207"/>
        <v>3.7174031950261741E-4</v>
      </c>
    </row>
    <row r="412" spans="1:17" x14ac:dyDescent="0.2">
      <c r="A412" s="8">
        <v>0.125</v>
      </c>
      <c r="B412" s="6">
        <v>20.5</v>
      </c>
      <c r="C412" s="6">
        <f t="shared" si="195"/>
        <v>2.9268292682926829</v>
      </c>
      <c r="D412" s="7">
        <f t="shared" si="196"/>
        <v>175.60975609756096</v>
      </c>
      <c r="E412" s="12">
        <v>384.6</v>
      </c>
      <c r="F412" s="6">
        <v>16</v>
      </c>
      <c r="G412" s="6">
        <f t="shared" si="197"/>
        <v>2809.7560975609754</v>
      </c>
      <c r="H412" s="6">
        <f t="shared" si="198"/>
        <v>0.13688020833333336</v>
      </c>
      <c r="I412" s="6">
        <f t="shared" si="199"/>
        <v>0.86311979166666664</v>
      </c>
      <c r="J412" s="6">
        <f t="shared" si="200"/>
        <v>24.037500000000001</v>
      </c>
      <c r="K412" s="6">
        <f t="shared" si="201"/>
        <v>17</v>
      </c>
      <c r="L412" s="6">
        <f t="shared" si="202"/>
        <v>34</v>
      </c>
      <c r="M412" s="6">
        <f t="shared" si="203"/>
        <v>5.8309518948453007</v>
      </c>
      <c r="N412" s="6">
        <f t="shared" si="204"/>
        <v>4.8309518948453007</v>
      </c>
      <c r="O412" s="6">
        <f t="shared" si="205"/>
        <v>6.7251699385903829E-5</v>
      </c>
      <c r="P412" s="6">
        <f t="shared" si="206"/>
        <v>7.791699371884658E-5</v>
      </c>
      <c r="Q412" s="6">
        <f t="shared" si="207"/>
        <v>1.8729297365167748E-3</v>
      </c>
    </row>
    <row r="413" spans="1:17" x14ac:dyDescent="0.2">
      <c r="A413" s="8">
        <v>0.16666666666666666</v>
      </c>
      <c r="B413" s="6">
        <v>42</v>
      </c>
      <c r="C413" s="6">
        <f t="shared" si="195"/>
        <v>1.4285714285714286</v>
      </c>
      <c r="D413" s="7">
        <f t="shared" si="196"/>
        <v>85.714285714285722</v>
      </c>
      <c r="E413" s="12">
        <v>384.6</v>
      </c>
      <c r="F413" s="6">
        <v>16</v>
      </c>
      <c r="G413" s="6">
        <f t="shared" si="197"/>
        <v>1371.4285714285716</v>
      </c>
      <c r="H413" s="6">
        <f t="shared" si="198"/>
        <v>0.28043750000000001</v>
      </c>
      <c r="I413" s="6">
        <f t="shared" si="199"/>
        <v>0.71956249999999999</v>
      </c>
      <c r="J413" s="6">
        <f t="shared" si="200"/>
        <v>24.037500000000001</v>
      </c>
      <c r="K413" s="6">
        <f t="shared" si="201"/>
        <v>17</v>
      </c>
      <c r="L413" s="6">
        <f t="shared" si="202"/>
        <v>34</v>
      </c>
      <c r="M413" s="6">
        <f t="shared" si="203"/>
        <v>5.8309518948453007</v>
      </c>
      <c r="N413" s="6">
        <f t="shared" si="204"/>
        <v>4.8309518948453007</v>
      </c>
      <c r="O413" s="6">
        <f t="shared" si="205"/>
        <v>2.1504170641528471E-3</v>
      </c>
      <c r="P413" s="6">
        <f t="shared" si="206"/>
        <v>2.988506299526236E-3</v>
      </c>
      <c r="Q413" s="6">
        <f t="shared" si="207"/>
        <v>7.1836220174861895E-2</v>
      </c>
    </row>
    <row r="414" spans="1:17" x14ac:dyDescent="0.2">
      <c r="A414" s="8">
        <v>0.20833333333333334</v>
      </c>
      <c r="B414" s="6">
        <v>76.8</v>
      </c>
      <c r="C414" s="6">
        <f t="shared" si="195"/>
        <v>0.78125</v>
      </c>
      <c r="D414" s="7">
        <f t="shared" si="196"/>
        <v>46.875</v>
      </c>
      <c r="E414" s="12">
        <v>384.6</v>
      </c>
      <c r="F414" s="6">
        <v>16</v>
      </c>
      <c r="G414" s="6">
        <f t="shared" si="197"/>
        <v>750</v>
      </c>
      <c r="H414" s="6">
        <f t="shared" si="198"/>
        <v>0.51280000000000003</v>
      </c>
      <c r="I414" s="6">
        <f t="shared" si="199"/>
        <v>0.48719999999999997</v>
      </c>
      <c r="J414" s="6">
        <f t="shared" si="200"/>
        <v>24.037500000000001</v>
      </c>
      <c r="K414" s="6">
        <f t="shared" si="201"/>
        <v>17</v>
      </c>
      <c r="L414" s="6">
        <f t="shared" si="202"/>
        <v>34</v>
      </c>
      <c r="M414" s="6">
        <f t="shared" si="203"/>
        <v>5.8309518948453007</v>
      </c>
      <c r="N414" s="6">
        <f t="shared" si="204"/>
        <v>4.8309518948453007</v>
      </c>
      <c r="O414" s="6">
        <f t="shared" si="205"/>
        <v>3.9698383308802654E-2</v>
      </c>
      <c r="P414" s="6">
        <f t="shared" si="206"/>
        <v>8.1482724361253395E-2</v>
      </c>
      <c r="Q414" s="6">
        <f t="shared" si="207"/>
        <v>1.9586409868336285</v>
      </c>
    </row>
    <row r="415" spans="1:17" x14ac:dyDescent="0.2">
      <c r="A415" s="8">
        <v>0.25</v>
      </c>
      <c r="B415" s="6">
        <v>66.8</v>
      </c>
      <c r="C415" s="6">
        <f t="shared" si="195"/>
        <v>0.89820359281437134</v>
      </c>
      <c r="D415" s="7">
        <f t="shared" si="196"/>
        <v>53.892215568862284</v>
      </c>
      <c r="E415" s="12">
        <v>384.6</v>
      </c>
      <c r="F415" s="6">
        <v>16</v>
      </c>
      <c r="G415" s="6">
        <f t="shared" si="197"/>
        <v>862.27544910179654</v>
      </c>
      <c r="H415" s="6">
        <f t="shared" si="198"/>
        <v>0.44602916666666664</v>
      </c>
      <c r="I415" s="6">
        <f t="shared" si="199"/>
        <v>0.5539708333333333</v>
      </c>
      <c r="J415" s="6">
        <f t="shared" si="200"/>
        <v>24.037500000000001</v>
      </c>
      <c r="K415" s="6">
        <f t="shared" si="201"/>
        <v>17</v>
      </c>
      <c r="L415" s="6">
        <f t="shared" si="202"/>
        <v>34</v>
      </c>
      <c r="M415" s="6">
        <f t="shared" si="203"/>
        <v>5.8309518948453007</v>
      </c>
      <c r="N415" s="6">
        <f t="shared" si="204"/>
        <v>4.8309518948453007</v>
      </c>
      <c r="O415" s="6">
        <f t="shared" si="205"/>
        <v>2.0234420520374403E-2</v>
      </c>
      <c r="P415" s="6">
        <f t="shared" si="206"/>
        <v>3.6526147773196974E-2</v>
      </c>
      <c r="Q415" s="6">
        <f t="shared" si="207"/>
        <v>0.87799727709822228</v>
      </c>
    </row>
    <row r="416" spans="1:17" x14ac:dyDescent="0.2">
      <c r="A416" s="8">
        <v>0.29166666666666669</v>
      </c>
      <c r="B416" s="6">
        <v>85.3</v>
      </c>
      <c r="C416" s="6">
        <f t="shared" si="195"/>
        <v>0.70339976553341155</v>
      </c>
      <c r="D416" s="7">
        <f t="shared" si="196"/>
        <v>42.203985932004692</v>
      </c>
      <c r="E416" s="12">
        <v>384.6</v>
      </c>
      <c r="F416" s="6">
        <v>16</v>
      </c>
      <c r="G416" s="6">
        <f t="shared" si="197"/>
        <v>675.26377491207506</v>
      </c>
      <c r="H416" s="6">
        <f t="shared" si="198"/>
        <v>0.56955520833333328</v>
      </c>
      <c r="I416" s="6">
        <f t="shared" si="199"/>
        <v>0.43044479166666672</v>
      </c>
      <c r="J416" s="6">
        <f t="shared" si="200"/>
        <v>24.037500000000001</v>
      </c>
      <c r="K416" s="6">
        <f t="shared" si="201"/>
        <v>17</v>
      </c>
      <c r="L416" s="6">
        <f t="shared" si="202"/>
        <v>34</v>
      </c>
      <c r="M416" s="6">
        <f t="shared" si="203"/>
        <v>5.8309518948453007</v>
      </c>
      <c r="N416" s="6">
        <f t="shared" si="204"/>
        <v>4.8309518948453007</v>
      </c>
      <c r="O416" s="6">
        <f t="shared" si="205"/>
        <v>6.5918200544968455E-2</v>
      </c>
      <c r="P416" s="6">
        <f t="shared" si="206"/>
        <v>0.1531397331809628</v>
      </c>
      <c r="Q416" s="6">
        <f t="shared" si="207"/>
        <v>3.6810963363373936</v>
      </c>
    </row>
    <row r="417" spans="1:17" x14ac:dyDescent="0.2">
      <c r="A417" s="8">
        <v>0.33333333333333331</v>
      </c>
      <c r="B417" s="6">
        <v>129</v>
      </c>
      <c r="C417" s="6">
        <f t="shared" si="195"/>
        <v>0.46511627906976744</v>
      </c>
      <c r="D417" s="7">
        <f t="shared" si="196"/>
        <v>27.906976744186046</v>
      </c>
      <c r="E417" s="12">
        <v>384.6</v>
      </c>
      <c r="F417" s="6">
        <v>16</v>
      </c>
      <c r="G417" s="6">
        <f t="shared" si="197"/>
        <v>446.51162790697674</v>
      </c>
      <c r="H417" s="6">
        <f t="shared" si="198"/>
        <v>0.86134375000000007</v>
      </c>
      <c r="I417" s="6">
        <f t="shared" si="199"/>
        <v>0.13865624999999993</v>
      </c>
      <c r="J417" s="6">
        <f t="shared" si="200"/>
        <v>24.037500000000001</v>
      </c>
      <c r="K417" s="6">
        <f t="shared" si="201"/>
        <v>17</v>
      </c>
      <c r="L417" s="6">
        <f t="shared" si="202"/>
        <v>34</v>
      </c>
      <c r="M417" s="6">
        <f t="shared" si="203"/>
        <v>5.8309518948453007</v>
      </c>
      <c r="N417" s="6">
        <f t="shared" si="204"/>
        <v>4.8309518948453007</v>
      </c>
      <c r="O417" s="6">
        <f t="shared" si="205"/>
        <v>0.4862289606187285</v>
      </c>
      <c r="P417" s="6">
        <f t="shared" si="206"/>
        <v>3.5067222762675954</v>
      </c>
      <c r="Q417" s="6">
        <f t="shared" si="207"/>
        <v>84.292836715782329</v>
      </c>
    </row>
    <row r="418" spans="1:17" x14ac:dyDescent="0.2">
      <c r="A418" s="8">
        <v>0.375</v>
      </c>
      <c r="B418" s="6">
        <v>117.3</v>
      </c>
      <c r="C418" s="6">
        <f t="shared" si="195"/>
        <v>0.51150895140664965</v>
      </c>
      <c r="D418" s="7">
        <f t="shared" si="196"/>
        <v>30.690537084398979</v>
      </c>
      <c r="E418" s="12">
        <v>384.6</v>
      </c>
      <c r="F418" s="6">
        <v>16</v>
      </c>
      <c r="G418" s="6">
        <f t="shared" si="197"/>
        <v>491.04859335038367</v>
      </c>
      <c r="H418" s="6">
        <f t="shared" si="198"/>
        <v>0.78322187499999996</v>
      </c>
      <c r="I418" s="6">
        <f t="shared" si="199"/>
        <v>0.21677812500000004</v>
      </c>
      <c r="J418" s="6">
        <f t="shared" si="200"/>
        <v>24.037500000000001</v>
      </c>
      <c r="K418" s="6">
        <f t="shared" si="201"/>
        <v>17</v>
      </c>
      <c r="L418" s="6">
        <f t="shared" si="202"/>
        <v>34</v>
      </c>
      <c r="M418" s="6">
        <f t="shared" si="203"/>
        <v>5.8309518948453007</v>
      </c>
      <c r="N418" s="6">
        <f t="shared" si="204"/>
        <v>4.8309518948453007</v>
      </c>
      <c r="O418" s="6">
        <f t="shared" si="205"/>
        <v>0.30715855442496598</v>
      </c>
      <c r="P418" s="6">
        <f t="shared" si="206"/>
        <v>1.4169259671609666</v>
      </c>
      <c r="Q418" s="6">
        <f t="shared" si="207"/>
        <v>34.059357935631738</v>
      </c>
    </row>
    <row r="419" spans="1:17" x14ac:dyDescent="0.2">
      <c r="A419" s="8">
        <v>0.41666666666666669</v>
      </c>
      <c r="B419" s="6">
        <v>109.5</v>
      </c>
      <c r="C419" s="6">
        <f t="shared" si="195"/>
        <v>0.54794520547945202</v>
      </c>
      <c r="D419" s="7">
        <f t="shared" si="196"/>
        <v>32.87671232876712</v>
      </c>
      <c r="E419" s="12">
        <v>384.6</v>
      </c>
      <c r="F419" s="6">
        <v>16</v>
      </c>
      <c r="G419" s="6">
        <f t="shared" si="197"/>
        <v>526.02739726027391</v>
      </c>
      <c r="H419" s="6">
        <f t="shared" si="198"/>
        <v>0.7311406250000001</v>
      </c>
      <c r="I419" s="6">
        <f t="shared" si="199"/>
        <v>0.2688593749999999</v>
      </c>
      <c r="J419" s="6">
        <f t="shared" si="200"/>
        <v>24.037500000000001</v>
      </c>
      <c r="K419" s="6">
        <f t="shared" si="201"/>
        <v>17</v>
      </c>
      <c r="L419" s="6">
        <f t="shared" si="202"/>
        <v>34</v>
      </c>
      <c r="M419" s="6">
        <f t="shared" si="203"/>
        <v>5.8309518948453007</v>
      </c>
      <c r="N419" s="6">
        <f t="shared" si="204"/>
        <v>4.8309518948453007</v>
      </c>
      <c r="O419" s="6">
        <f t="shared" si="205"/>
        <v>0.22029009275362793</v>
      </c>
      <c r="P419" s="6">
        <f t="shared" si="206"/>
        <v>0.81935060941664395</v>
      </c>
      <c r="Q419" s="31">
        <f t="shared" si="207"/>
        <v>19.69514027385258</v>
      </c>
    </row>
    <row r="420" spans="1:17" x14ac:dyDescent="0.2">
      <c r="A420" s="8">
        <v>0.45833333333333331</v>
      </c>
      <c r="B420" s="6">
        <v>119.3</v>
      </c>
      <c r="C420" s="6">
        <f t="shared" si="195"/>
        <v>0.50293378038558256</v>
      </c>
      <c r="D420" s="7">
        <f t="shared" si="196"/>
        <v>30.176026823134954</v>
      </c>
      <c r="E420" s="12">
        <v>384.6</v>
      </c>
      <c r="F420" s="6">
        <v>16</v>
      </c>
      <c r="G420" s="6">
        <f t="shared" si="197"/>
        <v>482.81642917015927</v>
      </c>
      <c r="H420" s="6">
        <f t="shared" si="198"/>
        <v>0.79657604166666673</v>
      </c>
      <c r="I420" s="6">
        <f t="shared" si="199"/>
        <v>0.20342395833333327</v>
      </c>
      <c r="J420" s="6">
        <f t="shared" si="200"/>
        <v>24.037500000000001</v>
      </c>
      <c r="K420" s="6">
        <f t="shared" si="201"/>
        <v>17</v>
      </c>
      <c r="L420" s="6">
        <f t="shared" si="202"/>
        <v>34</v>
      </c>
      <c r="M420" s="6">
        <f t="shared" si="203"/>
        <v>5.8309518948453007</v>
      </c>
      <c r="N420" s="6">
        <f t="shared" si="204"/>
        <v>4.8309518948453007</v>
      </c>
      <c r="O420" s="6">
        <f t="shared" si="205"/>
        <v>0.3332986454361046</v>
      </c>
      <c r="P420" s="6">
        <f t="shared" si="206"/>
        <v>1.6384434172200941</v>
      </c>
      <c r="Q420" s="6">
        <f t="shared" si="207"/>
        <v>39.384083641428013</v>
      </c>
    </row>
    <row r="421" spans="1:17" x14ac:dyDescent="0.2">
      <c r="A421" s="8">
        <v>0.5</v>
      </c>
      <c r="B421" s="6">
        <v>117.3</v>
      </c>
      <c r="C421" s="6">
        <f t="shared" si="195"/>
        <v>0.51150895140664965</v>
      </c>
      <c r="D421" s="7">
        <f t="shared" si="196"/>
        <v>30.690537084398979</v>
      </c>
      <c r="E421" s="12">
        <v>384.6</v>
      </c>
      <c r="F421" s="6">
        <v>16</v>
      </c>
      <c r="G421" s="6">
        <f t="shared" si="197"/>
        <v>491.04859335038367</v>
      </c>
      <c r="H421" s="6">
        <f t="shared" si="198"/>
        <v>0.78322187499999996</v>
      </c>
      <c r="I421" s="6">
        <f t="shared" si="199"/>
        <v>0.21677812500000004</v>
      </c>
      <c r="J421" s="6">
        <f t="shared" si="200"/>
        <v>24.037500000000001</v>
      </c>
      <c r="K421" s="6">
        <f t="shared" si="201"/>
        <v>17</v>
      </c>
      <c r="L421" s="6">
        <f t="shared" si="202"/>
        <v>34</v>
      </c>
      <c r="M421" s="6">
        <f t="shared" si="203"/>
        <v>5.8309518948453007</v>
      </c>
      <c r="N421" s="6">
        <f t="shared" si="204"/>
        <v>4.8309518948453007</v>
      </c>
      <c r="O421" s="6">
        <f t="shared" si="205"/>
        <v>0.30715855442496598</v>
      </c>
      <c r="P421" s="6">
        <f t="shared" si="206"/>
        <v>1.4169259671609666</v>
      </c>
      <c r="Q421" s="6">
        <f t="shared" si="207"/>
        <v>34.059357935631738</v>
      </c>
    </row>
    <row r="422" spans="1:17" x14ac:dyDescent="0.2">
      <c r="A422" s="8">
        <v>0.54166666666666663</v>
      </c>
      <c r="B422" s="6">
        <v>111.8</v>
      </c>
      <c r="C422" s="6">
        <f t="shared" si="195"/>
        <v>0.53667262969588547</v>
      </c>
      <c r="D422" s="7">
        <f t="shared" si="196"/>
        <v>32.200357781753127</v>
      </c>
      <c r="E422" s="12">
        <v>384.6</v>
      </c>
      <c r="F422" s="6">
        <v>16</v>
      </c>
      <c r="G422" s="6">
        <f t="shared" si="197"/>
        <v>515.20572450805003</v>
      </c>
      <c r="H422" s="6">
        <f t="shared" si="198"/>
        <v>0.74649791666666676</v>
      </c>
      <c r="I422" s="6">
        <f t="shared" si="199"/>
        <v>0.25350208333333324</v>
      </c>
      <c r="J422" s="6">
        <f t="shared" si="200"/>
        <v>24.037500000000001</v>
      </c>
      <c r="K422" s="6">
        <f t="shared" si="201"/>
        <v>17</v>
      </c>
      <c r="L422" s="6">
        <f t="shared" si="202"/>
        <v>34</v>
      </c>
      <c r="M422" s="6">
        <f t="shared" si="203"/>
        <v>5.8309518948453007</v>
      </c>
      <c r="N422" s="6">
        <f t="shared" si="204"/>
        <v>4.8309518948453007</v>
      </c>
      <c r="O422" s="6">
        <f t="shared" si="205"/>
        <v>0.24356073430183722</v>
      </c>
      <c r="P422" s="6">
        <f t="shared" si="206"/>
        <v>0.96078395530018579</v>
      </c>
      <c r="Q422" s="31">
        <f t="shared" si="207"/>
        <v>23.094844325528218</v>
      </c>
    </row>
    <row r="423" spans="1:17" x14ac:dyDescent="0.2">
      <c r="A423" s="8">
        <v>0.58333333333333337</v>
      </c>
      <c r="B423" s="6">
        <v>119</v>
      </c>
      <c r="C423" s="6">
        <f t="shared" si="195"/>
        <v>0.50420168067226889</v>
      </c>
      <c r="D423" s="7">
        <f t="shared" si="196"/>
        <v>30.252100840336134</v>
      </c>
      <c r="E423" s="12">
        <v>384.6</v>
      </c>
      <c r="F423" s="6">
        <v>16</v>
      </c>
      <c r="G423" s="6">
        <f t="shared" si="197"/>
        <v>484.03361344537814</v>
      </c>
      <c r="H423" s="6">
        <f t="shared" si="198"/>
        <v>0.79457291666666674</v>
      </c>
      <c r="I423" s="6">
        <f t="shared" si="199"/>
        <v>0.20542708333333326</v>
      </c>
      <c r="J423" s="6">
        <f t="shared" si="200"/>
        <v>24.037500000000001</v>
      </c>
      <c r="K423" s="6">
        <f t="shared" si="201"/>
        <v>17</v>
      </c>
      <c r="L423" s="6">
        <f t="shared" si="202"/>
        <v>34</v>
      </c>
      <c r="M423" s="6">
        <f t="shared" si="203"/>
        <v>5.8309518948453007</v>
      </c>
      <c r="N423" s="6">
        <f t="shared" si="204"/>
        <v>4.8309518948453007</v>
      </c>
      <c r="O423" s="6">
        <f t="shared" si="205"/>
        <v>0.32926910891600503</v>
      </c>
      <c r="P423" s="6">
        <f t="shared" si="206"/>
        <v>1.6028515012391102</v>
      </c>
      <c r="Q423" s="6">
        <f t="shared" si="207"/>
        <v>38.528542961035114</v>
      </c>
    </row>
    <row r="424" spans="1:17" x14ac:dyDescent="0.2">
      <c r="A424" s="8">
        <v>0.625</v>
      </c>
      <c r="B424" s="6">
        <v>106</v>
      </c>
      <c r="C424" s="6">
        <f t="shared" si="195"/>
        <v>0.56603773584905659</v>
      </c>
      <c r="D424" s="7">
        <f t="shared" si="196"/>
        <v>33.962264150943398</v>
      </c>
      <c r="E424" s="12">
        <v>384.6</v>
      </c>
      <c r="F424" s="6">
        <v>16</v>
      </c>
      <c r="G424" s="6">
        <f t="shared" si="197"/>
        <v>543.39622641509436</v>
      </c>
      <c r="H424" s="6">
        <f t="shared" si="198"/>
        <v>0.70777083333333335</v>
      </c>
      <c r="I424" s="6">
        <f t="shared" si="199"/>
        <v>0.29222916666666665</v>
      </c>
      <c r="J424" s="6">
        <f t="shared" si="200"/>
        <v>24.037500000000001</v>
      </c>
      <c r="K424" s="6">
        <f t="shared" si="201"/>
        <v>17</v>
      </c>
      <c r="L424" s="6">
        <f t="shared" si="202"/>
        <v>34</v>
      </c>
      <c r="M424" s="6">
        <f t="shared" si="203"/>
        <v>5.8309518948453007</v>
      </c>
      <c r="N424" s="6">
        <f t="shared" si="204"/>
        <v>4.8309518948453007</v>
      </c>
      <c r="O424" s="6">
        <f t="shared" si="205"/>
        <v>0.18829494881398007</v>
      </c>
      <c r="P424" s="6">
        <f t="shared" si="206"/>
        <v>0.64434002588372741</v>
      </c>
      <c r="Q424" s="6">
        <f t="shared" si="207"/>
        <v>15.488323372180098</v>
      </c>
    </row>
    <row r="425" spans="1:17" x14ac:dyDescent="0.2">
      <c r="A425" s="8">
        <v>0.66666666666666663</v>
      </c>
      <c r="B425" s="6">
        <v>133.80000000000001</v>
      </c>
      <c r="C425" s="6">
        <f t="shared" si="195"/>
        <v>0.44843049327354256</v>
      </c>
      <c r="D425" s="7">
        <f t="shared" si="196"/>
        <v>26.905829596412552</v>
      </c>
      <c r="E425" s="12">
        <v>384.6</v>
      </c>
      <c r="F425" s="6">
        <v>16</v>
      </c>
      <c r="G425" s="6">
        <f t="shared" si="197"/>
        <v>430.49327354260083</v>
      </c>
      <c r="H425" s="6">
        <f t="shared" si="198"/>
        <v>0.89339375000000021</v>
      </c>
      <c r="I425" s="6">
        <f t="shared" si="199"/>
        <v>0.10660624999999979</v>
      </c>
      <c r="J425" s="6">
        <f t="shared" si="200"/>
        <v>24.037500000000001</v>
      </c>
      <c r="K425" s="6">
        <f t="shared" si="201"/>
        <v>17</v>
      </c>
      <c r="L425" s="6">
        <f t="shared" si="202"/>
        <v>34</v>
      </c>
      <c r="M425" s="6">
        <f t="shared" si="203"/>
        <v>5.8309518948453007</v>
      </c>
      <c r="N425" s="6">
        <f t="shared" si="204"/>
        <v>4.8309518948453007</v>
      </c>
      <c r="O425" s="6">
        <f t="shared" si="205"/>
        <v>0.58008368749935613</v>
      </c>
      <c r="P425" s="6">
        <f t="shared" si="206"/>
        <v>5.4413665943540579</v>
      </c>
      <c r="Q425" s="6">
        <f t="shared" si="207"/>
        <v>130.79684951178567</v>
      </c>
    </row>
    <row r="426" spans="1:17" x14ac:dyDescent="0.2">
      <c r="A426" s="8">
        <v>0.70833333333333337</v>
      </c>
      <c r="B426" s="6">
        <v>112.5</v>
      </c>
      <c r="C426" s="6">
        <f t="shared" si="195"/>
        <v>0.53333333333333333</v>
      </c>
      <c r="D426" s="7">
        <f t="shared" si="196"/>
        <v>32</v>
      </c>
      <c r="E426" s="12">
        <v>384.6</v>
      </c>
      <c r="F426" s="6">
        <v>16</v>
      </c>
      <c r="G426" s="6">
        <f t="shared" si="197"/>
        <v>512</v>
      </c>
      <c r="H426" s="6">
        <f t="shared" si="198"/>
        <v>0.75117187500000004</v>
      </c>
      <c r="I426" s="6">
        <f t="shared" si="199"/>
        <v>0.24882812499999996</v>
      </c>
      <c r="J426" s="6">
        <f t="shared" si="200"/>
        <v>24.037500000000001</v>
      </c>
      <c r="K426" s="6">
        <f t="shared" si="201"/>
        <v>17</v>
      </c>
      <c r="L426" s="6">
        <f t="shared" si="202"/>
        <v>34</v>
      </c>
      <c r="M426" s="6">
        <f t="shared" si="203"/>
        <v>5.8309518948453007</v>
      </c>
      <c r="N426" s="6">
        <f t="shared" si="204"/>
        <v>4.8309518948453007</v>
      </c>
      <c r="O426" s="6">
        <f t="shared" si="205"/>
        <v>0.25101670664904119</v>
      </c>
      <c r="P426" s="6">
        <f t="shared" si="206"/>
        <v>1.0087955557638077</v>
      </c>
      <c r="Q426" s="31">
        <f t="shared" si="207"/>
        <v>24.24892317167253</v>
      </c>
    </row>
    <row r="427" spans="1:17" x14ac:dyDescent="0.2">
      <c r="A427" s="8">
        <v>0.75</v>
      </c>
      <c r="B427" s="6">
        <v>82.8</v>
      </c>
      <c r="C427" s="6">
        <f t="shared" si="195"/>
        <v>0.72463768115942029</v>
      </c>
      <c r="D427" s="7">
        <f t="shared" si="196"/>
        <v>43.478260869565219</v>
      </c>
      <c r="E427" s="12">
        <v>384.6</v>
      </c>
      <c r="F427" s="6">
        <v>16</v>
      </c>
      <c r="G427" s="6">
        <f t="shared" si="197"/>
        <v>695.6521739130435</v>
      </c>
      <c r="H427" s="6">
        <f t="shared" si="198"/>
        <v>0.55286250000000003</v>
      </c>
      <c r="I427" s="6">
        <f t="shared" si="199"/>
        <v>0.44713749999999997</v>
      </c>
      <c r="J427" s="6">
        <f t="shared" si="200"/>
        <v>24.037500000000001</v>
      </c>
      <c r="K427" s="6">
        <f t="shared" si="201"/>
        <v>17</v>
      </c>
      <c r="L427" s="6">
        <f t="shared" si="202"/>
        <v>34</v>
      </c>
      <c r="M427" s="6">
        <f t="shared" si="203"/>
        <v>5.8309518948453007</v>
      </c>
      <c r="N427" s="6">
        <f t="shared" si="204"/>
        <v>4.8309518948453007</v>
      </c>
      <c r="O427" s="6">
        <f t="shared" si="205"/>
        <v>5.7094694335577519E-2</v>
      </c>
      <c r="P427" s="6">
        <f t="shared" si="206"/>
        <v>0.12768934463241738</v>
      </c>
      <c r="Q427" s="6">
        <f t="shared" si="207"/>
        <v>3.0693326216017329</v>
      </c>
    </row>
    <row r="428" spans="1:17" x14ac:dyDescent="0.2">
      <c r="A428" s="8">
        <v>0.79166666666666663</v>
      </c>
      <c r="B428" s="6">
        <v>60.3</v>
      </c>
      <c r="C428" s="6">
        <f t="shared" si="195"/>
        <v>0.99502487562189057</v>
      </c>
      <c r="D428" s="7">
        <f t="shared" si="196"/>
        <v>59.701492537313435</v>
      </c>
      <c r="E428" s="12">
        <v>384.6</v>
      </c>
      <c r="F428" s="6">
        <v>16</v>
      </c>
      <c r="G428" s="6">
        <f t="shared" si="197"/>
        <v>955.22388059701495</v>
      </c>
      <c r="H428" s="6">
        <f t="shared" si="198"/>
        <v>0.402628125</v>
      </c>
      <c r="I428" s="6">
        <f t="shared" si="199"/>
        <v>0.597371875</v>
      </c>
      <c r="J428" s="6">
        <f t="shared" si="200"/>
        <v>24.037500000000001</v>
      </c>
      <c r="K428" s="6">
        <f t="shared" si="201"/>
        <v>17</v>
      </c>
      <c r="L428" s="6">
        <f t="shared" si="202"/>
        <v>34</v>
      </c>
      <c r="M428" s="6">
        <f t="shared" si="203"/>
        <v>5.8309518948453007</v>
      </c>
      <c r="N428" s="6">
        <f t="shared" si="204"/>
        <v>4.8309518948453007</v>
      </c>
      <c r="O428" s="6">
        <f t="shared" si="205"/>
        <v>1.2339874842862621E-2</v>
      </c>
      <c r="P428" s="6">
        <f t="shared" si="206"/>
        <v>2.065693977116452E-2</v>
      </c>
      <c r="Q428" s="6">
        <f t="shared" si="207"/>
        <v>0.49654118974936717</v>
      </c>
    </row>
    <row r="429" spans="1:17" x14ac:dyDescent="0.2">
      <c r="A429" s="8">
        <v>0.83333333333333337</v>
      </c>
      <c r="B429" s="6">
        <v>48</v>
      </c>
      <c r="C429" s="6">
        <f t="shared" si="195"/>
        <v>1.25</v>
      </c>
      <c r="D429" s="7">
        <f t="shared" si="196"/>
        <v>75</v>
      </c>
      <c r="E429" s="12">
        <v>384.6</v>
      </c>
      <c r="F429" s="6">
        <v>16</v>
      </c>
      <c r="G429" s="6">
        <f t="shared" si="197"/>
        <v>1200</v>
      </c>
      <c r="H429" s="6">
        <f t="shared" si="198"/>
        <v>0.32050000000000001</v>
      </c>
      <c r="I429" s="6">
        <f t="shared" si="199"/>
        <v>0.67949999999999999</v>
      </c>
      <c r="J429" s="6">
        <f t="shared" si="200"/>
        <v>24.037500000000001</v>
      </c>
      <c r="K429" s="6">
        <f t="shared" si="201"/>
        <v>17</v>
      </c>
      <c r="L429" s="6">
        <f t="shared" si="202"/>
        <v>34</v>
      </c>
      <c r="M429" s="6">
        <f t="shared" si="203"/>
        <v>5.8309518948453007</v>
      </c>
      <c r="N429" s="6">
        <f t="shared" si="204"/>
        <v>4.8309518948453007</v>
      </c>
      <c r="O429" s="6">
        <f t="shared" si="205"/>
        <v>4.0990102448595729E-3</v>
      </c>
      <c r="P429" s="6">
        <f t="shared" si="206"/>
        <v>6.0323918246645665E-3</v>
      </c>
      <c r="Q429" s="6">
        <f t="shared" si="207"/>
        <v>0.14500361848537452</v>
      </c>
    </row>
    <row r="430" spans="1:17" x14ac:dyDescent="0.2">
      <c r="A430" s="8">
        <v>0.875</v>
      </c>
      <c r="B430" s="6">
        <v>33.799999999999997</v>
      </c>
      <c r="C430" s="6">
        <f t="shared" si="195"/>
        <v>1.775147928994083</v>
      </c>
      <c r="D430" s="7">
        <f t="shared" si="196"/>
        <v>106.50887573964498</v>
      </c>
      <c r="E430" s="12">
        <v>384.6</v>
      </c>
      <c r="F430" s="6">
        <v>16</v>
      </c>
      <c r="G430" s="6">
        <f t="shared" si="197"/>
        <v>1704.1420118343196</v>
      </c>
      <c r="H430" s="6">
        <f t="shared" si="198"/>
        <v>0.22568541666666667</v>
      </c>
      <c r="I430" s="6">
        <f t="shared" si="199"/>
        <v>0.77431458333333336</v>
      </c>
      <c r="J430" s="6">
        <f t="shared" si="200"/>
        <v>24.037500000000001</v>
      </c>
      <c r="K430" s="6">
        <f t="shared" si="201"/>
        <v>17</v>
      </c>
      <c r="L430" s="6">
        <f t="shared" si="202"/>
        <v>34</v>
      </c>
      <c r="M430" s="6">
        <f t="shared" si="203"/>
        <v>5.8309518948453007</v>
      </c>
      <c r="N430" s="6">
        <f t="shared" si="204"/>
        <v>4.8309518948453007</v>
      </c>
      <c r="O430" s="6">
        <f t="shared" si="205"/>
        <v>7.5301996801555558E-4</v>
      </c>
      <c r="P430" s="6">
        <f t="shared" si="206"/>
        <v>9.7249875467138053E-4</v>
      </c>
      <c r="Q430" s="6">
        <f t="shared" si="207"/>
        <v>2.3376438815413313E-2</v>
      </c>
    </row>
    <row r="431" spans="1:17" x14ac:dyDescent="0.2">
      <c r="A431" s="8">
        <v>0.91666666666666663</v>
      </c>
      <c r="B431" s="6">
        <v>18.5</v>
      </c>
      <c r="C431" s="6">
        <f t="shared" si="195"/>
        <v>3.2432432432432434</v>
      </c>
      <c r="D431" s="7">
        <f t="shared" si="196"/>
        <v>194.59459459459461</v>
      </c>
      <c r="E431" s="12">
        <v>384.6</v>
      </c>
      <c r="F431" s="6">
        <v>16</v>
      </c>
      <c r="G431" s="6">
        <f t="shared" si="197"/>
        <v>3113.5135135135138</v>
      </c>
      <c r="H431" s="6">
        <f t="shared" si="198"/>
        <v>0.12352604166666667</v>
      </c>
      <c r="I431" s="6">
        <f t="shared" si="199"/>
        <v>0.8764739583333333</v>
      </c>
      <c r="J431" s="6">
        <f t="shared" si="200"/>
        <v>24.037500000000001</v>
      </c>
      <c r="K431" s="6">
        <f t="shared" si="201"/>
        <v>17</v>
      </c>
      <c r="L431" s="6">
        <f t="shared" si="202"/>
        <v>34</v>
      </c>
      <c r="M431" s="6">
        <f t="shared" si="203"/>
        <v>5.8309518948453007</v>
      </c>
      <c r="N431" s="6">
        <f t="shared" si="204"/>
        <v>4.8309518948453007</v>
      </c>
      <c r="O431" s="6">
        <f t="shared" si="205"/>
        <v>4.0957093050716493E-5</v>
      </c>
      <c r="P431" s="6">
        <f t="shared" si="206"/>
        <v>4.6729389574333512E-5</v>
      </c>
      <c r="Q431" s="6">
        <f t="shared" si="207"/>
        <v>1.1232577018930419E-3</v>
      </c>
    </row>
    <row r="432" spans="1:17" x14ac:dyDescent="0.2">
      <c r="A432" s="8">
        <v>0.95833333333333337</v>
      </c>
      <c r="B432" s="6">
        <v>8</v>
      </c>
      <c r="C432" s="6">
        <f>60/B432</f>
        <v>7.5</v>
      </c>
      <c r="D432" s="7">
        <f t="shared" si="196"/>
        <v>450</v>
      </c>
      <c r="E432" s="12">
        <v>384.6</v>
      </c>
      <c r="F432" s="6">
        <v>16</v>
      </c>
      <c r="G432" s="6">
        <f t="shared" si="197"/>
        <v>7200</v>
      </c>
      <c r="H432" s="6">
        <f t="shared" si="198"/>
        <v>5.3416666666666668E-2</v>
      </c>
      <c r="I432" s="6">
        <f t="shared" si="199"/>
        <v>0.94658333333333333</v>
      </c>
      <c r="J432" s="6">
        <f t="shared" si="200"/>
        <v>24.037500000000001</v>
      </c>
      <c r="K432" s="6">
        <f t="shared" si="201"/>
        <v>17</v>
      </c>
      <c r="L432" s="6">
        <f t="shared" si="202"/>
        <v>34</v>
      </c>
      <c r="M432" s="6">
        <f t="shared" si="203"/>
        <v>5.8309518948453007</v>
      </c>
      <c r="N432" s="6">
        <f t="shared" si="204"/>
        <v>4.8309518948453007</v>
      </c>
      <c r="O432" s="6">
        <f t="shared" si="205"/>
        <v>7.136212046529636E-7</v>
      </c>
      <c r="P432" s="6">
        <f t="shared" si="206"/>
        <v>7.5389157987811984E-7</v>
      </c>
      <c r="Q432" s="6">
        <f t="shared" si="207"/>
        <v>1.8121668851320308E-5</v>
      </c>
    </row>
    <row r="435" spans="1:17" x14ac:dyDescent="0.2">
      <c r="A435" s="25" t="s">
        <v>8</v>
      </c>
      <c r="B435" s="13" t="s">
        <v>9</v>
      </c>
      <c r="C435" s="25" t="s">
        <v>31</v>
      </c>
      <c r="D435" s="25" t="s">
        <v>21</v>
      </c>
      <c r="E435" s="11" t="s">
        <v>22</v>
      </c>
      <c r="F435" s="25" t="s">
        <v>55</v>
      </c>
      <c r="G435" s="25" t="s">
        <v>23</v>
      </c>
      <c r="H435" s="15" t="s">
        <v>26</v>
      </c>
      <c r="I435" s="13" t="s">
        <v>27</v>
      </c>
      <c r="J435" s="13" t="s">
        <v>39</v>
      </c>
      <c r="K435" s="13" t="s">
        <v>30</v>
      </c>
      <c r="L435" s="13" t="s">
        <v>35</v>
      </c>
      <c r="M435" s="13" t="s">
        <v>37</v>
      </c>
      <c r="N435" s="13" t="s">
        <v>33</v>
      </c>
      <c r="O435" s="13" t="s">
        <v>34</v>
      </c>
      <c r="P435" s="13" t="s">
        <v>36</v>
      </c>
      <c r="Q435" s="30" t="s">
        <v>29</v>
      </c>
    </row>
    <row r="436" spans="1:17" x14ac:dyDescent="0.2">
      <c r="A436" s="8">
        <v>0</v>
      </c>
      <c r="B436" s="6">
        <v>7.3</v>
      </c>
      <c r="C436" s="6">
        <f>60/B436</f>
        <v>8.2191780821917817</v>
      </c>
      <c r="D436" s="7">
        <f>60*C436</f>
        <v>493.15068493150693</v>
      </c>
      <c r="E436" s="12">
        <v>384.6</v>
      </c>
      <c r="F436" s="6">
        <v>17</v>
      </c>
      <c r="G436" s="6">
        <f>D436*F436</f>
        <v>8383.5616438356174</v>
      </c>
      <c r="H436" s="6">
        <f>E436/G436</f>
        <v>4.5875490196078429E-2</v>
      </c>
      <c r="I436" s="6">
        <f>1-H436</f>
        <v>0.95412450980392161</v>
      </c>
      <c r="J436" s="6">
        <f>E436/F436</f>
        <v>22.623529411764707</v>
      </c>
      <c r="K436" s="6">
        <f>F436+1</f>
        <v>18</v>
      </c>
      <c r="L436" s="6">
        <f>2*K436</f>
        <v>36</v>
      </c>
      <c r="M436" s="6">
        <f>SQRT(L436)</f>
        <v>6</v>
      </c>
      <c r="N436" s="6">
        <f>M436-1</f>
        <v>5</v>
      </c>
      <c r="O436" s="6">
        <f>POWER(H436,N436)</f>
        <v>2.0319058906787055E-7</v>
      </c>
      <c r="P436" s="6">
        <f>O436/I436</f>
        <v>2.1296024468507517E-7</v>
      </c>
      <c r="Q436" s="6">
        <f>J436*P436</f>
        <v>4.8179123591694071E-6</v>
      </c>
    </row>
    <row r="437" spans="1:17" x14ac:dyDescent="0.2">
      <c r="A437" s="8">
        <v>4.1666666666666664E-2</v>
      </c>
      <c r="B437" s="6">
        <v>9.8000000000000007</v>
      </c>
      <c r="C437" s="6">
        <f t="shared" ref="C437:C458" si="208">60/B437</f>
        <v>6.1224489795918364</v>
      </c>
      <c r="D437" s="7">
        <f t="shared" ref="D437:D459" si="209">60*C437</f>
        <v>367.34693877551018</v>
      </c>
      <c r="E437" s="12">
        <v>384.6</v>
      </c>
      <c r="F437" s="6">
        <v>17</v>
      </c>
      <c r="G437" s="6">
        <f t="shared" ref="G437:G459" si="210">D437*F437</f>
        <v>6244.8979591836733</v>
      </c>
      <c r="H437" s="6">
        <f t="shared" ref="H437:H459" si="211">E437/G437</f>
        <v>6.1586274509803925E-2</v>
      </c>
      <c r="I437" s="6">
        <f t="shared" ref="I437:I459" si="212">1-H437</f>
        <v>0.93841372549019608</v>
      </c>
      <c r="J437" s="6">
        <f t="shared" ref="J437:J459" si="213">E437/F437</f>
        <v>22.623529411764707</v>
      </c>
      <c r="K437" s="6">
        <f t="shared" ref="K437:K459" si="214">F437+1</f>
        <v>18</v>
      </c>
      <c r="L437" s="6">
        <f t="shared" ref="L437:L459" si="215">2*K437</f>
        <v>36</v>
      </c>
      <c r="M437" s="6">
        <f t="shared" ref="M437:M459" si="216">SQRT(L437)</f>
        <v>6</v>
      </c>
      <c r="N437" s="6">
        <f t="shared" ref="N437:N459" si="217">M437-1</f>
        <v>5</v>
      </c>
      <c r="O437" s="6">
        <f t="shared" ref="O437:O459" si="218">POWER(H437,N437)</f>
        <v>8.8597132772775888E-7</v>
      </c>
      <c r="P437" s="6">
        <f t="shared" ref="P437:P459" si="219">O437/I437</f>
        <v>9.4411590928612751E-7</v>
      </c>
      <c r="Q437" s="6">
        <f t="shared" ref="Q437:Q459" si="220">J437*P437</f>
        <v>2.1359234041849686E-5</v>
      </c>
    </row>
    <row r="438" spans="1:17" x14ac:dyDescent="0.2">
      <c r="A438" s="8">
        <v>8.3333333333333329E-2</v>
      </c>
      <c r="B438" s="6">
        <v>14.8</v>
      </c>
      <c r="C438" s="6">
        <f t="shared" si="208"/>
        <v>4.0540540540540535</v>
      </c>
      <c r="D438" s="7">
        <f t="shared" si="209"/>
        <v>243.2432432432432</v>
      </c>
      <c r="E438" s="12">
        <v>384.6</v>
      </c>
      <c r="F438" s="6">
        <v>17</v>
      </c>
      <c r="G438" s="6">
        <f t="shared" si="210"/>
        <v>4135.1351351351341</v>
      </c>
      <c r="H438" s="6">
        <f t="shared" si="211"/>
        <v>9.3007843137254936E-2</v>
      </c>
      <c r="I438" s="6">
        <f t="shared" si="212"/>
        <v>0.90699215686274504</v>
      </c>
      <c r="J438" s="6">
        <f t="shared" si="213"/>
        <v>22.623529411764707</v>
      </c>
      <c r="K438" s="6">
        <f t="shared" si="214"/>
        <v>18</v>
      </c>
      <c r="L438" s="6">
        <f t="shared" si="215"/>
        <v>36</v>
      </c>
      <c r="M438" s="6">
        <f t="shared" si="216"/>
        <v>6</v>
      </c>
      <c r="N438" s="6">
        <f t="shared" si="217"/>
        <v>5</v>
      </c>
      <c r="O438" s="6">
        <f t="shared" si="218"/>
        <v>6.9598177251344763E-6</v>
      </c>
      <c r="P438" s="6">
        <f t="shared" si="219"/>
        <v>7.6735147845249823E-6</v>
      </c>
      <c r="Q438" s="6">
        <f t="shared" si="220"/>
        <v>1.7360198741931226E-4</v>
      </c>
    </row>
    <row r="439" spans="1:17" x14ac:dyDescent="0.2">
      <c r="A439" s="8">
        <v>0.125</v>
      </c>
      <c r="B439" s="6">
        <v>20.5</v>
      </c>
      <c r="C439" s="6">
        <f t="shared" si="208"/>
        <v>2.9268292682926829</v>
      </c>
      <c r="D439" s="7">
        <f t="shared" si="209"/>
        <v>175.60975609756096</v>
      </c>
      <c r="E439" s="12">
        <v>384.6</v>
      </c>
      <c r="F439" s="6">
        <v>17</v>
      </c>
      <c r="G439" s="6">
        <f t="shared" si="210"/>
        <v>2985.3658536585363</v>
      </c>
      <c r="H439" s="6">
        <f t="shared" si="211"/>
        <v>0.12882843137254904</v>
      </c>
      <c r="I439" s="6">
        <f t="shared" si="212"/>
        <v>0.87117156862745093</v>
      </c>
      <c r="J439" s="6">
        <f t="shared" si="213"/>
        <v>22.623529411764707</v>
      </c>
      <c r="K439" s="6">
        <f t="shared" si="214"/>
        <v>18</v>
      </c>
      <c r="L439" s="6">
        <f t="shared" si="215"/>
        <v>36</v>
      </c>
      <c r="M439" s="6">
        <f t="shared" si="216"/>
        <v>6</v>
      </c>
      <c r="N439" s="6">
        <f t="shared" si="217"/>
        <v>5</v>
      </c>
      <c r="O439" s="6">
        <f t="shared" si="218"/>
        <v>3.5486126311080754E-5</v>
      </c>
      <c r="P439" s="6">
        <f t="shared" si="219"/>
        <v>4.0733797553781384E-5</v>
      </c>
      <c r="Q439" s="6">
        <f t="shared" si="220"/>
        <v>9.2154226701084239E-4</v>
      </c>
    </row>
    <row r="440" spans="1:17" x14ac:dyDescent="0.2">
      <c r="A440" s="8">
        <v>0.16666666666666666</v>
      </c>
      <c r="B440" s="6">
        <v>42</v>
      </c>
      <c r="C440" s="6">
        <f t="shared" si="208"/>
        <v>1.4285714285714286</v>
      </c>
      <c r="D440" s="7">
        <f t="shared" si="209"/>
        <v>85.714285714285722</v>
      </c>
      <c r="E440" s="12">
        <v>384.6</v>
      </c>
      <c r="F440" s="6">
        <v>17</v>
      </c>
      <c r="G440" s="6">
        <f t="shared" si="210"/>
        <v>1457.1428571428573</v>
      </c>
      <c r="H440" s="6">
        <f t="shared" si="211"/>
        <v>0.26394117647058823</v>
      </c>
      <c r="I440" s="6">
        <f t="shared" si="212"/>
        <v>0.73605882352941177</v>
      </c>
      <c r="J440" s="6">
        <f t="shared" si="213"/>
        <v>22.623529411764707</v>
      </c>
      <c r="K440" s="6">
        <f t="shared" si="214"/>
        <v>18</v>
      </c>
      <c r="L440" s="6">
        <f t="shared" si="215"/>
        <v>36</v>
      </c>
      <c r="M440" s="6">
        <f t="shared" si="216"/>
        <v>6</v>
      </c>
      <c r="N440" s="6">
        <f t="shared" si="217"/>
        <v>5</v>
      </c>
      <c r="O440" s="6">
        <f t="shared" si="218"/>
        <v>1.2809605083467922E-3</v>
      </c>
      <c r="P440" s="6">
        <f t="shared" si="219"/>
        <v>1.7402963831131997E-3</v>
      </c>
      <c r="Q440" s="6">
        <f t="shared" si="220"/>
        <v>3.9371646408549212E-2</v>
      </c>
    </row>
    <row r="441" spans="1:17" x14ac:dyDescent="0.2">
      <c r="A441" s="8">
        <v>0.20833333333333334</v>
      </c>
      <c r="B441" s="6">
        <v>76.8</v>
      </c>
      <c r="C441" s="6">
        <f t="shared" si="208"/>
        <v>0.78125</v>
      </c>
      <c r="D441" s="7">
        <f t="shared" si="209"/>
        <v>46.875</v>
      </c>
      <c r="E441" s="12">
        <v>384.6</v>
      </c>
      <c r="F441" s="6">
        <v>17</v>
      </c>
      <c r="G441" s="6">
        <f t="shared" si="210"/>
        <v>796.875</v>
      </c>
      <c r="H441" s="6">
        <f t="shared" si="211"/>
        <v>0.48263529411764711</v>
      </c>
      <c r="I441" s="6">
        <f t="shared" si="212"/>
        <v>0.51736470588235295</v>
      </c>
      <c r="J441" s="6">
        <f t="shared" si="213"/>
        <v>22.623529411764707</v>
      </c>
      <c r="K441" s="6">
        <f t="shared" si="214"/>
        <v>18</v>
      </c>
      <c r="L441" s="6">
        <f t="shared" si="215"/>
        <v>36</v>
      </c>
      <c r="M441" s="6">
        <f t="shared" si="216"/>
        <v>6</v>
      </c>
      <c r="N441" s="6">
        <f t="shared" si="217"/>
        <v>5</v>
      </c>
      <c r="O441" s="6">
        <f t="shared" si="218"/>
        <v>2.6187581321197168E-2</v>
      </c>
      <c r="P441" s="6">
        <f t="shared" si="219"/>
        <v>5.0617255146028724E-2</v>
      </c>
      <c r="Q441" s="6">
        <f t="shared" si="220"/>
        <v>1.1451409605389793</v>
      </c>
    </row>
    <row r="442" spans="1:17" x14ac:dyDescent="0.2">
      <c r="A442" s="8">
        <v>0.25</v>
      </c>
      <c r="B442" s="6">
        <v>66.8</v>
      </c>
      <c r="C442" s="6">
        <f t="shared" si="208"/>
        <v>0.89820359281437134</v>
      </c>
      <c r="D442" s="7">
        <f t="shared" si="209"/>
        <v>53.892215568862284</v>
      </c>
      <c r="E442" s="12">
        <v>384.6</v>
      </c>
      <c r="F442" s="6">
        <v>17</v>
      </c>
      <c r="G442" s="6">
        <f t="shared" si="210"/>
        <v>916.16766467065884</v>
      </c>
      <c r="H442" s="6">
        <f t="shared" si="211"/>
        <v>0.41979215686274507</v>
      </c>
      <c r="I442" s="6">
        <f t="shared" si="212"/>
        <v>0.58020784313725493</v>
      </c>
      <c r="J442" s="6">
        <f t="shared" si="213"/>
        <v>22.623529411764707</v>
      </c>
      <c r="K442" s="6">
        <f t="shared" si="214"/>
        <v>18</v>
      </c>
      <c r="L442" s="6">
        <f t="shared" si="215"/>
        <v>36</v>
      </c>
      <c r="M442" s="6">
        <f t="shared" si="216"/>
        <v>6</v>
      </c>
      <c r="N442" s="6">
        <f t="shared" si="217"/>
        <v>5</v>
      </c>
      <c r="O442" s="6">
        <f t="shared" si="218"/>
        <v>1.3036817956329041E-2</v>
      </c>
      <c r="P442" s="6">
        <f t="shared" si="219"/>
        <v>2.2469220488019203E-2</v>
      </c>
      <c r="Q442" s="6">
        <f t="shared" si="220"/>
        <v>0.50833307057012855</v>
      </c>
    </row>
    <row r="443" spans="1:17" x14ac:dyDescent="0.2">
      <c r="A443" s="8">
        <v>0.29166666666666669</v>
      </c>
      <c r="B443" s="6">
        <v>85.3</v>
      </c>
      <c r="C443" s="6">
        <f t="shared" si="208"/>
        <v>0.70339976553341155</v>
      </c>
      <c r="D443" s="7">
        <f t="shared" si="209"/>
        <v>42.203985932004692</v>
      </c>
      <c r="E443" s="12">
        <v>384.6</v>
      </c>
      <c r="F443" s="6">
        <v>17</v>
      </c>
      <c r="G443" s="6">
        <f t="shared" si="210"/>
        <v>717.46776084407975</v>
      </c>
      <c r="H443" s="6">
        <f t="shared" si="211"/>
        <v>0.53605196078431372</v>
      </c>
      <c r="I443" s="6">
        <f t="shared" si="212"/>
        <v>0.46394803921568628</v>
      </c>
      <c r="J443" s="6">
        <f t="shared" si="213"/>
        <v>22.623529411764707</v>
      </c>
      <c r="K443" s="6">
        <f t="shared" si="214"/>
        <v>18</v>
      </c>
      <c r="L443" s="6">
        <f t="shared" si="215"/>
        <v>36</v>
      </c>
      <c r="M443" s="6">
        <f t="shared" si="216"/>
        <v>6</v>
      </c>
      <c r="N443" s="6">
        <f t="shared" si="217"/>
        <v>5</v>
      </c>
      <c r="O443" s="6">
        <f t="shared" si="218"/>
        <v>4.426234761791252E-2</v>
      </c>
      <c r="P443" s="6">
        <f t="shared" si="219"/>
        <v>9.540367428373861E-2</v>
      </c>
      <c r="Q443" s="6">
        <f t="shared" si="220"/>
        <v>2.1583678311485808</v>
      </c>
    </row>
    <row r="444" spans="1:17" x14ac:dyDescent="0.2">
      <c r="A444" s="8">
        <v>0.33333333333333331</v>
      </c>
      <c r="B444" s="6">
        <v>129</v>
      </c>
      <c r="C444" s="6">
        <f t="shared" si="208"/>
        <v>0.46511627906976744</v>
      </c>
      <c r="D444" s="7">
        <f t="shared" si="209"/>
        <v>27.906976744186046</v>
      </c>
      <c r="E444" s="12">
        <v>384.6</v>
      </c>
      <c r="F444" s="6">
        <v>17</v>
      </c>
      <c r="G444" s="6">
        <f t="shared" si="210"/>
        <v>474.41860465116281</v>
      </c>
      <c r="H444" s="6">
        <f t="shared" si="211"/>
        <v>0.81067647058823533</v>
      </c>
      <c r="I444" s="6">
        <f t="shared" si="212"/>
        <v>0.18932352941176467</v>
      </c>
      <c r="J444" s="6">
        <f t="shared" si="213"/>
        <v>22.623529411764707</v>
      </c>
      <c r="K444" s="6">
        <f t="shared" si="214"/>
        <v>18</v>
      </c>
      <c r="L444" s="6">
        <f t="shared" si="215"/>
        <v>36</v>
      </c>
      <c r="M444" s="6">
        <f t="shared" si="216"/>
        <v>6</v>
      </c>
      <c r="N444" s="6">
        <f t="shared" si="217"/>
        <v>5</v>
      </c>
      <c r="O444" s="6">
        <f t="shared" si="218"/>
        <v>0.35013686610592021</v>
      </c>
      <c r="P444" s="6">
        <f t="shared" si="219"/>
        <v>1.849410198477752</v>
      </c>
      <c r="Q444" s="6">
        <f t="shared" si="220"/>
        <v>41.840186019679024</v>
      </c>
    </row>
    <row r="445" spans="1:17" x14ac:dyDescent="0.2">
      <c r="A445" s="8">
        <v>0.375</v>
      </c>
      <c r="B445" s="6">
        <v>117.3</v>
      </c>
      <c r="C445" s="6">
        <f t="shared" si="208"/>
        <v>0.51150895140664965</v>
      </c>
      <c r="D445" s="7">
        <f t="shared" si="209"/>
        <v>30.690537084398979</v>
      </c>
      <c r="E445" s="12">
        <v>384.6</v>
      </c>
      <c r="F445" s="6">
        <v>17</v>
      </c>
      <c r="G445" s="6">
        <f t="shared" si="210"/>
        <v>521.73913043478262</v>
      </c>
      <c r="H445" s="6">
        <f t="shared" si="211"/>
        <v>0.73714999999999997</v>
      </c>
      <c r="I445" s="6">
        <f t="shared" si="212"/>
        <v>0.26285000000000003</v>
      </c>
      <c r="J445" s="6">
        <f t="shared" si="213"/>
        <v>22.623529411764707</v>
      </c>
      <c r="K445" s="6">
        <f t="shared" si="214"/>
        <v>18</v>
      </c>
      <c r="L445" s="6">
        <f t="shared" si="215"/>
        <v>36</v>
      </c>
      <c r="M445" s="6">
        <f t="shared" si="216"/>
        <v>6</v>
      </c>
      <c r="N445" s="6">
        <f t="shared" si="217"/>
        <v>5</v>
      </c>
      <c r="O445" s="6">
        <f t="shared" si="218"/>
        <v>0.21766036311871095</v>
      </c>
      <c r="P445" s="6">
        <f t="shared" si="219"/>
        <v>0.82807823138181824</v>
      </c>
      <c r="Q445" s="31">
        <f t="shared" si="220"/>
        <v>18.734052222908666</v>
      </c>
    </row>
    <row r="446" spans="1:17" x14ac:dyDescent="0.2">
      <c r="A446" s="8">
        <v>0.41666666666666669</v>
      </c>
      <c r="B446" s="6">
        <v>109.5</v>
      </c>
      <c r="C446" s="6">
        <f t="shared" si="208"/>
        <v>0.54794520547945202</v>
      </c>
      <c r="D446" s="7">
        <f t="shared" si="209"/>
        <v>32.87671232876712</v>
      </c>
      <c r="E446" s="12">
        <v>384.6</v>
      </c>
      <c r="F446" s="6">
        <v>17</v>
      </c>
      <c r="G446" s="6">
        <f t="shared" si="210"/>
        <v>558.90410958904101</v>
      </c>
      <c r="H446" s="6">
        <f t="shared" si="211"/>
        <v>0.68813235294117658</v>
      </c>
      <c r="I446" s="6">
        <f t="shared" si="212"/>
        <v>0.31186764705882342</v>
      </c>
      <c r="J446" s="6">
        <f t="shared" si="213"/>
        <v>22.623529411764707</v>
      </c>
      <c r="K446" s="6">
        <f t="shared" si="214"/>
        <v>18</v>
      </c>
      <c r="L446" s="6">
        <f t="shared" si="215"/>
        <v>36</v>
      </c>
      <c r="M446" s="6">
        <f t="shared" si="216"/>
        <v>6</v>
      </c>
      <c r="N446" s="6">
        <f t="shared" si="217"/>
        <v>5</v>
      </c>
      <c r="O446" s="6">
        <f t="shared" si="218"/>
        <v>0.15429785357341438</v>
      </c>
      <c r="P446" s="6">
        <f t="shared" si="219"/>
        <v>0.49475428127468202</v>
      </c>
      <c r="Q446" s="6">
        <f t="shared" si="220"/>
        <v>11.193088034014277</v>
      </c>
    </row>
    <row r="447" spans="1:17" x14ac:dyDescent="0.2">
      <c r="A447" s="8">
        <v>0.45833333333333331</v>
      </c>
      <c r="B447" s="6">
        <v>119.3</v>
      </c>
      <c r="C447" s="6">
        <f t="shared" si="208"/>
        <v>0.50293378038558256</v>
      </c>
      <c r="D447" s="7">
        <f t="shared" si="209"/>
        <v>30.176026823134954</v>
      </c>
      <c r="E447" s="12">
        <v>384.6</v>
      </c>
      <c r="F447" s="6">
        <v>17</v>
      </c>
      <c r="G447" s="6">
        <f t="shared" si="210"/>
        <v>512.99245599329424</v>
      </c>
      <c r="H447" s="6">
        <f t="shared" si="211"/>
        <v>0.74971862745098039</v>
      </c>
      <c r="I447" s="6">
        <f t="shared" si="212"/>
        <v>0.25028137254901961</v>
      </c>
      <c r="J447" s="6">
        <f t="shared" si="213"/>
        <v>22.623529411764707</v>
      </c>
      <c r="K447" s="6">
        <f t="shared" si="214"/>
        <v>18</v>
      </c>
      <c r="L447" s="6">
        <f t="shared" si="215"/>
        <v>36</v>
      </c>
      <c r="M447" s="6">
        <f t="shared" si="216"/>
        <v>6</v>
      </c>
      <c r="N447" s="6">
        <f t="shared" si="217"/>
        <v>5</v>
      </c>
      <c r="O447" s="6">
        <f t="shared" si="218"/>
        <v>0.23685988120987228</v>
      </c>
      <c r="P447" s="6">
        <f t="shared" si="219"/>
        <v>0.94637438974201482</v>
      </c>
      <c r="Q447" s="31">
        <f t="shared" si="220"/>
        <v>21.410328840869347</v>
      </c>
    </row>
    <row r="448" spans="1:17" x14ac:dyDescent="0.2">
      <c r="A448" s="8">
        <v>0.5</v>
      </c>
      <c r="B448" s="6">
        <v>117.3</v>
      </c>
      <c r="C448" s="6">
        <f t="shared" si="208"/>
        <v>0.51150895140664965</v>
      </c>
      <c r="D448" s="7">
        <f t="shared" si="209"/>
        <v>30.690537084398979</v>
      </c>
      <c r="E448" s="12">
        <v>384.6</v>
      </c>
      <c r="F448" s="6">
        <v>17</v>
      </c>
      <c r="G448" s="6">
        <f t="shared" si="210"/>
        <v>521.73913043478262</v>
      </c>
      <c r="H448" s="6">
        <f t="shared" si="211"/>
        <v>0.73714999999999997</v>
      </c>
      <c r="I448" s="6">
        <f t="shared" si="212"/>
        <v>0.26285000000000003</v>
      </c>
      <c r="J448" s="6">
        <f t="shared" si="213"/>
        <v>22.623529411764707</v>
      </c>
      <c r="K448" s="6">
        <f t="shared" si="214"/>
        <v>18</v>
      </c>
      <c r="L448" s="6">
        <f t="shared" si="215"/>
        <v>36</v>
      </c>
      <c r="M448" s="6">
        <f t="shared" si="216"/>
        <v>6</v>
      </c>
      <c r="N448" s="6">
        <f t="shared" si="217"/>
        <v>5</v>
      </c>
      <c r="O448" s="6">
        <f t="shared" si="218"/>
        <v>0.21766036311871095</v>
      </c>
      <c r="P448" s="6">
        <f t="shared" si="219"/>
        <v>0.82807823138181824</v>
      </c>
      <c r="Q448" s="31">
        <f t="shared" si="220"/>
        <v>18.734052222908666</v>
      </c>
    </row>
    <row r="449" spans="1:17" x14ac:dyDescent="0.2">
      <c r="A449" s="8">
        <v>0.54166666666666663</v>
      </c>
      <c r="B449" s="6">
        <v>111.8</v>
      </c>
      <c r="C449" s="6">
        <f t="shared" si="208"/>
        <v>0.53667262969588547</v>
      </c>
      <c r="D449" s="7">
        <f t="shared" si="209"/>
        <v>32.200357781753127</v>
      </c>
      <c r="E449" s="12">
        <v>384.6</v>
      </c>
      <c r="F449" s="6">
        <v>17</v>
      </c>
      <c r="G449" s="6">
        <f t="shared" si="210"/>
        <v>547.40608228980318</v>
      </c>
      <c r="H449" s="6">
        <f t="shared" si="211"/>
        <v>0.70258627450980404</v>
      </c>
      <c r="I449" s="6">
        <f t="shared" si="212"/>
        <v>0.29741372549019596</v>
      </c>
      <c r="J449" s="6">
        <f t="shared" si="213"/>
        <v>22.623529411764707</v>
      </c>
      <c r="K449" s="6">
        <f t="shared" si="214"/>
        <v>18</v>
      </c>
      <c r="L449" s="6">
        <f t="shared" si="215"/>
        <v>36</v>
      </c>
      <c r="M449" s="6">
        <f t="shared" si="216"/>
        <v>6</v>
      </c>
      <c r="N449" s="6">
        <f t="shared" si="217"/>
        <v>5</v>
      </c>
      <c r="O449" s="6">
        <f t="shared" si="218"/>
        <v>0.17119785010971592</v>
      </c>
      <c r="P449" s="6">
        <f t="shared" si="219"/>
        <v>0.57562188775097178</v>
      </c>
      <c r="Q449" s="6">
        <f t="shared" si="220"/>
        <v>13.022598707589633</v>
      </c>
    </row>
    <row r="450" spans="1:17" x14ac:dyDescent="0.2">
      <c r="A450" s="8">
        <v>0.58333333333333337</v>
      </c>
      <c r="B450" s="6">
        <v>119</v>
      </c>
      <c r="C450" s="6">
        <f t="shared" si="208"/>
        <v>0.50420168067226889</v>
      </c>
      <c r="D450" s="7">
        <f t="shared" si="209"/>
        <v>30.252100840336134</v>
      </c>
      <c r="E450" s="12">
        <v>384.6</v>
      </c>
      <c r="F450" s="6">
        <v>17</v>
      </c>
      <c r="G450" s="6">
        <f t="shared" si="210"/>
        <v>514.28571428571422</v>
      </c>
      <c r="H450" s="6">
        <f t="shared" si="211"/>
        <v>0.74783333333333346</v>
      </c>
      <c r="I450" s="6">
        <f t="shared" si="212"/>
        <v>0.25216666666666654</v>
      </c>
      <c r="J450" s="6">
        <f t="shared" si="213"/>
        <v>22.623529411764707</v>
      </c>
      <c r="K450" s="6">
        <f t="shared" si="214"/>
        <v>18</v>
      </c>
      <c r="L450" s="6">
        <f t="shared" si="215"/>
        <v>36</v>
      </c>
      <c r="M450" s="6">
        <f t="shared" si="216"/>
        <v>6</v>
      </c>
      <c r="N450" s="6">
        <f t="shared" si="217"/>
        <v>5</v>
      </c>
      <c r="O450" s="6">
        <f t="shared" si="218"/>
        <v>0.23389670068155255</v>
      </c>
      <c r="P450" s="6">
        <f t="shared" si="219"/>
        <v>0.92754805293411502</v>
      </c>
      <c r="Q450" s="31">
        <f t="shared" si="220"/>
        <v>20.984410656380039</v>
      </c>
    </row>
    <row r="451" spans="1:17" x14ac:dyDescent="0.2">
      <c r="A451" s="8">
        <v>0.625</v>
      </c>
      <c r="B451" s="6">
        <v>106</v>
      </c>
      <c r="C451" s="6">
        <f t="shared" si="208"/>
        <v>0.56603773584905659</v>
      </c>
      <c r="D451" s="7">
        <f t="shared" si="209"/>
        <v>33.962264150943398</v>
      </c>
      <c r="E451" s="12">
        <v>384.6</v>
      </c>
      <c r="F451" s="6">
        <v>17</v>
      </c>
      <c r="G451" s="6">
        <f t="shared" si="210"/>
        <v>577.35849056603774</v>
      </c>
      <c r="H451" s="6">
        <f t="shared" si="211"/>
        <v>0.66613725490196085</v>
      </c>
      <c r="I451" s="6">
        <f t="shared" si="212"/>
        <v>0.33386274509803915</v>
      </c>
      <c r="J451" s="6">
        <f t="shared" si="213"/>
        <v>22.623529411764707</v>
      </c>
      <c r="K451" s="6">
        <f t="shared" si="214"/>
        <v>18</v>
      </c>
      <c r="L451" s="6">
        <f t="shared" si="215"/>
        <v>36</v>
      </c>
      <c r="M451" s="6">
        <f t="shared" si="216"/>
        <v>6</v>
      </c>
      <c r="N451" s="6">
        <f t="shared" si="217"/>
        <v>5</v>
      </c>
      <c r="O451" s="6">
        <f t="shared" si="218"/>
        <v>0.13116519677197444</v>
      </c>
      <c r="P451" s="6">
        <f t="shared" si="219"/>
        <v>0.39287161774656121</v>
      </c>
      <c r="Q451" s="6">
        <f t="shared" si="220"/>
        <v>8.8881425991369092</v>
      </c>
    </row>
    <row r="452" spans="1:17" x14ac:dyDescent="0.2">
      <c r="A452" s="8">
        <v>0.66666666666666663</v>
      </c>
      <c r="B452" s="6">
        <v>133.80000000000001</v>
      </c>
      <c r="C452" s="6">
        <f t="shared" si="208"/>
        <v>0.44843049327354256</v>
      </c>
      <c r="D452" s="7">
        <f t="shared" si="209"/>
        <v>26.905829596412552</v>
      </c>
      <c r="E452" s="12">
        <v>384.6</v>
      </c>
      <c r="F452" s="6">
        <v>17</v>
      </c>
      <c r="G452" s="6">
        <f t="shared" si="210"/>
        <v>457.39910313901339</v>
      </c>
      <c r="H452" s="6">
        <f t="shared" si="211"/>
        <v>0.84084117647058843</v>
      </c>
      <c r="I452" s="6">
        <f t="shared" si="212"/>
        <v>0.15915882352941157</v>
      </c>
      <c r="J452" s="6">
        <f t="shared" si="213"/>
        <v>22.623529411764707</v>
      </c>
      <c r="K452" s="6">
        <f t="shared" si="214"/>
        <v>18</v>
      </c>
      <c r="L452" s="6">
        <f t="shared" si="215"/>
        <v>36</v>
      </c>
      <c r="M452" s="6">
        <f t="shared" si="216"/>
        <v>6</v>
      </c>
      <c r="N452" s="6">
        <f t="shared" si="217"/>
        <v>5</v>
      </c>
      <c r="O452" s="6">
        <f t="shared" si="218"/>
        <v>0.42031012881112623</v>
      </c>
      <c r="P452" s="6">
        <f t="shared" si="219"/>
        <v>2.6408220385812005</v>
      </c>
      <c r="Q452" s="6">
        <f t="shared" si="220"/>
        <v>59.744715061078224</v>
      </c>
    </row>
    <row r="453" spans="1:17" x14ac:dyDescent="0.2">
      <c r="A453" s="8">
        <v>0.70833333333333337</v>
      </c>
      <c r="B453" s="6">
        <v>112.5</v>
      </c>
      <c r="C453" s="6">
        <f t="shared" si="208"/>
        <v>0.53333333333333333</v>
      </c>
      <c r="D453" s="7">
        <f t="shared" si="209"/>
        <v>32</v>
      </c>
      <c r="E453" s="12">
        <v>384.6</v>
      </c>
      <c r="F453" s="6">
        <v>17</v>
      </c>
      <c r="G453" s="6">
        <f t="shared" si="210"/>
        <v>544</v>
      </c>
      <c r="H453" s="6">
        <f t="shared" si="211"/>
        <v>0.7069852941176471</v>
      </c>
      <c r="I453" s="6">
        <f t="shared" si="212"/>
        <v>0.2930147058823529</v>
      </c>
      <c r="J453" s="6">
        <f t="shared" si="213"/>
        <v>22.623529411764707</v>
      </c>
      <c r="K453" s="6">
        <f t="shared" si="214"/>
        <v>18</v>
      </c>
      <c r="L453" s="6">
        <f t="shared" si="215"/>
        <v>36</v>
      </c>
      <c r="M453" s="6">
        <f t="shared" si="216"/>
        <v>6</v>
      </c>
      <c r="N453" s="6">
        <f t="shared" si="217"/>
        <v>5</v>
      </c>
      <c r="O453" s="6">
        <f t="shared" si="218"/>
        <v>0.17662488863287337</v>
      </c>
      <c r="P453" s="6">
        <f t="shared" si="219"/>
        <v>0.60278506534682008</v>
      </c>
      <c r="Q453" s="6">
        <f t="shared" si="220"/>
        <v>13.637125654846296</v>
      </c>
    </row>
    <row r="454" spans="1:17" x14ac:dyDescent="0.2">
      <c r="A454" s="8">
        <v>0.75</v>
      </c>
      <c r="B454" s="6">
        <v>82.8</v>
      </c>
      <c r="C454" s="6">
        <f t="shared" si="208"/>
        <v>0.72463768115942029</v>
      </c>
      <c r="D454" s="7">
        <f t="shared" si="209"/>
        <v>43.478260869565219</v>
      </c>
      <c r="E454" s="12">
        <v>384.6</v>
      </c>
      <c r="F454" s="6">
        <v>17</v>
      </c>
      <c r="G454" s="6">
        <f t="shared" si="210"/>
        <v>739.13043478260875</v>
      </c>
      <c r="H454" s="6">
        <f t="shared" si="211"/>
        <v>0.5203411764705882</v>
      </c>
      <c r="I454" s="6">
        <f t="shared" si="212"/>
        <v>0.4796588235294118</v>
      </c>
      <c r="J454" s="6">
        <f t="shared" si="213"/>
        <v>22.623529411764707</v>
      </c>
      <c r="K454" s="6">
        <f t="shared" si="214"/>
        <v>18</v>
      </c>
      <c r="L454" s="6">
        <f t="shared" si="215"/>
        <v>36</v>
      </c>
      <c r="M454" s="6">
        <f t="shared" si="216"/>
        <v>6</v>
      </c>
      <c r="N454" s="6">
        <f t="shared" si="217"/>
        <v>5</v>
      </c>
      <c r="O454" s="6">
        <f t="shared" si="218"/>
        <v>3.8145294544137245E-2</v>
      </c>
      <c r="P454" s="6">
        <f t="shared" si="219"/>
        <v>7.952588938833155E-2</v>
      </c>
      <c r="Q454" s="6">
        <f t="shared" si="220"/>
        <v>1.7991562975736657</v>
      </c>
    </row>
    <row r="455" spans="1:17" x14ac:dyDescent="0.2">
      <c r="A455" s="8">
        <v>0.79166666666666663</v>
      </c>
      <c r="B455" s="6">
        <v>60.3</v>
      </c>
      <c r="C455" s="6">
        <f t="shared" si="208"/>
        <v>0.99502487562189057</v>
      </c>
      <c r="D455" s="7">
        <f t="shared" si="209"/>
        <v>59.701492537313435</v>
      </c>
      <c r="E455" s="12">
        <v>384.6</v>
      </c>
      <c r="F455" s="6">
        <v>17</v>
      </c>
      <c r="G455" s="6">
        <f t="shared" si="210"/>
        <v>1014.9253731343284</v>
      </c>
      <c r="H455" s="6">
        <f t="shared" si="211"/>
        <v>0.37894411764705882</v>
      </c>
      <c r="I455" s="6">
        <f t="shared" si="212"/>
        <v>0.62105588235294118</v>
      </c>
      <c r="J455" s="6">
        <f t="shared" si="213"/>
        <v>22.623529411764707</v>
      </c>
      <c r="K455" s="6">
        <f t="shared" si="214"/>
        <v>18</v>
      </c>
      <c r="L455" s="6">
        <f t="shared" si="215"/>
        <v>36</v>
      </c>
      <c r="M455" s="6">
        <f t="shared" si="216"/>
        <v>6</v>
      </c>
      <c r="N455" s="6">
        <f t="shared" si="217"/>
        <v>5</v>
      </c>
      <c r="O455" s="6">
        <f t="shared" si="218"/>
        <v>7.8140439482964758E-3</v>
      </c>
      <c r="P455" s="6">
        <f t="shared" si="219"/>
        <v>1.2581869313743679E-2</v>
      </c>
      <c r="Q455" s="6">
        <f t="shared" si="220"/>
        <v>0.28464629047445994</v>
      </c>
    </row>
    <row r="456" spans="1:17" x14ac:dyDescent="0.2">
      <c r="A456" s="8">
        <v>0.83333333333333337</v>
      </c>
      <c r="B456" s="6">
        <v>48</v>
      </c>
      <c r="C456" s="6">
        <f t="shared" si="208"/>
        <v>1.25</v>
      </c>
      <c r="D456" s="7">
        <f t="shared" si="209"/>
        <v>75</v>
      </c>
      <c r="E456" s="12">
        <v>384.6</v>
      </c>
      <c r="F456" s="6">
        <v>17</v>
      </c>
      <c r="G456" s="6">
        <f t="shared" si="210"/>
        <v>1275</v>
      </c>
      <c r="H456" s="6">
        <f t="shared" si="211"/>
        <v>0.30164705882352943</v>
      </c>
      <c r="I456" s="6">
        <f t="shared" si="212"/>
        <v>0.69835294117647062</v>
      </c>
      <c r="J456" s="6">
        <f t="shared" si="213"/>
        <v>22.623529411764707</v>
      </c>
      <c r="K456" s="6">
        <f t="shared" si="214"/>
        <v>18</v>
      </c>
      <c r="L456" s="6">
        <f t="shared" si="215"/>
        <v>36</v>
      </c>
      <c r="M456" s="6">
        <f t="shared" si="216"/>
        <v>6</v>
      </c>
      <c r="N456" s="6">
        <f t="shared" si="217"/>
        <v>5</v>
      </c>
      <c r="O456" s="6">
        <f t="shared" si="218"/>
        <v>2.4974423714825785E-3</v>
      </c>
      <c r="P456" s="6">
        <f t="shared" si="219"/>
        <v>3.5761893796499187E-3</v>
      </c>
      <c r="Q456" s="6">
        <f t="shared" si="220"/>
        <v>8.0906025612550517E-2</v>
      </c>
    </row>
    <row r="457" spans="1:17" x14ac:dyDescent="0.2">
      <c r="A457" s="8">
        <v>0.875</v>
      </c>
      <c r="B457" s="6">
        <v>33.799999999999997</v>
      </c>
      <c r="C457" s="6">
        <f t="shared" si="208"/>
        <v>1.775147928994083</v>
      </c>
      <c r="D457" s="7">
        <f t="shared" si="209"/>
        <v>106.50887573964498</v>
      </c>
      <c r="E457" s="12">
        <v>384.6</v>
      </c>
      <c r="F457" s="6">
        <v>17</v>
      </c>
      <c r="G457" s="6">
        <f t="shared" si="210"/>
        <v>1810.6508875739646</v>
      </c>
      <c r="H457" s="6">
        <f t="shared" si="211"/>
        <v>0.21240980392156864</v>
      </c>
      <c r="I457" s="6">
        <f t="shared" si="212"/>
        <v>0.78759019607843139</v>
      </c>
      <c r="J457" s="6">
        <f t="shared" si="213"/>
        <v>22.623529411764707</v>
      </c>
      <c r="K457" s="6">
        <f t="shared" si="214"/>
        <v>18</v>
      </c>
      <c r="L457" s="6">
        <f t="shared" si="215"/>
        <v>36</v>
      </c>
      <c r="M457" s="6">
        <f t="shared" si="216"/>
        <v>6</v>
      </c>
      <c r="N457" s="6">
        <f t="shared" si="217"/>
        <v>5</v>
      </c>
      <c r="O457" s="6">
        <f t="shared" si="218"/>
        <v>4.3238716133322158E-4</v>
      </c>
      <c r="P457" s="6">
        <f t="shared" si="219"/>
        <v>5.490001824377239E-4</v>
      </c>
      <c r="Q457" s="6">
        <f t="shared" si="220"/>
        <v>1.2420321774444036E-2</v>
      </c>
    </row>
    <row r="458" spans="1:17" x14ac:dyDescent="0.2">
      <c r="A458" s="8">
        <v>0.91666666666666663</v>
      </c>
      <c r="B458" s="6">
        <v>18.5</v>
      </c>
      <c r="C458" s="6">
        <f t="shared" si="208"/>
        <v>3.2432432432432434</v>
      </c>
      <c r="D458" s="7">
        <f t="shared" si="209"/>
        <v>194.59459459459461</v>
      </c>
      <c r="E458" s="12">
        <v>384.6</v>
      </c>
      <c r="F458" s="6">
        <v>17</v>
      </c>
      <c r="G458" s="6">
        <f t="shared" si="210"/>
        <v>3308.1081081081084</v>
      </c>
      <c r="H458" s="6">
        <f t="shared" si="211"/>
        <v>0.11625980392156862</v>
      </c>
      <c r="I458" s="6">
        <f t="shared" si="212"/>
        <v>0.88374019607843135</v>
      </c>
      <c r="J458" s="6">
        <f t="shared" si="213"/>
        <v>22.623529411764707</v>
      </c>
      <c r="K458" s="6">
        <f t="shared" si="214"/>
        <v>18</v>
      </c>
      <c r="L458" s="6">
        <f t="shared" si="215"/>
        <v>36</v>
      </c>
      <c r="M458" s="6">
        <f t="shared" si="216"/>
        <v>6</v>
      </c>
      <c r="N458" s="6">
        <f t="shared" si="217"/>
        <v>5</v>
      </c>
      <c r="O458" s="6">
        <f t="shared" si="218"/>
        <v>2.1239678116255075E-5</v>
      </c>
      <c r="P458" s="6">
        <f t="shared" si="219"/>
        <v>2.4033848647493305E-5</v>
      </c>
      <c r="Q458" s="6">
        <f t="shared" si="220"/>
        <v>5.4373048175446615E-4</v>
      </c>
    </row>
    <row r="459" spans="1:17" x14ac:dyDescent="0.2">
      <c r="A459" s="8">
        <v>0.95833333333333337</v>
      </c>
      <c r="B459" s="6">
        <v>8</v>
      </c>
      <c r="C459" s="6">
        <f>60/B459</f>
        <v>7.5</v>
      </c>
      <c r="D459" s="7">
        <f t="shared" si="209"/>
        <v>450</v>
      </c>
      <c r="E459" s="12">
        <v>384.6</v>
      </c>
      <c r="F459" s="6">
        <v>17</v>
      </c>
      <c r="G459" s="6">
        <f t="shared" si="210"/>
        <v>7650</v>
      </c>
      <c r="H459" s="6">
        <f t="shared" si="211"/>
        <v>5.027450980392157E-2</v>
      </c>
      <c r="I459" s="6">
        <f t="shared" si="212"/>
        <v>0.94972549019607844</v>
      </c>
      <c r="J459" s="6">
        <f t="shared" si="213"/>
        <v>22.623529411764707</v>
      </c>
      <c r="K459" s="6">
        <f t="shared" si="214"/>
        <v>18</v>
      </c>
      <c r="L459" s="6">
        <f t="shared" si="215"/>
        <v>36</v>
      </c>
      <c r="M459" s="6">
        <f t="shared" si="216"/>
        <v>6</v>
      </c>
      <c r="N459" s="6">
        <f t="shared" si="217"/>
        <v>5</v>
      </c>
      <c r="O459" s="6">
        <f t="shared" si="218"/>
        <v>3.2117314448078425E-7</v>
      </c>
      <c r="P459" s="6">
        <f t="shared" si="219"/>
        <v>3.3817471237344117E-7</v>
      </c>
      <c r="Q459" s="6">
        <f t="shared" si="220"/>
        <v>7.6507055516956163E-6</v>
      </c>
    </row>
    <row r="462" spans="1:17" x14ac:dyDescent="0.2">
      <c r="A462" s="25" t="s">
        <v>8</v>
      </c>
      <c r="B462" s="13" t="s">
        <v>9</v>
      </c>
      <c r="C462" s="25" t="s">
        <v>31</v>
      </c>
      <c r="D462" s="25" t="s">
        <v>21</v>
      </c>
      <c r="E462" s="11" t="s">
        <v>22</v>
      </c>
      <c r="F462" s="25" t="s">
        <v>56</v>
      </c>
      <c r="G462" s="25" t="s">
        <v>23</v>
      </c>
      <c r="H462" s="15" t="s">
        <v>26</v>
      </c>
      <c r="I462" s="13" t="s">
        <v>27</v>
      </c>
      <c r="J462" s="13" t="s">
        <v>39</v>
      </c>
      <c r="K462" s="13" t="s">
        <v>30</v>
      </c>
      <c r="L462" s="13" t="s">
        <v>35</v>
      </c>
      <c r="M462" s="13" t="s">
        <v>37</v>
      </c>
      <c r="N462" s="13" t="s">
        <v>33</v>
      </c>
      <c r="O462" s="13" t="s">
        <v>34</v>
      </c>
      <c r="P462" s="13" t="s">
        <v>36</v>
      </c>
      <c r="Q462" s="30" t="s">
        <v>29</v>
      </c>
    </row>
    <row r="463" spans="1:17" x14ac:dyDescent="0.2">
      <c r="A463" s="8">
        <v>0</v>
      </c>
      <c r="B463" s="6">
        <v>7.3</v>
      </c>
      <c r="C463" s="6">
        <f>60/B463</f>
        <v>8.2191780821917817</v>
      </c>
      <c r="D463" s="7">
        <f>60*C463</f>
        <v>493.15068493150693</v>
      </c>
      <c r="E463" s="12">
        <v>384.6</v>
      </c>
      <c r="F463" s="6">
        <v>18</v>
      </c>
      <c r="G463" s="6">
        <f>D463*F463</f>
        <v>8876.7123287671238</v>
      </c>
      <c r="H463" s="6">
        <f>E463/G463</f>
        <v>4.3326851851851853E-2</v>
      </c>
      <c r="I463" s="6">
        <f>1-H463</f>
        <v>0.95667314814814819</v>
      </c>
      <c r="J463" s="6">
        <f>E463/F463</f>
        <v>21.366666666666667</v>
      </c>
      <c r="K463" s="6">
        <f>F463+1</f>
        <v>19</v>
      </c>
      <c r="L463" s="6">
        <f>2*K463</f>
        <v>38</v>
      </c>
      <c r="M463" s="6">
        <f>SQRT(L463)</f>
        <v>6.164414002968976</v>
      </c>
      <c r="N463" s="6">
        <f>M463-1</f>
        <v>5.164414002968976</v>
      </c>
      <c r="O463" s="6">
        <f>POWER(H463,N463)</f>
        <v>9.1127499623463765E-8</v>
      </c>
      <c r="P463" s="6">
        <f>O463/I463</f>
        <v>9.5254580731006335E-8</v>
      </c>
      <c r="Q463" s="6">
        <f>J463*P463</f>
        <v>2.035272874952502E-6</v>
      </c>
    </row>
    <row r="464" spans="1:17" x14ac:dyDescent="0.2">
      <c r="A464" s="8">
        <v>4.1666666666666664E-2</v>
      </c>
      <c r="B464" s="6">
        <v>9.8000000000000007</v>
      </c>
      <c r="C464" s="6">
        <f t="shared" ref="C464:C485" si="221">60/B464</f>
        <v>6.1224489795918364</v>
      </c>
      <c r="D464" s="7">
        <f t="shared" ref="D464:D486" si="222">60*C464</f>
        <v>367.34693877551018</v>
      </c>
      <c r="E464" s="12">
        <v>384.6</v>
      </c>
      <c r="F464" s="6">
        <v>18</v>
      </c>
      <c r="G464" s="6">
        <f t="shared" ref="G464:G486" si="223">D464*F464</f>
        <v>6612.2448979591836</v>
      </c>
      <c r="H464" s="6">
        <f t="shared" ref="H464:H486" si="224">E464/G464</f>
        <v>5.8164814814814822E-2</v>
      </c>
      <c r="I464" s="6">
        <f t="shared" ref="I464:I486" si="225">1-H464</f>
        <v>0.94183518518518516</v>
      </c>
      <c r="J464" s="6">
        <f t="shared" ref="J464:J486" si="226">E464/F464</f>
        <v>21.366666666666667</v>
      </c>
      <c r="K464" s="6">
        <f t="shared" ref="K464:K486" si="227">F464+1</f>
        <v>19</v>
      </c>
      <c r="L464" s="6">
        <f t="shared" ref="L464:L486" si="228">2*K464</f>
        <v>38</v>
      </c>
      <c r="M464" s="6">
        <f t="shared" ref="M464:M486" si="229">SQRT(L464)</f>
        <v>6.164414002968976</v>
      </c>
      <c r="N464" s="6">
        <f t="shared" ref="N464:N486" si="230">M464-1</f>
        <v>5.164414002968976</v>
      </c>
      <c r="O464" s="6">
        <f t="shared" ref="O464:O486" si="231">POWER(H464,N464)</f>
        <v>4.1705622866391293E-7</v>
      </c>
      <c r="P464" s="6">
        <f t="shared" ref="P464:P486" si="232">O464/I464</f>
        <v>4.428123255789288E-7</v>
      </c>
      <c r="Q464" s="6">
        <f t="shared" ref="Q464:Q486" si="233">J464*P464</f>
        <v>9.4614233565364456E-6</v>
      </c>
    </row>
    <row r="465" spans="1:17" x14ac:dyDescent="0.2">
      <c r="A465" s="8">
        <v>8.3333333333333329E-2</v>
      </c>
      <c r="B465" s="6">
        <v>14.8</v>
      </c>
      <c r="C465" s="6">
        <f t="shared" si="221"/>
        <v>4.0540540540540535</v>
      </c>
      <c r="D465" s="7">
        <f t="shared" si="222"/>
        <v>243.2432432432432</v>
      </c>
      <c r="E465" s="12">
        <v>384.6</v>
      </c>
      <c r="F465" s="6">
        <v>18</v>
      </c>
      <c r="G465" s="6">
        <f t="shared" si="223"/>
        <v>4378.3783783783774</v>
      </c>
      <c r="H465" s="6">
        <f t="shared" si="224"/>
        <v>8.7840740740740761E-2</v>
      </c>
      <c r="I465" s="6">
        <f t="shared" si="225"/>
        <v>0.91215925925925923</v>
      </c>
      <c r="J465" s="6">
        <f t="shared" si="226"/>
        <v>21.366666666666667</v>
      </c>
      <c r="K465" s="6">
        <f t="shared" si="227"/>
        <v>19</v>
      </c>
      <c r="L465" s="6">
        <f t="shared" si="228"/>
        <v>38</v>
      </c>
      <c r="M465" s="6">
        <f t="shared" si="229"/>
        <v>6.164414002968976</v>
      </c>
      <c r="N465" s="6">
        <f t="shared" si="230"/>
        <v>5.164414002968976</v>
      </c>
      <c r="O465" s="6">
        <f t="shared" si="231"/>
        <v>3.505974688805644E-6</v>
      </c>
      <c r="P465" s="6">
        <f t="shared" si="232"/>
        <v>3.8435992982768761E-6</v>
      </c>
      <c r="Q465" s="6">
        <f t="shared" si="233"/>
        <v>8.2124905006515924E-5</v>
      </c>
    </row>
    <row r="466" spans="1:17" x14ac:dyDescent="0.2">
      <c r="A466" s="8">
        <v>0.125</v>
      </c>
      <c r="B466" s="6">
        <v>20.5</v>
      </c>
      <c r="C466" s="6">
        <f t="shared" si="221"/>
        <v>2.9268292682926829</v>
      </c>
      <c r="D466" s="7">
        <f t="shared" si="222"/>
        <v>175.60975609756096</v>
      </c>
      <c r="E466" s="12">
        <v>384.6</v>
      </c>
      <c r="F466" s="6">
        <v>18</v>
      </c>
      <c r="G466" s="6">
        <f t="shared" si="223"/>
        <v>3160.9756097560971</v>
      </c>
      <c r="H466" s="6">
        <f t="shared" si="224"/>
        <v>0.12167129629629632</v>
      </c>
      <c r="I466" s="6">
        <f t="shared" si="225"/>
        <v>0.87832870370370364</v>
      </c>
      <c r="J466" s="6">
        <f t="shared" si="226"/>
        <v>21.366666666666667</v>
      </c>
      <c r="K466" s="6">
        <f t="shared" si="227"/>
        <v>19</v>
      </c>
      <c r="L466" s="6">
        <f t="shared" si="228"/>
        <v>38</v>
      </c>
      <c r="M466" s="6">
        <f t="shared" si="229"/>
        <v>6.164414002968976</v>
      </c>
      <c r="N466" s="6">
        <f t="shared" si="230"/>
        <v>5.164414002968976</v>
      </c>
      <c r="O466" s="6">
        <f t="shared" si="231"/>
        <v>1.8859613782162685E-5</v>
      </c>
      <c r="P466" s="6">
        <f t="shared" si="232"/>
        <v>2.1472159229951351E-5</v>
      </c>
      <c r="Q466" s="6">
        <f t="shared" si="233"/>
        <v>4.5878846887996053E-4</v>
      </c>
    </row>
    <row r="467" spans="1:17" x14ac:dyDescent="0.2">
      <c r="A467" s="8">
        <v>0.16666666666666666</v>
      </c>
      <c r="B467" s="6">
        <v>42</v>
      </c>
      <c r="C467" s="6">
        <f t="shared" si="221"/>
        <v>1.4285714285714286</v>
      </c>
      <c r="D467" s="7">
        <f t="shared" si="222"/>
        <v>85.714285714285722</v>
      </c>
      <c r="E467" s="12">
        <v>384.6</v>
      </c>
      <c r="F467" s="6">
        <v>18</v>
      </c>
      <c r="G467" s="6">
        <f t="shared" si="223"/>
        <v>1542.8571428571431</v>
      </c>
      <c r="H467" s="6">
        <f t="shared" si="224"/>
        <v>0.24927777777777774</v>
      </c>
      <c r="I467" s="6">
        <f t="shared" si="225"/>
        <v>0.75072222222222229</v>
      </c>
      <c r="J467" s="6">
        <f t="shared" si="226"/>
        <v>21.366666666666667</v>
      </c>
      <c r="K467" s="6">
        <f t="shared" si="227"/>
        <v>19</v>
      </c>
      <c r="L467" s="6">
        <f t="shared" si="228"/>
        <v>38</v>
      </c>
      <c r="M467" s="6">
        <f t="shared" si="229"/>
        <v>6.164414002968976</v>
      </c>
      <c r="N467" s="6">
        <f t="shared" si="230"/>
        <v>5.164414002968976</v>
      </c>
      <c r="O467" s="6">
        <f t="shared" si="231"/>
        <v>7.6599185541291004E-4</v>
      </c>
      <c r="P467" s="6">
        <f t="shared" si="232"/>
        <v>1.0203399243271206E-3</v>
      </c>
      <c r="Q467" s="6">
        <f t="shared" si="233"/>
        <v>2.1801263049789476E-2</v>
      </c>
    </row>
    <row r="468" spans="1:17" x14ac:dyDescent="0.2">
      <c r="A468" s="8">
        <v>0.20833333333333334</v>
      </c>
      <c r="B468" s="6">
        <v>76.8</v>
      </c>
      <c r="C468" s="6">
        <f t="shared" si="221"/>
        <v>0.78125</v>
      </c>
      <c r="D468" s="7">
        <f t="shared" si="222"/>
        <v>46.875</v>
      </c>
      <c r="E468" s="12">
        <v>384.6</v>
      </c>
      <c r="F468" s="6">
        <v>18</v>
      </c>
      <c r="G468" s="6">
        <f t="shared" si="223"/>
        <v>843.75</v>
      </c>
      <c r="H468" s="6">
        <f t="shared" si="224"/>
        <v>0.45582222222222224</v>
      </c>
      <c r="I468" s="6">
        <f t="shared" si="225"/>
        <v>0.54417777777777776</v>
      </c>
      <c r="J468" s="6">
        <f t="shared" si="226"/>
        <v>21.366666666666667</v>
      </c>
      <c r="K468" s="6">
        <f t="shared" si="227"/>
        <v>19</v>
      </c>
      <c r="L468" s="6">
        <f t="shared" si="228"/>
        <v>38</v>
      </c>
      <c r="M468" s="6">
        <f t="shared" si="229"/>
        <v>6.164414002968976</v>
      </c>
      <c r="N468" s="6">
        <f t="shared" si="230"/>
        <v>5.164414002968976</v>
      </c>
      <c r="O468" s="6">
        <f t="shared" si="231"/>
        <v>1.7293331699641239E-2</v>
      </c>
      <c r="P468" s="6">
        <f t="shared" si="232"/>
        <v>3.177882744543678E-2</v>
      </c>
      <c r="Q468" s="6">
        <f t="shared" si="233"/>
        <v>0.67900761308416591</v>
      </c>
    </row>
    <row r="469" spans="1:17" x14ac:dyDescent="0.2">
      <c r="A469" s="8">
        <v>0.25</v>
      </c>
      <c r="B469" s="6">
        <v>66.8</v>
      </c>
      <c r="C469" s="6">
        <f t="shared" si="221"/>
        <v>0.89820359281437134</v>
      </c>
      <c r="D469" s="7">
        <f t="shared" si="222"/>
        <v>53.892215568862284</v>
      </c>
      <c r="E469" s="12">
        <v>384.6</v>
      </c>
      <c r="F469" s="6">
        <v>18</v>
      </c>
      <c r="G469" s="6">
        <f t="shared" si="223"/>
        <v>970.05988023952114</v>
      </c>
      <c r="H469" s="6">
        <f t="shared" si="224"/>
        <v>0.39647037037037031</v>
      </c>
      <c r="I469" s="6">
        <f t="shared" si="225"/>
        <v>0.60352962962962975</v>
      </c>
      <c r="J469" s="6">
        <f t="shared" si="226"/>
        <v>21.366666666666667</v>
      </c>
      <c r="K469" s="6">
        <f t="shared" si="227"/>
        <v>19</v>
      </c>
      <c r="L469" s="6">
        <f t="shared" si="228"/>
        <v>38</v>
      </c>
      <c r="M469" s="6">
        <f t="shared" si="229"/>
        <v>6.164414002968976</v>
      </c>
      <c r="N469" s="6">
        <f t="shared" si="230"/>
        <v>5.164414002968976</v>
      </c>
      <c r="O469" s="6">
        <f t="shared" si="231"/>
        <v>8.4138332635270967E-3</v>
      </c>
      <c r="P469" s="6">
        <f t="shared" si="232"/>
        <v>1.3941044234548094E-2</v>
      </c>
      <c r="Q469" s="6">
        <f t="shared" si="233"/>
        <v>0.29787364514484427</v>
      </c>
    </row>
    <row r="470" spans="1:17" x14ac:dyDescent="0.2">
      <c r="A470" s="8">
        <v>0.29166666666666669</v>
      </c>
      <c r="B470" s="6">
        <v>85.3</v>
      </c>
      <c r="C470" s="6">
        <f t="shared" si="221"/>
        <v>0.70339976553341155</v>
      </c>
      <c r="D470" s="7">
        <f t="shared" si="222"/>
        <v>42.203985932004692</v>
      </c>
      <c r="E470" s="12">
        <v>384.6</v>
      </c>
      <c r="F470" s="6">
        <v>18</v>
      </c>
      <c r="G470" s="6">
        <f t="shared" si="223"/>
        <v>759.67174677608443</v>
      </c>
      <c r="H470" s="6">
        <f t="shared" si="224"/>
        <v>0.5062712962962963</v>
      </c>
      <c r="I470" s="6">
        <f t="shared" si="225"/>
        <v>0.4937287037037037</v>
      </c>
      <c r="J470" s="6">
        <f t="shared" si="226"/>
        <v>21.366666666666667</v>
      </c>
      <c r="K470" s="6">
        <f t="shared" si="227"/>
        <v>19</v>
      </c>
      <c r="L470" s="6">
        <f t="shared" si="228"/>
        <v>38</v>
      </c>
      <c r="M470" s="6">
        <f t="shared" si="229"/>
        <v>6.164414002968976</v>
      </c>
      <c r="N470" s="6">
        <f t="shared" si="230"/>
        <v>5.164414002968976</v>
      </c>
      <c r="O470" s="6">
        <f t="shared" si="231"/>
        <v>2.973808523288397E-2</v>
      </c>
      <c r="P470" s="6">
        <f t="shared" si="232"/>
        <v>6.0231631278076105E-2</v>
      </c>
      <c r="Q470" s="6">
        <f t="shared" si="233"/>
        <v>1.286949188308226</v>
      </c>
    </row>
    <row r="471" spans="1:17" x14ac:dyDescent="0.2">
      <c r="A471" s="8">
        <v>0.33333333333333331</v>
      </c>
      <c r="B471" s="6">
        <v>129</v>
      </c>
      <c r="C471" s="6">
        <f t="shared" si="221"/>
        <v>0.46511627906976744</v>
      </c>
      <c r="D471" s="7">
        <f t="shared" si="222"/>
        <v>27.906976744186046</v>
      </c>
      <c r="E471" s="12">
        <v>384.6</v>
      </c>
      <c r="F471" s="6">
        <v>18</v>
      </c>
      <c r="G471" s="6">
        <f t="shared" si="223"/>
        <v>502.32558139534882</v>
      </c>
      <c r="H471" s="6">
        <f t="shared" si="224"/>
        <v>0.76563888888888898</v>
      </c>
      <c r="I471" s="6">
        <f t="shared" si="225"/>
        <v>0.23436111111111102</v>
      </c>
      <c r="J471" s="6">
        <f t="shared" si="226"/>
        <v>21.366666666666667</v>
      </c>
      <c r="K471" s="6">
        <f t="shared" si="227"/>
        <v>19</v>
      </c>
      <c r="L471" s="6">
        <f t="shared" si="228"/>
        <v>38</v>
      </c>
      <c r="M471" s="6">
        <f t="shared" si="229"/>
        <v>6.164414002968976</v>
      </c>
      <c r="N471" s="6">
        <f t="shared" si="230"/>
        <v>5.164414002968976</v>
      </c>
      <c r="O471" s="6">
        <f t="shared" si="231"/>
        <v>0.25179774746389844</v>
      </c>
      <c r="P471" s="6">
        <f t="shared" si="232"/>
        <v>1.074400724037021</v>
      </c>
      <c r="Q471" s="31">
        <f t="shared" si="233"/>
        <v>22.956362136924351</v>
      </c>
    </row>
    <row r="472" spans="1:17" x14ac:dyDescent="0.2">
      <c r="A472" s="8">
        <v>0.375</v>
      </c>
      <c r="B472" s="6">
        <v>117.3</v>
      </c>
      <c r="C472" s="6">
        <f t="shared" si="221"/>
        <v>0.51150895140664965</v>
      </c>
      <c r="D472" s="7">
        <f t="shared" si="222"/>
        <v>30.690537084398979</v>
      </c>
      <c r="E472" s="12">
        <v>384.6</v>
      </c>
      <c r="F472" s="6">
        <v>18</v>
      </c>
      <c r="G472" s="6">
        <f t="shared" si="223"/>
        <v>552.42966751918163</v>
      </c>
      <c r="H472" s="6">
        <f t="shared" si="224"/>
        <v>0.69619722222222225</v>
      </c>
      <c r="I472" s="6">
        <f t="shared" si="225"/>
        <v>0.30380277777777775</v>
      </c>
      <c r="J472" s="6">
        <f t="shared" si="226"/>
        <v>21.366666666666667</v>
      </c>
      <c r="K472" s="6">
        <f t="shared" si="227"/>
        <v>19</v>
      </c>
      <c r="L472" s="6">
        <f t="shared" si="228"/>
        <v>38</v>
      </c>
      <c r="M472" s="6">
        <f t="shared" si="229"/>
        <v>6.164414002968976</v>
      </c>
      <c r="N472" s="6">
        <f t="shared" si="230"/>
        <v>5.164414002968976</v>
      </c>
      <c r="O472" s="6">
        <f t="shared" si="231"/>
        <v>0.15410063076060998</v>
      </c>
      <c r="P472" s="6">
        <f t="shared" si="232"/>
        <v>0.50723904464537117</v>
      </c>
      <c r="Q472" s="6">
        <f t="shared" si="233"/>
        <v>10.838007587256097</v>
      </c>
    </row>
    <row r="473" spans="1:17" x14ac:dyDescent="0.2">
      <c r="A473" s="8">
        <v>0.41666666666666669</v>
      </c>
      <c r="B473" s="6">
        <v>109.5</v>
      </c>
      <c r="C473" s="6">
        <f t="shared" si="221"/>
        <v>0.54794520547945202</v>
      </c>
      <c r="D473" s="7">
        <f t="shared" si="222"/>
        <v>32.87671232876712</v>
      </c>
      <c r="E473" s="12">
        <v>384.6</v>
      </c>
      <c r="F473" s="6">
        <v>18</v>
      </c>
      <c r="G473" s="6">
        <f t="shared" si="223"/>
        <v>591.78082191780811</v>
      </c>
      <c r="H473" s="6">
        <f t="shared" si="224"/>
        <v>0.64990277777777794</v>
      </c>
      <c r="I473" s="6">
        <f t="shared" si="225"/>
        <v>0.35009722222222206</v>
      </c>
      <c r="J473" s="6">
        <f t="shared" si="226"/>
        <v>21.366666666666667</v>
      </c>
      <c r="K473" s="6">
        <f t="shared" si="227"/>
        <v>19</v>
      </c>
      <c r="L473" s="6">
        <f t="shared" si="228"/>
        <v>38</v>
      </c>
      <c r="M473" s="6">
        <f t="shared" si="229"/>
        <v>6.164414002968976</v>
      </c>
      <c r="N473" s="6">
        <f t="shared" si="230"/>
        <v>5.164414002968976</v>
      </c>
      <c r="O473" s="6">
        <f t="shared" si="231"/>
        <v>0.10801190386404397</v>
      </c>
      <c r="P473" s="6">
        <f t="shared" si="232"/>
        <v>0.30851973968386437</v>
      </c>
      <c r="Q473" s="6">
        <f t="shared" si="233"/>
        <v>6.5920384379119019</v>
      </c>
    </row>
    <row r="474" spans="1:17" x14ac:dyDescent="0.2">
      <c r="A474" s="8">
        <v>0.45833333333333331</v>
      </c>
      <c r="B474" s="6">
        <v>119.3</v>
      </c>
      <c r="C474" s="6">
        <f t="shared" si="221"/>
        <v>0.50293378038558256</v>
      </c>
      <c r="D474" s="7">
        <f t="shared" si="222"/>
        <v>30.176026823134954</v>
      </c>
      <c r="E474" s="12">
        <v>384.6</v>
      </c>
      <c r="F474" s="6">
        <v>18</v>
      </c>
      <c r="G474" s="6">
        <f t="shared" si="223"/>
        <v>543.16848281642922</v>
      </c>
      <c r="H474" s="6">
        <f t="shared" si="224"/>
        <v>0.70806759259259255</v>
      </c>
      <c r="I474" s="6">
        <f t="shared" si="225"/>
        <v>0.29193240740740745</v>
      </c>
      <c r="J474" s="6">
        <f t="shared" si="226"/>
        <v>21.366666666666667</v>
      </c>
      <c r="K474" s="6">
        <f t="shared" si="227"/>
        <v>19</v>
      </c>
      <c r="L474" s="6">
        <f t="shared" si="228"/>
        <v>38</v>
      </c>
      <c r="M474" s="6">
        <f t="shared" si="229"/>
        <v>6.164414002968976</v>
      </c>
      <c r="N474" s="6">
        <f t="shared" si="230"/>
        <v>5.164414002968976</v>
      </c>
      <c r="O474" s="6">
        <f t="shared" si="231"/>
        <v>0.16816041586321193</v>
      </c>
      <c r="P474" s="6">
        <f t="shared" si="232"/>
        <v>0.57602517430870559</v>
      </c>
      <c r="Q474" s="6">
        <f t="shared" si="233"/>
        <v>12.307737891062676</v>
      </c>
    </row>
    <row r="475" spans="1:17" x14ac:dyDescent="0.2">
      <c r="A475" s="8">
        <v>0.5</v>
      </c>
      <c r="B475" s="6">
        <v>117.3</v>
      </c>
      <c r="C475" s="6">
        <f t="shared" si="221"/>
        <v>0.51150895140664965</v>
      </c>
      <c r="D475" s="7">
        <f t="shared" si="222"/>
        <v>30.690537084398979</v>
      </c>
      <c r="E475" s="12">
        <v>384.6</v>
      </c>
      <c r="F475" s="6">
        <v>18</v>
      </c>
      <c r="G475" s="6">
        <f t="shared" si="223"/>
        <v>552.42966751918163</v>
      </c>
      <c r="H475" s="6">
        <f t="shared" si="224"/>
        <v>0.69619722222222225</v>
      </c>
      <c r="I475" s="6">
        <f t="shared" si="225"/>
        <v>0.30380277777777775</v>
      </c>
      <c r="J475" s="6">
        <f t="shared" si="226"/>
        <v>21.366666666666667</v>
      </c>
      <c r="K475" s="6">
        <f t="shared" si="227"/>
        <v>19</v>
      </c>
      <c r="L475" s="6">
        <f t="shared" si="228"/>
        <v>38</v>
      </c>
      <c r="M475" s="6">
        <f t="shared" si="229"/>
        <v>6.164414002968976</v>
      </c>
      <c r="N475" s="6">
        <f t="shared" si="230"/>
        <v>5.164414002968976</v>
      </c>
      <c r="O475" s="6">
        <f t="shared" si="231"/>
        <v>0.15410063076060998</v>
      </c>
      <c r="P475" s="6">
        <f t="shared" si="232"/>
        <v>0.50723904464537117</v>
      </c>
      <c r="Q475" s="6">
        <f t="shared" si="233"/>
        <v>10.838007587256097</v>
      </c>
    </row>
    <row r="476" spans="1:17" x14ac:dyDescent="0.2">
      <c r="A476" s="8">
        <v>0.54166666666666663</v>
      </c>
      <c r="B476" s="6">
        <v>111.8</v>
      </c>
      <c r="C476" s="6">
        <f t="shared" si="221"/>
        <v>0.53667262969588547</v>
      </c>
      <c r="D476" s="7">
        <f t="shared" si="222"/>
        <v>32.200357781753127</v>
      </c>
      <c r="E476" s="12">
        <v>384.6</v>
      </c>
      <c r="F476" s="6">
        <v>18</v>
      </c>
      <c r="G476" s="6">
        <f t="shared" si="223"/>
        <v>579.60644007155634</v>
      </c>
      <c r="H476" s="6">
        <f t="shared" si="224"/>
        <v>0.66355370370370381</v>
      </c>
      <c r="I476" s="6">
        <f t="shared" si="225"/>
        <v>0.33644629629629619</v>
      </c>
      <c r="J476" s="6">
        <f t="shared" si="226"/>
        <v>21.366666666666667</v>
      </c>
      <c r="K476" s="6">
        <f t="shared" si="227"/>
        <v>19</v>
      </c>
      <c r="L476" s="6">
        <f t="shared" si="228"/>
        <v>38</v>
      </c>
      <c r="M476" s="6">
        <f t="shared" si="229"/>
        <v>6.164414002968976</v>
      </c>
      <c r="N476" s="6">
        <f t="shared" si="230"/>
        <v>5.164414002968976</v>
      </c>
      <c r="O476" s="6">
        <f t="shared" si="231"/>
        <v>0.12025255727748216</v>
      </c>
      <c r="P476" s="6">
        <f t="shared" si="232"/>
        <v>0.35741976832932659</v>
      </c>
      <c r="Q476" s="6">
        <f t="shared" si="233"/>
        <v>7.6368690499699454</v>
      </c>
    </row>
    <row r="477" spans="1:17" x14ac:dyDescent="0.2">
      <c r="A477" s="8">
        <v>0.58333333333333337</v>
      </c>
      <c r="B477" s="6">
        <v>119</v>
      </c>
      <c r="C477" s="6">
        <f t="shared" si="221"/>
        <v>0.50420168067226889</v>
      </c>
      <c r="D477" s="7">
        <f t="shared" si="222"/>
        <v>30.252100840336134</v>
      </c>
      <c r="E477" s="12">
        <v>384.6</v>
      </c>
      <c r="F477" s="6">
        <v>18</v>
      </c>
      <c r="G477" s="6">
        <f t="shared" si="223"/>
        <v>544.53781512605042</v>
      </c>
      <c r="H477" s="6">
        <f t="shared" si="224"/>
        <v>0.7062870370370371</v>
      </c>
      <c r="I477" s="6">
        <f t="shared" si="225"/>
        <v>0.2937129629629629</v>
      </c>
      <c r="J477" s="6">
        <f t="shared" si="226"/>
        <v>21.366666666666667</v>
      </c>
      <c r="K477" s="6">
        <f t="shared" si="227"/>
        <v>19</v>
      </c>
      <c r="L477" s="6">
        <f t="shared" si="228"/>
        <v>38</v>
      </c>
      <c r="M477" s="6">
        <f t="shared" si="229"/>
        <v>6.164414002968976</v>
      </c>
      <c r="N477" s="6">
        <f t="shared" si="230"/>
        <v>5.164414002968976</v>
      </c>
      <c r="O477" s="6">
        <f t="shared" si="231"/>
        <v>0.16598795619637544</v>
      </c>
      <c r="P477" s="6">
        <f t="shared" si="232"/>
        <v>0.56513663721851615</v>
      </c>
      <c r="Q477" s="6">
        <f t="shared" si="233"/>
        <v>12.075086148568962</v>
      </c>
    </row>
    <row r="478" spans="1:17" x14ac:dyDescent="0.2">
      <c r="A478" s="8">
        <v>0.625</v>
      </c>
      <c r="B478" s="6">
        <v>106</v>
      </c>
      <c r="C478" s="6">
        <f t="shared" si="221"/>
        <v>0.56603773584905659</v>
      </c>
      <c r="D478" s="7">
        <f t="shared" si="222"/>
        <v>33.962264150943398</v>
      </c>
      <c r="E478" s="12">
        <v>384.6</v>
      </c>
      <c r="F478" s="6">
        <v>18</v>
      </c>
      <c r="G478" s="6">
        <f t="shared" si="223"/>
        <v>611.32075471698113</v>
      </c>
      <c r="H478" s="6">
        <f t="shared" si="224"/>
        <v>0.62912962962962971</v>
      </c>
      <c r="I478" s="6">
        <f t="shared" si="225"/>
        <v>0.37087037037037029</v>
      </c>
      <c r="J478" s="6">
        <f t="shared" si="226"/>
        <v>21.366666666666667</v>
      </c>
      <c r="K478" s="6">
        <f t="shared" si="227"/>
        <v>19</v>
      </c>
      <c r="L478" s="6">
        <f t="shared" si="228"/>
        <v>38</v>
      </c>
      <c r="M478" s="6">
        <f t="shared" si="229"/>
        <v>6.164414002968976</v>
      </c>
      <c r="N478" s="6">
        <f t="shared" si="230"/>
        <v>5.164414002968976</v>
      </c>
      <c r="O478" s="6">
        <f t="shared" si="231"/>
        <v>9.1329432099870669E-2</v>
      </c>
      <c r="P478" s="6">
        <f t="shared" si="232"/>
        <v>0.24625701969306521</v>
      </c>
      <c r="Q478" s="6">
        <f t="shared" si="233"/>
        <v>5.2616916541084935</v>
      </c>
    </row>
    <row r="479" spans="1:17" x14ac:dyDescent="0.2">
      <c r="A479" s="8">
        <v>0.66666666666666663</v>
      </c>
      <c r="B479" s="6">
        <v>133.80000000000001</v>
      </c>
      <c r="C479" s="6">
        <f t="shared" si="221"/>
        <v>0.44843049327354256</v>
      </c>
      <c r="D479" s="7">
        <f t="shared" si="222"/>
        <v>26.905829596412552</v>
      </c>
      <c r="E479" s="12">
        <v>384.6</v>
      </c>
      <c r="F479" s="6">
        <v>18</v>
      </c>
      <c r="G479" s="6">
        <f t="shared" si="223"/>
        <v>484.30493273542595</v>
      </c>
      <c r="H479" s="6">
        <f t="shared" si="224"/>
        <v>0.79412777777777788</v>
      </c>
      <c r="I479" s="6">
        <f t="shared" si="225"/>
        <v>0.20587222222222212</v>
      </c>
      <c r="J479" s="6">
        <f t="shared" si="226"/>
        <v>21.366666666666667</v>
      </c>
      <c r="K479" s="6">
        <f t="shared" si="227"/>
        <v>19</v>
      </c>
      <c r="L479" s="6">
        <f t="shared" si="228"/>
        <v>38</v>
      </c>
      <c r="M479" s="6">
        <f t="shared" si="229"/>
        <v>6.164414002968976</v>
      </c>
      <c r="N479" s="6">
        <f t="shared" si="230"/>
        <v>5.164414002968976</v>
      </c>
      <c r="O479" s="6">
        <f t="shared" si="231"/>
        <v>0.30408326182318413</v>
      </c>
      <c r="P479" s="6">
        <f t="shared" si="232"/>
        <v>1.4770485233066133</v>
      </c>
      <c r="Q479" s="6">
        <f t="shared" si="233"/>
        <v>31.559603447984639</v>
      </c>
    </row>
    <row r="480" spans="1:17" x14ac:dyDescent="0.2">
      <c r="A480" s="8">
        <v>0.70833333333333337</v>
      </c>
      <c r="B480" s="6">
        <v>112.5</v>
      </c>
      <c r="C480" s="6">
        <f t="shared" si="221"/>
        <v>0.53333333333333333</v>
      </c>
      <c r="D480" s="7">
        <f t="shared" si="222"/>
        <v>32</v>
      </c>
      <c r="E480" s="12">
        <v>384.6</v>
      </c>
      <c r="F480" s="6">
        <v>18</v>
      </c>
      <c r="G480" s="6">
        <f t="shared" si="223"/>
        <v>576</v>
      </c>
      <c r="H480" s="6">
        <f t="shared" si="224"/>
        <v>0.66770833333333335</v>
      </c>
      <c r="I480" s="6">
        <f t="shared" si="225"/>
        <v>0.33229166666666665</v>
      </c>
      <c r="J480" s="6">
        <f t="shared" si="226"/>
        <v>21.366666666666667</v>
      </c>
      <c r="K480" s="6">
        <f t="shared" si="227"/>
        <v>19</v>
      </c>
      <c r="L480" s="6">
        <f t="shared" si="228"/>
        <v>38</v>
      </c>
      <c r="M480" s="6">
        <f t="shared" si="229"/>
        <v>6.164414002968976</v>
      </c>
      <c r="N480" s="6">
        <f t="shared" si="230"/>
        <v>5.164414002968976</v>
      </c>
      <c r="O480" s="6">
        <f t="shared" si="231"/>
        <v>0.12419199267131112</v>
      </c>
      <c r="P480" s="6">
        <f t="shared" si="232"/>
        <v>0.3737439277882717</v>
      </c>
      <c r="Q480" s="6">
        <f t="shared" si="233"/>
        <v>7.9856619237427386</v>
      </c>
    </row>
    <row r="481" spans="1:17" x14ac:dyDescent="0.2">
      <c r="A481" s="8">
        <v>0.75</v>
      </c>
      <c r="B481" s="6">
        <v>82.8</v>
      </c>
      <c r="C481" s="6">
        <f t="shared" si="221"/>
        <v>0.72463768115942029</v>
      </c>
      <c r="D481" s="7">
        <f t="shared" si="222"/>
        <v>43.478260869565219</v>
      </c>
      <c r="E481" s="12">
        <v>384.6</v>
      </c>
      <c r="F481" s="6">
        <v>18</v>
      </c>
      <c r="G481" s="6">
        <f t="shared" si="223"/>
        <v>782.60869565217399</v>
      </c>
      <c r="H481" s="6">
        <f t="shared" si="224"/>
        <v>0.49143333333333333</v>
      </c>
      <c r="I481" s="6">
        <f t="shared" si="225"/>
        <v>0.50856666666666661</v>
      </c>
      <c r="J481" s="6">
        <f t="shared" si="226"/>
        <v>21.366666666666667</v>
      </c>
      <c r="K481" s="6">
        <f t="shared" si="227"/>
        <v>19</v>
      </c>
      <c r="L481" s="6">
        <f t="shared" si="228"/>
        <v>38</v>
      </c>
      <c r="M481" s="6">
        <f t="shared" si="229"/>
        <v>6.164414002968976</v>
      </c>
      <c r="N481" s="6">
        <f t="shared" si="230"/>
        <v>5.164414002968976</v>
      </c>
      <c r="O481" s="6">
        <f t="shared" si="231"/>
        <v>2.5503249267488006E-2</v>
      </c>
      <c r="P481" s="6">
        <f t="shared" si="232"/>
        <v>5.0147307991390201E-2</v>
      </c>
      <c r="Q481" s="6">
        <f t="shared" si="233"/>
        <v>1.0714808140827039</v>
      </c>
    </row>
    <row r="482" spans="1:17" x14ac:dyDescent="0.2">
      <c r="A482" s="8">
        <v>0.79166666666666663</v>
      </c>
      <c r="B482" s="6">
        <v>60.3</v>
      </c>
      <c r="C482" s="6">
        <f t="shared" si="221"/>
        <v>0.99502487562189057</v>
      </c>
      <c r="D482" s="7">
        <f t="shared" si="222"/>
        <v>59.701492537313435</v>
      </c>
      <c r="E482" s="12">
        <v>384.6</v>
      </c>
      <c r="F482" s="6">
        <v>18</v>
      </c>
      <c r="G482" s="6">
        <f t="shared" si="223"/>
        <v>1074.6268656716418</v>
      </c>
      <c r="H482" s="6">
        <f t="shared" si="224"/>
        <v>0.35789166666666666</v>
      </c>
      <c r="I482" s="6">
        <f t="shared" si="225"/>
        <v>0.64210833333333328</v>
      </c>
      <c r="J482" s="6">
        <f t="shared" si="226"/>
        <v>21.366666666666667</v>
      </c>
      <c r="K482" s="6">
        <f t="shared" si="227"/>
        <v>19</v>
      </c>
      <c r="L482" s="6">
        <f t="shared" si="228"/>
        <v>38</v>
      </c>
      <c r="M482" s="6">
        <f t="shared" si="229"/>
        <v>6.164414002968976</v>
      </c>
      <c r="N482" s="6">
        <f t="shared" si="230"/>
        <v>5.164414002968976</v>
      </c>
      <c r="O482" s="6">
        <f t="shared" si="231"/>
        <v>4.9589353091763367E-3</v>
      </c>
      <c r="P482" s="6">
        <f t="shared" si="232"/>
        <v>7.7228951124701239E-3</v>
      </c>
      <c r="Q482" s="6">
        <f t="shared" si="233"/>
        <v>0.16501252556977833</v>
      </c>
    </row>
    <row r="483" spans="1:17" x14ac:dyDescent="0.2">
      <c r="A483" s="8">
        <v>0.83333333333333337</v>
      </c>
      <c r="B483" s="6">
        <v>48</v>
      </c>
      <c r="C483" s="6">
        <f t="shared" si="221"/>
        <v>1.25</v>
      </c>
      <c r="D483" s="7">
        <f t="shared" si="222"/>
        <v>75</v>
      </c>
      <c r="E483" s="12">
        <v>384.6</v>
      </c>
      <c r="F483" s="6">
        <v>18</v>
      </c>
      <c r="G483" s="6">
        <f t="shared" si="223"/>
        <v>1350</v>
      </c>
      <c r="H483" s="6">
        <f t="shared" si="224"/>
        <v>0.28488888888888891</v>
      </c>
      <c r="I483" s="6">
        <f t="shared" si="225"/>
        <v>0.71511111111111103</v>
      </c>
      <c r="J483" s="6">
        <f t="shared" si="226"/>
        <v>21.366666666666667</v>
      </c>
      <c r="K483" s="6">
        <f t="shared" si="227"/>
        <v>19</v>
      </c>
      <c r="L483" s="6">
        <f t="shared" si="228"/>
        <v>38</v>
      </c>
      <c r="M483" s="6">
        <f t="shared" si="229"/>
        <v>6.164414002968976</v>
      </c>
      <c r="N483" s="6">
        <f t="shared" si="230"/>
        <v>5.164414002968976</v>
      </c>
      <c r="O483" s="6">
        <f t="shared" si="231"/>
        <v>1.5265765082577187E-3</v>
      </c>
      <c r="P483" s="6">
        <f t="shared" si="232"/>
        <v>2.1347403005468413E-3</v>
      </c>
      <c r="Q483" s="6">
        <f t="shared" si="233"/>
        <v>4.5612284421684177E-2</v>
      </c>
    </row>
    <row r="484" spans="1:17" x14ac:dyDescent="0.2">
      <c r="A484" s="8">
        <v>0.875</v>
      </c>
      <c r="B484" s="6">
        <v>33.799999999999997</v>
      </c>
      <c r="C484" s="6">
        <f t="shared" si="221"/>
        <v>1.775147928994083</v>
      </c>
      <c r="D484" s="7">
        <f t="shared" si="222"/>
        <v>106.50887573964498</v>
      </c>
      <c r="E484" s="12">
        <v>384.6</v>
      </c>
      <c r="F484" s="6">
        <v>18</v>
      </c>
      <c r="G484" s="6">
        <f t="shared" si="223"/>
        <v>1917.1597633136096</v>
      </c>
      <c r="H484" s="6">
        <f t="shared" si="224"/>
        <v>0.20060925925925926</v>
      </c>
      <c r="I484" s="6">
        <f t="shared" si="225"/>
        <v>0.79939074074074079</v>
      </c>
      <c r="J484" s="6">
        <f t="shared" si="226"/>
        <v>21.366666666666667</v>
      </c>
      <c r="K484" s="6">
        <f t="shared" si="227"/>
        <v>19</v>
      </c>
      <c r="L484" s="6">
        <f t="shared" si="228"/>
        <v>38</v>
      </c>
      <c r="M484" s="6">
        <f t="shared" si="229"/>
        <v>6.164414002968976</v>
      </c>
      <c r="N484" s="6">
        <f t="shared" si="230"/>
        <v>5.164414002968976</v>
      </c>
      <c r="O484" s="6">
        <f t="shared" si="231"/>
        <v>2.4948911505528467E-4</v>
      </c>
      <c r="P484" s="6">
        <f t="shared" si="232"/>
        <v>3.1209908038727115E-4</v>
      </c>
      <c r="Q484" s="6">
        <f t="shared" si="233"/>
        <v>6.6685170176080267E-3</v>
      </c>
    </row>
    <row r="485" spans="1:17" x14ac:dyDescent="0.2">
      <c r="A485" s="8">
        <v>0.91666666666666663</v>
      </c>
      <c r="B485" s="6">
        <v>18.5</v>
      </c>
      <c r="C485" s="6">
        <f t="shared" si="221"/>
        <v>3.2432432432432434</v>
      </c>
      <c r="D485" s="7">
        <f t="shared" si="222"/>
        <v>194.59459459459461</v>
      </c>
      <c r="E485" s="12">
        <v>384.6</v>
      </c>
      <c r="F485" s="6">
        <v>18</v>
      </c>
      <c r="G485" s="6">
        <f t="shared" si="223"/>
        <v>3502.7027027027029</v>
      </c>
      <c r="H485" s="6">
        <f t="shared" si="224"/>
        <v>0.10980092592592593</v>
      </c>
      <c r="I485" s="6">
        <f t="shared" si="225"/>
        <v>0.89019907407407406</v>
      </c>
      <c r="J485" s="6">
        <f t="shared" si="226"/>
        <v>21.366666666666667</v>
      </c>
      <c r="K485" s="6">
        <f t="shared" si="227"/>
        <v>19</v>
      </c>
      <c r="L485" s="6">
        <f t="shared" si="228"/>
        <v>38</v>
      </c>
      <c r="M485" s="6">
        <f t="shared" si="229"/>
        <v>6.164414002968976</v>
      </c>
      <c r="N485" s="6">
        <f t="shared" si="230"/>
        <v>5.164414002968976</v>
      </c>
      <c r="O485" s="6">
        <f t="shared" si="231"/>
        <v>1.1099213480094271E-5</v>
      </c>
      <c r="P485" s="6">
        <f t="shared" si="232"/>
        <v>1.2468237502537211E-5</v>
      </c>
      <c r="Q485" s="6">
        <f t="shared" si="233"/>
        <v>2.6640467463754508E-4</v>
      </c>
    </row>
    <row r="486" spans="1:17" x14ac:dyDescent="0.2">
      <c r="A486" s="8">
        <v>0.95833333333333337</v>
      </c>
      <c r="B486" s="6">
        <v>8</v>
      </c>
      <c r="C486" s="6">
        <f>60/B486</f>
        <v>7.5</v>
      </c>
      <c r="D486" s="7">
        <f t="shared" si="222"/>
        <v>450</v>
      </c>
      <c r="E486" s="12">
        <v>384.6</v>
      </c>
      <c r="F486" s="6">
        <v>18</v>
      </c>
      <c r="G486" s="6">
        <f t="shared" si="223"/>
        <v>8100</v>
      </c>
      <c r="H486" s="6">
        <f t="shared" si="224"/>
        <v>4.7481481481481486E-2</v>
      </c>
      <c r="I486" s="6">
        <f t="shared" si="225"/>
        <v>0.95251851851851854</v>
      </c>
      <c r="J486" s="6">
        <f t="shared" si="226"/>
        <v>21.366666666666667</v>
      </c>
      <c r="K486" s="6">
        <f t="shared" si="227"/>
        <v>19</v>
      </c>
      <c r="L486" s="6">
        <f t="shared" si="228"/>
        <v>38</v>
      </c>
      <c r="M486" s="6">
        <f t="shared" si="229"/>
        <v>6.164414002968976</v>
      </c>
      <c r="N486" s="6">
        <f t="shared" si="230"/>
        <v>5.164414002968976</v>
      </c>
      <c r="O486" s="6">
        <f t="shared" si="231"/>
        <v>1.4622558282320154E-7</v>
      </c>
      <c r="P486" s="6">
        <f t="shared" si="232"/>
        <v>1.5351468762059418E-7</v>
      </c>
      <c r="Q486" s="6">
        <f t="shared" si="233"/>
        <v>3.2800971588266959E-6</v>
      </c>
    </row>
    <row r="489" spans="1:17" x14ac:dyDescent="0.2">
      <c r="A489" s="25" t="s">
        <v>8</v>
      </c>
      <c r="B489" s="13" t="s">
        <v>9</v>
      </c>
      <c r="C489" s="25" t="s">
        <v>31</v>
      </c>
      <c r="D489" s="25" t="s">
        <v>21</v>
      </c>
      <c r="E489" s="11" t="s">
        <v>22</v>
      </c>
      <c r="F489" s="25" t="s">
        <v>58</v>
      </c>
      <c r="G489" s="25" t="s">
        <v>23</v>
      </c>
      <c r="H489" s="15" t="s">
        <v>26</v>
      </c>
      <c r="I489" s="13" t="s">
        <v>27</v>
      </c>
      <c r="J489" s="13" t="s">
        <v>39</v>
      </c>
      <c r="K489" s="13" t="s">
        <v>30</v>
      </c>
      <c r="L489" s="13" t="s">
        <v>35</v>
      </c>
      <c r="M489" s="13" t="s">
        <v>37</v>
      </c>
      <c r="N489" s="13" t="s">
        <v>33</v>
      </c>
      <c r="O489" s="13" t="s">
        <v>34</v>
      </c>
      <c r="P489" s="13" t="s">
        <v>36</v>
      </c>
      <c r="Q489" s="30" t="s">
        <v>29</v>
      </c>
    </row>
    <row r="490" spans="1:17" x14ac:dyDescent="0.2">
      <c r="A490" s="8">
        <v>0</v>
      </c>
      <c r="B490" s="6">
        <v>7.3</v>
      </c>
      <c r="C490" s="6">
        <f>60/B490</f>
        <v>8.2191780821917817</v>
      </c>
      <c r="D490" s="7">
        <f>60*C490</f>
        <v>493.15068493150693</v>
      </c>
      <c r="E490" s="12">
        <v>384.6</v>
      </c>
      <c r="F490" s="6">
        <v>19</v>
      </c>
      <c r="G490" s="6">
        <f>D490*F490</f>
        <v>9369.8630136986321</v>
      </c>
      <c r="H490" s="6">
        <f>E490/G490</f>
        <v>4.1046491228070171E-2</v>
      </c>
      <c r="I490" s="6">
        <f>1-H490</f>
        <v>0.95895350877192986</v>
      </c>
      <c r="J490" s="6">
        <f>E490/F490</f>
        <v>20.242105263157896</v>
      </c>
      <c r="K490" s="6">
        <f>F490+1</f>
        <v>20</v>
      </c>
      <c r="L490" s="6">
        <f>2*K490</f>
        <v>40</v>
      </c>
      <c r="M490" s="6">
        <f>SQRT(L490)</f>
        <v>6.324555320336759</v>
      </c>
      <c r="N490" s="6">
        <f>M490-1</f>
        <v>5.324555320336759</v>
      </c>
      <c r="O490" s="6">
        <f>POWER(H490,N490)</f>
        <v>4.1334391815744245E-8</v>
      </c>
      <c r="P490" s="6">
        <f>O490/I490</f>
        <v>4.3103645210786646E-8</v>
      </c>
      <c r="Q490" s="6">
        <f>J490*P490</f>
        <v>8.7250852358255497E-7</v>
      </c>
    </row>
    <row r="491" spans="1:17" x14ac:dyDescent="0.2">
      <c r="A491" s="8">
        <v>4.1666666666666664E-2</v>
      </c>
      <c r="B491" s="6">
        <v>9.8000000000000007</v>
      </c>
      <c r="C491" s="6">
        <f t="shared" ref="C491:C512" si="234">60/B491</f>
        <v>6.1224489795918364</v>
      </c>
      <c r="D491" s="7">
        <f t="shared" ref="D491:D513" si="235">60*C491</f>
        <v>367.34693877551018</v>
      </c>
      <c r="E491" s="12">
        <v>384.6</v>
      </c>
      <c r="F491" s="6">
        <v>19</v>
      </c>
      <c r="G491" s="6">
        <f t="shared" ref="G491:G513" si="236">D491*F491</f>
        <v>6979.5918367346931</v>
      </c>
      <c r="H491" s="6">
        <f t="shared" ref="H491:H513" si="237">E491/G491</f>
        <v>5.5103508771929835E-2</v>
      </c>
      <c r="I491" s="6">
        <f t="shared" ref="I491:I513" si="238">1-H491</f>
        <v>0.94489649122807018</v>
      </c>
      <c r="J491" s="6">
        <f t="shared" ref="J491:J513" si="239">E491/F491</f>
        <v>20.242105263157896</v>
      </c>
      <c r="K491" s="6">
        <f t="shared" ref="K491:K513" si="240">F491+1</f>
        <v>20</v>
      </c>
      <c r="L491" s="6">
        <f t="shared" ref="L491:L513" si="241">2*K491</f>
        <v>40</v>
      </c>
      <c r="M491" s="6">
        <f t="shared" ref="M491:M513" si="242">SQRT(L491)</f>
        <v>6.324555320336759</v>
      </c>
      <c r="N491" s="6">
        <f t="shared" ref="N491:N513" si="243">M491-1</f>
        <v>5.324555320336759</v>
      </c>
      <c r="O491" s="6">
        <f t="shared" ref="O491:O513" si="244">POWER(H491,N491)</f>
        <v>1.9830757274554809E-7</v>
      </c>
      <c r="P491" s="6">
        <f t="shared" ref="P491:P513" si="245">O491/I491</f>
        <v>2.0987227128741924E-7</v>
      </c>
      <c r="Q491" s="6">
        <f t="shared" ref="Q491:Q513" si="246">J491*P491</f>
        <v>4.2482566072179707E-6</v>
      </c>
    </row>
    <row r="492" spans="1:17" x14ac:dyDescent="0.2">
      <c r="A492" s="8">
        <v>8.3333333333333329E-2</v>
      </c>
      <c r="B492" s="6">
        <v>14.8</v>
      </c>
      <c r="C492" s="6">
        <f t="shared" si="234"/>
        <v>4.0540540540540535</v>
      </c>
      <c r="D492" s="7">
        <f t="shared" si="235"/>
        <v>243.2432432432432</v>
      </c>
      <c r="E492" s="12">
        <v>384.6</v>
      </c>
      <c r="F492" s="6">
        <v>19</v>
      </c>
      <c r="G492" s="6">
        <f t="shared" si="236"/>
        <v>4621.6216216216208</v>
      </c>
      <c r="H492" s="6">
        <f t="shared" si="237"/>
        <v>8.3217543859649148E-2</v>
      </c>
      <c r="I492" s="6">
        <f t="shared" si="238"/>
        <v>0.91678245614035081</v>
      </c>
      <c r="J492" s="6">
        <f t="shared" si="239"/>
        <v>20.242105263157896</v>
      </c>
      <c r="K492" s="6">
        <f t="shared" si="240"/>
        <v>20</v>
      </c>
      <c r="L492" s="6">
        <f t="shared" si="241"/>
        <v>40</v>
      </c>
      <c r="M492" s="6">
        <f t="shared" si="242"/>
        <v>6.324555320336759</v>
      </c>
      <c r="N492" s="6">
        <f t="shared" si="243"/>
        <v>5.324555320336759</v>
      </c>
      <c r="O492" s="6">
        <f t="shared" si="244"/>
        <v>1.7808382156662774E-6</v>
      </c>
      <c r="P492" s="6">
        <f t="shared" si="245"/>
        <v>1.9424872321004012E-6</v>
      </c>
      <c r="Q492" s="6">
        <f t="shared" si="246"/>
        <v>3.9320031024516543E-5</v>
      </c>
    </row>
    <row r="493" spans="1:17" x14ac:dyDescent="0.2">
      <c r="A493" s="8">
        <v>0.125</v>
      </c>
      <c r="B493" s="6">
        <v>20.5</v>
      </c>
      <c r="C493" s="6">
        <f t="shared" si="234"/>
        <v>2.9268292682926829</v>
      </c>
      <c r="D493" s="7">
        <f t="shared" si="235"/>
        <v>175.60975609756096</v>
      </c>
      <c r="E493" s="12">
        <v>384.6</v>
      </c>
      <c r="F493" s="6">
        <v>19</v>
      </c>
      <c r="G493" s="6">
        <f t="shared" si="236"/>
        <v>3336.5853658536585</v>
      </c>
      <c r="H493" s="6">
        <f t="shared" si="237"/>
        <v>0.11526754385964913</v>
      </c>
      <c r="I493" s="6">
        <f t="shared" si="238"/>
        <v>0.8847324561403509</v>
      </c>
      <c r="J493" s="6">
        <f t="shared" si="239"/>
        <v>20.242105263157896</v>
      </c>
      <c r="K493" s="6">
        <f t="shared" si="240"/>
        <v>20</v>
      </c>
      <c r="L493" s="6">
        <f t="shared" si="241"/>
        <v>40</v>
      </c>
      <c r="M493" s="6">
        <f t="shared" si="242"/>
        <v>6.324555320336759</v>
      </c>
      <c r="N493" s="6">
        <f t="shared" si="243"/>
        <v>5.324555320336759</v>
      </c>
      <c r="O493" s="6">
        <f t="shared" si="244"/>
        <v>1.0092696733997518E-5</v>
      </c>
      <c r="P493" s="6">
        <f t="shared" si="245"/>
        <v>1.1407625733577076E-5</v>
      </c>
      <c r="Q493" s="6">
        <f t="shared" si="246"/>
        <v>2.3091436090177597E-4</v>
      </c>
    </row>
    <row r="494" spans="1:17" x14ac:dyDescent="0.2">
      <c r="A494" s="8">
        <v>0.16666666666666666</v>
      </c>
      <c r="B494" s="6">
        <v>42</v>
      </c>
      <c r="C494" s="6">
        <f t="shared" si="234"/>
        <v>1.4285714285714286</v>
      </c>
      <c r="D494" s="7">
        <f t="shared" si="235"/>
        <v>85.714285714285722</v>
      </c>
      <c r="E494" s="12">
        <v>384.6</v>
      </c>
      <c r="F494" s="6">
        <v>19</v>
      </c>
      <c r="G494" s="6">
        <f t="shared" si="236"/>
        <v>1628.5714285714287</v>
      </c>
      <c r="H494" s="6">
        <f t="shared" si="237"/>
        <v>0.23615789473684209</v>
      </c>
      <c r="I494" s="6">
        <f t="shared" si="238"/>
        <v>0.76384210526315788</v>
      </c>
      <c r="J494" s="6">
        <f t="shared" si="239"/>
        <v>20.242105263157896</v>
      </c>
      <c r="K494" s="6">
        <f t="shared" si="240"/>
        <v>20</v>
      </c>
      <c r="L494" s="6">
        <f t="shared" si="241"/>
        <v>40</v>
      </c>
      <c r="M494" s="6">
        <f t="shared" si="242"/>
        <v>6.324555320336759</v>
      </c>
      <c r="N494" s="6">
        <f t="shared" si="243"/>
        <v>5.324555320336759</v>
      </c>
      <c r="O494" s="6">
        <f t="shared" si="244"/>
        <v>4.5981366031321377E-4</v>
      </c>
      <c r="P494" s="6">
        <f t="shared" si="245"/>
        <v>6.0197474994495013E-4</v>
      </c>
      <c r="Q494" s="6">
        <f t="shared" si="246"/>
        <v>1.2185236254148833E-2</v>
      </c>
    </row>
    <row r="495" spans="1:17" x14ac:dyDescent="0.2">
      <c r="A495" s="8">
        <v>0.20833333333333334</v>
      </c>
      <c r="B495" s="6">
        <v>76.8</v>
      </c>
      <c r="C495" s="6">
        <f t="shared" si="234"/>
        <v>0.78125</v>
      </c>
      <c r="D495" s="7">
        <f t="shared" si="235"/>
        <v>46.875</v>
      </c>
      <c r="E495" s="12">
        <v>384.6</v>
      </c>
      <c r="F495" s="6">
        <v>19</v>
      </c>
      <c r="G495" s="6">
        <f t="shared" si="236"/>
        <v>890.625</v>
      </c>
      <c r="H495" s="6">
        <f t="shared" si="237"/>
        <v>0.43183157894736846</v>
      </c>
      <c r="I495" s="6">
        <f t="shared" si="238"/>
        <v>0.56816842105263154</v>
      </c>
      <c r="J495" s="6">
        <f t="shared" si="239"/>
        <v>20.242105263157896</v>
      </c>
      <c r="K495" s="6">
        <f t="shared" si="240"/>
        <v>20</v>
      </c>
      <c r="L495" s="6">
        <f t="shared" si="241"/>
        <v>40</v>
      </c>
      <c r="M495" s="6">
        <f t="shared" si="242"/>
        <v>6.324555320336759</v>
      </c>
      <c r="N495" s="6">
        <f t="shared" si="243"/>
        <v>5.324555320336759</v>
      </c>
      <c r="O495" s="6">
        <f t="shared" si="244"/>
        <v>1.143434623845734E-2</v>
      </c>
      <c r="P495" s="6">
        <f t="shared" si="245"/>
        <v>2.0124923904206452E-2</v>
      </c>
      <c r="Q495" s="6">
        <f t="shared" si="246"/>
        <v>0.4073708280819896</v>
      </c>
    </row>
    <row r="496" spans="1:17" x14ac:dyDescent="0.2">
      <c r="A496" s="8">
        <v>0.25</v>
      </c>
      <c r="B496" s="6">
        <v>66.8</v>
      </c>
      <c r="C496" s="6">
        <f t="shared" si="234"/>
        <v>0.89820359281437134</v>
      </c>
      <c r="D496" s="7">
        <f t="shared" si="235"/>
        <v>53.892215568862284</v>
      </c>
      <c r="E496" s="12">
        <v>384.6</v>
      </c>
      <c r="F496" s="6">
        <v>19</v>
      </c>
      <c r="G496" s="6">
        <f t="shared" si="236"/>
        <v>1023.9520958083834</v>
      </c>
      <c r="H496" s="6">
        <f t="shared" si="237"/>
        <v>0.37560350877192977</v>
      </c>
      <c r="I496" s="6">
        <f t="shared" si="238"/>
        <v>0.62439649122807017</v>
      </c>
      <c r="J496" s="6">
        <f t="shared" si="239"/>
        <v>20.242105263157896</v>
      </c>
      <c r="K496" s="6">
        <f t="shared" si="240"/>
        <v>20</v>
      </c>
      <c r="L496" s="6">
        <f t="shared" si="241"/>
        <v>40</v>
      </c>
      <c r="M496" s="6">
        <f t="shared" si="242"/>
        <v>6.324555320336759</v>
      </c>
      <c r="N496" s="6">
        <f t="shared" si="243"/>
        <v>5.324555320336759</v>
      </c>
      <c r="O496" s="6">
        <f t="shared" si="244"/>
        <v>5.4403199987771425E-3</v>
      </c>
      <c r="P496" s="6">
        <f t="shared" si="245"/>
        <v>8.7129253210200767E-3</v>
      </c>
      <c r="Q496" s="6">
        <f t="shared" si="246"/>
        <v>0.17636795149812221</v>
      </c>
    </row>
    <row r="497" spans="1:17" x14ac:dyDescent="0.2">
      <c r="A497" s="8">
        <v>0.29166666666666669</v>
      </c>
      <c r="B497" s="6">
        <v>85.3</v>
      </c>
      <c r="C497" s="6">
        <f t="shared" si="234"/>
        <v>0.70339976553341155</v>
      </c>
      <c r="D497" s="7">
        <f t="shared" si="235"/>
        <v>42.203985932004692</v>
      </c>
      <c r="E497" s="12">
        <v>384.6</v>
      </c>
      <c r="F497" s="6">
        <v>19</v>
      </c>
      <c r="G497" s="6">
        <f t="shared" si="236"/>
        <v>801.87573270808912</v>
      </c>
      <c r="H497" s="6">
        <f t="shared" si="237"/>
        <v>0.47962543859649126</v>
      </c>
      <c r="I497" s="6">
        <f t="shared" si="238"/>
        <v>0.52037456140350868</v>
      </c>
      <c r="J497" s="6">
        <f t="shared" si="239"/>
        <v>20.242105263157896</v>
      </c>
      <c r="K497" s="6">
        <f t="shared" si="240"/>
        <v>20</v>
      </c>
      <c r="L497" s="6">
        <f t="shared" si="241"/>
        <v>40</v>
      </c>
      <c r="M497" s="6">
        <f t="shared" si="242"/>
        <v>6.324555320336759</v>
      </c>
      <c r="N497" s="6">
        <f t="shared" si="243"/>
        <v>5.324555320336759</v>
      </c>
      <c r="O497" s="6">
        <f t="shared" si="244"/>
        <v>1.9996139647621376E-2</v>
      </c>
      <c r="P497" s="6">
        <f t="shared" si="245"/>
        <v>3.8426435745993311E-2</v>
      </c>
      <c r="Q497" s="6">
        <f t="shared" si="246"/>
        <v>0.77783195725836995</v>
      </c>
    </row>
    <row r="498" spans="1:17" x14ac:dyDescent="0.2">
      <c r="A498" s="8">
        <v>0.33333333333333331</v>
      </c>
      <c r="B498" s="6">
        <v>129</v>
      </c>
      <c r="C498" s="6">
        <f t="shared" si="234"/>
        <v>0.46511627906976744</v>
      </c>
      <c r="D498" s="7">
        <f t="shared" si="235"/>
        <v>27.906976744186046</v>
      </c>
      <c r="E498" s="12">
        <v>384.6</v>
      </c>
      <c r="F498" s="6">
        <v>19</v>
      </c>
      <c r="G498" s="6">
        <f t="shared" si="236"/>
        <v>530.23255813953483</v>
      </c>
      <c r="H498" s="6">
        <f t="shared" si="237"/>
        <v>0.72534210526315801</v>
      </c>
      <c r="I498" s="6">
        <f t="shared" si="238"/>
        <v>0.27465789473684199</v>
      </c>
      <c r="J498" s="6">
        <f t="shared" si="239"/>
        <v>20.242105263157896</v>
      </c>
      <c r="K498" s="6">
        <f t="shared" si="240"/>
        <v>20</v>
      </c>
      <c r="L498" s="6">
        <f t="shared" si="241"/>
        <v>40</v>
      </c>
      <c r="M498" s="6">
        <f t="shared" si="242"/>
        <v>6.324555320336759</v>
      </c>
      <c r="N498" s="6">
        <f t="shared" si="243"/>
        <v>5.324555320336759</v>
      </c>
      <c r="O498" s="6">
        <f t="shared" si="244"/>
        <v>0.18090596826898994</v>
      </c>
      <c r="P498" s="6">
        <f t="shared" si="245"/>
        <v>0.65865926935150143</v>
      </c>
      <c r="Q498" s="6">
        <f t="shared" si="246"/>
        <v>13.332650262767761</v>
      </c>
    </row>
    <row r="499" spans="1:17" x14ac:dyDescent="0.2">
      <c r="A499" s="8">
        <v>0.375</v>
      </c>
      <c r="B499" s="6">
        <v>117.3</v>
      </c>
      <c r="C499" s="6">
        <f t="shared" si="234"/>
        <v>0.51150895140664965</v>
      </c>
      <c r="D499" s="7">
        <f t="shared" si="235"/>
        <v>30.690537084398979</v>
      </c>
      <c r="E499" s="12">
        <v>384.6</v>
      </c>
      <c r="F499" s="6">
        <v>19</v>
      </c>
      <c r="G499" s="6">
        <f t="shared" si="236"/>
        <v>583.12020460358065</v>
      </c>
      <c r="H499" s="6">
        <f t="shared" si="237"/>
        <v>0.6595552631578947</v>
      </c>
      <c r="I499" s="6">
        <f t="shared" si="238"/>
        <v>0.3404447368421053</v>
      </c>
      <c r="J499" s="6">
        <f t="shared" si="239"/>
        <v>20.242105263157896</v>
      </c>
      <c r="K499" s="6">
        <f t="shared" si="240"/>
        <v>20</v>
      </c>
      <c r="L499" s="6">
        <f t="shared" si="241"/>
        <v>40</v>
      </c>
      <c r="M499" s="6">
        <f t="shared" si="242"/>
        <v>6.324555320336759</v>
      </c>
      <c r="N499" s="6">
        <f t="shared" si="243"/>
        <v>5.324555320336759</v>
      </c>
      <c r="O499" s="6">
        <f t="shared" si="244"/>
        <v>0.10904178786891099</v>
      </c>
      <c r="P499" s="6">
        <f t="shared" si="245"/>
        <v>0.32029218275001098</v>
      </c>
      <c r="Q499" s="6">
        <f t="shared" si="246"/>
        <v>6.4833880781923279</v>
      </c>
    </row>
    <row r="500" spans="1:17" x14ac:dyDescent="0.2">
      <c r="A500" s="8">
        <v>0.41666666666666669</v>
      </c>
      <c r="B500" s="6">
        <v>109.5</v>
      </c>
      <c r="C500" s="6">
        <f t="shared" si="234"/>
        <v>0.54794520547945202</v>
      </c>
      <c r="D500" s="7">
        <f t="shared" si="235"/>
        <v>32.87671232876712</v>
      </c>
      <c r="E500" s="12">
        <v>384.6</v>
      </c>
      <c r="F500" s="6">
        <v>19</v>
      </c>
      <c r="G500" s="6">
        <f t="shared" si="236"/>
        <v>624.65753424657532</v>
      </c>
      <c r="H500" s="6">
        <f t="shared" si="237"/>
        <v>0.61569736842105272</v>
      </c>
      <c r="I500" s="6">
        <f t="shared" si="238"/>
        <v>0.38430263157894728</v>
      </c>
      <c r="J500" s="6">
        <f t="shared" si="239"/>
        <v>20.242105263157896</v>
      </c>
      <c r="K500" s="6">
        <f t="shared" si="240"/>
        <v>20</v>
      </c>
      <c r="L500" s="6">
        <f t="shared" si="241"/>
        <v>40</v>
      </c>
      <c r="M500" s="6">
        <f t="shared" si="242"/>
        <v>6.324555320336759</v>
      </c>
      <c r="N500" s="6">
        <f t="shared" si="243"/>
        <v>5.324555320336759</v>
      </c>
      <c r="O500" s="6">
        <f t="shared" si="244"/>
        <v>7.5591771381992218E-2</v>
      </c>
      <c r="P500" s="6">
        <f t="shared" si="245"/>
        <v>0.19669855257408875</v>
      </c>
      <c r="Q500" s="6">
        <f t="shared" si="246"/>
        <v>3.9815928063155019</v>
      </c>
    </row>
    <row r="501" spans="1:17" x14ac:dyDescent="0.2">
      <c r="A501" s="8">
        <v>0.45833333333333331</v>
      </c>
      <c r="B501" s="6">
        <v>119.3</v>
      </c>
      <c r="C501" s="6">
        <f t="shared" si="234"/>
        <v>0.50293378038558256</v>
      </c>
      <c r="D501" s="7">
        <f t="shared" si="235"/>
        <v>30.176026823134954</v>
      </c>
      <c r="E501" s="12">
        <v>384.6</v>
      </c>
      <c r="F501" s="6">
        <v>19</v>
      </c>
      <c r="G501" s="6">
        <f t="shared" si="236"/>
        <v>573.34450963956408</v>
      </c>
      <c r="H501" s="6">
        <f t="shared" si="237"/>
        <v>0.67080087719298254</v>
      </c>
      <c r="I501" s="6">
        <f t="shared" si="238"/>
        <v>0.32919912280701746</v>
      </c>
      <c r="J501" s="6">
        <f t="shared" si="239"/>
        <v>20.242105263157896</v>
      </c>
      <c r="K501" s="6">
        <f t="shared" si="240"/>
        <v>20</v>
      </c>
      <c r="L501" s="6">
        <f t="shared" si="241"/>
        <v>40</v>
      </c>
      <c r="M501" s="6">
        <f t="shared" si="242"/>
        <v>6.324555320336759</v>
      </c>
      <c r="N501" s="6">
        <f t="shared" si="243"/>
        <v>5.324555320336759</v>
      </c>
      <c r="O501" s="6">
        <f t="shared" si="244"/>
        <v>0.11931310465344107</v>
      </c>
      <c r="P501" s="6">
        <f t="shared" si="245"/>
        <v>0.36243445497691862</v>
      </c>
      <c r="Q501" s="6">
        <f t="shared" si="246"/>
        <v>7.3364363886380479</v>
      </c>
    </row>
    <row r="502" spans="1:17" x14ac:dyDescent="0.2">
      <c r="A502" s="8">
        <v>0.5</v>
      </c>
      <c r="B502" s="6">
        <v>117.3</v>
      </c>
      <c r="C502" s="6">
        <f t="shared" si="234"/>
        <v>0.51150895140664965</v>
      </c>
      <c r="D502" s="7">
        <f t="shared" si="235"/>
        <v>30.690537084398979</v>
      </c>
      <c r="E502" s="12">
        <v>384.6</v>
      </c>
      <c r="F502" s="6">
        <v>19</v>
      </c>
      <c r="G502" s="6">
        <f t="shared" si="236"/>
        <v>583.12020460358065</v>
      </c>
      <c r="H502" s="6">
        <f t="shared" si="237"/>
        <v>0.6595552631578947</v>
      </c>
      <c r="I502" s="6">
        <f t="shared" si="238"/>
        <v>0.3404447368421053</v>
      </c>
      <c r="J502" s="6">
        <f t="shared" si="239"/>
        <v>20.242105263157896</v>
      </c>
      <c r="K502" s="6">
        <f t="shared" si="240"/>
        <v>20</v>
      </c>
      <c r="L502" s="6">
        <f t="shared" si="241"/>
        <v>40</v>
      </c>
      <c r="M502" s="6">
        <f t="shared" si="242"/>
        <v>6.324555320336759</v>
      </c>
      <c r="N502" s="6">
        <f t="shared" si="243"/>
        <v>5.324555320336759</v>
      </c>
      <c r="O502" s="6">
        <f t="shared" si="244"/>
        <v>0.10904178786891099</v>
      </c>
      <c r="P502" s="6">
        <f t="shared" si="245"/>
        <v>0.32029218275001098</v>
      </c>
      <c r="Q502" s="6">
        <f t="shared" si="246"/>
        <v>6.4833880781923279</v>
      </c>
    </row>
    <row r="503" spans="1:17" x14ac:dyDescent="0.2">
      <c r="A503" s="8">
        <v>0.54166666666666663</v>
      </c>
      <c r="B503" s="6">
        <v>111.8</v>
      </c>
      <c r="C503" s="6">
        <f t="shared" si="234"/>
        <v>0.53667262969588547</v>
      </c>
      <c r="D503" s="7">
        <f t="shared" si="235"/>
        <v>32.200357781753127</v>
      </c>
      <c r="E503" s="12">
        <v>384.6</v>
      </c>
      <c r="F503" s="6">
        <v>19</v>
      </c>
      <c r="G503" s="6">
        <f t="shared" si="236"/>
        <v>611.80679785330938</v>
      </c>
      <c r="H503" s="6">
        <f t="shared" si="237"/>
        <v>0.62862982456140371</v>
      </c>
      <c r="I503" s="6">
        <f t="shared" si="238"/>
        <v>0.37137017543859629</v>
      </c>
      <c r="J503" s="6">
        <f t="shared" si="239"/>
        <v>20.242105263157896</v>
      </c>
      <c r="K503" s="6">
        <f t="shared" si="240"/>
        <v>20</v>
      </c>
      <c r="L503" s="6">
        <f t="shared" si="241"/>
        <v>40</v>
      </c>
      <c r="M503" s="6">
        <f t="shared" si="242"/>
        <v>6.324555320336759</v>
      </c>
      <c r="N503" s="6">
        <f t="shared" si="243"/>
        <v>5.324555320336759</v>
      </c>
      <c r="O503" s="6">
        <f t="shared" si="244"/>
        <v>8.4438970059072874E-2</v>
      </c>
      <c r="P503" s="6">
        <f t="shared" si="245"/>
        <v>0.22737143595160436</v>
      </c>
      <c r="Q503" s="6">
        <f t="shared" si="246"/>
        <v>4.6024765403677392</v>
      </c>
    </row>
    <row r="504" spans="1:17" x14ac:dyDescent="0.2">
      <c r="A504" s="8">
        <v>0.58333333333333337</v>
      </c>
      <c r="B504" s="6">
        <v>119</v>
      </c>
      <c r="C504" s="6">
        <f t="shared" si="234"/>
        <v>0.50420168067226889</v>
      </c>
      <c r="D504" s="7">
        <f t="shared" si="235"/>
        <v>30.252100840336134</v>
      </c>
      <c r="E504" s="12">
        <v>384.6</v>
      </c>
      <c r="F504" s="6">
        <v>19</v>
      </c>
      <c r="G504" s="6">
        <f t="shared" si="236"/>
        <v>574.7899159663865</v>
      </c>
      <c r="H504" s="6">
        <f t="shared" si="237"/>
        <v>0.66911403508771938</v>
      </c>
      <c r="I504" s="6">
        <f t="shared" si="238"/>
        <v>0.33088596491228062</v>
      </c>
      <c r="J504" s="6">
        <f t="shared" si="239"/>
        <v>20.242105263157896</v>
      </c>
      <c r="K504" s="6">
        <f t="shared" si="240"/>
        <v>20</v>
      </c>
      <c r="L504" s="6">
        <f t="shared" si="241"/>
        <v>40</v>
      </c>
      <c r="M504" s="6">
        <f t="shared" si="242"/>
        <v>6.324555320336759</v>
      </c>
      <c r="N504" s="6">
        <f t="shared" si="243"/>
        <v>5.324555320336759</v>
      </c>
      <c r="O504" s="6">
        <f t="shared" si="244"/>
        <v>0.11772422491619355</v>
      </c>
      <c r="P504" s="6">
        <f t="shared" si="245"/>
        <v>0.35578488482399906</v>
      </c>
      <c r="Q504" s="6">
        <f t="shared" si="246"/>
        <v>7.2018350896478971</v>
      </c>
    </row>
    <row r="505" spans="1:17" x14ac:dyDescent="0.2">
      <c r="A505" s="8">
        <v>0.625</v>
      </c>
      <c r="B505" s="6">
        <v>106</v>
      </c>
      <c r="C505" s="6">
        <f t="shared" si="234"/>
        <v>0.56603773584905659</v>
      </c>
      <c r="D505" s="7">
        <f t="shared" si="235"/>
        <v>33.962264150943398</v>
      </c>
      <c r="E505" s="12">
        <v>384.6</v>
      </c>
      <c r="F505" s="6">
        <v>19</v>
      </c>
      <c r="G505" s="6">
        <f t="shared" si="236"/>
        <v>645.28301886792451</v>
      </c>
      <c r="H505" s="6">
        <f t="shared" si="237"/>
        <v>0.59601754385964922</v>
      </c>
      <c r="I505" s="6">
        <f t="shared" si="238"/>
        <v>0.40398245614035078</v>
      </c>
      <c r="J505" s="6">
        <f t="shared" si="239"/>
        <v>20.242105263157896</v>
      </c>
      <c r="K505" s="6">
        <f t="shared" si="240"/>
        <v>20</v>
      </c>
      <c r="L505" s="6">
        <f t="shared" si="241"/>
        <v>40</v>
      </c>
      <c r="M505" s="6">
        <f t="shared" si="242"/>
        <v>6.324555320336759</v>
      </c>
      <c r="N505" s="6">
        <f t="shared" si="243"/>
        <v>5.324555320336759</v>
      </c>
      <c r="O505" s="6">
        <f t="shared" si="244"/>
        <v>6.3584951460001093E-2</v>
      </c>
      <c r="P505" s="6">
        <f t="shared" si="245"/>
        <v>0.1573953286672195</v>
      </c>
      <c r="Q505" s="6">
        <f t="shared" si="246"/>
        <v>3.1860128108111909</v>
      </c>
    </row>
    <row r="506" spans="1:17" x14ac:dyDescent="0.2">
      <c r="A506" s="8">
        <v>0.66666666666666663</v>
      </c>
      <c r="B506" s="6">
        <v>133.80000000000001</v>
      </c>
      <c r="C506" s="6">
        <f t="shared" si="234"/>
        <v>0.44843049327354256</v>
      </c>
      <c r="D506" s="7">
        <f t="shared" si="235"/>
        <v>26.905829596412552</v>
      </c>
      <c r="E506" s="12">
        <v>384.6</v>
      </c>
      <c r="F506" s="6">
        <v>19</v>
      </c>
      <c r="G506" s="6">
        <f t="shared" si="236"/>
        <v>511.21076233183851</v>
      </c>
      <c r="H506" s="6">
        <f t="shared" si="237"/>
        <v>0.75233157894736857</v>
      </c>
      <c r="I506" s="6">
        <f t="shared" si="238"/>
        <v>0.24766842105263143</v>
      </c>
      <c r="J506" s="6">
        <f t="shared" si="239"/>
        <v>20.242105263157896</v>
      </c>
      <c r="K506" s="6">
        <f t="shared" si="240"/>
        <v>20</v>
      </c>
      <c r="L506" s="6">
        <f t="shared" si="241"/>
        <v>40</v>
      </c>
      <c r="M506" s="6">
        <f t="shared" si="242"/>
        <v>6.324555320336759</v>
      </c>
      <c r="N506" s="6">
        <f t="shared" si="243"/>
        <v>5.324555320336759</v>
      </c>
      <c r="O506" s="6">
        <f t="shared" si="244"/>
        <v>0.21975280948080922</v>
      </c>
      <c r="P506" s="6">
        <f t="shared" si="245"/>
        <v>0.8872863506248545</v>
      </c>
      <c r="Q506" s="31">
        <f t="shared" si="246"/>
        <v>17.96054370791153</v>
      </c>
    </row>
    <row r="507" spans="1:17" x14ac:dyDescent="0.2">
      <c r="A507" s="8">
        <v>0.70833333333333337</v>
      </c>
      <c r="B507" s="6">
        <v>112.5</v>
      </c>
      <c r="C507" s="6">
        <f t="shared" si="234"/>
        <v>0.53333333333333333</v>
      </c>
      <c r="D507" s="7">
        <f t="shared" si="235"/>
        <v>32</v>
      </c>
      <c r="E507" s="12">
        <v>384.6</v>
      </c>
      <c r="F507" s="6">
        <v>19</v>
      </c>
      <c r="G507" s="6">
        <f t="shared" si="236"/>
        <v>608</v>
      </c>
      <c r="H507" s="6">
        <f t="shared" si="237"/>
        <v>0.63256578947368425</v>
      </c>
      <c r="I507" s="6">
        <f t="shared" si="238"/>
        <v>0.36743421052631575</v>
      </c>
      <c r="J507" s="6">
        <f t="shared" si="239"/>
        <v>20.242105263157896</v>
      </c>
      <c r="K507" s="6">
        <f t="shared" si="240"/>
        <v>20</v>
      </c>
      <c r="L507" s="6">
        <f t="shared" si="241"/>
        <v>40</v>
      </c>
      <c r="M507" s="6">
        <f t="shared" si="242"/>
        <v>6.324555320336759</v>
      </c>
      <c r="N507" s="6">
        <f t="shared" si="243"/>
        <v>5.324555320336759</v>
      </c>
      <c r="O507" s="6">
        <f t="shared" si="244"/>
        <v>8.7292373074232724E-2</v>
      </c>
      <c r="P507" s="6">
        <f t="shared" si="245"/>
        <v>0.23757279690749106</v>
      </c>
      <c r="Q507" s="6">
        <f t="shared" si="246"/>
        <v>4.8089735626642662</v>
      </c>
    </row>
    <row r="508" spans="1:17" x14ac:dyDescent="0.2">
      <c r="A508" s="8">
        <v>0.75</v>
      </c>
      <c r="B508" s="6">
        <v>82.8</v>
      </c>
      <c r="C508" s="6">
        <f t="shared" si="234"/>
        <v>0.72463768115942029</v>
      </c>
      <c r="D508" s="7">
        <f t="shared" si="235"/>
        <v>43.478260869565219</v>
      </c>
      <c r="E508" s="12">
        <v>384.6</v>
      </c>
      <c r="F508" s="6">
        <v>19</v>
      </c>
      <c r="G508" s="6">
        <f t="shared" si="236"/>
        <v>826.08695652173913</v>
      </c>
      <c r="H508" s="6">
        <f t="shared" si="237"/>
        <v>0.46556842105263163</v>
      </c>
      <c r="I508" s="6">
        <f t="shared" si="238"/>
        <v>0.53443157894736837</v>
      </c>
      <c r="J508" s="6">
        <f t="shared" si="239"/>
        <v>20.242105263157896</v>
      </c>
      <c r="K508" s="6">
        <f t="shared" si="240"/>
        <v>20</v>
      </c>
      <c r="L508" s="6">
        <f t="shared" si="241"/>
        <v>40</v>
      </c>
      <c r="M508" s="6">
        <f t="shared" si="242"/>
        <v>6.324555320336759</v>
      </c>
      <c r="N508" s="6">
        <f t="shared" si="243"/>
        <v>5.324555320336759</v>
      </c>
      <c r="O508" s="6">
        <f t="shared" si="244"/>
        <v>1.7067104914457339E-2</v>
      </c>
      <c r="P508" s="6">
        <f t="shared" si="245"/>
        <v>3.193506070145255E-2</v>
      </c>
      <c r="Q508" s="6">
        <f t="shared" si="246"/>
        <v>0.6464328603041396</v>
      </c>
    </row>
    <row r="509" spans="1:17" x14ac:dyDescent="0.2">
      <c r="A509" s="8">
        <v>0.79166666666666663</v>
      </c>
      <c r="B509" s="6">
        <v>60.3</v>
      </c>
      <c r="C509" s="6">
        <f t="shared" si="234"/>
        <v>0.99502487562189057</v>
      </c>
      <c r="D509" s="7">
        <f t="shared" si="235"/>
        <v>59.701492537313435</v>
      </c>
      <c r="E509" s="12">
        <v>384.6</v>
      </c>
      <c r="F509" s="6">
        <v>19</v>
      </c>
      <c r="G509" s="6">
        <f t="shared" si="236"/>
        <v>1134.3283582089553</v>
      </c>
      <c r="H509" s="6">
        <f t="shared" si="237"/>
        <v>0.33905526315789475</v>
      </c>
      <c r="I509" s="6">
        <f t="shared" si="238"/>
        <v>0.66094473684210531</v>
      </c>
      <c r="J509" s="6">
        <f t="shared" si="239"/>
        <v>20.242105263157896</v>
      </c>
      <c r="K509" s="6">
        <f t="shared" si="240"/>
        <v>20</v>
      </c>
      <c r="L509" s="6">
        <f t="shared" si="241"/>
        <v>40</v>
      </c>
      <c r="M509" s="6">
        <f t="shared" si="242"/>
        <v>6.324555320336759</v>
      </c>
      <c r="N509" s="6">
        <f t="shared" si="243"/>
        <v>5.324555320336759</v>
      </c>
      <c r="O509" s="6">
        <f t="shared" si="244"/>
        <v>3.1542727213995196E-3</v>
      </c>
      <c r="P509" s="6">
        <f t="shared" si="245"/>
        <v>4.7723698299954103E-3</v>
      </c>
      <c r="Q509" s="6">
        <f t="shared" si="246"/>
        <v>9.6602812453486051E-2</v>
      </c>
    </row>
    <row r="510" spans="1:17" x14ac:dyDescent="0.2">
      <c r="A510" s="8">
        <v>0.83333333333333337</v>
      </c>
      <c r="B510" s="6">
        <v>48</v>
      </c>
      <c r="C510" s="6">
        <f t="shared" si="234"/>
        <v>1.25</v>
      </c>
      <c r="D510" s="7">
        <f t="shared" si="235"/>
        <v>75</v>
      </c>
      <c r="E510" s="12">
        <v>384.6</v>
      </c>
      <c r="F510" s="6">
        <v>19</v>
      </c>
      <c r="G510" s="6">
        <f t="shared" si="236"/>
        <v>1425</v>
      </c>
      <c r="H510" s="6">
        <f t="shared" si="237"/>
        <v>0.2698947368421053</v>
      </c>
      <c r="I510" s="6">
        <f t="shared" si="238"/>
        <v>0.7301052631578947</v>
      </c>
      <c r="J510" s="6">
        <f t="shared" si="239"/>
        <v>20.242105263157896</v>
      </c>
      <c r="K510" s="6">
        <f t="shared" si="240"/>
        <v>20</v>
      </c>
      <c r="L510" s="6">
        <f t="shared" si="241"/>
        <v>40</v>
      </c>
      <c r="M510" s="6">
        <f t="shared" si="242"/>
        <v>6.324555320336759</v>
      </c>
      <c r="N510" s="6">
        <f t="shared" si="243"/>
        <v>5.324555320336759</v>
      </c>
      <c r="O510" s="6">
        <f t="shared" si="244"/>
        <v>9.3618827819668109E-4</v>
      </c>
      <c r="P510" s="6">
        <f t="shared" si="245"/>
        <v>1.2822647985681187E-3</v>
      </c>
      <c r="Q510" s="6">
        <f t="shared" si="246"/>
        <v>2.5955739027857815E-2</v>
      </c>
    </row>
    <row r="511" spans="1:17" x14ac:dyDescent="0.2">
      <c r="A511" s="8">
        <v>0.875</v>
      </c>
      <c r="B511" s="6">
        <v>33.799999999999997</v>
      </c>
      <c r="C511" s="6">
        <f t="shared" si="234"/>
        <v>1.775147928994083</v>
      </c>
      <c r="D511" s="7">
        <f t="shared" si="235"/>
        <v>106.50887573964498</v>
      </c>
      <c r="E511" s="12">
        <v>384.6</v>
      </c>
      <c r="F511" s="6">
        <v>19</v>
      </c>
      <c r="G511" s="6">
        <f t="shared" si="236"/>
        <v>2023.6686390532545</v>
      </c>
      <c r="H511" s="6">
        <f t="shared" si="237"/>
        <v>0.19005087719298247</v>
      </c>
      <c r="I511" s="6">
        <f t="shared" si="238"/>
        <v>0.80994912280701747</v>
      </c>
      <c r="J511" s="6">
        <f t="shared" si="239"/>
        <v>20.242105263157896</v>
      </c>
      <c r="K511" s="6">
        <f t="shared" si="240"/>
        <v>20</v>
      </c>
      <c r="L511" s="6">
        <f t="shared" si="241"/>
        <v>40</v>
      </c>
      <c r="M511" s="6">
        <f t="shared" si="242"/>
        <v>6.324555320336759</v>
      </c>
      <c r="N511" s="6">
        <f t="shared" si="243"/>
        <v>5.324555320336759</v>
      </c>
      <c r="O511" s="6">
        <f t="shared" si="244"/>
        <v>1.4464478314047489E-4</v>
      </c>
      <c r="P511" s="6">
        <f t="shared" si="245"/>
        <v>1.7858502351256783E-4</v>
      </c>
      <c r="Q511" s="6">
        <f t="shared" si="246"/>
        <v>3.6149368443649257E-3</v>
      </c>
    </row>
    <row r="512" spans="1:17" x14ac:dyDescent="0.2">
      <c r="A512" s="8">
        <v>0.91666666666666663</v>
      </c>
      <c r="B512" s="6">
        <v>18.5</v>
      </c>
      <c r="C512" s="6">
        <f t="shared" si="234"/>
        <v>3.2432432432432434</v>
      </c>
      <c r="D512" s="7">
        <f t="shared" si="235"/>
        <v>194.59459459459461</v>
      </c>
      <c r="E512" s="12">
        <v>384.6</v>
      </c>
      <c r="F512" s="6">
        <v>19</v>
      </c>
      <c r="G512" s="6">
        <f t="shared" si="236"/>
        <v>3697.2972972972975</v>
      </c>
      <c r="H512" s="6">
        <f t="shared" si="237"/>
        <v>0.1040219298245614</v>
      </c>
      <c r="I512" s="6">
        <f t="shared" si="238"/>
        <v>0.89597807017543862</v>
      </c>
      <c r="J512" s="6">
        <f t="shared" si="239"/>
        <v>20.242105263157896</v>
      </c>
      <c r="K512" s="6">
        <f t="shared" si="240"/>
        <v>20</v>
      </c>
      <c r="L512" s="6">
        <f t="shared" si="241"/>
        <v>40</v>
      </c>
      <c r="M512" s="6">
        <f t="shared" si="242"/>
        <v>6.324555320336759</v>
      </c>
      <c r="N512" s="6">
        <f t="shared" si="243"/>
        <v>5.324555320336759</v>
      </c>
      <c r="O512" s="6">
        <f t="shared" si="244"/>
        <v>5.8428830296634036E-6</v>
      </c>
      <c r="P512" s="6">
        <f t="shared" si="245"/>
        <v>6.5212344187389842E-6</v>
      </c>
      <c r="Q512" s="6">
        <f t="shared" si="246"/>
        <v>1.3200351354984282E-4</v>
      </c>
    </row>
    <row r="513" spans="1:17" x14ac:dyDescent="0.2">
      <c r="A513" s="8">
        <v>0.95833333333333337</v>
      </c>
      <c r="B513" s="6">
        <v>8</v>
      </c>
      <c r="C513" s="6">
        <f>60/B513</f>
        <v>7.5</v>
      </c>
      <c r="D513" s="7">
        <f t="shared" si="235"/>
        <v>450</v>
      </c>
      <c r="E513" s="12">
        <v>384.6</v>
      </c>
      <c r="F513" s="6">
        <v>19</v>
      </c>
      <c r="G513" s="6">
        <f t="shared" si="236"/>
        <v>8550</v>
      </c>
      <c r="H513" s="6">
        <f t="shared" si="237"/>
        <v>4.4982456140350881E-2</v>
      </c>
      <c r="I513" s="6">
        <f t="shared" si="238"/>
        <v>0.9550175438596491</v>
      </c>
      <c r="J513" s="6">
        <f t="shared" si="239"/>
        <v>20.242105263157896</v>
      </c>
      <c r="K513" s="6">
        <f t="shared" si="240"/>
        <v>20</v>
      </c>
      <c r="L513" s="6">
        <f t="shared" si="241"/>
        <v>40</v>
      </c>
      <c r="M513" s="6">
        <f t="shared" si="242"/>
        <v>6.324555320336759</v>
      </c>
      <c r="N513" s="6">
        <f t="shared" si="243"/>
        <v>5.324555320336759</v>
      </c>
      <c r="O513" s="6">
        <f t="shared" si="244"/>
        <v>6.7306005841223597E-8</v>
      </c>
      <c r="P513" s="6">
        <f t="shared" si="245"/>
        <v>7.0476198342085114E-8</v>
      </c>
      <c r="Q513" s="6">
        <f t="shared" si="246"/>
        <v>1.4265866253876809E-6</v>
      </c>
    </row>
  </sheetData>
  <mergeCells count="1">
    <mergeCell ref="I2:Q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835AC-C927-D349-9D15-BB324746B90E}">
  <dimension ref="A1:AI644"/>
  <sheetViews>
    <sheetView workbookViewId="0">
      <selection activeCell="J21" sqref="J21"/>
    </sheetView>
  </sheetViews>
  <sheetFormatPr baseColWidth="10" defaultRowHeight="16" x14ac:dyDescent="0.2"/>
  <cols>
    <col min="1" max="1" width="23" customWidth="1"/>
    <col min="3" max="3" width="22" customWidth="1"/>
    <col min="4" max="4" width="12.5" customWidth="1"/>
    <col min="5" max="5" width="13.5" customWidth="1"/>
    <col min="10" max="10" width="14.1640625" customWidth="1"/>
    <col min="13" max="13" width="13.83203125" customWidth="1"/>
    <col min="28" max="28" width="15.5" customWidth="1"/>
  </cols>
  <sheetData>
    <row r="1" spans="1:35" x14ac:dyDescent="0.2">
      <c r="A1" s="15" t="s">
        <v>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s="1" t="s">
        <v>65</v>
      </c>
    </row>
    <row r="2" spans="1:35" x14ac:dyDescent="0.2">
      <c r="A2" s="6"/>
      <c r="B2" s="6"/>
      <c r="C2" s="6"/>
      <c r="D2" s="6"/>
      <c r="E2" s="6"/>
      <c r="F2" s="6"/>
      <c r="G2" s="6"/>
      <c r="H2" s="14" t="s">
        <v>28</v>
      </c>
      <c r="I2" s="63" t="s">
        <v>32</v>
      </c>
      <c r="J2" s="63"/>
      <c r="K2" s="63"/>
      <c r="L2" s="63"/>
      <c r="M2" s="63"/>
      <c r="N2" s="63"/>
      <c r="O2" s="63"/>
      <c r="P2" s="63"/>
      <c r="Q2" s="63"/>
      <c r="S2" s="17"/>
      <c r="T2" s="18"/>
      <c r="U2" s="18"/>
      <c r="V2" s="18"/>
      <c r="W2" s="18"/>
      <c r="X2" s="18"/>
      <c r="Y2" s="18"/>
      <c r="Z2" s="19" t="s">
        <v>28</v>
      </c>
      <c r="AA2" s="60" t="s">
        <v>32</v>
      </c>
      <c r="AB2" s="61"/>
      <c r="AC2" s="61"/>
      <c r="AD2" s="61"/>
      <c r="AE2" s="61"/>
      <c r="AF2" s="61"/>
      <c r="AG2" s="61"/>
      <c r="AH2" s="61"/>
      <c r="AI2" s="62"/>
    </row>
    <row r="3" spans="1:35" x14ac:dyDescent="0.2">
      <c r="A3" s="30" t="s">
        <v>8</v>
      </c>
      <c r="B3" s="13" t="s">
        <v>10</v>
      </c>
      <c r="C3" s="30" t="s">
        <v>31</v>
      </c>
      <c r="D3" s="9" t="s">
        <v>21</v>
      </c>
      <c r="E3" s="11" t="s">
        <v>22</v>
      </c>
      <c r="F3" s="30" t="s">
        <v>24</v>
      </c>
      <c r="G3" s="30" t="s">
        <v>23</v>
      </c>
      <c r="H3" s="15" t="s">
        <v>26</v>
      </c>
      <c r="I3" s="13" t="s">
        <v>27</v>
      </c>
      <c r="J3" s="13" t="s">
        <v>39</v>
      </c>
      <c r="K3" s="13" t="s">
        <v>30</v>
      </c>
      <c r="L3" s="13" t="s">
        <v>35</v>
      </c>
      <c r="M3" s="13" t="s">
        <v>37</v>
      </c>
      <c r="N3" s="13" t="s">
        <v>33</v>
      </c>
      <c r="O3" s="13" t="s">
        <v>34</v>
      </c>
      <c r="P3" s="13" t="s">
        <v>36</v>
      </c>
      <c r="Q3" s="13" t="s">
        <v>29</v>
      </c>
      <c r="S3" s="33" t="s">
        <v>8</v>
      </c>
      <c r="T3" s="27" t="s">
        <v>11</v>
      </c>
      <c r="U3" s="35" t="s">
        <v>31</v>
      </c>
      <c r="V3" s="36" t="s">
        <v>21</v>
      </c>
      <c r="W3" s="37" t="s">
        <v>22</v>
      </c>
      <c r="X3" s="35" t="s">
        <v>24</v>
      </c>
      <c r="Y3" s="35" t="s">
        <v>23</v>
      </c>
      <c r="Z3" s="38" t="s">
        <v>26</v>
      </c>
      <c r="AA3" s="34" t="s">
        <v>27</v>
      </c>
      <c r="AB3" s="34" t="s">
        <v>39</v>
      </c>
      <c r="AC3" s="34" t="s">
        <v>30</v>
      </c>
      <c r="AD3" s="34" t="s">
        <v>35</v>
      </c>
      <c r="AE3" s="34" t="s">
        <v>37</v>
      </c>
      <c r="AF3" s="34" t="s">
        <v>33</v>
      </c>
      <c r="AG3" s="34" t="s">
        <v>34</v>
      </c>
      <c r="AH3" s="34" t="s">
        <v>36</v>
      </c>
      <c r="AI3" s="34" t="s">
        <v>29</v>
      </c>
    </row>
    <row r="4" spans="1:35" x14ac:dyDescent="0.2">
      <c r="A4" s="8">
        <v>0</v>
      </c>
      <c r="B4">
        <v>7.3</v>
      </c>
      <c r="C4" s="6">
        <f>60/B4</f>
        <v>8.2191780821917817</v>
      </c>
      <c r="D4" s="7">
        <f>60*C4</f>
        <v>493.15068493150693</v>
      </c>
      <c r="E4" s="12">
        <v>384.6</v>
      </c>
      <c r="F4" s="4">
        <v>1</v>
      </c>
      <c r="G4" s="4">
        <f>D4*F4</f>
        <v>493.15068493150693</v>
      </c>
      <c r="H4" s="4">
        <f>E4/G4</f>
        <v>0.77988333333333326</v>
      </c>
      <c r="I4" s="4">
        <f>1-H4</f>
        <v>0.22011666666666674</v>
      </c>
      <c r="J4" s="4">
        <f>E4/F4</f>
        <v>384.6</v>
      </c>
      <c r="K4" s="4">
        <f>F4+1</f>
        <v>2</v>
      </c>
      <c r="L4" s="4">
        <f>2*K4</f>
        <v>4</v>
      </c>
      <c r="M4" s="4">
        <f>SQRT(L4)</f>
        <v>2</v>
      </c>
      <c r="N4" s="4">
        <v>1</v>
      </c>
      <c r="O4" s="4">
        <f>H4^N4</f>
        <v>0.77988333333333326</v>
      </c>
      <c r="P4" s="4">
        <f>O4/I4</f>
        <v>3.5430453547361234</v>
      </c>
      <c r="Q4" s="4">
        <f>J4*P4</f>
        <v>1362.6552434315131</v>
      </c>
      <c r="S4" s="20">
        <v>0</v>
      </c>
      <c r="T4">
        <v>8.5</v>
      </c>
      <c r="U4" s="21">
        <f>60/T4</f>
        <v>7.0588235294117645</v>
      </c>
      <c r="V4" s="22">
        <f>60*U4</f>
        <v>423.52941176470586</v>
      </c>
      <c r="W4" s="23">
        <v>384.6</v>
      </c>
      <c r="X4" s="24">
        <v>1</v>
      </c>
      <c r="Y4" s="24">
        <f>V4*X4</f>
        <v>423.52941176470586</v>
      </c>
      <c r="Z4" s="24">
        <f>W4/Y4</f>
        <v>0.90808333333333346</v>
      </c>
      <c r="AA4" s="24">
        <f>1-Z4</f>
        <v>9.1916666666666536E-2</v>
      </c>
      <c r="AB4" s="24">
        <f>W4/X4</f>
        <v>384.6</v>
      </c>
      <c r="AC4" s="24">
        <f>X4+1</f>
        <v>2</v>
      </c>
      <c r="AD4" s="24">
        <f>2*AC4</f>
        <v>4</v>
      </c>
      <c r="AE4" s="24">
        <f>SQRT(AD4)</f>
        <v>2</v>
      </c>
      <c r="AF4" s="24">
        <f>AE4-1</f>
        <v>1</v>
      </c>
      <c r="AG4" s="24">
        <f>POWER(Z4,AF4)</f>
        <v>0.90808333333333346</v>
      </c>
      <c r="AH4" s="24">
        <f>AG4/AA4</f>
        <v>9.8794197642792536</v>
      </c>
      <c r="AI4" s="24">
        <f>AB4*AH4</f>
        <v>3799.6248413418011</v>
      </c>
    </row>
    <row r="5" spans="1:35" x14ac:dyDescent="0.2">
      <c r="A5" s="8">
        <v>4.1666666666666664E-2</v>
      </c>
      <c r="B5">
        <v>18.3</v>
      </c>
      <c r="C5" s="6">
        <f t="shared" ref="C5:C27" si="0">60/B5</f>
        <v>3.278688524590164</v>
      </c>
      <c r="D5" s="7">
        <f t="shared" ref="D5:D27" si="1">60*C5</f>
        <v>196.72131147540983</v>
      </c>
      <c r="E5" s="12">
        <v>384.6</v>
      </c>
      <c r="F5" s="4">
        <v>1</v>
      </c>
      <c r="G5" s="4">
        <f t="shared" ref="G5:G27" si="2">D5*F5</f>
        <v>196.72131147540983</v>
      </c>
      <c r="H5" s="4">
        <f t="shared" ref="H5:H27" si="3">E5/G5</f>
        <v>1.9550500000000002</v>
      </c>
      <c r="I5" s="4">
        <f t="shared" ref="I5:I27" si="4">1-H5</f>
        <v>-0.95505000000000018</v>
      </c>
      <c r="J5" s="4">
        <f t="shared" ref="J5:J27" si="5">E5/F5</f>
        <v>384.6</v>
      </c>
      <c r="K5" s="4">
        <f t="shared" ref="K5:K27" si="6">F5+1</f>
        <v>2</v>
      </c>
      <c r="L5" s="4">
        <f t="shared" ref="L5:L27" si="7">2*K5</f>
        <v>4</v>
      </c>
      <c r="M5" s="4">
        <f t="shared" ref="M5:M27" si="8">SQRT(L5)</f>
        <v>2</v>
      </c>
      <c r="N5" s="4">
        <v>1</v>
      </c>
      <c r="O5" s="4">
        <f t="shared" ref="O5:O27" si="9">H5^N5</f>
        <v>1.9550500000000002</v>
      </c>
      <c r="P5" s="4">
        <f t="shared" ref="P5:P27" si="10">O5/I5</f>
        <v>-2.0470655986597559</v>
      </c>
      <c r="Q5" s="4">
        <f t="shared" ref="Q5:Q27" si="11">J5*P5</f>
        <v>-787.30142924454219</v>
      </c>
      <c r="S5" s="20">
        <v>4.1666666666666664E-2</v>
      </c>
      <c r="T5">
        <v>11.5</v>
      </c>
      <c r="U5" s="21">
        <f t="shared" ref="U5:U27" si="12">60/T5</f>
        <v>5.2173913043478262</v>
      </c>
      <c r="V5" s="22">
        <f t="shared" ref="V5:V27" si="13">60*U5</f>
        <v>313.04347826086956</v>
      </c>
      <c r="W5" s="23">
        <v>384.6</v>
      </c>
      <c r="X5" s="24">
        <v>1</v>
      </c>
      <c r="Y5" s="24">
        <f t="shared" ref="Y5:Y27" si="14">V5*X5</f>
        <v>313.04347826086956</v>
      </c>
      <c r="Z5" s="24">
        <f t="shared" ref="Z5:Z27" si="15">W5/Y5</f>
        <v>1.2285833333333334</v>
      </c>
      <c r="AA5" s="24">
        <f t="shared" ref="AA5:AA27" si="16">1-Z5</f>
        <v>-0.22858333333333336</v>
      </c>
      <c r="AB5" s="24">
        <f t="shared" ref="AB5:AB27" si="17">W5/X5</f>
        <v>384.6</v>
      </c>
      <c r="AC5" s="24">
        <f t="shared" ref="AC5:AC27" si="18">X5+1</f>
        <v>2</v>
      </c>
      <c r="AD5" s="24">
        <f t="shared" ref="AD5:AD27" si="19">2*AC5</f>
        <v>4</v>
      </c>
      <c r="AE5" s="24">
        <f t="shared" ref="AE5:AE27" si="20">SQRT(AD5)</f>
        <v>2</v>
      </c>
      <c r="AF5" s="24">
        <f t="shared" ref="AF5:AF27" si="21">AE5-1</f>
        <v>1</v>
      </c>
      <c r="AG5" s="24">
        <f t="shared" ref="AG5:AG27" si="22">POWER(Z5,AF5)</f>
        <v>1.2285833333333334</v>
      </c>
      <c r="AH5" s="24">
        <f t="shared" ref="AH5:AH27" si="23">AG5/AA5</f>
        <v>-5.3747721472839949</v>
      </c>
      <c r="AI5" s="24">
        <f t="shared" ref="AI5:AI27" si="24">AB5*AH5</f>
        <v>-2067.1373678454247</v>
      </c>
    </row>
    <row r="6" spans="1:35" x14ac:dyDescent="0.2">
      <c r="A6" s="8">
        <v>8.3333333333333329E-2</v>
      </c>
      <c r="B6">
        <v>26.5</v>
      </c>
      <c r="C6" s="6">
        <f t="shared" si="0"/>
        <v>2.2641509433962264</v>
      </c>
      <c r="D6" s="7">
        <f t="shared" si="1"/>
        <v>135.84905660377359</v>
      </c>
      <c r="E6" s="12">
        <v>384.6</v>
      </c>
      <c r="F6" s="4">
        <v>1</v>
      </c>
      <c r="G6" s="4">
        <f t="shared" si="2"/>
        <v>135.84905660377359</v>
      </c>
      <c r="H6" s="4">
        <f t="shared" si="3"/>
        <v>2.8310833333333334</v>
      </c>
      <c r="I6" s="4">
        <f t="shared" si="4"/>
        <v>-1.8310833333333334</v>
      </c>
      <c r="J6" s="4">
        <f t="shared" si="5"/>
        <v>384.6</v>
      </c>
      <c r="K6" s="4">
        <f t="shared" si="6"/>
        <v>2</v>
      </c>
      <c r="L6" s="4">
        <f t="shared" si="7"/>
        <v>4</v>
      </c>
      <c r="M6" s="4">
        <f t="shared" si="8"/>
        <v>2</v>
      </c>
      <c r="N6" s="4">
        <v>1</v>
      </c>
      <c r="O6" s="4">
        <f t="shared" si="9"/>
        <v>2.8310833333333334</v>
      </c>
      <c r="P6" s="4">
        <f t="shared" si="10"/>
        <v>-1.5461247895144041</v>
      </c>
      <c r="Q6" s="4">
        <f t="shared" si="11"/>
        <v>-594.63959404723983</v>
      </c>
      <c r="S6" s="20">
        <v>8.3333333333333329E-2</v>
      </c>
      <c r="T6">
        <v>17.5</v>
      </c>
      <c r="U6" s="21">
        <f t="shared" si="12"/>
        <v>3.4285714285714284</v>
      </c>
      <c r="V6" s="22">
        <f t="shared" si="13"/>
        <v>205.71428571428569</v>
      </c>
      <c r="W6" s="23">
        <v>384.6</v>
      </c>
      <c r="X6" s="24">
        <v>1</v>
      </c>
      <c r="Y6" s="24">
        <f t="shared" si="14"/>
        <v>205.71428571428569</v>
      </c>
      <c r="Z6" s="24">
        <f t="shared" si="15"/>
        <v>1.8695833333333336</v>
      </c>
      <c r="AA6" s="24">
        <f t="shared" si="16"/>
        <v>-0.8695833333333336</v>
      </c>
      <c r="AB6" s="24">
        <f t="shared" si="17"/>
        <v>384.6</v>
      </c>
      <c r="AC6" s="24">
        <f t="shared" si="18"/>
        <v>2</v>
      </c>
      <c r="AD6" s="24">
        <f t="shared" si="19"/>
        <v>4</v>
      </c>
      <c r="AE6" s="24">
        <f t="shared" si="20"/>
        <v>2</v>
      </c>
      <c r="AF6" s="24">
        <f t="shared" si="21"/>
        <v>1</v>
      </c>
      <c r="AG6" s="24">
        <f t="shared" si="22"/>
        <v>1.8695833333333336</v>
      </c>
      <c r="AH6" s="24">
        <f t="shared" si="23"/>
        <v>-2.1499760421657879</v>
      </c>
      <c r="AI6" s="24">
        <f t="shared" si="24"/>
        <v>-826.88078581696209</v>
      </c>
    </row>
    <row r="7" spans="1:35" x14ac:dyDescent="0.2">
      <c r="A7" s="8">
        <v>0.125</v>
      </c>
      <c r="B7">
        <v>46.5</v>
      </c>
      <c r="C7" s="6">
        <f t="shared" si="0"/>
        <v>1.2903225806451613</v>
      </c>
      <c r="D7" s="7">
        <f t="shared" si="1"/>
        <v>77.41935483870968</v>
      </c>
      <c r="E7" s="12">
        <v>384.6</v>
      </c>
      <c r="F7" s="4">
        <v>1</v>
      </c>
      <c r="G7" s="4">
        <f t="shared" si="2"/>
        <v>77.41935483870968</v>
      </c>
      <c r="H7" s="4">
        <f t="shared" si="3"/>
        <v>4.9677500000000006</v>
      </c>
      <c r="I7" s="4">
        <f t="shared" si="4"/>
        <v>-3.9677500000000006</v>
      </c>
      <c r="J7" s="4">
        <f t="shared" si="5"/>
        <v>384.6</v>
      </c>
      <c r="K7" s="4">
        <f t="shared" si="6"/>
        <v>2</v>
      </c>
      <c r="L7" s="4">
        <f t="shared" si="7"/>
        <v>4</v>
      </c>
      <c r="M7" s="4">
        <f t="shared" si="8"/>
        <v>2</v>
      </c>
      <c r="N7" s="4">
        <v>1</v>
      </c>
      <c r="O7" s="4">
        <f t="shared" si="9"/>
        <v>4.9677500000000006</v>
      </c>
      <c r="P7" s="4">
        <f t="shared" si="10"/>
        <v>-1.2520320080650242</v>
      </c>
      <c r="Q7" s="4">
        <f t="shared" si="11"/>
        <v>-481.53151030180834</v>
      </c>
      <c r="S7" s="20">
        <v>0.125</v>
      </c>
      <c r="T7">
        <v>31.5</v>
      </c>
      <c r="U7" s="21">
        <f t="shared" si="12"/>
        <v>1.9047619047619047</v>
      </c>
      <c r="V7" s="22">
        <f t="shared" si="13"/>
        <v>114.28571428571428</v>
      </c>
      <c r="W7" s="23">
        <v>384.6</v>
      </c>
      <c r="X7" s="24">
        <v>1</v>
      </c>
      <c r="Y7" s="24">
        <f t="shared" si="14"/>
        <v>114.28571428571428</v>
      </c>
      <c r="Z7" s="24">
        <f t="shared" si="15"/>
        <v>3.3652500000000005</v>
      </c>
      <c r="AA7" s="24">
        <f t="shared" si="16"/>
        <v>-2.3652500000000005</v>
      </c>
      <c r="AB7" s="24">
        <f t="shared" si="17"/>
        <v>384.6</v>
      </c>
      <c r="AC7" s="24">
        <f t="shared" si="18"/>
        <v>2</v>
      </c>
      <c r="AD7" s="24">
        <f t="shared" si="19"/>
        <v>4</v>
      </c>
      <c r="AE7" s="24">
        <f t="shared" si="20"/>
        <v>2</v>
      </c>
      <c r="AF7" s="24">
        <f t="shared" si="21"/>
        <v>1</v>
      </c>
      <c r="AG7" s="24">
        <f t="shared" si="22"/>
        <v>3.3652500000000005</v>
      </c>
      <c r="AH7" s="24">
        <f t="shared" si="23"/>
        <v>-1.4227882887644012</v>
      </c>
      <c r="AI7" s="24">
        <f t="shared" si="24"/>
        <v>-547.20437585878869</v>
      </c>
    </row>
    <row r="8" spans="1:35" x14ac:dyDescent="0.2">
      <c r="A8" s="8">
        <v>0.16666666666666666</v>
      </c>
      <c r="B8">
        <v>68.8</v>
      </c>
      <c r="C8" s="6">
        <f t="shared" si="0"/>
        <v>0.87209302325581395</v>
      </c>
      <c r="D8" s="7">
        <f t="shared" si="1"/>
        <v>52.325581395348834</v>
      </c>
      <c r="E8" s="12">
        <v>384.6</v>
      </c>
      <c r="F8" s="4">
        <v>1</v>
      </c>
      <c r="G8" s="4">
        <f t="shared" si="2"/>
        <v>52.325581395348834</v>
      </c>
      <c r="H8" s="4">
        <f t="shared" si="3"/>
        <v>7.3501333333333339</v>
      </c>
      <c r="I8" s="4">
        <f t="shared" si="4"/>
        <v>-6.3501333333333339</v>
      </c>
      <c r="J8" s="4">
        <f t="shared" si="5"/>
        <v>384.6</v>
      </c>
      <c r="K8" s="4">
        <f t="shared" si="6"/>
        <v>2</v>
      </c>
      <c r="L8" s="4">
        <f t="shared" si="7"/>
        <v>4</v>
      </c>
      <c r="M8" s="4">
        <f t="shared" si="8"/>
        <v>2</v>
      </c>
      <c r="N8" s="4">
        <v>1</v>
      </c>
      <c r="O8" s="4">
        <f t="shared" si="9"/>
        <v>7.3501333333333339</v>
      </c>
      <c r="P8" s="4">
        <f t="shared" si="10"/>
        <v>-1.1574770083567798</v>
      </c>
      <c r="Q8" s="4">
        <f t="shared" si="11"/>
        <v>-445.16565741401752</v>
      </c>
      <c r="S8" s="20">
        <v>0.16666666666666666</v>
      </c>
      <c r="T8">
        <v>58</v>
      </c>
      <c r="U8" s="21">
        <f t="shared" si="12"/>
        <v>1.0344827586206897</v>
      </c>
      <c r="V8" s="22">
        <f t="shared" si="13"/>
        <v>62.068965517241381</v>
      </c>
      <c r="W8" s="23">
        <v>384.6</v>
      </c>
      <c r="X8" s="24">
        <v>1</v>
      </c>
      <c r="Y8" s="24">
        <f t="shared" si="14"/>
        <v>62.068965517241381</v>
      </c>
      <c r="Z8" s="24">
        <f t="shared" si="15"/>
        <v>6.1963333333333335</v>
      </c>
      <c r="AA8" s="24">
        <f t="shared" si="16"/>
        <v>-5.1963333333333335</v>
      </c>
      <c r="AB8" s="24">
        <f t="shared" si="17"/>
        <v>384.6</v>
      </c>
      <c r="AC8" s="24">
        <f t="shared" si="18"/>
        <v>2</v>
      </c>
      <c r="AD8" s="24">
        <f t="shared" si="19"/>
        <v>4</v>
      </c>
      <c r="AE8" s="24">
        <f t="shared" si="20"/>
        <v>2</v>
      </c>
      <c r="AF8" s="24">
        <f t="shared" si="21"/>
        <v>1</v>
      </c>
      <c r="AG8" s="24">
        <f t="shared" si="22"/>
        <v>6.1963333333333335</v>
      </c>
      <c r="AH8" s="24">
        <f t="shared" si="23"/>
        <v>-1.1924433895695683</v>
      </c>
      <c r="AI8" s="24">
        <f t="shared" si="24"/>
        <v>-458.61372762845599</v>
      </c>
    </row>
    <row r="9" spans="1:35" x14ac:dyDescent="0.2">
      <c r="A9" s="8">
        <v>0.20833333333333334</v>
      </c>
      <c r="B9">
        <v>115</v>
      </c>
      <c r="C9" s="6">
        <f t="shared" si="0"/>
        <v>0.52173913043478259</v>
      </c>
      <c r="D9" s="7">
        <f t="shared" si="1"/>
        <v>31.304347826086957</v>
      </c>
      <c r="E9" s="12">
        <v>384.6</v>
      </c>
      <c r="F9" s="4">
        <v>1</v>
      </c>
      <c r="G9" s="4">
        <f t="shared" si="2"/>
        <v>31.304347826086957</v>
      </c>
      <c r="H9" s="4">
        <f t="shared" si="3"/>
        <v>12.285833333333334</v>
      </c>
      <c r="I9" s="4">
        <f t="shared" si="4"/>
        <v>-11.285833333333334</v>
      </c>
      <c r="J9" s="4">
        <f t="shared" si="5"/>
        <v>384.6</v>
      </c>
      <c r="K9" s="4">
        <f t="shared" si="6"/>
        <v>2</v>
      </c>
      <c r="L9" s="4">
        <f t="shared" si="7"/>
        <v>4</v>
      </c>
      <c r="M9" s="4">
        <f t="shared" si="8"/>
        <v>2</v>
      </c>
      <c r="N9" s="4">
        <v>1</v>
      </c>
      <c r="O9" s="4">
        <f t="shared" si="9"/>
        <v>12.285833333333334</v>
      </c>
      <c r="P9" s="4">
        <f t="shared" si="10"/>
        <v>-1.0886066602672968</v>
      </c>
      <c r="Q9" s="4">
        <f t="shared" si="11"/>
        <v>-418.67812153880237</v>
      </c>
      <c r="S9" s="20">
        <v>0.20833333333333334</v>
      </c>
      <c r="T9">
        <v>91.8</v>
      </c>
      <c r="U9" s="21">
        <f t="shared" si="12"/>
        <v>0.65359477124183007</v>
      </c>
      <c r="V9" s="22">
        <f t="shared" si="13"/>
        <v>39.215686274509807</v>
      </c>
      <c r="W9" s="23">
        <v>384.6</v>
      </c>
      <c r="X9" s="24">
        <v>1</v>
      </c>
      <c r="Y9" s="24">
        <f t="shared" si="14"/>
        <v>39.215686274509807</v>
      </c>
      <c r="Z9" s="24">
        <f t="shared" si="15"/>
        <v>9.8072999999999997</v>
      </c>
      <c r="AA9" s="24">
        <f t="shared" si="16"/>
        <v>-8.8072999999999997</v>
      </c>
      <c r="AB9" s="24">
        <f t="shared" si="17"/>
        <v>384.6</v>
      </c>
      <c r="AC9" s="24">
        <f t="shared" si="18"/>
        <v>2</v>
      </c>
      <c r="AD9" s="24">
        <f t="shared" si="19"/>
        <v>4</v>
      </c>
      <c r="AE9" s="24">
        <f t="shared" si="20"/>
        <v>2</v>
      </c>
      <c r="AF9" s="24">
        <f t="shared" si="21"/>
        <v>1</v>
      </c>
      <c r="AG9" s="24">
        <f t="shared" si="22"/>
        <v>9.8072999999999997</v>
      </c>
      <c r="AH9" s="24">
        <f t="shared" si="23"/>
        <v>-1.1135421752409933</v>
      </c>
      <c r="AI9" s="24">
        <f t="shared" si="24"/>
        <v>-428.26832059768606</v>
      </c>
    </row>
    <row r="10" spans="1:35" x14ac:dyDescent="0.2">
      <c r="A10" s="8">
        <v>0.25</v>
      </c>
      <c r="B10">
        <v>154.5</v>
      </c>
      <c r="C10" s="6">
        <f t="shared" si="0"/>
        <v>0.38834951456310679</v>
      </c>
      <c r="D10" s="7">
        <f t="shared" si="1"/>
        <v>23.300970873786408</v>
      </c>
      <c r="E10" s="12">
        <v>384.6</v>
      </c>
      <c r="F10" s="4">
        <v>1</v>
      </c>
      <c r="G10" s="4">
        <f t="shared" si="2"/>
        <v>23.300970873786408</v>
      </c>
      <c r="H10" s="4">
        <f t="shared" si="3"/>
        <v>16.505749999999999</v>
      </c>
      <c r="I10" s="4">
        <f t="shared" si="4"/>
        <v>-15.505749999999999</v>
      </c>
      <c r="J10" s="4">
        <f t="shared" si="5"/>
        <v>384.6</v>
      </c>
      <c r="K10" s="4">
        <f t="shared" si="6"/>
        <v>2</v>
      </c>
      <c r="L10" s="4">
        <f t="shared" si="7"/>
        <v>4</v>
      </c>
      <c r="M10" s="4">
        <f t="shared" si="8"/>
        <v>2</v>
      </c>
      <c r="N10" s="4">
        <v>1</v>
      </c>
      <c r="O10" s="4">
        <f t="shared" si="9"/>
        <v>16.505749999999999</v>
      </c>
      <c r="P10" s="4">
        <f t="shared" si="10"/>
        <v>-1.0644922045047804</v>
      </c>
      <c r="Q10" s="4">
        <f t="shared" si="11"/>
        <v>-409.40370185253857</v>
      </c>
      <c r="S10" s="20">
        <v>0.25</v>
      </c>
      <c r="T10">
        <v>125.5</v>
      </c>
      <c r="U10" s="21">
        <f t="shared" si="12"/>
        <v>0.47808764940239046</v>
      </c>
      <c r="V10" s="22">
        <f t="shared" si="13"/>
        <v>28.685258964143429</v>
      </c>
      <c r="W10" s="23">
        <v>384.6</v>
      </c>
      <c r="X10" s="24">
        <v>1</v>
      </c>
      <c r="Y10" s="24">
        <f t="shared" si="14"/>
        <v>28.685258964143429</v>
      </c>
      <c r="Z10" s="24">
        <f t="shared" si="15"/>
        <v>13.407583333333333</v>
      </c>
      <c r="AA10" s="24">
        <f t="shared" si="16"/>
        <v>-12.407583333333333</v>
      </c>
      <c r="AB10" s="24">
        <f t="shared" si="17"/>
        <v>384.6</v>
      </c>
      <c r="AC10" s="24">
        <f t="shared" si="18"/>
        <v>2</v>
      </c>
      <c r="AD10" s="24">
        <f t="shared" si="19"/>
        <v>4</v>
      </c>
      <c r="AE10" s="24">
        <f t="shared" si="20"/>
        <v>2</v>
      </c>
      <c r="AF10" s="24">
        <f t="shared" si="21"/>
        <v>1</v>
      </c>
      <c r="AG10" s="24">
        <f t="shared" si="22"/>
        <v>13.407583333333333</v>
      </c>
      <c r="AH10" s="24">
        <f t="shared" si="23"/>
        <v>-1.0805958721480815</v>
      </c>
      <c r="AI10" s="24">
        <f t="shared" si="24"/>
        <v>-415.59717242815219</v>
      </c>
    </row>
    <row r="11" spans="1:35" x14ac:dyDescent="0.2">
      <c r="A11" s="8">
        <v>0.29166666666666669</v>
      </c>
      <c r="B11">
        <v>148</v>
      </c>
      <c r="C11" s="6">
        <f t="shared" si="0"/>
        <v>0.40540540540540543</v>
      </c>
      <c r="D11" s="7">
        <f t="shared" si="1"/>
        <v>24.324324324324326</v>
      </c>
      <c r="E11" s="12">
        <v>384.6</v>
      </c>
      <c r="F11" s="4">
        <v>1</v>
      </c>
      <c r="G11" s="4">
        <f t="shared" si="2"/>
        <v>24.324324324324326</v>
      </c>
      <c r="H11" s="4">
        <f t="shared" si="3"/>
        <v>15.811333333333334</v>
      </c>
      <c r="I11" s="4">
        <f t="shared" si="4"/>
        <v>-14.811333333333334</v>
      </c>
      <c r="J11" s="4">
        <f t="shared" si="5"/>
        <v>384.6</v>
      </c>
      <c r="K11" s="4">
        <f t="shared" si="6"/>
        <v>2</v>
      </c>
      <c r="L11" s="4">
        <f t="shared" si="7"/>
        <v>4</v>
      </c>
      <c r="M11" s="4">
        <f t="shared" si="8"/>
        <v>2</v>
      </c>
      <c r="N11" s="4">
        <v>1</v>
      </c>
      <c r="O11" s="4">
        <f t="shared" si="9"/>
        <v>15.811333333333334</v>
      </c>
      <c r="P11" s="4">
        <f t="shared" si="10"/>
        <v>-1.0675158662285638</v>
      </c>
      <c r="Q11" s="4">
        <f t="shared" si="11"/>
        <v>-410.56660215150566</v>
      </c>
      <c r="S11" s="20">
        <v>0.29166666666666669</v>
      </c>
      <c r="T11">
        <v>133.30000000000001</v>
      </c>
      <c r="U11" s="21">
        <f t="shared" si="12"/>
        <v>0.45011252813203295</v>
      </c>
      <c r="V11" s="22">
        <f t="shared" si="13"/>
        <v>27.006751687921977</v>
      </c>
      <c r="W11" s="23">
        <v>384.6</v>
      </c>
      <c r="X11" s="24">
        <v>1</v>
      </c>
      <c r="Y11" s="24">
        <f t="shared" si="14"/>
        <v>27.006751687921977</v>
      </c>
      <c r="Z11" s="24">
        <f t="shared" si="15"/>
        <v>14.240883333333336</v>
      </c>
      <c r="AA11" s="24">
        <f t="shared" si="16"/>
        <v>-13.240883333333336</v>
      </c>
      <c r="AB11" s="24">
        <f t="shared" si="17"/>
        <v>384.6</v>
      </c>
      <c r="AC11" s="24">
        <f t="shared" si="18"/>
        <v>2</v>
      </c>
      <c r="AD11" s="24">
        <f t="shared" si="19"/>
        <v>4</v>
      </c>
      <c r="AE11" s="24">
        <f t="shared" si="20"/>
        <v>2</v>
      </c>
      <c r="AF11" s="24">
        <f t="shared" si="21"/>
        <v>1</v>
      </c>
      <c r="AG11" s="24">
        <f t="shared" si="22"/>
        <v>14.240883333333336</v>
      </c>
      <c r="AH11" s="24">
        <f t="shared" si="23"/>
        <v>-1.0755236621927289</v>
      </c>
      <c r="AI11" s="24">
        <f t="shared" si="24"/>
        <v>-413.64640047932357</v>
      </c>
    </row>
    <row r="12" spans="1:35" x14ac:dyDescent="0.2">
      <c r="A12" s="8">
        <v>0.33333333333333331</v>
      </c>
      <c r="B12">
        <v>146.5</v>
      </c>
      <c r="C12" s="6">
        <f t="shared" si="0"/>
        <v>0.40955631399317405</v>
      </c>
      <c r="D12" s="7">
        <f t="shared" si="1"/>
        <v>24.573378839590443</v>
      </c>
      <c r="E12" s="12">
        <v>384.6</v>
      </c>
      <c r="F12" s="4">
        <v>1</v>
      </c>
      <c r="G12" s="4">
        <f t="shared" si="2"/>
        <v>24.573378839590443</v>
      </c>
      <c r="H12" s="4">
        <f t="shared" si="3"/>
        <v>15.651083333333334</v>
      </c>
      <c r="I12" s="4">
        <f t="shared" si="4"/>
        <v>-14.651083333333334</v>
      </c>
      <c r="J12" s="4">
        <f t="shared" si="5"/>
        <v>384.6</v>
      </c>
      <c r="K12" s="4">
        <f t="shared" si="6"/>
        <v>2</v>
      </c>
      <c r="L12" s="4">
        <f t="shared" si="7"/>
        <v>4</v>
      </c>
      <c r="M12" s="4">
        <f t="shared" si="8"/>
        <v>2</v>
      </c>
      <c r="N12" s="4">
        <v>1</v>
      </c>
      <c r="O12" s="4">
        <f t="shared" si="9"/>
        <v>15.651083333333334</v>
      </c>
      <c r="P12" s="4">
        <f t="shared" si="10"/>
        <v>-1.0682543384163856</v>
      </c>
      <c r="Q12" s="4">
        <f t="shared" si="11"/>
        <v>-410.85061855494195</v>
      </c>
      <c r="S12" s="20">
        <v>0.33333333333333331</v>
      </c>
      <c r="T12">
        <v>134.80000000000001</v>
      </c>
      <c r="U12" s="21">
        <f t="shared" si="12"/>
        <v>0.44510385756676552</v>
      </c>
      <c r="V12" s="22">
        <f t="shared" si="13"/>
        <v>26.70623145400593</v>
      </c>
      <c r="W12" s="23">
        <v>384.6</v>
      </c>
      <c r="X12" s="24">
        <v>1</v>
      </c>
      <c r="Y12" s="24">
        <f t="shared" si="14"/>
        <v>26.70623145400593</v>
      </c>
      <c r="Z12" s="24">
        <f t="shared" si="15"/>
        <v>14.401133333333336</v>
      </c>
      <c r="AA12" s="24">
        <f t="shared" si="16"/>
        <v>-13.401133333333336</v>
      </c>
      <c r="AB12" s="24">
        <f t="shared" si="17"/>
        <v>384.6</v>
      </c>
      <c r="AC12" s="24">
        <f t="shared" si="18"/>
        <v>2</v>
      </c>
      <c r="AD12" s="24">
        <f t="shared" si="19"/>
        <v>4</v>
      </c>
      <c r="AE12" s="24">
        <f t="shared" si="20"/>
        <v>2</v>
      </c>
      <c r="AF12" s="24">
        <f t="shared" si="21"/>
        <v>1</v>
      </c>
      <c r="AG12" s="24">
        <f t="shared" si="22"/>
        <v>14.401133333333336</v>
      </c>
      <c r="AH12" s="24">
        <f t="shared" si="23"/>
        <v>-1.0746205544804668</v>
      </c>
      <c r="AI12" s="24">
        <f t="shared" si="24"/>
        <v>-413.29906525318756</v>
      </c>
    </row>
    <row r="13" spans="1:35" x14ac:dyDescent="0.2">
      <c r="A13" s="8">
        <v>0.375</v>
      </c>
      <c r="B13">
        <v>141.5</v>
      </c>
      <c r="C13" s="6">
        <f t="shared" si="0"/>
        <v>0.42402826855123676</v>
      </c>
      <c r="D13" s="7">
        <f t="shared" si="1"/>
        <v>25.441696113074205</v>
      </c>
      <c r="E13" s="12">
        <v>384.6</v>
      </c>
      <c r="F13" s="4">
        <v>1</v>
      </c>
      <c r="G13" s="4">
        <f t="shared" si="2"/>
        <v>25.441696113074205</v>
      </c>
      <c r="H13" s="4">
        <f t="shared" si="3"/>
        <v>15.116916666666668</v>
      </c>
      <c r="I13" s="4">
        <f t="shared" si="4"/>
        <v>-14.116916666666668</v>
      </c>
      <c r="J13" s="4">
        <f t="shared" si="5"/>
        <v>384.6</v>
      </c>
      <c r="K13" s="4">
        <f t="shared" si="6"/>
        <v>2</v>
      </c>
      <c r="L13" s="4">
        <f t="shared" si="7"/>
        <v>4</v>
      </c>
      <c r="M13" s="4">
        <f t="shared" si="8"/>
        <v>2</v>
      </c>
      <c r="N13" s="4">
        <v>1</v>
      </c>
      <c r="O13" s="4">
        <f t="shared" si="9"/>
        <v>15.116916666666668</v>
      </c>
      <c r="P13" s="4">
        <f t="shared" si="10"/>
        <v>-1.070836998164141</v>
      </c>
      <c r="Q13" s="4">
        <f t="shared" si="11"/>
        <v>-411.84390949392866</v>
      </c>
      <c r="S13" s="20">
        <v>0.375</v>
      </c>
      <c r="T13">
        <v>122</v>
      </c>
      <c r="U13" s="21">
        <f t="shared" si="12"/>
        <v>0.49180327868852458</v>
      </c>
      <c r="V13" s="22">
        <f t="shared" si="13"/>
        <v>29.508196721311474</v>
      </c>
      <c r="W13" s="23">
        <v>384.6</v>
      </c>
      <c r="X13" s="24">
        <v>1</v>
      </c>
      <c r="Y13" s="24">
        <f t="shared" si="14"/>
        <v>29.508196721311474</v>
      </c>
      <c r="Z13" s="24">
        <f t="shared" si="15"/>
        <v>13.033666666666669</v>
      </c>
      <c r="AA13" s="24">
        <f t="shared" si="16"/>
        <v>-12.033666666666669</v>
      </c>
      <c r="AB13" s="24">
        <f t="shared" si="17"/>
        <v>384.6</v>
      </c>
      <c r="AC13" s="24">
        <f t="shared" si="18"/>
        <v>2</v>
      </c>
      <c r="AD13" s="24">
        <f t="shared" si="19"/>
        <v>4</v>
      </c>
      <c r="AE13" s="24">
        <f t="shared" si="20"/>
        <v>2</v>
      </c>
      <c r="AF13" s="24">
        <f t="shared" si="21"/>
        <v>1</v>
      </c>
      <c r="AG13" s="24">
        <f t="shared" si="22"/>
        <v>13.033666666666669</v>
      </c>
      <c r="AH13" s="24">
        <f t="shared" si="23"/>
        <v>-1.0831001911304396</v>
      </c>
      <c r="AI13" s="24">
        <f t="shared" si="24"/>
        <v>-416.56033350876709</v>
      </c>
    </row>
    <row r="14" spans="1:35" x14ac:dyDescent="0.2">
      <c r="A14" s="8">
        <v>0.41666666666666669</v>
      </c>
      <c r="B14">
        <v>131.30000000000001</v>
      </c>
      <c r="C14" s="6">
        <f t="shared" si="0"/>
        <v>0.45696877380045692</v>
      </c>
      <c r="D14" s="7">
        <f t="shared" si="1"/>
        <v>27.418126428027414</v>
      </c>
      <c r="E14" s="12">
        <v>384.6</v>
      </c>
      <c r="F14" s="4">
        <v>1</v>
      </c>
      <c r="G14" s="4">
        <f t="shared" si="2"/>
        <v>27.418126428027414</v>
      </c>
      <c r="H14" s="4">
        <f t="shared" si="3"/>
        <v>14.02721666666667</v>
      </c>
      <c r="I14" s="4">
        <f t="shared" si="4"/>
        <v>-13.02721666666667</v>
      </c>
      <c r="J14" s="4">
        <f t="shared" si="5"/>
        <v>384.6</v>
      </c>
      <c r="K14" s="4">
        <f t="shared" si="6"/>
        <v>2</v>
      </c>
      <c r="L14" s="4">
        <f t="shared" si="7"/>
        <v>4</v>
      </c>
      <c r="M14" s="4">
        <f t="shared" si="8"/>
        <v>2</v>
      </c>
      <c r="N14" s="4">
        <v>1</v>
      </c>
      <c r="O14" s="4">
        <f t="shared" si="9"/>
        <v>14.02721666666667</v>
      </c>
      <c r="P14" s="4">
        <f t="shared" si="10"/>
        <v>-1.0767623680167036</v>
      </c>
      <c r="Q14" s="4">
        <f t="shared" si="11"/>
        <v>-414.12280673922419</v>
      </c>
      <c r="S14" s="20">
        <v>0.41666666666666669</v>
      </c>
      <c r="T14">
        <v>127</v>
      </c>
      <c r="U14" s="21">
        <f t="shared" si="12"/>
        <v>0.47244094488188976</v>
      </c>
      <c r="V14" s="22">
        <f t="shared" si="13"/>
        <v>28.346456692913385</v>
      </c>
      <c r="W14" s="23">
        <v>384.6</v>
      </c>
      <c r="X14" s="24">
        <v>1</v>
      </c>
      <c r="Y14" s="24">
        <f t="shared" si="14"/>
        <v>28.346456692913385</v>
      </c>
      <c r="Z14" s="24">
        <f t="shared" si="15"/>
        <v>13.567833333333335</v>
      </c>
      <c r="AA14" s="24">
        <f t="shared" si="16"/>
        <v>-12.567833333333335</v>
      </c>
      <c r="AB14" s="24">
        <f t="shared" si="17"/>
        <v>384.6</v>
      </c>
      <c r="AC14" s="24">
        <f t="shared" si="18"/>
        <v>2</v>
      </c>
      <c r="AD14" s="24">
        <f t="shared" si="19"/>
        <v>4</v>
      </c>
      <c r="AE14" s="24">
        <f t="shared" si="20"/>
        <v>2</v>
      </c>
      <c r="AF14" s="24">
        <f t="shared" si="21"/>
        <v>1</v>
      </c>
      <c r="AG14" s="24">
        <f t="shared" si="22"/>
        <v>13.567833333333335</v>
      </c>
      <c r="AH14" s="24">
        <f t="shared" si="23"/>
        <v>-1.079568209847892</v>
      </c>
      <c r="AI14" s="24">
        <f t="shared" si="24"/>
        <v>-415.20193350749929</v>
      </c>
    </row>
    <row r="15" spans="1:35" x14ac:dyDescent="0.2">
      <c r="A15" s="8">
        <v>0.45833333333333331</v>
      </c>
      <c r="B15">
        <v>134.5</v>
      </c>
      <c r="C15" s="6">
        <f t="shared" si="0"/>
        <v>0.44609665427509293</v>
      </c>
      <c r="D15" s="7">
        <f t="shared" si="1"/>
        <v>26.765799256505577</v>
      </c>
      <c r="E15" s="12">
        <v>384.6</v>
      </c>
      <c r="F15" s="4">
        <v>1</v>
      </c>
      <c r="G15" s="4">
        <f t="shared" si="2"/>
        <v>26.765799256505577</v>
      </c>
      <c r="H15" s="4">
        <f t="shared" si="3"/>
        <v>14.369083333333334</v>
      </c>
      <c r="I15" s="4">
        <f t="shared" si="4"/>
        <v>-13.369083333333334</v>
      </c>
      <c r="J15" s="4">
        <f t="shared" si="5"/>
        <v>384.6</v>
      </c>
      <c r="K15" s="4">
        <f t="shared" si="6"/>
        <v>2</v>
      </c>
      <c r="L15" s="4">
        <f t="shared" si="7"/>
        <v>4</v>
      </c>
      <c r="M15" s="4">
        <f t="shared" si="8"/>
        <v>2</v>
      </c>
      <c r="N15" s="4">
        <v>1</v>
      </c>
      <c r="O15" s="4">
        <f t="shared" si="9"/>
        <v>14.369083333333334</v>
      </c>
      <c r="P15" s="4">
        <f t="shared" si="10"/>
        <v>-1.0747994439907997</v>
      </c>
      <c r="Q15" s="4">
        <f t="shared" si="11"/>
        <v>-413.3678661588616</v>
      </c>
      <c r="S15" s="20">
        <v>0.45833333333333331</v>
      </c>
      <c r="T15">
        <v>129.80000000000001</v>
      </c>
      <c r="U15" s="21">
        <f t="shared" si="12"/>
        <v>0.46224961479198762</v>
      </c>
      <c r="V15" s="22">
        <f t="shared" si="13"/>
        <v>27.734976887519256</v>
      </c>
      <c r="W15" s="23">
        <v>384.6</v>
      </c>
      <c r="X15" s="24">
        <v>1</v>
      </c>
      <c r="Y15" s="24">
        <f t="shared" si="14"/>
        <v>27.734976887519256</v>
      </c>
      <c r="Z15" s="24">
        <f t="shared" si="15"/>
        <v>13.86696666666667</v>
      </c>
      <c r="AA15" s="24">
        <f t="shared" si="16"/>
        <v>-12.86696666666667</v>
      </c>
      <c r="AB15" s="24">
        <f t="shared" si="17"/>
        <v>384.6</v>
      </c>
      <c r="AC15" s="24">
        <f t="shared" si="18"/>
        <v>2</v>
      </c>
      <c r="AD15" s="24">
        <f t="shared" si="19"/>
        <v>4</v>
      </c>
      <c r="AE15" s="24">
        <f t="shared" si="20"/>
        <v>2</v>
      </c>
      <c r="AF15" s="24">
        <f t="shared" si="21"/>
        <v>1</v>
      </c>
      <c r="AG15" s="24">
        <f t="shared" si="22"/>
        <v>13.86696666666667</v>
      </c>
      <c r="AH15" s="24">
        <f t="shared" si="23"/>
        <v>-1.077718395166952</v>
      </c>
      <c r="AI15" s="24">
        <f t="shared" si="24"/>
        <v>-414.49049478120975</v>
      </c>
    </row>
    <row r="16" spans="1:35" x14ac:dyDescent="0.2">
      <c r="A16" s="8">
        <v>0.5</v>
      </c>
      <c r="B16">
        <v>127.8</v>
      </c>
      <c r="C16" s="6">
        <f t="shared" si="0"/>
        <v>0.46948356807511737</v>
      </c>
      <c r="D16" s="7">
        <f t="shared" si="1"/>
        <v>28.169014084507044</v>
      </c>
      <c r="E16" s="12">
        <v>384.6</v>
      </c>
      <c r="F16" s="4">
        <v>1</v>
      </c>
      <c r="G16" s="4">
        <f t="shared" si="2"/>
        <v>28.169014084507044</v>
      </c>
      <c r="H16" s="4">
        <f t="shared" si="3"/>
        <v>13.6533</v>
      </c>
      <c r="I16" s="4">
        <f t="shared" si="4"/>
        <v>-12.6533</v>
      </c>
      <c r="J16" s="4">
        <f t="shared" si="5"/>
        <v>384.6</v>
      </c>
      <c r="K16" s="4">
        <f t="shared" si="6"/>
        <v>2</v>
      </c>
      <c r="L16" s="4">
        <f t="shared" si="7"/>
        <v>4</v>
      </c>
      <c r="M16" s="4">
        <f t="shared" si="8"/>
        <v>2</v>
      </c>
      <c r="N16" s="4">
        <v>1</v>
      </c>
      <c r="O16" s="4">
        <f t="shared" si="9"/>
        <v>13.6533</v>
      </c>
      <c r="P16" s="4">
        <f t="shared" si="10"/>
        <v>-1.0790307666774674</v>
      </c>
      <c r="Q16" s="4">
        <f t="shared" si="11"/>
        <v>-414.99523286415399</v>
      </c>
      <c r="S16" s="20">
        <v>0.5</v>
      </c>
      <c r="T16">
        <v>121.5</v>
      </c>
      <c r="U16" s="21">
        <f t="shared" si="12"/>
        <v>0.49382716049382713</v>
      </c>
      <c r="V16" s="22">
        <f t="shared" si="13"/>
        <v>29.629629629629626</v>
      </c>
      <c r="W16" s="23">
        <v>384.6</v>
      </c>
      <c r="X16" s="24">
        <v>1</v>
      </c>
      <c r="Y16" s="24">
        <f t="shared" si="14"/>
        <v>29.629629629629626</v>
      </c>
      <c r="Z16" s="24">
        <f t="shared" si="15"/>
        <v>12.980250000000002</v>
      </c>
      <c r="AA16" s="24">
        <f t="shared" si="16"/>
        <v>-11.980250000000002</v>
      </c>
      <c r="AB16" s="24">
        <f t="shared" si="17"/>
        <v>384.6</v>
      </c>
      <c r="AC16" s="24">
        <f t="shared" si="18"/>
        <v>2</v>
      </c>
      <c r="AD16" s="24">
        <f t="shared" si="19"/>
        <v>4</v>
      </c>
      <c r="AE16" s="24">
        <f t="shared" si="20"/>
        <v>2</v>
      </c>
      <c r="AF16" s="24">
        <f t="shared" si="21"/>
        <v>1</v>
      </c>
      <c r="AG16" s="24">
        <f t="shared" si="22"/>
        <v>12.980250000000002</v>
      </c>
      <c r="AH16" s="24">
        <f t="shared" si="23"/>
        <v>-1.083470712213852</v>
      </c>
      <c r="AI16" s="24">
        <f t="shared" si="24"/>
        <v>-416.70283591744754</v>
      </c>
    </row>
    <row r="17" spans="1:35" x14ac:dyDescent="0.2">
      <c r="A17" s="8">
        <v>0.54166666666666663</v>
      </c>
      <c r="B17">
        <v>123.8</v>
      </c>
      <c r="C17" s="6">
        <f t="shared" si="0"/>
        <v>0.48465266558966075</v>
      </c>
      <c r="D17" s="7">
        <f t="shared" si="1"/>
        <v>29.079159935379646</v>
      </c>
      <c r="E17" s="12">
        <v>384.6</v>
      </c>
      <c r="F17" s="4">
        <v>1</v>
      </c>
      <c r="G17" s="4">
        <f t="shared" si="2"/>
        <v>29.079159935379646</v>
      </c>
      <c r="H17" s="4">
        <f t="shared" si="3"/>
        <v>13.225966666666666</v>
      </c>
      <c r="I17" s="4">
        <f t="shared" si="4"/>
        <v>-12.225966666666666</v>
      </c>
      <c r="J17" s="4">
        <f t="shared" si="5"/>
        <v>384.6</v>
      </c>
      <c r="K17" s="4">
        <f t="shared" si="6"/>
        <v>2</v>
      </c>
      <c r="L17" s="4">
        <f t="shared" si="7"/>
        <v>4</v>
      </c>
      <c r="M17" s="4">
        <f t="shared" si="8"/>
        <v>2</v>
      </c>
      <c r="N17" s="4">
        <v>1</v>
      </c>
      <c r="O17" s="4">
        <f t="shared" si="9"/>
        <v>13.225966666666666</v>
      </c>
      <c r="P17" s="4">
        <f t="shared" si="10"/>
        <v>-1.0817931233794738</v>
      </c>
      <c r="Q17" s="4">
        <f t="shared" si="11"/>
        <v>-416.05763525174564</v>
      </c>
      <c r="S17" s="20">
        <v>0.54166666666666663</v>
      </c>
      <c r="T17">
        <v>127.3</v>
      </c>
      <c r="U17" s="21">
        <f t="shared" si="12"/>
        <v>0.47132757266300079</v>
      </c>
      <c r="V17" s="22">
        <f t="shared" si="13"/>
        <v>28.279654359780046</v>
      </c>
      <c r="W17" s="23">
        <v>384.6</v>
      </c>
      <c r="X17" s="24">
        <v>1</v>
      </c>
      <c r="Y17" s="24">
        <f t="shared" si="14"/>
        <v>28.279654359780046</v>
      </c>
      <c r="Z17" s="24">
        <f t="shared" si="15"/>
        <v>13.599883333333334</v>
      </c>
      <c r="AA17" s="24">
        <f t="shared" si="16"/>
        <v>-12.599883333333334</v>
      </c>
      <c r="AB17" s="24">
        <f t="shared" si="17"/>
        <v>384.6</v>
      </c>
      <c r="AC17" s="24">
        <f t="shared" si="18"/>
        <v>2</v>
      </c>
      <c r="AD17" s="24">
        <f t="shared" si="19"/>
        <v>4</v>
      </c>
      <c r="AE17" s="24">
        <f t="shared" si="20"/>
        <v>2</v>
      </c>
      <c r="AF17" s="24">
        <f t="shared" si="21"/>
        <v>1</v>
      </c>
      <c r="AG17" s="24">
        <f t="shared" si="22"/>
        <v>13.599883333333334</v>
      </c>
      <c r="AH17" s="24">
        <f t="shared" si="23"/>
        <v>-1.0793658142337297</v>
      </c>
      <c r="AI17" s="24">
        <f t="shared" si="24"/>
        <v>-415.12409215429244</v>
      </c>
    </row>
    <row r="18" spans="1:35" x14ac:dyDescent="0.2">
      <c r="A18" s="8">
        <v>0.58333333333333337</v>
      </c>
      <c r="B18">
        <v>130.80000000000001</v>
      </c>
      <c r="C18" s="6">
        <f t="shared" si="0"/>
        <v>0.4587155963302752</v>
      </c>
      <c r="D18" s="7">
        <f t="shared" si="1"/>
        <v>27.52293577981651</v>
      </c>
      <c r="E18" s="12">
        <v>384.6</v>
      </c>
      <c r="F18" s="4">
        <v>1</v>
      </c>
      <c r="G18" s="4">
        <f t="shared" si="2"/>
        <v>27.52293577981651</v>
      </c>
      <c r="H18" s="4">
        <f t="shared" si="3"/>
        <v>13.973800000000002</v>
      </c>
      <c r="I18" s="4">
        <f t="shared" si="4"/>
        <v>-12.973800000000002</v>
      </c>
      <c r="J18" s="4">
        <f t="shared" si="5"/>
        <v>384.6</v>
      </c>
      <c r="K18" s="4">
        <f t="shared" si="6"/>
        <v>2</v>
      </c>
      <c r="L18" s="4">
        <f t="shared" si="7"/>
        <v>4</v>
      </c>
      <c r="M18" s="4">
        <f t="shared" si="8"/>
        <v>2</v>
      </c>
      <c r="N18" s="4">
        <v>1</v>
      </c>
      <c r="O18" s="4">
        <f t="shared" si="9"/>
        <v>13.973800000000002</v>
      </c>
      <c r="P18" s="4">
        <f t="shared" si="10"/>
        <v>-1.0770784195840848</v>
      </c>
      <c r="Q18" s="4">
        <f t="shared" si="11"/>
        <v>-414.24436017203902</v>
      </c>
      <c r="S18" s="20">
        <v>0.58333333333333337</v>
      </c>
      <c r="T18">
        <v>108.8</v>
      </c>
      <c r="U18" s="21">
        <f t="shared" si="12"/>
        <v>0.55147058823529416</v>
      </c>
      <c r="V18" s="22">
        <f t="shared" si="13"/>
        <v>33.088235294117652</v>
      </c>
      <c r="W18" s="23">
        <v>384.6</v>
      </c>
      <c r="X18" s="24">
        <v>1</v>
      </c>
      <c r="Y18" s="24">
        <f t="shared" si="14"/>
        <v>33.088235294117652</v>
      </c>
      <c r="Z18" s="24">
        <f t="shared" si="15"/>
        <v>11.623466666666666</v>
      </c>
      <c r="AA18" s="24">
        <f t="shared" si="16"/>
        <v>-10.623466666666666</v>
      </c>
      <c r="AB18" s="24">
        <f t="shared" si="17"/>
        <v>384.6</v>
      </c>
      <c r="AC18" s="24">
        <f t="shared" si="18"/>
        <v>2</v>
      </c>
      <c r="AD18" s="24">
        <f t="shared" si="19"/>
        <v>4</v>
      </c>
      <c r="AE18" s="24">
        <f t="shared" si="20"/>
        <v>2</v>
      </c>
      <c r="AF18" s="24">
        <f t="shared" si="21"/>
        <v>1</v>
      </c>
      <c r="AG18" s="24">
        <f t="shared" si="22"/>
        <v>11.623466666666666</v>
      </c>
      <c r="AH18" s="24">
        <f t="shared" si="23"/>
        <v>-1.0941312314875244</v>
      </c>
      <c r="AI18" s="24">
        <f t="shared" si="24"/>
        <v>-420.80287163010195</v>
      </c>
    </row>
    <row r="19" spans="1:35" x14ac:dyDescent="0.2">
      <c r="A19" s="8">
        <v>0.625</v>
      </c>
      <c r="B19">
        <v>85</v>
      </c>
      <c r="C19" s="6">
        <f t="shared" si="0"/>
        <v>0.70588235294117652</v>
      </c>
      <c r="D19" s="7">
        <f t="shared" si="1"/>
        <v>42.352941176470594</v>
      </c>
      <c r="E19" s="12">
        <v>384.6</v>
      </c>
      <c r="F19" s="4">
        <v>1</v>
      </c>
      <c r="G19" s="4">
        <f t="shared" si="2"/>
        <v>42.352941176470594</v>
      </c>
      <c r="H19" s="4">
        <f t="shared" si="3"/>
        <v>9.0808333333333326</v>
      </c>
      <c r="I19" s="4">
        <f t="shared" si="4"/>
        <v>-8.0808333333333326</v>
      </c>
      <c r="J19" s="4">
        <f t="shared" si="5"/>
        <v>384.6</v>
      </c>
      <c r="K19" s="4">
        <f t="shared" si="6"/>
        <v>2</v>
      </c>
      <c r="L19" s="4">
        <f t="shared" si="7"/>
        <v>4</v>
      </c>
      <c r="M19" s="4">
        <f t="shared" si="8"/>
        <v>2</v>
      </c>
      <c r="N19" s="4">
        <v>1</v>
      </c>
      <c r="O19" s="4">
        <f t="shared" si="9"/>
        <v>9.0808333333333326</v>
      </c>
      <c r="P19" s="4">
        <f t="shared" si="10"/>
        <v>-1.1237496132824585</v>
      </c>
      <c r="Q19" s="4">
        <f t="shared" si="11"/>
        <v>-432.19410126843354</v>
      </c>
      <c r="S19" s="20">
        <v>0.625</v>
      </c>
      <c r="T19">
        <v>95.8</v>
      </c>
      <c r="U19" s="21">
        <f t="shared" si="12"/>
        <v>0.62630480167014613</v>
      </c>
      <c r="V19" s="22">
        <f t="shared" si="13"/>
        <v>37.578288100208766</v>
      </c>
      <c r="W19" s="23">
        <v>384.6</v>
      </c>
      <c r="X19" s="24">
        <v>1</v>
      </c>
      <c r="Y19" s="24">
        <f t="shared" si="14"/>
        <v>37.578288100208766</v>
      </c>
      <c r="Z19" s="24">
        <f t="shared" si="15"/>
        <v>10.234633333333335</v>
      </c>
      <c r="AA19" s="24">
        <f t="shared" si="16"/>
        <v>-9.2346333333333348</v>
      </c>
      <c r="AB19" s="24">
        <f t="shared" si="17"/>
        <v>384.6</v>
      </c>
      <c r="AC19" s="24">
        <f t="shared" si="18"/>
        <v>2</v>
      </c>
      <c r="AD19" s="24">
        <f t="shared" si="19"/>
        <v>4</v>
      </c>
      <c r="AE19" s="24">
        <f t="shared" si="20"/>
        <v>2</v>
      </c>
      <c r="AF19" s="24">
        <f t="shared" si="21"/>
        <v>1</v>
      </c>
      <c r="AG19" s="24">
        <f t="shared" si="22"/>
        <v>10.234633333333335</v>
      </c>
      <c r="AH19" s="24">
        <f t="shared" si="23"/>
        <v>-1.1082880027721729</v>
      </c>
      <c r="AI19" s="24">
        <f t="shared" si="24"/>
        <v>-426.24756586617769</v>
      </c>
    </row>
    <row r="20" spans="1:35" x14ac:dyDescent="0.2">
      <c r="A20" s="8">
        <v>0.66666666666666663</v>
      </c>
      <c r="B20">
        <v>85</v>
      </c>
      <c r="C20" s="6">
        <f t="shared" si="0"/>
        <v>0.70588235294117652</v>
      </c>
      <c r="D20" s="7">
        <f t="shared" si="1"/>
        <v>42.352941176470594</v>
      </c>
      <c r="E20" s="12">
        <v>384.6</v>
      </c>
      <c r="F20" s="4">
        <v>1</v>
      </c>
      <c r="G20" s="4">
        <f t="shared" si="2"/>
        <v>42.352941176470594</v>
      </c>
      <c r="H20" s="4">
        <f t="shared" si="3"/>
        <v>9.0808333333333326</v>
      </c>
      <c r="I20" s="4">
        <f t="shared" si="4"/>
        <v>-8.0808333333333326</v>
      </c>
      <c r="J20" s="4">
        <f t="shared" si="5"/>
        <v>384.6</v>
      </c>
      <c r="K20" s="4">
        <f t="shared" si="6"/>
        <v>2</v>
      </c>
      <c r="L20" s="4">
        <f t="shared" si="7"/>
        <v>4</v>
      </c>
      <c r="M20" s="4">
        <f t="shared" si="8"/>
        <v>2</v>
      </c>
      <c r="N20" s="4">
        <v>1</v>
      </c>
      <c r="O20" s="4">
        <f t="shared" si="9"/>
        <v>9.0808333333333326</v>
      </c>
      <c r="P20" s="4">
        <f t="shared" si="10"/>
        <v>-1.1237496132824585</v>
      </c>
      <c r="Q20" s="4">
        <f t="shared" si="11"/>
        <v>-432.19410126843354</v>
      </c>
      <c r="S20" s="20">
        <v>0.66666666666666663</v>
      </c>
      <c r="T20">
        <v>79.5</v>
      </c>
      <c r="U20" s="21">
        <f t="shared" si="12"/>
        <v>0.75471698113207553</v>
      </c>
      <c r="V20" s="22">
        <f t="shared" si="13"/>
        <v>45.283018867924532</v>
      </c>
      <c r="W20" s="23">
        <v>384.6</v>
      </c>
      <c r="X20" s="24">
        <v>1</v>
      </c>
      <c r="Y20" s="24">
        <f t="shared" si="14"/>
        <v>45.283018867924532</v>
      </c>
      <c r="Z20" s="24">
        <f t="shared" si="15"/>
        <v>8.4932499999999997</v>
      </c>
      <c r="AA20" s="24">
        <f t="shared" si="16"/>
        <v>-7.4932499999999997</v>
      </c>
      <c r="AB20" s="24">
        <f t="shared" si="17"/>
        <v>384.6</v>
      </c>
      <c r="AC20" s="24">
        <f t="shared" si="18"/>
        <v>2</v>
      </c>
      <c r="AD20" s="24">
        <f t="shared" si="19"/>
        <v>4</v>
      </c>
      <c r="AE20" s="24">
        <f t="shared" si="20"/>
        <v>2</v>
      </c>
      <c r="AF20" s="24">
        <f t="shared" si="21"/>
        <v>1</v>
      </c>
      <c r="AG20" s="24">
        <f t="shared" si="22"/>
        <v>8.4932499999999997</v>
      </c>
      <c r="AH20" s="24">
        <f t="shared" si="23"/>
        <v>-1.133453441430621</v>
      </c>
      <c r="AI20" s="24">
        <f t="shared" si="24"/>
        <v>-435.92619357421688</v>
      </c>
    </row>
    <row r="21" spans="1:35" x14ac:dyDescent="0.2">
      <c r="A21" s="8">
        <v>0.70833333333333337</v>
      </c>
      <c r="B21">
        <v>67.3</v>
      </c>
      <c r="C21" s="6">
        <f t="shared" si="0"/>
        <v>0.89153046062407137</v>
      </c>
      <c r="D21" s="7">
        <f t="shared" si="1"/>
        <v>53.491827637444281</v>
      </c>
      <c r="E21" s="12">
        <v>384.6</v>
      </c>
      <c r="F21" s="4">
        <v>1</v>
      </c>
      <c r="G21" s="4">
        <f t="shared" si="2"/>
        <v>53.491827637444281</v>
      </c>
      <c r="H21" s="4">
        <f t="shared" si="3"/>
        <v>7.1898833333333334</v>
      </c>
      <c r="I21" s="4">
        <f t="shared" si="4"/>
        <v>-6.1898833333333334</v>
      </c>
      <c r="J21" s="4">
        <f t="shared" si="5"/>
        <v>384.6</v>
      </c>
      <c r="K21" s="4">
        <f t="shared" si="6"/>
        <v>2</v>
      </c>
      <c r="L21" s="4">
        <f t="shared" si="7"/>
        <v>4</v>
      </c>
      <c r="M21" s="4">
        <f t="shared" si="8"/>
        <v>2</v>
      </c>
      <c r="N21" s="4">
        <v>1</v>
      </c>
      <c r="O21" s="4">
        <f t="shared" si="9"/>
        <v>7.1898833333333334</v>
      </c>
      <c r="P21" s="4">
        <f t="shared" si="10"/>
        <v>-1.1615539334343943</v>
      </c>
      <c r="Q21" s="4">
        <f t="shared" si="11"/>
        <v>-446.73364279886806</v>
      </c>
      <c r="S21" s="20">
        <v>0.70833333333333337</v>
      </c>
      <c r="T21">
        <v>84.8</v>
      </c>
      <c r="U21" s="21">
        <f t="shared" si="12"/>
        <v>0.70754716981132082</v>
      </c>
      <c r="V21" s="22">
        <f t="shared" si="13"/>
        <v>42.452830188679251</v>
      </c>
      <c r="W21" s="23">
        <v>384.6</v>
      </c>
      <c r="X21" s="24">
        <v>1</v>
      </c>
      <c r="Y21" s="24">
        <f t="shared" si="14"/>
        <v>42.452830188679251</v>
      </c>
      <c r="Z21" s="24">
        <f t="shared" si="15"/>
        <v>9.0594666666666654</v>
      </c>
      <c r="AA21" s="24">
        <f t="shared" si="16"/>
        <v>-8.0594666666666654</v>
      </c>
      <c r="AB21" s="24">
        <f t="shared" si="17"/>
        <v>384.6</v>
      </c>
      <c r="AC21" s="24">
        <f t="shared" si="18"/>
        <v>2</v>
      </c>
      <c r="AD21" s="24">
        <f t="shared" si="19"/>
        <v>4</v>
      </c>
      <c r="AE21" s="24">
        <f t="shared" si="20"/>
        <v>2</v>
      </c>
      <c r="AF21" s="24">
        <f t="shared" si="21"/>
        <v>1</v>
      </c>
      <c r="AG21" s="24">
        <f t="shared" si="22"/>
        <v>9.0594666666666654</v>
      </c>
      <c r="AH21" s="24">
        <f t="shared" si="23"/>
        <v>-1.1240776891771167</v>
      </c>
      <c r="AI21" s="24">
        <f t="shared" si="24"/>
        <v>-432.32027925751913</v>
      </c>
    </row>
    <row r="22" spans="1:35" x14ac:dyDescent="0.2">
      <c r="A22" s="8">
        <v>0.75</v>
      </c>
      <c r="B22">
        <v>81</v>
      </c>
      <c r="C22" s="6">
        <f t="shared" si="0"/>
        <v>0.7407407407407407</v>
      </c>
      <c r="D22" s="7">
        <f t="shared" si="1"/>
        <v>44.444444444444443</v>
      </c>
      <c r="E22" s="12">
        <v>384.6</v>
      </c>
      <c r="F22" s="4">
        <v>1</v>
      </c>
      <c r="G22" s="4">
        <f t="shared" si="2"/>
        <v>44.444444444444443</v>
      </c>
      <c r="H22" s="4">
        <f t="shared" si="3"/>
        <v>8.6535000000000011</v>
      </c>
      <c r="I22" s="4">
        <f t="shared" si="4"/>
        <v>-7.6535000000000011</v>
      </c>
      <c r="J22" s="4">
        <f t="shared" si="5"/>
        <v>384.6</v>
      </c>
      <c r="K22" s="4">
        <f t="shared" si="6"/>
        <v>2</v>
      </c>
      <c r="L22" s="4">
        <f t="shared" si="7"/>
        <v>4</v>
      </c>
      <c r="M22" s="4">
        <f t="shared" si="8"/>
        <v>2</v>
      </c>
      <c r="N22" s="4">
        <v>1</v>
      </c>
      <c r="O22" s="4">
        <f t="shared" si="9"/>
        <v>8.6535000000000011</v>
      </c>
      <c r="P22" s="4">
        <f t="shared" si="10"/>
        <v>-1.1306591755406024</v>
      </c>
      <c r="Q22" s="4">
        <f t="shared" si="11"/>
        <v>-434.85151891291571</v>
      </c>
      <c r="S22" s="20">
        <v>0.75</v>
      </c>
      <c r="T22">
        <v>94.8</v>
      </c>
      <c r="U22" s="21">
        <f t="shared" si="12"/>
        <v>0.63291139240506333</v>
      </c>
      <c r="V22" s="22">
        <f t="shared" si="13"/>
        <v>37.974683544303801</v>
      </c>
      <c r="W22" s="23">
        <v>384.6</v>
      </c>
      <c r="X22" s="24">
        <v>1</v>
      </c>
      <c r="Y22" s="24">
        <f t="shared" si="14"/>
        <v>37.974683544303801</v>
      </c>
      <c r="Z22" s="24">
        <f t="shared" si="15"/>
        <v>10.127799999999999</v>
      </c>
      <c r="AA22" s="24">
        <f t="shared" si="16"/>
        <v>-9.1277999999999988</v>
      </c>
      <c r="AB22" s="24">
        <f t="shared" si="17"/>
        <v>384.6</v>
      </c>
      <c r="AC22" s="24">
        <f t="shared" si="18"/>
        <v>2</v>
      </c>
      <c r="AD22" s="24">
        <f t="shared" si="19"/>
        <v>4</v>
      </c>
      <c r="AE22" s="24">
        <f t="shared" si="20"/>
        <v>2</v>
      </c>
      <c r="AF22" s="24">
        <f t="shared" si="21"/>
        <v>1</v>
      </c>
      <c r="AG22" s="24">
        <f t="shared" si="22"/>
        <v>10.127799999999999</v>
      </c>
      <c r="AH22" s="24">
        <f t="shared" si="23"/>
        <v>-1.1095554240890466</v>
      </c>
      <c r="AI22" s="24">
        <f t="shared" si="24"/>
        <v>-426.73501610464734</v>
      </c>
    </row>
    <row r="23" spans="1:35" x14ac:dyDescent="0.2">
      <c r="A23" s="8">
        <v>0.79166666666666663</v>
      </c>
      <c r="B23">
        <v>59.3</v>
      </c>
      <c r="C23" s="6">
        <f t="shared" si="0"/>
        <v>1.0118043844856661</v>
      </c>
      <c r="D23" s="7">
        <f t="shared" si="1"/>
        <v>60.708263069139967</v>
      </c>
      <c r="E23" s="12">
        <v>384.6</v>
      </c>
      <c r="F23" s="4">
        <v>1</v>
      </c>
      <c r="G23" s="4">
        <f t="shared" si="2"/>
        <v>60.708263069139967</v>
      </c>
      <c r="H23" s="4">
        <f t="shared" si="3"/>
        <v>6.3352166666666667</v>
      </c>
      <c r="I23" s="4">
        <f t="shared" si="4"/>
        <v>-5.3352166666666667</v>
      </c>
      <c r="J23" s="4">
        <f t="shared" si="5"/>
        <v>384.6</v>
      </c>
      <c r="K23" s="4">
        <f t="shared" si="6"/>
        <v>2</v>
      </c>
      <c r="L23" s="4">
        <f t="shared" si="7"/>
        <v>4</v>
      </c>
      <c r="M23" s="4">
        <f t="shared" si="8"/>
        <v>2</v>
      </c>
      <c r="N23" s="4">
        <v>1</v>
      </c>
      <c r="O23" s="4">
        <f t="shared" si="9"/>
        <v>6.3352166666666667</v>
      </c>
      <c r="P23" s="4">
        <f t="shared" si="10"/>
        <v>-1.1874338124349839</v>
      </c>
      <c r="Q23" s="4">
        <f t="shared" si="11"/>
        <v>-456.68704426249485</v>
      </c>
      <c r="S23" s="20">
        <v>0.79166666666666663</v>
      </c>
      <c r="T23">
        <v>84</v>
      </c>
      <c r="U23" s="21">
        <f t="shared" si="12"/>
        <v>0.7142857142857143</v>
      </c>
      <c r="V23" s="22">
        <f t="shared" si="13"/>
        <v>42.857142857142861</v>
      </c>
      <c r="W23" s="23">
        <v>384.6</v>
      </c>
      <c r="X23" s="24">
        <v>1</v>
      </c>
      <c r="Y23" s="24">
        <f t="shared" si="14"/>
        <v>42.857142857142861</v>
      </c>
      <c r="Z23" s="24">
        <f t="shared" si="15"/>
        <v>8.9740000000000002</v>
      </c>
      <c r="AA23" s="24">
        <f t="shared" si="16"/>
        <v>-7.9740000000000002</v>
      </c>
      <c r="AB23" s="24">
        <f t="shared" si="17"/>
        <v>384.6</v>
      </c>
      <c r="AC23" s="24">
        <f t="shared" si="18"/>
        <v>2</v>
      </c>
      <c r="AD23" s="24">
        <f t="shared" si="19"/>
        <v>4</v>
      </c>
      <c r="AE23" s="24">
        <f t="shared" si="20"/>
        <v>2</v>
      </c>
      <c r="AF23" s="24">
        <f t="shared" si="21"/>
        <v>1</v>
      </c>
      <c r="AG23" s="24">
        <f t="shared" si="22"/>
        <v>8.9740000000000002</v>
      </c>
      <c r="AH23" s="24">
        <f t="shared" si="23"/>
        <v>-1.125407574617507</v>
      </c>
      <c r="AI23" s="24">
        <f t="shared" si="24"/>
        <v>-432.83175319789319</v>
      </c>
    </row>
    <row r="24" spans="1:35" x14ac:dyDescent="0.2">
      <c r="A24" s="8">
        <v>0.83333333333333337</v>
      </c>
      <c r="B24">
        <v>40.299999999999997</v>
      </c>
      <c r="C24" s="6">
        <f t="shared" si="0"/>
        <v>1.4888337468982631</v>
      </c>
      <c r="D24" s="7">
        <f t="shared" si="1"/>
        <v>89.33002481389579</v>
      </c>
      <c r="E24" s="12">
        <v>384.6</v>
      </c>
      <c r="F24" s="4">
        <v>1</v>
      </c>
      <c r="G24" s="4">
        <f t="shared" si="2"/>
        <v>89.33002481389579</v>
      </c>
      <c r="H24" s="4">
        <f t="shared" si="3"/>
        <v>4.3053833333333333</v>
      </c>
      <c r="I24" s="4">
        <f t="shared" si="4"/>
        <v>-3.3053833333333333</v>
      </c>
      <c r="J24" s="4">
        <f t="shared" si="5"/>
        <v>384.6</v>
      </c>
      <c r="K24" s="4">
        <f t="shared" si="6"/>
        <v>2</v>
      </c>
      <c r="L24" s="4">
        <f t="shared" si="7"/>
        <v>4</v>
      </c>
      <c r="M24" s="4">
        <f t="shared" si="8"/>
        <v>2</v>
      </c>
      <c r="N24" s="4">
        <v>1</v>
      </c>
      <c r="O24" s="4">
        <f t="shared" si="9"/>
        <v>4.3053833333333333</v>
      </c>
      <c r="P24" s="4">
        <f t="shared" si="10"/>
        <v>-1.3025367708233537</v>
      </c>
      <c r="Q24" s="4">
        <f t="shared" si="11"/>
        <v>-500.95564205866185</v>
      </c>
      <c r="S24" s="20">
        <v>0.83333333333333337</v>
      </c>
      <c r="T24">
        <v>45.5</v>
      </c>
      <c r="U24" s="21">
        <f t="shared" si="12"/>
        <v>1.3186813186813187</v>
      </c>
      <c r="V24" s="22">
        <f t="shared" si="13"/>
        <v>79.120879120879124</v>
      </c>
      <c r="W24" s="23">
        <v>384.6</v>
      </c>
      <c r="X24" s="24">
        <v>1</v>
      </c>
      <c r="Y24" s="24">
        <f t="shared" si="14"/>
        <v>79.120879120879124</v>
      </c>
      <c r="Z24" s="24">
        <f t="shared" si="15"/>
        <v>4.8609166666666663</v>
      </c>
      <c r="AA24" s="24">
        <f t="shared" si="16"/>
        <v>-3.8609166666666663</v>
      </c>
      <c r="AB24" s="24">
        <f t="shared" si="17"/>
        <v>384.6</v>
      </c>
      <c r="AC24" s="24">
        <f t="shared" si="18"/>
        <v>2</v>
      </c>
      <c r="AD24" s="24">
        <f t="shared" si="19"/>
        <v>4</v>
      </c>
      <c r="AE24" s="24">
        <f t="shared" si="20"/>
        <v>2</v>
      </c>
      <c r="AF24" s="24">
        <f t="shared" si="21"/>
        <v>1</v>
      </c>
      <c r="AG24" s="24">
        <f t="shared" si="22"/>
        <v>4.8609166666666663</v>
      </c>
      <c r="AH24" s="24">
        <f t="shared" si="23"/>
        <v>-1.2590058492154281</v>
      </c>
      <c r="AI24" s="24">
        <f t="shared" si="24"/>
        <v>-484.21364960825366</v>
      </c>
    </row>
    <row r="25" spans="1:35" x14ac:dyDescent="0.2">
      <c r="A25" s="8">
        <v>0.875</v>
      </c>
      <c r="B25">
        <v>30.3</v>
      </c>
      <c r="C25" s="6">
        <f t="shared" si="0"/>
        <v>1.9801980198019802</v>
      </c>
      <c r="D25" s="7">
        <f t="shared" si="1"/>
        <v>118.8118811881188</v>
      </c>
      <c r="E25" s="12">
        <v>384.6</v>
      </c>
      <c r="F25" s="4">
        <v>1</v>
      </c>
      <c r="G25" s="4">
        <f t="shared" si="2"/>
        <v>118.8118811881188</v>
      </c>
      <c r="H25" s="4">
        <f t="shared" si="3"/>
        <v>3.2370500000000004</v>
      </c>
      <c r="I25" s="4">
        <f t="shared" si="4"/>
        <v>-2.2370500000000004</v>
      </c>
      <c r="J25" s="4">
        <f t="shared" si="5"/>
        <v>384.6</v>
      </c>
      <c r="K25" s="4">
        <f t="shared" si="6"/>
        <v>2</v>
      </c>
      <c r="L25" s="4">
        <f t="shared" si="7"/>
        <v>4</v>
      </c>
      <c r="M25" s="4">
        <f t="shared" si="8"/>
        <v>2</v>
      </c>
      <c r="N25" s="4">
        <v>1</v>
      </c>
      <c r="O25" s="4">
        <f t="shared" si="9"/>
        <v>3.2370500000000004</v>
      </c>
      <c r="P25" s="4">
        <f t="shared" si="10"/>
        <v>-1.4470172772177643</v>
      </c>
      <c r="Q25" s="4">
        <f t="shared" si="11"/>
        <v>-556.5228448179522</v>
      </c>
      <c r="S25" s="20">
        <v>0.875</v>
      </c>
      <c r="T25">
        <v>29.8</v>
      </c>
      <c r="U25" s="21">
        <f t="shared" si="12"/>
        <v>2.0134228187919461</v>
      </c>
      <c r="V25" s="22">
        <f t="shared" si="13"/>
        <v>120.80536912751677</v>
      </c>
      <c r="W25" s="23">
        <v>384.6</v>
      </c>
      <c r="X25" s="24">
        <v>1</v>
      </c>
      <c r="Y25" s="24">
        <f t="shared" si="14"/>
        <v>120.80536912751677</v>
      </c>
      <c r="Z25" s="24">
        <f t="shared" si="15"/>
        <v>3.1836333333333338</v>
      </c>
      <c r="AA25" s="24">
        <f t="shared" si="16"/>
        <v>-2.1836333333333338</v>
      </c>
      <c r="AB25" s="24">
        <f t="shared" si="17"/>
        <v>384.6</v>
      </c>
      <c r="AC25" s="24">
        <f t="shared" si="18"/>
        <v>2</v>
      </c>
      <c r="AD25" s="24">
        <f t="shared" si="19"/>
        <v>4</v>
      </c>
      <c r="AE25" s="24">
        <f t="shared" si="20"/>
        <v>2</v>
      </c>
      <c r="AF25" s="24">
        <f t="shared" si="21"/>
        <v>1</v>
      </c>
      <c r="AG25" s="24">
        <f t="shared" si="22"/>
        <v>3.1836333333333338</v>
      </c>
      <c r="AH25" s="24">
        <f t="shared" si="23"/>
        <v>-1.4579523424262315</v>
      </c>
      <c r="AI25" s="24">
        <f t="shared" si="24"/>
        <v>-560.72847089712866</v>
      </c>
    </row>
    <row r="26" spans="1:35" x14ac:dyDescent="0.2">
      <c r="A26" s="8">
        <v>0.91666666666666663</v>
      </c>
      <c r="B26">
        <v>20</v>
      </c>
      <c r="C26" s="6">
        <f t="shared" si="0"/>
        <v>3</v>
      </c>
      <c r="D26" s="7">
        <f t="shared" si="1"/>
        <v>180</v>
      </c>
      <c r="E26" s="12">
        <v>384.6</v>
      </c>
      <c r="F26" s="4">
        <v>1</v>
      </c>
      <c r="G26" s="4">
        <f t="shared" si="2"/>
        <v>180</v>
      </c>
      <c r="H26" s="4">
        <f t="shared" si="3"/>
        <v>2.1366666666666667</v>
      </c>
      <c r="I26" s="4">
        <f t="shared" si="4"/>
        <v>-1.1366666666666667</v>
      </c>
      <c r="J26" s="4">
        <f t="shared" si="5"/>
        <v>384.6</v>
      </c>
      <c r="K26" s="4">
        <f t="shared" si="6"/>
        <v>2</v>
      </c>
      <c r="L26" s="4">
        <f t="shared" si="7"/>
        <v>4</v>
      </c>
      <c r="M26" s="4">
        <f t="shared" si="8"/>
        <v>2</v>
      </c>
      <c r="N26" s="4">
        <v>1</v>
      </c>
      <c r="O26" s="4">
        <f t="shared" si="9"/>
        <v>2.1366666666666667</v>
      </c>
      <c r="P26" s="4">
        <f t="shared" si="10"/>
        <v>-1.879765395894428</v>
      </c>
      <c r="Q26" s="4">
        <f t="shared" si="11"/>
        <v>-722.95777126099711</v>
      </c>
      <c r="S26" s="20">
        <v>0.91666666666666663</v>
      </c>
      <c r="T26">
        <v>18.3</v>
      </c>
      <c r="U26" s="21">
        <f t="shared" si="12"/>
        <v>3.278688524590164</v>
      </c>
      <c r="V26" s="22">
        <f t="shared" si="13"/>
        <v>196.72131147540983</v>
      </c>
      <c r="W26" s="23">
        <v>384.6</v>
      </c>
      <c r="X26" s="24">
        <v>1</v>
      </c>
      <c r="Y26" s="24">
        <f t="shared" si="14"/>
        <v>196.72131147540983</v>
      </c>
      <c r="Z26" s="24">
        <f t="shared" si="15"/>
        <v>1.9550500000000002</v>
      </c>
      <c r="AA26" s="24">
        <f t="shared" si="16"/>
        <v>-0.95505000000000018</v>
      </c>
      <c r="AB26" s="24">
        <f t="shared" si="17"/>
        <v>384.6</v>
      </c>
      <c r="AC26" s="24">
        <f t="shared" si="18"/>
        <v>2</v>
      </c>
      <c r="AD26" s="24">
        <f t="shared" si="19"/>
        <v>4</v>
      </c>
      <c r="AE26" s="24">
        <f t="shared" si="20"/>
        <v>2</v>
      </c>
      <c r="AF26" s="24">
        <f t="shared" si="21"/>
        <v>1</v>
      </c>
      <c r="AG26" s="24">
        <f t="shared" si="22"/>
        <v>1.9550500000000002</v>
      </c>
      <c r="AH26" s="24">
        <f t="shared" si="23"/>
        <v>-2.0470655986597559</v>
      </c>
      <c r="AI26" s="24">
        <f t="shared" si="24"/>
        <v>-787.30142924454219</v>
      </c>
    </row>
    <row r="27" spans="1:35" x14ac:dyDescent="0.2">
      <c r="A27" s="8">
        <v>0.95833333333333337</v>
      </c>
      <c r="B27">
        <v>9</v>
      </c>
      <c r="C27" s="6">
        <f t="shared" si="0"/>
        <v>6.666666666666667</v>
      </c>
      <c r="D27" s="7">
        <f t="shared" si="1"/>
        <v>400</v>
      </c>
      <c r="E27" s="12">
        <v>384.6</v>
      </c>
      <c r="F27" s="4">
        <v>1</v>
      </c>
      <c r="G27" s="4">
        <f t="shared" si="2"/>
        <v>400</v>
      </c>
      <c r="H27" s="4">
        <f t="shared" si="3"/>
        <v>0.96150000000000002</v>
      </c>
      <c r="I27" s="4">
        <f t="shared" si="4"/>
        <v>3.8499999999999979E-2</v>
      </c>
      <c r="J27" s="4">
        <f t="shared" si="5"/>
        <v>384.6</v>
      </c>
      <c r="K27" s="4">
        <f t="shared" si="6"/>
        <v>2</v>
      </c>
      <c r="L27" s="4">
        <f t="shared" si="7"/>
        <v>4</v>
      </c>
      <c r="M27" s="4">
        <f t="shared" si="8"/>
        <v>2</v>
      </c>
      <c r="N27" s="4">
        <v>1</v>
      </c>
      <c r="O27" s="4">
        <f t="shared" si="9"/>
        <v>0.96150000000000002</v>
      </c>
      <c r="P27" s="4">
        <f t="shared" si="10"/>
        <v>24.974025974025988</v>
      </c>
      <c r="Q27" s="4">
        <f t="shared" si="11"/>
        <v>9605.0103896103956</v>
      </c>
      <c r="S27" s="20">
        <v>0.95833333333333337</v>
      </c>
      <c r="T27">
        <v>6.3</v>
      </c>
      <c r="U27" s="21">
        <f t="shared" si="12"/>
        <v>9.5238095238095237</v>
      </c>
      <c r="V27" s="22">
        <f t="shared" si="13"/>
        <v>571.42857142857144</v>
      </c>
      <c r="W27" s="23">
        <v>384.6</v>
      </c>
      <c r="X27" s="24">
        <v>1</v>
      </c>
      <c r="Y27" s="24">
        <f t="shared" si="14"/>
        <v>571.42857142857144</v>
      </c>
      <c r="Z27" s="24">
        <f t="shared" si="15"/>
        <v>0.67305000000000004</v>
      </c>
      <c r="AA27" s="24">
        <f t="shared" si="16"/>
        <v>0.32694999999999996</v>
      </c>
      <c r="AB27" s="24">
        <f t="shared" si="17"/>
        <v>384.6</v>
      </c>
      <c r="AC27" s="24">
        <f t="shared" si="18"/>
        <v>2</v>
      </c>
      <c r="AD27" s="24">
        <f t="shared" si="19"/>
        <v>4</v>
      </c>
      <c r="AE27" s="24">
        <f t="shared" si="20"/>
        <v>2</v>
      </c>
      <c r="AF27" s="24">
        <f t="shared" si="21"/>
        <v>1</v>
      </c>
      <c r="AG27" s="24">
        <f t="shared" si="22"/>
        <v>0.67305000000000004</v>
      </c>
      <c r="AH27" s="24">
        <f t="shared" si="23"/>
        <v>2.0585716470408322</v>
      </c>
      <c r="AI27" s="24">
        <f t="shared" si="24"/>
        <v>791.72665545190409</v>
      </c>
    </row>
    <row r="29" spans="1:35" x14ac:dyDescent="0.2">
      <c r="A29" s="6"/>
      <c r="B29" s="6"/>
      <c r="C29" s="6"/>
      <c r="D29" s="6"/>
      <c r="E29" s="6"/>
      <c r="F29" s="6"/>
      <c r="G29" s="6"/>
      <c r="H29" s="14" t="s">
        <v>28</v>
      </c>
      <c r="I29" s="63" t="s">
        <v>32</v>
      </c>
      <c r="J29" s="63"/>
      <c r="K29" s="63"/>
      <c r="L29" s="63"/>
      <c r="M29" s="63"/>
      <c r="N29" s="63"/>
      <c r="O29" s="63"/>
      <c r="P29" s="63"/>
      <c r="Q29" s="63"/>
      <c r="S29" s="17"/>
      <c r="T29" s="18"/>
      <c r="U29" s="18"/>
      <c r="V29" s="18"/>
      <c r="W29" s="18"/>
      <c r="X29" s="18"/>
      <c r="Y29" s="18"/>
      <c r="Z29" s="19" t="s">
        <v>28</v>
      </c>
      <c r="AA29" s="60" t="s">
        <v>32</v>
      </c>
      <c r="AB29" s="61"/>
      <c r="AC29" s="61"/>
      <c r="AD29" s="61"/>
      <c r="AE29" s="61"/>
      <c r="AF29" s="61"/>
      <c r="AG29" s="61"/>
      <c r="AH29" s="61"/>
      <c r="AI29" s="62"/>
    </row>
    <row r="30" spans="1:35" x14ac:dyDescent="0.2">
      <c r="A30" s="30" t="s">
        <v>8</v>
      </c>
      <c r="B30" s="13" t="s">
        <v>10</v>
      </c>
      <c r="C30" s="30" t="s">
        <v>31</v>
      </c>
      <c r="D30" s="9" t="s">
        <v>21</v>
      </c>
      <c r="E30" s="11" t="s">
        <v>22</v>
      </c>
      <c r="F30" s="30" t="s">
        <v>25</v>
      </c>
      <c r="G30" s="30" t="s">
        <v>23</v>
      </c>
      <c r="H30" s="15" t="s">
        <v>26</v>
      </c>
      <c r="I30" s="13" t="s">
        <v>27</v>
      </c>
      <c r="J30" s="13" t="s">
        <v>39</v>
      </c>
      <c r="K30" s="13" t="s">
        <v>30</v>
      </c>
      <c r="L30" s="13" t="s">
        <v>35</v>
      </c>
      <c r="M30" s="13" t="s">
        <v>37</v>
      </c>
      <c r="N30" s="13" t="s">
        <v>33</v>
      </c>
      <c r="O30" s="13" t="s">
        <v>34</v>
      </c>
      <c r="P30" s="13" t="s">
        <v>36</v>
      </c>
      <c r="Q30" s="13" t="s">
        <v>29</v>
      </c>
      <c r="S30" s="33" t="s">
        <v>8</v>
      </c>
      <c r="T30" s="27" t="s">
        <v>11</v>
      </c>
      <c r="U30" s="35" t="s">
        <v>31</v>
      </c>
      <c r="V30" s="36" t="s">
        <v>21</v>
      </c>
      <c r="W30" s="37" t="s">
        <v>22</v>
      </c>
      <c r="X30" s="35" t="s">
        <v>25</v>
      </c>
      <c r="Y30" s="35" t="s">
        <v>23</v>
      </c>
      <c r="Z30" s="38" t="s">
        <v>26</v>
      </c>
      <c r="AA30" s="34" t="s">
        <v>27</v>
      </c>
      <c r="AB30" s="34" t="s">
        <v>39</v>
      </c>
      <c r="AC30" s="34" t="s">
        <v>30</v>
      </c>
      <c r="AD30" s="34" t="s">
        <v>35</v>
      </c>
      <c r="AE30" s="34" t="s">
        <v>37</v>
      </c>
      <c r="AF30" s="34" t="s">
        <v>33</v>
      </c>
      <c r="AG30" s="34" t="s">
        <v>34</v>
      </c>
      <c r="AH30" s="34" t="s">
        <v>36</v>
      </c>
      <c r="AI30" s="34" t="s">
        <v>29</v>
      </c>
    </row>
    <row r="31" spans="1:35" x14ac:dyDescent="0.2">
      <c r="A31" s="8">
        <v>0</v>
      </c>
      <c r="B31">
        <v>7.3</v>
      </c>
      <c r="C31" s="6">
        <f>60/B31</f>
        <v>8.2191780821917817</v>
      </c>
      <c r="D31" s="7">
        <f>60*C31</f>
        <v>493.15068493150693</v>
      </c>
      <c r="E31" s="12">
        <v>384.6</v>
      </c>
      <c r="F31" s="4">
        <v>2</v>
      </c>
      <c r="G31" s="4">
        <f>D31*F31</f>
        <v>986.30136986301386</v>
      </c>
      <c r="H31" s="4">
        <f>E31/G31</f>
        <v>0.38994166666666663</v>
      </c>
      <c r="I31" s="4">
        <f>1-H31</f>
        <v>0.61005833333333337</v>
      </c>
      <c r="J31" s="4">
        <f>E31/F31</f>
        <v>192.3</v>
      </c>
      <c r="K31" s="4">
        <f>F31+1</f>
        <v>3</v>
      </c>
      <c r="L31" s="4">
        <f>2*K31</f>
        <v>6</v>
      </c>
      <c r="M31" s="4">
        <f>SQRT(L31)</f>
        <v>2.4494897427831779</v>
      </c>
      <c r="N31" s="4">
        <f>M31-1</f>
        <v>1.4494897427831779</v>
      </c>
      <c r="O31" s="4">
        <f>POWER(H31,N31)</f>
        <v>0.25536312160148666</v>
      </c>
      <c r="P31" s="4">
        <f>O31/I31</f>
        <v>0.41858803928829752</v>
      </c>
      <c r="Q31" s="4">
        <f>J31*P31</f>
        <v>80.494479955139624</v>
      </c>
      <c r="S31" s="20">
        <v>0</v>
      </c>
      <c r="T31">
        <v>8.5</v>
      </c>
      <c r="U31" s="21">
        <f>60/T31</f>
        <v>7.0588235294117645</v>
      </c>
      <c r="V31" s="22">
        <f>60*U31</f>
        <v>423.52941176470586</v>
      </c>
      <c r="W31" s="23">
        <v>384.6</v>
      </c>
      <c r="X31" s="24">
        <v>2</v>
      </c>
      <c r="Y31" s="24">
        <f>V31*X31</f>
        <v>847.05882352941171</v>
      </c>
      <c r="Z31" s="24">
        <f>W31/Y31</f>
        <v>0.45404166666666673</v>
      </c>
      <c r="AA31" s="24">
        <f>1-Z31</f>
        <v>0.54595833333333332</v>
      </c>
      <c r="AB31" s="24">
        <f>W31/X31</f>
        <v>192.3</v>
      </c>
      <c r="AC31" s="24">
        <f>X31+1</f>
        <v>3</v>
      </c>
      <c r="AD31" s="24">
        <f>2*AC31</f>
        <v>6</v>
      </c>
      <c r="AE31" s="24">
        <f>SQRT(AD31)</f>
        <v>2.4494897427831779</v>
      </c>
      <c r="AF31" s="24">
        <f>AE31-1</f>
        <v>1.4494897427831779</v>
      </c>
      <c r="AG31" s="24">
        <f>POWER(Z31,AF31)</f>
        <v>0.31839317351565677</v>
      </c>
      <c r="AH31" s="24">
        <f>AG31/AA31</f>
        <v>0.58318218456656967</v>
      </c>
      <c r="AI31" s="24">
        <f>AB31*AH31</f>
        <v>112.14593409215135</v>
      </c>
    </row>
    <row r="32" spans="1:35" x14ac:dyDescent="0.2">
      <c r="A32" s="8">
        <v>4.1666666666666664E-2</v>
      </c>
      <c r="B32">
        <v>18.3</v>
      </c>
      <c r="C32" s="6">
        <f t="shared" ref="C32:C54" si="25">60/B32</f>
        <v>3.278688524590164</v>
      </c>
      <c r="D32" s="7">
        <f t="shared" ref="D32:D54" si="26">60*C32</f>
        <v>196.72131147540983</v>
      </c>
      <c r="E32" s="12">
        <v>384.6</v>
      </c>
      <c r="F32" s="4">
        <v>2</v>
      </c>
      <c r="G32" s="4">
        <f t="shared" ref="G32:G54" si="27">D32*F32</f>
        <v>393.44262295081967</v>
      </c>
      <c r="H32" s="4">
        <f t="shared" ref="H32:H54" si="28">E32/G32</f>
        <v>0.97752500000000009</v>
      </c>
      <c r="I32" s="4">
        <f t="shared" ref="I32:I54" si="29">1-H32</f>
        <v>2.2474999999999912E-2</v>
      </c>
      <c r="J32" s="4">
        <f t="shared" ref="J32:J54" si="30">E32/F32</f>
        <v>192.3</v>
      </c>
      <c r="K32" s="4">
        <f t="shared" ref="K32:K54" si="31">F32+1</f>
        <v>3</v>
      </c>
      <c r="L32" s="4">
        <f t="shared" ref="L32:L54" si="32">2*K32</f>
        <v>6</v>
      </c>
      <c r="M32" s="4">
        <f t="shared" ref="M32:M54" si="33">SQRT(L32)</f>
        <v>2.4494897427831779</v>
      </c>
      <c r="N32" s="4">
        <f t="shared" ref="N32:N54" si="34">M32-1</f>
        <v>1.4494897427831779</v>
      </c>
      <c r="O32" s="4">
        <f t="shared" ref="O32:O54" si="35">POWER(H32,N32)</f>
        <v>0.96758795510981122</v>
      </c>
      <c r="P32" s="4">
        <f t="shared" ref="P32:P54" si="36">O32/I32</f>
        <v>43.051744387533482</v>
      </c>
      <c r="Q32" s="4">
        <f t="shared" ref="Q32:Q54" si="37">J32*P32</f>
        <v>8278.85044572269</v>
      </c>
      <c r="S32" s="20">
        <v>4.1666666666666664E-2</v>
      </c>
      <c r="T32">
        <v>11.5</v>
      </c>
      <c r="U32" s="21">
        <f t="shared" ref="U32:U54" si="38">60/T32</f>
        <v>5.2173913043478262</v>
      </c>
      <c r="V32" s="22">
        <f t="shared" ref="V32:V54" si="39">60*U32</f>
        <v>313.04347826086956</v>
      </c>
      <c r="W32" s="23">
        <v>384.6</v>
      </c>
      <c r="X32" s="24">
        <v>2</v>
      </c>
      <c r="Y32" s="24">
        <f t="shared" ref="Y32:Y54" si="40">V32*X32</f>
        <v>626.08695652173913</v>
      </c>
      <c r="Z32" s="24">
        <f t="shared" ref="Z32:Z54" si="41">W32/Y32</f>
        <v>0.61429166666666668</v>
      </c>
      <c r="AA32" s="24">
        <f t="shared" ref="AA32:AA54" si="42">1-Z32</f>
        <v>0.38570833333333332</v>
      </c>
      <c r="AB32" s="24">
        <f t="shared" ref="AB32:AB54" si="43">W32/X32</f>
        <v>192.3</v>
      </c>
      <c r="AC32" s="24">
        <f t="shared" ref="AC32:AC54" si="44">X32+1</f>
        <v>3</v>
      </c>
      <c r="AD32" s="24">
        <f t="shared" ref="AD32:AD54" si="45">2*AC32</f>
        <v>6</v>
      </c>
      <c r="AE32" s="24">
        <f t="shared" ref="AE32:AE54" si="46">SQRT(AD32)</f>
        <v>2.4494897427831779</v>
      </c>
      <c r="AF32" s="24">
        <f t="shared" ref="AF32:AF54" si="47">AE32-1</f>
        <v>1.4494897427831779</v>
      </c>
      <c r="AG32" s="24">
        <f t="shared" ref="AG32:AG54" si="48">POWER(Z32,AF32)</f>
        <v>0.49345912909614542</v>
      </c>
      <c r="AH32" s="24">
        <f t="shared" ref="AH32:AH54" si="49">AG32/AA32</f>
        <v>1.279358226024359</v>
      </c>
      <c r="AI32" s="24">
        <f t="shared" ref="AI32:AI54" si="50">AB32*AH32</f>
        <v>246.02058686448424</v>
      </c>
    </row>
    <row r="33" spans="1:35" x14ac:dyDescent="0.2">
      <c r="A33" s="8">
        <v>8.3333333333333329E-2</v>
      </c>
      <c r="B33">
        <v>26.5</v>
      </c>
      <c r="C33" s="6">
        <f t="shared" si="25"/>
        <v>2.2641509433962264</v>
      </c>
      <c r="D33" s="7">
        <f t="shared" si="26"/>
        <v>135.84905660377359</v>
      </c>
      <c r="E33" s="12">
        <v>384.6</v>
      </c>
      <c r="F33" s="4">
        <v>2</v>
      </c>
      <c r="G33" s="4">
        <f t="shared" si="27"/>
        <v>271.69811320754718</v>
      </c>
      <c r="H33" s="4">
        <f t="shared" si="28"/>
        <v>1.4155416666666667</v>
      </c>
      <c r="I33" s="4">
        <f t="shared" si="29"/>
        <v>-0.4155416666666667</v>
      </c>
      <c r="J33" s="4">
        <f t="shared" si="30"/>
        <v>192.3</v>
      </c>
      <c r="K33" s="4">
        <f t="shared" si="31"/>
        <v>3</v>
      </c>
      <c r="L33" s="4">
        <f t="shared" si="32"/>
        <v>6</v>
      </c>
      <c r="M33" s="4">
        <f t="shared" si="33"/>
        <v>2.4494897427831779</v>
      </c>
      <c r="N33" s="4">
        <f t="shared" si="34"/>
        <v>1.4494897427831779</v>
      </c>
      <c r="O33" s="4">
        <f t="shared" si="35"/>
        <v>1.6548584194635827</v>
      </c>
      <c r="P33" s="4">
        <f t="shared" si="36"/>
        <v>-3.9824127210594589</v>
      </c>
      <c r="Q33" s="4">
        <f t="shared" si="37"/>
        <v>-765.81796625973402</v>
      </c>
      <c r="S33" s="20">
        <v>8.3333333333333329E-2</v>
      </c>
      <c r="T33">
        <v>17.5</v>
      </c>
      <c r="U33" s="21">
        <f t="shared" si="38"/>
        <v>3.4285714285714284</v>
      </c>
      <c r="V33" s="22">
        <f t="shared" si="39"/>
        <v>205.71428571428569</v>
      </c>
      <c r="W33" s="23">
        <v>384.6</v>
      </c>
      <c r="X33" s="24">
        <v>2</v>
      </c>
      <c r="Y33" s="24">
        <f t="shared" si="40"/>
        <v>411.42857142857139</v>
      </c>
      <c r="Z33" s="24">
        <f t="shared" si="41"/>
        <v>0.9347916666666668</v>
      </c>
      <c r="AA33" s="24">
        <f t="shared" si="42"/>
        <v>6.5208333333333202E-2</v>
      </c>
      <c r="AB33" s="24">
        <f t="shared" si="43"/>
        <v>192.3</v>
      </c>
      <c r="AC33" s="24">
        <f t="shared" si="44"/>
        <v>3</v>
      </c>
      <c r="AD33" s="24">
        <f t="shared" si="45"/>
        <v>6</v>
      </c>
      <c r="AE33" s="24">
        <f t="shared" si="46"/>
        <v>2.4494897427831779</v>
      </c>
      <c r="AF33" s="24">
        <f t="shared" si="47"/>
        <v>1.4494897427831779</v>
      </c>
      <c r="AG33" s="24">
        <f t="shared" si="48"/>
        <v>0.90688339404264662</v>
      </c>
      <c r="AH33" s="24">
        <f t="shared" si="49"/>
        <v>13.907476969344129</v>
      </c>
      <c r="AI33" s="24">
        <f t="shared" si="50"/>
        <v>2674.4078212048762</v>
      </c>
    </row>
    <row r="34" spans="1:35" x14ac:dyDescent="0.2">
      <c r="A34" s="8">
        <v>0.125</v>
      </c>
      <c r="B34">
        <v>46.5</v>
      </c>
      <c r="C34" s="6">
        <f t="shared" si="25"/>
        <v>1.2903225806451613</v>
      </c>
      <c r="D34" s="7">
        <f t="shared" si="26"/>
        <v>77.41935483870968</v>
      </c>
      <c r="E34" s="12">
        <v>384.6</v>
      </c>
      <c r="F34" s="4">
        <v>2</v>
      </c>
      <c r="G34" s="4">
        <f t="shared" si="27"/>
        <v>154.83870967741936</v>
      </c>
      <c r="H34" s="4">
        <f t="shared" si="28"/>
        <v>2.4838750000000003</v>
      </c>
      <c r="I34" s="4">
        <f t="shared" si="29"/>
        <v>-1.4838750000000003</v>
      </c>
      <c r="J34" s="4">
        <f t="shared" si="30"/>
        <v>192.3</v>
      </c>
      <c r="K34" s="4">
        <f t="shared" si="31"/>
        <v>3</v>
      </c>
      <c r="L34" s="4">
        <f t="shared" si="32"/>
        <v>6</v>
      </c>
      <c r="M34" s="4">
        <f t="shared" si="33"/>
        <v>2.4494897427831779</v>
      </c>
      <c r="N34" s="4">
        <f t="shared" si="34"/>
        <v>1.4494897427831779</v>
      </c>
      <c r="O34" s="4">
        <f t="shared" si="35"/>
        <v>3.7388367249641097</v>
      </c>
      <c r="P34" s="4">
        <f t="shared" si="36"/>
        <v>-2.5196439895301888</v>
      </c>
      <c r="Q34" s="4">
        <f t="shared" si="37"/>
        <v>-484.5275391866553</v>
      </c>
      <c r="S34" s="20">
        <v>0.125</v>
      </c>
      <c r="T34">
        <v>31.5</v>
      </c>
      <c r="U34" s="21">
        <f t="shared" si="38"/>
        <v>1.9047619047619047</v>
      </c>
      <c r="V34" s="22">
        <f t="shared" si="39"/>
        <v>114.28571428571428</v>
      </c>
      <c r="W34" s="23">
        <v>384.6</v>
      </c>
      <c r="X34" s="24">
        <v>2</v>
      </c>
      <c r="Y34" s="24">
        <f t="shared" si="40"/>
        <v>228.57142857142856</v>
      </c>
      <c r="Z34" s="24">
        <f t="shared" si="41"/>
        <v>1.6826250000000003</v>
      </c>
      <c r="AA34" s="24">
        <f t="shared" si="42"/>
        <v>-0.68262500000000026</v>
      </c>
      <c r="AB34" s="24">
        <f t="shared" si="43"/>
        <v>192.3</v>
      </c>
      <c r="AC34" s="24">
        <f t="shared" si="44"/>
        <v>3</v>
      </c>
      <c r="AD34" s="24">
        <f t="shared" si="45"/>
        <v>6</v>
      </c>
      <c r="AE34" s="24">
        <f t="shared" si="46"/>
        <v>2.4494897427831779</v>
      </c>
      <c r="AF34" s="24">
        <f t="shared" si="47"/>
        <v>1.4494897427831779</v>
      </c>
      <c r="AG34" s="24">
        <f t="shared" si="48"/>
        <v>2.1260150147632739</v>
      </c>
      <c r="AH34" s="24">
        <f t="shared" si="49"/>
        <v>-3.1144698989390562</v>
      </c>
      <c r="AI34" s="24">
        <f t="shared" si="50"/>
        <v>-598.91256156598058</v>
      </c>
    </row>
    <row r="35" spans="1:35" x14ac:dyDescent="0.2">
      <c r="A35" s="8">
        <v>0.16666666666666666</v>
      </c>
      <c r="B35">
        <v>68.8</v>
      </c>
      <c r="C35" s="6">
        <f t="shared" si="25"/>
        <v>0.87209302325581395</v>
      </c>
      <c r="D35" s="7">
        <f t="shared" si="26"/>
        <v>52.325581395348834</v>
      </c>
      <c r="E35" s="12">
        <v>384.6</v>
      </c>
      <c r="F35" s="4">
        <v>2</v>
      </c>
      <c r="G35" s="4">
        <f t="shared" si="27"/>
        <v>104.65116279069767</v>
      </c>
      <c r="H35" s="4">
        <f t="shared" si="28"/>
        <v>3.6750666666666669</v>
      </c>
      <c r="I35" s="4">
        <f t="shared" si="29"/>
        <v>-2.6750666666666669</v>
      </c>
      <c r="J35" s="4">
        <f t="shared" si="30"/>
        <v>192.3</v>
      </c>
      <c r="K35" s="4">
        <f t="shared" si="31"/>
        <v>3</v>
      </c>
      <c r="L35" s="4">
        <f t="shared" si="32"/>
        <v>6</v>
      </c>
      <c r="M35" s="4">
        <f t="shared" si="33"/>
        <v>2.4494897427831779</v>
      </c>
      <c r="N35" s="4">
        <f t="shared" si="34"/>
        <v>1.4494897427831779</v>
      </c>
      <c r="O35" s="4">
        <f t="shared" si="35"/>
        <v>6.5969947857610887</v>
      </c>
      <c r="P35" s="4">
        <f t="shared" si="36"/>
        <v>-2.4661048144947495</v>
      </c>
      <c r="Q35" s="4">
        <f t="shared" si="37"/>
        <v>-474.23195582734036</v>
      </c>
      <c r="S35" s="20">
        <v>0.16666666666666666</v>
      </c>
      <c r="T35">
        <v>58</v>
      </c>
      <c r="U35" s="21">
        <f t="shared" si="38"/>
        <v>1.0344827586206897</v>
      </c>
      <c r="V35" s="22">
        <f t="shared" si="39"/>
        <v>62.068965517241381</v>
      </c>
      <c r="W35" s="23">
        <v>384.6</v>
      </c>
      <c r="X35" s="24">
        <v>2</v>
      </c>
      <c r="Y35" s="24">
        <f t="shared" si="40"/>
        <v>124.13793103448276</v>
      </c>
      <c r="Z35" s="24">
        <f t="shared" si="41"/>
        <v>3.0981666666666667</v>
      </c>
      <c r="AA35" s="24">
        <f t="shared" si="42"/>
        <v>-2.0981666666666667</v>
      </c>
      <c r="AB35" s="24">
        <f t="shared" si="43"/>
        <v>192.3</v>
      </c>
      <c r="AC35" s="24">
        <f t="shared" si="44"/>
        <v>3</v>
      </c>
      <c r="AD35" s="24">
        <f t="shared" si="45"/>
        <v>6</v>
      </c>
      <c r="AE35" s="24">
        <f t="shared" si="46"/>
        <v>2.4494897427831779</v>
      </c>
      <c r="AF35" s="24">
        <f t="shared" si="47"/>
        <v>1.4494897427831779</v>
      </c>
      <c r="AG35" s="24">
        <f t="shared" si="48"/>
        <v>5.1505230718747566</v>
      </c>
      <c r="AH35" s="24">
        <f t="shared" si="49"/>
        <v>-2.4547730900983824</v>
      </c>
      <c r="AI35" s="24">
        <f t="shared" si="50"/>
        <v>-472.05286522591899</v>
      </c>
    </row>
    <row r="36" spans="1:35" x14ac:dyDescent="0.2">
      <c r="A36" s="8">
        <v>0.20833333333333334</v>
      </c>
      <c r="B36">
        <v>115</v>
      </c>
      <c r="C36" s="6">
        <f t="shared" si="25"/>
        <v>0.52173913043478259</v>
      </c>
      <c r="D36" s="7">
        <f t="shared" si="26"/>
        <v>31.304347826086957</v>
      </c>
      <c r="E36" s="12">
        <v>384.6</v>
      </c>
      <c r="F36" s="4">
        <v>2</v>
      </c>
      <c r="G36" s="4">
        <f t="shared" si="27"/>
        <v>62.608695652173914</v>
      </c>
      <c r="H36" s="4">
        <f t="shared" si="28"/>
        <v>6.1429166666666672</v>
      </c>
      <c r="I36" s="4">
        <f t="shared" si="29"/>
        <v>-5.1429166666666672</v>
      </c>
      <c r="J36" s="4">
        <f t="shared" si="30"/>
        <v>192.3</v>
      </c>
      <c r="K36" s="4">
        <f t="shared" si="31"/>
        <v>3</v>
      </c>
      <c r="L36" s="4">
        <f t="shared" si="32"/>
        <v>6</v>
      </c>
      <c r="M36" s="4">
        <f t="shared" si="33"/>
        <v>2.4494897427831779</v>
      </c>
      <c r="N36" s="4">
        <f t="shared" si="34"/>
        <v>1.4494897427831779</v>
      </c>
      <c r="O36" s="4">
        <f t="shared" si="35"/>
        <v>13.891237312805377</v>
      </c>
      <c r="P36" s="4">
        <f t="shared" si="36"/>
        <v>-2.7010426598665558</v>
      </c>
      <c r="Q36" s="4">
        <f t="shared" si="37"/>
        <v>-519.41050349233876</v>
      </c>
      <c r="S36" s="20">
        <v>0.20833333333333334</v>
      </c>
      <c r="T36">
        <v>91.8</v>
      </c>
      <c r="U36" s="21">
        <f t="shared" si="38"/>
        <v>0.65359477124183007</v>
      </c>
      <c r="V36" s="22">
        <f t="shared" si="39"/>
        <v>39.215686274509807</v>
      </c>
      <c r="W36" s="23">
        <v>384.6</v>
      </c>
      <c r="X36" s="24">
        <v>2</v>
      </c>
      <c r="Y36" s="24">
        <f t="shared" si="40"/>
        <v>78.431372549019613</v>
      </c>
      <c r="Z36" s="24">
        <f t="shared" si="41"/>
        <v>4.9036499999999998</v>
      </c>
      <c r="AA36" s="24">
        <f t="shared" si="42"/>
        <v>-3.9036499999999998</v>
      </c>
      <c r="AB36" s="24">
        <f t="shared" si="43"/>
        <v>192.3</v>
      </c>
      <c r="AC36" s="24">
        <f t="shared" si="44"/>
        <v>3</v>
      </c>
      <c r="AD36" s="24">
        <f t="shared" si="45"/>
        <v>6</v>
      </c>
      <c r="AE36" s="24">
        <f t="shared" si="46"/>
        <v>2.4494897427831779</v>
      </c>
      <c r="AF36" s="24">
        <f t="shared" si="47"/>
        <v>1.4494897427831779</v>
      </c>
      <c r="AG36" s="24">
        <f t="shared" si="48"/>
        <v>10.020765086660699</v>
      </c>
      <c r="AH36" s="24">
        <f t="shared" si="49"/>
        <v>-2.5670244736748171</v>
      </c>
      <c r="AI36" s="24">
        <f t="shared" si="50"/>
        <v>-493.63880628766736</v>
      </c>
    </row>
    <row r="37" spans="1:35" x14ac:dyDescent="0.2">
      <c r="A37" s="8">
        <v>0.25</v>
      </c>
      <c r="B37">
        <v>154.5</v>
      </c>
      <c r="C37" s="6">
        <f t="shared" si="25"/>
        <v>0.38834951456310679</v>
      </c>
      <c r="D37" s="7">
        <f t="shared" si="26"/>
        <v>23.300970873786408</v>
      </c>
      <c r="E37" s="12">
        <v>384.6</v>
      </c>
      <c r="F37" s="4">
        <v>2</v>
      </c>
      <c r="G37" s="4">
        <f t="shared" si="27"/>
        <v>46.601941747572816</v>
      </c>
      <c r="H37" s="4">
        <f t="shared" si="28"/>
        <v>8.2528749999999995</v>
      </c>
      <c r="I37" s="4">
        <f t="shared" si="29"/>
        <v>-7.2528749999999995</v>
      </c>
      <c r="J37" s="4">
        <f t="shared" si="30"/>
        <v>192.3</v>
      </c>
      <c r="K37" s="4">
        <f t="shared" si="31"/>
        <v>3</v>
      </c>
      <c r="L37" s="4">
        <f t="shared" si="32"/>
        <v>6</v>
      </c>
      <c r="M37" s="4">
        <f t="shared" si="33"/>
        <v>2.4494897427831779</v>
      </c>
      <c r="N37" s="4">
        <f t="shared" si="34"/>
        <v>1.4494897427831779</v>
      </c>
      <c r="O37" s="4">
        <f t="shared" si="35"/>
        <v>21.311299525491684</v>
      </c>
      <c r="P37" s="4">
        <f t="shared" si="36"/>
        <v>-2.9383243921192195</v>
      </c>
      <c r="Q37" s="4">
        <f t="shared" si="37"/>
        <v>-565.03978060452596</v>
      </c>
      <c r="S37" s="20">
        <v>0.25</v>
      </c>
      <c r="T37">
        <v>125.5</v>
      </c>
      <c r="U37" s="21">
        <f t="shared" si="38"/>
        <v>0.47808764940239046</v>
      </c>
      <c r="V37" s="22">
        <f t="shared" si="39"/>
        <v>28.685258964143429</v>
      </c>
      <c r="W37" s="23">
        <v>384.6</v>
      </c>
      <c r="X37" s="24">
        <v>2</v>
      </c>
      <c r="Y37" s="24">
        <f t="shared" si="40"/>
        <v>57.370517928286858</v>
      </c>
      <c r="Z37" s="24">
        <f t="shared" si="41"/>
        <v>6.7037916666666666</v>
      </c>
      <c r="AA37" s="24">
        <f t="shared" si="42"/>
        <v>-5.7037916666666666</v>
      </c>
      <c r="AB37" s="24">
        <f t="shared" si="43"/>
        <v>192.3</v>
      </c>
      <c r="AC37" s="24">
        <f t="shared" si="44"/>
        <v>3</v>
      </c>
      <c r="AD37" s="24">
        <f t="shared" si="45"/>
        <v>6</v>
      </c>
      <c r="AE37" s="24">
        <f t="shared" si="46"/>
        <v>2.4494897427831779</v>
      </c>
      <c r="AF37" s="24">
        <f t="shared" si="47"/>
        <v>1.4494897427831779</v>
      </c>
      <c r="AG37" s="24">
        <f t="shared" si="48"/>
        <v>15.766783437269002</v>
      </c>
      <c r="AH37" s="24">
        <f t="shared" si="49"/>
        <v>-2.7642635563656928</v>
      </c>
      <c r="AI37" s="24">
        <f t="shared" si="50"/>
        <v>-531.56788188912276</v>
      </c>
    </row>
    <row r="38" spans="1:35" x14ac:dyDescent="0.2">
      <c r="A38" s="8">
        <v>0.29166666666666669</v>
      </c>
      <c r="B38">
        <v>148</v>
      </c>
      <c r="C38" s="6">
        <f t="shared" si="25"/>
        <v>0.40540540540540543</v>
      </c>
      <c r="D38" s="7">
        <f t="shared" si="26"/>
        <v>24.324324324324326</v>
      </c>
      <c r="E38" s="12">
        <v>384.6</v>
      </c>
      <c r="F38" s="4">
        <v>2</v>
      </c>
      <c r="G38" s="4">
        <f t="shared" si="27"/>
        <v>48.648648648648653</v>
      </c>
      <c r="H38" s="4">
        <f t="shared" si="28"/>
        <v>7.9056666666666668</v>
      </c>
      <c r="I38" s="4">
        <f t="shared" si="29"/>
        <v>-6.9056666666666668</v>
      </c>
      <c r="J38" s="4">
        <f t="shared" si="30"/>
        <v>192.3</v>
      </c>
      <c r="K38" s="4">
        <f t="shared" si="31"/>
        <v>3</v>
      </c>
      <c r="L38" s="4">
        <f t="shared" si="32"/>
        <v>6</v>
      </c>
      <c r="M38" s="4">
        <f t="shared" si="33"/>
        <v>2.4494897427831779</v>
      </c>
      <c r="N38" s="4">
        <f t="shared" si="34"/>
        <v>1.4494897427831779</v>
      </c>
      <c r="O38" s="4">
        <f t="shared" si="35"/>
        <v>20.024083322670187</v>
      </c>
      <c r="P38" s="4">
        <f t="shared" si="36"/>
        <v>-2.8996596982193639</v>
      </c>
      <c r="Q38" s="4">
        <f t="shared" si="37"/>
        <v>-557.60455996758367</v>
      </c>
      <c r="S38" s="20">
        <v>0.29166666666666669</v>
      </c>
      <c r="T38">
        <v>133.30000000000001</v>
      </c>
      <c r="U38" s="21">
        <f t="shared" si="38"/>
        <v>0.45011252813203295</v>
      </c>
      <c r="V38" s="22">
        <f t="shared" si="39"/>
        <v>27.006751687921977</v>
      </c>
      <c r="W38" s="23">
        <v>384.6</v>
      </c>
      <c r="X38" s="24">
        <v>2</v>
      </c>
      <c r="Y38" s="24">
        <f t="shared" si="40"/>
        <v>54.013503375843953</v>
      </c>
      <c r="Z38" s="24">
        <f t="shared" si="41"/>
        <v>7.1204416666666681</v>
      </c>
      <c r="AA38" s="24">
        <f t="shared" si="42"/>
        <v>-6.1204416666666681</v>
      </c>
      <c r="AB38" s="24">
        <f t="shared" si="43"/>
        <v>192.3</v>
      </c>
      <c r="AC38" s="24">
        <f t="shared" si="44"/>
        <v>3</v>
      </c>
      <c r="AD38" s="24">
        <f t="shared" si="45"/>
        <v>6</v>
      </c>
      <c r="AE38" s="24">
        <f t="shared" si="46"/>
        <v>2.4494897427831779</v>
      </c>
      <c r="AF38" s="24">
        <f t="shared" si="47"/>
        <v>1.4494897427831779</v>
      </c>
      <c r="AG38" s="24">
        <f t="shared" si="48"/>
        <v>17.206797784196436</v>
      </c>
      <c r="AH38" s="24">
        <f t="shared" si="49"/>
        <v>-2.8113653754611549</v>
      </c>
      <c r="AI38" s="24">
        <f t="shared" si="50"/>
        <v>-540.62556170118012</v>
      </c>
    </row>
    <row r="39" spans="1:35" x14ac:dyDescent="0.2">
      <c r="A39" s="8">
        <v>0.33333333333333331</v>
      </c>
      <c r="B39">
        <v>146.5</v>
      </c>
      <c r="C39" s="6">
        <f t="shared" si="25"/>
        <v>0.40955631399317405</v>
      </c>
      <c r="D39" s="7">
        <f t="shared" si="26"/>
        <v>24.573378839590443</v>
      </c>
      <c r="E39" s="12">
        <v>384.6</v>
      </c>
      <c r="F39" s="4">
        <v>2</v>
      </c>
      <c r="G39" s="4">
        <f t="shared" si="27"/>
        <v>49.146757679180887</v>
      </c>
      <c r="H39" s="4">
        <f t="shared" si="28"/>
        <v>7.8255416666666671</v>
      </c>
      <c r="I39" s="4">
        <f t="shared" si="29"/>
        <v>-6.8255416666666671</v>
      </c>
      <c r="J39" s="4">
        <f t="shared" si="30"/>
        <v>192.3</v>
      </c>
      <c r="K39" s="4">
        <f t="shared" si="31"/>
        <v>3</v>
      </c>
      <c r="L39" s="4">
        <f t="shared" si="32"/>
        <v>6</v>
      </c>
      <c r="M39" s="4">
        <f t="shared" si="33"/>
        <v>2.4494897427831779</v>
      </c>
      <c r="N39" s="4">
        <f t="shared" si="34"/>
        <v>1.4494897427831779</v>
      </c>
      <c r="O39" s="4">
        <f t="shared" si="35"/>
        <v>19.730585347325867</v>
      </c>
      <c r="P39" s="4">
        <f t="shared" si="36"/>
        <v>-2.890698835475944</v>
      </c>
      <c r="Q39" s="4">
        <f t="shared" si="37"/>
        <v>-555.88138606202403</v>
      </c>
      <c r="S39" s="20">
        <v>0.33333333333333331</v>
      </c>
      <c r="T39">
        <v>134.80000000000001</v>
      </c>
      <c r="U39" s="21">
        <f t="shared" si="38"/>
        <v>0.44510385756676552</v>
      </c>
      <c r="V39" s="22">
        <f t="shared" si="39"/>
        <v>26.70623145400593</v>
      </c>
      <c r="W39" s="23">
        <v>384.6</v>
      </c>
      <c r="X39" s="24">
        <v>2</v>
      </c>
      <c r="Y39" s="24">
        <f t="shared" si="40"/>
        <v>53.412462908011861</v>
      </c>
      <c r="Z39" s="24">
        <f t="shared" si="41"/>
        <v>7.2005666666666679</v>
      </c>
      <c r="AA39" s="24">
        <f t="shared" si="42"/>
        <v>-6.2005666666666679</v>
      </c>
      <c r="AB39" s="24">
        <f t="shared" si="43"/>
        <v>192.3</v>
      </c>
      <c r="AC39" s="24">
        <f t="shared" si="44"/>
        <v>3</v>
      </c>
      <c r="AD39" s="24">
        <f t="shared" si="45"/>
        <v>6</v>
      </c>
      <c r="AE39" s="24">
        <f t="shared" si="46"/>
        <v>2.4494897427831779</v>
      </c>
      <c r="AF39" s="24">
        <f t="shared" si="47"/>
        <v>1.4494897427831779</v>
      </c>
      <c r="AG39" s="24">
        <f t="shared" si="48"/>
        <v>17.488163389919915</v>
      </c>
      <c r="AH39" s="24">
        <f t="shared" si="49"/>
        <v>-2.8204137347532612</v>
      </c>
      <c r="AI39" s="24">
        <f t="shared" si="50"/>
        <v>-542.36556119305214</v>
      </c>
    </row>
    <row r="40" spans="1:35" x14ac:dyDescent="0.2">
      <c r="A40" s="8">
        <v>0.375</v>
      </c>
      <c r="B40">
        <v>141.5</v>
      </c>
      <c r="C40" s="6">
        <f t="shared" si="25"/>
        <v>0.42402826855123676</v>
      </c>
      <c r="D40" s="7">
        <f t="shared" si="26"/>
        <v>25.441696113074205</v>
      </c>
      <c r="E40" s="12">
        <v>384.6</v>
      </c>
      <c r="F40" s="4">
        <v>2</v>
      </c>
      <c r="G40" s="4">
        <f t="shared" si="27"/>
        <v>50.883392226148409</v>
      </c>
      <c r="H40" s="4">
        <f t="shared" si="28"/>
        <v>7.5584583333333342</v>
      </c>
      <c r="I40" s="4">
        <f t="shared" si="29"/>
        <v>-6.5584583333333342</v>
      </c>
      <c r="J40" s="4">
        <f t="shared" si="30"/>
        <v>192.3</v>
      </c>
      <c r="K40" s="4">
        <f t="shared" si="31"/>
        <v>3</v>
      </c>
      <c r="L40" s="4">
        <f t="shared" si="32"/>
        <v>6</v>
      </c>
      <c r="M40" s="4">
        <f t="shared" si="33"/>
        <v>2.4494897427831779</v>
      </c>
      <c r="N40" s="4">
        <f t="shared" si="34"/>
        <v>1.4494897427831779</v>
      </c>
      <c r="O40" s="4">
        <f t="shared" si="35"/>
        <v>18.762035222426793</v>
      </c>
      <c r="P40" s="4">
        <f t="shared" si="36"/>
        <v>-2.8607386475368513</v>
      </c>
      <c r="Q40" s="4">
        <f t="shared" si="37"/>
        <v>-550.12004192133656</v>
      </c>
      <c r="S40" s="20">
        <v>0.375</v>
      </c>
      <c r="T40">
        <v>122</v>
      </c>
      <c r="U40" s="21">
        <f t="shared" si="38"/>
        <v>0.49180327868852458</v>
      </c>
      <c r="V40" s="22">
        <f t="shared" si="39"/>
        <v>29.508196721311474</v>
      </c>
      <c r="W40" s="23">
        <v>384.6</v>
      </c>
      <c r="X40" s="24">
        <v>2</v>
      </c>
      <c r="Y40" s="24">
        <f t="shared" si="40"/>
        <v>59.016393442622949</v>
      </c>
      <c r="Z40" s="24">
        <f t="shared" si="41"/>
        <v>6.5168333333333344</v>
      </c>
      <c r="AA40" s="24">
        <f t="shared" si="42"/>
        <v>-5.5168333333333344</v>
      </c>
      <c r="AB40" s="24">
        <f t="shared" si="43"/>
        <v>192.3</v>
      </c>
      <c r="AC40" s="24">
        <f t="shared" si="44"/>
        <v>3</v>
      </c>
      <c r="AD40" s="24">
        <f t="shared" si="45"/>
        <v>6</v>
      </c>
      <c r="AE40" s="24">
        <f t="shared" si="46"/>
        <v>2.4494897427831779</v>
      </c>
      <c r="AF40" s="24">
        <f t="shared" si="47"/>
        <v>1.4494897427831779</v>
      </c>
      <c r="AG40" s="24">
        <f t="shared" si="48"/>
        <v>15.133442203013608</v>
      </c>
      <c r="AH40" s="24">
        <f t="shared" si="49"/>
        <v>-2.7431392773052665</v>
      </c>
      <c r="AI40" s="24">
        <f t="shared" si="50"/>
        <v>-527.5056830258028</v>
      </c>
    </row>
    <row r="41" spans="1:35" x14ac:dyDescent="0.2">
      <c r="A41" s="8">
        <v>0.41666666666666669</v>
      </c>
      <c r="B41">
        <v>131.30000000000001</v>
      </c>
      <c r="C41" s="6">
        <f t="shared" si="25"/>
        <v>0.45696877380045692</v>
      </c>
      <c r="D41" s="7">
        <f t="shared" si="26"/>
        <v>27.418126428027414</v>
      </c>
      <c r="E41" s="12">
        <v>384.6</v>
      </c>
      <c r="F41" s="4">
        <v>2</v>
      </c>
      <c r="G41" s="4">
        <f t="shared" si="27"/>
        <v>54.836252856054827</v>
      </c>
      <c r="H41" s="4">
        <f t="shared" si="28"/>
        <v>7.0136083333333348</v>
      </c>
      <c r="I41" s="4">
        <f t="shared" si="29"/>
        <v>-6.0136083333333348</v>
      </c>
      <c r="J41" s="4">
        <f t="shared" si="30"/>
        <v>192.3</v>
      </c>
      <c r="K41" s="4">
        <f t="shared" si="31"/>
        <v>3</v>
      </c>
      <c r="L41" s="4">
        <f t="shared" si="32"/>
        <v>6</v>
      </c>
      <c r="M41" s="4">
        <f t="shared" si="33"/>
        <v>2.4494897427831779</v>
      </c>
      <c r="N41" s="4">
        <f t="shared" si="34"/>
        <v>1.4494897427831779</v>
      </c>
      <c r="O41" s="4">
        <f t="shared" si="35"/>
        <v>16.833853414010626</v>
      </c>
      <c r="P41" s="4">
        <f t="shared" si="36"/>
        <v>-2.7992932829863304</v>
      </c>
      <c r="Q41" s="4">
        <f t="shared" si="37"/>
        <v>-538.30409831827137</v>
      </c>
      <c r="S41" s="20">
        <v>0.41666666666666669</v>
      </c>
      <c r="T41">
        <v>127</v>
      </c>
      <c r="U41" s="21">
        <f t="shared" si="38"/>
        <v>0.47244094488188976</v>
      </c>
      <c r="V41" s="22">
        <f t="shared" si="39"/>
        <v>28.346456692913385</v>
      </c>
      <c r="W41" s="23">
        <v>384.6</v>
      </c>
      <c r="X41" s="24">
        <v>2</v>
      </c>
      <c r="Y41" s="24">
        <f t="shared" si="40"/>
        <v>56.69291338582677</v>
      </c>
      <c r="Z41" s="24">
        <f t="shared" si="41"/>
        <v>6.7839166666666673</v>
      </c>
      <c r="AA41" s="24">
        <f t="shared" si="42"/>
        <v>-5.7839166666666673</v>
      </c>
      <c r="AB41" s="24">
        <f t="shared" si="43"/>
        <v>192.3</v>
      </c>
      <c r="AC41" s="24">
        <f t="shared" si="44"/>
        <v>3</v>
      </c>
      <c r="AD41" s="24">
        <f t="shared" si="45"/>
        <v>6</v>
      </c>
      <c r="AE41" s="24">
        <f t="shared" si="46"/>
        <v>2.4494897427831779</v>
      </c>
      <c r="AF41" s="24">
        <f t="shared" si="47"/>
        <v>1.4494897427831779</v>
      </c>
      <c r="AG41" s="24">
        <f t="shared" si="48"/>
        <v>16.040668455837874</v>
      </c>
      <c r="AH41" s="24">
        <f t="shared" si="49"/>
        <v>-2.7733228848683056</v>
      </c>
      <c r="AI41" s="24">
        <f t="shared" si="50"/>
        <v>-533.3099907601752</v>
      </c>
    </row>
    <row r="42" spans="1:35" x14ac:dyDescent="0.2">
      <c r="A42" s="8">
        <v>0.45833333333333331</v>
      </c>
      <c r="B42">
        <v>134.5</v>
      </c>
      <c r="C42" s="6">
        <f t="shared" si="25"/>
        <v>0.44609665427509293</v>
      </c>
      <c r="D42" s="7">
        <f t="shared" si="26"/>
        <v>26.765799256505577</v>
      </c>
      <c r="E42" s="12">
        <v>384.6</v>
      </c>
      <c r="F42" s="4">
        <v>2</v>
      </c>
      <c r="G42" s="4">
        <f t="shared" si="27"/>
        <v>53.531598513011154</v>
      </c>
      <c r="H42" s="4">
        <f t="shared" si="28"/>
        <v>7.184541666666667</v>
      </c>
      <c r="I42" s="4">
        <f t="shared" si="29"/>
        <v>-6.184541666666667</v>
      </c>
      <c r="J42" s="4">
        <f t="shared" si="30"/>
        <v>192.3</v>
      </c>
      <c r="K42" s="4">
        <f t="shared" si="31"/>
        <v>3</v>
      </c>
      <c r="L42" s="4">
        <f t="shared" si="32"/>
        <v>6</v>
      </c>
      <c r="M42" s="4">
        <f t="shared" si="33"/>
        <v>2.4494897427831779</v>
      </c>
      <c r="N42" s="4">
        <f t="shared" si="34"/>
        <v>1.4494897427831779</v>
      </c>
      <c r="O42" s="4">
        <f t="shared" si="35"/>
        <v>17.431777122703007</v>
      </c>
      <c r="P42" s="4">
        <f t="shared" si="36"/>
        <v>-2.8186045243508491</v>
      </c>
      <c r="Q42" s="4">
        <f t="shared" si="37"/>
        <v>-542.01765003266826</v>
      </c>
      <c r="S42" s="20">
        <v>0.45833333333333331</v>
      </c>
      <c r="T42">
        <v>129.80000000000001</v>
      </c>
      <c r="U42" s="21">
        <f t="shared" si="38"/>
        <v>0.46224961479198762</v>
      </c>
      <c r="V42" s="22">
        <f t="shared" si="39"/>
        <v>27.734976887519256</v>
      </c>
      <c r="W42" s="23">
        <v>384.6</v>
      </c>
      <c r="X42" s="24">
        <v>2</v>
      </c>
      <c r="Y42" s="24">
        <f t="shared" si="40"/>
        <v>55.469953775038512</v>
      </c>
      <c r="Z42" s="24">
        <f t="shared" si="41"/>
        <v>6.933483333333335</v>
      </c>
      <c r="AA42" s="24">
        <f t="shared" si="42"/>
        <v>-5.933483333333335</v>
      </c>
      <c r="AB42" s="24">
        <f t="shared" si="43"/>
        <v>192.3</v>
      </c>
      <c r="AC42" s="24">
        <f t="shared" si="44"/>
        <v>3</v>
      </c>
      <c r="AD42" s="24">
        <f t="shared" si="45"/>
        <v>6</v>
      </c>
      <c r="AE42" s="24">
        <f t="shared" si="46"/>
        <v>2.4494897427831779</v>
      </c>
      <c r="AF42" s="24">
        <f t="shared" si="47"/>
        <v>1.4494897427831779</v>
      </c>
      <c r="AG42" s="24">
        <f t="shared" si="48"/>
        <v>16.555813998834623</v>
      </c>
      <c r="AH42" s="24">
        <f t="shared" si="49"/>
        <v>-2.7902351904869738</v>
      </c>
      <c r="AI42" s="24">
        <f t="shared" si="50"/>
        <v>-536.56222713064506</v>
      </c>
    </row>
    <row r="43" spans="1:35" x14ac:dyDescent="0.2">
      <c r="A43" s="8">
        <v>0.5</v>
      </c>
      <c r="B43">
        <v>127.8</v>
      </c>
      <c r="C43" s="6">
        <f t="shared" si="25"/>
        <v>0.46948356807511737</v>
      </c>
      <c r="D43" s="7">
        <f t="shared" si="26"/>
        <v>28.169014084507044</v>
      </c>
      <c r="E43" s="12">
        <v>384.6</v>
      </c>
      <c r="F43" s="4">
        <v>2</v>
      </c>
      <c r="G43" s="4">
        <f t="shared" si="27"/>
        <v>56.338028169014088</v>
      </c>
      <c r="H43" s="4">
        <f t="shared" si="28"/>
        <v>6.8266499999999999</v>
      </c>
      <c r="I43" s="4">
        <f t="shared" si="29"/>
        <v>-5.8266499999999999</v>
      </c>
      <c r="J43" s="4">
        <f t="shared" si="30"/>
        <v>192.3</v>
      </c>
      <c r="K43" s="4">
        <f t="shared" si="31"/>
        <v>3</v>
      </c>
      <c r="L43" s="4">
        <f t="shared" si="32"/>
        <v>6</v>
      </c>
      <c r="M43" s="4">
        <f t="shared" si="33"/>
        <v>2.4494897427831779</v>
      </c>
      <c r="N43" s="4">
        <f t="shared" si="34"/>
        <v>1.4494897427831779</v>
      </c>
      <c r="O43" s="4">
        <f t="shared" si="35"/>
        <v>16.187337198759124</v>
      </c>
      <c r="P43" s="4">
        <f t="shared" si="36"/>
        <v>-2.7781550631596414</v>
      </c>
      <c r="Q43" s="4">
        <f t="shared" si="37"/>
        <v>-534.23921864559907</v>
      </c>
      <c r="S43" s="20">
        <v>0.5</v>
      </c>
      <c r="T43">
        <v>121.5</v>
      </c>
      <c r="U43" s="21">
        <f t="shared" si="38"/>
        <v>0.49382716049382713</v>
      </c>
      <c r="V43" s="22">
        <f t="shared" si="39"/>
        <v>29.629629629629626</v>
      </c>
      <c r="W43" s="23">
        <v>384.6</v>
      </c>
      <c r="X43" s="24">
        <v>2</v>
      </c>
      <c r="Y43" s="24">
        <f t="shared" si="40"/>
        <v>59.259259259259252</v>
      </c>
      <c r="Z43" s="24">
        <f t="shared" si="41"/>
        <v>6.4901250000000008</v>
      </c>
      <c r="AA43" s="24">
        <f t="shared" si="42"/>
        <v>-5.4901250000000008</v>
      </c>
      <c r="AB43" s="24">
        <f t="shared" si="43"/>
        <v>192.3</v>
      </c>
      <c r="AC43" s="24">
        <f t="shared" si="44"/>
        <v>3</v>
      </c>
      <c r="AD43" s="24">
        <f t="shared" si="45"/>
        <v>6</v>
      </c>
      <c r="AE43" s="24">
        <f t="shared" si="46"/>
        <v>2.4494897427831779</v>
      </c>
      <c r="AF43" s="24">
        <f t="shared" si="47"/>
        <v>1.4494897427831779</v>
      </c>
      <c r="AG43" s="24">
        <f t="shared" si="48"/>
        <v>15.043624377984816</v>
      </c>
      <c r="AH43" s="24">
        <f t="shared" si="49"/>
        <v>-2.7401242008123337</v>
      </c>
      <c r="AI43" s="24">
        <f t="shared" si="50"/>
        <v>-526.92588381621181</v>
      </c>
    </row>
    <row r="44" spans="1:35" x14ac:dyDescent="0.2">
      <c r="A44" s="8">
        <v>0.54166666666666663</v>
      </c>
      <c r="B44">
        <v>123.8</v>
      </c>
      <c r="C44" s="6">
        <f t="shared" si="25"/>
        <v>0.48465266558966075</v>
      </c>
      <c r="D44" s="7">
        <f t="shared" si="26"/>
        <v>29.079159935379646</v>
      </c>
      <c r="E44" s="12">
        <v>384.6</v>
      </c>
      <c r="F44" s="4">
        <v>2</v>
      </c>
      <c r="G44" s="4">
        <f t="shared" si="27"/>
        <v>58.158319870759293</v>
      </c>
      <c r="H44" s="4">
        <f t="shared" si="28"/>
        <v>6.6129833333333332</v>
      </c>
      <c r="I44" s="4">
        <f t="shared" si="29"/>
        <v>-5.6129833333333332</v>
      </c>
      <c r="J44" s="4">
        <f t="shared" si="30"/>
        <v>192.3</v>
      </c>
      <c r="K44" s="4">
        <f t="shared" si="31"/>
        <v>3</v>
      </c>
      <c r="L44" s="4">
        <f t="shared" si="32"/>
        <v>6</v>
      </c>
      <c r="M44" s="4">
        <f t="shared" si="33"/>
        <v>2.4494897427831779</v>
      </c>
      <c r="N44" s="4">
        <f t="shared" si="34"/>
        <v>1.4494897427831779</v>
      </c>
      <c r="O44" s="4">
        <f t="shared" si="35"/>
        <v>15.458154979781526</v>
      </c>
      <c r="P44" s="4">
        <f t="shared" si="36"/>
        <v>-2.7539998004236947</v>
      </c>
      <c r="Q44" s="4">
        <f t="shared" si="37"/>
        <v>-529.59416162147659</v>
      </c>
      <c r="S44" s="20">
        <v>0.54166666666666663</v>
      </c>
      <c r="T44">
        <v>127.3</v>
      </c>
      <c r="U44" s="21">
        <f t="shared" si="38"/>
        <v>0.47132757266300079</v>
      </c>
      <c r="V44" s="22">
        <f t="shared" si="39"/>
        <v>28.279654359780046</v>
      </c>
      <c r="W44" s="23">
        <v>384.6</v>
      </c>
      <c r="X44" s="24">
        <v>2</v>
      </c>
      <c r="Y44" s="24">
        <f t="shared" si="40"/>
        <v>56.559308719560093</v>
      </c>
      <c r="Z44" s="24">
        <f t="shared" si="41"/>
        <v>6.7999416666666672</v>
      </c>
      <c r="AA44" s="24">
        <f t="shared" si="42"/>
        <v>-5.7999416666666672</v>
      </c>
      <c r="AB44" s="24">
        <f t="shared" si="43"/>
        <v>192.3</v>
      </c>
      <c r="AC44" s="24">
        <f t="shared" si="44"/>
        <v>3</v>
      </c>
      <c r="AD44" s="24">
        <f t="shared" si="45"/>
        <v>6</v>
      </c>
      <c r="AE44" s="24">
        <f t="shared" si="46"/>
        <v>2.4494897427831779</v>
      </c>
      <c r="AF44" s="24">
        <f t="shared" si="47"/>
        <v>1.4494897427831779</v>
      </c>
      <c r="AG44" s="24">
        <f t="shared" si="48"/>
        <v>16.095620714270019</v>
      </c>
      <c r="AH44" s="24">
        <f t="shared" si="49"/>
        <v>-2.775134930541546</v>
      </c>
      <c r="AI44" s="24">
        <f t="shared" si="50"/>
        <v>-533.65844714313937</v>
      </c>
    </row>
    <row r="45" spans="1:35" x14ac:dyDescent="0.2">
      <c r="A45" s="8">
        <v>0.58333333333333337</v>
      </c>
      <c r="B45">
        <v>130.80000000000001</v>
      </c>
      <c r="C45" s="6">
        <f t="shared" si="25"/>
        <v>0.4587155963302752</v>
      </c>
      <c r="D45" s="7">
        <f t="shared" si="26"/>
        <v>27.52293577981651</v>
      </c>
      <c r="E45" s="12">
        <v>384.6</v>
      </c>
      <c r="F45" s="4">
        <v>2</v>
      </c>
      <c r="G45" s="4">
        <f t="shared" si="27"/>
        <v>55.045871559633021</v>
      </c>
      <c r="H45" s="4">
        <f t="shared" si="28"/>
        <v>6.9869000000000012</v>
      </c>
      <c r="I45" s="4">
        <f t="shared" si="29"/>
        <v>-5.9869000000000012</v>
      </c>
      <c r="J45" s="4">
        <f t="shared" si="30"/>
        <v>192.3</v>
      </c>
      <c r="K45" s="4">
        <f t="shared" si="31"/>
        <v>3</v>
      </c>
      <c r="L45" s="4">
        <f t="shared" si="32"/>
        <v>6</v>
      </c>
      <c r="M45" s="4">
        <f t="shared" si="33"/>
        <v>2.4494897427831779</v>
      </c>
      <c r="N45" s="4">
        <f t="shared" si="34"/>
        <v>1.4494897427831779</v>
      </c>
      <c r="O45" s="4">
        <f t="shared" si="35"/>
        <v>16.741014113938729</v>
      </c>
      <c r="P45" s="4">
        <f t="shared" si="36"/>
        <v>-2.796274217698429</v>
      </c>
      <c r="Q45" s="4">
        <f t="shared" si="37"/>
        <v>-537.7235320634079</v>
      </c>
      <c r="S45" s="20">
        <v>0.58333333333333337</v>
      </c>
      <c r="T45">
        <v>108.8</v>
      </c>
      <c r="U45" s="21">
        <f t="shared" si="38"/>
        <v>0.55147058823529416</v>
      </c>
      <c r="V45" s="22">
        <f t="shared" si="39"/>
        <v>33.088235294117652</v>
      </c>
      <c r="W45" s="23">
        <v>384.6</v>
      </c>
      <c r="X45" s="24">
        <v>2</v>
      </c>
      <c r="Y45" s="24">
        <f t="shared" si="40"/>
        <v>66.176470588235304</v>
      </c>
      <c r="Z45" s="24">
        <f t="shared" si="41"/>
        <v>5.8117333333333328</v>
      </c>
      <c r="AA45" s="24">
        <f t="shared" si="42"/>
        <v>-4.8117333333333328</v>
      </c>
      <c r="AB45" s="24">
        <f t="shared" si="43"/>
        <v>192.3</v>
      </c>
      <c r="AC45" s="24">
        <f t="shared" si="44"/>
        <v>3</v>
      </c>
      <c r="AD45" s="24">
        <f t="shared" si="45"/>
        <v>6</v>
      </c>
      <c r="AE45" s="24">
        <f t="shared" si="46"/>
        <v>2.4494897427831779</v>
      </c>
      <c r="AF45" s="24">
        <f t="shared" si="47"/>
        <v>1.4494897427831779</v>
      </c>
      <c r="AG45" s="24">
        <f t="shared" si="48"/>
        <v>12.818973266126259</v>
      </c>
      <c r="AH45" s="24">
        <f t="shared" si="49"/>
        <v>-2.6641071684755859</v>
      </c>
      <c r="AI45" s="24">
        <f t="shared" si="50"/>
        <v>-512.30780849785515</v>
      </c>
    </row>
    <row r="46" spans="1:35" x14ac:dyDescent="0.2">
      <c r="A46" s="8">
        <v>0.625</v>
      </c>
      <c r="B46">
        <v>85</v>
      </c>
      <c r="C46" s="6">
        <f t="shared" si="25"/>
        <v>0.70588235294117652</v>
      </c>
      <c r="D46" s="7">
        <f t="shared" si="26"/>
        <v>42.352941176470594</v>
      </c>
      <c r="E46" s="12">
        <v>384.6</v>
      </c>
      <c r="F46" s="4">
        <v>2</v>
      </c>
      <c r="G46" s="4">
        <f t="shared" si="27"/>
        <v>84.705882352941188</v>
      </c>
      <c r="H46" s="4">
        <f t="shared" si="28"/>
        <v>4.5404166666666663</v>
      </c>
      <c r="I46" s="4">
        <f t="shared" si="29"/>
        <v>-3.5404166666666663</v>
      </c>
      <c r="J46" s="4">
        <f t="shared" si="30"/>
        <v>192.3</v>
      </c>
      <c r="K46" s="4">
        <f t="shared" si="31"/>
        <v>3</v>
      </c>
      <c r="L46" s="4">
        <f t="shared" si="32"/>
        <v>6</v>
      </c>
      <c r="M46" s="4">
        <f t="shared" si="33"/>
        <v>2.4494897427831779</v>
      </c>
      <c r="N46" s="4">
        <f t="shared" si="34"/>
        <v>1.4494897427831779</v>
      </c>
      <c r="O46" s="4">
        <f t="shared" si="35"/>
        <v>8.9630019413856168</v>
      </c>
      <c r="P46" s="4">
        <f t="shared" si="36"/>
        <v>-2.5316234740879699</v>
      </c>
      <c r="Q46" s="4">
        <f t="shared" si="37"/>
        <v>-486.83119406711666</v>
      </c>
      <c r="S46" s="20">
        <v>0.625</v>
      </c>
      <c r="T46">
        <v>95.8</v>
      </c>
      <c r="U46" s="21">
        <f t="shared" si="38"/>
        <v>0.62630480167014613</v>
      </c>
      <c r="V46" s="22">
        <f t="shared" si="39"/>
        <v>37.578288100208766</v>
      </c>
      <c r="W46" s="23">
        <v>384.6</v>
      </c>
      <c r="X46" s="24">
        <v>2</v>
      </c>
      <c r="Y46" s="24">
        <f t="shared" si="40"/>
        <v>75.156576200417533</v>
      </c>
      <c r="Z46" s="24">
        <f t="shared" si="41"/>
        <v>5.1173166666666674</v>
      </c>
      <c r="AA46" s="24">
        <f t="shared" si="42"/>
        <v>-4.1173166666666674</v>
      </c>
      <c r="AB46" s="24">
        <f t="shared" si="43"/>
        <v>192.3</v>
      </c>
      <c r="AC46" s="24">
        <f t="shared" si="44"/>
        <v>3</v>
      </c>
      <c r="AD46" s="24">
        <f t="shared" si="45"/>
        <v>6</v>
      </c>
      <c r="AE46" s="24">
        <f t="shared" si="46"/>
        <v>2.4494897427831779</v>
      </c>
      <c r="AF46" s="24">
        <f t="shared" si="47"/>
        <v>1.4494897427831779</v>
      </c>
      <c r="AG46" s="24">
        <f t="shared" si="48"/>
        <v>10.659811628253305</v>
      </c>
      <c r="AH46" s="24">
        <f t="shared" si="49"/>
        <v>-2.5890191333967438</v>
      </c>
      <c r="AI46" s="24">
        <f t="shared" si="50"/>
        <v>-497.86837935219387</v>
      </c>
    </row>
    <row r="47" spans="1:35" x14ac:dyDescent="0.2">
      <c r="A47" s="8">
        <v>0.66666666666666663</v>
      </c>
      <c r="B47">
        <v>85</v>
      </c>
      <c r="C47" s="6">
        <f t="shared" si="25"/>
        <v>0.70588235294117652</v>
      </c>
      <c r="D47" s="7">
        <f t="shared" si="26"/>
        <v>42.352941176470594</v>
      </c>
      <c r="E47" s="12">
        <v>384.6</v>
      </c>
      <c r="F47" s="4">
        <v>2</v>
      </c>
      <c r="G47" s="4">
        <f t="shared" si="27"/>
        <v>84.705882352941188</v>
      </c>
      <c r="H47" s="4">
        <f t="shared" si="28"/>
        <v>4.5404166666666663</v>
      </c>
      <c r="I47" s="4">
        <f t="shared" si="29"/>
        <v>-3.5404166666666663</v>
      </c>
      <c r="J47" s="4">
        <f t="shared" si="30"/>
        <v>192.3</v>
      </c>
      <c r="K47" s="4">
        <f t="shared" si="31"/>
        <v>3</v>
      </c>
      <c r="L47" s="4">
        <f t="shared" si="32"/>
        <v>6</v>
      </c>
      <c r="M47" s="4">
        <f t="shared" si="33"/>
        <v>2.4494897427831779</v>
      </c>
      <c r="N47" s="4">
        <f t="shared" si="34"/>
        <v>1.4494897427831779</v>
      </c>
      <c r="O47" s="4">
        <f t="shared" si="35"/>
        <v>8.9630019413856168</v>
      </c>
      <c r="P47" s="4">
        <f t="shared" si="36"/>
        <v>-2.5316234740879699</v>
      </c>
      <c r="Q47" s="4">
        <f t="shared" si="37"/>
        <v>-486.83119406711666</v>
      </c>
      <c r="S47" s="20">
        <v>0.66666666666666663</v>
      </c>
      <c r="T47">
        <v>79.5</v>
      </c>
      <c r="U47" s="21">
        <f t="shared" si="38"/>
        <v>0.75471698113207553</v>
      </c>
      <c r="V47" s="22">
        <f t="shared" si="39"/>
        <v>45.283018867924532</v>
      </c>
      <c r="W47" s="23">
        <v>384.6</v>
      </c>
      <c r="X47" s="24">
        <v>2</v>
      </c>
      <c r="Y47" s="24">
        <f t="shared" si="40"/>
        <v>90.566037735849065</v>
      </c>
      <c r="Z47" s="24">
        <f t="shared" si="41"/>
        <v>4.2466249999999999</v>
      </c>
      <c r="AA47" s="24">
        <f t="shared" si="42"/>
        <v>-3.2466249999999999</v>
      </c>
      <c r="AB47" s="24">
        <f t="shared" si="43"/>
        <v>192.3</v>
      </c>
      <c r="AC47" s="24">
        <f t="shared" si="44"/>
        <v>3</v>
      </c>
      <c r="AD47" s="24">
        <f t="shared" si="45"/>
        <v>6</v>
      </c>
      <c r="AE47" s="24">
        <f t="shared" si="46"/>
        <v>2.4494897427831779</v>
      </c>
      <c r="AF47" s="24">
        <f t="shared" si="47"/>
        <v>1.4494897427831779</v>
      </c>
      <c r="AG47" s="24">
        <f t="shared" si="48"/>
        <v>8.1347312327176962</v>
      </c>
      <c r="AH47" s="24">
        <f t="shared" si="49"/>
        <v>-2.505596190726584</v>
      </c>
      <c r="AI47" s="24">
        <f t="shared" si="50"/>
        <v>-481.82614747672216</v>
      </c>
    </row>
    <row r="48" spans="1:35" x14ac:dyDescent="0.2">
      <c r="A48" s="8">
        <v>0.70833333333333337</v>
      </c>
      <c r="B48">
        <v>67.3</v>
      </c>
      <c r="C48" s="6">
        <f t="shared" si="25"/>
        <v>0.89153046062407137</v>
      </c>
      <c r="D48" s="7">
        <f t="shared" si="26"/>
        <v>53.491827637444281</v>
      </c>
      <c r="E48" s="12">
        <v>384.6</v>
      </c>
      <c r="F48" s="4">
        <v>2</v>
      </c>
      <c r="G48" s="4">
        <f t="shared" si="27"/>
        <v>106.98365527488856</v>
      </c>
      <c r="H48" s="4">
        <f t="shared" si="28"/>
        <v>3.5949416666666667</v>
      </c>
      <c r="I48" s="4">
        <f t="shared" si="29"/>
        <v>-2.5949416666666667</v>
      </c>
      <c r="J48" s="4">
        <f t="shared" si="30"/>
        <v>192.3</v>
      </c>
      <c r="K48" s="4">
        <f t="shared" si="31"/>
        <v>3</v>
      </c>
      <c r="L48" s="4">
        <f t="shared" si="32"/>
        <v>6</v>
      </c>
      <c r="M48" s="4">
        <f t="shared" si="33"/>
        <v>2.4494897427831779</v>
      </c>
      <c r="N48" s="4">
        <f t="shared" si="34"/>
        <v>1.4494897427831779</v>
      </c>
      <c r="O48" s="4">
        <f t="shared" si="35"/>
        <v>6.3895405901881972</v>
      </c>
      <c r="P48" s="4">
        <f t="shared" si="36"/>
        <v>-2.4623060596178581</v>
      </c>
      <c r="Q48" s="4">
        <f t="shared" si="37"/>
        <v>-473.50145526451416</v>
      </c>
      <c r="S48" s="20">
        <v>0.70833333333333337</v>
      </c>
      <c r="T48">
        <v>84.8</v>
      </c>
      <c r="U48" s="21">
        <f t="shared" si="38"/>
        <v>0.70754716981132082</v>
      </c>
      <c r="V48" s="22">
        <f t="shared" si="39"/>
        <v>42.452830188679251</v>
      </c>
      <c r="W48" s="23">
        <v>384.6</v>
      </c>
      <c r="X48" s="24">
        <v>2</v>
      </c>
      <c r="Y48" s="24">
        <f t="shared" si="40"/>
        <v>84.905660377358501</v>
      </c>
      <c r="Z48" s="24">
        <f t="shared" si="41"/>
        <v>4.5297333333333327</v>
      </c>
      <c r="AA48" s="24">
        <f t="shared" si="42"/>
        <v>-3.5297333333333327</v>
      </c>
      <c r="AB48" s="24">
        <f t="shared" si="43"/>
        <v>192.3</v>
      </c>
      <c r="AC48" s="24">
        <f t="shared" si="44"/>
        <v>3</v>
      </c>
      <c r="AD48" s="24">
        <f t="shared" si="45"/>
        <v>6</v>
      </c>
      <c r="AE48" s="24">
        <f t="shared" si="46"/>
        <v>2.4494897427831779</v>
      </c>
      <c r="AF48" s="24">
        <f t="shared" si="47"/>
        <v>1.4494897427831779</v>
      </c>
      <c r="AG48" s="24">
        <f t="shared" si="48"/>
        <v>8.9324492208970003</v>
      </c>
      <c r="AH48" s="24">
        <f t="shared" si="49"/>
        <v>-2.5306300440723573</v>
      </c>
      <c r="AI48" s="24">
        <f t="shared" si="50"/>
        <v>-486.64015747511434</v>
      </c>
    </row>
    <row r="49" spans="1:35" x14ac:dyDescent="0.2">
      <c r="A49" s="8">
        <v>0.75</v>
      </c>
      <c r="B49">
        <v>81</v>
      </c>
      <c r="C49" s="6">
        <f t="shared" si="25"/>
        <v>0.7407407407407407</v>
      </c>
      <c r="D49" s="7">
        <f t="shared" si="26"/>
        <v>44.444444444444443</v>
      </c>
      <c r="E49" s="12">
        <v>384.6</v>
      </c>
      <c r="F49" s="4">
        <v>2</v>
      </c>
      <c r="G49" s="4">
        <f t="shared" si="27"/>
        <v>88.888888888888886</v>
      </c>
      <c r="H49" s="4">
        <f t="shared" si="28"/>
        <v>4.3267500000000005</v>
      </c>
      <c r="I49" s="4">
        <f t="shared" si="29"/>
        <v>-3.3267500000000005</v>
      </c>
      <c r="J49" s="4">
        <f t="shared" si="30"/>
        <v>192.3</v>
      </c>
      <c r="K49" s="4">
        <f t="shared" si="31"/>
        <v>3</v>
      </c>
      <c r="L49" s="4">
        <f t="shared" si="32"/>
        <v>6</v>
      </c>
      <c r="M49" s="4">
        <f t="shared" si="33"/>
        <v>2.4494897427831779</v>
      </c>
      <c r="N49" s="4">
        <f t="shared" si="34"/>
        <v>1.4494897427831779</v>
      </c>
      <c r="O49" s="4">
        <f t="shared" si="35"/>
        <v>8.3581470417808799</v>
      </c>
      <c r="P49" s="4">
        <f t="shared" si="36"/>
        <v>-2.5124061146106196</v>
      </c>
      <c r="Q49" s="4">
        <f t="shared" si="37"/>
        <v>-483.1356958396222</v>
      </c>
      <c r="S49" s="20">
        <v>0.75</v>
      </c>
      <c r="T49">
        <v>94.8</v>
      </c>
      <c r="U49" s="21">
        <f t="shared" si="38"/>
        <v>0.63291139240506333</v>
      </c>
      <c r="V49" s="22">
        <f t="shared" si="39"/>
        <v>37.974683544303801</v>
      </c>
      <c r="W49" s="23">
        <v>384.6</v>
      </c>
      <c r="X49" s="24">
        <v>2</v>
      </c>
      <c r="Y49" s="24">
        <f t="shared" si="40"/>
        <v>75.949367088607602</v>
      </c>
      <c r="Z49" s="24">
        <f t="shared" si="41"/>
        <v>5.0638999999999994</v>
      </c>
      <c r="AA49" s="24">
        <f t="shared" si="42"/>
        <v>-4.0638999999999994</v>
      </c>
      <c r="AB49" s="24">
        <f t="shared" si="43"/>
        <v>192.3</v>
      </c>
      <c r="AC49" s="24">
        <f t="shared" si="44"/>
        <v>3</v>
      </c>
      <c r="AD49" s="24">
        <f t="shared" si="45"/>
        <v>6</v>
      </c>
      <c r="AE49" s="24">
        <f t="shared" si="46"/>
        <v>2.4494897427831779</v>
      </c>
      <c r="AF49" s="24">
        <f t="shared" si="47"/>
        <v>1.4494897427831779</v>
      </c>
      <c r="AG49" s="24">
        <f t="shared" si="48"/>
        <v>10.498903804769453</v>
      </c>
      <c r="AH49" s="24">
        <f t="shared" si="49"/>
        <v>-2.5834552535174229</v>
      </c>
      <c r="AI49" s="24">
        <f t="shared" si="50"/>
        <v>-496.79844525140044</v>
      </c>
    </row>
    <row r="50" spans="1:35" x14ac:dyDescent="0.2">
      <c r="A50" s="8">
        <v>0.79166666666666663</v>
      </c>
      <c r="B50">
        <v>59.3</v>
      </c>
      <c r="C50" s="6">
        <f t="shared" si="25"/>
        <v>1.0118043844856661</v>
      </c>
      <c r="D50" s="7">
        <f t="shared" si="26"/>
        <v>60.708263069139967</v>
      </c>
      <c r="E50" s="12">
        <v>384.6</v>
      </c>
      <c r="F50" s="4">
        <v>2</v>
      </c>
      <c r="G50" s="4">
        <f t="shared" si="27"/>
        <v>121.41652613827993</v>
      </c>
      <c r="H50" s="4">
        <f t="shared" si="28"/>
        <v>3.1676083333333334</v>
      </c>
      <c r="I50" s="4">
        <f t="shared" si="29"/>
        <v>-2.1676083333333334</v>
      </c>
      <c r="J50" s="4">
        <f t="shared" si="30"/>
        <v>192.3</v>
      </c>
      <c r="K50" s="4">
        <f t="shared" si="31"/>
        <v>3</v>
      </c>
      <c r="L50" s="4">
        <f t="shared" si="32"/>
        <v>6</v>
      </c>
      <c r="M50" s="4">
        <f t="shared" si="33"/>
        <v>2.4494897427831779</v>
      </c>
      <c r="N50" s="4">
        <f t="shared" si="34"/>
        <v>1.4494897427831779</v>
      </c>
      <c r="O50" s="4">
        <f t="shared" si="35"/>
        <v>5.3186956502776734</v>
      </c>
      <c r="P50" s="4">
        <f t="shared" si="36"/>
        <v>-2.4537161850169764</v>
      </c>
      <c r="Q50" s="4">
        <f t="shared" si="37"/>
        <v>-471.84962237876459</v>
      </c>
      <c r="S50" s="20">
        <v>0.79166666666666663</v>
      </c>
      <c r="T50">
        <v>84</v>
      </c>
      <c r="U50" s="21">
        <f t="shared" si="38"/>
        <v>0.7142857142857143</v>
      </c>
      <c r="V50" s="22">
        <f t="shared" si="39"/>
        <v>42.857142857142861</v>
      </c>
      <c r="W50" s="23">
        <v>384.6</v>
      </c>
      <c r="X50" s="24">
        <v>2</v>
      </c>
      <c r="Y50" s="24">
        <f t="shared" si="40"/>
        <v>85.714285714285722</v>
      </c>
      <c r="Z50" s="24">
        <f t="shared" si="41"/>
        <v>4.4870000000000001</v>
      </c>
      <c r="AA50" s="24">
        <f t="shared" si="42"/>
        <v>-3.4870000000000001</v>
      </c>
      <c r="AB50" s="24">
        <f t="shared" si="43"/>
        <v>192.3</v>
      </c>
      <c r="AC50" s="24">
        <f t="shared" si="44"/>
        <v>3</v>
      </c>
      <c r="AD50" s="24">
        <f t="shared" si="45"/>
        <v>6</v>
      </c>
      <c r="AE50" s="24">
        <f t="shared" si="46"/>
        <v>2.4494897427831779</v>
      </c>
      <c r="AF50" s="24">
        <f t="shared" si="47"/>
        <v>1.4494897427831779</v>
      </c>
      <c r="AG50" s="24">
        <f t="shared" si="48"/>
        <v>8.8105624840919763</v>
      </c>
      <c r="AH50" s="24">
        <f t="shared" si="49"/>
        <v>-2.5266884095474551</v>
      </c>
      <c r="AI50" s="24">
        <f t="shared" si="50"/>
        <v>-485.88218115597567</v>
      </c>
    </row>
    <row r="51" spans="1:35" x14ac:dyDescent="0.2">
      <c r="A51" s="8">
        <v>0.83333333333333337</v>
      </c>
      <c r="B51">
        <v>40.299999999999997</v>
      </c>
      <c r="C51" s="6">
        <f t="shared" si="25"/>
        <v>1.4888337468982631</v>
      </c>
      <c r="D51" s="7">
        <f t="shared" si="26"/>
        <v>89.33002481389579</v>
      </c>
      <c r="E51" s="12">
        <v>384.6</v>
      </c>
      <c r="F51" s="4">
        <v>2</v>
      </c>
      <c r="G51" s="4">
        <f t="shared" si="27"/>
        <v>178.66004962779158</v>
      </c>
      <c r="H51" s="4">
        <f t="shared" si="28"/>
        <v>2.1526916666666667</v>
      </c>
      <c r="I51" s="4">
        <f t="shared" si="29"/>
        <v>-1.1526916666666667</v>
      </c>
      <c r="J51" s="4">
        <f t="shared" si="30"/>
        <v>192.3</v>
      </c>
      <c r="K51" s="4">
        <f t="shared" si="31"/>
        <v>3</v>
      </c>
      <c r="L51" s="4">
        <f t="shared" si="32"/>
        <v>6</v>
      </c>
      <c r="M51" s="4">
        <f t="shared" si="33"/>
        <v>2.4494897427831779</v>
      </c>
      <c r="N51" s="4">
        <f t="shared" si="34"/>
        <v>1.4494897427831779</v>
      </c>
      <c r="O51" s="4">
        <f t="shared" si="35"/>
        <v>3.0384615611057053</v>
      </c>
      <c r="P51" s="4">
        <f t="shared" si="36"/>
        <v>-2.6359707881746681</v>
      </c>
      <c r="Q51" s="4">
        <f t="shared" si="37"/>
        <v>-506.89718256598871</v>
      </c>
      <c r="S51" s="20">
        <v>0.83333333333333337</v>
      </c>
      <c r="T51">
        <v>45.5</v>
      </c>
      <c r="U51" s="21">
        <f t="shared" si="38"/>
        <v>1.3186813186813187</v>
      </c>
      <c r="V51" s="22">
        <f t="shared" si="39"/>
        <v>79.120879120879124</v>
      </c>
      <c r="W51" s="23">
        <v>384.6</v>
      </c>
      <c r="X51" s="24">
        <v>2</v>
      </c>
      <c r="Y51" s="24">
        <f t="shared" si="40"/>
        <v>158.24175824175825</v>
      </c>
      <c r="Z51" s="24">
        <f t="shared" si="41"/>
        <v>2.4304583333333332</v>
      </c>
      <c r="AA51" s="24">
        <f t="shared" si="42"/>
        <v>-1.4304583333333332</v>
      </c>
      <c r="AB51" s="24">
        <f t="shared" si="43"/>
        <v>192.3</v>
      </c>
      <c r="AC51" s="24">
        <f t="shared" si="44"/>
        <v>3</v>
      </c>
      <c r="AD51" s="24">
        <f t="shared" si="45"/>
        <v>6</v>
      </c>
      <c r="AE51" s="24">
        <f t="shared" si="46"/>
        <v>2.4494897427831779</v>
      </c>
      <c r="AF51" s="24">
        <f t="shared" si="47"/>
        <v>1.4494897427831779</v>
      </c>
      <c r="AG51" s="24">
        <f t="shared" si="48"/>
        <v>3.6228559066928474</v>
      </c>
      <c r="AH51" s="24">
        <f t="shared" si="49"/>
        <v>-2.5326539209643864</v>
      </c>
      <c r="AI51" s="24">
        <f t="shared" si="50"/>
        <v>-487.02934900145152</v>
      </c>
    </row>
    <row r="52" spans="1:35" x14ac:dyDescent="0.2">
      <c r="A52" s="8">
        <v>0.875</v>
      </c>
      <c r="B52">
        <v>30.3</v>
      </c>
      <c r="C52" s="6">
        <f t="shared" si="25"/>
        <v>1.9801980198019802</v>
      </c>
      <c r="D52" s="7">
        <f t="shared" si="26"/>
        <v>118.8118811881188</v>
      </c>
      <c r="E52" s="12">
        <v>384.6</v>
      </c>
      <c r="F52" s="4">
        <v>2</v>
      </c>
      <c r="G52" s="4">
        <f t="shared" si="27"/>
        <v>237.62376237623761</v>
      </c>
      <c r="H52" s="4">
        <f t="shared" si="28"/>
        <v>1.6185250000000002</v>
      </c>
      <c r="I52" s="4">
        <f t="shared" si="29"/>
        <v>-0.61852500000000021</v>
      </c>
      <c r="J52" s="4">
        <f t="shared" si="30"/>
        <v>192.3</v>
      </c>
      <c r="K52" s="4">
        <f t="shared" si="31"/>
        <v>3</v>
      </c>
      <c r="L52" s="4">
        <f t="shared" si="32"/>
        <v>6</v>
      </c>
      <c r="M52" s="4">
        <f t="shared" si="33"/>
        <v>2.4494897427831779</v>
      </c>
      <c r="N52" s="4">
        <f t="shared" si="34"/>
        <v>1.4494897427831779</v>
      </c>
      <c r="O52" s="4">
        <f t="shared" si="35"/>
        <v>2.0096315611106657</v>
      </c>
      <c r="P52" s="4">
        <f t="shared" si="36"/>
        <v>-3.249070872011099</v>
      </c>
      <c r="Q52" s="4">
        <f t="shared" si="37"/>
        <v>-624.79632868773433</v>
      </c>
      <c r="S52" s="20">
        <v>0.875</v>
      </c>
      <c r="T52">
        <v>29.8</v>
      </c>
      <c r="U52" s="21">
        <f t="shared" si="38"/>
        <v>2.0134228187919461</v>
      </c>
      <c r="V52" s="22">
        <f t="shared" si="39"/>
        <v>120.80536912751677</v>
      </c>
      <c r="W52" s="23">
        <v>384.6</v>
      </c>
      <c r="X52" s="24">
        <v>2</v>
      </c>
      <c r="Y52" s="24">
        <f t="shared" si="40"/>
        <v>241.61073825503354</v>
      </c>
      <c r="Z52" s="24">
        <f t="shared" si="41"/>
        <v>1.5918166666666669</v>
      </c>
      <c r="AA52" s="24">
        <f t="shared" si="42"/>
        <v>-0.59181666666666688</v>
      </c>
      <c r="AB52" s="24">
        <f t="shared" si="43"/>
        <v>192.3</v>
      </c>
      <c r="AC52" s="24">
        <f t="shared" si="44"/>
        <v>3</v>
      </c>
      <c r="AD52" s="24">
        <f t="shared" si="45"/>
        <v>6</v>
      </c>
      <c r="AE52" s="24">
        <f t="shared" si="46"/>
        <v>2.4494897427831779</v>
      </c>
      <c r="AF52" s="24">
        <f t="shared" si="47"/>
        <v>1.4494897427831779</v>
      </c>
      <c r="AG52" s="24">
        <f t="shared" si="48"/>
        <v>1.9617420511823334</v>
      </c>
      <c r="AH52" s="24">
        <f t="shared" si="49"/>
        <v>-3.3147800014345647</v>
      </c>
      <c r="AI52" s="24">
        <f t="shared" si="50"/>
        <v>-637.43219427586689</v>
      </c>
    </row>
    <row r="53" spans="1:35" x14ac:dyDescent="0.2">
      <c r="A53" s="8">
        <v>0.91666666666666663</v>
      </c>
      <c r="B53">
        <v>20</v>
      </c>
      <c r="C53" s="6">
        <f t="shared" si="25"/>
        <v>3</v>
      </c>
      <c r="D53" s="7">
        <f t="shared" si="26"/>
        <v>180</v>
      </c>
      <c r="E53" s="12">
        <v>384.6</v>
      </c>
      <c r="F53" s="4">
        <v>2</v>
      </c>
      <c r="G53" s="4">
        <f t="shared" si="27"/>
        <v>360</v>
      </c>
      <c r="H53" s="4">
        <f t="shared" si="28"/>
        <v>1.0683333333333334</v>
      </c>
      <c r="I53" s="4">
        <f t="shared" si="29"/>
        <v>-6.8333333333333357E-2</v>
      </c>
      <c r="J53" s="4">
        <f t="shared" si="30"/>
        <v>192.3</v>
      </c>
      <c r="K53" s="4">
        <f t="shared" si="31"/>
        <v>3</v>
      </c>
      <c r="L53" s="4">
        <f t="shared" si="32"/>
        <v>6</v>
      </c>
      <c r="M53" s="4">
        <f t="shared" si="33"/>
        <v>2.4494897427831779</v>
      </c>
      <c r="N53" s="4">
        <f t="shared" si="34"/>
        <v>1.4494897427831779</v>
      </c>
      <c r="O53" s="4">
        <f t="shared" si="35"/>
        <v>1.1005510232090308</v>
      </c>
      <c r="P53" s="4">
        <f t="shared" si="36"/>
        <v>-16.105624729888248</v>
      </c>
      <c r="Q53" s="4">
        <f t="shared" si="37"/>
        <v>-3097.1116355575105</v>
      </c>
      <c r="S53" s="20">
        <v>0.91666666666666663</v>
      </c>
      <c r="T53">
        <v>18.3</v>
      </c>
      <c r="U53" s="21">
        <f t="shared" si="38"/>
        <v>3.278688524590164</v>
      </c>
      <c r="V53" s="22">
        <f t="shared" si="39"/>
        <v>196.72131147540983</v>
      </c>
      <c r="W53" s="23">
        <v>384.6</v>
      </c>
      <c r="X53" s="24">
        <v>2</v>
      </c>
      <c r="Y53" s="24">
        <f t="shared" si="40"/>
        <v>393.44262295081967</v>
      </c>
      <c r="Z53" s="24">
        <f t="shared" si="41"/>
        <v>0.97752500000000009</v>
      </c>
      <c r="AA53" s="24">
        <f t="shared" si="42"/>
        <v>2.2474999999999912E-2</v>
      </c>
      <c r="AB53" s="24">
        <f t="shared" si="43"/>
        <v>192.3</v>
      </c>
      <c r="AC53" s="24">
        <f t="shared" si="44"/>
        <v>3</v>
      </c>
      <c r="AD53" s="24">
        <f t="shared" si="45"/>
        <v>6</v>
      </c>
      <c r="AE53" s="24">
        <f t="shared" si="46"/>
        <v>2.4494897427831779</v>
      </c>
      <c r="AF53" s="24">
        <f t="shared" si="47"/>
        <v>1.4494897427831779</v>
      </c>
      <c r="AG53" s="24">
        <f t="shared" si="48"/>
        <v>0.96758795510981122</v>
      </c>
      <c r="AH53" s="24">
        <f t="shared" si="49"/>
        <v>43.051744387533482</v>
      </c>
      <c r="AI53" s="24">
        <f t="shared" si="50"/>
        <v>8278.85044572269</v>
      </c>
    </row>
    <row r="54" spans="1:35" x14ac:dyDescent="0.2">
      <c r="A54" s="8">
        <v>0.95833333333333337</v>
      </c>
      <c r="B54">
        <v>9</v>
      </c>
      <c r="C54" s="6">
        <f t="shared" si="25"/>
        <v>6.666666666666667</v>
      </c>
      <c r="D54" s="7">
        <f t="shared" si="26"/>
        <v>400</v>
      </c>
      <c r="E54" s="12">
        <v>384.6</v>
      </c>
      <c r="F54" s="4">
        <v>2</v>
      </c>
      <c r="G54" s="4">
        <f t="shared" si="27"/>
        <v>800</v>
      </c>
      <c r="H54" s="4">
        <f t="shared" si="28"/>
        <v>0.48075000000000001</v>
      </c>
      <c r="I54" s="4">
        <f t="shared" si="29"/>
        <v>0.51924999999999999</v>
      </c>
      <c r="J54" s="4">
        <f t="shared" si="30"/>
        <v>192.3</v>
      </c>
      <c r="K54" s="4">
        <f t="shared" si="31"/>
        <v>3</v>
      </c>
      <c r="L54" s="4">
        <f t="shared" si="32"/>
        <v>6</v>
      </c>
      <c r="M54" s="4">
        <f t="shared" si="33"/>
        <v>2.4494897427831779</v>
      </c>
      <c r="N54" s="4">
        <f t="shared" si="34"/>
        <v>1.4494897427831779</v>
      </c>
      <c r="O54" s="4">
        <f t="shared" si="35"/>
        <v>0.34589579125575287</v>
      </c>
      <c r="P54" s="4">
        <f t="shared" si="36"/>
        <v>0.66614500001107924</v>
      </c>
      <c r="Q54" s="4">
        <f t="shared" si="37"/>
        <v>128.09968350213055</v>
      </c>
      <c r="S54" s="20">
        <v>0.95833333333333337</v>
      </c>
      <c r="T54">
        <v>6.3</v>
      </c>
      <c r="U54" s="21">
        <f t="shared" si="38"/>
        <v>9.5238095238095237</v>
      </c>
      <c r="V54" s="22">
        <f t="shared" si="39"/>
        <v>571.42857142857144</v>
      </c>
      <c r="W54" s="23">
        <v>384.6</v>
      </c>
      <c r="X54" s="24">
        <v>2</v>
      </c>
      <c r="Y54" s="24">
        <f t="shared" si="40"/>
        <v>1142.8571428571429</v>
      </c>
      <c r="Z54" s="24">
        <f t="shared" si="41"/>
        <v>0.33652500000000002</v>
      </c>
      <c r="AA54" s="24">
        <f t="shared" si="42"/>
        <v>0.66347500000000004</v>
      </c>
      <c r="AB54" s="24">
        <f t="shared" si="43"/>
        <v>192.3</v>
      </c>
      <c r="AC54" s="24">
        <f t="shared" si="44"/>
        <v>3</v>
      </c>
      <c r="AD54" s="24">
        <f t="shared" si="45"/>
        <v>6</v>
      </c>
      <c r="AE54" s="24">
        <f t="shared" si="46"/>
        <v>2.4494897427831779</v>
      </c>
      <c r="AF54" s="24">
        <f t="shared" si="47"/>
        <v>1.4494897427831779</v>
      </c>
      <c r="AG54" s="24">
        <f t="shared" si="48"/>
        <v>0.20626069442019265</v>
      </c>
      <c r="AH54" s="24">
        <f t="shared" si="49"/>
        <v>0.31087937664598159</v>
      </c>
      <c r="AI54" s="24">
        <f t="shared" si="50"/>
        <v>59.782104129022265</v>
      </c>
    </row>
    <row r="56" spans="1:35" x14ac:dyDescent="0.2">
      <c r="S56" s="17"/>
      <c r="T56" s="18"/>
      <c r="U56" s="18"/>
      <c r="V56" s="18"/>
      <c r="W56" s="18"/>
      <c r="X56" s="18"/>
      <c r="Y56" s="18"/>
      <c r="Z56" s="19" t="s">
        <v>28</v>
      </c>
      <c r="AA56" s="60" t="s">
        <v>32</v>
      </c>
      <c r="AB56" s="61"/>
      <c r="AC56" s="61"/>
      <c r="AD56" s="61"/>
      <c r="AE56" s="61"/>
      <c r="AF56" s="61"/>
      <c r="AG56" s="61"/>
      <c r="AH56" s="61"/>
      <c r="AI56" s="62"/>
    </row>
    <row r="57" spans="1:35" x14ac:dyDescent="0.2">
      <c r="A57" s="6"/>
      <c r="B57" s="6"/>
      <c r="C57" s="6"/>
      <c r="D57" s="6"/>
      <c r="E57" s="6"/>
      <c r="F57" s="6"/>
      <c r="G57" s="6"/>
      <c r="H57" s="14" t="s">
        <v>28</v>
      </c>
      <c r="I57" s="63" t="s">
        <v>32</v>
      </c>
      <c r="J57" s="63"/>
      <c r="K57" s="63"/>
      <c r="L57" s="63"/>
      <c r="M57" s="63"/>
      <c r="N57" s="63"/>
      <c r="O57" s="63"/>
      <c r="P57" s="63"/>
      <c r="Q57" s="63"/>
      <c r="S57" s="33" t="s">
        <v>8</v>
      </c>
      <c r="T57" s="27" t="s">
        <v>11</v>
      </c>
      <c r="U57" s="35" t="s">
        <v>31</v>
      </c>
      <c r="V57" s="36" t="s">
        <v>21</v>
      </c>
      <c r="W57" s="37" t="s">
        <v>22</v>
      </c>
      <c r="X57" s="35" t="s">
        <v>41</v>
      </c>
      <c r="Y57" s="35" t="s">
        <v>23</v>
      </c>
      <c r="Z57" s="38" t="s">
        <v>26</v>
      </c>
      <c r="AA57" s="34" t="s">
        <v>27</v>
      </c>
      <c r="AB57" s="34" t="s">
        <v>39</v>
      </c>
      <c r="AC57" s="34" t="s">
        <v>30</v>
      </c>
      <c r="AD57" s="34" t="s">
        <v>35</v>
      </c>
      <c r="AE57" s="34" t="s">
        <v>37</v>
      </c>
      <c r="AF57" s="34" t="s">
        <v>33</v>
      </c>
      <c r="AG57" s="34" t="s">
        <v>34</v>
      </c>
      <c r="AH57" s="34" t="s">
        <v>36</v>
      </c>
      <c r="AI57" s="34" t="s">
        <v>29</v>
      </c>
    </row>
    <row r="58" spans="1:35" x14ac:dyDescent="0.2">
      <c r="A58" s="30" t="s">
        <v>8</v>
      </c>
      <c r="B58" s="13" t="s">
        <v>10</v>
      </c>
      <c r="C58" s="30" t="s">
        <v>31</v>
      </c>
      <c r="D58" s="9" t="s">
        <v>21</v>
      </c>
      <c r="E58" s="11" t="s">
        <v>22</v>
      </c>
      <c r="F58" s="30" t="s">
        <v>41</v>
      </c>
      <c r="G58" s="30" t="s">
        <v>23</v>
      </c>
      <c r="H58" s="15" t="s">
        <v>26</v>
      </c>
      <c r="I58" s="13" t="s">
        <v>27</v>
      </c>
      <c r="J58" s="13" t="s">
        <v>39</v>
      </c>
      <c r="K58" s="13" t="s">
        <v>30</v>
      </c>
      <c r="L58" s="13" t="s">
        <v>35</v>
      </c>
      <c r="M58" s="13" t="s">
        <v>37</v>
      </c>
      <c r="N58" s="13" t="s">
        <v>33</v>
      </c>
      <c r="O58" s="13" t="s">
        <v>34</v>
      </c>
      <c r="P58" s="13" t="s">
        <v>36</v>
      </c>
      <c r="Q58" s="13" t="s">
        <v>29</v>
      </c>
      <c r="S58" s="20">
        <v>0</v>
      </c>
      <c r="T58">
        <v>8.5</v>
      </c>
      <c r="U58" s="21">
        <f>60/T58</f>
        <v>7.0588235294117645</v>
      </c>
      <c r="V58" s="22">
        <f>60*U58</f>
        <v>423.52941176470586</v>
      </c>
      <c r="W58" s="23">
        <v>384.6</v>
      </c>
      <c r="X58" s="24">
        <v>3</v>
      </c>
      <c r="Y58" s="24">
        <f>V58*X58</f>
        <v>1270.5882352941176</v>
      </c>
      <c r="Z58" s="24">
        <f>W58/Y58</f>
        <v>0.30269444444444449</v>
      </c>
      <c r="AA58" s="24">
        <f>1-Z58</f>
        <v>0.69730555555555551</v>
      </c>
      <c r="AB58" s="24">
        <f>W58/X58</f>
        <v>128.20000000000002</v>
      </c>
      <c r="AC58" s="24">
        <f>X58+1</f>
        <v>4</v>
      </c>
      <c r="AD58" s="24">
        <f>2*AC58</f>
        <v>8</v>
      </c>
      <c r="AE58" s="24">
        <f>SQRT(AD58)</f>
        <v>2.8284271247461903</v>
      </c>
      <c r="AF58" s="24">
        <f>AE58-1</f>
        <v>1.8284271247461903</v>
      </c>
      <c r="AG58" s="24">
        <f>POWER(Z58,AF58)</f>
        <v>0.11247460043024533</v>
      </c>
      <c r="AH58" s="24">
        <f>AG58/AA58</f>
        <v>0.16129887326171502</v>
      </c>
      <c r="AI58" s="44">
        <f>AB58*AH58</f>
        <v>20.678515552151868</v>
      </c>
    </row>
    <row r="59" spans="1:35" x14ac:dyDescent="0.2">
      <c r="A59" s="8">
        <v>0</v>
      </c>
      <c r="B59">
        <v>7.3</v>
      </c>
      <c r="C59" s="6">
        <f>60/B59</f>
        <v>8.2191780821917817</v>
      </c>
      <c r="D59" s="7">
        <f>60*C59</f>
        <v>493.15068493150693</v>
      </c>
      <c r="E59" s="12">
        <v>384.6</v>
      </c>
      <c r="F59" s="4">
        <v>3</v>
      </c>
      <c r="G59" s="4">
        <f>D59*F59</f>
        <v>1479.4520547945208</v>
      </c>
      <c r="H59" s="4">
        <f>E59/G59</f>
        <v>0.25996111111111109</v>
      </c>
      <c r="I59" s="4">
        <f>1-H59</f>
        <v>0.74003888888888891</v>
      </c>
      <c r="J59" s="4">
        <f>E59/F59</f>
        <v>128.20000000000002</v>
      </c>
      <c r="K59" s="4">
        <f>F59+1</f>
        <v>4</v>
      </c>
      <c r="L59" s="4">
        <f>2*K59</f>
        <v>8</v>
      </c>
      <c r="M59" s="4">
        <f>SQRT(L59)</f>
        <v>2.8284271247461903</v>
      </c>
      <c r="N59" s="4">
        <f>M59-1</f>
        <v>1.8284271247461903</v>
      </c>
      <c r="O59" s="4">
        <f>POWER(H59,N59)</f>
        <v>8.5153522877904106E-2</v>
      </c>
      <c r="P59" s="4">
        <f>O59/I59</f>
        <v>0.11506628118659484</v>
      </c>
      <c r="Q59" s="45">
        <f>J59*P59</f>
        <v>14.751497248121462</v>
      </c>
      <c r="S59" s="20">
        <v>4.1666666666666664E-2</v>
      </c>
      <c r="T59">
        <v>11.5</v>
      </c>
      <c r="U59" s="21">
        <f t="shared" ref="U59:U81" si="51">60/T59</f>
        <v>5.2173913043478262</v>
      </c>
      <c r="V59" s="22">
        <f t="shared" ref="V59:V81" si="52">60*U59</f>
        <v>313.04347826086956</v>
      </c>
      <c r="W59" s="23">
        <v>384.6</v>
      </c>
      <c r="X59" s="24">
        <v>3</v>
      </c>
      <c r="Y59" s="24">
        <f t="shared" ref="Y59:Y81" si="53">V59*X59</f>
        <v>939.13043478260875</v>
      </c>
      <c r="Z59" s="24">
        <f t="shared" ref="Z59:Z81" si="54">W59/Y59</f>
        <v>0.40952777777777777</v>
      </c>
      <c r="AA59" s="24">
        <f t="shared" ref="AA59:AA81" si="55">1-Z59</f>
        <v>0.59047222222222229</v>
      </c>
      <c r="AB59" s="24">
        <f t="shared" ref="AB59:AB81" si="56">W59/X59</f>
        <v>128.20000000000002</v>
      </c>
      <c r="AC59" s="24">
        <f t="shared" ref="AC59:AC81" si="57">X59+1</f>
        <v>4</v>
      </c>
      <c r="AD59" s="24">
        <f t="shared" ref="AD59:AD81" si="58">2*AC59</f>
        <v>8</v>
      </c>
      <c r="AE59" s="24">
        <f t="shared" ref="AE59:AE81" si="59">SQRT(AD59)</f>
        <v>2.8284271247461903</v>
      </c>
      <c r="AF59" s="24">
        <f t="shared" ref="AF59:AF81" si="60">AE59-1</f>
        <v>1.8284271247461903</v>
      </c>
      <c r="AG59" s="24">
        <f t="shared" ref="AG59:AG81" si="61">POWER(Z59,AF59)</f>
        <v>0.19547372425888809</v>
      </c>
      <c r="AH59" s="24">
        <f t="shared" ref="AH59:AH81" si="62">AG59/AA59</f>
        <v>0.33104643521286969</v>
      </c>
      <c r="AI59" s="44">
        <f t="shared" ref="AI59:AI81" si="63">AB59*AH59</f>
        <v>42.440152994289903</v>
      </c>
    </row>
    <row r="60" spans="1:35" x14ac:dyDescent="0.2">
      <c r="A60" s="8">
        <v>4.1666666666666664E-2</v>
      </c>
      <c r="B60">
        <v>18.3</v>
      </c>
      <c r="C60" s="6">
        <f t="shared" ref="C60:C82" si="64">60/B60</f>
        <v>3.278688524590164</v>
      </c>
      <c r="D60" s="7">
        <f t="shared" ref="D60:D82" si="65">60*C60</f>
        <v>196.72131147540983</v>
      </c>
      <c r="E60" s="12">
        <v>384.6</v>
      </c>
      <c r="F60" s="4">
        <v>3</v>
      </c>
      <c r="G60" s="4">
        <f>D60*F60</f>
        <v>590.1639344262295</v>
      </c>
      <c r="H60" s="4">
        <f t="shared" ref="H60:H82" si="66">E60/G60</f>
        <v>0.65168333333333339</v>
      </c>
      <c r="I60" s="4">
        <f t="shared" ref="I60:I82" si="67">1-H60</f>
        <v>0.34831666666666661</v>
      </c>
      <c r="J60" s="4">
        <f>E60/F60</f>
        <v>128.20000000000002</v>
      </c>
      <c r="K60" s="4">
        <f>F60+1</f>
        <v>4</v>
      </c>
      <c r="L60" s="4">
        <f t="shared" ref="L60:L82" si="68">2*K60</f>
        <v>8</v>
      </c>
      <c r="M60" s="4">
        <f t="shared" ref="M60:M82" si="69">SQRT(L60)</f>
        <v>2.8284271247461903</v>
      </c>
      <c r="N60" s="4">
        <f t="shared" ref="N60:N82" si="70">M60-1</f>
        <v>1.8284271247461903</v>
      </c>
      <c r="O60" s="4">
        <f t="shared" ref="O60:O82" si="71">POWER(H60,N60)</f>
        <v>0.4570666153450354</v>
      </c>
      <c r="P60" s="4">
        <f t="shared" ref="P60:P82" si="72">O60/I60</f>
        <v>1.3122157481555159</v>
      </c>
      <c r="Q60" s="4">
        <f t="shared" ref="Q60:Q82" si="73">J60*P60</f>
        <v>168.22605891353717</v>
      </c>
      <c r="S60" s="20">
        <v>8.3333333333333329E-2</v>
      </c>
      <c r="T60">
        <v>17.5</v>
      </c>
      <c r="U60" s="21">
        <f t="shared" si="51"/>
        <v>3.4285714285714284</v>
      </c>
      <c r="V60" s="22">
        <f t="shared" si="52"/>
        <v>205.71428571428569</v>
      </c>
      <c r="W60" s="23">
        <v>384.6</v>
      </c>
      <c r="X60" s="24">
        <v>3</v>
      </c>
      <c r="Y60" s="24">
        <f t="shared" si="53"/>
        <v>617.14285714285711</v>
      </c>
      <c r="Z60" s="24">
        <f t="shared" si="54"/>
        <v>0.6231944444444445</v>
      </c>
      <c r="AA60" s="24">
        <f t="shared" si="55"/>
        <v>0.3768055555555555</v>
      </c>
      <c r="AB60" s="24">
        <f t="shared" si="56"/>
        <v>128.20000000000002</v>
      </c>
      <c r="AC60" s="24">
        <f t="shared" si="57"/>
        <v>4</v>
      </c>
      <c r="AD60" s="24">
        <f t="shared" si="58"/>
        <v>8</v>
      </c>
      <c r="AE60" s="24">
        <f t="shared" si="59"/>
        <v>2.8284271247461903</v>
      </c>
      <c r="AF60" s="24">
        <f t="shared" si="60"/>
        <v>1.8284271247461903</v>
      </c>
      <c r="AG60" s="24">
        <f t="shared" si="61"/>
        <v>0.42119593418288404</v>
      </c>
      <c r="AH60" s="24">
        <f t="shared" si="62"/>
        <v>1.1178071235225822</v>
      </c>
      <c r="AI60" s="24">
        <f t="shared" si="63"/>
        <v>143.30287323559506</v>
      </c>
    </row>
    <row r="61" spans="1:35" x14ac:dyDescent="0.2">
      <c r="A61" s="8">
        <v>8.3333333333333329E-2</v>
      </c>
      <c r="B61">
        <v>26.5</v>
      </c>
      <c r="C61" s="6">
        <f t="shared" si="64"/>
        <v>2.2641509433962264</v>
      </c>
      <c r="D61" s="7">
        <f t="shared" si="65"/>
        <v>135.84905660377359</v>
      </c>
      <c r="E61" s="12">
        <v>384.6</v>
      </c>
      <c r="F61" s="4">
        <v>3</v>
      </c>
      <c r="G61" s="4">
        <f t="shared" ref="G61:G82" si="74">D61*F61</f>
        <v>407.54716981132077</v>
      </c>
      <c r="H61" s="4">
        <f t="shared" si="66"/>
        <v>0.9436944444444445</v>
      </c>
      <c r="I61" s="4">
        <f t="shared" si="67"/>
        <v>5.6305555555555498E-2</v>
      </c>
      <c r="J61" s="4">
        <f t="shared" ref="J61:J82" si="75">E61/F61</f>
        <v>128.20000000000002</v>
      </c>
      <c r="K61" s="4">
        <f t="shared" ref="K61:K82" si="76">F61+1</f>
        <v>4</v>
      </c>
      <c r="L61" s="4">
        <f t="shared" si="68"/>
        <v>8</v>
      </c>
      <c r="M61" s="4">
        <f t="shared" si="69"/>
        <v>2.8284271247461903</v>
      </c>
      <c r="N61" s="4">
        <f t="shared" si="70"/>
        <v>1.8284271247461903</v>
      </c>
      <c r="O61" s="4">
        <f t="shared" si="71"/>
        <v>0.89945832555059246</v>
      </c>
      <c r="P61" s="4">
        <f t="shared" si="72"/>
        <v>15.974592856349956</v>
      </c>
      <c r="Q61" s="4">
        <f t="shared" si="73"/>
        <v>2047.9428041840647</v>
      </c>
      <c r="S61" s="20">
        <v>0.125</v>
      </c>
      <c r="T61">
        <v>31.5</v>
      </c>
      <c r="U61" s="21">
        <f t="shared" si="51"/>
        <v>1.9047619047619047</v>
      </c>
      <c r="V61" s="22">
        <f t="shared" si="52"/>
        <v>114.28571428571428</v>
      </c>
      <c r="W61" s="23">
        <v>384.6</v>
      </c>
      <c r="X61" s="24">
        <v>3</v>
      </c>
      <c r="Y61" s="24">
        <f t="shared" si="53"/>
        <v>342.85714285714283</v>
      </c>
      <c r="Z61" s="24">
        <f t="shared" si="54"/>
        <v>1.1217500000000002</v>
      </c>
      <c r="AA61" s="24">
        <f t="shared" si="55"/>
        <v>-0.12175000000000025</v>
      </c>
      <c r="AB61" s="24">
        <f t="shared" si="56"/>
        <v>128.20000000000002</v>
      </c>
      <c r="AC61" s="24">
        <f t="shared" si="57"/>
        <v>4</v>
      </c>
      <c r="AD61" s="24">
        <f t="shared" si="58"/>
        <v>8</v>
      </c>
      <c r="AE61" s="24">
        <f t="shared" si="59"/>
        <v>2.8284271247461903</v>
      </c>
      <c r="AF61" s="24">
        <f t="shared" si="60"/>
        <v>1.8284271247461903</v>
      </c>
      <c r="AG61" s="24">
        <f t="shared" si="61"/>
        <v>1.233761866510763</v>
      </c>
      <c r="AH61" s="24">
        <f t="shared" si="62"/>
        <v>-10.133567692080168</v>
      </c>
      <c r="AI61" s="24">
        <f t="shared" si="63"/>
        <v>-1299.1233781246779</v>
      </c>
    </row>
    <row r="62" spans="1:35" x14ac:dyDescent="0.2">
      <c r="A62" s="8">
        <v>0.125</v>
      </c>
      <c r="B62">
        <v>46.5</v>
      </c>
      <c r="C62" s="6">
        <f t="shared" si="64"/>
        <v>1.2903225806451613</v>
      </c>
      <c r="D62" s="7">
        <f t="shared" si="65"/>
        <v>77.41935483870968</v>
      </c>
      <c r="E62" s="12">
        <v>384.6</v>
      </c>
      <c r="F62" s="4">
        <v>3</v>
      </c>
      <c r="G62" s="4">
        <f t="shared" si="74"/>
        <v>232.25806451612902</v>
      </c>
      <c r="H62" s="4">
        <f t="shared" si="66"/>
        <v>1.6559166666666669</v>
      </c>
      <c r="I62" s="4">
        <f t="shared" si="67"/>
        <v>-0.65591666666666693</v>
      </c>
      <c r="J62" s="4">
        <f t="shared" si="75"/>
        <v>128.20000000000002</v>
      </c>
      <c r="K62" s="4">
        <f t="shared" si="76"/>
        <v>4</v>
      </c>
      <c r="L62" s="4">
        <f t="shared" si="68"/>
        <v>8</v>
      </c>
      <c r="M62" s="4">
        <f t="shared" si="69"/>
        <v>2.8284271247461903</v>
      </c>
      <c r="N62" s="4">
        <f t="shared" si="70"/>
        <v>1.8284271247461903</v>
      </c>
      <c r="O62" s="4">
        <f t="shared" si="71"/>
        <v>2.5147562330994591</v>
      </c>
      <c r="P62" s="4">
        <f t="shared" si="72"/>
        <v>-3.8339569047380886</v>
      </c>
      <c r="Q62" s="4">
        <f t="shared" si="73"/>
        <v>-491.51327518742301</v>
      </c>
      <c r="S62" s="20">
        <v>0.16666666666666666</v>
      </c>
      <c r="T62">
        <v>58</v>
      </c>
      <c r="U62" s="21">
        <f t="shared" si="51"/>
        <v>1.0344827586206897</v>
      </c>
      <c r="V62" s="22">
        <f t="shared" si="52"/>
        <v>62.068965517241381</v>
      </c>
      <c r="W62" s="23">
        <v>384.6</v>
      </c>
      <c r="X62" s="24">
        <v>3</v>
      </c>
      <c r="Y62" s="24">
        <f t="shared" si="53"/>
        <v>186.20689655172413</v>
      </c>
      <c r="Z62" s="24">
        <f t="shared" si="54"/>
        <v>2.0654444444444446</v>
      </c>
      <c r="AA62" s="24">
        <f t="shared" si="55"/>
        <v>-1.0654444444444446</v>
      </c>
      <c r="AB62" s="24">
        <f t="shared" si="56"/>
        <v>128.20000000000002</v>
      </c>
      <c r="AC62" s="24">
        <f t="shared" si="57"/>
        <v>4</v>
      </c>
      <c r="AD62" s="24">
        <f t="shared" si="58"/>
        <v>8</v>
      </c>
      <c r="AE62" s="24">
        <f t="shared" si="59"/>
        <v>2.8284271247461903</v>
      </c>
      <c r="AF62" s="24">
        <f t="shared" si="60"/>
        <v>1.8284271247461903</v>
      </c>
      <c r="AG62" s="24">
        <f t="shared" si="61"/>
        <v>3.7668581050161563</v>
      </c>
      <c r="AH62" s="24">
        <f t="shared" si="62"/>
        <v>-3.5354805449103557</v>
      </c>
      <c r="AI62" s="24">
        <f t="shared" si="63"/>
        <v>-453.24860585750764</v>
      </c>
    </row>
    <row r="63" spans="1:35" x14ac:dyDescent="0.2">
      <c r="A63" s="8">
        <v>0.16666666666666666</v>
      </c>
      <c r="B63">
        <v>68.8</v>
      </c>
      <c r="C63" s="6">
        <f t="shared" si="64"/>
        <v>0.87209302325581395</v>
      </c>
      <c r="D63" s="7">
        <f t="shared" si="65"/>
        <v>52.325581395348834</v>
      </c>
      <c r="E63" s="12">
        <v>384.6</v>
      </c>
      <c r="F63" s="4">
        <v>3</v>
      </c>
      <c r="G63" s="4">
        <f t="shared" si="74"/>
        <v>156.97674418604652</v>
      </c>
      <c r="H63" s="4">
        <f t="shared" si="66"/>
        <v>2.4500444444444445</v>
      </c>
      <c r="I63" s="4">
        <f t="shared" si="67"/>
        <v>-1.4500444444444445</v>
      </c>
      <c r="J63" s="4">
        <f t="shared" si="75"/>
        <v>128.20000000000002</v>
      </c>
      <c r="K63" s="4">
        <f t="shared" si="76"/>
        <v>4</v>
      </c>
      <c r="L63" s="4">
        <f t="shared" si="68"/>
        <v>8</v>
      </c>
      <c r="M63" s="4">
        <f t="shared" si="69"/>
        <v>2.8284271247461903</v>
      </c>
      <c r="N63" s="4">
        <f t="shared" si="70"/>
        <v>1.8284271247461903</v>
      </c>
      <c r="O63" s="4">
        <f t="shared" si="71"/>
        <v>5.1472614641226233</v>
      </c>
      <c r="P63" s="4">
        <f t="shared" si="72"/>
        <v>-3.549726688615185</v>
      </c>
      <c r="Q63" s="4">
        <f t="shared" si="73"/>
        <v>-455.07496148046675</v>
      </c>
      <c r="S63" s="20">
        <v>0.20833333333333334</v>
      </c>
      <c r="T63">
        <v>91.8</v>
      </c>
      <c r="U63" s="21">
        <f t="shared" si="51"/>
        <v>0.65359477124183007</v>
      </c>
      <c r="V63" s="22">
        <f t="shared" si="52"/>
        <v>39.215686274509807</v>
      </c>
      <c r="W63" s="23">
        <v>384.6</v>
      </c>
      <c r="X63" s="24">
        <v>3</v>
      </c>
      <c r="Y63" s="24">
        <f t="shared" si="53"/>
        <v>117.64705882352942</v>
      </c>
      <c r="Z63" s="24">
        <f t="shared" si="54"/>
        <v>3.2690999999999999</v>
      </c>
      <c r="AA63" s="24">
        <f t="shared" si="55"/>
        <v>-2.2690999999999999</v>
      </c>
      <c r="AB63" s="24">
        <f t="shared" si="56"/>
        <v>128.20000000000002</v>
      </c>
      <c r="AC63" s="24">
        <f t="shared" si="57"/>
        <v>4</v>
      </c>
      <c r="AD63" s="24">
        <f t="shared" si="58"/>
        <v>8</v>
      </c>
      <c r="AE63" s="24">
        <f t="shared" si="59"/>
        <v>2.8284271247461903</v>
      </c>
      <c r="AF63" s="24">
        <f t="shared" si="60"/>
        <v>1.8284271247461903</v>
      </c>
      <c r="AG63" s="24">
        <f t="shared" si="61"/>
        <v>8.7215662659530349</v>
      </c>
      <c r="AH63" s="24">
        <f t="shared" si="62"/>
        <v>-3.84362358025342</v>
      </c>
      <c r="AI63" s="24">
        <f t="shared" si="63"/>
        <v>-492.75254298848853</v>
      </c>
    </row>
    <row r="64" spans="1:35" x14ac:dyDescent="0.2">
      <c r="A64" s="8">
        <v>0.20833333333333334</v>
      </c>
      <c r="B64">
        <v>115</v>
      </c>
      <c r="C64" s="6">
        <f t="shared" si="64"/>
        <v>0.52173913043478259</v>
      </c>
      <c r="D64" s="7">
        <f t="shared" si="65"/>
        <v>31.304347826086957</v>
      </c>
      <c r="E64" s="12">
        <v>384.6</v>
      </c>
      <c r="F64" s="4">
        <v>3</v>
      </c>
      <c r="G64" s="4">
        <f t="shared" si="74"/>
        <v>93.913043478260875</v>
      </c>
      <c r="H64" s="4">
        <f t="shared" si="66"/>
        <v>4.0952777777777776</v>
      </c>
      <c r="I64" s="4">
        <f t="shared" si="67"/>
        <v>-3.0952777777777776</v>
      </c>
      <c r="J64" s="4">
        <f t="shared" si="75"/>
        <v>128.20000000000002</v>
      </c>
      <c r="K64" s="4">
        <f t="shared" si="76"/>
        <v>4</v>
      </c>
      <c r="L64" s="4">
        <f t="shared" si="68"/>
        <v>8</v>
      </c>
      <c r="M64" s="4">
        <f t="shared" si="69"/>
        <v>2.8284271247461903</v>
      </c>
      <c r="N64" s="4">
        <f t="shared" si="70"/>
        <v>1.8284271247461903</v>
      </c>
      <c r="O64" s="4">
        <f t="shared" si="71"/>
        <v>13.167869450124639</v>
      </c>
      <c r="P64" s="4">
        <f t="shared" si="72"/>
        <v>-4.2541802046530295</v>
      </c>
      <c r="Q64" s="4">
        <f t="shared" si="73"/>
        <v>-545.3859022365184</v>
      </c>
      <c r="S64" s="20">
        <v>0.25</v>
      </c>
      <c r="T64">
        <v>125.5</v>
      </c>
      <c r="U64" s="21">
        <f t="shared" si="51"/>
        <v>0.47808764940239046</v>
      </c>
      <c r="V64" s="22">
        <f t="shared" si="52"/>
        <v>28.685258964143429</v>
      </c>
      <c r="W64" s="23">
        <v>384.6</v>
      </c>
      <c r="X64" s="24">
        <v>3</v>
      </c>
      <c r="Y64" s="24">
        <f t="shared" si="53"/>
        <v>86.055776892430288</v>
      </c>
      <c r="Z64" s="24">
        <f t="shared" si="54"/>
        <v>4.4691944444444447</v>
      </c>
      <c r="AA64" s="24">
        <f t="shared" si="55"/>
        <v>-3.4691944444444447</v>
      </c>
      <c r="AB64" s="24">
        <f t="shared" si="56"/>
        <v>128.20000000000002</v>
      </c>
      <c r="AC64" s="24">
        <f t="shared" si="57"/>
        <v>4</v>
      </c>
      <c r="AD64" s="24">
        <f t="shared" si="58"/>
        <v>8</v>
      </c>
      <c r="AE64" s="24">
        <f t="shared" si="59"/>
        <v>2.8284271247461903</v>
      </c>
      <c r="AF64" s="24">
        <f t="shared" si="60"/>
        <v>1.8284271247461903</v>
      </c>
      <c r="AG64" s="24">
        <f t="shared" si="61"/>
        <v>15.448872837334704</v>
      </c>
      <c r="AH64" s="24">
        <f t="shared" si="62"/>
        <v>-4.4531585313917681</v>
      </c>
      <c r="AI64" s="24">
        <f t="shared" si="63"/>
        <v>-570.89492372442476</v>
      </c>
    </row>
    <row r="65" spans="1:35" x14ac:dyDescent="0.2">
      <c r="A65" s="8">
        <v>0.25</v>
      </c>
      <c r="B65">
        <v>154.5</v>
      </c>
      <c r="C65" s="6">
        <f t="shared" si="64"/>
        <v>0.38834951456310679</v>
      </c>
      <c r="D65" s="7">
        <f t="shared" si="65"/>
        <v>23.300970873786408</v>
      </c>
      <c r="E65" s="12">
        <v>384.6</v>
      </c>
      <c r="F65" s="4">
        <v>3</v>
      </c>
      <c r="G65" s="4">
        <f t="shared" si="74"/>
        <v>69.902912621359221</v>
      </c>
      <c r="H65" s="4">
        <f t="shared" si="66"/>
        <v>5.5019166666666672</v>
      </c>
      <c r="I65" s="4">
        <f t="shared" si="67"/>
        <v>-4.5019166666666672</v>
      </c>
      <c r="J65" s="4">
        <f t="shared" si="75"/>
        <v>128.20000000000002</v>
      </c>
      <c r="K65" s="4">
        <f t="shared" si="76"/>
        <v>4</v>
      </c>
      <c r="L65" s="4">
        <f t="shared" si="68"/>
        <v>8</v>
      </c>
      <c r="M65" s="4">
        <f t="shared" si="69"/>
        <v>2.8284271247461903</v>
      </c>
      <c r="N65" s="4">
        <f t="shared" si="70"/>
        <v>1.8284271247461903</v>
      </c>
      <c r="O65" s="4">
        <f t="shared" si="71"/>
        <v>22.593103861895752</v>
      </c>
      <c r="P65" s="4">
        <f t="shared" si="72"/>
        <v>-5.0185522155887119</v>
      </c>
      <c r="Q65" s="4">
        <f t="shared" si="73"/>
        <v>-643.37839403847295</v>
      </c>
      <c r="S65" s="20">
        <v>0.29166666666666669</v>
      </c>
      <c r="T65">
        <v>133.30000000000001</v>
      </c>
      <c r="U65" s="21">
        <f t="shared" si="51"/>
        <v>0.45011252813203295</v>
      </c>
      <c r="V65" s="22">
        <f t="shared" si="52"/>
        <v>27.006751687921977</v>
      </c>
      <c r="W65" s="23">
        <v>384.6</v>
      </c>
      <c r="X65" s="24">
        <v>3</v>
      </c>
      <c r="Y65" s="24">
        <f t="shared" si="53"/>
        <v>81.02025506376593</v>
      </c>
      <c r="Z65" s="24">
        <f t="shared" si="54"/>
        <v>4.7469611111111121</v>
      </c>
      <c r="AA65" s="24">
        <f t="shared" si="55"/>
        <v>-3.7469611111111121</v>
      </c>
      <c r="AB65" s="24">
        <f t="shared" si="56"/>
        <v>128.20000000000002</v>
      </c>
      <c r="AC65" s="24">
        <f t="shared" si="57"/>
        <v>4</v>
      </c>
      <c r="AD65" s="24">
        <f t="shared" si="58"/>
        <v>8</v>
      </c>
      <c r="AE65" s="24">
        <f t="shared" si="59"/>
        <v>2.8284271247461903</v>
      </c>
      <c r="AF65" s="24">
        <f t="shared" si="60"/>
        <v>1.8284271247461903</v>
      </c>
      <c r="AG65" s="24">
        <f t="shared" si="61"/>
        <v>17.249510114387295</v>
      </c>
      <c r="AH65" s="24">
        <f t="shared" si="62"/>
        <v>-4.60359998486138</v>
      </c>
      <c r="AI65" s="24">
        <f t="shared" si="63"/>
        <v>-590.18151805922901</v>
      </c>
    </row>
    <row r="66" spans="1:35" x14ac:dyDescent="0.2">
      <c r="A66" s="8">
        <v>0.29166666666666669</v>
      </c>
      <c r="B66">
        <v>148</v>
      </c>
      <c r="C66" s="6">
        <f t="shared" si="64"/>
        <v>0.40540540540540543</v>
      </c>
      <c r="D66" s="7">
        <f t="shared" si="65"/>
        <v>24.324324324324326</v>
      </c>
      <c r="E66" s="12">
        <v>384.6</v>
      </c>
      <c r="F66" s="4">
        <v>3</v>
      </c>
      <c r="G66" s="4">
        <f t="shared" si="74"/>
        <v>72.972972972972983</v>
      </c>
      <c r="H66" s="4">
        <f t="shared" si="66"/>
        <v>5.2704444444444443</v>
      </c>
      <c r="I66" s="4">
        <f t="shared" si="67"/>
        <v>-4.2704444444444443</v>
      </c>
      <c r="J66" s="4">
        <f t="shared" si="75"/>
        <v>128.20000000000002</v>
      </c>
      <c r="K66" s="4">
        <f t="shared" si="76"/>
        <v>4</v>
      </c>
      <c r="L66" s="4">
        <f t="shared" si="68"/>
        <v>8</v>
      </c>
      <c r="M66" s="4">
        <f t="shared" si="69"/>
        <v>2.8284271247461903</v>
      </c>
      <c r="N66" s="4">
        <f t="shared" si="70"/>
        <v>1.8284271247461903</v>
      </c>
      <c r="O66" s="4">
        <f t="shared" si="71"/>
        <v>20.8855094466218</v>
      </c>
      <c r="P66" s="4">
        <f t="shared" si="72"/>
        <v>-4.8907109595565439</v>
      </c>
      <c r="Q66" s="4">
        <f t="shared" si="73"/>
        <v>-626.98914501514901</v>
      </c>
      <c r="S66" s="20">
        <v>0.33333333333333331</v>
      </c>
      <c r="T66">
        <v>134.80000000000001</v>
      </c>
      <c r="U66" s="21">
        <f t="shared" si="51"/>
        <v>0.44510385756676552</v>
      </c>
      <c r="V66" s="22">
        <f t="shared" si="52"/>
        <v>26.70623145400593</v>
      </c>
      <c r="W66" s="23">
        <v>384.6</v>
      </c>
      <c r="X66" s="24">
        <v>3</v>
      </c>
      <c r="Y66" s="24">
        <f t="shared" si="53"/>
        <v>80.118694362017791</v>
      </c>
      <c r="Z66" s="24">
        <f t="shared" si="54"/>
        <v>4.8003777777777792</v>
      </c>
      <c r="AA66" s="24">
        <f t="shared" si="55"/>
        <v>-3.8003777777777792</v>
      </c>
      <c r="AB66" s="24">
        <f t="shared" si="56"/>
        <v>128.20000000000002</v>
      </c>
      <c r="AC66" s="24">
        <f t="shared" si="57"/>
        <v>4</v>
      </c>
      <c r="AD66" s="24">
        <f t="shared" si="58"/>
        <v>8</v>
      </c>
      <c r="AE66" s="24">
        <f t="shared" si="59"/>
        <v>2.8284271247461903</v>
      </c>
      <c r="AF66" s="24">
        <f t="shared" si="60"/>
        <v>1.8284271247461903</v>
      </c>
      <c r="AG66" s="24">
        <f t="shared" si="61"/>
        <v>17.606071091546198</v>
      </c>
      <c r="AH66" s="24">
        <f t="shared" si="62"/>
        <v>-4.632716040625076</v>
      </c>
      <c r="AI66" s="24">
        <f t="shared" si="63"/>
        <v>-593.91419640813479</v>
      </c>
    </row>
    <row r="67" spans="1:35" x14ac:dyDescent="0.2">
      <c r="A67" s="8">
        <v>0.33333333333333331</v>
      </c>
      <c r="B67">
        <v>146.5</v>
      </c>
      <c r="C67" s="6">
        <f t="shared" si="64"/>
        <v>0.40955631399317405</v>
      </c>
      <c r="D67" s="7">
        <f t="shared" si="65"/>
        <v>24.573378839590443</v>
      </c>
      <c r="E67" s="12">
        <v>384.6</v>
      </c>
      <c r="F67" s="4">
        <v>3</v>
      </c>
      <c r="G67" s="4">
        <f t="shared" si="74"/>
        <v>73.720136518771326</v>
      </c>
      <c r="H67" s="4">
        <f t="shared" si="66"/>
        <v>5.217027777777778</v>
      </c>
      <c r="I67" s="4">
        <f t="shared" si="67"/>
        <v>-4.217027777777778</v>
      </c>
      <c r="J67" s="4">
        <f t="shared" si="75"/>
        <v>128.20000000000002</v>
      </c>
      <c r="K67" s="4">
        <f t="shared" si="76"/>
        <v>4</v>
      </c>
      <c r="L67" s="4">
        <f t="shared" si="68"/>
        <v>8</v>
      </c>
      <c r="M67" s="4">
        <f t="shared" si="69"/>
        <v>2.8284271247461903</v>
      </c>
      <c r="N67" s="4">
        <f t="shared" si="70"/>
        <v>1.8284271247461903</v>
      </c>
      <c r="O67" s="4">
        <f t="shared" si="71"/>
        <v>20.500098403838457</v>
      </c>
      <c r="P67" s="4">
        <f t="shared" si="72"/>
        <v>-4.8612671018831355</v>
      </c>
      <c r="Q67" s="4">
        <f t="shared" si="73"/>
        <v>-623.214442461418</v>
      </c>
      <c r="S67" s="20">
        <v>0.375</v>
      </c>
      <c r="T67">
        <v>122</v>
      </c>
      <c r="U67" s="21">
        <f t="shared" si="51"/>
        <v>0.49180327868852458</v>
      </c>
      <c r="V67" s="22">
        <f t="shared" si="52"/>
        <v>29.508196721311474</v>
      </c>
      <c r="W67" s="23">
        <v>384.6</v>
      </c>
      <c r="X67" s="24">
        <v>3</v>
      </c>
      <c r="Y67" s="24">
        <f t="shared" si="53"/>
        <v>88.52459016393442</v>
      </c>
      <c r="Z67" s="24">
        <f t="shared" si="54"/>
        <v>4.3445555555555559</v>
      </c>
      <c r="AA67" s="24">
        <f t="shared" si="55"/>
        <v>-3.3445555555555559</v>
      </c>
      <c r="AB67" s="24">
        <f t="shared" si="56"/>
        <v>128.20000000000002</v>
      </c>
      <c r="AC67" s="24">
        <f t="shared" si="57"/>
        <v>4</v>
      </c>
      <c r="AD67" s="24">
        <f t="shared" si="58"/>
        <v>8</v>
      </c>
      <c r="AE67" s="24">
        <f t="shared" si="59"/>
        <v>2.8284271247461903</v>
      </c>
      <c r="AF67" s="24">
        <f t="shared" si="60"/>
        <v>1.8284271247461903</v>
      </c>
      <c r="AG67" s="24">
        <f t="shared" si="61"/>
        <v>14.670218804931379</v>
      </c>
      <c r="AH67" s="24">
        <f t="shared" si="62"/>
        <v>-4.3862984367423801</v>
      </c>
      <c r="AI67" s="24">
        <f t="shared" si="63"/>
        <v>-562.3234595903732</v>
      </c>
    </row>
    <row r="68" spans="1:35" x14ac:dyDescent="0.2">
      <c r="A68" s="8">
        <v>0.375</v>
      </c>
      <c r="B68">
        <v>141.5</v>
      </c>
      <c r="C68" s="6">
        <f t="shared" si="64"/>
        <v>0.42402826855123676</v>
      </c>
      <c r="D68" s="7">
        <f t="shared" si="65"/>
        <v>25.441696113074205</v>
      </c>
      <c r="E68" s="12">
        <v>384.6</v>
      </c>
      <c r="F68" s="4">
        <v>3</v>
      </c>
      <c r="G68" s="4">
        <f t="shared" si="74"/>
        <v>76.325088339222617</v>
      </c>
      <c r="H68" s="4">
        <f t="shared" si="66"/>
        <v>5.0389722222222222</v>
      </c>
      <c r="I68" s="4">
        <f t="shared" si="67"/>
        <v>-4.0389722222222222</v>
      </c>
      <c r="J68" s="4">
        <f t="shared" si="75"/>
        <v>128.20000000000002</v>
      </c>
      <c r="K68" s="4">
        <f t="shared" si="76"/>
        <v>4</v>
      </c>
      <c r="L68" s="4">
        <f t="shared" si="68"/>
        <v>8</v>
      </c>
      <c r="M68" s="4">
        <f t="shared" si="69"/>
        <v>2.8284271247461903</v>
      </c>
      <c r="N68" s="4">
        <f t="shared" si="70"/>
        <v>1.8284271247461903</v>
      </c>
      <c r="O68" s="4">
        <f t="shared" si="71"/>
        <v>19.238938144467905</v>
      </c>
      <c r="P68" s="4">
        <f t="shared" si="72"/>
        <v>-4.7633251941214736</v>
      </c>
      <c r="Q68" s="4">
        <f t="shared" si="73"/>
        <v>-610.65828988637304</v>
      </c>
      <c r="S68" s="20">
        <v>0.41666666666666669</v>
      </c>
      <c r="T68">
        <v>127</v>
      </c>
      <c r="U68" s="21">
        <f t="shared" si="51"/>
        <v>0.47244094488188976</v>
      </c>
      <c r="V68" s="22">
        <f t="shared" si="52"/>
        <v>28.346456692913385</v>
      </c>
      <c r="W68" s="23">
        <v>384.6</v>
      </c>
      <c r="X68" s="24">
        <v>3</v>
      </c>
      <c r="Y68" s="24">
        <f t="shared" si="53"/>
        <v>85.039370078740149</v>
      </c>
      <c r="Z68" s="24">
        <f t="shared" si="54"/>
        <v>4.5226111111111118</v>
      </c>
      <c r="AA68" s="24">
        <f t="shared" si="55"/>
        <v>-3.5226111111111118</v>
      </c>
      <c r="AB68" s="24">
        <f t="shared" si="56"/>
        <v>128.20000000000002</v>
      </c>
      <c r="AC68" s="24">
        <f t="shared" si="57"/>
        <v>4</v>
      </c>
      <c r="AD68" s="24">
        <f t="shared" si="58"/>
        <v>8</v>
      </c>
      <c r="AE68" s="24">
        <f t="shared" si="59"/>
        <v>2.8284271247461903</v>
      </c>
      <c r="AF68" s="24">
        <f t="shared" si="60"/>
        <v>1.8284271247461903</v>
      </c>
      <c r="AG68" s="24">
        <f t="shared" si="61"/>
        <v>15.788158347417831</v>
      </c>
      <c r="AH68" s="24">
        <f t="shared" si="62"/>
        <v>-4.4819475807642828</v>
      </c>
      <c r="AI68" s="24">
        <f t="shared" si="63"/>
        <v>-574.58567985398111</v>
      </c>
    </row>
    <row r="69" spans="1:35" x14ac:dyDescent="0.2">
      <c r="A69" s="8">
        <v>0.41666666666666669</v>
      </c>
      <c r="B69">
        <v>131.30000000000001</v>
      </c>
      <c r="C69" s="6">
        <f t="shared" si="64"/>
        <v>0.45696877380045692</v>
      </c>
      <c r="D69" s="7">
        <f t="shared" si="65"/>
        <v>27.418126428027414</v>
      </c>
      <c r="E69" s="12">
        <v>384.6</v>
      </c>
      <c r="F69" s="4">
        <v>3</v>
      </c>
      <c r="G69" s="4">
        <f t="shared" si="74"/>
        <v>82.254379284082233</v>
      </c>
      <c r="H69" s="4">
        <f t="shared" si="66"/>
        <v>4.6757388888888904</v>
      </c>
      <c r="I69" s="4">
        <f t="shared" si="67"/>
        <v>-3.6757388888888904</v>
      </c>
      <c r="J69" s="4">
        <f t="shared" si="75"/>
        <v>128.20000000000002</v>
      </c>
      <c r="K69" s="4">
        <f t="shared" si="76"/>
        <v>4</v>
      </c>
      <c r="L69" s="4">
        <f t="shared" si="68"/>
        <v>8</v>
      </c>
      <c r="M69" s="4">
        <f t="shared" si="69"/>
        <v>2.8284271247461903</v>
      </c>
      <c r="N69" s="4">
        <f t="shared" si="70"/>
        <v>1.8284271247461903</v>
      </c>
      <c r="O69" s="4">
        <f t="shared" si="71"/>
        <v>16.779243151354777</v>
      </c>
      <c r="P69" s="4">
        <f t="shared" si="72"/>
        <v>-4.5648626462764987</v>
      </c>
      <c r="Q69" s="4">
        <f t="shared" si="73"/>
        <v>-585.21539125264724</v>
      </c>
      <c r="S69" s="20">
        <v>0.45833333333333331</v>
      </c>
      <c r="T69">
        <v>129.80000000000001</v>
      </c>
      <c r="U69" s="21">
        <f t="shared" si="51"/>
        <v>0.46224961479198762</v>
      </c>
      <c r="V69" s="22">
        <f t="shared" si="52"/>
        <v>27.734976887519256</v>
      </c>
      <c r="W69" s="23">
        <v>384.6</v>
      </c>
      <c r="X69" s="24">
        <v>3</v>
      </c>
      <c r="Y69" s="24">
        <f t="shared" si="53"/>
        <v>83.204930662557771</v>
      </c>
      <c r="Z69" s="24">
        <f t="shared" si="54"/>
        <v>4.6223222222222233</v>
      </c>
      <c r="AA69" s="24">
        <f t="shared" si="55"/>
        <v>-3.6223222222222233</v>
      </c>
      <c r="AB69" s="24">
        <f t="shared" si="56"/>
        <v>128.20000000000002</v>
      </c>
      <c r="AC69" s="24">
        <f t="shared" si="57"/>
        <v>4</v>
      </c>
      <c r="AD69" s="24">
        <f t="shared" si="58"/>
        <v>8</v>
      </c>
      <c r="AE69" s="24">
        <f t="shared" si="59"/>
        <v>2.8284271247461903</v>
      </c>
      <c r="AF69" s="24">
        <f t="shared" si="60"/>
        <v>1.8284271247461903</v>
      </c>
      <c r="AG69" s="24">
        <f t="shared" si="61"/>
        <v>16.430412038056954</v>
      </c>
      <c r="AH69" s="24">
        <f t="shared" si="62"/>
        <v>-4.5358780997614341</v>
      </c>
      <c r="AI69" s="24">
        <f t="shared" si="63"/>
        <v>-581.4995723894159</v>
      </c>
    </row>
    <row r="70" spans="1:35" x14ac:dyDescent="0.2">
      <c r="A70" s="8">
        <v>0.45833333333333331</v>
      </c>
      <c r="B70">
        <v>134.5</v>
      </c>
      <c r="C70" s="6">
        <f t="shared" si="64"/>
        <v>0.44609665427509293</v>
      </c>
      <c r="D70" s="7">
        <f t="shared" si="65"/>
        <v>26.765799256505577</v>
      </c>
      <c r="E70" s="12">
        <v>384.6</v>
      </c>
      <c r="F70" s="4">
        <v>3</v>
      </c>
      <c r="G70" s="4">
        <f t="shared" si="74"/>
        <v>80.297397769516735</v>
      </c>
      <c r="H70" s="4">
        <f t="shared" si="66"/>
        <v>4.7896944444444447</v>
      </c>
      <c r="I70" s="4">
        <f t="shared" si="67"/>
        <v>-3.7896944444444447</v>
      </c>
      <c r="J70" s="4">
        <f t="shared" si="75"/>
        <v>128.20000000000002</v>
      </c>
      <c r="K70" s="4">
        <f t="shared" si="76"/>
        <v>4</v>
      </c>
      <c r="L70" s="4">
        <f t="shared" si="68"/>
        <v>8</v>
      </c>
      <c r="M70" s="4">
        <f t="shared" si="69"/>
        <v>2.8284271247461903</v>
      </c>
      <c r="N70" s="4">
        <f t="shared" si="70"/>
        <v>1.8284271247461903</v>
      </c>
      <c r="O70" s="4">
        <f t="shared" si="71"/>
        <v>17.534494521474276</v>
      </c>
      <c r="P70" s="4">
        <f t="shared" si="72"/>
        <v>-4.6268887316704941</v>
      </c>
      <c r="Q70" s="4">
        <f t="shared" si="73"/>
        <v>-593.16713540015746</v>
      </c>
      <c r="S70" s="20">
        <v>0.5</v>
      </c>
      <c r="T70">
        <v>121.5</v>
      </c>
      <c r="U70" s="21">
        <f t="shared" si="51"/>
        <v>0.49382716049382713</v>
      </c>
      <c r="V70" s="22">
        <f t="shared" si="52"/>
        <v>29.629629629629626</v>
      </c>
      <c r="W70" s="23">
        <v>384.6</v>
      </c>
      <c r="X70" s="24">
        <v>3</v>
      </c>
      <c r="Y70" s="24">
        <f t="shared" si="53"/>
        <v>88.888888888888886</v>
      </c>
      <c r="Z70" s="24">
        <f t="shared" si="54"/>
        <v>4.3267500000000005</v>
      </c>
      <c r="AA70" s="24">
        <f t="shared" si="55"/>
        <v>-3.3267500000000005</v>
      </c>
      <c r="AB70" s="24">
        <f t="shared" si="56"/>
        <v>128.20000000000002</v>
      </c>
      <c r="AC70" s="24">
        <f t="shared" si="57"/>
        <v>4</v>
      </c>
      <c r="AD70" s="24">
        <f t="shared" si="58"/>
        <v>8</v>
      </c>
      <c r="AE70" s="24">
        <f t="shared" si="59"/>
        <v>2.8284271247461903</v>
      </c>
      <c r="AF70" s="24">
        <f t="shared" si="60"/>
        <v>1.8284271247461903</v>
      </c>
      <c r="AG70" s="24">
        <f t="shared" si="61"/>
        <v>14.560473395311742</v>
      </c>
      <c r="AH70" s="24">
        <f t="shared" si="62"/>
        <v>-4.3767861712818039</v>
      </c>
      <c r="AI70" s="24">
        <f t="shared" si="63"/>
        <v>-561.1039871583273</v>
      </c>
    </row>
    <row r="71" spans="1:35" x14ac:dyDescent="0.2">
      <c r="A71" s="8">
        <v>0.5</v>
      </c>
      <c r="B71">
        <v>127.8</v>
      </c>
      <c r="C71" s="6">
        <f t="shared" si="64"/>
        <v>0.46948356807511737</v>
      </c>
      <c r="D71" s="7">
        <f t="shared" si="65"/>
        <v>28.169014084507044</v>
      </c>
      <c r="E71" s="12">
        <v>384.6</v>
      </c>
      <c r="F71" s="4">
        <v>3</v>
      </c>
      <c r="G71" s="4">
        <f t="shared" si="74"/>
        <v>84.507042253521135</v>
      </c>
      <c r="H71" s="4">
        <f t="shared" si="66"/>
        <v>4.5510999999999999</v>
      </c>
      <c r="I71" s="4">
        <f t="shared" si="67"/>
        <v>-3.5510999999999999</v>
      </c>
      <c r="J71" s="4">
        <f t="shared" si="75"/>
        <v>128.20000000000002</v>
      </c>
      <c r="K71" s="4">
        <f t="shared" si="76"/>
        <v>4</v>
      </c>
      <c r="L71" s="4">
        <f t="shared" si="68"/>
        <v>8</v>
      </c>
      <c r="M71" s="4">
        <f t="shared" si="69"/>
        <v>2.8284271247461903</v>
      </c>
      <c r="N71" s="4">
        <f t="shared" si="70"/>
        <v>1.8284271247461903</v>
      </c>
      <c r="O71" s="4">
        <f t="shared" si="71"/>
        <v>15.970475144374575</v>
      </c>
      <c r="P71" s="4">
        <f t="shared" si="72"/>
        <v>-4.4973318533340585</v>
      </c>
      <c r="Q71" s="4">
        <f t="shared" si="73"/>
        <v>-576.5579435974264</v>
      </c>
      <c r="S71" s="20">
        <v>0.54166666666666663</v>
      </c>
      <c r="T71">
        <v>127.3</v>
      </c>
      <c r="U71" s="21">
        <f t="shared" si="51"/>
        <v>0.47132757266300079</v>
      </c>
      <c r="V71" s="22">
        <f t="shared" si="52"/>
        <v>28.279654359780046</v>
      </c>
      <c r="W71" s="23">
        <v>384.6</v>
      </c>
      <c r="X71" s="24">
        <v>3</v>
      </c>
      <c r="Y71" s="24">
        <f t="shared" si="53"/>
        <v>84.838963079340147</v>
      </c>
      <c r="Z71" s="24">
        <f t="shared" si="54"/>
        <v>4.5332944444444445</v>
      </c>
      <c r="AA71" s="24">
        <f t="shared" si="55"/>
        <v>-3.5332944444444445</v>
      </c>
      <c r="AB71" s="24">
        <f t="shared" si="56"/>
        <v>128.20000000000002</v>
      </c>
      <c r="AC71" s="24">
        <f t="shared" si="57"/>
        <v>4</v>
      </c>
      <c r="AD71" s="24">
        <f t="shared" si="58"/>
        <v>8</v>
      </c>
      <c r="AE71" s="24">
        <f t="shared" si="59"/>
        <v>2.8284271247461903</v>
      </c>
      <c r="AF71" s="24">
        <f t="shared" si="60"/>
        <v>1.8284271247461903</v>
      </c>
      <c r="AG71" s="24">
        <f t="shared" si="61"/>
        <v>15.856415998056072</v>
      </c>
      <c r="AH71" s="24">
        <f t="shared" si="62"/>
        <v>-4.487714298192107</v>
      </c>
      <c r="AI71" s="24">
        <f t="shared" si="63"/>
        <v>-575.32497302822821</v>
      </c>
    </row>
    <row r="72" spans="1:35" x14ac:dyDescent="0.2">
      <c r="A72" s="8">
        <v>0.54166666666666663</v>
      </c>
      <c r="B72">
        <v>123.8</v>
      </c>
      <c r="C72" s="6">
        <f t="shared" si="64"/>
        <v>0.48465266558966075</v>
      </c>
      <c r="D72" s="7">
        <f t="shared" si="65"/>
        <v>29.079159935379646</v>
      </c>
      <c r="E72" s="12">
        <v>384.6</v>
      </c>
      <c r="F72" s="4">
        <v>3</v>
      </c>
      <c r="G72" s="4">
        <f t="shared" si="74"/>
        <v>87.237479806138936</v>
      </c>
      <c r="H72" s="4">
        <f t="shared" si="66"/>
        <v>4.4086555555555558</v>
      </c>
      <c r="I72" s="4">
        <f t="shared" si="67"/>
        <v>-3.4086555555555558</v>
      </c>
      <c r="J72" s="4">
        <f t="shared" si="75"/>
        <v>128.20000000000002</v>
      </c>
      <c r="K72" s="4">
        <f t="shared" si="76"/>
        <v>4</v>
      </c>
      <c r="L72" s="4">
        <f t="shared" si="68"/>
        <v>8</v>
      </c>
      <c r="M72" s="4">
        <f t="shared" si="69"/>
        <v>2.8284271247461903</v>
      </c>
      <c r="N72" s="4">
        <f t="shared" si="70"/>
        <v>1.8284271247461903</v>
      </c>
      <c r="O72" s="4">
        <f t="shared" si="71"/>
        <v>15.068390837518072</v>
      </c>
      <c r="P72" s="4">
        <f t="shared" si="72"/>
        <v>-4.4206258426314262</v>
      </c>
      <c r="Q72" s="4">
        <f t="shared" si="73"/>
        <v>-566.72423302534889</v>
      </c>
      <c r="S72" s="20">
        <v>0.58333333333333337</v>
      </c>
      <c r="T72">
        <v>108.8</v>
      </c>
      <c r="U72" s="21">
        <f t="shared" si="51"/>
        <v>0.55147058823529416</v>
      </c>
      <c r="V72" s="22">
        <f t="shared" si="52"/>
        <v>33.088235294117652</v>
      </c>
      <c r="W72" s="23">
        <v>384.6</v>
      </c>
      <c r="X72" s="24">
        <v>3</v>
      </c>
      <c r="Y72" s="24">
        <f t="shared" si="53"/>
        <v>99.264705882352956</v>
      </c>
      <c r="Z72" s="24">
        <f t="shared" si="54"/>
        <v>3.8744888888888886</v>
      </c>
      <c r="AA72" s="24">
        <f t="shared" si="55"/>
        <v>-2.8744888888888886</v>
      </c>
      <c r="AB72" s="24">
        <f t="shared" si="56"/>
        <v>128.20000000000002</v>
      </c>
      <c r="AC72" s="24">
        <f t="shared" si="57"/>
        <v>4</v>
      </c>
      <c r="AD72" s="24">
        <f t="shared" si="58"/>
        <v>8</v>
      </c>
      <c r="AE72" s="24">
        <f t="shared" si="59"/>
        <v>2.8284271247461903</v>
      </c>
      <c r="AF72" s="24">
        <f t="shared" si="60"/>
        <v>1.8284271247461903</v>
      </c>
      <c r="AG72" s="24">
        <f t="shared" si="61"/>
        <v>11.898910565294488</v>
      </c>
      <c r="AH72" s="24">
        <f t="shared" si="62"/>
        <v>-4.1394874098448575</v>
      </c>
      <c r="AI72" s="24">
        <f t="shared" si="63"/>
        <v>-530.68228594211075</v>
      </c>
    </row>
    <row r="73" spans="1:35" x14ac:dyDescent="0.2">
      <c r="A73" s="8">
        <v>0.58333333333333337</v>
      </c>
      <c r="B73">
        <v>130.80000000000001</v>
      </c>
      <c r="C73" s="6">
        <f t="shared" si="64"/>
        <v>0.4587155963302752</v>
      </c>
      <c r="D73" s="7">
        <f t="shared" si="65"/>
        <v>27.52293577981651</v>
      </c>
      <c r="E73" s="12">
        <v>384.6</v>
      </c>
      <c r="F73" s="4">
        <v>3</v>
      </c>
      <c r="G73" s="4">
        <f t="shared" si="74"/>
        <v>82.568807339449535</v>
      </c>
      <c r="H73" s="4">
        <f t="shared" si="66"/>
        <v>4.6579333333333341</v>
      </c>
      <c r="I73" s="4">
        <f t="shared" si="67"/>
        <v>-3.6579333333333341</v>
      </c>
      <c r="J73" s="4">
        <f t="shared" si="75"/>
        <v>128.20000000000002</v>
      </c>
      <c r="K73" s="4">
        <f t="shared" si="76"/>
        <v>4</v>
      </c>
      <c r="L73" s="4">
        <f t="shared" si="68"/>
        <v>8</v>
      </c>
      <c r="M73" s="4">
        <f t="shared" si="69"/>
        <v>2.8284271247461903</v>
      </c>
      <c r="N73" s="4">
        <f t="shared" si="70"/>
        <v>1.8284271247461903</v>
      </c>
      <c r="O73" s="4">
        <f t="shared" si="71"/>
        <v>16.662597225665319</v>
      </c>
      <c r="P73" s="4">
        <f t="shared" si="72"/>
        <v>-4.55519434261568</v>
      </c>
      <c r="Q73" s="4">
        <f t="shared" si="73"/>
        <v>-583.97591472333022</v>
      </c>
      <c r="S73" s="20">
        <v>0.625</v>
      </c>
      <c r="T73">
        <v>95.8</v>
      </c>
      <c r="U73" s="21">
        <f t="shared" si="51"/>
        <v>0.62630480167014613</v>
      </c>
      <c r="V73" s="22">
        <f t="shared" si="52"/>
        <v>37.578288100208766</v>
      </c>
      <c r="W73" s="23">
        <v>384.6</v>
      </c>
      <c r="X73" s="24">
        <v>3</v>
      </c>
      <c r="Y73" s="24">
        <f t="shared" si="53"/>
        <v>112.7348643006263</v>
      </c>
      <c r="Z73" s="24">
        <f t="shared" si="54"/>
        <v>3.4115444444444449</v>
      </c>
      <c r="AA73" s="24">
        <f t="shared" si="55"/>
        <v>-2.4115444444444449</v>
      </c>
      <c r="AB73" s="24">
        <f t="shared" si="56"/>
        <v>128.20000000000002</v>
      </c>
      <c r="AC73" s="24">
        <f t="shared" si="57"/>
        <v>4</v>
      </c>
      <c r="AD73" s="24">
        <f t="shared" si="58"/>
        <v>8</v>
      </c>
      <c r="AE73" s="24">
        <f t="shared" si="59"/>
        <v>2.8284271247461903</v>
      </c>
      <c r="AF73" s="24">
        <f t="shared" si="60"/>
        <v>1.8284271247461903</v>
      </c>
      <c r="AG73" s="24">
        <f t="shared" si="61"/>
        <v>9.4289237958422234</v>
      </c>
      <c r="AH73" s="24">
        <f t="shared" si="62"/>
        <v>-3.9099108530070628</v>
      </c>
      <c r="AI73" s="24">
        <f t="shared" si="63"/>
        <v>-501.25057135550549</v>
      </c>
    </row>
    <row r="74" spans="1:35" x14ac:dyDescent="0.2">
      <c r="A74" s="8">
        <v>0.625</v>
      </c>
      <c r="B74">
        <v>85</v>
      </c>
      <c r="C74" s="6">
        <f t="shared" si="64"/>
        <v>0.70588235294117652</v>
      </c>
      <c r="D74" s="7">
        <f t="shared" si="65"/>
        <v>42.352941176470594</v>
      </c>
      <c r="E74" s="12">
        <v>384.6</v>
      </c>
      <c r="F74" s="4">
        <v>3</v>
      </c>
      <c r="G74" s="4">
        <f t="shared" si="74"/>
        <v>127.05882352941178</v>
      </c>
      <c r="H74" s="4">
        <f t="shared" si="66"/>
        <v>3.0269444444444442</v>
      </c>
      <c r="I74" s="4">
        <f t="shared" si="67"/>
        <v>-2.0269444444444442</v>
      </c>
      <c r="J74" s="4">
        <f t="shared" si="75"/>
        <v>128.20000000000002</v>
      </c>
      <c r="K74" s="4">
        <f t="shared" si="76"/>
        <v>4</v>
      </c>
      <c r="L74" s="4">
        <f t="shared" si="68"/>
        <v>8</v>
      </c>
      <c r="M74" s="4">
        <f t="shared" si="69"/>
        <v>2.8284271247461903</v>
      </c>
      <c r="N74" s="4">
        <f t="shared" si="70"/>
        <v>1.8284271247461903</v>
      </c>
      <c r="O74" s="4">
        <f t="shared" si="71"/>
        <v>7.5767260307522388</v>
      </c>
      <c r="P74" s="4">
        <f t="shared" si="72"/>
        <v>-3.7380037975480422</v>
      </c>
      <c r="Q74" s="4">
        <f t="shared" si="73"/>
        <v>-479.21208684565909</v>
      </c>
      <c r="S74" s="20">
        <v>0.66666666666666663</v>
      </c>
      <c r="T74">
        <v>79.5</v>
      </c>
      <c r="U74" s="21">
        <f t="shared" si="51"/>
        <v>0.75471698113207553</v>
      </c>
      <c r="V74" s="22">
        <f t="shared" si="52"/>
        <v>45.283018867924532</v>
      </c>
      <c r="W74" s="23">
        <v>384.6</v>
      </c>
      <c r="X74" s="24">
        <v>3</v>
      </c>
      <c r="Y74" s="24">
        <f t="shared" si="53"/>
        <v>135.84905660377359</v>
      </c>
      <c r="Z74" s="24">
        <f t="shared" si="54"/>
        <v>2.8310833333333334</v>
      </c>
      <c r="AA74" s="24">
        <f t="shared" si="55"/>
        <v>-1.8310833333333334</v>
      </c>
      <c r="AB74" s="24">
        <f t="shared" si="56"/>
        <v>128.20000000000002</v>
      </c>
      <c r="AC74" s="24">
        <f t="shared" si="57"/>
        <v>4</v>
      </c>
      <c r="AD74" s="24">
        <f t="shared" si="58"/>
        <v>8</v>
      </c>
      <c r="AE74" s="24">
        <f t="shared" si="59"/>
        <v>2.8284271247461903</v>
      </c>
      <c r="AF74" s="24">
        <f t="shared" si="60"/>
        <v>1.8284271247461903</v>
      </c>
      <c r="AG74" s="24">
        <f t="shared" si="61"/>
        <v>6.7044397140426328</v>
      </c>
      <c r="AH74" s="24">
        <f t="shared" si="62"/>
        <v>-3.661460727643544</v>
      </c>
      <c r="AI74" s="24">
        <f t="shared" si="63"/>
        <v>-469.39926528390242</v>
      </c>
    </row>
    <row r="75" spans="1:35" x14ac:dyDescent="0.2">
      <c r="A75" s="8">
        <v>0.66666666666666663</v>
      </c>
      <c r="B75">
        <v>85</v>
      </c>
      <c r="C75" s="6">
        <f t="shared" si="64"/>
        <v>0.70588235294117652</v>
      </c>
      <c r="D75" s="7">
        <f t="shared" si="65"/>
        <v>42.352941176470594</v>
      </c>
      <c r="E75" s="12">
        <v>384.6</v>
      </c>
      <c r="F75" s="4">
        <v>3</v>
      </c>
      <c r="G75" s="4">
        <f t="shared" si="74"/>
        <v>127.05882352941178</v>
      </c>
      <c r="H75" s="4">
        <f t="shared" si="66"/>
        <v>3.0269444444444442</v>
      </c>
      <c r="I75" s="4">
        <f t="shared" si="67"/>
        <v>-2.0269444444444442</v>
      </c>
      <c r="J75" s="4">
        <f t="shared" si="75"/>
        <v>128.20000000000002</v>
      </c>
      <c r="K75" s="4">
        <f t="shared" si="76"/>
        <v>4</v>
      </c>
      <c r="L75" s="4">
        <f t="shared" si="68"/>
        <v>8</v>
      </c>
      <c r="M75" s="4">
        <f t="shared" si="69"/>
        <v>2.8284271247461903</v>
      </c>
      <c r="N75" s="4">
        <f t="shared" si="70"/>
        <v>1.8284271247461903</v>
      </c>
      <c r="O75" s="4">
        <f t="shared" si="71"/>
        <v>7.5767260307522388</v>
      </c>
      <c r="P75" s="4">
        <f t="shared" si="72"/>
        <v>-3.7380037975480422</v>
      </c>
      <c r="Q75" s="4">
        <f t="shared" si="73"/>
        <v>-479.21208684565909</v>
      </c>
      <c r="S75" s="20">
        <v>0.70833333333333337</v>
      </c>
      <c r="T75">
        <v>84.8</v>
      </c>
      <c r="U75" s="21">
        <f t="shared" si="51"/>
        <v>0.70754716981132082</v>
      </c>
      <c r="V75" s="22">
        <f t="shared" si="52"/>
        <v>42.452830188679251</v>
      </c>
      <c r="W75" s="23">
        <v>384.6</v>
      </c>
      <c r="X75" s="24">
        <v>3</v>
      </c>
      <c r="Y75" s="24">
        <f t="shared" si="53"/>
        <v>127.35849056603774</v>
      </c>
      <c r="Z75" s="24">
        <f t="shared" si="54"/>
        <v>3.0198222222222224</v>
      </c>
      <c r="AA75" s="24">
        <f t="shared" si="55"/>
        <v>-2.0198222222222224</v>
      </c>
      <c r="AB75" s="24">
        <f t="shared" si="56"/>
        <v>128.20000000000002</v>
      </c>
      <c r="AC75" s="24">
        <f t="shared" si="57"/>
        <v>4</v>
      </c>
      <c r="AD75" s="24">
        <f t="shared" si="58"/>
        <v>8</v>
      </c>
      <c r="AE75" s="24">
        <f t="shared" si="59"/>
        <v>2.8284271247461903</v>
      </c>
      <c r="AF75" s="24">
        <f t="shared" si="60"/>
        <v>1.8284271247461903</v>
      </c>
      <c r="AG75" s="24">
        <f t="shared" si="61"/>
        <v>7.5441613538547729</v>
      </c>
      <c r="AH75" s="24">
        <f t="shared" si="62"/>
        <v>-3.7350620618257353</v>
      </c>
      <c r="AI75" s="24">
        <f t="shared" si="63"/>
        <v>-478.83495632605934</v>
      </c>
    </row>
    <row r="76" spans="1:35" x14ac:dyDescent="0.2">
      <c r="A76" s="8">
        <v>0.70833333333333337</v>
      </c>
      <c r="B76">
        <v>67.3</v>
      </c>
      <c r="C76" s="6">
        <f t="shared" si="64"/>
        <v>0.89153046062407137</v>
      </c>
      <c r="D76" s="7">
        <f t="shared" si="65"/>
        <v>53.491827637444281</v>
      </c>
      <c r="E76" s="12">
        <v>384.6</v>
      </c>
      <c r="F76" s="4">
        <v>3</v>
      </c>
      <c r="G76" s="4">
        <f t="shared" si="74"/>
        <v>160.47548291233284</v>
      </c>
      <c r="H76" s="4">
        <f t="shared" si="66"/>
        <v>2.3966277777777778</v>
      </c>
      <c r="I76" s="4">
        <f t="shared" si="67"/>
        <v>-1.3966277777777778</v>
      </c>
      <c r="J76" s="4">
        <f t="shared" si="75"/>
        <v>128.20000000000002</v>
      </c>
      <c r="K76" s="4">
        <f t="shared" si="76"/>
        <v>4</v>
      </c>
      <c r="L76" s="4">
        <f t="shared" si="68"/>
        <v>8</v>
      </c>
      <c r="M76" s="4">
        <f t="shared" si="69"/>
        <v>2.8284271247461903</v>
      </c>
      <c r="N76" s="4">
        <f t="shared" si="70"/>
        <v>1.8284271247461903</v>
      </c>
      <c r="O76" s="4">
        <f t="shared" si="71"/>
        <v>4.9439265824907137</v>
      </c>
      <c r="P76" s="4">
        <f t="shared" si="72"/>
        <v>-3.5399028009862188</v>
      </c>
      <c r="Q76" s="4">
        <f t="shared" si="73"/>
        <v>-453.81553908643332</v>
      </c>
      <c r="S76" s="20">
        <v>0.75</v>
      </c>
      <c r="T76">
        <v>94.8</v>
      </c>
      <c r="U76" s="21">
        <f t="shared" si="51"/>
        <v>0.63291139240506333</v>
      </c>
      <c r="V76" s="22">
        <f t="shared" si="52"/>
        <v>37.974683544303801</v>
      </c>
      <c r="W76" s="23">
        <v>384.6</v>
      </c>
      <c r="X76" s="24">
        <v>3</v>
      </c>
      <c r="Y76" s="24">
        <f t="shared" si="53"/>
        <v>113.9240506329114</v>
      </c>
      <c r="Z76" s="24">
        <f t="shared" si="54"/>
        <v>3.3759333333333332</v>
      </c>
      <c r="AA76" s="24">
        <f t="shared" si="55"/>
        <v>-2.3759333333333332</v>
      </c>
      <c r="AB76" s="24">
        <f t="shared" si="56"/>
        <v>128.20000000000002</v>
      </c>
      <c r="AC76" s="24">
        <f t="shared" si="57"/>
        <v>4</v>
      </c>
      <c r="AD76" s="24">
        <f t="shared" si="58"/>
        <v>8</v>
      </c>
      <c r="AE76" s="24">
        <f t="shared" si="59"/>
        <v>2.8284271247461903</v>
      </c>
      <c r="AF76" s="24">
        <f t="shared" si="60"/>
        <v>1.8284271247461903</v>
      </c>
      <c r="AG76" s="24">
        <f t="shared" si="61"/>
        <v>9.2497430671367411</v>
      </c>
      <c r="AH76" s="24">
        <f t="shared" si="62"/>
        <v>-3.8930987403420727</v>
      </c>
      <c r="AI76" s="24">
        <f t="shared" si="63"/>
        <v>-499.09525851185379</v>
      </c>
    </row>
    <row r="77" spans="1:35" x14ac:dyDescent="0.2">
      <c r="A77" s="8">
        <v>0.75</v>
      </c>
      <c r="B77">
        <v>81</v>
      </c>
      <c r="C77" s="6">
        <f t="shared" si="64"/>
        <v>0.7407407407407407</v>
      </c>
      <c r="D77" s="7">
        <f t="shared" si="65"/>
        <v>44.444444444444443</v>
      </c>
      <c r="E77" s="12">
        <v>384.6</v>
      </c>
      <c r="F77" s="4">
        <v>3</v>
      </c>
      <c r="G77" s="4">
        <f t="shared" si="74"/>
        <v>133.33333333333331</v>
      </c>
      <c r="H77" s="4">
        <f t="shared" si="66"/>
        <v>2.8845000000000005</v>
      </c>
      <c r="I77" s="4">
        <f t="shared" si="67"/>
        <v>-1.8845000000000005</v>
      </c>
      <c r="J77" s="4">
        <f t="shared" si="75"/>
        <v>128.20000000000002</v>
      </c>
      <c r="K77" s="4">
        <f t="shared" si="76"/>
        <v>4</v>
      </c>
      <c r="L77" s="4">
        <f t="shared" si="68"/>
        <v>8</v>
      </c>
      <c r="M77" s="4">
        <f t="shared" si="69"/>
        <v>2.8284271247461903</v>
      </c>
      <c r="N77" s="4">
        <f t="shared" si="70"/>
        <v>1.8284271247461903</v>
      </c>
      <c r="O77" s="4">
        <f t="shared" si="71"/>
        <v>6.9375393688881806</v>
      </c>
      <c r="P77" s="4">
        <f t="shared" si="72"/>
        <v>-3.6813687285158814</v>
      </c>
      <c r="Q77" s="4">
        <f t="shared" si="73"/>
        <v>-471.95147099573603</v>
      </c>
      <c r="S77" s="20">
        <v>0.79166666666666663</v>
      </c>
      <c r="T77">
        <v>84</v>
      </c>
      <c r="U77" s="21">
        <f t="shared" si="51"/>
        <v>0.7142857142857143</v>
      </c>
      <c r="V77" s="22">
        <f t="shared" si="52"/>
        <v>42.857142857142861</v>
      </c>
      <c r="W77" s="23">
        <v>384.6</v>
      </c>
      <c r="X77" s="24">
        <v>3</v>
      </c>
      <c r="Y77" s="24">
        <f t="shared" si="53"/>
        <v>128.57142857142858</v>
      </c>
      <c r="Z77" s="24">
        <f t="shared" si="54"/>
        <v>2.9913333333333334</v>
      </c>
      <c r="AA77" s="24">
        <f t="shared" si="55"/>
        <v>-1.9913333333333334</v>
      </c>
      <c r="AB77" s="24">
        <f t="shared" si="56"/>
        <v>128.20000000000002</v>
      </c>
      <c r="AC77" s="24">
        <f t="shared" si="57"/>
        <v>4</v>
      </c>
      <c r="AD77" s="24">
        <f t="shared" si="58"/>
        <v>8</v>
      </c>
      <c r="AE77" s="24">
        <f t="shared" si="59"/>
        <v>2.8284271247461903</v>
      </c>
      <c r="AF77" s="24">
        <f t="shared" si="60"/>
        <v>1.8284271247461903</v>
      </c>
      <c r="AG77" s="24">
        <f t="shared" si="61"/>
        <v>7.414538544254631</v>
      </c>
      <c r="AH77" s="24">
        <f t="shared" si="62"/>
        <v>-3.7234040228931859</v>
      </c>
      <c r="AI77" s="24">
        <f t="shared" si="63"/>
        <v>-477.34039573490651</v>
      </c>
    </row>
    <row r="78" spans="1:35" x14ac:dyDescent="0.2">
      <c r="A78" s="8">
        <v>0.79166666666666663</v>
      </c>
      <c r="B78">
        <v>59.3</v>
      </c>
      <c r="C78" s="6">
        <f t="shared" si="64"/>
        <v>1.0118043844856661</v>
      </c>
      <c r="D78" s="7">
        <f t="shared" si="65"/>
        <v>60.708263069139967</v>
      </c>
      <c r="E78" s="12">
        <v>384.6</v>
      </c>
      <c r="F78" s="4">
        <v>3</v>
      </c>
      <c r="G78" s="4">
        <f t="shared" si="74"/>
        <v>182.12478920741989</v>
      </c>
      <c r="H78" s="4">
        <f t="shared" si="66"/>
        <v>2.1117388888888891</v>
      </c>
      <c r="I78" s="4">
        <f t="shared" si="67"/>
        <v>-1.1117388888888891</v>
      </c>
      <c r="J78" s="4">
        <f t="shared" si="75"/>
        <v>128.20000000000002</v>
      </c>
      <c r="K78" s="4">
        <f t="shared" si="76"/>
        <v>4</v>
      </c>
      <c r="L78" s="4">
        <f t="shared" si="68"/>
        <v>8</v>
      </c>
      <c r="M78" s="4">
        <f t="shared" si="69"/>
        <v>2.8284271247461903</v>
      </c>
      <c r="N78" s="4">
        <f t="shared" si="70"/>
        <v>1.8284271247461903</v>
      </c>
      <c r="O78" s="4">
        <f t="shared" si="71"/>
        <v>3.9226628277014295</v>
      </c>
      <c r="P78" s="4">
        <f t="shared" si="72"/>
        <v>-3.5284029972378468</v>
      </c>
      <c r="Q78" s="4">
        <f t="shared" si="73"/>
        <v>-452.34126424589203</v>
      </c>
      <c r="S78" s="20">
        <v>0.83333333333333337</v>
      </c>
      <c r="T78">
        <v>45.5</v>
      </c>
      <c r="U78" s="21">
        <f t="shared" si="51"/>
        <v>1.3186813186813187</v>
      </c>
      <c r="V78" s="22">
        <f t="shared" si="52"/>
        <v>79.120879120879124</v>
      </c>
      <c r="W78" s="23">
        <v>384.6</v>
      </c>
      <c r="X78" s="24">
        <v>3</v>
      </c>
      <c r="Y78" s="24">
        <f t="shared" si="53"/>
        <v>237.36263736263737</v>
      </c>
      <c r="Z78" s="24">
        <f t="shared" si="54"/>
        <v>1.6203055555555557</v>
      </c>
      <c r="AA78" s="24">
        <f t="shared" si="55"/>
        <v>-0.62030555555555567</v>
      </c>
      <c r="AB78" s="24">
        <f t="shared" si="56"/>
        <v>128.20000000000002</v>
      </c>
      <c r="AC78" s="24">
        <f t="shared" si="57"/>
        <v>4</v>
      </c>
      <c r="AD78" s="24">
        <f t="shared" si="58"/>
        <v>8</v>
      </c>
      <c r="AE78" s="24">
        <f t="shared" si="59"/>
        <v>2.8284271247461903</v>
      </c>
      <c r="AF78" s="24">
        <f t="shared" si="60"/>
        <v>1.8284271247461903</v>
      </c>
      <c r="AG78" s="24">
        <f t="shared" si="61"/>
        <v>2.4167553894188942</v>
      </c>
      <c r="AH78" s="24">
        <f t="shared" si="62"/>
        <v>-3.8960724561855797</v>
      </c>
      <c r="AI78" s="24">
        <f t="shared" si="63"/>
        <v>-499.47648888299136</v>
      </c>
    </row>
    <row r="79" spans="1:35" x14ac:dyDescent="0.2">
      <c r="A79" s="8">
        <v>0.83333333333333337</v>
      </c>
      <c r="B79">
        <v>40.299999999999997</v>
      </c>
      <c r="C79" s="6">
        <f t="shared" si="64"/>
        <v>1.4888337468982631</v>
      </c>
      <c r="D79" s="7">
        <f t="shared" si="65"/>
        <v>89.33002481389579</v>
      </c>
      <c r="E79" s="12">
        <v>384.6</v>
      </c>
      <c r="F79" s="4">
        <v>3</v>
      </c>
      <c r="G79" s="4">
        <f t="shared" si="74"/>
        <v>267.9900744416874</v>
      </c>
      <c r="H79" s="4">
        <f t="shared" si="66"/>
        <v>1.4351277777777776</v>
      </c>
      <c r="I79" s="4">
        <f t="shared" si="67"/>
        <v>-0.43512777777777756</v>
      </c>
      <c r="J79" s="4">
        <f t="shared" si="75"/>
        <v>128.20000000000002</v>
      </c>
      <c r="K79" s="4">
        <f t="shared" si="76"/>
        <v>4</v>
      </c>
      <c r="L79" s="4">
        <f t="shared" si="68"/>
        <v>8</v>
      </c>
      <c r="M79" s="4">
        <f t="shared" si="69"/>
        <v>2.8284271247461903</v>
      </c>
      <c r="N79" s="4">
        <f t="shared" si="70"/>
        <v>1.8284271247461903</v>
      </c>
      <c r="O79" s="4">
        <f t="shared" si="71"/>
        <v>1.9358110956999235</v>
      </c>
      <c r="P79" s="4">
        <f t="shared" si="72"/>
        <v>-4.4488336405141071</v>
      </c>
      <c r="Q79" s="4">
        <f t="shared" si="73"/>
        <v>-570.34047271390864</v>
      </c>
      <c r="S79" s="20">
        <v>0.875</v>
      </c>
      <c r="T79">
        <v>29.8</v>
      </c>
      <c r="U79" s="21">
        <f t="shared" si="51"/>
        <v>2.0134228187919461</v>
      </c>
      <c r="V79" s="22">
        <f t="shared" si="52"/>
        <v>120.80536912751677</v>
      </c>
      <c r="W79" s="23">
        <v>384.6</v>
      </c>
      <c r="X79" s="24">
        <v>3</v>
      </c>
      <c r="Y79" s="24">
        <f t="shared" si="53"/>
        <v>362.41610738255031</v>
      </c>
      <c r="Z79" s="24">
        <f t="shared" si="54"/>
        <v>1.0612111111111113</v>
      </c>
      <c r="AA79" s="24">
        <f t="shared" si="55"/>
        <v>-6.1211111111111327E-2</v>
      </c>
      <c r="AB79" s="24">
        <f t="shared" si="56"/>
        <v>128.20000000000002</v>
      </c>
      <c r="AC79" s="24">
        <f t="shared" si="57"/>
        <v>4</v>
      </c>
      <c r="AD79" s="24">
        <f t="shared" si="58"/>
        <v>8</v>
      </c>
      <c r="AE79" s="24">
        <f t="shared" si="59"/>
        <v>2.8284271247461903</v>
      </c>
      <c r="AF79" s="24">
        <f t="shared" si="60"/>
        <v>1.8284271247461903</v>
      </c>
      <c r="AG79" s="24">
        <f t="shared" si="61"/>
        <v>1.1147479694617879</v>
      </c>
      <c r="AH79" s="24">
        <f t="shared" si="62"/>
        <v>-18.211529724371129</v>
      </c>
      <c r="AI79" s="24">
        <f t="shared" si="63"/>
        <v>-2334.7181106643789</v>
      </c>
    </row>
    <row r="80" spans="1:35" x14ac:dyDescent="0.2">
      <c r="A80" s="8">
        <v>0.875</v>
      </c>
      <c r="B80">
        <v>30.3</v>
      </c>
      <c r="C80" s="6">
        <f t="shared" si="64"/>
        <v>1.9801980198019802</v>
      </c>
      <c r="D80" s="7">
        <f t="shared" si="65"/>
        <v>118.8118811881188</v>
      </c>
      <c r="E80" s="12">
        <v>384.6</v>
      </c>
      <c r="F80" s="4">
        <v>3</v>
      </c>
      <c r="G80" s="4">
        <f t="shared" si="74"/>
        <v>356.43564356435638</v>
      </c>
      <c r="H80" s="4">
        <f t="shared" si="66"/>
        <v>1.079016666666667</v>
      </c>
      <c r="I80" s="4">
        <f t="shared" si="67"/>
        <v>-7.9016666666666957E-2</v>
      </c>
      <c r="J80" s="4">
        <f t="shared" si="75"/>
        <v>128.20000000000002</v>
      </c>
      <c r="K80" s="4">
        <f t="shared" si="76"/>
        <v>4</v>
      </c>
      <c r="L80" s="4">
        <f t="shared" si="68"/>
        <v>8</v>
      </c>
      <c r="M80" s="4">
        <f t="shared" si="69"/>
        <v>2.8284271247461903</v>
      </c>
      <c r="N80" s="4">
        <f t="shared" si="70"/>
        <v>1.8284271247461903</v>
      </c>
      <c r="O80" s="4">
        <f t="shared" si="71"/>
        <v>1.1491839998986499</v>
      </c>
      <c r="P80" s="4">
        <f t="shared" si="72"/>
        <v>-14.543564647525573</v>
      </c>
      <c r="Q80" s="4">
        <f t="shared" si="73"/>
        <v>-1864.4849878127786</v>
      </c>
      <c r="S80" s="20">
        <v>0.91666666666666663</v>
      </c>
      <c r="T80">
        <v>18.3</v>
      </c>
      <c r="U80" s="21">
        <f t="shared" si="51"/>
        <v>3.278688524590164</v>
      </c>
      <c r="V80" s="22">
        <f t="shared" si="52"/>
        <v>196.72131147540983</v>
      </c>
      <c r="W80" s="23">
        <v>384.6</v>
      </c>
      <c r="X80" s="24">
        <v>3</v>
      </c>
      <c r="Y80" s="24">
        <f t="shared" si="53"/>
        <v>590.1639344262295</v>
      </c>
      <c r="Z80" s="24">
        <f t="shared" si="54"/>
        <v>0.65168333333333339</v>
      </c>
      <c r="AA80" s="24">
        <f t="shared" si="55"/>
        <v>0.34831666666666661</v>
      </c>
      <c r="AB80" s="24">
        <f t="shared" si="56"/>
        <v>128.20000000000002</v>
      </c>
      <c r="AC80" s="24">
        <f t="shared" si="57"/>
        <v>4</v>
      </c>
      <c r="AD80" s="24">
        <f t="shared" si="58"/>
        <v>8</v>
      </c>
      <c r="AE80" s="24">
        <f t="shared" si="59"/>
        <v>2.8284271247461903</v>
      </c>
      <c r="AF80" s="24">
        <f t="shared" si="60"/>
        <v>1.8284271247461903</v>
      </c>
      <c r="AG80" s="24">
        <f t="shared" si="61"/>
        <v>0.4570666153450354</v>
      </c>
      <c r="AH80" s="24">
        <f t="shared" si="62"/>
        <v>1.3122157481555159</v>
      </c>
      <c r="AI80" s="24">
        <f t="shared" si="63"/>
        <v>168.22605891353717</v>
      </c>
    </row>
    <row r="81" spans="1:35" x14ac:dyDescent="0.2">
      <c r="A81" s="8">
        <v>0.91666666666666663</v>
      </c>
      <c r="B81">
        <v>20</v>
      </c>
      <c r="C81" s="6">
        <f t="shared" si="64"/>
        <v>3</v>
      </c>
      <c r="D81" s="7">
        <f t="shared" si="65"/>
        <v>180</v>
      </c>
      <c r="E81" s="12">
        <v>384.6</v>
      </c>
      <c r="F81" s="4">
        <v>3</v>
      </c>
      <c r="G81" s="4">
        <f t="shared" si="74"/>
        <v>540</v>
      </c>
      <c r="H81" s="4">
        <f t="shared" si="66"/>
        <v>0.71222222222222231</v>
      </c>
      <c r="I81" s="4">
        <f t="shared" si="67"/>
        <v>0.28777777777777769</v>
      </c>
      <c r="J81" s="4">
        <f t="shared" si="75"/>
        <v>128.20000000000002</v>
      </c>
      <c r="K81" s="4">
        <f t="shared" si="76"/>
        <v>4</v>
      </c>
      <c r="L81" s="4">
        <f t="shared" si="68"/>
        <v>8</v>
      </c>
      <c r="M81" s="4">
        <f t="shared" si="69"/>
        <v>2.8284271247461903</v>
      </c>
      <c r="N81" s="4">
        <f t="shared" si="70"/>
        <v>1.8284271247461903</v>
      </c>
      <c r="O81" s="4">
        <f t="shared" si="71"/>
        <v>0.53767298864163238</v>
      </c>
      <c r="P81" s="4">
        <f t="shared" si="72"/>
        <v>1.8683617365925456</v>
      </c>
      <c r="Q81" s="4">
        <f t="shared" si="73"/>
        <v>239.52397463116438</v>
      </c>
      <c r="S81" s="20">
        <v>0.95833333333333337</v>
      </c>
      <c r="T81">
        <v>6.3</v>
      </c>
      <c r="U81" s="21">
        <f t="shared" si="51"/>
        <v>9.5238095238095237</v>
      </c>
      <c r="V81" s="22">
        <f t="shared" si="52"/>
        <v>571.42857142857144</v>
      </c>
      <c r="W81" s="23">
        <v>384.6</v>
      </c>
      <c r="X81" s="24">
        <v>3</v>
      </c>
      <c r="Y81" s="24">
        <f t="shared" si="53"/>
        <v>1714.2857142857142</v>
      </c>
      <c r="Z81" s="24">
        <f t="shared" si="54"/>
        <v>0.22435000000000002</v>
      </c>
      <c r="AA81" s="24">
        <f t="shared" si="55"/>
        <v>0.77564999999999995</v>
      </c>
      <c r="AB81" s="24">
        <f t="shared" si="56"/>
        <v>128.20000000000002</v>
      </c>
      <c r="AC81" s="24">
        <f t="shared" si="57"/>
        <v>4</v>
      </c>
      <c r="AD81" s="24">
        <f t="shared" si="58"/>
        <v>8</v>
      </c>
      <c r="AE81" s="24">
        <f t="shared" si="59"/>
        <v>2.8284271247461903</v>
      </c>
      <c r="AF81" s="24">
        <f t="shared" si="60"/>
        <v>1.8284271247461903</v>
      </c>
      <c r="AG81" s="24">
        <f t="shared" si="61"/>
        <v>6.5045256030914322E-2</v>
      </c>
      <c r="AH81" s="24">
        <f t="shared" si="62"/>
        <v>8.3859029241171057E-2</v>
      </c>
      <c r="AI81" s="39">
        <f t="shared" si="63"/>
        <v>10.750727548718132</v>
      </c>
    </row>
    <row r="82" spans="1:35" x14ac:dyDescent="0.2">
      <c r="A82" s="8">
        <v>0.95833333333333337</v>
      </c>
      <c r="B82">
        <v>9</v>
      </c>
      <c r="C82" s="6">
        <f t="shared" si="64"/>
        <v>6.666666666666667</v>
      </c>
      <c r="D82" s="7">
        <f t="shared" si="65"/>
        <v>400</v>
      </c>
      <c r="E82" s="12">
        <v>384.6</v>
      </c>
      <c r="F82" s="4">
        <v>3</v>
      </c>
      <c r="G82" s="4">
        <f t="shared" si="74"/>
        <v>1200</v>
      </c>
      <c r="H82" s="4">
        <f t="shared" si="66"/>
        <v>0.32050000000000001</v>
      </c>
      <c r="I82" s="4">
        <f t="shared" si="67"/>
        <v>0.67949999999999999</v>
      </c>
      <c r="J82" s="4">
        <f t="shared" si="75"/>
        <v>128.20000000000002</v>
      </c>
      <c r="K82" s="4">
        <f t="shared" si="76"/>
        <v>4</v>
      </c>
      <c r="L82" s="4">
        <f t="shared" si="68"/>
        <v>8</v>
      </c>
      <c r="M82" s="4">
        <f t="shared" si="69"/>
        <v>2.8284271247461903</v>
      </c>
      <c r="N82" s="4">
        <f t="shared" si="70"/>
        <v>1.8284271247461903</v>
      </c>
      <c r="O82" s="4">
        <f t="shared" si="71"/>
        <v>0.12486553227449486</v>
      </c>
      <c r="P82" s="4">
        <f t="shared" si="72"/>
        <v>0.18376090106621759</v>
      </c>
      <c r="Q82" s="45">
        <f t="shared" si="73"/>
        <v>23.558147516689097</v>
      </c>
    </row>
    <row r="84" spans="1:35" x14ac:dyDescent="0.2">
      <c r="S84" s="17"/>
      <c r="T84" s="18"/>
      <c r="U84" s="18"/>
      <c r="V84" s="18"/>
      <c r="W84" s="18"/>
      <c r="X84" s="18"/>
      <c r="Y84" s="18"/>
      <c r="Z84" s="19" t="s">
        <v>28</v>
      </c>
      <c r="AA84" s="60" t="s">
        <v>32</v>
      </c>
      <c r="AB84" s="61"/>
      <c r="AC84" s="61"/>
      <c r="AD84" s="61"/>
      <c r="AE84" s="61"/>
      <c r="AF84" s="61"/>
      <c r="AG84" s="61"/>
      <c r="AH84" s="61"/>
      <c r="AI84" s="62"/>
    </row>
    <row r="85" spans="1:35" x14ac:dyDescent="0.2">
      <c r="A85" s="6"/>
      <c r="B85" s="6"/>
      <c r="C85" s="6"/>
      <c r="D85" s="6"/>
      <c r="E85" s="6"/>
      <c r="F85" s="6"/>
      <c r="G85" s="6"/>
      <c r="H85" s="14" t="s">
        <v>28</v>
      </c>
      <c r="I85" s="63" t="s">
        <v>32</v>
      </c>
      <c r="J85" s="63"/>
      <c r="K85" s="63"/>
      <c r="L85" s="63"/>
      <c r="M85" s="63"/>
      <c r="N85" s="63"/>
      <c r="O85" s="63"/>
      <c r="P85" s="63"/>
      <c r="Q85" s="63"/>
      <c r="S85" s="33" t="s">
        <v>8</v>
      </c>
      <c r="T85" s="27" t="s">
        <v>11</v>
      </c>
      <c r="U85" s="35" t="s">
        <v>31</v>
      </c>
      <c r="V85" s="36" t="s">
        <v>21</v>
      </c>
      <c r="W85" s="37" t="s">
        <v>22</v>
      </c>
      <c r="X85" s="35" t="s">
        <v>42</v>
      </c>
      <c r="Y85" s="35" t="s">
        <v>23</v>
      </c>
      <c r="Z85" s="38" t="s">
        <v>26</v>
      </c>
      <c r="AA85" s="34" t="s">
        <v>27</v>
      </c>
      <c r="AB85" s="34" t="s">
        <v>39</v>
      </c>
      <c r="AC85" s="34" t="s">
        <v>30</v>
      </c>
      <c r="AD85" s="34" t="s">
        <v>35</v>
      </c>
      <c r="AE85" s="34" t="s">
        <v>37</v>
      </c>
      <c r="AF85" s="34" t="s">
        <v>33</v>
      </c>
      <c r="AG85" s="34" t="s">
        <v>34</v>
      </c>
      <c r="AH85" s="34" t="s">
        <v>36</v>
      </c>
      <c r="AI85" s="34" t="s">
        <v>29</v>
      </c>
    </row>
    <row r="86" spans="1:35" x14ac:dyDescent="0.2">
      <c r="A86" s="30" t="s">
        <v>8</v>
      </c>
      <c r="B86" s="13" t="s">
        <v>10</v>
      </c>
      <c r="C86" s="30" t="s">
        <v>31</v>
      </c>
      <c r="D86" s="9" t="s">
        <v>21</v>
      </c>
      <c r="E86" s="11" t="s">
        <v>22</v>
      </c>
      <c r="F86" s="30" t="s">
        <v>42</v>
      </c>
      <c r="G86" s="30" t="s">
        <v>23</v>
      </c>
      <c r="H86" s="15" t="s">
        <v>26</v>
      </c>
      <c r="I86" s="13" t="s">
        <v>27</v>
      </c>
      <c r="J86" s="13" t="s">
        <v>39</v>
      </c>
      <c r="K86" s="13" t="s">
        <v>30</v>
      </c>
      <c r="L86" s="13" t="s">
        <v>35</v>
      </c>
      <c r="M86" s="13" t="s">
        <v>37</v>
      </c>
      <c r="N86" s="13" t="s">
        <v>33</v>
      </c>
      <c r="O86" s="13" t="s">
        <v>34</v>
      </c>
      <c r="P86" s="13" t="s">
        <v>36</v>
      </c>
      <c r="Q86" s="13" t="s">
        <v>29</v>
      </c>
      <c r="S86" s="20">
        <v>0</v>
      </c>
      <c r="T86">
        <v>8.5</v>
      </c>
      <c r="U86" s="21">
        <f>60/T86</f>
        <v>7.0588235294117645</v>
      </c>
      <c r="V86" s="22">
        <f>60*U86</f>
        <v>423.52941176470586</v>
      </c>
      <c r="W86" s="23">
        <v>384.6</v>
      </c>
      <c r="X86" s="24">
        <v>4</v>
      </c>
      <c r="Y86" s="24">
        <f>V86*X86</f>
        <v>1694.1176470588234</v>
      </c>
      <c r="Z86" s="24">
        <f>W86/Y86</f>
        <v>0.22702083333333337</v>
      </c>
      <c r="AA86" s="24">
        <f>1-Z86</f>
        <v>0.77297916666666666</v>
      </c>
      <c r="AB86" s="24">
        <f>W86/X86</f>
        <v>96.15</v>
      </c>
      <c r="AC86" s="24">
        <f>X86+1</f>
        <v>5</v>
      </c>
      <c r="AD86" s="24">
        <f>2*AC86</f>
        <v>10</v>
      </c>
      <c r="AE86" s="24">
        <f>SQRT(AD86)</f>
        <v>3.1622776601683795</v>
      </c>
      <c r="AF86" s="24">
        <f>AE86-1</f>
        <v>2.1622776601683795</v>
      </c>
      <c r="AG86" s="24">
        <f>POWER(Z86,AF86)</f>
        <v>4.0516813069081108E-2</v>
      </c>
      <c r="AH86" s="24">
        <f>AG86/AA86</f>
        <v>5.2416436064897536E-2</v>
      </c>
      <c r="AI86" s="24">
        <f>AB86*AH86</f>
        <v>5.0398403276398982</v>
      </c>
    </row>
    <row r="87" spans="1:35" x14ac:dyDescent="0.2">
      <c r="A87" s="8">
        <v>0</v>
      </c>
      <c r="B87">
        <v>7.3</v>
      </c>
      <c r="C87" s="6">
        <f>60/B87</f>
        <v>8.2191780821917817</v>
      </c>
      <c r="D87" s="7">
        <f>60*C87</f>
        <v>493.15068493150693</v>
      </c>
      <c r="E87" s="12">
        <v>384.6</v>
      </c>
      <c r="F87" s="4">
        <v>4</v>
      </c>
      <c r="G87" s="4">
        <f>D87*F87</f>
        <v>1972.6027397260277</v>
      </c>
      <c r="H87" s="4">
        <f>E87/G87</f>
        <v>0.19497083333333332</v>
      </c>
      <c r="I87" s="4">
        <f>1-H87</f>
        <v>0.80502916666666668</v>
      </c>
      <c r="J87" s="4">
        <f>E87/F87</f>
        <v>96.15</v>
      </c>
      <c r="K87" s="4">
        <f>F87+1</f>
        <v>5</v>
      </c>
      <c r="L87" s="4">
        <f>2*K87</f>
        <v>10</v>
      </c>
      <c r="M87" s="4">
        <f>SQRT(L87)</f>
        <v>3.1622776601683795</v>
      </c>
      <c r="N87" s="4">
        <f>M87-1</f>
        <v>2.1622776601683795</v>
      </c>
      <c r="O87" s="4">
        <f>POWER(H87,N87)</f>
        <v>2.9155281009678808E-2</v>
      </c>
      <c r="P87" s="4">
        <f>O87/I87</f>
        <v>3.6216428195266805E-2</v>
      </c>
      <c r="Q87" s="45">
        <f>J87*P87</f>
        <v>3.4822095709749035</v>
      </c>
      <c r="S87" s="20">
        <v>4.1666666666666664E-2</v>
      </c>
      <c r="T87">
        <v>11.5</v>
      </c>
      <c r="U87" s="21">
        <f t="shared" ref="U87:U109" si="77">60/T87</f>
        <v>5.2173913043478262</v>
      </c>
      <c r="V87" s="22">
        <f t="shared" ref="V87:V109" si="78">60*U87</f>
        <v>313.04347826086956</v>
      </c>
      <c r="W87" s="23">
        <v>384.6</v>
      </c>
      <c r="X87" s="24">
        <v>4</v>
      </c>
      <c r="Y87" s="24">
        <f t="shared" ref="Y87:Y109" si="79">V87*X87</f>
        <v>1252.1739130434783</v>
      </c>
      <c r="Z87" s="24">
        <f t="shared" ref="Z87:Z109" si="80">W87/Y87</f>
        <v>0.30714583333333334</v>
      </c>
      <c r="AA87" s="24">
        <f t="shared" ref="AA87:AA109" si="81">1-Z87</f>
        <v>0.69285416666666666</v>
      </c>
      <c r="AB87" s="24">
        <f t="shared" ref="AB87:AB109" si="82">W87/X87</f>
        <v>96.15</v>
      </c>
      <c r="AC87" s="24">
        <f t="shared" ref="AC87:AC109" si="83">X87+1</f>
        <v>5</v>
      </c>
      <c r="AD87" s="24">
        <f t="shared" ref="AD87:AD109" si="84">2*AC87</f>
        <v>10</v>
      </c>
      <c r="AE87" s="24">
        <f t="shared" ref="AE87:AE109" si="85">SQRT(AD87)</f>
        <v>3.1622776601683795</v>
      </c>
      <c r="AF87" s="24">
        <f t="shared" ref="AF87:AF109" si="86">AE87-1</f>
        <v>2.1622776601683795</v>
      </c>
      <c r="AG87" s="24">
        <f t="shared" ref="AG87:AG109" si="87">POWER(Z87,AF87)</f>
        <v>7.7892697135169553E-2</v>
      </c>
      <c r="AH87" s="24">
        <f t="shared" ref="AH87:AH109" si="88">AG87/AA87</f>
        <v>0.11242293238981683</v>
      </c>
      <c r="AI87" s="24">
        <f t="shared" ref="AI87:AI109" si="89">AB87*AH87</f>
        <v>10.809464949280889</v>
      </c>
    </row>
    <row r="88" spans="1:35" x14ac:dyDescent="0.2">
      <c r="A88" s="8">
        <v>4.1666666666666664E-2</v>
      </c>
      <c r="B88">
        <v>18.3</v>
      </c>
      <c r="C88" s="6">
        <f t="shared" ref="C88:C110" si="90">60/B88</f>
        <v>3.278688524590164</v>
      </c>
      <c r="D88" s="7">
        <f t="shared" ref="D88:D110" si="91">60*C88</f>
        <v>196.72131147540983</v>
      </c>
      <c r="E88" s="12">
        <v>384.6</v>
      </c>
      <c r="F88" s="4">
        <v>4</v>
      </c>
      <c r="G88" s="4">
        <f t="shared" ref="G88:G110" si="92">D88*F88</f>
        <v>786.88524590163934</v>
      </c>
      <c r="H88" s="4">
        <f t="shared" ref="H88:H110" si="93">E88/G88</f>
        <v>0.48876250000000004</v>
      </c>
      <c r="I88" s="4">
        <f t="shared" ref="I88:I110" si="94">1-H88</f>
        <v>0.51123750000000001</v>
      </c>
      <c r="J88" s="4">
        <f t="shared" ref="J88:J110" si="95">E88/F88</f>
        <v>96.15</v>
      </c>
      <c r="K88" s="4">
        <f t="shared" ref="K88:K110" si="96">F88+1</f>
        <v>5</v>
      </c>
      <c r="L88" s="4">
        <f t="shared" ref="L88:L110" si="97">2*K88</f>
        <v>10</v>
      </c>
      <c r="M88" s="4">
        <f t="shared" ref="M88:M110" si="98">SQRT(L88)</f>
        <v>3.1622776601683795</v>
      </c>
      <c r="N88" s="4">
        <f t="shared" ref="N88:N110" si="99">M88-1</f>
        <v>2.1622776601683795</v>
      </c>
      <c r="O88" s="4">
        <f t="shared" ref="O88:O110" si="100">POWER(H88,N88)</f>
        <v>0.21268814627988461</v>
      </c>
      <c r="P88" s="4">
        <f t="shared" ref="P88:P110" si="101">O88/I88</f>
        <v>0.41602610583121269</v>
      </c>
      <c r="Q88" s="45">
        <f t="shared" ref="Q88:Q110" si="102">J88*P88</f>
        <v>40.000910075671101</v>
      </c>
      <c r="S88" s="20">
        <v>8.3333333333333329E-2</v>
      </c>
      <c r="T88">
        <v>17.5</v>
      </c>
      <c r="U88" s="21">
        <f t="shared" si="77"/>
        <v>3.4285714285714284</v>
      </c>
      <c r="V88" s="22">
        <f t="shared" si="78"/>
        <v>205.71428571428569</v>
      </c>
      <c r="W88" s="23">
        <v>384.6</v>
      </c>
      <c r="X88" s="24">
        <v>4</v>
      </c>
      <c r="Y88" s="24">
        <f t="shared" si="79"/>
        <v>822.85714285714278</v>
      </c>
      <c r="Z88" s="24">
        <f t="shared" si="80"/>
        <v>0.4673958333333334</v>
      </c>
      <c r="AA88" s="24">
        <f t="shared" si="81"/>
        <v>0.53260416666666655</v>
      </c>
      <c r="AB88" s="24">
        <f t="shared" si="82"/>
        <v>96.15</v>
      </c>
      <c r="AC88" s="24">
        <f t="shared" si="83"/>
        <v>5</v>
      </c>
      <c r="AD88" s="24">
        <f t="shared" si="84"/>
        <v>10</v>
      </c>
      <c r="AE88" s="24">
        <f t="shared" si="85"/>
        <v>3.1622776601683795</v>
      </c>
      <c r="AF88" s="24">
        <f t="shared" si="86"/>
        <v>2.1622776601683795</v>
      </c>
      <c r="AG88" s="24">
        <f t="shared" si="87"/>
        <v>0.19309316499469414</v>
      </c>
      <c r="AH88" s="24">
        <f t="shared" si="88"/>
        <v>0.36254535183826797</v>
      </c>
      <c r="AI88" s="44">
        <f t="shared" si="89"/>
        <v>34.858735579249469</v>
      </c>
    </row>
    <row r="89" spans="1:35" x14ac:dyDescent="0.2">
      <c r="A89" s="8">
        <v>8.3333333333333329E-2</v>
      </c>
      <c r="B89">
        <v>26.5</v>
      </c>
      <c r="C89" s="6">
        <f t="shared" si="90"/>
        <v>2.2641509433962264</v>
      </c>
      <c r="D89" s="7">
        <f t="shared" si="91"/>
        <v>135.84905660377359</v>
      </c>
      <c r="E89" s="12">
        <v>384.6</v>
      </c>
      <c r="F89" s="4">
        <v>4</v>
      </c>
      <c r="G89" s="4">
        <f t="shared" si="92"/>
        <v>543.39622641509436</v>
      </c>
      <c r="H89" s="4">
        <f t="shared" si="93"/>
        <v>0.70777083333333335</v>
      </c>
      <c r="I89" s="4">
        <f t="shared" si="94"/>
        <v>0.29222916666666665</v>
      </c>
      <c r="J89" s="4">
        <f t="shared" si="95"/>
        <v>96.15</v>
      </c>
      <c r="K89" s="4">
        <f t="shared" si="96"/>
        <v>5</v>
      </c>
      <c r="L89" s="4">
        <f t="shared" si="97"/>
        <v>10</v>
      </c>
      <c r="M89" s="4">
        <f t="shared" si="98"/>
        <v>3.1622776601683795</v>
      </c>
      <c r="N89" s="4">
        <f t="shared" si="99"/>
        <v>2.1622776601683795</v>
      </c>
      <c r="O89" s="4">
        <f t="shared" si="100"/>
        <v>0.47361588035003982</v>
      </c>
      <c r="P89" s="4">
        <f t="shared" si="101"/>
        <v>1.6207002393100387</v>
      </c>
      <c r="Q89" s="4">
        <f t="shared" si="102"/>
        <v>155.83032800966024</v>
      </c>
      <c r="S89" s="20">
        <v>0.125</v>
      </c>
      <c r="T89">
        <v>31.5</v>
      </c>
      <c r="U89" s="21">
        <f t="shared" si="77"/>
        <v>1.9047619047619047</v>
      </c>
      <c r="V89" s="22">
        <f t="shared" si="78"/>
        <v>114.28571428571428</v>
      </c>
      <c r="W89" s="23">
        <v>384.6</v>
      </c>
      <c r="X89" s="24">
        <v>4</v>
      </c>
      <c r="Y89" s="24">
        <f t="shared" si="79"/>
        <v>457.14285714285711</v>
      </c>
      <c r="Z89" s="24">
        <f t="shared" si="80"/>
        <v>0.84131250000000013</v>
      </c>
      <c r="AA89" s="24">
        <f t="shared" si="81"/>
        <v>0.15868749999999987</v>
      </c>
      <c r="AB89" s="24">
        <f t="shared" si="82"/>
        <v>96.15</v>
      </c>
      <c r="AC89" s="24">
        <f t="shared" si="83"/>
        <v>5</v>
      </c>
      <c r="AD89" s="24">
        <f t="shared" si="84"/>
        <v>10</v>
      </c>
      <c r="AE89" s="24">
        <f t="shared" si="85"/>
        <v>3.1622776601683795</v>
      </c>
      <c r="AF89" s="24">
        <f t="shared" si="86"/>
        <v>2.1622776601683795</v>
      </c>
      <c r="AG89" s="24">
        <f t="shared" si="87"/>
        <v>0.68823528747331397</v>
      </c>
      <c r="AH89" s="24">
        <f t="shared" si="88"/>
        <v>4.3370478927030458</v>
      </c>
      <c r="AI89" s="24">
        <f t="shared" si="89"/>
        <v>417.0071548833979</v>
      </c>
    </row>
    <row r="90" spans="1:35" x14ac:dyDescent="0.2">
      <c r="A90" s="8">
        <v>0.125</v>
      </c>
      <c r="B90">
        <v>46.5</v>
      </c>
      <c r="C90" s="6">
        <f t="shared" si="90"/>
        <v>1.2903225806451613</v>
      </c>
      <c r="D90" s="7">
        <f t="shared" si="91"/>
        <v>77.41935483870968</v>
      </c>
      <c r="E90" s="12">
        <v>384.6</v>
      </c>
      <c r="F90" s="4">
        <v>4</v>
      </c>
      <c r="G90" s="4">
        <f t="shared" si="92"/>
        <v>309.67741935483872</v>
      </c>
      <c r="H90" s="4">
        <f t="shared" si="93"/>
        <v>1.2419375000000001</v>
      </c>
      <c r="I90" s="4">
        <f t="shared" si="94"/>
        <v>-0.24193750000000014</v>
      </c>
      <c r="J90" s="4">
        <f t="shared" si="95"/>
        <v>96.15</v>
      </c>
      <c r="K90" s="4">
        <f t="shared" si="96"/>
        <v>5</v>
      </c>
      <c r="L90" s="4">
        <f t="shared" si="97"/>
        <v>10</v>
      </c>
      <c r="M90" s="4">
        <f t="shared" si="98"/>
        <v>3.1622776601683795</v>
      </c>
      <c r="N90" s="4">
        <f t="shared" si="99"/>
        <v>2.1622776601683795</v>
      </c>
      <c r="O90" s="4">
        <f t="shared" si="100"/>
        <v>1.5976063098381903</v>
      </c>
      <c r="P90" s="4">
        <f t="shared" si="101"/>
        <v>-6.6033843857946346</v>
      </c>
      <c r="Q90" s="4">
        <f t="shared" si="102"/>
        <v>-634.91540869415417</v>
      </c>
      <c r="S90" s="20">
        <v>0.16666666666666666</v>
      </c>
      <c r="T90">
        <v>58</v>
      </c>
      <c r="U90" s="21">
        <f t="shared" si="77"/>
        <v>1.0344827586206897</v>
      </c>
      <c r="V90" s="22">
        <f t="shared" si="78"/>
        <v>62.068965517241381</v>
      </c>
      <c r="W90" s="23">
        <v>384.6</v>
      </c>
      <c r="X90" s="24">
        <v>4</v>
      </c>
      <c r="Y90" s="24">
        <f t="shared" si="79"/>
        <v>248.27586206896552</v>
      </c>
      <c r="Z90" s="24">
        <f t="shared" si="80"/>
        <v>1.5490833333333334</v>
      </c>
      <c r="AA90" s="24">
        <f t="shared" si="81"/>
        <v>-0.54908333333333337</v>
      </c>
      <c r="AB90" s="24">
        <f t="shared" si="82"/>
        <v>96.15</v>
      </c>
      <c r="AC90" s="24">
        <f t="shared" si="83"/>
        <v>5</v>
      </c>
      <c r="AD90" s="24">
        <f t="shared" si="84"/>
        <v>10</v>
      </c>
      <c r="AE90" s="24">
        <f t="shared" si="85"/>
        <v>3.1622776601683795</v>
      </c>
      <c r="AF90" s="24">
        <f t="shared" si="86"/>
        <v>2.1622776601683795</v>
      </c>
      <c r="AG90" s="24">
        <f t="shared" si="87"/>
        <v>2.5762882543797843</v>
      </c>
      <c r="AH90" s="24">
        <f t="shared" si="88"/>
        <v>-4.691980429891851</v>
      </c>
      <c r="AI90" s="24">
        <f t="shared" si="89"/>
        <v>-451.13391833410151</v>
      </c>
    </row>
    <row r="91" spans="1:35" x14ac:dyDescent="0.2">
      <c r="A91" s="8">
        <v>0.16666666666666666</v>
      </c>
      <c r="B91">
        <v>68.8</v>
      </c>
      <c r="C91" s="6">
        <f t="shared" si="90"/>
        <v>0.87209302325581395</v>
      </c>
      <c r="D91" s="7">
        <f t="shared" si="91"/>
        <v>52.325581395348834</v>
      </c>
      <c r="E91" s="12">
        <v>384.6</v>
      </c>
      <c r="F91" s="4">
        <v>4</v>
      </c>
      <c r="G91" s="4">
        <f t="shared" si="92"/>
        <v>209.30232558139534</v>
      </c>
      <c r="H91" s="4">
        <f t="shared" si="93"/>
        <v>1.8375333333333335</v>
      </c>
      <c r="I91" s="4">
        <f t="shared" si="94"/>
        <v>-0.83753333333333346</v>
      </c>
      <c r="J91" s="4">
        <f t="shared" si="95"/>
        <v>96.15</v>
      </c>
      <c r="K91" s="4">
        <f t="shared" si="96"/>
        <v>5</v>
      </c>
      <c r="L91" s="4">
        <f t="shared" si="97"/>
        <v>10</v>
      </c>
      <c r="M91" s="4">
        <f t="shared" si="98"/>
        <v>3.1622776601683795</v>
      </c>
      <c r="N91" s="4">
        <f t="shared" si="99"/>
        <v>2.1622776601683795</v>
      </c>
      <c r="O91" s="4">
        <f t="shared" si="100"/>
        <v>3.7269187623053086</v>
      </c>
      <c r="P91" s="4">
        <f t="shared" si="101"/>
        <v>-4.4498751440404058</v>
      </c>
      <c r="Q91" s="4">
        <f t="shared" si="102"/>
        <v>-427.85549509948504</v>
      </c>
      <c r="S91" s="20">
        <v>0.20833333333333334</v>
      </c>
      <c r="T91">
        <v>91.8</v>
      </c>
      <c r="U91" s="21">
        <f t="shared" si="77"/>
        <v>0.65359477124183007</v>
      </c>
      <c r="V91" s="22">
        <f t="shared" si="78"/>
        <v>39.215686274509807</v>
      </c>
      <c r="W91" s="23">
        <v>384.6</v>
      </c>
      <c r="X91" s="24">
        <v>4</v>
      </c>
      <c r="Y91" s="24">
        <f t="shared" si="79"/>
        <v>156.86274509803923</v>
      </c>
      <c r="Z91" s="24">
        <f t="shared" si="80"/>
        <v>2.4518249999999999</v>
      </c>
      <c r="AA91" s="24">
        <f t="shared" si="81"/>
        <v>-1.4518249999999999</v>
      </c>
      <c r="AB91" s="24">
        <f t="shared" si="82"/>
        <v>96.15</v>
      </c>
      <c r="AC91" s="24">
        <f t="shared" si="83"/>
        <v>5</v>
      </c>
      <c r="AD91" s="24">
        <f t="shared" si="84"/>
        <v>10</v>
      </c>
      <c r="AE91" s="24">
        <f t="shared" si="85"/>
        <v>3.1622776601683795</v>
      </c>
      <c r="AF91" s="24">
        <f t="shared" si="86"/>
        <v>2.1622776601683795</v>
      </c>
      <c r="AG91" s="24">
        <f t="shared" si="87"/>
        <v>6.9531944958299681</v>
      </c>
      <c r="AH91" s="24">
        <f t="shared" si="88"/>
        <v>-4.7892786636336808</v>
      </c>
      <c r="AI91" s="24">
        <f t="shared" si="89"/>
        <v>-460.48914350837845</v>
      </c>
    </row>
    <row r="92" spans="1:35" x14ac:dyDescent="0.2">
      <c r="A92" s="8">
        <v>0.20833333333333334</v>
      </c>
      <c r="B92">
        <v>115</v>
      </c>
      <c r="C92" s="6">
        <f t="shared" si="90"/>
        <v>0.52173913043478259</v>
      </c>
      <c r="D92" s="7">
        <f t="shared" si="91"/>
        <v>31.304347826086957</v>
      </c>
      <c r="E92" s="12">
        <v>384.6</v>
      </c>
      <c r="F92" s="4">
        <v>4</v>
      </c>
      <c r="G92" s="4">
        <f t="shared" si="92"/>
        <v>125.21739130434783</v>
      </c>
      <c r="H92" s="4">
        <f t="shared" si="93"/>
        <v>3.0714583333333336</v>
      </c>
      <c r="I92" s="4">
        <f t="shared" si="94"/>
        <v>-2.0714583333333336</v>
      </c>
      <c r="J92" s="4">
        <f t="shared" si="95"/>
        <v>96.15</v>
      </c>
      <c r="K92" s="4">
        <f t="shared" si="96"/>
        <v>5</v>
      </c>
      <c r="L92" s="4">
        <f t="shared" si="97"/>
        <v>10</v>
      </c>
      <c r="M92" s="4">
        <f t="shared" si="98"/>
        <v>3.1622776601683795</v>
      </c>
      <c r="N92" s="4">
        <f t="shared" si="99"/>
        <v>2.1622776601683795</v>
      </c>
      <c r="O92" s="4">
        <f t="shared" si="100"/>
        <v>11.318122816101752</v>
      </c>
      <c r="P92" s="4">
        <f t="shared" si="101"/>
        <v>-5.4638428560080863</v>
      </c>
      <c r="Q92" s="4">
        <f t="shared" si="102"/>
        <v>-525.34849060517752</v>
      </c>
      <c r="S92" s="20">
        <v>0.25</v>
      </c>
      <c r="T92">
        <v>125.5</v>
      </c>
      <c r="U92" s="21">
        <f t="shared" si="77"/>
        <v>0.47808764940239046</v>
      </c>
      <c r="V92" s="22">
        <f t="shared" si="78"/>
        <v>28.685258964143429</v>
      </c>
      <c r="W92" s="23">
        <v>384.6</v>
      </c>
      <c r="X92" s="24">
        <v>4</v>
      </c>
      <c r="Y92" s="24">
        <f t="shared" si="79"/>
        <v>114.74103585657372</v>
      </c>
      <c r="Z92" s="24">
        <f t="shared" si="80"/>
        <v>3.3518958333333333</v>
      </c>
      <c r="AA92" s="24">
        <f t="shared" si="81"/>
        <v>-2.3518958333333333</v>
      </c>
      <c r="AB92" s="24">
        <f t="shared" si="82"/>
        <v>96.15</v>
      </c>
      <c r="AC92" s="24">
        <f t="shared" si="83"/>
        <v>5</v>
      </c>
      <c r="AD92" s="24">
        <f t="shared" si="84"/>
        <v>10</v>
      </c>
      <c r="AE92" s="24">
        <f t="shared" si="85"/>
        <v>3.1622776601683795</v>
      </c>
      <c r="AF92" s="24">
        <f t="shared" si="86"/>
        <v>2.1622776601683795</v>
      </c>
      <c r="AG92" s="24">
        <f t="shared" si="87"/>
        <v>13.671744786230702</v>
      </c>
      <c r="AH92" s="24">
        <f t="shared" si="88"/>
        <v>-5.8130741134286499</v>
      </c>
      <c r="AI92" s="24">
        <f t="shared" si="89"/>
        <v>-558.92707600616473</v>
      </c>
    </row>
    <row r="93" spans="1:35" x14ac:dyDescent="0.2">
      <c r="A93" s="8">
        <v>0.25</v>
      </c>
      <c r="B93">
        <v>154.5</v>
      </c>
      <c r="C93" s="6">
        <f t="shared" si="90"/>
        <v>0.38834951456310679</v>
      </c>
      <c r="D93" s="7">
        <f t="shared" si="91"/>
        <v>23.300970873786408</v>
      </c>
      <c r="E93" s="12">
        <v>384.6</v>
      </c>
      <c r="F93" s="4">
        <v>4</v>
      </c>
      <c r="G93" s="4">
        <f t="shared" si="92"/>
        <v>93.203883495145632</v>
      </c>
      <c r="H93" s="4">
        <f t="shared" si="93"/>
        <v>4.1264374999999998</v>
      </c>
      <c r="I93" s="4">
        <f t="shared" si="94"/>
        <v>-3.1264374999999998</v>
      </c>
      <c r="J93" s="4">
        <f t="shared" si="95"/>
        <v>96.15</v>
      </c>
      <c r="K93" s="4">
        <f t="shared" si="96"/>
        <v>5</v>
      </c>
      <c r="L93" s="4">
        <f t="shared" si="97"/>
        <v>10</v>
      </c>
      <c r="M93" s="4">
        <f t="shared" si="98"/>
        <v>3.1622776601683795</v>
      </c>
      <c r="N93" s="4">
        <f t="shared" si="99"/>
        <v>2.1622776601683795</v>
      </c>
      <c r="O93" s="4">
        <f t="shared" si="100"/>
        <v>21.431109627427674</v>
      </c>
      <c r="P93" s="4">
        <f t="shared" si="101"/>
        <v>-6.8548018719157744</v>
      </c>
      <c r="Q93" s="4">
        <f t="shared" si="102"/>
        <v>-659.08919998470174</v>
      </c>
      <c r="S93" s="20">
        <v>0.29166666666666669</v>
      </c>
      <c r="T93">
        <v>133.30000000000001</v>
      </c>
      <c r="U93" s="21">
        <f t="shared" si="77"/>
        <v>0.45011252813203295</v>
      </c>
      <c r="V93" s="22">
        <f t="shared" si="78"/>
        <v>27.006751687921977</v>
      </c>
      <c r="W93" s="23">
        <v>384.6</v>
      </c>
      <c r="X93" s="24">
        <v>4</v>
      </c>
      <c r="Y93" s="24">
        <f t="shared" si="79"/>
        <v>108.02700675168791</v>
      </c>
      <c r="Z93" s="24">
        <f t="shared" si="80"/>
        <v>3.5602208333333341</v>
      </c>
      <c r="AA93" s="24">
        <f t="shared" si="81"/>
        <v>-2.5602208333333341</v>
      </c>
      <c r="AB93" s="24">
        <f t="shared" si="82"/>
        <v>96.15</v>
      </c>
      <c r="AC93" s="24">
        <f t="shared" si="83"/>
        <v>5</v>
      </c>
      <c r="AD93" s="24">
        <f t="shared" si="84"/>
        <v>10</v>
      </c>
      <c r="AE93" s="24">
        <f t="shared" si="85"/>
        <v>3.1622776601683795</v>
      </c>
      <c r="AF93" s="24">
        <f t="shared" si="86"/>
        <v>2.1622776601683795</v>
      </c>
      <c r="AG93" s="24">
        <f t="shared" si="87"/>
        <v>15.575652935449074</v>
      </c>
      <c r="AH93" s="24">
        <f t="shared" si="88"/>
        <v>-6.0837146283080674</v>
      </c>
      <c r="AI93" s="24">
        <f t="shared" si="89"/>
        <v>-584.94916151182076</v>
      </c>
    </row>
    <row r="94" spans="1:35" x14ac:dyDescent="0.2">
      <c r="A94" s="8">
        <v>0.29166666666666669</v>
      </c>
      <c r="B94">
        <v>148</v>
      </c>
      <c r="C94" s="6">
        <f t="shared" si="90"/>
        <v>0.40540540540540543</v>
      </c>
      <c r="D94" s="7">
        <f t="shared" si="91"/>
        <v>24.324324324324326</v>
      </c>
      <c r="E94" s="12">
        <v>384.6</v>
      </c>
      <c r="F94" s="4">
        <v>4</v>
      </c>
      <c r="G94" s="4">
        <f t="shared" si="92"/>
        <v>97.297297297297305</v>
      </c>
      <c r="H94" s="4">
        <f t="shared" si="93"/>
        <v>3.9528333333333334</v>
      </c>
      <c r="I94" s="4">
        <f t="shared" si="94"/>
        <v>-2.9528333333333334</v>
      </c>
      <c r="J94" s="4">
        <f t="shared" si="95"/>
        <v>96.15</v>
      </c>
      <c r="K94" s="4">
        <f t="shared" si="96"/>
        <v>5</v>
      </c>
      <c r="L94" s="4">
        <f t="shared" si="97"/>
        <v>10</v>
      </c>
      <c r="M94" s="4">
        <f t="shared" si="98"/>
        <v>3.1622776601683795</v>
      </c>
      <c r="N94" s="4">
        <f t="shared" si="99"/>
        <v>2.1622776601683795</v>
      </c>
      <c r="O94" s="4">
        <f t="shared" si="100"/>
        <v>19.529086167240891</v>
      </c>
      <c r="P94" s="4">
        <f t="shared" si="101"/>
        <v>-6.613677089995222</v>
      </c>
      <c r="Q94" s="4">
        <f t="shared" si="102"/>
        <v>-635.90505220304067</v>
      </c>
      <c r="S94" s="20">
        <v>0.33333333333333331</v>
      </c>
      <c r="T94">
        <v>134.80000000000001</v>
      </c>
      <c r="U94" s="21">
        <f t="shared" si="77"/>
        <v>0.44510385756676552</v>
      </c>
      <c r="V94" s="22">
        <f t="shared" si="78"/>
        <v>26.70623145400593</v>
      </c>
      <c r="W94" s="23">
        <v>384.6</v>
      </c>
      <c r="X94" s="24">
        <v>4</v>
      </c>
      <c r="Y94" s="24">
        <f t="shared" si="79"/>
        <v>106.82492581602372</v>
      </c>
      <c r="Z94" s="24">
        <f t="shared" si="80"/>
        <v>3.6002833333333339</v>
      </c>
      <c r="AA94" s="24">
        <f t="shared" si="81"/>
        <v>-2.6002833333333339</v>
      </c>
      <c r="AB94" s="24">
        <f t="shared" si="82"/>
        <v>96.15</v>
      </c>
      <c r="AC94" s="24">
        <f t="shared" si="83"/>
        <v>5</v>
      </c>
      <c r="AD94" s="24">
        <f t="shared" si="84"/>
        <v>10</v>
      </c>
      <c r="AE94" s="24">
        <f t="shared" si="85"/>
        <v>3.1622776601683795</v>
      </c>
      <c r="AF94" s="24">
        <f t="shared" si="86"/>
        <v>2.1622776601683795</v>
      </c>
      <c r="AG94" s="24">
        <f t="shared" si="87"/>
        <v>15.957114991848959</v>
      </c>
      <c r="AH94" s="24">
        <f t="shared" si="88"/>
        <v>-6.1366831788262646</v>
      </c>
      <c r="AI94" s="24">
        <f t="shared" si="89"/>
        <v>-590.04208764414534</v>
      </c>
    </row>
    <row r="95" spans="1:35" x14ac:dyDescent="0.2">
      <c r="A95" s="8">
        <v>0.33333333333333331</v>
      </c>
      <c r="B95">
        <v>146.5</v>
      </c>
      <c r="C95" s="6">
        <f t="shared" si="90"/>
        <v>0.40955631399317405</v>
      </c>
      <c r="D95" s="7">
        <f t="shared" si="91"/>
        <v>24.573378839590443</v>
      </c>
      <c r="E95" s="12">
        <v>384.6</v>
      </c>
      <c r="F95" s="4">
        <v>4</v>
      </c>
      <c r="G95" s="4">
        <f t="shared" si="92"/>
        <v>98.293515358361773</v>
      </c>
      <c r="H95" s="4">
        <f t="shared" si="93"/>
        <v>3.9127708333333335</v>
      </c>
      <c r="I95" s="4">
        <f t="shared" si="94"/>
        <v>-2.9127708333333335</v>
      </c>
      <c r="J95" s="4">
        <f t="shared" si="95"/>
        <v>96.15</v>
      </c>
      <c r="K95" s="4">
        <f t="shared" si="96"/>
        <v>5</v>
      </c>
      <c r="L95" s="4">
        <f t="shared" si="97"/>
        <v>10</v>
      </c>
      <c r="M95" s="4">
        <f t="shared" si="98"/>
        <v>3.1622776601683795</v>
      </c>
      <c r="N95" s="4">
        <f t="shared" si="99"/>
        <v>2.1622776601683795</v>
      </c>
      <c r="O95" s="4">
        <f t="shared" si="100"/>
        <v>19.103626087120247</v>
      </c>
      <c r="P95" s="4">
        <f t="shared" si="101"/>
        <v>-6.5585750408171757</v>
      </c>
      <c r="Q95" s="4">
        <f t="shared" si="102"/>
        <v>-630.60699017457148</v>
      </c>
      <c r="S95" s="20">
        <v>0.375</v>
      </c>
      <c r="T95">
        <v>122</v>
      </c>
      <c r="U95" s="21">
        <f t="shared" si="77"/>
        <v>0.49180327868852458</v>
      </c>
      <c r="V95" s="22">
        <f t="shared" si="78"/>
        <v>29.508196721311474</v>
      </c>
      <c r="W95" s="23">
        <v>384.6</v>
      </c>
      <c r="X95" s="24">
        <v>4</v>
      </c>
      <c r="Y95" s="24">
        <f t="shared" si="79"/>
        <v>118.0327868852459</v>
      </c>
      <c r="Z95" s="24">
        <f t="shared" si="80"/>
        <v>3.2584166666666672</v>
      </c>
      <c r="AA95" s="24">
        <f t="shared" si="81"/>
        <v>-2.2584166666666672</v>
      </c>
      <c r="AB95" s="24">
        <f t="shared" si="82"/>
        <v>96.15</v>
      </c>
      <c r="AC95" s="24">
        <f t="shared" si="83"/>
        <v>5</v>
      </c>
      <c r="AD95" s="24">
        <f t="shared" si="84"/>
        <v>10</v>
      </c>
      <c r="AE95" s="24">
        <f t="shared" si="85"/>
        <v>3.1622776601683795</v>
      </c>
      <c r="AF95" s="24">
        <f t="shared" si="86"/>
        <v>2.1622776601683795</v>
      </c>
      <c r="AG95" s="24">
        <f t="shared" si="87"/>
        <v>12.860645010485513</v>
      </c>
      <c r="AH95" s="24">
        <f t="shared" si="88"/>
        <v>-5.6945404275054843</v>
      </c>
      <c r="AI95" s="24">
        <f t="shared" si="89"/>
        <v>-547.5300621046523</v>
      </c>
    </row>
    <row r="96" spans="1:35" x14ac:dyDescent="0.2">
      <c r="A96" s="8">
        <v>0.375</v>
      </c>
      <c r="B96">
        <v>141.5</v>
      </c>
      <c r="C96" s="6">
        <f t="shared" si="90"/>
        <v>0.42402826855123676</v>
      </c>
      <c r="D96" s="7">
        <f t="shared" si="91"/>
        <v>25.441696113074205</v>
      </c>
      <c r="E96" s="12">
        <v>384.6</v>
      </c>
      <c r="F96" s="4">
        <v>4</v>
      </c>
      <c r="G96" s="4">
        <f t="shared" si="92"/>
        <v>101.76678445229682</v>
      </c>
      <c r="H96" s="4">
        <f t="shared" si="93"/>
        <v>3.7792291666666671</v>
      </c>
      <c r="I96" s="4">
        <f t="shared" si="94"/>
        <v>-2.7792291666666671</v>
      </c>
      <c r="J96" s="4">
        <f t="shared" si="95"/>
        <v>96.15</v>
      </c>
      <c r="K96" s="4">
        <f t="shared" si="96"/>
        <v>5</v>
      </c>
      <c r="L96" s="4">
        <f t="shared" si="97"/>
        <v>10</v>
      </c>
      <c r="M96" s="4">
        <f t="shared" si="98"/>
        <v>3.1622776601683795</v>
      </c>
      <c r="N96" s="4">
        <f t="shared" si="99"/>
        <v>2.1622776601683795</v>
      </c>
      <c r="O96" s="4">
        <f t="shared" si="100"/>
        <v>17.721729368781293</v>
      </c>
      <c r="P96" s="4">
        <f t="shared" si="101"/>
        <v>-6.3764908562888536</v>
      </c>
      <c r="Q96" s="4">
        <f t="shared" si="102"/>
        <v>-613.09959583217335</v>
      </c>
      <c r="S96" s="20">
        <v>0.41666666666666669</v>
      </c>
      <c r="T96">
        <v>127</v>
      </c>
      <c r="U96" s="21">
        <f t="shared" si="77"/>
        <v>0.47244094488188976</v>
      </c>
      <c r="V96" s="22">
        <f t="shared" si="78"/>
        <v>28.346456692913385</v>
      </c>
      <c r="W96" s="23">
        <v>384.6</v>
      </c>
      <c r="X96" s="24">
        <v>4</v>
      </c>
      <c r="Y96" s="24">
        <f t="shared" si="79"/>
        <v>113.38582677165354</v>
      </c>
      <c r="Z96" s="24">
        <f t="shared" si="80"/>
        <v>3.3919583333333336</v>
      </c>
      <c r="AA96" s="24">
        <f t="shared" si="81"/>
        <v>-2.3919583333333336</v>
      </c>
      <c r="AB96" s="24">
        <f t="shared" si="82"/>
        <v>96.15</v>
      </c>
      <c r="AC96" s="24">
        <f t="shared" si="83"/>
        <v>5</v>
      </c>
      <c r="AD96" s="24">
        <f t="shared" si="84"/>
        <v>10</v>
      </c>
      <c r="AE96" s="24">
        <f t="shared" si="85"/>
        <v>3.1622776601683795</v>
      </c>
      <c r="AF96" s="24">
        <f t="shared" si="86"/>
        <v>2.1622776601683795</v>
      </c>
      <c r="AG96" s="24">
        <f t="shared" si="87"/>
        <v>14.027532543348647</v>
      </c>
      <c r="AH96" s="24">
        <f t="shared" si="88"/>
        <v>-5.8644552239337973</v>
      </c>
      <c r="AI96" s="24">
        <f t="shared" si="89"/>
        <v>-563.86736978123463</v>
      </c>
    </row>
    <row r="97" spans="1:35" x14ac:dyDescent="0.2">
      <c r="A97" s="8">
        <v>0.41666666666666669</v>
      </c>
      <c r="B97">
        <v>131.30000000000001</v>
      </c>
      <c r="C97" s="6">
        <f t="shared" si="90"/>
        <v>0.45696877380045692</v>
      </c>
      <c r="D97" s="7">
        <f t="shared" si="91"/>
        <v>27.418126428027414</v>
      </c>
      <c r="E97" s="12">
        <v>384.6</v>
      </c>
      <c r="F97" s="4">
        <v>4</v>
      </c>
      <c r="G97" s="4">
        <f t="shared" si="92"/>
        <v>109.67250571210965</v>
      </c>
      <c r="H97" s="4">
        <f t="shared" si="93"/>
        <v>3.5068041666666674</v>
      </c>
      <c r="I97" s="4">
        <f t="shared" si="94"/>
        <v>-2.5068041666666674</v>
      </c>
      <c r="J97" s="4">
        <f t="shared" si="95"/>
        <v>96.15</v>
      </c>
      <c r="K97" s="4">
        <f t="shared" si="96"/>
        <v>5</v>
      </c>
      <c r="L97" s="4">
        <f t="shared" si="97"/>
        <v>10</v>
      </c>
      <c r="M97" s="4">
        <f t="shared" si="98"/>
        <v>3.1622776601683795</v>
      </c>
      <c r="N97" s="4">
        <f t="shared" si="99"/>
        <v>2.1622776601683795</v>
      </c>
      <c r="O97" s="4">
        <f t="shared" si="100"/>
        <v>15.074745652290705</v>
      </c>
      <c r="P97" s="4">
        <f t="shared" si="101"/>
        <v>-6.0135314328664951</v>
      </c>
      <c r="Q97" s="4">
        <f t="shared" si="102"/>
        <v>-578.20104727011358</v>
      </c>
      <c r="S97" s="20">
        <v>0.45833333333333331</v>
      </c>
      <c r="T97">
        <v>129.80000000000001</v>
      </c>
      <c r="U97" s="21">
        <f t="shared" si="77"/>
        <v>0.46224961479198762</v>
      </c>
      <c r="V97" s="22">
        <f t="shared" si="78"/>
        <v>27.734976887519256</v>
      </c>
      <c r="W97" s="23">
        <v>384.6</v>
      </c>
      <c r="X97" s="24">
        <v>4</v>
      </c>
      <c r="Y97" s="24">
        <f t="shared" si="79"/>
        <v>110.93990755007702</v>
      </c>
      <c r="Z97" s="24">
        <f t="shared" si="80"/>
        <v>3.4667416666666675</v>
      </c>
      <c r="AA97" s="24">
        <f t="shared" si="81"/>
        <v>-2.4667416666666675</v>
      </c>
      <c r="AB97" s="24">
        <f t="shared" si="82"/>
        <v>96.15</v>
      </c>
      <c r="AC97" s="24">
        <f t="shared" si="83"/>
        <v>5</v>
      </c>
      <c r="AD97" s="24">
        <f t="shared" si="84"/>
        <v>10</v>
      </c>
      <c r="AE97" s="24">
        <f t="shared" si="85"/>
        <v>3.1622776601683795</v>
      </c>
      <c r="AF97" s="24">
        <f t="shared" si="86"/>
        <v>2.1622776601683795</v>
      </c>
      <c r="AG97" s="24">
        <f t="shared" si="87"/>
        <v>14.704834976195809</v>
      </c>
      <c r="AH97" s="24">
        <f t="shared" si="88"/>
        <v>-5.9612383310760704</v>
      </c>
      <c r="AI97" s="24">
        <f t="shared" si="89"/>
        <v>-573.17306553296419</v>
      </c>
    </row>
    <row r="98" spans="1:35" x14ac:dyDescent="0.2">
      <c r="A98" s="8">
        <v>0.45833333333333331</v>
      </c>
      <c r="B98">
        <v>134.5</v>
      </c>
      <c r="C98" s="6">
        <f t="shared" si="90"/>
        <v>0.44609665427509293</v>
      </c>
      <c r="D98" s="7">
        <f t="shared" si="91"/>
        <v>26.765799256505577</v>
      </c>
      <c r="E98" s="12">
        <v>384.6</v>
      </c>
      <c r="F98" s="4">
        <v>4</v>
      </c>
      <c r="G98" s="4">
        <f t="shared" si="92"/>
        <v>107.06319702602231</v>
      </c>
      <c r="H98" s="4">
        <f t="shared" si="93"/>
        <v>3.5922708333333335</v>
      </c>
      <c r="I98" s="4">
        <f t="shared" si="94"/>
        <v>-2.5922708333333335</v>
      </c>
      <c r="J98" s="4">
        <f t="shared" si="95"/>
        <v>96.15</v>
      </c>
      <c r="K98" s="4">
        <f t="shared" si="96"/>
        <v>5</v>
      </c>
      <c r="L98" s="4">
        <f t="shared" si="97"/>
        <v>10</v>
      </c>
      <c r="M98" s="4">
        <f t="shared" si="98"/>
        <v>3.1622776601683795</v>
      </c>
      <c r="N98" s="4">
        <f t="shared" si="99"/>
        <v>2.1622776601683795</v>
      </c>
      <c r="O98" s="4">
        <f t="shared" si="100"/>
        <v>15.880425614047155</v>
      </c>
      <c r="P98" s="4">
        <f t="shared" si="101"/>
        <v>-6.1260673112719974</v>
      </c>
      <c r="Q98" s="4">
        <f t="shared" si="102"/>
        <v>-589.02137197880256</v>
      </c>
      <c r="S98" s="20">
        <v>0.5</v>
      </c>
      <c r="T98">
        <v>121.5</v>
      </c>
      <c r="U98" s="21">
        <f t="shared" si="77"/>
        <v>0.49382716049382713</v>
      </c>
      <c r="V98" s="22">
        <f t="shared" si="78"/>
        <v>29.629629629629626</v>
      </c>
      <c r="W98" s="23">
        <v>384.6</v>
      </c>
      <c r="X98" s="24">
        <v>4</v>
      </c>
      <c r="Y98" s="24">
        <f t="shared" si="79"/>
        <v>118.5185185185185</v>
      </c>
      <c r="Z98" s="24">
        <f t="shared" si="80"/>
        <v>3.2450625000000004</v>
      </c>
      <c r="AA98" s="24">
        <f t="shared" si="81"/>
        <v>-2.2450625000000004</v>
      </c>
      <c r="AB98" s="24">
        <f t="shared" si="82"/>
        <v>96.15</v>
      </c>
      <c r="AC98" s="24">
        <f t="shared" si="83"/>
        <v>5</v>
      </c>
      <c r="AD98" s="24">
        <f t="shared" si="84"/>
        <v>10</v>
      </c>
      <c r="AE98" s="24">
        <f t="shared" si="85"/>
        <v>3.1622776601683795</v>
      </c>
      <c r="AF98" s="24">
        <f t="shared" si="86"/>
        <v>2.1622776601683795</v>
      </c>
      <c r="AG98" s="24">
        <f t="shared" si="87"/>
        <v>12.746948007844482</v>
      </c>
      <c r="AH98" s="24">
        <f t="shared" si="88"/>
        <v>-5.6777697760505461</v>
      </c>
      <c r="AI98" s="24">
        <f t="shared" si="89"/>
        <v>-545.91756396726009</v>
      </c>
    </row>
    <row r="99" spans="1:35" x14ac:dyDescent="0.2">
      <c r="A99" s="8">
        <v>0.5</v>
      </c>
      <c r="B99">
        <v>127.8</v>
      </c>
      <c r="C99" s="6">
        <f t="shared" si="90"/>
        <v>0.46948356807511737</v>
      </c>
      <c r="D99" s="7">
        <f t="shared" si="91"/>
        <v>28.169014084507044</v>
      </c>
      <c r="E99" s="12">
        <v>384.6</v>
      </c>
      <c r="F99" s="4">
        <v>4</v>
      </c>
      <c r="G99" s="4">
        <f t="shared" si="92"/>
        <v>112.67605633802818</v>
      </c>
      <c r="H99" s="4">
        <f t="shared" si="93"/>
        <v>3.4133249999999999</v>
      </c>
      <c r="I99" s="4">
        <f t="shared" si="94"/>
        <v>-2.4133249999999999</v>
      </c>
      <c r="J99" s="4">
        <f t="shared" si="95"/>
        <v>96.15</v>
      </c>
      <c r="K99" s="4">
        <f t="shared" si="96"/>
        <v>5</v>
      </c>
      <c r="L99" s="4">
        <f t="shared" si="97"/>
        <v>10</v>
      </c>
      <c r="M99" s="4">
        <f t="shared" si="98"/>
        <v>3.1622776601683795</v>
      </c>
      <c r="N99" s="4">
        <f t="shared" si="99"/>
        <v>2.1622776601683795</v>
      </c>
      <c r="O99" s="4">
        <f t="shared" si="100"/>
        <v>14.219296277376635</v>
      </c>
      <c r="P99" s="4">
        <f t="shared" si="101"/>
        <v>-5.8919939408809983</v>
      </c>
      <c r="Q99" s="4">
        <f t="shared" si="102"/>
        <v>-566.51521741570798</v>
      </c>
      <c r="S99" s="20">
        <v>0.54166666666666663</v>
      </c>
      <c r="T99">
        <v>127.3</v>
      </c>
      <c r="U99" s="21">
        <f t="shared" si="77"/>
        <v>0.47132757266300079</v>
      </c>
      <c r="V99" s="22">
        <f t="shared" si="78"/>
        <v>28.279654359780046</v>
      </c>
      <c r="W99" s="23">
        <v>384.6</v>
      </c>
      <c r="X99" s="24">
        <v>4</v>
      </c>
      <c r="Y99" s="24">
        <f t="shared" si="79"/>
        <v>113.11861743912019</v>
      </c>
      <c r="Z99" s="24">
        <f t="shared" si="80"/>
        <v>3.3999708333333336</v>
      </c>
      <c r="AA99" s="24">
        <f t="shared" si="81"/>
        <v>-2.3999708333333336</v>
      </c>
      <c r="AB99" s="24">
        <f t="shared" si="82"/>
        <v>96.15</v>
      </c>
      <c r="AC99" s="24">
        <f t="shared" si="83"/>
        <v>5</v>
      </c>
      <c r="AD99" s="24">
        <f t="shared" si="84"/>
        <v>10</v>
      </c>
      <c r="AE99" s="24">
        <f t="shared" si="85"/>
        <v>3.1622776601683795</v>
      </c>
      <c r="AF99" s="24">
        <f t="shared" si="86"/>
        <v>2.1622776601683795</v>
      </c>
      <c r="AG99" s="24">
        <f t="shared" si="87"/>
        <v>14.099279937664356</v>
      </c>
      <c r="AH99" s="24">
        <f t="shared" si="88"/>
        <v>-5.874771368817755</v>
      </c>
      <c r="AI99" s="24">
        <f t="shared" si="89"/>
        <v>-564.85926711182719</v>
      </c>
    </row>
    <row r="100" spans="1:35" x14ac:dyDescent="0.2">
      <c r="A100" s="8">
        <v>0.54166666666666663</v>
      </c>
      <c r="B100">
        <v>123.8</v>
      </c>
      <c r="C100" s="6">
        <f t="shared" si="90"/>
        <v>0.48465266558966075</v>
      </c>
      <c r="D100" s="7">
        <f t="shared" si="91"/>
        <v>29.079159935379646</v>
      </c>
      <c r="E100" s="12">
        <v>384.6</v>
      </c>
      <c r="F100" s="4">
        <v>4</v>
      </c>
      <c r="G100" s="4">
        <f t="shared" si="92"/>
        <v>116.31663974151859</v>
      </c>
      <c r="H100" s="4">
        <f t="shared" si="93"/>
        <v>3.3064916666666666</v>
      </c>
      <c r="I100" s="4">
        <f t="shared" si="94"/>
        <v>-2.3064916666666666</v>
      </c>
      <c r="J100" s="4">
        <f t="shared" si="95"/>
        <v>96.15</v>
      </c>
      <c r="K100" s="4">
        <f t="shared" si="96"/>
        <v>5</v>
      </c>
      <c r="L100" s="4">
        <f t="shared" si="97"/>
        <v>10</v>
      </c>
      <c r="M100" s="4">
        <f t="shared" si="98"/>
        <v>3.1622776601683795</v>
      </c>
      <c r="N100" s="4">
        <f t="shared" si="99"/>
        <v>2.1622776601683795</v>
      </c>
      <c r="O100" s="4">
        <f t="shared" si="100"/>
        <v>13.274451854796681</v>
      </c>
      <c r="P100" s="4">
        <f t="shared" si="101"/>
        <v>-5.7552568026317088</v>
      </c>
      <c r="Q100" s="4">
        <f t="shared" si="102"/>
        <v>-553.36794157303882</v>
      </c>
      <c r="S100" s="20">
        <v>0.58333333333333337</v>
      </c>
      <c r="T100">
        <v>108.8</v>
      </c>
      <c r="U100" s="21">
        <f t="shared" si="77"/>
        <v>0.55147058823529416</v>
      </c>
      <c r="V100" s="22">
        <f t="shared" si="78"/>
        <v>33.088235294117652</v>
      </c>
      <c r="W100" s="23">
        <v>384.6</v>
      </c>
      <c r="X100" s="24">
        <v>4</v>
      </c>
      <c r="Y100" s="24">
        <f t="shared" si="79"/>
        <v>132.35294117647061</v>
      </c>
      <c r="Z100" s="24">
        <f t="shared" si="80"/>
        <v>2.9058666666666664</v>
      </c>
      <c r="AA100" s="24">
        <f t="shared" si="81"/>
        <v>-1.9058666666666664</v>
      </c>
      <c r="AB100" s="24">
        <f t="shared" si="82"/>
        <v>96.15</v>
      </c>
      <c r="AC100" s="24">
        <f t="shared" si="83"/>
        <v>5</v>
      </c>
      <c r="AD100" s="24">
        <f t="shared" si="84"/>
        <v>10</v>
      </c>
      <c r="AE100" s="24">
        <f t="shared" si="85"/>
        <v>3.1622776601683795</v>
      </c>
      <c r="AF100" s="24">
        <f t="shared" si="86"/>
        <v>2.1622776601683795</v>
      </c>
      <c r="AG100" s="24">
        <f t="shared" si="87"/>
        <v>10.039929430551167</v>
      </c>
      <c r="AH100" s="24">
        <f t="shared" si="88"/>
        <v>-5.2679075646518658</v>
      </c>
      <c r="AI100" s="24">
        <f t="shared" si="89"/>
        <v>-506.50931234127694</v>
      </c>
    </row>
    <row r="101" spans="1:35" x14ac:dyDescent="0.2">
      <c r="A101" s="8">
        <v>0.58333333333333337</v>
      </c>
      <c r="B101">
        <v>130.80000000000001</v>
      </c>
      <c r="C101" s="6">
        <f t="shared" si="90"/>
        <v>0.4587155963302752</v>
      </c>
      <c r="D101" s="7">
        <f t="shared" si="91"/>
        <v>27.52293577981651</v>
      </c>
      <c r="E101" s="12">
        <v>384.6</v>
      </c>
      <c r="F101" s="4">
        <v>4</v>
      </c>
      <c r="G101" s="4">
        <f t="shared" si="92"/>
        <v>110.09174311926604</v>
      </c>
      <c r="H101" s="4">
        <f t="shared" si="93"/>
        <v>3.4934500000000006</v>
      </c>
      <c r="I101" s="4">
        <f t="shared" si="94"/>
        <v>-2.4934500000000006</v>
      </c>
      <c r="J101" s="4">
        <f t="shared" si="95"/>
        <v>96.15</v>
      </c>
      <c r="K101" s="4">
        <f t="shared" si="96"/>
        <v>5</v>
      </c>
      <c r="L101" s="4">
        <f t="shared" si="97"/>
        <v>10</v>
      </c>
      <c r="M101" s="4">
        <f t="shared" si="98"/>
        <v>3.1622776601683795</v>
      </c>
      <c r="N101" s="4">
        <f t="shared" si="99"/>
        <v>2.1622776601683795</v>
      </c>
      <c r="O101" s="4">
        <f t="shared" si="100"/>
        <v>14.950893155987277</v>
      </c>
      <c r="P101" s="4">
        <f t="shared" si="101"/>
        <v>-5.996066957824409</v>
      </c>
      <c r="Q101" s="4">
        <f t="shared" si="102"/>
        <v>-576.52183799481691</v>
      </c>
      <c r="S101" s="20">
        <v>0.625</v>
      </c>
      <c r="T101">
        <v>95.8</v>
      </c>
      <c r="U101" s="21">
        <f t="shared" si="77"/>
        <v>0.62630480167014613</v>
      </c>
      <c r="V101" s="22">
        <f t="shared" si="78"/>
        <v>37.578288100208766</v>
      </c>
      <c r="W101" s="23">
        <v>384.6</v>
      </c>
      <c r="X101" s="24">
        <v>4</v>
      </c>
      <c r="Y101" s="24">
        <f t="shared" si="79"/>
        <v>150.31315240083507</v>
      </c>
      <c r="Z101" s="24">
        <f t="shared" si="80"/>
        <v>2.5586583333333337</v>
      </c>
      <c r="AA101" s="24">
        <f t="shared" si="81"/>
        <v>-1.5586583333333337</v>
      </c>
      <c r="AB101" s="24">
        <f t="shared" si="82"/>
        <v>96.15</v>
      </c>
      <c r="AC101" s="24">
        <f t="shared" si="83"/>
        <v>5</v>
      </c>
      <c r="AD101" s="24">
        <f t="shared" si="84"/>
        <v>10</v>
      </c>
      <c r="AE101" s="24">
        <f t="shared" si="85"/>
        <v>3.1622776601683795</v>
      </c>
      <c r="AF101" s="24">
        <f t="shared" si="86"/>
        <v>2.1622776601683795</v>
      </c>
      <c r="AG101" s="24">
        <f t="shared" si="87"/>
        <v>7.6249302386928663</v>
      </c>
      <c r="AH101" s="24">
        <f t="shared" si="88"/>
        <v>-4.8919831085663619</v>
      </c>
      <c r="AI101" s="24">
        <f t="shared" si="89"/>
        <v>-470.36417588865572</v>
      </c>
    </row>
    <row r="102" spans="1:35" x14ac:dyDescent="0.2">
      <c r="A102" s="8">
        <v>0.625</v>
      </c>
      <c r="B102">
        <v>85</v>
      </c>
      <c r="C102" s="6">
        <f t="shared" si="90"/>
        <v>0.70588235294117652</v>
      </c>
      <c r="D102" s="7">
        <f t="shared" si="91"/>
        <v>42.352941176470594</v>
      </c>
      <c r="E102" s="12">
        <v>384.6</v>
      </c>
      <c r="F102" s="4">
        <v>4</v>
      </c>
      <c r="G102" s="4">
        <f t="shared" si="92"/>
        <v>169.41176470588238</v>
      </c>
      <c r="H102" s="4">
        <f t="shared" si="93"/>
        <v>2.2702083333333332</v>
      </c>
      <c r="I102" s="4">
        <f t="shared" si="94"/>
        <v>-1.2702083333333332</v>
      </c>
      <c r="J102" s="4">
        <f t="shared" si="95"/>
        <v>96.15</v>
      </c>
      <c r="K102" s="4">
        <f t="shared" si="96"/>
        <v>5</v>
      </c>
      <c r="L102" s="4">
        <f t="shared" si="97"/>
        <v>10</v>
      </c>
      <c r="M102" s="4">
        <f t="shared" si="98"/>
        <v>3.1622776601683795</v>
      </c>
      <c r="N102" s="4">
        <f t="shared" si="99"/>
        <v>2.1622776601683795</v>
      </c>
      <c r="O102" s="4">
        <f t="shared" si="100"/>
        <v>5.8872562293884698</v>
      </c>
      <c r="P102" s="4">
        <f t="shared" si="101"/>
        <v>-4.6348745122297288</v>
      </c>
      <c r="Q102" s="4">
        <f t="shared" si="102"/>
        <v>-445.64318435088848</v>
      </c>
      <c r="S102" s="20">
        <v>0.66666666666666663</v>
      </c>
      <c r="T102">
        <v>79.5</v>
      </c>
      <c r="U102" s="21">
        <f t="shared" si="77"/>
        <v>0.75471698113207553</v>
      </c>
      <c r="V102" s="22">
        <f t="shared" si="78"/>
        <v>45.283018867924532</v>
      </c>
      <c r="W102" s="23">
        <v>384.6</v>
      </c>
      <c r="X102" s="24">
        <v>4</v>
      </c>
      <c r="Y102" s="24">
        <f t="shared" si="79"/>
        <v>181.13207547169813</v>
      </c>
      <c r="Z102" s="24">
        <f t="shared" si="80"/>
        <v>2.1233124999999999</v>
      </c>
      <c r="AA102" s="24">
        <f t="shared" si="81"/>
        <v>-1.1233124999999999</v>
      </c>
      <c r="AB102" s="24">
        <f t="shared" si="82"/>
        <v>96.15</v>
      </c>
      <c r="AC102" s="24">
        <f t="shared" si="83"/>
        <v>5</v>
      </c>
      <c r="AD102" s="24">
        <f t="shared" si="84"/>
        <v>10</v>
      </c>
      <c r="AE102" s="24">
        <f t="shared" si="85"/>
        <v>3.1622776601683795</v>
      </c>
      <c r="AF102" s="24">
        <f t="shared" si="86"/>
        <v>2.1622776601683795</v>
      </c>
      <c r="AG102" s="24">
        <f t="shared" si="87"/>
        <v>5.0944216355330223</v>
      </c>
      <c r="AH102" s="24">
        <f t="shared" si="88"/>
        <v>-4.5351775534706702</v>
      </c>
      <c r="AI102" s="24">
        <f t="shared" si="89"/>
        <v>-436.05732176620495</v>
      </c>
    </row>
    <row r="103" spans="1:35" x14ac:dyDescent="0.2">
      <c r="A103" s="8">
        <v>0.66666666666666663</v>
      </c>
      <c r="B103">
        <v>85</v>
      </c>
      <c r="C103" s="6">
        <f t="shared" si="90"/>
        <v>0.70588235294117652</v>
      </c>
      <c r="D103" s="7">
        <f t="shared" si="91"/>
        <v>42.352941176470594</v>
      </c>
      <c r="E103" s="12">
        <v>384.6</v>
      </c>
      <c r="F103" s="4">
        <v>4</v>
      </c>
      <c r="G103" s="4">
        <f t="shared" si="92"/>
        <v>169.41176470588238</v>
      </c>
      <c r="H103" s="4">
        <f t="shared" si="93"/>
        <v>2.2702083333333332</v>
      </c>
      <c r="I103" s="4">
        <f t="shared" si="94"/>
        <v>-1.2702083333333332</v>
      </c>
      <c r="J103" s="4">
        <f t="shared" si="95"/>
        <v>96.15</v>
      </c>
      <c r="K103" s="4">
        <f t="shared" si="96"/>
        <v>5</v>
      </c>
      <c r="L103" s="4">
        <f t="shared" si="97"/>
        <v>10</v>
      </c>
      <c r="M103" s="4">
        <f t="shared" si="98"/>
        <v>3.1622776601683795</v>
      </c>
      <c r="N103" s="4">
        <f t="shared" si="99"/>
        <v>2.1622776601683795</v>
      </c>
      <c r="O103" s="4">
        <f t="shared" si="100"/>
        <v>5.8872562293884698</v>
      </c>
      <c r="P103" s="4">
        <f t="shared" si="101"/>
        <v>-4.6348745122297288</v>
      </c>
      <c r="Q103" s="4">
        <f t="shared" si="102"/>
        <v>-445.64318435088848</v>
      </c>
      <c r="S103" s="20">
        <v>0.70833333333333337</v>
      </c>
      <c r="T103">
        <v>84.8</v>
      </c>
      <c r="U103" s="21">
        <f t="shared" si="77"/>
        <v>0.70754716981132082</v>
      </c>
      <c r="V103" s="22">
        <f t="shared" si="78"/>
        <v>42.452830188679251</v>
      </c>
      <c r="W103" s="23">
        <v>384.6</v>
      </c>
      <c r="X103" s="24">
        <v>4</v>
      </c>
      <c r="Y103" s="24">
        <f t="shared" si="79"/>
        <v>169.811320754717</v>
      </c>
      <c r="Z103" s="24">
        <f t="shared" si="80"/>
        <v>2.2648666666666664</v>
      </c>
      <c r="AA103" s="24">
        <f t="shared" si="81"/>
        <v>-1.2648666666666664</v>
      </c>
      <c r="AB103" s="24">
        <f t="shared" si="82"/>
        <v>96.15</v>
      </c>
      <c r="AC103" s="24">
        <f t="shared" si="83"/>
        <v>5</v>
      </c>
      <c r="AD103" s="24">
        <f t="shared" si="84"/>
        <v>10</v>
      </c>
      <c r="AE103" s="24">
        <f t="shared" si="85"/>
        <v>3.1622776601683795</v>
      </c>
      <c r="AF103" s="24">
        <f t="shared" si="86"/>
        <v>2.1622776601683795</v>
      </c>
      <c r="AG103" s="24">
        <f t="shared" si="87"/>
        <v>5.8573445160135247</v>
      </c>
      <c r="AH103" s="24">
        <f t="shared" si="88"/>
        <v>-4.6307999652244183</v>
      </c>
      <c r="AI103" s="24">
        <f t="shared" si="89"/>
        <v>-445.25141665632782</v>
      </c>
    </row>
    <row r="104" spans="1:35" x14ac:dyDescent="0.2">
      <c r="A104" s="8">
        <v>0.70833333333333337</v>
      </c>
      <c r="B104">
        <v>67.3</v>
      </c>
      <c r="C104" s="6">
        <f t="shared" si="90"/>
        <v>0.89153046062407137</v>
      </c>
      <c r="D104" s="7">
        <f t="shared" si="91"/>
        <v>53.491827637444281</v>
      </c>
      <c r="E104" s="12">
        <v>384.6</v>
      </c>
      <c r="F104" s="4">
        <v>4</v>
      </c>
      <c r="G104" s="4">
        <f t="shared" si="92"/>
        <v>213.96731054977712</v>
      </c>
      <c r="H104" s="4">
        <f t="shared" si="93"/>
        <v>1.7974708333333334</v>
      </c>
      <c r="I104" s="4">
        <f t="shared" si="94"/>
        <v>-0.79747083333333335</v>
      </c>
      <c r="J104" s="4">
        <f t="shared" si="95"/>
        <v>96.15</v>
      </c>
      <c r="K104" s="4">
        <f t="shared" si="96"/>
        <v>5</v>
      </c>
      <c r="L104" s="4">
        <f t="shared" si="97"/>
        <v>10</v>
      </c>
      <c r="M104" s="4">
        <f t="shared" si="98"/>
        <v>3.1622776601683795</v>
      </c>
      <c r="N104" s="4">
        <f t="shared" si="99"/>
        <v>2.1622776601683795</v>
      </c>
      <c r="O104" s="4">
        <f t="shared" si="100"/>
        <v>3.553445292073262</v>
      </c>
      <c r="P104" s="4">
        <f t="shared" si="101"/>
        <v>-4.4558937374803822</v>
      </c>
      <c r="Q104" s="4">
        <f t="shared" si="102"/>
        <v>-428.43418285873878</v>
      </c>
      <c r="S104" s="20">
        <v>0.75</v>
      </c>
      <c r="T104">
        <v>94.8</v>
      </c>
      <c r="U104" s="21">
        <f t="shared" si="77"/>
        <v>0.63291139240506333</v>
      </c>
      <c r="V104" s="22">
        <f t="shared" si="78"/>
        <v>37.974683544303801</v>
      </c>
      <c r="W104" s="23">
        <v>384.6</v>
      </c>
      <c r="X104" s="24">
        <v>4</v>
      </c>
      <c r="Y104" s="24">
        <f t="shared" si="79"/>
        <v>151.8987341772152</v>
      </c>
      <c r="Z104" s="24">
        <f t="shared" si="80"/>
        <v>2.5319499999999997</v>
      </c>
      <c r="AA104" s="24">
        <f t="shared" si="81"/>
        <v>-1.5319499999999997</v>
      </c>
      <c r="AB104" s="24">
        <f t="shared" si="82"/>
        <v>96.15</v>
      </c>
      <c r="AC104" s="24">
        <f t="shared" si="83"/>
        <v>5</v>
      </c>
      <c r="AD104" s="24">
        <f t="shared" si="84"/>
        <v>10</v>
      </c>
      <c r="AE104" s="24">
        <f t="shared" si="85"/>
        <v>3.1622776601683795</v>
      </c>
      <c r="AF104" s="24">
        <f t="shared" si="86"/>
        <v>2.1622776601683795</v>
      </c>
      <c r="AG104" s="24">
        <f t="shared" si="87"/>
        <v>7.453873258541357</v>
      </c>
      <c r="AH104" s="24">
        <f t="shared" si="88"/>
        <v>-4.8656113179551284</v>
      </c>
      <c r="AI104" s="24">
        <f t="shared" si="89"/>
        <v>-467.82852822138562</v>
      </c>
    </row>
    <row r="105" spans="1:35" x14ac:dyDescent="0.2">
      <c r="A105" s="8">
        <v>0.75</v>
      </c>
      <c r="B105">
        <v>81</v>
      </c>
      <c r="C105" s="6">
        <f t="shared" si="90"/>
        <v>0.7407407407407407</v>
      </c>
      <c r="D105" s="7">
        <f t="shared" si="91"/>
        <v>44.444444444444443</v>
      </c>
      <c r="E105" s="12">
        <v>384.6</v>
      </c>
      <c r="F105" s="4">
        <v>4</v>
      </c>
      <c r="G105" s="4">
        <f t="shared" si="92"/>
        <v>177.77777777777777</v>
      </c>
      <c r="H105" s="4">
        <f t="shared" si="93"/>
        <v>2.1633750000000003</v>
      </c>
      <c r="I105" s="4">
        <f t="shared" si="94"/>
        <v>-1.1633750000000003</v>
      </c>
      <c r="J105" s="4">
        <f t="shared" si="95"/>
        <v>96.15</v>
      </c>
      <c r="K105" s="4">
        <f t="shared" si="96"/>
        <v>5</v>
      </c>
      <c r="L105" s="4">
        <f t="shared" si="97"/>
        <v>10</v>
      </c>
      <c r="M105" s="4">
        <f t="shared" si="98"/>
        <v>3.1622776601683795</v>
      </c>
      <c r="N105" s="4">
        <f t="shared" si="99"/>
        <v>2.1622776601683795</v>
      </c>
      <c r="O105" s="4">
        <f t="shared" si="100"/>
        <v>5.3045435440734385</v>
      </c>
      <c r="P105" s="4">
        <f t="shared" si="101"/>
        <v>-4.5596162407421827</v>
      </c>
      <c r="Q105" s="4">
        <f t="shared" si="102"/>
        <v>-438.40710154736092</v>
      </c>
      <c r="S105" s="20">
        <v>0.79166666666666663</v>
      </c>
      <c r="T105">
        <v>84</v>
      </c>
      <c r="U105" s="21">
        <f t="shared" si="77"/>
        <v>0.7142857142857143</v>
      </c>
      <c r="V105" s="22">
        <f t="shared" si="78"/>
        <v>42.857142857142861</v>
      </c>
      <c r="W105" s="23">
        <v>384.6</v>
      </c>
      <c r="X105" s="24">
        <v>4</v>
      </c>
      <c r="Y105" s="24">
        <f t="shared" si="79"/>
        <v>171.42857142857144</v>
      </c>
      <c r="Z105" s="24">
        <f t="shared" si="80"/>
        <v>2.2435</v>
      </c>
      <c r="AA105" s="24">
        <f t="shared" si="81"/>
        <v>-1.2435</v>
      </c>
      <c r="AB105" s="24">
        <f t="shared" si="82"/>
        <v>96.15</v>
      </c>
      <c r="AC105" s="24">
        <f t="shared" si="83"/>
        <v>5</v>
      </c>
      <c r="AD105" s="24">
        <f t="shared" si="84"/>
        <v>10</v>
      </c>
      <c r="AE105" s="24">
        <f t="shared" si="85"/>
        <v>3.1622776601683795</v>
      </c>
      <c r="AF105" s="24">
        <f t="shared" si="86"/>
        <v>2.1622776601683795</v>
      </c>
      <c r="AG105" s="24">
        <f t="shared" si="87"/>
        <v>5.7385161721581497</v>
      </c>
      <c r="AH105" s="24">
        <f t="shared" si="88"/>
        <v>-4.6148099494637309</v>
      </c>
      <c r="AI105" s="24">
        <f t="shared" si="89"/>
        <v>-443.71397664093774</v>
      </c>
    </row>
    <row r="106" spans="1:35" x14ac:dyDescent="0.2">
      <c r="A106" s="8">
        <v>0.79166666666666663</v>
      </c>
      <c r="B106">
        <v>59.3</v>
      </c>
      <c r="C106" s="6">
        <f t="shared" si="90"/>
        <v>1.0118043844856661</v>
      </c>
      <c r="D106" s="7">
        <f t="shared" si="91"/>
        <v>60.708263069139967</v>
      </c>
      <c r="E106" s="12">
        <v>384.6</v>
      </c>
      <c r="F106" s="4">
        <v>4</v>
      </c>
      <c r="G106" s="4">
        <f t="shared" si="92"/>
        <v>242.83305227655987</v>
      </c>
      <c r="H106" s="4">
        <f t="shared" si="93"/>
        <v>1.5838041666666667</v>
      </c>
      <c r="I106" s="4">
        <f t="shared" si="94"/>
        <v>-0.58380416666666668</v>
      </c>
      <c r="J106" s="4">
        <f t="shared" si="95"/>
        <v>96.15</v>
      </c>
      <c r="K106" s="4">
        <f t="shared" si="96"/>
        <v>5</v>
      </c>
      <c r="L106" s="4">
        <f t="shared" si="97"/>
        <v>10</v>
      </c>
      <c r="M106" s="4">
        <f t="shared" si="98"/>
        <v>3.1622776601683795</v>
      </c>
      <c r="N106" s="4">
        <f t="shared" si="99"/>
        <v>2.1622776601683795</v>
      </c>
      <c r="O106" s="4">
        <f t="shared" si="100"/>
        <v>2.7027759850637088</v>
      </c>
      <c r="P106" s="4">
        <f t="shared" si="101"/>
        <v>-4.6295935167706785</v>
      </c>
      <c r="Q106" s="4">
        <f t="shared" si="102"/>
        <v>-445.13541663750078</v>
      </c>
      <c r="S106" s="20">
        <v>0.83333333333333337</v>
      </c>
      <c r="T106">
        <v>45.5</v>
      </c>
      <c r="U106" s="21">
        <f t="shared" si="77"/>
        <v>1.3186813186813187</v>
      </c>
      <c r="V106" s="22">
        <f t="shared" si="78"/>
        <v>79.120879120879124</v>
      </c>
      <c r="W106" s="23">
        <v>384.6</v>
      </c>
      <c r="X106" s="24">
        <v>4</v>
      </c>
      <c r="Y106" s="24">
        <f t="shared" si="79"/>
        <v>316.4835164835165</v>
      </c>
      <c r="Z106" s="24">
        <f t="shared" si="80"/>
        <v>1.2152291666666666</v>
      </c>
      <c r="AA106" s="24">
        <f t="shared" si="81"/>
        <v>-0.21522916666666658</v>
      </c>
      <c r="AB106" s="24">
        <f t="shared" si="82"/>
        <v>96.15</v>
      </c>
      <c r="AC106" s="24">
        <f t="shared" si="83"/>
        <v>5</v>
      </c>
      <c r="AD106" s="24">
        <f t="shared" si="84"/>
        <v>10</v>
      </c>
      <c r="AE106" s="24">
        <f t="shared" si="85"/>
        <v>3.1622776601683795</v>
      </c>
      <c r="AF106" s="24">
        <f t="shared" si="86"/>
        <v>2.1622776601683795</v>
      </c>
      <c r="AG106" s="24">
        <f t="shared" si="87"/>
        <v>1.5242440241024773</v>
      </c>
      <c r="AH106" s="24">
        <f t="shared" si="88"/>
        <v>-7.081958489683374</v>
      </c>
      <c r="AI106" s="24">
        <f t="shared" si="89"/>
        <v>-680.93030878305649</v>
      </c>
    </row>
    <row r="107" spans="1:35" x14ac:dyDescent="0.2">
      <c r="A107" s="8">
        <v>0.83333333333333337</v>
      </c>
      <c r="B107">
        <v>40.299999999999997</v>
      </c>
      <c r="C107" s="6">
        <f t="shared" si="90"/>
        <v>1.4888337468982631</v>
      </c>
      <c r="D107" s="7">
        <f t="shared" si="91"/>
        <v>89.33002481389579</v>
      </c>
      <c r="E107" s="12">
        <v>384.6</v>
      </c>
      <c r="F107" s="4">
        <v>4</v>
      </c>
      <c r="G107" s="4">
        <f t="shared" si="92"/>
        <v>357.32009925558316</v>
      </c>
      <c r="H107" s="4">
        <f t="shared" si="93"/>
        <v>1.0763458333333333</v>
      </c>
      <c r="I107" s="4">
        <f t="shared" si="94"/>
        <v>-7.6345833333333335E-2</v>
      </c>
      <c r="J107" s="4">
        <f t="shared" si="95"/>
        <v>96.15</v>
      </c>
      <c r="K107" s="4">
        <f t="shared" si="96"/>
        <v>5</v>
      </c>
      <c r="L107" s="4">
        <f t="shared" si="97"/>
        <v>10</v>
      </c>
      <c r="M107" s="4">
        <f t="shared" si="98"/>
        <v>3.1622776601683795</v>
      </c>
      <c r="N107" s="4">
        <f t="shared" si="99"/>
        <v>2.1622776601683795</v>
      </c>
      <c r="O107" s="4">
        <f t="shared" si="100"/>
        <v>1.1724348975620487</v>
      </c>
      <c r="P107" s="4">
        <f t="shared" si="101"/>
        <v>-15.356894363089651</v>
      </c>
      <c r="Q107" s="4">
        <f t="shared" si="102"/>
        <v>-1476.56539301107</v>
      </c>
      <c r="S107" s="20">
        <v>0.875</v>
      </c>
      <c r="T107">
        <v>29.8</v>
      </c>
      <c r="U107" s="21">
        <f t="shared" si="77"/>
        <v>2.0134228187919461</v>
      </c>
      <c r="V107" s="22">
        <f t="shared" si="78"/>
        <v>120.80536912751677</v>
      </c>
      <c r="W107" s="23">
        <v>384.6</v>
      </c>
      <c r="X107" s="24">
        <v>4</v>
      </c>
      <c r="Y107" s="24">
        <f t="shared" si="79"/>
        <v>483.22147651006708</v>
      </c>
      <c r="Z107" s="24">
        <f t="shared" si="80"/>
        <v>0.79590833333333344</v>
      </c>
      <c r="AA107" s="24">
        <f t="shared" si="81"/>
        <v>0.20409166666666656</v>
      </c>
      <c r="AB107" s="24">
        <f t="shared" si="82"/>
        <v>96.15</v>
      </c>
      <c r="AC107" s="24">
        <f t="shared" si="83"/>
        <v>5</v>
      </c>
      <c r="AD107" s="24">
        <f t="shared" si="84"/>
        <v>10</v>
      </c>
      <c r="AE107" s="24">
        <f t="shared" si="85"/>
        <v>3.1622776601683795</v>
      </c>
      <c r="AF107" s="24">
        <f t="shared" si="86"/>
        <v>2.1622776601683795</v>
      </c>
      <c r="AG107" s="24">
        <f t="shared" si="87"/>
        <v>0.61043354572117736</v>
      </c>
      <c r="AH107" s="24">
        <f t="shared" si="88"/>
        <v>2.9909773176489862</v>
      </c>
      <c r="AI107" s="24">
        <f t="shared" si="89"/>
        <v>287.58246909195003</v>
      </c>
    </row>
    <row r="108" spans="1:35" x14ac:dyDescent="0.2">
      <c r="A108" s="8">
        <v>0.875</v>
      </c>
      <c r="B108">
        <v>30.3</v>
      </c>
      <c r="C108" s="6">
        <f t="shared" si="90"/>
        <v>1.9801980198019802</v>
      </c>
      <c r="D108" s="7">
        <f t="shared" si="91"/>
        <v>118.8118811881188</v>
      </c>
      <c r="E108" s="12">
        <v>384.6</v>
      </c>
      <c r="F108" s="4">
        <v>4</v>
      </c>
      <c r="G108" s="4">
        <f t="shared" si="92"/>
        <v>475.24752475247521</v>
      </c>
      <c r="H108" s="4">
        <f t="shared" si="93"/>
        <v>0.80926250000000011</v>
      </c>
      <c r="I108" s="4">
        <f t="shared" si="94"/>
        <v>0.19073749999999989</v>
      </c>
      <c r="J108" s="4">
        <f t="shared" si="95"/>
        <v>96.15</v>
      </c>
      <c r="K108" s="4">
        <f t="shared" si="96"/>
        <v>5</v>
      </c>
      <c r="L108" s="4">
        <f t="shared" si="97"/>
        <v>10</v>
      </c>
      <c r="M108" s="4">
        <f t="shared" si="98"/>
        <v>3.1622776601683795</v>
      </c>
      <c r="N108" s="4">
        <f t="shared" si="99"/>
        <v>2.1622776601683795</v>
      </c>
      <c r="O108" s="4">
        <f t="shared" si="100"/>
        <v>0.63279610621488147</v>
      </c>
      <c r="P108" s="4">
        <f t="shared" si="101"/>
        <v>3.3176281864598298</v>
      </c>
      <c r="Q108" s="4">
        <f t="shared" si="102"/>
        <v>318.98995012811264</v>
      </c>
      <c r="S108" s="20">
        <v>0.91666666666666663</v>
      </c>
      <c r="T108">
        <v>18.3</v>
      </c>
      <c r="U108" s="21">
        <f t="shared" si="77"/>
        <v>3.278688524590164</v>
      </c>
      <c r="V108" s="22">
        <f t="shared" si="78"/>
        <v>196.72131147540983</v>
      </c>
      <c r="W108" s="23">
        <v>384.6</v>
      </c>
      <c r="X108" s="24">
        <v>4</v>
      </c>
      <c r="Y108" s="24">
        <f t="shared" si="79"/>
        <v>786.88524590163934</v>
      </c>
      <c r="Z108" s="24">
        <f t="shared" si="80"/>
        <v>0.48876250000000004</v>
      </c>
      <c r="AA108" s="24">
        <f t="shared" si="81"/>
        <v>0.51123750000000001</v>
      </c>
      <c r="AB108" s="24">
        <f t="shared" si="82"/>
        <v>96.15</v>
      </c>
      <c r="AC108" s="24">
        <f t="shared" si="83"/>
        <v>5</v>
      </c>
      <c r="AD108" s="24">
        <f t="shared" si="84"/>
        <v>10</v>
      </c>
      <c r="AE108" s="24">
        <f t="shared" si="85"/>
        <v>3.1622776601683795</v>
      </c>
      <c r="AF108" s="24">
        <f t="shared" si="86"/>
        <v>2.1622776601683795</v>
      </c>
      <c r="AG108" s="24">
        <f t="shared" si="87"/>
        <v>0.21268814627988461</v>
      </c>
      <c r="AH108" s="24">
        <f t="shared" si="88"/>
        <v>0.41602610583121269</v>
      </c>
      <c r="AI108" s="39">
        <f t="shared" si="89"/>
        <v>40.000910075671101</v>
      </c>
    </row>
    <row r="109" spans="1:35" x14ac:dyDescent="0.2">
      <c r="A109" s="8">
        <v>0.91666666666666663</v>
      </c>
      <c r="B109">
        <v>20</v>
      </c>
      <c r="C109" s="6">
        <f t="shared" si="90"/>
        <v>3</v>
      </c>
      <c r="D109" s="7">
        <f t="shared" si="91"/>
        <v>180</v>
      </c>
      <c r="E109" s="12">
        <v>384.6</v>
      </c>
      <c r="F109" s="4">
        <v>4</v>
      </c>
      <c r="G109" s="4">
        <f t="shared" si="92"/>
        <v>720</v>
      </c>
      <c r="H109" s="4">
        <f t="shared" si="93"/>
        <v>0.53416666666666668</v>
      </c>
      <c r="I109" s="4">
        <f t="shared" si="94"/>
        <v>0.46583333333333332</v>
      </c>
      <c r="J109" s="4">
        <f t="shared" si="95"/>
        <v>96.15</v>
      </c>
      <c r="K109" s="4">
        <f t="shared" si="96"/>
        <v>5</v>
      </c>
      <c r="L109" s="4">
        <f t="shared" si="97"/>
        <v>10</v>
      </c>
      <c r="M109" s="4">
        <f t="shared" si="98"/>
        <v>3.1622776601683795</v>
      </c>
      <c r="N109" s="4">
        <f t="shared" si="99"/>
        <v>2.1622776601683795</v>
      </c>
      <c r="O109" s="4">
        <f t="shared" si="100"/>
        <v>0.25772799345034075</v>
      </c>
      <c r="P109" s="4">
        <f t="shared" si="101"/>
        <v>0.55326223996495338</v>
      </c>
      <c r="Q109" s="4">
        <f t="shared" si="102"/>
        <v>53.196164372630271</v>
      </c>
      <c r="S109" s="20">
        <v>0.95833333333333337</v>
      </c>
      <c r="T109">
        <v>6.3</v>
      </c>
      <c r="U109" s="21">
        <f t="shared" si="77"/>
        <v>9.5238095238095237</v>
      </c>
      <c r="V109" s="22">
        <f t="shared" si="78"/>
        <v>571.42857142857144</v>
      </c>
      <c r="W109" s="23">
        <v>384.6</v>
      </c>
      <c r="X109" s="24">
        <v>4</v>
      </c>
      <c r="Y109" s="24">
        <f t="shared" si="79"/>
        <v>2285.7142857142858</v>
      </c>
      <c r="Z109" s="24">
        <f t="shared" si="80"/>
        <v>0.16826250000000001</v>
      </c>
      <c r="AA109" s="24">
        <f t="shared" si="81"/>
        <v>0.83173750000000002</v>
      </c>
      <c r="AB109" s="24">
        <f t="shared" si="82"/>
        <v>96.15</v>
      </c>
      <c r="AC109" s="24">
        <f t="shared" si="83"/>
        <v>5</v>
      </c>
      <c r="AD109" s="24">
        <f t="shared" si="84"/>
        <v>10</v>
      </c>
      <c r="AE109" s="24">
        <f t="shared" si="85"/>
        <v>3.1622776601683795</v>
      </c>
      <c r="AF109" s="24">
        <f t="shared" si="86"/>
        <v>2.1622776601683795</v>
      </c>
      <c r="AG109" s="24">
        <f t="shared" si="87"/>
        <v>2.1201652432956263E-2</v>
      </c>
      <c r="AH109" s="24">
        <f t="shared" si="88"/>
        <v>2.5490797797329399E-2</v>
      </c>
      <c r="AI109" s="24">
        <f t="shared" si="89"/>
        <v>2.4509402082132219</v>
      </c>
    </row>
    <row r="110" spans="1:35" x14ac:dyDescent="0.2">
      <c r="A110" s="8">
        <v>0.95833333333333337</v>
      </c>
      <c r="B110">
        <v>9</v>
      </c>
      <c r="C110" s="6">
        <f t="shared" si="90"/>
        <v>6.666666666666667</v>
      </c>
      <c r="D110" s="7">
        <f t="shared" si="91"/>
        <v>400</v>
      </c>
      <c r="E110" s="12">
        <v>384.6</v>
      </c>
      <c r="F110" s="4">
        <v>4</v>
      </c>
      <c r="G110" s="4">
        <f t="shared" si="92"/>
        <v>1600</v>
      </c>
      <c r="H110" s="4">
        <f t="shared" si="93"/>
        <v>0.24037500000000001</v>
      </c>
      <c r="I110" s="4">
        <f t="shared" si="94"/>
        <v>0.75962499999999999</v>
      </c>
      <c r="J110" s="4">
        <f t="shared" si="95"/>
        <v>96.15</v>
      </c>
      <c r="K110" s="4">
        <f t="shared" si="96"/>
        <v>5</v>
      </c>
      <c r="L110" s="4">
        <f t="shared" si="97"/>
        <v>10</v>
      </c>
      <c r="M110" s="4">
        <f t="shared" si="98"/>
        <v>3.1622776601683795</v>
      </c>
      <c r="N110" s="4">
        <f t="shared" si="99"/>
        <v>2.1622776601683795</v>
      </c>
      <c r="O110" s="4">
        <f t="shared" si="100"/>
        <v>4.5846982624099371E-2</v>
      </c>
      <c r="P110" s="4">
        <f t="shared" si="101"/>
        <v>6.0354757444922656E-2</v>
      </c>
      <c r="Q110" s="4">
        <f t="shared" si="102"/>
        <v>5.8031099283293139</v>
      </c>
    </row>
    <row r="111" spans="1:35" x14ac:dyDescent="0.2">
      <c r="S111" s="17"/>
      <c r="T111" s="18"/>
      <c r="U111" s="18"/>
      <c r="V111" s="18"/>
      <c r="W111" s="18"/>
      <c r="X111" s="18"/>
      <c r="Y111" s="18"/>
      <c r="Z111" s="19" t="s">
        <v>28</v>
      </c>
      <c r="AA111" s="60" t="s">
        <v>32</v>
      </c>
      <c r="AB111" s="61"/>
      <c r="AC111" s="61"/>
      <c r="AD111" s="61"/>
      <c r="AE111" s="61"/>
      <c r="AF111" s="61"/>
      <c r="AG111" s="61"/>
      <c r="AH111" s="61"/>
      <c r="AI111" s="62"/>
    </row>
    <row r="112" spans="1:35" x14ac:dyDescent="0.2">
      <c r="S112" s="33" t="s">
        <v>8</v>
      </c>
      <c r="T112" s="27" t="s">
        <v>11</v>
      </c>
      <c r="U112" s="35" t="s">
        <v>31</v>
      </c>
      <c r="V112" s="36" t="s">
        <v>21</v>
      </c>
      <c r="W112" s="37" t="s">
        <v>22</v>
      </c>
      <c r="X112" s="35" t="s">
        <v>43</v>
      </c>
      <c r="Y112" s="35" t="s">
        <v>23</v>
      </c>
      <c r="Z112" s="38" t="s">
        <v>26</v>
      </c>
      <c r="AA112" s="34" t="s">
        <v>27</v>
      </c>
      <c r="AB112" s="34" t="s">
        <v>39</v>
      </c>
      <c r="AC112" s="34" t="s">
        <v>30</v>
      </c>
      <c r="AD112" s="34" t="s">
        <v>35</v>
      </c>
      <c r="AE112" s="34" t="s">
        <v>37</v>
      </c>
      <c r="AF112" s="34" t="s">
        <v>33</v>
      </c>
      <c r="AG112" s="34" t="s">
        <v>34</v>
      </c>
      <c r="AH112" s="34" t="s">
        <v>36</v>
      </c>
      <c r="AI112" s="34" t="s">
        <v>29</v>
      </c>
    </row>
    <row r="113" spans="1:35" x14ac:dyDescent="0.2">
      <c r="A113" s="6"/>
      <c r="B113" s="6"/>
      <c r="C113" s="6"/>
      <c r="D113" s="6"/>
      <c r="E113" s="6"/>
      <c r="F113" s="6"/>
      <c r="G113" s="6"/>
      <c r="H113" s="14" t="s">
        <v>28</v>
      </c>
      <c r="I113" s="63" t="s">
        <v>32</v>
      </c>
      <c r="J113" s="63"/>
      <c r="K113" s="63"/>
      <c r="L113" s="63"/>
      <c r="M113" s="63"/>
      <c r="N113" s="63"/>
      <c r="O113" s="63"/>
      <c r="P113" s="63"/>
      <c r="Q113" s="63"/>
      <c r="S113" s="20">
        <v>0</v>
      </c>
      <c r="T113">
        <v>8.5</v>
      </c>
      <c r="U113" s="21">
        <f>60/T113</f>
        <v>7.0588235294117645</v>
      </c>
      <c r="V113" s="22">
        <f>60*U113</f>
        <v>423.52941176470586</v>
      </c>
      <c r="W113" s="23">
        <v>384.6</v>
      </c>
      <c r="X113" s="24">
        <v>5</v>
      </c>
      <c r="Y113" s="24">
        <f>V113*X113</f>
        <v>2117.6470588235293</v>
      </c>
      <c r="Z113" s="24">
        <f>W113/Y113</f>
        <v>0.18161666666666668</v>
      </c>
      <c r="AA113" s="24">
        <f>1-Z113</f>
        <v>0.81838333333333335</v>
      </c>
      <c r="AB113" s="24">
        <f>W113/X113</f>
        <v>76.92</v>
      </c>
      <c r="AC113" s="24">
        <f>X113+1</f>
        <v>6</v>
      </c>
      <c r="AD113" s="24">
        <f>2*AC113</f>
        <v>12</v>
      </c>
      <c r="AE113" s="24">
        <f>SQRT(AD113)</f>
        <v>3.4641016151377544</v>
      </c>
      <c r="AF113" s="24">
        <f>AE113-1</f>
        <v>2.4641016151377544</v>
      </c>
      <c r="AG113" s="24">
        <f>POWER(Z113,AF113)</f>
        <v>1.4944602396970205E-2</v>
      </c>
      <c r="AH113" s="24">
        <f>AG113/AA113</f>
        <v>1.8261127503782094E-2</v>
      </c>
      <c r="AI113" s="24">
        <f>AB113*AH113</f>
        <v>1.4046459275909187</v>
      </c>
    </row>
    <row r="114" spans="1:35" x14ac:dyDescent="0.2">
      <c r="A114" s="30" t="s">
        <v>8</v>
      </c>
      <c r="B114" s="13" t="s">
        <v>10</v>
      </c>
      <c r="C114" s="30" t="s">
        <v>31</v>
      </c>
      <c r="D114" s="9" t="s">
        <v>21</v>
      </c>
      <c r="E114" s="11" t="s">
        <v>22</v>
      </c>
      <c r="F114" s="30" t="s">
        <v>43</v>
      </c>
      <c r="G114" s="30" t="s">
        <v>23</v>
      </c>
      <c r="H114" s="15" t="s">
        <v>26</v>
      </c>
      <c r="I114" s="13" t="s">
        <v>27</v>
      </c>
      <c r="J114" s="13" t="s">
        <v>39</v>
      </c>
      <c r="K114" s="13" t="s">
        <v>30</v>
      </c>
      <c r="L114" s="13" t="s">
        <v>35</v>
      </c>
      <c r="M114" s="13" t="s">
        <v>37</v>
      </c>
      <c r="N114" s="13" t="s">
        <v>33</v>
      </c>
      <c r="O114" s="13" t="s">
        <v>34</v>
      </c>
      <c r="P114" s="13" t="s">
        <v>36</v>
      </c>
      <c r="Q114" s="13" t="s">
        <v>29</v>
      </c>
      <c r="S114" s="20">
        <v>4.1666666666666664E-2</v>
      </c>
      <c r="T114">
        <v>11.5</v>
      </c>
      <c r="U114" s="21">
        <f t="shared" ref="U114:U136" si="103">60/T114</f>
        <v>5.2173913043478262</v>
      </c>
      <c r="V114" s="22">
        <f t="shared" ref="V114:V136" si="104">60*U114</f>
        <v>313.04347826086956</v>
      </c>
      <c r="W114" s="23">
        <v>384.6</v>
      </c>
      <c r="X114" s="24">
        <v>5</v>
      </c>
      <c r="Y114" s="24">
        <f t="shared" ref="Y114:Y136" si="105">V114*X114</f>
        <v>1565.2173913043478</v>
      </c>
      <c r="Z114" s="24">
        <f t="shared" ref="Z114:Z136" si="106">W114/Y114</f>
        <v>0.24571666666666669</v>
      </c>
      <c r="AA114" s="24">
        <f t="shared" ref="AA114:AA136" si="107">1-Z114</f>
        <v>0.75428333333333331</v>
      </c>
      <c r="AB114" s="24">
        <f t="shared" ref="AB114:AB136" si="108">W114/X114</f>
        <v>76.92</v>
      </c>
      <c r="AC114" s="24">
        <f t="shared" ref="AC114:AC136" si="109">X114+1</f>
        <v>6</v>
      </c>
      <c r="AD114" s="24">
        <f t="shared" ref="AD114:AD136" si="110">2*AC114</f>
        <v>12</v>
      </c>
      <c r="AE114" s="24">
        <f t="shared" ref="AE114:AE136" si="111">SQRT(AD114)</f>
        <v>3.4641016151377544</v>
      </c>
      <c r="AF114" s="24">
        <f t="shared" ref="AF114:AF136" si="112">AE114-1</f>
        <v>2.4641016151377544</v>
      </c>
      <c r="AG114" s="24">
        <f t="shared" ref="AG114:AG136" si="113">POWER(Z114,AF114)</f>
        <v>3.1475232778653196E-2</v>
      </c>
      <c r="AH114" s="24">
        <f t="shared" ref="AH114:AH136" si="114">AG114/AA114</f>
        <v>4.1728660024287774E-2</v>
      </c>
      <c r="AI114" s="24">
        <f t="shared" ref="AI114:AI136" si="115">AB114*AH114</f>
        <v>3.2097685290682159</v>
      </c>
    </row>
    <row r="115" spans="1:35" x14ac:dyDescent="0.2">
      <c r="A115" s="8">
        <v>0</v>
      </c>
      <c r="B115">
        <v>7.3</v>
      </c>
      <c r="C115" s="6">
        <f>60/B115</f>
        <v>8.2191780821917817</v>
      </c>
      <c r="D115" s="7">
        <f>60*C115</f>
        <v>493.15068493150693</v>
      </c>
      <c r="E115" s="12">
        <v>384.6</v>
      </c>
      <c r="F115" s="4">
        <v>5</v>
      </c>
      <c r="G115" s="4">
        <f>D115*F115</f>
        <v>2465.7534246575347</v>
      </c>
      <c r="H115" s="4">
        <f>E115/G115</f>
        <v>0.15597666666666665</v>
      </c>
      <c r="I115" s="4">
        <f>1-H115</f>
        <v>0.84402333333333335</v>
      </c>
      <c r="J115" s="4">
        <f>E115/F115</f>
        <v>76.92</v>
      </c>
      <c r="K115" s="4">
        <f>F115+1</f>
        <v>6</v>
      </c>
      <c r="L115" s="4">
        <f>2*K115</f>
        <v>12</v>
      </c>
      <c r="M115" s="4">
        <f>SQRT(L115)</f>
        <v>3.4641016151377544</v>
      </c>
      <c r="N115" s="4">
        <f>M115-1</f>
        <v>2.4641016151377544</v>
      </c>
      <c r="O115" s="4">
        <f>POWER(H115,N115)</f>
        <v>1.0271099657791887E-2</v>
      </c>
      <c r="P115" s="4">
        <f>O115/I115</f>
        <v>1.2169212925936354E-2</v>
      </c>
      <c r="Q115" s="4">
        <f>J115*P115</f>
        <v>0.9360558582630244</v>
      </c>
      <c r="S115" s="20">
        <v>8.3333333333333329E-2</v>
      </c>
      <c r="T115">
        <v>17.5</v>
      </c>
      <c r="U115" s="21">
        <f t="shared" si="103"/>
        <v>3.4285714285714284</v>
      </c>
      <c r="V115" s="22">
        <f t="shared" si="104"/>
        <v>205.71428571428569</v>
      </c>
      <c r="W115" s="23">
        <v>384.6</v>
      </c>
      <c r="X115" s="24">
        <v>5</v>
      </c>
      <c r="Y115" s="24">
        <f t="shared" si="105"/>
        <v>1028.5714285714284</v>
      </c>
      <c r="Z115" s="24">
        <f t="shared" si="106"/>
        <v>0.37391666666666673</v>
      </c>
      <c r="AA115" s="24">
        <f t="shared" si="107"/>
        <v>0.62608333333333333</v>
      </c>
      <c r="AB115" s="24">
        <f t="shared" si="108"/>
        <v>76.92</v>
      </c>
      <c r="AC115" s="24">
        <f t="shared" si="109"/>
        <v>6</v>
      </c>
      <c r="AD115" s="24">
        <f t="shared" si="110"/>
        <v>12</v>
      </c>
      <c r="AE115" s="24">
        <f t="shared" si="111"/>
        <v>3.4641016151377544</v>
      </c>
      <c r="AF115" s="24">
        <f t="shared" si="112"/>
        <v>2.4641016151377544</v>
      </c>
      <c r="AG115" s="24">
        <f t="shared" si="113"/>
        <v>8.8567370813465343E-2</v>
      </c>
      <c r="AH115" s="24">
        <f t="shared" si="114"/>
        <v>0.14146259147631893</v>
      </c>
      <c r="AI115" s="24">
        <f t="shared" si="115"/>
        <v>10.881302536358453</v>
      </c>
    </row>
    <row r="116" spans="1:35" x14ac:dyDescent="0.2">
      <c r="A116" s="8">
        <v>4.1666666666666664E-2</v>
      </c>
      <c r="B116">
        <v>18.3</v>
      </c>
      <c r="C116" s="6">
        <f t="shared" ref="C116:C138" si="116">60/B116</f>
        <v>3.278688524590164</v>
      </c>
      <c r="D116" s="7">
        <f t="shared" ref="D116:D138" si="117">60*C116</f>
        <v>196.72131147540983</v>
      </c>
      <c r="E116" s="12">
        <v>384.6</v>
      </c>
      <c r="F116" s="4">
        <v>5</v>
      </c>
      <c r="G116" s="4">
        <f t="shared" ref="G116:G138" si="118">D116*F116</f>
        <v>983.60655737704917</v>
      </c>
      <c r="H116" s="4">
        <f t="shared" ref="H116:H138" si="119">E116/G116</f>
        <v>0.39101000000000002</v>
      </c>
      <c r="I116" s="4">
        <f t="shared" ref="I116:I138" si="120">1-H116</f>
        <v>0.60898999999999992</v>
      </c>
      <c r="J116" s="4">
        <f t="shared" ref="J116:J138" si="121">E116/F116</f>
        <v>76.92</v>
      </c>
      <c r="K116" s="4">
        <f t="shared" ref="K116:K138" si="122">F116+1</f>
        <v>6</v>
      </c>
      <c r="L116" s="4">
        <f t="shared" ref="L116:L138" si="123">2*K116</f>
        <v>12</v>
      </c>
      <c r="M116" s="4">
        <f t="shared" ref="M116:M138" si="124">SQRT(L116)</f>
        <v>3.4641016151377544</v>
      </c>
      <c r="N116" s="4">
        <f t="shared" ref="N116:N138" si="125">M116-1</f>
        <v>2.4641016151377544</v>
      </c>
      <c r="O116" s="4">
        <f t="shared" ref="O116:O138" si="126">POWER(H116,N116)</f>
        <v>9.8880227809615528E-2</v>
      </c>
      <c r="P116" s="4">
        <f t="shared" ref="P116:P138" si="127">O116/I116</f>
        <v>0.16236757222551362</v>
      </c>
      <c r="Q116" s="4">
        <f t="shared" ref="Q116:Q138" si="128">J116*P116</f>
        <v>12.489313655586509</v>
      </c>
      <c r="S116" s="20">
        <v>0.125</v>
      </c>
      <c r="T116">
        <v>31.5</v>
      </c>
      <c r="U116" s="21">
        <f t="shared" si="103"/>
        <v>1.9047619047619047</v>
      </c>
      <c r="V116" s="22">
        <f t="shared" si="104"/>
        <v>114.28571428571428</v>
      </c>
      <c r="W116" s="23">
        <v>384.6</v>
      </c>
      <c r="X116" s="24">
        <v>5</v>
      </c>
      <c r="Y116" s="24">
        <f t="shared" si="105"/>
        <v>571.42857142857133</v>
      </c>
      <c r="Z116" s="24">
        <f t="shared" si="106"/>
        <v>0.67305000000000015</v>
      </c>
      <c r="AA116" s="24">
        <f t="shared" si="107"/>
        <v>0.32694999999999985</v>
      </c>
      <c r="AB116" s="24">
        <f t="shared" si="108"/>
        <v>76.92</v>
      </c>
      <c r="AC116" s="24">
        <f t="shared" si="109"/>
        <v>6</v>
      </c>
      <c r="AD116" s="24">
        <f t="shared" si="110"/>
        <v>12</v>
      </c>
      <c r="AE116" s="24">
        <f t="shared" si="111"/>
        <v>3.4641016151377544</v>
      </c>
      <c r="AF116" s="24">
        <f t="shared" si="112"/>
        <v>2.4641016151377544</v>
      </c>
      <c r="AG116" s="24">
        <f t="shared" si="113"/>
        <v>0.37695642035077193</v>
      </c>
      <c r="AH116" s="24">
        <f t="shared" si="114"/>
        <v>1.1529482194548772</v>
      </c>
      <c r="AI116" s="24">
        <f t="shared" si="115"/>
        <v>88.684777040469157</v>
      </c>
    </row>
    <row r="117" spans="1:35" x14ac:dyDescent="0.2">
      <c r="A117" s="8">
        <v>8.3333333333333329E-2</v>
      </c>
      <c r="B117">
        <v>26.5</v>
      </c>
      <c r="C117" s="6">
        <f t="shared" si="116"/>
        <v>2.2641509433962264</v>
      </c>
      <c r="D117" s="7">
        <f t="shared" si="117"/>
        <v>135.84905660377359</v>
      </c>
      <c r="E117" s="12">
        <v>384.6</v>
      </c>
      <c r="F117" s="4">
        <v>5</v>
      </c>
      <c r="G117" s="4">
        <f t="shared" si="118"/>
        <v>679.24528301886789</v>
      </c>
      <c r="H117" s="4">
        <f t="shared" si="119"/>
        <v>0.5662166666666667</v>
      </c>
      <c r="I117" s="4">
        <f t="shared" si="120"/>
        <v>0.4337833333333333</v>
      </c>
      <c r="J117" s="4">
        <f t="shared" si="121"/>
        <v>76.92</v>
      </c>
      <c r="K117" s="4">
        <f t="shared" si="122"/>
        <v>6</v>
      </c>
      <c r="L117" s="4">
        <f t="shared" si="123"/>
        <v>12</v>
      </c>
      <c r="M117" s="4">
        <f t="shared" si="124"/>
        <v>3.4641016151377544</v>
      </c>
      <c r="N117" s="4">
        <f t="shared" si="125"/>
        <v>2.4641016151377544</v>
      </c>
      <c r="O117" s="4">
        <f t="shared" si="126"/>
        <v>0.24622046421814242</v>
      </c>
      <c r="P117" s="4">
        <f t="shared" si="127"/>
        <v>0.56761162842773072</v>
      </c>
      <c r="Q117" s="45">
        <f t="shared" si="128"/>
        <v>43.660686458661047</v>
      </c>
      <c r="S117" s="20">
        <v>0.16666666666666666</v>
      </c>
      <c r="T117">
        <v>58</v>
      </c>
      <c r="U117" s="21">
        <f t="shared" si="103"/>
        <v>1.0344827586206897</v>
      </c>
      <c r="V117" s="22">
        <f t="shared" si="104"/>
        <v>62.068965517241381</v>
      </c>
      <c r="W117" s="23">
        <v>384.6</v>
      </c>
      <c r="X117" s="24">
        <v>5</v>
      </c>
      <c r="Y117" s="24">
        <f t="shared" si="105"/>
        <v>310.34482758620692</v>
      </c>
      <c r="Z117" s="24">
        <f t="shared" si="106"/>
        <v>1.2392666666666667</v>
      </c>
      <c r="AA117" s="24">
        <f t="shared" si="107"/>
        <v>-0.23926666666666674</v>
      </c>
      <c r="AB117" s="24">
        <f t="shared" si="108"/>
        <v>76.92</v>
      </c>
      <c r="AC117" s="24">
        <f t="shared" si="109"/>
        <v>6</v>
      </c>
      <c r="AD117" s="24">
        <f t="shared" si="110"/>
        <v>12</v>
      </c>
      <c r="AE117" s="24">
        <f t="shared" si="111"/>
        <v>3.4641016151377544</v>
      </c>
      <c r="AF117" s="24">
        <f t="shared" si="112"/>
        <v>2.4641016151377544</v>
      </c>
      <c r="AG117" s="24">
        <f t="shared" si="113"/>
        <v>1.6965530965797893</v>
      </c>
      <c r="AH117" s="24">
        <f t="shared" si="114"/>
        <v>-7.090637071244589</v>
      </c>
      <c r="AI117" s="24">
        <f t="shared" si="115"/>
        <v>-545.41180352013384</v>
      </c>
    </row>
    <row r="118" spans="1:35" x14ac:dyDescent="0.2">
      <c r="A118" s="8">
        <v>0.125</v>
      </c>
      <c r="B118">
        <v>46.5</v>
      </c>
      <c r="C118" s="6">
        <f t="shared" si="116"/>
        <v>1.2903225806451613</v>
      </c>
      <c r="D118" s="7">
        <f t="shared" si="117"/>
        <v>77.41935483870968</v>
      </c>
      <c r="E118" s="12">
        <v>384.6</v>
      </c>
      <c r="F118" s="4">
        <v>5</v>
      </c>
      <c r="G118" s="4">
        <f t="shared" si="118"/>
        <v>387.09677419354841</v>
      </c>
      <c r="H118" s="4">
        <f t="shared" si="119"/>
        <v>0.99355000000000004</v>
      </c>
      <c r="I118" s="4">
        <f t="shared" si="120"/>
        <v>6.4499999999999558E-3</v>
      </c>
      <c r="J118" s="4">
        <f t="shared" si="121"/>
        <v>76.92</v>
      </c>
      <c r="K118" s="4">
        <f t="shared" si="122"/>
        <v>6</v>
      </c>
      <c r="L118" s="4">
        <f t="shared" si="123"/>
        <v>12</v>
      </c>
      <c r="M118" s="4">
        <f t="shared" si="124"/>
        <v>3.4641016151377544</v>
      </c>
      <c r="N118" s="4">
        <f t="shared" si="125"/>
        <v>2.4641016151377544</v>
      </c>
      <c r="O118" s="4">
        <f t="shared" si="126"/>
        <v>0.98418151420550304</v>
      </c>
      <c r="P118" s="4">
        <f t="shared" si="127"/>
        <v>152.58628127217207</v>
      </c>
      <c r="Q118" s="4">
        <f t="shared" si="128"/>
        <v>11736.936755455476</v>
      </c>
      <c r="S118" s="20">
        <v>0.20833333333333334</v>
      </c>
      <c r="T118">
        <v>91.8</v>
      </c>
      <c r="U118" s="21">
        <f t="shared" si="103"/>
        <v>0.65359477124183007</v>
      </c>
      <c r="V118" s="22">
        <f t="shared" si="104"/>
        <v>39.215686274509807</v>
      </c>
      <c r="W118" s="23">
        <v>384.6</v>
      </c>
      <c r="X118" s="24">
        <v>5</v>
      </c>
      <c r="Y118" s="24">
        <f t="shared" si="105"/>
        <v>196.07843137254903</v>
      </c>
      <c r="Z118" s="24">
        <f t="shared" si="106"/>
        <v>1.96146</v>
      </c>
      <c r="AA118" s="24">
        <f t="shared" si="107"/>
        <v>-0.96145999999999998</v>
      </c>
      <c r="AB118" s="24">
        <f t="shared" si="108"/>
        <v>76.92</v>
      </c>
      <c r="AC118" s="24">
        <f t="shared" si="109"/>
        <v>6</v>
      </c>
      <c r="AD118" s="24">
        <f t="shared" si="110"/>
        <v>12</v>
      </c>
      <c r="AE118" s="24">
        <f t="shared" si="111"/>
        <v>3.4641016151377544</v>
      </c>
      <c r="AF118" s="24">
        <f t="shared" si="112"/>
        <v>2.4641016151377544</v>
      </c>
      <c r="AG118" s="24">
        <f t="shared" si="113"/>
        <v>5.259512723742267</v>
      </c>
      <c r="AH118" s="24">
        <f t="shared" si="114"/>
        <v>-5.47033961240433</v>
      </c>
      <c r="AI118" s="24">
        <f t="shared" si="115"/>
        <v>-420.77852298614107</v>
      </c>
    </row>
    <row r="119" spans="1:35" x14ac:dyDescent="0.2">
      <c r="A119" s="8">
        <v>0.16666666666666666</v>
      </c>
      <c r="B119">
        <v>68.8</v>
      </c>
      <c r="C119" s="6">
        <f t="shared" si="116"/>
        <v>0.87209302325581395</v>
      </c>
      <c r="D119" s="7">
        <f t="shared" si="117"/>
        <v>52.325581395348834</v>
      </c>
      <c r="E119" s="12">
        <v>384.6</v>
      </c>
      <c r="F119" s="4">
        <v>5</v>
      </c>
      <c r="G119" s="4">
        <f t="shared" si="118"/>
        <v>261.62790697674416</v>
      </c>
      <c r="H119" s="4">
        <f t="shared" si="119"/>
        <v>1.4700266666666668</v>
      </c>
      <c r="I119" s="4">
        <f t="shared" si="120"/>
        <v>-0.47002666666666681</v>
      </c>
      <c r="J119" s="4">
        <f t="shared" si="121"/>
        <v>76.92</v>
      </c>
      <c r="K119" s="4">
        <f t="shared" si="122"/>
        <v>6</v>
      </c>
      <c r="L119" s="4">
        <f t="shared" si="123"/>
        <v>12</v>
      </c>
      <c r="M119" s="4">
        <f t="shared" si="124"/>
        <v>3.4641016151377544</v>
      </c>
      <c r="N119" s="4">
        <f t="shared" si="125"/>
        <v>2.4641016151377544</v>
      </c>
      <c r="O119" s="4">
        <f t="shared" si="126"/>
        <v>2.5840822189433696</v>
      </c>
      <c r="P119" s="4">
        <f t="shared" si="127"/>
        <v>-5.4977353461010061</v>
      </c>
      <c r="Q119" s="4">
        <f t="shared" si="128"/>
        <v>-422.88580282208937</v>
      </c>
      <c r="S119" s="20">
        <v>0.25</v>
      </c>
      <c r="T119">
        <v>125.5</v>
      </c>
      <c r="U119" s="21">
        <f t="shared" si="103"/>
        <v>0.47808764940239046</v>
      </c>
      <c r="V119" s="22">
        <f t="shared" si="104"/>
        <v>28.685258964143429</v>
      </c>
      <c r="W119" s="23">
        <v>384.6</v>
      </c>
      <c r="X119" s="24">
        <v>5</v>
      </c>
      <c r="Y119" s="24">
        <f t="shared" si="105"/>
        <v>143.42629482071715</v>
      </c>
      <c r="Z119" s="24">
        <f t="shared" si="106"/>
        <v>2.6815166666666665</v>
      </c>
      <c r="AA119" s="24">
        <f t="shared" si="107"/>
        <v>-1.6815166666666665</v>
      </c>
      <c r="AB119" s="24">
        <f t="shared" si="108"/>
        <v>76.92</v>
      </c>
      <c r="AC119" s="24">
        <f t="shared" si="109"/>
        <v>6</v>
      </c>
      <c r="AD119" s="24">
        <f t="shared" si="110"/>
        <v>12</v>
      </c>
      <c r="AE119" s="24">
        <f t="shared" si="111"/>
        <v>3.4641016151377544</v>
      </c>
      <c r="AF119" s="24">
        <f t="shared" si="112"/>
        <v>2.4641016151377544</v>
      </c>
      <c r="AG119" s="24">
        <f t="shared" si="113"/>
        <v>11.365095344120345</v>
      </c>
      <c r="AH119" s="24">
        <f t="shared" si="114"/>
        <v>-6.7588359779090377</v>
      </c>
      <c r="AI119" s="24">
        <f t="shared" si="115"/>
        <v>-519.88966342076321</v>
      </c>
    </row>
    <row r="120" spans="1:35" x14ac:dyDescent="0.2">
      <c r="A120" s="8">
        <v>0.20833333333333334</v>
      </c>
      <c r="B120">
        <v>115</v>
      </c>
      <c r="C120" s="6">
        <f t="shared" si="116"/>
        <v>0.52173913043478259</v>
      </c>
      <c r="D120" s="7">
        <f t="shared" si="117"/>
        <v>31.304347826086957</v>
      </c>
      <c r="E120" s="12">
        <v>384.6</v>
      </c>
      <c r="F120" s="4">
        <v>5</v>
      </c>
      <c r="G120" s="4">
        <f t="shared" si="118"/>
        <v>156.52173913043478</v>
      </c>
      <c r="H120" s="4">
        <f t="shared" si="119"/>
        <v>2.4571666666666667</v>
      </c>
      <c r="I120" s="4">
        <f t="shared" si="120"/>
        <v>-1.4571666666666667</v>
      </c>
      <c r="J120" s="4">
        <f t="shared" si="121"/>
        <v>76.92</v>
      </c>
      <c r="K120" s="4">
        <f t="shared" si="122"/>
        <v>6</v>
      </c>
      <c r="L120" s="4">
        <f t="shared" si="123"/>
        <v>12</v>
      </c>
      <c r="M120" s="4">
        <f t="shared" si="124"/>
        <v>3.4641016151377544</v>
      </c>
      <c r="N120" s="4">
        <f t="shared" si="125"/>
        <v>2.4641016151377544</v>
      </c>
      <c r="O120" s="4">
        <f t="shared" si="126"/>
        <v>9.1636937317429865</v>
      </c>
      <c r="P120" s="4">
        <f t="shared" si="127"/>
        <v>-6.2887066671002989</v>
      </c>
      <c r="Q120" s="4">
        <f t="shared" si="128"/>
        <v>-483.72731683335502</v>
      </c>
      <c r="S120" s="20">
        <v>0.29166666666666669</v>
      </c>
      <c r="T120">
        <v>133.30000000000001</v>
      </c>
      <c r="U120" s="21">
        <f t="shared" si="103"/>
        <v>0.45011252813203295</v>
      </c>
      <c r="V120" s="22">
        <f t="shared" si="104"/>
        <v>27.006751687921977</v>
      </c>
      <c r="W120" s="23">
        <v>384.6</v>
      </c>
      <c r="X120" s="24">
        <v>5</v>
      </c>
      <c r="Y120" s="24">
        <f t="shared" si="105"/>
        <v>135.03375843960987</v>
      </c>
      <c r="Z120" s="24">
        <f t="shared" si="106"/>
        <v>2.8481766666666677</v>
      </c>
      <c r="AA120" s="24">
        <f t="shared" si="107"/>
        <v>-1.8481766666666677</v>
      </c>
      <c r="AB120" s="24">
        <f t="shared" si="108"/>
        <v>76.92</v>
      </c>
      <c r="AC120" s="24">
        <f t="shared" si="109"/>
        <v>6</v>
      </c>
      <c r="AD120" s="24">
        <f t="shared" si="110"/>
        <v>12</v>
      </c>
      <c r="AE120" s="24">
        <f t="shared" si="111"/>
        <v>3.4641016151377544</v>
      </c>
      <c r="AF120" s="24">
        <f t="shared" si="112"/>
        <v>2.4641016151377544</v>
      </c>
      <c r="AG120" s="24">
        <f t="shared" si="113"/>
        <v>13.185575569929879</v>
      </c>
      <c r="AH120" s="24">
        <f t="shared" si="114"/>
        <v>-7.1343696778247416</v>
      </c>
      <c r="AI120" s="24">
        <f t="shared" si="115"/>
        <v>-548.77571561827915</v>
      </c>
    </row>
    <row r="121" spans="1:35" x14ac:dyDescent="0.2">
      <c r="A121" s="8">
        <v>0.25</v>
      </c>
      <c r="B121">
        <v>154.5</v>
      </c>
      <c r="C121" s="6">
        <f t="shared" si="116"/>
        <v>0.38834951456310679</v>
      </c>
      <c r="D121" s="7">
        <f t="shared" si="117"/>
        <v>23.300970873786408</v>
      </c>
      <c r="E121" s="12">
        <v>384.6</v>
      </c>
      <c r="F121" s="4">
        <v>5</v>
      </c>
      <c r="G121" s="4">
        <f t="shared" si="118"/>
        <v>116.50485436893204</v>
      </c>
      <c r="H121" s="4">
        <f t="shared" si="119"/>
        <v>3.3011500000000003</v>
      </c>
      <c r="I121" s="4">
        <f t="shared" si="120"/>
        <v>-2.3011500000000003</v>
      </c>
      <c r="J121" s="4">
        <f t="shared" si="121"/>
        <v>76.92</v>
      </c>
      <c r="K121" s="4">
        <f t="shared" si="122"/>
        <v>6</v>
      </c>
      <c r="L121" s="4">
        <f t="shared" si="123"/>
        <v>12</v>
      </c>
      <c r="M121" s="4">
        <f t="shared" si="124"/>
        <v>3.4641016151377544</v>
      </c>
      <c r="N121" s="4">
        <f t="shared" si="125"/>
        <v>2.4641016151377544</v>
      </c>
      <c r="O121" s="4">
        <f t="shared" si="126"/>
        <v>18.968976623719335</v>
      </c>
      <c r="P121" s="4">
        <f t="shared" si="127"/>
        <v>-8.2432595109920399</v>
      </c>
      <c r="Q121" s="4">
        <f t="shared" si="128"/>
        <v>-634.07152158550775</v>
      </c>
      <c r="S121" s="20">
        <v>0.33333333333333331</v>
      </c>
      <c r="T121">
        <v>134.80000000000001</v>
      </c>
      <c r="U121" s="21">
        <f t="shared" si="103"/>
        <v>0.44510385756676552</v>
      </c>
      <c r="V121" s="22">
        <f t="shared" si="104"/>
        <v>26.70623145400593</v>
      </c>
      <c r="W121" s="23">
        <v>384.6</v>
      </c>
      <c r="X121" s="24">
        <v>5</v>
      </c>
      <c r="Y121" s="24">
        <f t="shared" si="105"/>
        <v>133.53115727002967</v>
      </c>
      <c r="Z121" s="24">
        <f t="shared" si="106"/>
        <v>2.8802266666666672</v>
      </c>
      <c r="AA121" s="24">
        <f t="shared" si="107"/>
        <v>-1.8802266666666672</v>
      </c>
      <c r="AB121" s="24">
        <f t="shared" si="108"/>
        <v>76.92</v>
      </c>
      <c r="AC121" s="24">
        <f t="shared" si="109"/>
        <v>6</v>
      </c>
      <c r="AD121" s="24">
        <f t="shared" si="110"/>
        <v>12</v>
      </c>
      <c r="AE121" s="24">
        <f t="shared" si="111"/>
        <v>3.4641016151377544</v>
      </c>
      <c r="AF121" s="24">
        <f t="shared" si="112"/>
        <v>2.4641016151377544</v>
      </c>
      <c r="AG121" s="24">
        <f t="shared" si="113"/>
        <v>13.554203201261432</v>
      </c>
      <c r="AH121" s="24">
        <f t="shared" si="114"/>
        <v>-7.2088134061468274</v>
      </c>
      <c r="AI121" s="24">
        <f t="shared" si="115"/>
        <v>-554.50192720081395</v>
      </c>
    </row>
    <row r="122" spans="1:35" x14ac:dyDescent="0.2">
      <c r="A122" s="8">
        <v>0.29166666666666669</v>
      </c>
      <c r="B122">
        <v>148</v>
      </c>
      <c r="C122" s="6">
        <f t="shared" si="116"/>
        <v>0.40540540540540543</v>
      </c>
      <c r="D122" s="7">
        <f t="shared" si="117"/>
        <v>24.324324324324326</v>
      </c>
      <c r="E122" s="12">
        <v>384.6</v>
      </c>
      <c r="F122" s="4">
        <v>5</v>
      </c>
      <c r="G122" s="4">
        <f t="shared" si="118"/>
        <v>121.62162162162163</v>
      </c>
      <c r="H122" s="4">
        <f t="shared" si="119"/>
        <v>3.1622666666666666</v>
      </c>
      <c r="I122" s="4">
        <f t="shared" si="120"/>
        <v>-2.1622666666666666</v>
      </c>
      <c r="J122" s="4">
        <f t="shared" si="121"/>
        <v>76.92</v>
      </c>
      <c r="K122" s="4">
        <f t="shared" si="122"/>
        <v>6</v>
      </c>
      <c r="L122" s="4">
        <f t="shared" si="123"/>
        <v>12</v>
      </c>
      <c r="M122" s="4">
        <f t="shared" si="124"/>
        <v>3.4641016151377544</v>
      </c>
      <c r="N122" s="4">
        <f t="shared" si="125"/>
        <v>2.4641016151377544</v>
      </c>
      <c r="O122" s="4">
        <f t="shared" si="126"/>
        <v>17.062673765931553</v>
      </c>
      <c r="P122" s="4">
        <f t="shared" si="127"/>
        <v>-7.8911052133246997</v>
      </c>
      <c r="Q122" s="4">
        <f t="shared" si="128"/>
        <v>-606.98381300893595</v>
      </c>
      <c r="S122" s="20">
        <v>0.375</v>
      </c>
      <c r="T122">
        <v>122</v>
      </c>
      <c r="U122" s="21">
        <f t="shared" si="103"/>
        <v>0.49180327868852458</v>
      </c>
      <c r="V122" s="22">
        <f t="shared" si="104"/>
        <v>29.508196721311474</v>
      </c>
      <c r="W122" s="23">
        <v>384.6</v>
      </c>
      <c r="X122" s="24">
        <v>5</v>
      </c>
      <c r="Y122" s="24">
        <f t="shared" si="105"/>
        <v>147.54098360655738</v>
      </c>
      <c r="Z122" s="24">
        <f t="shared" si="106"/>
        <v>2.6067333333333336</v>
      </c>
      <c r="AA122" s="24">
        <f t="shared" si="107"/>
        <v>-1.6067333333333336</v>
      </c>
      <c r="AB122" s="24">
        <f t="shared" si="108"/>
        <v>76.92</v>
      </c>
      <c r="AC122" s="24">
        <f t="shared" si="109"/>
        <v>6</v>
      </c>
      <c r="AD122" s="24">
        <f t="shared" si="110"/>
        <v>12</v>
      </c>
      <c r="AE122" s="24">
        <f t="shared" si="111"/>
        <v>3.4641016151377544</v>
      </c>
      <c r="AF122" s="24">
        <f t="shared" si="112"/>
        <v>2.4641016151377544</v>
      </c>
      <c r="AG122" s="24">
        <f t="shared" si="113"/>
        <v>10.599962225629733</v>
      </c>
      <c r="AH122" s="24">
        <f t="shared" si="114"/>
        <v>-6.5972131191421921</v>
      </c>
      <c r="AI122" s="24">
        <f t="shared" si="115"/>
        <v>-507.45763312441744</v>
      </c>
    </row>
    <row r="123" spans="1:35" x14ac:dyDescent="0.2">
      <c r="A123" s="8">
        <v>0.33333333333333331</v>
      </c>
      <c r="B123">
        <v>146.5</v>
      </c>
      <c r="C123" s="6">
        <f t="shared" si="116"/>
        <v>0.40955631399317405</v>
      </c>
      <c r="D123" s="7">
        <f t="shared" si="117"/>
        <v>24.573378839590443</v>
      </c>
      <c r="E123" s="12">
        <v>384.6</v>
      </c>
      <c r="F123" s="4">
        <v>5</v>
      </c>
      <c r="G123" s="4">
        <f t="shared" si="118"/>
        <v>122.86689419795222</v>
      </c>
      <c r="H123" s="4">
        <f t="shared" si="119"/>
        <v>3.1302166666666666</v>
      </c>
      <c r="I123" s="4">
        <f t="shared" si="120"/>
        <v>-2.1302166666666666</v>
      </c>
      <c r="J123" s="4">
        <f t="shared" si="121"/>
        <v>76.92</v>
      </c>
      <c r="K123" s="4">
        <f t="shared" si="122"/>
        <v>6</v>
      </c>
      <c r="L123" s="4">
        <f t="shared" si="123"/>
        <v>12</v>
      </c>
      <c r="M123" s="4">
        <f t="shared" si="124"/>
        <v>3.4641016151377544</v>
      </c>
      <c r="N123" s="4">
        <f t="shared" si="125"/>
        <v>2.4641016151377544</v>
      </c>
      <c r="O123" s="4">
        <f t="shared" si="126"/>
        <v>16.639707132088347</v>
      </c>
      <c r="P123" s="4">
        <f t="shared" si="127"/>
        <v>-7.8112745020091916</v>
      </c>
      <c r="Q123" s="4">
        <f t="shared" si="128"/>
        <v>-600.84323469454705</v>
      </c>
      <c r="S123" s="20">
        <v>0.41666666666666669</v>
      </c>
      <c r="T123">
        <v>127</v>
      </c>
      <c r="U123" s="21">
        <f t="shared" si="103"/>
        <v>0.47244094488188976</v>
      </c>
      <c r="V123" s="22">
        <f t="shared" si="104"/>
        <v>28.346456692913385</v>
      </c>
      <c r="W123" s="23">
        <v>384.6</v>
      </c>
      <c r="X123" s="24">
        <v>5</v>
      </c>
      <c r="Y123" s="24">
        <f t="shared" si="105"/>
        <v>141.73228346456693</v>
      </c>
      <c r="Z123" s="24">
        <f t="shared" si="106"/>
        <v>2.7135666666666669</v>
      </c>
      <c r="AA123" s="24">
        <f t="shared" si="107"/>
        <v>-1.7135666666666669</v>
      </c>
      <c r="AB123" s="24">
        <f t="shared" si="108"/>
        <v>76.92</v>
      </c>
      <c r="AC123" s="24">
        <f t="shared" si="109"/>
        <v>6</v>
      </c>
      <c r="AD123" s="24">
        <f t="shared" si="110"/>
        <v>12</v>
      </c>
      <c r="AE123" s="24">
        <f t="shared" si="111"/>
        <v>3.4641016151377544</v>
      </c>
      <c r="AF123" s="24">
        <f t="shared" si="112"/>
        <v>2.4641016151377544</v>
      </c>
      <c r="AG123" s="24">
        <f t="shared" si="113"/>
        <v>11.702747529086142</v>
      </c>
      <c r="AH123" s="24">
        <f t="shared" si="114"/>
        <v>-6.8294673074208614</v>
      </c>
      <c r="AI123" s="24">
        <f t="shared" si="115"/>
        <v>-525.32262528681269</v>
      </c>
    </row>
    <row r="124" spans="1:35" x14ac:dyDescent="0.2">
      <c r="A124" s="8">
        <v>0.375</v>
      </c>
      <c r="B124">
        <v>141.5</v>
      </c>
      <c r="C124" s="6">
        <f t="shared" si="116"/>
        <v>0.42402826855123676</v>
      </c>
      <c r="D124" s="7">
        <f t="shared" si="117"/>
        <v>25.441696113074205</v>
      </c>
      <c r="E124" s="12">
        <v>384.6</v>
      </c>
      <c r="F124" s="4">
        <v>5</v>
      </c>
      <c r="G124" s="4">
        <f t="shared" si="118"/>
        <v>127.20848056537102</v>
      </c>
      <c r="H124" s="4">
        <f t="shared" si="119"/>
        <v>3.0233833333333338</v>
      </c>
      <c r="I124" s="4">
        <f t="shared" si="120"/>
        <v>-2.0233833333333338</v>
      </c>
      <c r="J124" s="4">
        <f t="shared" si="121"/>
        <v>76.92</v>
      </c>
      <c r="K124" s="4">
        <f t="shared" si="122"/>
        <v>6</v>
      </c>
      <c r="L124" s="4">
        <f t="shared" si="123"/>
        <v>12</v>
      </c>
      <c r="M124" s="4">
        <f t="shared" si="124"/>
        <v>3.4641016151377544</v>
      </c>
      <c r="N124" s="4">
        <f t="shared" si="125"/>
        <v>2.4641016151377544</v>
      </c>
      <c r="O124" s="4">
        <f t="shared" si="126"/>
        <v>15.27510155560047</v>
      </c>
      <c r="P124" s="4">
        <f t="shared" si="127"/>
        <v>-7.5492870302713113</v>
      </c>
      <c r="Q124" s="4">
        <f t="shared" si="128"/>
        <v>-580.69115836846925</v>
      </c>
      <c r="S124" s="20">
        <v>0.45833333333333331</v>
      </c>
      <c r="T124">
        <v>129.80000000000001</v>
      </c>
      <c r="U124" s="21">
        <f t="shared" si="103"/>
        <v>0.46224961479198762</v>
      </c>
      <c r="V124" s="22">
        <f t="shared" si="104"/>
        <v>27.734976887519256</v>
      </c>
      <c r="W124" s="23">
        <v>384.6</v>
      </c>
      <c r="X124" s="24">
        <v>5</v>
      </c>
      <c r="Y124" s="24">
        <f t="shared" si="105"/>
        <v>138.67488443759629</v>
      </c>
      <c r="Z124" s="24">
        <f t="shared" si="106"/>
        <v>2.7733933333333338</v>
      </c>
      <c r="AA124" s="24">
        <f t="shared" si="107"/>
        <v>-1.7733933333333338</v>
      </c>
      <c r="AB124" s="24">
        <f t="shared" si="108"/>
        <v>76.92</v>
      </c>
      <c r="AC124" s="24">
        <f t="shared" si="109"/>
        <v>6</v>
      </c>
      <c r="AD124" s="24">
        <f t="shared" si="110"/>
        <v>12</v>
      </c>
      <c r="AE124" s="24">
        <f t="shared" si="111"/>
        <v>3.4641016151377544</v>
      </c>
      <c r="AF124" s="24">
        <f t="shared" si="112"/>
        <v>2.4641016151377544</v>
      </c>
      <c r="AG124" s="24">
        <f t="shared" si="113"/>
        <v>12.348814646936367</v>
      </c>
      <c r="AH124" s="24">
        <f t="shared" si="114"/>
        <v>-6.9633816789674574</v>
      </c>
      <c r="AI124" s="24">
        <f t="shared" si="115"/>
        <v>-535.62331874617689</v>
      </c>
    </row>
    <row r="125" spans="1:35" x14ac:dyDescent="0.2">
      <c r="A125" s="8">
        <v>0.41666666666666669</v>
      </c>
      <c r="B125">
        <v>131.30000000000001</v>
      </c>
      <c r="C125" s="6">
        <f t="shared" si="116"/>
        <v>0.45696877380045692</v>
      </c>
      <c r="D125" s="7">
        <f t="shared" si="117"/>
        <v>27.418126428027414</v>
      </c>
      <c r="E125" s="12">
        <v>384.6</v>
      </c>
      <c r="F125" s="4">
        <v>5</v>
      </c>
      <c r="G125" s="4">
        <f t="shared" si="118"/>
        <v>137.09063214013707</v>
      </c>
      <c r="H125" s="4">
        <f t="shared" si="119"/>
        <v>2.8054433333333337</v>
      </c>
      <c r="I125" s="4">
        <f t="shared" si="120"/>
        <v>-1.8054433333333337</v>
      </c>
      <c r="J125" s="4">
        <f t="shared" si="121"/>
        <v>76.92</v>
      </c>
      <c r="K125" s="4">
        <f t="shared" si="122"/>
        <v>6</v>
      </c>
      <c r="L125" s="4">
        <f t="shared" si="123"/>
        <v>12</v>
      </c>
      <c r="M125" s="4">
        <f t="shared" si="124"/>
        <v>3.4641016151377544</v>
      </c>
      <c r="N125" s="4">
        <f t="shared" si="125"/>
        <v>2.4641016151377544</v>
      </c>
      <c r="O125" s="4">
        <f t="shared" si="126"/>
        <v>12.703436525773476</v>
      </c>
      <c r="P125" s="4">
        <f t="shared" si="127"/>
        <v>-7.0361867864994228</v>
      </c>
      <c r="Q125" s="4">
        <f t="shared" si="128"/>
        <v>-541.22348761753562</v>
      </c>
      <c r="S125" s="20">
        <v>0.5</v>
      </c>
      <c r="T125">
        <v>121.5</v>
      </c>
      <c r="U125" s="21">
        <f t="shared" si="103"/>
        <v>0.49382716049382713</v>
      </c>
      <c r="V125" s="22">
        <f t="shared" si="104"/>
        <v>29.629629629629626</v>
      </c>
      <c r="W125" s="23">
        <v>384.6</v>
      </c>
      <c r="X125" s="24">
        <v>5</v>
      </c>
      <c r="Y125" s="24">
        <f t="shared" si="105"/>
        <v>148.14814814814812</v>
      </c>
      <c r="Z125" s="24">
        <f t="shared" si="106"/>
        <v>2.5960500000000004</v>
      </c>
      <c r="AA125" s="24">
        <f t="shared" si="107"/>
        <v>-1.5960500000000004</v>
      </c>
      <c r="AB125" s="24">
        <f t="shared" si="108"/>
        <v>76.92</v>
      </c>
      <c r="AC125" s="24">
        <f t="shared" si="109"/>
        <v>6</v>
      </c>
      <c r="AD125" s="24">
        <f t="shared" si="110"/>
        <v>12</v>
      </c>
      <c r="AE125" s="24">
        <f t="shared" si="111"/>
        <v>3.4641016151377544</v>
      </c>
      <c r="AF125" s="24">
        <f t="shared" si="112"/>
        <v>2.4641016151377544</v>
      </c>
      <c r="AG125" s="24">
        <f t="shared" si="113"/>
        <v>10.493236528248749</v>
      </c>
      <c r="AH125" s="24">
        <f t="shared" si="114"/>
        <v>-6.5745036360068587</v>
      </c>
      <c r="AI125" s="24">
        <f t="shared" si="115"/>
        <v>-505.71081968164759</v>
      </c>
    </row>
    <row r="126" spans="1:35" x14ac:dyDescent="0.2">
      <c r="A126" s="8">
        <v>0.45833333333333331</v>
      </c>
      <c r="B126">
        <v>134.5</v>
      </c>
      <c r="C126" s="6">
        <f t="shared" si="116"/>
        <v>0.44609665427509293</v>
      </c>
      <c r="D126" s="7">
        <f t="shared" si="117"/>
        <v>26.765799256505577</v>
      </c>
      <c r="E126" s="12">
        <v>384.6</v>
      </c>
      <c r="F126" s="4">
        <v>5</v>
      </c>
      <c r="G126" s="4">
        <f t="shared" si="118"/>
        <v>133.8289962825279</v>
      </c>
      <c r="H126" s="4">
        <f t="shared" si="119"/>
        <v>2.8738166666666665</v>
      </c>
      <c r="I126" s="4">
        <f t="shared" si="120"/>
        <v>-1.8738166666666665</v>
      </c>
      <c r="J126" s="4">
        <f t="shared" si="121"/>
        <v>76.92</v>
      </c>
      <c r="K126" s="4">
        <f t="shared" si="122"/>
        <v>6</v>
      </c>
      <c r="L126" s="4">
        <f t="shared" si="123"/>
        <v>12</v>
      </c>
      <c r="M126" s="4">
        <f t="shared" si="124"/>
        <v>3.4641016151377544</v>
      </c>
      <c r="N126" s="4">
        <f t="shared" si="125"/>
        <v>2.4641016151377544</v>
      </c>
      <c r="O126" s="4">
        <f t="shared" si="126"/>
        <v>13.479994285629951</v>
      </c>
      <c r="P126" s="4">
        <f t="shared" si="127"/>
        <v>-7.1938704172215102</v>
      </c>
      <c r="Q126" s="4">
        <f t="shared" si="128"/>
        <v>-553.35251249267856</v>
      </c>
      <c r="S126" s="20">
        <v>0.54166666666666663</v>
      </c>
      <c r="T126">
        <v>127.3</v>
      </c>
      <c r="U126" s="21">
        <f t="shared" si="103"/>
        <v>0.47132757266300079</v>
      </c>
      <c r="V126" s="22">
        <f t="shared" si="104"/>
        <v>28.279654359780046</v>
      </c>
      <c r="W126" s="23">
        <v>384.6</v>
      </c>
      <c r="X126" s="24">
        <v>5</v>
      </c>
      <c r="Y126" s="24">
        <f t="shared" si="105"/>
        <v>141.39827179890023</v>
      </c>
      <c r="Z126" s="24">
        <f t="shared" si="106"/>
        <v>2.7199766666666672</v>
      </c>
      <c r="AA126" s="24">
        <f t="shared" si="107"/>
        <v>-1.7199766666666672</v>
      </c>
      <c r="AB126" s="24">
        <f t="shared" si="108"/>
        <v>76.92</v>
      </c>
      <c r="AC126" s="24">
        <f t="shared" si="109"/>
        <v>6</v>
      </c>
      <c r="AD126" s="24">
        <f t="shared" si="110"/>
        <v>12</v>
      </c>
      <c r="AE126" s="24">
        <f t="shared" si="111"/>
        <v>3.4641016151377544</v>
      </c>
      <c r="AF126" s="24">
        <f t="shared" si="112"/>
        <v>2.4641016151377544</v>
      </c>
      <c r="AG126" s="24">
        <f t="shared" si="113"/>
        <v>11.77098369455641</v>
      </c>
      <c r="AH126" s="24">
        <f t="shared" si="114"/>
        <v>-6.8436880119825698</v>
      </c>
      <c r="AI126" s="24">
        <f t="shared" si="115"/>
        <v>-526.41648188169927</v>
      </c>
    </row>
    <row r="127" spans="1:35" x14ac:dyDescent="0.2">
      <c r="A127" s="8">
        <v>0.5</v>
      </c>
      <c r="B127">
        <v>127.8</v>
      </c>
      <c r="C127" s="6">
        <f t="shared" si="116"/>
        <v>0.46948356807511737</v>
      </c>
      <c r="D127" s="7">
        <f t="shared" si="117"/>
        <v>28.169014084507044</v>
      </c>
      <c r="E127" s="12">
        <v>384.6</v>
      </c>
      <c r="F127" s="4">
        <v>5</v>
      </c>
      <c r="G127" s="4">
        <f t="shared" si="118"/>
        <v>140.84507042253523</v>
      </c>
      <c r="H127" s="4">
        <f t="shared" si="119"/>
        <v>2.7306599999999999</v>
      </c>
      <c r="I127" s="4">
        <f t="shared" si="120"/>
        <v>-1.7306599999999999</v>
      </c>
      <c r="J127" s="4">
        <f t="shared" si="121"/>
        <v>76.92</v>
      </c>
      <c r="K127" s="4">
        <f t="shared" si="122"/>
        <v>6</v>
      </c>
      <c r="L127" s="4">
        <f t="shared" si="123"/>
        <v>12</v>
      </c>
      <c r="M127" s="4">
        <f t="shared" si="124"/>
        <v>3.4641016151377544</v>
      </c>
      <c r="N127" s="4">
        <f t="shared" si="125"/>
        <v>2.4641016151377544</v>
      </c>
      <c r="O127" s="4">
        <f t="shared" si="126"/>
        <v>11.885234866216779</v>
      </c>
      <c r="P127" s="4">
        <f t="shared" si="127"/>
        <v>-6.8674580022747271</v>
      </c>
      <c r="Q127" s="4">
        <f t="shared" si="128"/>
        <v>-528.24486953497205</v>
      </c>
      <c r="S127" s="20">
        <v>0.58333333333333337</v>
      </c>
      <c r="T127">
        <v>108.8</v>
      </c>
      <c r="U127" s="21">
        <f t="shared" si="103"/>
        <v>0.55147058823529416</v>
      </c>
      <c r="V127" s="22">
        <f t="shared" si="104"/>
        <v>33.088235294117652</v>
      </c>
      <c r="W127" s="23">
        <v>384.6</v>
      </c>
      <c r="X127" s="24">
        <v>5</v>
      </c>
      <c r="Y127" s="24">
        <f t="shared" si="105"/>
        <v>165.44117647058826</v>
      </c>
      <c r="Z127" s="24">
        <f t="shared" si="106"/>
        <v>2.3246933333333333</v>
      </c>
      <c r="AA127" s="24">
        <f t="shared" si="107"/>
        <v>-1.3246933333333333</v>
      </c>
      <c r="AB127" s="24">
        <f t="shared" si="108"/>
        <v>76.92</v>
      </c>
      <c r="AC127" s="24">
        <f t="shared" si="109"/>
        <v>6</v>
      </c>
      <c r="AD127" s="24">
        <f t="shared" si="110"/>
        <v>12</v>
      </c>
      <c r="AE127" s="24">
        <f t="shared" si="111"/>
        <v>3.4641016151377544</v>
      </c>
      <c r="AF127" s="24">
        <f t="shared" si="112"/>
        <v>2.4641016151377544</v>
      </c>
      <c r="AG127" s="24">
        <f t="shared" si="113"/>
        <v>7.993964946989526</v>
      </c>
      <c r="AH127" s="24">
        <f t="shared" si="114"/>
        <v>-6.034577774219084</v>
      </c>
      <c r="AI127" s="24">
        <f t="shared" si="115"/>
        <v>-464.17972239293198</v>
      </c>
    </row>
    <row r="128" spans="1:35" x14ac:dyDescent="0.2">
      <c r="A128" s="8">
        <v>0.54166666666666663</v>
      </c>
      <c r="B128">
        <v>123.8</v>
      </c>
      <c r="C128" s="6">
        <f t="shared" si="116"/>
        <v>0.48465266558966075</v>
      </c>
      <c r="D128" s="7">
        <f t="shared" si="117"/>
        <v>29.079159935379646</v>
      </c>
      <c r="E128" s="12">
        <v>384.6</v>
      </c>
      <c r="F128" s="4">
        <v>5</v>
      </c>
      <c r="G128" s="4">
        <f t="shared" si="118"/>
        <v>145.39579967689824</v>
      </c>
      <c r="H128" s="4">
        <f t="shared" si="119"/>
        <v>2.6451933333333333</v>
      </c>
      <c r="I128" s="4">
        <f t="shared" si="120"/>
        <v>-1.6451933333333333</v>
      </c>
      <c r="J128" s="4">
        <f t="shared" si="121"/>
        <v>76.92</v>
      </c>
      <c r="K128" s="4">
        <f t="shared" si="122"/>
        <v>6</v>
      </c>
      <c r="L128" s="4">
        <f t="shared" si="123"/>
        <v>12</v>
      </c>
      <c r="M128" s="4">
        <f t="shared" si="124"/>
        <v>3.4641016151377544</v>
      </c>
      <c r="N128" s="4">
        <f t="shared" si="125"/>
        <v>2.4641016151377544</v>
      </c>
      <c r="O128" s="4">
        <f t="shared" si="126"/>
        <v>10.989501931278301</v>
      </c>
      <c r="P128" s="4">
        <f t="shared" si="127"/>
        <v>-6.6797632281990982</v>
      </c>
      <c r="Q128" s="4">
        <f t="shared" si="128"/>
        <v>-513.80738751307467</v>
      </c>
      <c r="S128" s="20">
        <v>0.625</v>
      </c>
      <c r="T128">
        <v>95.8</v>
      </c>
      <c r="U128" s="21">
        <f t="shared" si="103"/>
        <v>0.62630480167014613</v>
      </c>
      <c r="V128" s="22">
        <f t="shared" si="104"/>
        <v>37.578288100208766</v>
      </c>
      <c r="W128" s="23">
        <v>384.6</v>
      </c>
      <c r="X128" s="24">
        <v>5</v>
      </c>
      <c r="Y128" s="24">
        <f t="shared" si="105"/>
        <v>187.89144050104383</v>
      </c>
      <c r="Z128" s="24">
        <f t="shared" si="106"/>
        <v>2.0469266666666668</v>
      </c>
      <c r="AA128" s="24">
        <f t="shared" si="107"/>
        <v>-1.0469266666666668</v>
      </c>
      <c r="AB128" s="24">
        <f t="shared" si="108"/>
        <v>76.92</v>
      </c>
      <c r="AC128" s="24">
        <f t="shared" si="109"/>
        <v>6</v>
      </c>
      <c r="AD128" s="24">
        <f t="shared" si="110"/>
        <v>12</v>
      </c>
      <c r="AE128" s="24">
        <f t="shared" si="111"/>
        <v>3.4641016151377544</v>
      </c>
      <c r="AF128" s="24">
        <f t="shared" si="112"/>
        <v>2.4641016151377544</v>
      </c>
      <c r="AG128" s="24">
        <f t="shared" si="113"/>
        <v>5.8423509323374088</v>
      </c>
      <c r="AH128" s="24">
        <f t="shared" si="114"/>
        <v>-5.5804777147753821</v>
      </c>
      <c r="AI128" s="24">
        <f t="shared" si="115"/>
        <v>-429.2503458205224</v>
      </c>
    </row>
    <row r="129" spans="1:35" x14ac:dyDescent="0.2">
      <c r="A129" s="8">
        <v>0.58333333333333337</v>
      </c>
      <c r="B129">
        <v>130.80000000000001</v>
      </c>
      <c r="C129" s="6">
        <f t="shared" si="116"/>
        <v>0.4587155963302752</v>
      </c>
      <c r="D129" s="7">
        <f t="shared" si="117"/>
        <v>27.52293577981651</v>
      </c>
      <c r="E129" s="12">
        <v>384.6</v>
      </c>
      <c r="F129" s="4">
        <v>5</v>
      </c>
      <c r="G129" s="4">
        <f t="shared" si="118"/>
        <v>137.61467889908255</v>
      </c>
      <c r="H129" s="4">
        <f t="shared" si="119"/>
        <v>2.7947600000000006</v>
      </c>
      <c r="I129" s="4">
        <f t="shared" si="120"/>
        <v>-1.7947600000000006</v>
      </c>
      <c r="J129" s="4">
        <f t="shared" si="121"/>
        <v>76.92</v>
      </c>
      <c r="K129" s="4">
        <f t="shared" si="122"/>
        <v>6</v>
      </c>
      <c r="L129" s="4">
        <f t="shared" si="123"/>
        <v>12</v>
      </c>
      <c r="M129" s="4">
        <f t="shared" si="124"/>
        <v>3.4641016151377544</v>
      </c>
      <c r="N129" s="4">
        <f t="shared" si="125"/>
        <v>2.4641016151377544</v>
      </c>
      <c r="O129" s="4">
        <f t="shared" si="126"/>
        <v>12.584566199580578</v>
      </c>
      <c r="P129" s="4">
        <f t="shared" si="127"/>
        <v>-7.0118379056701592</v>
      </c>
      <c r="Q129" s="4">
        <f t="shared" si="128"/>
        <v>-539.35057170414871</v>
      </c>
      <c r="S129" s="20">
        <v>0.66666666666666663</v>
      </c>
      <c r="T129">
        <v>79.5</v>
      </c>
      <c r="U129" s="21">
        <f t="shared" si="103"/>
        <v>0.75471698113207553</v>
      </c>
      <c r="V129" s="22">
        <f t="shared" si="104"/>
        <v>45.283018867924532</v>
      </c>
      <c r="W129" s="23">
        <v>384.6</v>
      </c>
      <c r="X129" s="24">
        <v>5</v>
      </c>
      <c r="Y129" s="24">
        <f t="shared" si="105"/>
        <v>226.41509433962267</v>
      </c>
      <c r="Z129" s="24">
        <f t="shared" si="106"/>
        <v>1.69865</v>
      </c>
      <c r="AA129" s="24">
        <f t="shared" si="107"/>
        <v>-0.69864999999999999</v>
      </c>
      <c r="AB129" s="24">
        <f t="shared" si="108"/>
        <v>76.92</v>
      </c>
      <c r="AC129" s="24">
        <f t="shared" si="109"/>
        <v>6</v>
      </c>
      <c r="AD129" s="24">
        <f t="shared" si="110"/>
        <v>12</v>
      </c>
      <c r="AE129" s="24">
        <f t="shared" si="111"/>
        <v>3.4641016151377544</v>
      </c>
      <c r="AF129" s="24">
        <f t="shared" si="112"/>
        <v>2.4641016151377544</v>
      </c>
      <c r="AG129" s="24">
        <f t="shared" si="113"/>
        <v>3.6897708894038188</v>
      </c>
      <c r="AH129" s="24">
        <f t="shared" si="114"/>
        <v>-5.2812866090371697</v>
      </c>
      <c r="AI129" s="24">
        <f t="shared" si="115"/>
        <v>-406.23656596713909</v>
      </c>
    </row>
    <row r="130" spans="1:35" x14ac:dyDescent="0.2">
      <c r="A130" s="8">
        <v>0.625</v>
      </c>
      <c r="B130">
        <v>85</v>
      </c>
      <c r="C130" s="6">
        <f t="shared" si="116"/>
        <v>0.70588235294117652</v>
      </c>
      <c r="D130" s="7">
        <f t="shared" si="117"/>
        <v>42.352941176470594</v>
      </c>
      <c r="E130" s="12">
        <v>384.6</v>
      </c>
      <c r="F130" s="4">
        <v>5</v>
      </c>
      <c r="G130" s="4">
        <f t="shared" si="118"/>
        <v>211.76470588235298</v>
      </c>
      <c r="H130" s="4">
        <f t="shared" si="119"/>
        <v>1.8161666666666665</v>
      </c>
      <c r="I130" s="4">
        <f t="shared" si="120"/>
        <v>-0.81616666666666648</v>
      </c>
      <c r="J130" s="4">
        <f t="shared" si="121"/>
        <v>76.92</v>
      </c>
      <c r="K130" s="4">
        <f t="shared" si="122"/>
        <v>6</v>
      </c>
      <c r="L130" s="4">
        <f t="shared" si="123"/>
        <v>12</v>
      </c>
      <c r="M130" s="4">
        <f t="shared" si="124"/>
        <v>3.4641016151377544</v>
      </c>
      <c r="N130" s="4">
        <f t="shared" si="125"/>
        <v>2.4641016151377544</v>
      </c>
      <c r="O130" s="4">
        <f t="shared" si="126"/>
        <v>4.3509689117021013</v>
      </c>
      <c r="P130" s="4">
        <f t="shared" si="127"/>
        <v>-5.330980900594775</v>
      </c>
      <c r="Q130" s="4">
        <f t="shared" si="128"/>
        <v>-410.0590508737501</v>
      </c>
      <c r="S130" s="20">
        <v>0.70833333333333337</v>
      </c>
      <c r="T130">
        <v>84.8</v>
      </c>
      <c r="U130" s="21">
        <f t="shared" si="103"/>
        <v>0.70754716981132082</v>
      </c>
      <c r="V130" s="22">
        <f t="shared" si="104"/>
        <v>42.452830188679251</v>
      </c>
      <c r="W130" s="23">
        <v>384.6</v>
      </c>
      <c r="X130" s="24">
        <v>5</v>
      </c>
      <c r="Y130" s="24">
        <f t="shared" si="105"/>
        <v>212.26415094339626</v>
      </c>
      <c r="Z130" s="24">
        <f t="shared" si="106"/>
        <v>1.8118933333333331</v>
      </c>
      <c r="AA130" s="24">
        <f t="shared" si="107"/>
        <v>-0.81189333333333313</v>
      </c>
      <c r="AB130" s="24">
        <f t="shared" si="108"/>
        <v>76.92</v>
      </c>
      <c r="AC130" s="24">
        <f t="shared" si="109"/>
        <v>6</v>
      </c>
      <c r="AD130" s="24">
        <f t="shared" si="110"/>
        <v>12</v>
      </c>
      <c r="AE130" s="24">
        <f t="shared" si="111"/>
        <v>3.4641016151377544</v>
      </c>
      <c r="AF130" s="24">
        <f t="shared" si="112"/>
        <v>2.4641016151377544</v>
      </c>
      <c r="AG130" s="24">
        <f t="shared" si="113"/>
        <v>4.3257859252927258</v>
      </c>
      <c r="AH130" s="24">
        <f t="shared" si="114"/>
        <v>-5.3280224725243794</v>
      </c>
      <c r="AI130" s="24">
        <f t="shared" si="115"/>
        <v>-409.83148858657529</v>
      </c>
    </row>
    <row r="131" spans="1:35" x14ac:dyDescent="0.2">
      <c r="A131" s="8">
        <v>0.66666666666666663</v>
      </c>
      <c r="B131">
        <v>85</v>
      </c>
      <c r="C131" s="6">
        <f t="shared" si="116"/>
        <v>0.70588235294117652</v>
      </c>
      <c r="D131" s="7">
        <f t="shared" si="117"/>
        <v>42.352941176470594</v>
      </c>
      <c r="E131" s="12">
        <v>384.6</v>
      </c>
      <c r="F131" s="4">
        <v>5</v>
      </c>
      <c r="G131" s="4">
        <f t="shared" si="118"/>
        <v>211.76470588235298</v>
      </c>
      <c r="H131" s="4">
        <f t="shared" si="119"/>
        <v>1.8161666666666665</v>
      </c>
      <c r="I131" s="4">
        <f t="shared" si="120"/>
        <v>-0.81616666666666648</v>
      </c>
      <c r="J131" s="4">
        <f t="shared" si="121"/>
        <v>76.92</v>
      </c>
      <c r="K131" s="4">
        <f t="shared" si="122"/>
        <v>6</v>
      </c>
      <c r="L131" s="4">
        <f t="shared" si="123"/>
        <v>12</v>
      </c>
      <c r="M131" s="4">
        <f t="shared" si="124"/>
        <v>3.4641016151377544</v>
      </c>
      <c r="N131" s="4">
        <f t="shared" si="125"/>
        <v>2.4641016151377544</v>
      </c>
      <c r="O131" s="4">
        <f t="shared" si="126"/>
        <v>4.3509689117021013</v>
      </c>
      <c r="P131" s="4">
        <f t="shared" si="127"/>
        <v>-5.330980900594775</v>
      </c>
      <c r="Q131" s="4">
        <f t="shared" si="128"/>
        <v>-410.0590508737501</v>
      </c>
      <c r="S131" s="20">
        <v>0.75</v>
      </c>
      <c r="T131">
        <v>94.8</v>
      </c>
      <c r="U131" s="21">
        <f t="shared" si="103"/>
        <v>0.63291139240506333</v>
      </c>
      <c r="V131" s="22">
        <f t="shared" si="104"/>
        <v>37.974683544303801</v>
      </c>
      <c r="W131" s="23">
        <v>384.6</v>
      </c>
      <c r="X131" s="24">
        <v>5</v>
      </c>
      <c r="Y131" s="24">
        <f t="shared" si="105"/>
        <v>189.87341772151899</v>
      </c>
      <c r="Z131" s="24">
        <f t="shared" si="106"/>
        <v>2.02556</v>
      </c>
      <c r="AA131" s="24">
        <f t="shared" si="107"/>
        <v>-1.02556</v>
      </c>
      <c r="AB131" s="24">
        <f t="shared" si="108"/>
        <v>76.92</v>
      </c>
      <c r="AC131" s="24">
        <f t="shared" si="109"/>
        <v>6</v>
      </c>
      <c r="AD131" s="24">
        <f t="shared" si="110"/>
        <v>12</v>
      </c>
      <c r="AE131" s="24">
        <f t="shared" si="111"/>
        <v>3.4641016151377544</v>
      </c>
      <c r="AF131" s="24">
        <f t="shared" si="112"/>
        <v>2.4641016151377544</v>
      </c>
      <c r="AG131" s="24">
        <f t="shared" si="113"/>
        <v>5.6932244517152215</v>
      </c>
      <c r="AH131" s="24">
        <f t="shared" si="114"/>
        <v>-5.5513323956815999</v>
      </c>
      <c r="AI131" s="24">
        <f t="shared" si="115"/>
        <v>-427.00848787582868</v>
      </c>
    </row>
    <row r="132" spans="1:35" x14ac:dyDescent="0.2">
      <c r="A132" s="8">
        <v>0.70833333333333337</v>
      </c>
      <c r="B132">
        <v>67.3</v>
      </c>
      <c r="C132" s="6">
        <f t="shared" si="116"/>
        <v>0.89153046062407137</v>
      </c>
      <c r="D132" s="7">
        <f t="shared" si="117"/>
        <v>53.491827637444281</v>
      </c>
      <c r="E132" s="12">
        <v>384.6</v>
      </c>
      <c r="F132" s="4">
        <v>5</v>
      </c>
      <c r="G132" s="4">
        <f t="shared" si="118"/>
        <v>267.45913818722141</v>
      </c>
      <c r="H132" s="4">
        <f t="shared" si="119"/>
        <v>1.4379766666666667</v>
      </c>
      <c r="I132" s="4">
        <f t="shared" si="120"/>
        <v>-0.43797666666666668</v>
      </c>
      <c r="J132" s="4">
        <f t="shared" si="121"/>
        <v>76.92</v>
      </c>
      <c r="K132" s="4">
        <f t="shared" si="122"/>
        <v>6</v>
      </c>
      <c r="L132" s="4">
        <f t="shared" si="123"/>
        <v>12</v>
      </c>
      <c r="M132" s="4">
        <f t="shared" si="124"/>
        <v>3.4641016151377544</v>
      </c>
      <c r="N132" s="4">
        <f t="shared" si="125"/>
        <v>2.4641016151377544</v>
      </c>
      <c r="O132" s="4">
        <f t="shared" si="126"/>
        <v>2.4474654026069746</v>
      </c>
      <c r="P132" s="4">
        <f t="shared" si="127"/>
        <v>-5.5881182466500681</v>
      </c>
      <c r="Q132" s="4">
        <f t="shared" si="128"/>
        <v>-429.83805553232327</v>
      </c>
      <c r="S132" s="20">
        <v>0.79166666666666663</v>
      </c>
      <c r="T132">
        <v>84</v>
      </c>
      <c r="U132" s="21">
        <f t="shared" si="103"/>
        <v>0.7142857142857143</v>
      </c>
      <c r="V132" s="22">
        <f t="shared" si="104"/>
        <v>42.857142857142861</v>
      </c>
      <c r="W132" s="23">
        <v>384.6</v>
      </c>
      <c r="X132" s="24">
        <v>5</v>
      </c>
      <c r="Y132" s="24">
        <f t="shared" si="105"/>
        <v>214.28571428571431</v>
      </c>
      <c r="Z132" s="24">
        <f t="shared" si="106"/>
        <v>1.7948</v>
      </c>
      <c r="AA132" s="24">
        <f t="shared" si="107"/>
        <v>-0.79479999999999995</v>
      </c>
      <c r="AB132" s="24">
        <f t="shared" si="108"/>
        <v>76.92</v>
      </c>
      <c r="AC132" s="24">
        <f t="shared" si="109"/>
        <v>6</v>
      </c>
      <c r="AD132" s="24">
        <f t="shared" si="110"/>
        <v>12</v>
      </c>
      <c r="AE132" s="24">
        <f t="shared" si="111"/>
        <v>3.4641016151377544</v>
      </c>
      <c r="AF132" s="24">
        <f t="shared" si="112"/>
        <v>2.4641016151377544</v>
      </c>
      <c r="AG132" s="24">
        <f t="shared" si="113"/>
        <v>4.2259211149421336</v>
      </c>
      <c r="AH132" s="24">
        <f t="shared" si="114"/>
        <v>-5.3169616443660468</v>
      </c>
      <c r="AI132" s="24">
        <f t="shared" si="115"/>
        <v>-408.98068968463633</v>
      </c>
    </row>
    <row r="133" spans="1:35" x14ac:dyDescent="0.2">
      <c r="A133" s="8">
        <v>0.75</v>
      </c>
      <c r="B133">
        <v>81</v>
      </c>
      <c r="C133" s="6">
        <f t="shared" si="116"/>
        <v>0.7407407407407407</v>
      </c>
      <c r="D133" s="7">
        <f t="shared" si="117"/>
        <v>44.444444444444443</v>
      </c>
      <c r="E133" s="12">
        <v>384.6</v>
      </c>
      <c r="F133" s="4">
        <v>5</v>
      </c>
      <c r="G133" s="4">
        <f t="shared" si="118"/>
        <v>222.22222222222223</v>
      </c>
      <c r="H133" s="4">
        <f t="shared" si="119"/>
        <v>1.7307000000000001</v>
      </c>
      <c r="I133" s="4">
        <f t="shared" si="120"/>
        <v>-0.73070000000000013</v>
      </c>
      <c r="J133" s="4">
        <f t="shared" si="121"/>
        <v>76.92</v>
      </c>
      <c r="K133" s="4">
        <f t="shared" si="122"/>
        <v>6</v>
      </c>
      <c r="L133" s="4">
        <f t="shared" si="123"/>
        <v>12</v>
      </c>
      <c r="M133" s="4">
        <f t="shared" si="124"/>
        <v>3.4641016151377544</v>
      </c>
      <c r="N133" s="4">
        <f t="shared" si="125"/>
        <v>2.4641016151377544</v>
      </c>
      <c r="O133" s="4">
        <f t="shared" si="126"/>
        <v>3.8636938493551876</v>
      </c>
      <c r="P133" s="4">
        <f t="shared" si="127"/>
        <v>-5.2876609406804258</v>
      </c>
      <c r="Q133" s="4">
        <f t="shared" si="128"/>
        <v>-406.72687955713837</v>
      </c>
      <c r="S133" s="20">
        <v>0.83333333333333337</v>
      </c>
      <c r="T133">
        <v>45.5</v>
      </c>
      <c r="U133" s="21">
        <f t="shared" si="103"/>
        <v>1.3186813186813187</v>
      </c>
      <c r="V133" s="22">
        <f t="shared" si="104"/>
        <v>79.120879120879124</v>
      </c>
      <c r="W133" s="23">
        <v>384.6</v>
      </c>
      <c r="X133" s="24">
        <v>5</v>
      </c>
      <c r="Y133" s="24">
        <f t="shared" si="105"/>
        <v>395.60439560439562</v>
      </c>
      <c r="Z133" s="24">
        <f t="shared" si="106"/>
        <v>0.9721833333333334</v>
      </c>
      <c r="AA133" s="24">
        <f t="shared" si="107"/>
        <v>2.7816666666666601E-2</v>
      </c>
      <c r="AB133" s="24">
        <f t="shared" si="108"/>
        <v>76.92</v>
      </c>
      <c r="AC133" s="24">
        <f t="shared" si="109"/>
        <v>6</v>
      </c>
      <c r="AD133" s="24">
        <f t="shared" si="110"/>
        <v>12</v>
      </c>
      <c r="AE133" s="24">
        <f t="shared" si="111"/>
        <v>3.4641016151377544</v>
      </c>
      <c r="AF133" s="24">
        <f t="shared" si="112"/>
        <v>2.4641016151377544</v>
      </c>
      <c r="AG133" s="24">
        <f t="shared" si="113"/>
        <v>0.9328466354910343</v>
      </c>
      <c r="AH133" s="24">
        <f t="shared" si="114"/>
        <v>33.535529136885671</v>
      </c>
      <c r="AI133" s="24">
        <f t="shared" si="115"/>
        <v>2579.5529012092461</v>
      </c>
    </row>
    <row r="134" spans="1:35" x14ac:dyDescent="0.2">
      <c r="A134" s="8">
        <v>0.79166666666666663</v>
      </c>
      <c r="B134">
        <v>59.3</v>
      </c>
      <c r="C134" s="6">
        <f t="shared" si="116"/>
        <v>1.0118043844856661</v>
      </c>
      <c r="D134" s="7">
        <f t="shared" si="117"/>
        <v>60.708263069139967</v>
      </c>
      <c r="E134" s="12">
        <v>384.6</v>
      </c>
      <c r="F134" s="4">
        <v>5</v>
      </c>
      <c r="G134" s="4">
        <f t="shared" si="118"/>
        <v>303.54131534569984</v>
      </c>
      <c r="H134" s="4">
        <f t="shared" si="119"/>
        <v>1.2670433333333333</v>
      </c>
      <c r="I134" s="4">
        <f t="shared" si="120"/>
        <v>-0.2670433333333333</v>
      </c>
      <c r="J134" s="4">
        <f t="shared" si="121"/>
        <v>76.92</v>
      </c>
      <c r="K134" s="4">
        <f t="shared" si="122"/>
        <v>6</v>
      </c>
      <c r="L134" s="4">
        <f t="shared" si="123"/>
        <v>12</v>
      </c>
      <c r="M134" s="4">
        <f t="shared" si="124"/>
        <v>3.4641016151377544</v>
      </c>
      <c r="N134" s="4">
        <f t="shared" si="125"/>
        <v>2.4641016151377544</v>
      </c>
      <c r="O134" s="4">
        <f t="shared" si="126"/>
        <v>1.7917962474866573</v>
      </c>
      <c r="P134" s="4">
        <f t="shared" si="127"/>
        <v>-6.7097583943429564</v>
      </c>
      <c r="Q134" s="4">
        <f t="shared" si="128"/>
        <v>-516.11461569286018</v>
      </c>
      <c r="S134" s="20">
        <v>0.875</v>
      </c>
      <c r="T134">
        <v>29.8</v>
      </c>
      <c r="U134" s="21">
        <f t="shared" si="103"/>
        <v>2.0134228187919461</v>
      </c>
      <c r="V134" s="22">
        <f t="shared" si="104"/>
        <v>120.80536912751677</v>
      </c>
      <c r="W134" s="23">
        <v>384.6</v>
      </c>
      <c r="X134" s="24">
        <v>5</v>
      </c>
      <c r="Y134" s="24">
        <f t="shared" si="105"/>
        <v>604.02684563758385</v>
      </c>
      <c r="Z134" s="24">
        <f t="shared" si="106"/>
        <v>0.63672666666666677</v>
      </c>
      <c r="AA134" s="24">
        <f t="shared" si="107"/>
        <v>0.36327333333333323</v>
      </c>
      <c r="AB134" s="24">
        <f t="shared" si="108"/>
        <v>76.92</v>
      </c>
      <c r="AC134" s="24">
        <f t="shared" si="109"/>
        <v>6</v>
      </c>
      <c r="AD134" s="24">
        <f t="shared" si="110"/>
        <v>12</v>
      </c>
      <c r="AE134" s="24">
        <f t="shared" si="111"/>
        <v>3.4641016151377544</v>
      </c>
      <c r="AF134" s="24">
        <f t="shared" si="112"/>
        <v>2.4641016151377544</v>
      </c>
      <c r="AG134" s="24">
        <f t="shared" si="113"/>
        <v>0.32879133717415049</v>
      </c>
      <c r="AH134" s="24">
        <f t="shared" si="114"/>
        <v>0.90507974851117778</v>
      </c>
      <c r="AI134" s="24">
        <f t="shared" si="115"/>
        <v>69.618734255479794</v>
      </c>
    </row>
    <row r="135" spans="1:35" x14ac:dyDescent="0.2">
      <c r="A135" s="8">
        <v>0.83333333333333337</v>
      </c>
      <c r="B135">
        <v>40.299999999999997</v>
      </c>
      <c r="C135" s="6">
        <f t="shared" si="116"/>
        <v>1.4888337468982631</v>
      </c>
      <c r="D135" s="7">
        <f t="shared" si="117"/>
        <v>89.33002481389579</v>
      </c>
      <c r="E135" s="12">
        <v>384.6</v>
      </c>
      <c r="F135" s="4">
        <v>5</v>
      </c>
      <c r="G135" s="4">
        <f t="shared" si="118"/>
        <v>446.65012406947892</v>
      </c>
      <c r="H135" s="4">
        <f t="shared" si="119"/>
        <v>0.86107666666666671</v>
      </c>
      <c r="I135" s="4">
        <f t="shared" si="120"/>
        <v>0.13892333333333329</v>
      </c>
      <c r="J135" s="4">
        <f t="shared" si="121"/>
        <v>76.92</v>
      </c>
      <c r="K135" s="4">
        <f t="shared" si="122"/>
        <v>6</v>
      </c>
      <c r="L135" s="4">
        <f t="shared" si="123"/>
        <v>12</v>
      </c>
      <c r="M135" s="4">
        <f t="shared" si="124"/>
        <v>3.4641016151377544</v>
      </c>
      <c r="N135" s="4">
        <f t="shared" si="125"/>
        <v>2.4641016151377544</v>
      </c>
      <c r="O135" s="4">
        <f t="shared" si="126"/>
        <v>0.69172973692418949</v>
      </c>
      <c r="P135" s="4">
        <f t="shared" si="127"/>
        <v>4.9792192594778157</v>
      </c>
      <c r="Q135" s="4">
        <f t="shared" si="128"/>
        <v>383.00154543903358</v>
      </c>
      <c r="S135" s="20">
        <v>0.91666666666666663</v>
      </c>
      <c r="T135">
        <v>18.3</v>
      </c>
      <c r="U135" s="21">
        <f t="shared" si="103"/>
        <v>3.278688524590164</v>
      </c>
      <c r="V135" s="22">
        <f t="shared" si="104"/>
        <v>196.72131147540983</v>
      </c>
      <c r="W135" s="23">
        <v>384.6</v>
      </c>
      <c r="X135" s="24">
        <v>5</v>
      </c>
      <c r="Y135" s="24">
        <f t="shared" si="105"/>
        <v>983.60655737704917</v>
      </c>
      <c r="Z135" s="24">
        <f t="shared" si="106"/>
        <v>0.39101000000000002</v>
      </c>
      <c r="AA135" s="24">
        <f t="shared" si="107"/>
        <v>0.60898999999999992</v>
      </c>
      <c r="AB135" s="24">
        <f t="shared" si="108"/>
        <v>76.92</v>
      </c>
      <c r="AC135" s="24">
        <f t="shared" si="109"/>
        <v>6</v>
      </c>
      <c r="AD135" s="24">
        <f t="shared" si="110"/>
        <v>12</v>
      </c>
      <c r="AE135" s="24">
        <f t="shared" si="111"/>
        <v>3.4641016151377544</v>
      </c>
      <c r="AF135" s="24">
        <f t="shared" si="112"/>
        <v>2.4641016151377544</v>
      </c>
      <c r="AG135" s="24">
        <f t="shared" si="113"/>
        <v>9.8880227809615528E-2</v>
      </c>
      <c r="AH135" s="24">
        <f t="shared" si="114"/>
        <v>0.16236757222551362</v>
      </c>
      <c r="AI135" s="24">
        <f t="shared" si="115"/>
        <v>12.489313655586509</v>
      </c>
    </row>
    <row r="136" spans="1:35" x14ac:dyDescent="0.2">
      <c r="A136" s="8">
        <v>0.875</v>
      </c>
      <c r="B136">
        <v>30.3</v>
      </c>
      <c r="C136" s="6">
        <f t="shared" si="116"/>
        <v>1.9801980198019802</v>
      </c>
      <c r="D136" s="7">
        <f t="shared" si="117"/>
        <v>118.8118811881188</v>
      </c>
      <c r="E136" s="12">
        <v>384.6</v>
      </c>
      <c r="F136" s="4">
        <v>5</v>
      </c>
      <c r="G136" s="4">
        <f t="shared" si="118"/>
        <v>594.05940594059405</v>
      </c>
      <c r="H136" s="4">
        <f t="shared" si="119"/>
        <v>0.64741000000000004</v>
      </c>
      <c r="I136" s="4">
        <f t="shared" si="120"/>
        <v>0.35258999999999996</v>
      </c>
      <c r="J136" s="4">
        <f t="shared" si="121"/>
        <v>76.92</v>
      </c>
      <c r="K136" s="4">
        <f t="shared" si="122"/>
        <v>6</v>
      </c>
      <c r="L136" s="4">
        <f t="shared" si="123"/>
        <v>12</v>
      </c>
      <c r="M136" s="4">
        <f t="shared" si="124"/>
        <v>3.4641016151377544</v>
      </c>
      <c r="N136" s="4">
        <f t="shared" si="125"/>
        <v>2.4641016151377544</v>
      </c>
      <c r="O136" s="4">
        <f t="shared" si="126"/>
        <v>0.34255228016581818</v>
      </c>
      <c r="P136" s="4">
        <f t="shared" si="127"/>
        <v>0.97153146761342701</v>
      </c>
      <c r="Q136" s="4">
        <f t="shared" si="128"/>
        <v>74.730200488824806</v>
      </c>
      <c r="S136" s="20">
        <v>0.95833333333333337</v>
      </c>
      <c r="T136">
        <v>6.3</v>
      </c>
      <c r="U136" s="21">
        <f t="shared" si="103"/>
        <v>9.5238095238095237</v>
      </c>
      <c r="V136" s="22">
        <f t="shared" si="104"/>
        <v>571.42857142857144</v>
      </c>
      <c r="W136" s="23">
        <v>384.6</v>
      </c>
      <c r="X136" s="24">
        <v>5</v>
      </c>
      <c r="Y136" s="24">
        <f t="shared" si="105"/>
        <v>2857.1428571428573</v>
      </c>
      <c r="Z136" s="24">
        <f t="shared" si="106"/>
        <v>0.13461000000000001</v>
      </c>
      <c r="AA136" s="24">
        <f t="shared" si="107"/>
        <v>0.86538999999999999</v>
      </c>
      <c r="AB136" s="24">
        <f t="shared" si="108"/>
        <v>76.92</v>
      </c>
      <c r="AC136" s="24">
        <f t="shared" si="109"/>
        <v>6</v>
      </c>
      <c r="AD136" s="24">
        <f t="shared" si="110"/>
        <v>12</v>
      </c>
      <c r="AE136" s="24">
        <f t="shared" si="111"/>
        <v>3.4641016151377544</v>
      </c>
      <c r="AF136" s="24">
        <f t="shared" si="112"/>
        <v>2.4641016151377544</v>
      </c>
      <c r="AG136" s="24">
        <f t="shared" si="113"/>
        <v>7.1442727760777517E-3</v>
      </c>
      <c r="AH136" s="24">
        <f t="shared" si="114"/>
        <v>8.2555527289173113E-3</v>
      </c>
      <c r="AI136" s="24">
        <f t="shared" si="115"/>
        <v>0.63501711590831955</v>
      </c>
    </row>
    <row r="137" spans="1:35" x14ac:dyDescent="0.2">
      <c r="A137" s="8">
        <v>0.91666666666666663</v>
      </c>
      <c r="B137">
        <v>20</v>
      </c>
      <c r="C137" s="6">
        <f t="shared" si="116"/>
        <v>3</v>
      </c>
      <c r="D137" s="7">
        <f t="shared" si="117"/>
        <v>180</v>
      </c>
      <c r="E137" s="12">
        <v>384.6</v>
      </c>
      <c r="F137" s="4">
        <v>5</v>
      </c>
      <c r="G137" s="4">
        <f t="shared" si="118"/>
        <v>900</v>
      </c>
      <c r="H137" s="4">
        <f t="shared" si="119"/>
        <v>0.42733333333333334</v>
      </c>
      <c r="I137" s="4">
        <f t="shared" si="120"/>
        <v>0.57266666666666666</v>
      </c>
      <c r="J137" s="4">
        <f t="shared" si="121"/>
        <v>76.92</v>
      </c>
      <c r="K137" s="4">
        <f t="shared" si="122"/>
        <v>6</v>
      </c>
      <c r="L137" s="4">
        <f t="shared" si="123"/>
        <v>12</v>
      </c>
      <c r="M137" s="4">
        <f t="shared" si="124"/>
        <v>3.4641016151377544</v>
      </c>
      <c r="N137" s="4">
        <f t="shared" si="125"/>
        <v>2.4641016151377544</v>
      </c>
      <c r="O137" s="4">
        <f t="shared" si="126"/>
        <v>0.12307555496260003</v>
      </c>
      <c r="P137" s="4">
        <f t="shared" si="127"/>
        <v>0.21491656861920844</v>
      </c>
      <c r="Q137" s="45">
        <f t="shared" si="128"/>
        <v>16.531382458189512</v>
      </c>
    </row>
    <row r="138" spans="1:35" x14ac:dyDescent="0.2">
      <c r="A138" s="8">
        <v>0.95833333333333337</v>
      </c>
      <c r="B138">
        <v>9</v>
      </c>
      <c r="C138" s="6">
        <f t="shared" si="116"/>
        <v>6.666666666666667</v>
      </c>
      <c r="D138" s="7">
        <f t="shared" si="117"/>
        <v>400</v>
      </c>
      <c r="E138" s="12">
        <v>384.6</v>
      </c>
      <c r="F138" s="4">
        <v>5</v>
      </c>
      <c r="G138" s="4">
        <f t="shared" si="118"/>
        <v>2000</v>
      </c>
      <c r="H138" s="4">
        <f t="shared" si="119"/>
        <v>0.1923</v>
      </c>
      <c r="I138" s="4">
        <f t="shared" si="120"/>
        <v>0.80769999999999997</v>
      </c>
      <c r="J138" s="4">
        <f t="shared" si="121"/>
        <v>76.92</v>
      </c>
      <c r="K138" s="4">
        <f t="shared" si="122"/>
        <v>6</v>
      </c>
      <c r="L138" s="4">
        <f t="shared" si="123"/>
        <v>12</v>
      </c>
      <c r="M138" s="4">
        <f t="shared" si="124"/>
        <v>3.4641016151377544</v>
      </c>
      <c r="N138" s="4">
        <f t="shared" si="125"/>
        <v>2.4641016151377544</v>
      </c>
      <c r="O138" s="4">
        <f t="shared" si="126"/>
        <v>1.7204901786847054E-2</v>
      </c>
      <c r="P138" s="4">
        <f t="shared" si="127"/>
        <v>2.1301104106533436E-2</v>
      </c>
      <c r="Q138" s="4">
        <f t="shared" si="128"/>
        <v>1.638480927874552</v>
      </c>
      <c r="S138" s="17"/>
      <c r="T138" s="18"/>
      <c r="U138" s="18"/>
      <c r="V138" s="18"/>
      <c r="W138" s="18"/>
      <c r="X138" s="18"/>
      <c r="Y138" s="18"/>
      <c r="Z138" s="19" t="s">
        <v>28</v>
      </c>
      <c r="AA138" s="60" t="s">
        <v>32</v>
      </c>
      <c r="AB138" s="61"/>
      <c r="AC138" s="61"/>
      <c r="AD138" s="61"/>
      <c r="AE138" s="61"/>
      <c r="AF138" s="61"/>
      <c r="AG138" s="61"/>
      <c r="AH138" s="61"/>
      <c r="AI138" s="62"/>
    </row>
    <row r="139" spans="1:35" x14ac:dyDescent="0.2">
      <c r="S139" s="33" t="s">
        <v>8</v>
      </c>
      <c r="T139" s="27" t="s">
        <v>11</v>
      </c>
      <c r="U139" s="35" t="s">
        <v>31</v>
      </c>
      <c r="V139" s="36" t="s">
        <v>21</v>
      </c>
      <c r="W139" s="37" t="s">
        <v>22</v>
      </c>
      <c r="X139" s="35" t="s">
        <v>44</v>
      </c>
      <c r="Y139" s="35" t="s">
        <v>23</v>
      </c>
      <c r="Z139" s="38" t="s">
        <v>26</v>
      </c>
      <c r="AA139" s="34" t="s">
        <v>27</v>
      </c>
      <c r="AB139" s="34" t="s">
        <v>39</v>
      </c>
      <c r="AC139" s="34" t="s">
        <v>30</v>
      </c>
      <c r="AD139" s="34" t="s">
        <v>35</v>
      </c>
      <c r="AE139" s="34" t="s">
        <v>37</v>
      </c>
      <c r="AF139" s="34" t="s">
        <v>33</v>
      </c>
      <c r="AG139" s="34" t="s">
        <v>34</v>
      </c>
      <c r="AH139" s="34" t="s">
        <v>36</v>
      </c>
      <c r="AI139" s="34" t="s">
        <v>29</v>
      </c>
    </row>
    <row r="140" spans="1:35" x14ac:dyDescent="0.2">
      <c r="S140" s="20">
        <v>0</v>
      </c>
      <c r="T140">
        <v>8.5</v>
      </c>
      <c r="U140" s="21">
        <f>60/T140</f>
        <v>7.0588235294117645</v>
      </c>
      <c r="V140" s="22">
        <f>60*U140</f>
        <v>423.52941176470586</v>
      </c>
      <c r="W140" s="23">
        <v>384.6</v>
      </c>
      <c r="X140" s="24">
        <v>6</v>
      </c>
      <c r="Y140" s="24">
        <f>V140*X140</f>
        <v>2541.1764705882351</v>
      </c>
      <c r="Z140" s="24">
        <f>W140/Y140</f>
        <v>0.15134722222222224</v>
      </c>
      <c r="AA140" s="24">
        <f>1-Z140</f>
        <v>0.8486527777777777</v>
      </c>
      <c r="AB140" s="24">
        <f>W140/X140</f>
        <v>64.100000000000009</v>
      </c>
      <c r="AC140" s="24">
        <f>X140+1</f>
        <v>7</v>
      </c>
      <c r="AD140" s="24">
        <f>2*AC140</f>
        <v>14</v>
      </c>
      <c r="AE140" s="24">
        <f>SQRT(AD140)</f>
        <v>3.7416573867739413</v>
      </c>
      <c r="AF140" s="24">
        <f>AE140-1</f>
        <v>2.7416573867739413</v>
      </c>
      <c r="AG140" s="24">
        <f>POWER(Z140,AF140)</f>
        <v>5.64639044049111E-3</v>
      </c>
      <c r="AH140" s="24">
        <f>AG140/AA140</f>
        <v>6.6533576373559392E-3</v>
      </c>
      <c r="AI140" s="24">
        <f>AB140*AH140</f>
        <v>0.42648022455451579</v>
      </c>
    </row>
    <row r="141" spans="1:35" x14ac:dyDescent="0.2">
      <c r="A141" s="6"/>
      <c r="B141" s="6"/>
      <c r="C141" s="6"/>
      <c r="D141" s="6"/>
      <c r="E141" s="6"/>
      <c r="F141" s="6"/>
      <c r="G141" s="6"/>
      <c r="H141" s="14" t="s">
        <v>28</v>
      </c>
      <c r="I141" s="63" t="s">
        <v>32</v>
      </c>
      <c r="J141" s="63"/>
      <c r="K141" s="63"/>
      <c r="L141" s="63"/>
      <c r="M141" s="63"/>
      <c r="N141" s="63"/>
      <c r="O141" s="63"/>
      <c r="P141" s="63"/>
      <c r="Q141" s="63"/>
      <c r="S141" s="20">
        <v>4.1666666666666664E-2</v>
      </c>
      <c r="T141">
        <v>11.5</v>
      </c>
      <c r="U141" s="21">
        <f t="shared" ref="U141:U163" si="129">60/T141</f>
        <v>5.2173913043478262</v>
      </c>
      <c r="V141" s="22">
        <f t="shared" ref="V141:V163" si="130">60*U141</f>
        <v>313.04347826086956</v>
      </c>
      <c r="W141" s="23">
        <v>384.6</v>
      </c>
      <c r="X141" s="24">
        <v>6</v>
      </c>
      <c r="Y141" s="24">
        <f t="shared" ref="Y141:Y163" si="131">V141*X141</f>
        <v>1878.2608695652175</v>
      </c>
      <c r="Z141" s="24">
        <f t="shared" ref="Z141:Z163" si="132">W141/Y141</f>
        <v>0.20476388888888888</v>
      </c>
      <c r="AA141" s="24">
        <f t="shared" ref="AA141:AA163" si="133">1-Z141</f>
        <v>0.79523611111111114</v>
      </c>
      <c r="AB141" s="24">
        <f t="shared" ref="AB141:AB163" si="134">W141/X141</f>
        <v>64.100000000000009</v>
      </c>
      <c r="AC141" s="24">
        <f t="shared" ref="AC141:AC163" si="135">X141+1</f>
        <v>7</v>
      </c>
      <c r="AD141" s="24">
        <f t="shared" ref="AD141:AD163" si="136">2*AC141</f>
        <v>14</v>
      </c>
      <c r="AE141" s="24">
        <f t="shared" ref="AE141:AE163" si="137">SQRT(AD141)</f>
        <v>3.7416573867739413</v>
      </c>
      <c r="AF141" s="24">
        <f t="shared" ref="AF141:AF163" si="138">AE141-1</f>
        <v>2.7416573867739413</v>
      </c>
      <c r="AG141" s="24">
        <f t="shared" ref="AG141:AG163" si="139">POWER(Z141,AF141)</f>
        <v>1.2932804476866268E-2</v>
      </c>
      <c r="AH141" s="24">
        <f t="shared" ref="AH141:AH163" si="140">AG141/AA141</f>
        <v>1.6262848600771457E-2</v>
      </c>
      <c r="AI141" s="24">
        <f t="shared" ref="AI141:AI163" si="141">AB141*AH141</f>
        <v>1.0424485953094504</v>
      </c>
    </row>
    <row r="142" spans="1:35" x14ac:dyDescent="0.2">
      <c r="A142" s="30" t="s">
        <v>8</v>
      </c>
      <c r="B142" s="13" t="s">
        <v>10</v>
      </c>
      <c r="C142" s="30" t="s">
        <v>31</v>
      </c>
      <c r="D142" s="9" t="s">
        <v>21</v>
      </c>
      <c r="E142" s="11" t="s">
        <v>22</v>
      </c>
      <c r="F142" s="30" t="s">
        <v>44</v>
      </c>
      <c r="G142" s="30" t="s">
        <v>23</v>
      </c>
      <c r="H142" s="15" t="s">
        <v>26</v>
      </c>
      <c r="I142" s="13" t="s">
        <v>27</v>
      </c>
      <c r="J142" s="13" t="s">
        <v>39</v>
      </c>
      <c r="K142" s="13" t="s">
        <v>30</v>
      </c>
      <c r="L142" s="13" t="s">
        <v>35</v>
      </c>
      <c r="M142" s="13" t="s">
        <v>37</v>
      </c>
      <c r="N142" s="13" t="s">
        <v>33</v>
      </c>
      <c r="O142" s="13" t="s">
        <v>34</v>
      </c>
      <c r="P142" s="13" t="s">
        <v>36</v>
      </c>
      <c r="Q142" s="13" t="s">
        <v>29</v>
      </c>
      <c r="S142" s="20">
        <v>8.3333333333333329E-2</v>
      </c>
      <c r="T142">
        <v>17.5</v>
      </c>
      <c r="U142" s="21">
        <f t="shared" si="129"/>
        <v>3.4285714285714284</v>
      </c>
      <c r="V142" s="22">
        <f t="shared" si="130"/>
        <v>205.71428571428569</v>
      </c>
      <c r="W142" s="23">
        <v>384.6</v>
      </c>
      <c r="X142" s="24">
        <v>6</v>
      </c>
      <c r="Y142" s="24">
        <f t="shared" si="131"/>
        <v>1234.2857142857142</v>
      </c>
      <c r="Z142" s="24">
        <f t="shared" si="132"/>
        <v>0.31159722222222225</v>
      </c>
      <c r="AA142" s="24">
        <f t="shared" si="133"/>
        <v>0.6884027777777777</v>
      </c>
      <c r="AB142" s="24">
        <f t="shared" si="134"/>
        <v>64.100000000000009</v>
      </c>
      <c r="AC142" s="24">
        <f t="shared" si="135"/>
        <v>7</v>
      </c>
      <c r="AD142" s="24">
        <f t="shared" si="136"/>
        <v>14</v>
      </c>
      <c r="AE142" s="24">
        <f t="shared" si="137"/>
        <v>3.7416573867739413</v>
      </c>
      <c r="AF142" s="24">
        <f t="shared" si="138"/>
        <v>2.7416573867739413</v>
      </c>
      <c r="AG142" s="24">
        <f t="shared" si="139"/>
        <v>4.0889056630753491E-2</v>
      </c>
      <c r="AH142" s="24">
        <f t="shared" si="140"/>
        <v>5.9396995408337573E-2</v>
      </c>
      <c r="AI142" s="24">
        <f t="shared" si="141"/>
        <v>3.807347405674439</v>
      </c>
    </row>
    <row r="143" spans="1:35" x14ac:dyDescent="0.2">
      <c r="A143" s="8">
        <v>0</v>
      </c>
      <c r="B143">
        <v>7.3</v>
      </c>
      <c r="C143" s="6">
        <f>60/B143</f>
        <v>8.2191780821917817</v>
      </c>
      <c r="D143" s="7">
        <f>60*C143</f>
        <v>493.15068493150693</v>
      </c>
      <c r="E143" s="12">
        <v>384.6</v>
      </c>
      <c r="F143" s="4">
        <v>6</v>
      </c>
      <c r="G143" s="4">
        <f>D143*F143</f>
        <v>2958.9041095890416</v>
      </c>
      <c r="H143" s="4">
        <f>E143/G143</f>
        <v>0.12998055555555554</v>
      </c>
      <c r="I143" s="4">
        <f>1-H143</f>
        <v>0.87001944444444446</v>
      </c>
      <c r="J143" s="4">
        <f>E143/F143</f>
        <v>64.100000000000009</v>
      </c>
      <c r="K143" s="4">
        <f>F143+1</f>
        <v>7</v>
      </c>
      <c r="L143" s="4">
        <f>2*K143</f>
        <v>14</v>
      </c>
      <c r="M143" s="4">
        <f>SQRT(L143)</f>
        <v>3.7416573867739413</v>
      </c>
      <c r="N143" s="4">
        <f>M143-1</f>
        <v>2.7416573867739413</v>
      </c>
      <c r="O143" s="4">
        <f>POWER(H143,N143)</f>
        <v>3.720130194415788E-3</v>
      </c>
      <c r="P143" s="4">
        <f>O143/I143</f>
        <v>4.2759161512663625E-3</v>
      </c>
      <c r="Q143" s="4">
        <f>J143*P143</f>
        <v>0.27408622529617388</v>
      </c>
      <c r="S143" s="20">
        <v>0.125</v>
      </c>
      <c r="T143">
        <v>31.5</v>
      </c>
      <c r="U143" s="21">
        <f t="shared" si="129"/>
        <v>1.9047619047619047</v>
      </c>
      <c r="V143" s="22">
        <f t="shared" si="130"/>
        <v>114.28571428571428</v>
      </c>
      <c r="W143" s="23">
        <v>384.6</v>
      </c>
      <c r="X143" s="24">
        <v>6</v>
      </c>
      <c r="Y143" s="24">
        <f t="shared" si="131"/>
        <v>685.71428571428567</v>
      </c>
      <c r="Z143" s="24">
        <f t="shared" si="132"/>
        <v>0.56087500000000012</v>
      </c>
      <c r="AA143" s="24">
        <f t="shared" si="133"/>
        <v>0.43912499999999988</v>
      </c>
      <c r="AB143" s="24">
        <f t="shared" si="134"/>
        <v>64.100000000000009</v>
      </c>
      <c r="AC143" s="24">
        <f t="shared" si="135"/>
        <v>7</v>
      </c>
      <c r="AD143" s="24">
        <f t="shared" si="136"/>
        <v>14</v>
      </c>
      <c r="AE143" s="24">
        <f t="shared" si="137"/>
        <v>3.7416573867739413</v>
      </c>
      <c r="AF143" s="24">
        <f t="shared" si="138"/>
        <v>2.7416573867739413</v>
      </c>
      <c r="AG143" s="24">
        <f t="shared" si="139"/>
        <v>0.20486927952302708</v>
      </c>
      <c r="AH143" s="24">
        <f t="shared" si="140"/>
        <v>0.46653977688135984</v>
      </c>
      <c r="AI143" s="44">
        <f t="shared" si="141"/>
        <v>29.905199698095171</v>
      </c>
    </row>
    <row r="144" spans="1:35" x14ac:dyDescent="0.2">
      <c r="A144" s="8">
        <v>4.1666666666666664E-2</v>
      </c>
      <c r="B144">
        <v>18.3</v>
      </c>
      <c r="C144" s="6">
        <f t="shared" ref="C144:C166" si="142">60/B144</f>
        <v>3.278688524590164</v>
      </c>
      <c r="D144" s="7">
        <f t="shared" ref="D144:D166" si="143">60*C144</f>
        <v>196.72131147540983</v>
      </c>
      <c r="E144" s="12">
        <v>384.6</v>
      </c>
      <c r="F144" s="4">
        <v>6</v>
      </c>
      <c r="G144" s="4">
        <f t="shared" ref="G144:G166" si="144">D144*F144</f>
        <v>1180.327868852459</v>
      </c>
      <c r="H144" s="4">
        <f t="shared" ref="H144:H166" si="145">E144/G144</f>
        <v>0.3258416666666667</v>
      </c>
      <c r="I144" s="4">
        <f t="shared" ref="I144:I166" si="146">1-H144</f>
        <v>0.6741583333333333</v>
      </c>
      <c r="J144" s="4">
        <f t="shared" ref="J144:J166" si="147">E144/F144</f>
        <v>64.100000000000009</v>
      </c>
      <c r="K144" s="4">
        <f t="shared" ref="K144:K166" si="148">F144+1</f>
        <v>7</v>
      </c>
      <c r="L144" s="4">
        <f t="shared" ref="L144:L166" si="149">2*K144</f>
        <v>14</v>
      </c>
      <c r="M144" s="4">
        <f t="shared" ref="M144:M166" si="150">SQRT(L144)</f>
        <v>3.7416573867739413</v>
      </c>
      <c r="N144" s="4">
        <f t="shared" ref="N144:N166" si="151">M144-1</f>
        <v>2.7416573867739413</v>
      </c>
      <c r="O144" s="4">
        <f t="shared" ref="O144:O166" si="152">POWER(H144,N144)</f>
        <v>4.622011250336152E-2</v>
      </c>
      <c r="P144" s="4">
        <f t="shared" ref="P144:P166" si="153">O144/I144</f>
        <v>6.8559728802622816E-2</v>
      </c>
      <c r="Q144" s="4">
        <f t="shared" ref="Q144:Q166" si="154">J144*P144</f>
        <v>4.3946786162481235</v>
      </c>
      <c r="S144" s="20">
        <v>0.16666666666666666</v>
      </c>
      <c r="T144">
        <v>58</v>
      </c>
      <c r="U144" s="21">
        <f t="shared" si="129"/>
        <v>1.0344827586206897</v>
      </c>
      <c r="V144" s="22">
        <f t="shared" si="130"/>
        <v>62.068965517241381</v>
      </c>
      <c r="W144" s="23">
        <v>384.6</v>
      </c>
      <c r="X144" s="24">
        <v>6</v>
      </c>
      <c r="Y144" s="24">
        <f t="shared" si="131"/>
        <v>372.41379310344826</v>
      </c>
      <c r="Z144" s="24">
        <f t="shared" si="132"/>
        <v>1.0327222222222223</v>
      </c>
      <c r="AA144" s="24">
        <f t="shared" si="133"/>
        <v>-3.2722222222222319E-2</v>
      </c>
      <c r="AB144" s="24">
        <f t="shared" si="134"/>
        <v>64.100000000000009</v>
      </c>
      <c r="AC144" s="24">
        <f t="shared" si="135"/>
        <v>7</v>
      </c>
      <c r="AD144" s="24">
        <f t="shared" si="136"/>
        <v>14</v>
      </c>
      <c r="AE144" s="24">
        <f t="shared" si="137"/>
        <v>3.7416573867739413</v>
      </c>
      <c r="AF144" s="24">
        <f t="shared" si="138"/>
        <v>2.7416573867739413</v>
      </c>
      <c r="AG144" s="24">
        <f t="shared" si="139"/>
        <v>1.0922901749863643</v>
      </c>
      <c r="AH144" s="24">
        <f t="shared" si="140"/>
        <v>-33.380684464778433</v>
      </c>
      <c r="AI144" s="24">
        <f t="shared" si="141"/>
        <v>-2139.701874192298</v>
      </c>
    </row>
    <row r="145" spans="1:35" x14ac:dyDescent="0.2">
      <c r="A145" s="8">
        <v>8.3333333333333329E-2</v>
      </c>
      <c r="B145">
        <v>26.5</v>
      </c>
      <c r="C145" s="6">
        <f t="shared" si="142"/>
        <v>2.2641509433962264</v>
      </c>
      <c r="D145" s="7">
        <f t="shared" si="143"/>
        <v>135.84905660377359</v>
      </c>
      <c r="E145" s="12">
        <v>384.6</v>
      </c>
      <c r="F145" s="4">
        <v>6</v>
      </c>
      <c r="G145" s="4">
        <f t="shared" si="144"/>
        <v>815.09433962264154</v>
      </c>
      <c r="H145" s="4">
        <f t="shared" si="145"/>
        <v>0.47184722222222225</v>
      </c>
      <c r="I145" s="4">
        <f t="shared" si="146"/>
        <v>0.52815277777777769</v>
      </c>
      <c r="J145" s="4">
        <f t="shared" si="147"/>
        <v>64.100000000000009</v>
      </c>
      <c r="K145" s="4">
        <f t="shared" si="148"/>
        <v>7</v>
      </c>
      <c r="L145" s="4">
        <f t="shared" si="149"/>
        <v>14</v>
      </c>
      <c r="M145" s="4">
        <f t="shared" si="150"/>
        <v>3.7416573867739413</v>
      </c>
      <c r="N145" s="4">
        <f t="shared" si="151"/>
        <v>2.7416573867739413</v>
      </c>
      <c r="O145" s="4">
        <f t="shared" si="152"/>
        <v>0.127548456108837</v>
      </c>
      <c r="P145" s="4">
        <f t="shared" si="153"/>
        <v>0.24149916742935981</v>
      </c>
      <c r="Q145" s="4">
        <f t="shared" si="154"/>
        <v>15.480096632221967</v>
      </c>
      <c r="S145" s="20">
        <v>0.20833333333333334</v>
      </c>
      <c r="T145">
        <v>91.8</v>
      </c>
      <c r="U145" s="21">
        <f t="shared" si="129"/>
        <v>0.65359477124183007</v>
      </c>
      <c r="V145" s="22">
        <f t="shared" si="130"/>
        <v>39.215686274509807</v>
      </c>
      <c r="W145" s="23">
        <v>384.6</v>
      </c>
      <c r="X145" s="24">
        <v>6</v>
      </c>
      <c r="Y145" s="24">
        <f t="shared" si="131"/>
        <v>235.29411764705884</v>
      </c>
      <c r="Z145" s="24">
        <f t="shared" si="132"/>
        <v>1.6345499999999999</v>
      </c>
      <c r="AA145" s="24">
        <f t="shared" si="133"/>
        <v>-0.63454999999999995</v>
      </c>
      <c r="AB145" s="24">
        <f t="shared" si="134"/>
        <v>64.100000000000009</v>
      </c>
      <c r="AC145" s="24">
        <f t="shared" si="135"/>
        <v>7</v>
      </c>
      <c r="AD145" s="24">
        <f t="shared" si="136"/>
        <v>14</v>
      </c>
      <c r="AE145" s="24">
        <f t="shared" si="137"/>
        <v>3.7416573867739413</v>
      </c>
      <c r="AF145" s="24">
        <f t="shared" si="138"/>
        <v>2.7416573867739413</v>
      </c>
      <c r="AG145" s="24">
        <f t="shared" si="139"/>
        <v>3.8464915139325813</v>
      </c>
      <c r="AH145" s="24">
        <f t="shared" si="140"/>
        <v>-6.061762688413177</v>
      </c>
      <c r="AI145" s="24">
        <f t="shared" si="141"/>
        <v>-388.55898832728468</v>
      </c>
    </row>
    <row r="146" spans="1:35" x14ac:dyDescent="0.2">
      <c r="A146" s="8">
        <v>0.125</v>
      </c>
      <c r="B146">
        <v>46.5</v>
      </c>
      <c r="C146" s="6">
        <f t="shared" si="142"/>
        <v>1.2903225806451613</v>
      </c>
      <c r="D146" s="7">
        <f t="shared" si="143"/>
        <v>77.41935483870968</v>
      </c>
      <c r="E146" s="12">
        <v>384.6</v>
      </c>
      <c r="F146" s="4">
        <v>6</v>
      </c>
      <c r="G146" s="4">
        <f t="shared" si="144"/>
        <v>464.51612903225805</v>
      </c>
      <c r="H146" s="4">
        <f t="shared" si="145"/>
        <v>0.82795833333333346</v>
      </c>
      <c r="I146" s="4">
        <f t="shared" si="146"/>
        <v>0.17204166666666654</v>
      </c>
      <c r="J146" s="4">
        <f t="shared" si="147"/>
        <v>64.100000000000009</v>
      </c>
      <c r="K146" s="4">
        <f t="shared" si="148"/>
        <v>7</v>
      </c>
      <c r="L146" s="4">
        <f t="shared" si="149"/>
        <v>14</v>
      </c>
      <c r="M146" s="4">
        <f t="shared" si="150"/>
        <v>3.7416573867739413</v>
      </c>
      <c r="N146" s="4">
        <f t="shared" si="151"/>
        <v>2.7416573867739413</v>
      </c>
      <c r="O146" s="4">
        <f t="shared" si="152"/>
        <v>0.59594660228104734</v>
      </c>
      <c r="P146" s="4">
        <f t="shared" si="153"/>
        <v>3.4639666879983402</v>
      </c>
      <c r="Q146" s="4">
        <f t="shared" si="154"/>
        <v>222.04026470069363</v>
      </c>
      <c r="S146" s="20">
        <v>0.25</v>
      </c>
      <c r="T146">
        <v>125.5</v>
      </c>
      <c r="U146" s="21">
        <f t="shared" si="129"/>
        <v>0.47808764940239046</v>
      </c>
      <c r="V146" s="22">
        <f t="shared" si="130"/>
        <v>28.685258964143429</v>
      </c>
      <c r="W146" s="23">
        <v>384.6</v>
      </c>
      <c r="X146" s="24">
        <v>6</v>
      </c>
      <c r="Y146" s="24">
        <f t="shared" si="131"/>
        <v>172.11155378486058</v>
      </c>
      <c r="Z146" s="24">
        <f t="shared" si="132"/>
        <v>2.2345972222222223</v>
      </c>
      <c r="AA146" s="24">
        <f t="shared" si="133"/>
        <v>-1.2345972222222223</v>
      </c>
      <c r="AB146" s="24">
        <f t="shared" si="134"/>
        <v>64.100000000000009</v>
      </c>
      <c r="AC146" s="24">
        <f t="shared" si="135"/>
        <v>7</v>
      </c>
      <c r="AD146" s="24">
        <f t="shared" si="136"/>
        <v>14</v>
      </c>
      <c r="AE146" s="24">
        <f t="shared" si="137"/>
        <v>3.7416573867739413</v>
      </c>
      <c r="AF146" s="24">
        <f t="shared" si="138"/>
        <v>2.7416573867739413</v>
      </c>
      <c r="AG146" s="24">
        <f t="shared" si="139"/>
        <v>9.0653529120829521</v>
      </c>
      <c r="AH146" s="24">
        <f t="shared" si="140"/>
        <v>-7.3427614682023208</v>
      </c>
      <c r="AI146" s="24">
        <f t="shared" si="141"/>
        <v>-470.67101011176885</v>
      </c>
    </row>
    <row r="147" spans="1:35" x14ac:dyDescent="0.2">
      <c r="A147" s="8">
        <v>0.16666666666666666</v>
      </c>
      <c r="B147">
        <v>68.8</v>
      </c>
      <c r="C147" s="6">
        <f t="shared" si="142"/>
        <v>0.87209302325581395</v>
      </c>
      <c r="D147" s="7">
        <f t="shared" si="143"/>
        <v>52.325581395348834</v>
      </c>
      <c r="E147" s="12">
        <v>384.6</v>
      </c>
      <c r="F147" s="4">
        <v>6</v>
      </c>
      <c r="G147" s="4">
        <f t="shared" si="144"/>
        <v>313.95348837209303</v>
      </c>
      <c r="H147" s="4">
        <f t="shared" si="145"/>
        <v>1.2250222222222222</v>
      </c>
      <c r="I147" s="4">
        <f t="shared" si="146"/>
        <v>-0.22502222222222223</v>
      </c>
      <c r="J147" s="4">
        <f t="shared" si="147"/>
        <v>64.100000000000009</v>
      </c>
      <c r="K147" s="4">
        <f t="shared" si="148"/>
        <v>7</v>
      </c>
      <c r="L147" s="4">
        <f t="shared" si="149"/>
        <v>14</v>
      </c>
      <c r="M147" s="4">
        <f t="shared" si="150"/>
        <v>3.7416573867739413</v>
      </c>
      <c r="N147" s="4">
        <f t="shared" si="151"/>
        <v>2.7416573867739413</v>
      </c>
      <c r="O147" s="4">
        <f t="shared" si="152"/>
        <v>1.7444581625197515</v>
      </c>
      <c r="P147" s="4">
        <f t="shared" si="153"/>
        <v>-7.7523817216461399</v>
      </c>
      <c r="Q147" s="4">
        <f t="shared" si="154"/>
        <v>-496.92766835751763</v>
      </c>
      <c r="S147" s="20">
        <v>0.29166666666666669</v>
      </c>
      <c r="T147">
        <v>133.30000000000001</v>
      </c>
      <c r="U147" s="21">
        <f t="shared" si="129"/>
        <v>0.45011252813203295</v>
      </c>
      <c r="V147" s="22">
        <f t="shared" si="130"/>
        <v>27.006751687921977</v>
      </c>
      <c r="W147" s="23">
        <v>384.6</v>
      </c>
      <c r="X147" s="24">
        <v>6</v>
      </c>
      <c r="Y147" s="24">
        <f t="shared" si="131"/>
        <v>162.04051012753186</v>
      </c>
      <c r="Z147" s="24">
        <f t="shared" si="132"/>
        <v>2.373480555555556</v>
      </c>
      <c r="AA147" s="24">
        <f t="shared" si="133"/>
        <v>-1.373480555555556</v>
      </c>
      <c r="AB147" s="24">
        <f t="shared" si="134"/>
        <v>64.100000000000009</v>
      </c>
      <c r="AC147" s="24">
        <f t="shared" si="135"/>
        <v>7</v>
      </c>
      <c r="AD147" s="24">
        <f t="shared" si="136"/>
        <v>14</v>
      </c>
      <c r="AE147" s="24">
        <f t="shared" si="137"/>
        <v>3.7416573867739413</v>
      </c>
      <c r="AF147" s="24">
        <f t="shared" si="138"/>
        <v>2.7416573867739413</v>
      </c>
      <c r="AG147" s="24">
        <f t="shared" si="139"/>
        <v>10.694953912848714</v>
      </c>
      <c r="AH147" s="24">
        <f t="shared" si="140"/>
        <v>-7.7867530556504576</v>
      </c>
      <c r="AI147" s="24">
        <f t="shared" si="141"/>
        <v>-499.1308708671944</v>
      </c>
    </row>
    <row r="148" spans="1:35" x14ac:dyDescent="0.2">
      <c r="A148" s="8">
        <v>0.20833333333333334</v>
      </c>
      <c r="B148">
        <v>115</v>
      </c>
      <c r="C148" s="6">
        <f t="shared" si="142"/>
        <v>0.52173913043478259</v>
      </c>
      <c r="D148" s="7">
        <f t="shared" si="143"/>
        <v>31.304347826086957</v>
      </c>
      <c r="E148" s="12">
        <v>384.6</v>
      </c>
      <c r="F148" s="4">
        <v>6</v>
      </c>
      <c r="G148" s="4">
        <f t="shared" si="144"/>
        <v>187.82608695652175</v>
      </c>
      <c r="H148" s="4">
        <f t="shared" si="145"/>
        <v>2.0476388888888888</v>
      </c>
      <c r="I148" s="4">
        <f t="shared" si="146"/>
        <v>-1.0476388888888888</v>
      </c>
      <c r="J148" s="4">
        <f t="shared" si="147"/>
        <v>64.100000000000009</v>
      </c>
      <c r="K148" s="4">
        <f t="shared" si="148"/>
        <v>7</v>
      </c>
      <c r="L148" s="4">
        <f t="shared" si="149"/>
        <v>14</v>
      </c>
      <c r="M148" s="4">
        <f t="shared" si="150"/>
        <v>3.7416573867739413</v>
      </c>
      <c r="N148" s="4">
        <f t="shared" si="151"/>
        <v>2.7416573867739413</v>
      </c>
      <c r="O148" s="4">
        <f t="shared" si="152"/>
        <v>7.1342791526389453</v>
      </c>
      <c r="P148" s="4">
        <f t="shared" si="153"/>
        <v>-6.8098647618985035</v>
      </c>
      <c r="Q148" s="4">
        <f t="shared" si="154"/>
        <v>-436.51233123769413</v>
      </c>
      <c r="S148" s="20">
        <v>0.33333333333333331</v>
      </c>
      <c r="T148">
        <v>134.80000000000001</v>
      </c>
      <c r="U148" s="21">
        <f t="shared" si="129"/>
        <v>0.44510385756676552</v>
      </c>
      <c r="V148" s="22">
        <f t="shared" si="130"/>
        <v>26.70623145400593</v>
      </c>
      <c r="W148" s="23">
        <v>384.6</v>
      </c>
      <c r="X148" s="24">
        <v>6</v>
      </c>
      <c r="Y148" s="24">
        <f t="shared" si="131"/>
        <v>160.23738872403558</v>
      </c>
      <c r="Z148" s="24">
        <f t="shared" si="132"/>
        <v>2.4001888888888896</v>
      </c>
      <c r="AA148" s="24">
        <f t="shared" si="133"/>
        <v>-1.4001888888888896</v>
      </c>
      <c r="AB148" s="24">
        <f t="shared" si="134"/>
        <v>64.100000000000009</v>
      </c>
      <c r="AC148" s="24">
        <f t="shared" si="135"/>
        <v>7</v>
      </c>
      <c r="AD148" s="24">
        <f t="shared" si="136"/>
        <v>14</v>
      </c>
      <c r="AE148" s="24">
        <f t="shared" si="137"/>
        <v>3.7416573867739413</v>
      </c>
      <c r="AF148" s="24">
        <f t="shared" si="138"/>
        <v>2.7416573867739413</v>
      </c>
      <c r="AG148" s="24">
        <f t="shared" si="139"/>
        <v>11.028150065569958</v>
      </c>
      <c r="AH148" s="24">
        <f t="shared" si="140"/>
        <v>-7.8761873866327221</v>
      </c>
      <c r="AI148" s="24">
        <f t="shared" si="141"/>
        <v>-504.86361148315757</v>
      </c>
    </row>
    <row r="149" spans="1:35" x14ac:dyDescent="0.2">
      <c r="A149" s="8">
        <v>0.25</v>
      </c>
      <c r="B149">
        <v>154.5</v>
      </c>
      <c r="C149" s="6">
        <f t="shared" si="142"/>
        <v>0.38834951456310679</v>
      </c>
      <c r="D149" s="7">
        <f t="shared" si="143"/>
        <v>23.300970873786408</v>
      </c>
      <c r="E149" s="12">
        <v>384.6</v>
      </c>
      <c r="F149" s="4">
        <v>6</v>
      </c>
      <c r="G149" s="4">
        <f t="shared" si="144"/>
        <v>139.80582524271844</v>
      </c>
      <c r="H149" s="4">
        <f t="shared" si="145"/>
        <v>2.7509583333333336</v>
      </c>
      <c r="I149" s="4">
        <f t="shared" si="146"/>
        <v>-1.7509583333333336</v>
      </c>
      <c r="J149" s="4">
        <f t="shared" si="147"/>
        <v>64.100000000000009</v>
      </c>
      <c r="K149" s="4">
        <f t="shared" si="148"/>
        <v>7</v>
      </c>
      <c r="L149" s="4">
        <f t="shared" si="149"/>
        <v>14</v>
      </c>
      <c r="M149" s="4">
        <f t="shared" si="150"/>
        <v>3.7416573867739413</v>
      </c>
      <c r="N149" s="4">
        <f t="shared" si="151"/>
        <v>2.7416573867739413</v>
      </c>
      <c r="O149" s="4">
        <f t="shared" si="152"/>
        <v>16.029301186918225</v>
      </c>
      <c r="P149" s="4">
        <f t="shared" si="153"/>
        <v>-9.1545874517772976</v>
      </c>
      <c r="Q149" s="4">
        <f t="shared" si="154"/>
        <v>-586.80905565892488</v>
      </c>
      <c r="S149" s="20">
        <v>0.375</v>
      </c>
      <c r="T149">
        <v>122</v>
      </c>
      <c r="U149" s="21">
        <f t="shared" si="129"/>
        <v>0.49180327868852458</v>
      </c>
      <c r="V149" s="22">
        <f t="shared" si="130"/>
        <v>29.508196721311474</v>
      </c>
      <c r="W149" s="23">
        <v>384.6</v>
      </c>
      <c r="X149" s="24">
        <v>6</v>
      </c>
      <c r="Y149" s="24">
        <f t="shared" si="131"/>
        <v>177.04918032786884</v>
      </c>
      <c r="Z149" s="24">
        <f t="shared" si="132"/>
        <v>2.172277777777778</v>
      </c>
      <c r="AA149" s="24">
        <f t="shared" si="133"/>
        <v>-1.172277777777778</v>
      </c>
      <c r="AB149" s="24">
        <f t="shared" si="134"/>
        <v>64.100000000000009</v>
      </c>
      <c r="AC149" s="24">
        <f t="shared" si="135"/>
        <v>7</v>
      </c>
      <c r="AD149" s="24">
        <f t="shared" si="136"/>
        <v>14</v>
      </c>
      <c r="AE149" s="24">
        <f t="shared" si="137"/>
        <v>3.7416573867739413</v>
      </c>
      <c r="AF149" s="24">
        <f t="shared" si="138"/>
        <v>2.7416573867739413</v>
      </c>
      <c r="AG149" s="24">
        <f t="shared" si="139"/>
        <v>8.3889283267018726</v>
      </c>
      <c r="AH149" s="24">
        <f t="shared" si="140"/>
        <v>-7.1560925965894358</v>
      </c>
      <c r="AI149" s="24">
        <f t="shared" si="141"/>
        <v>-458.70553544138289</v>
      </c>
    </row>
    <row r="150" spans="1:35" x14ac:dyDescent="0.2">
      <c r="A150" s="8">
        <v>0.29166666666666669</v>
      </c>
      <c r="B150">
        <v>148</v>
      </c>
      <c r="C150" s="6">
        <f t="shared" si="142"/>
        <v>0.40540540540540543</v>
      </c>
      <c r="D150" s="7">
        <f t="shared" si="143"/>
        <v>24.324324324324326</v>
      </c>
      <c r="E150" s="12">
        <v>384.6</v>
      </c>
      <c r="F150" s="4">
        <v>6</v>
      </c>
      <c r="G150" s="4">
        <f t="shared" si="144"/>
        <v>145.94594594594597</v>
      </c>
      <c r="H150" s="4">
        <f t="shared" si="145"/>
        <v>2.6352222222222221</v>
      </c>
      <c r="I150" s="4">
        <f t="shared" si="146"/>
        <v>-1.6352222222222221</v>
      </c>
      <c r="J150" s="4">
        <f t="shared" si="147"/>
        <v>64.100000000000009</v>
      </c>
      <c r="K150" s="4">
        <f t="shared" si="148"/>
        <v>7</v>
      </c>
      <c r="L150" s="4">
        <f t="shared" si="149"/>
        <v>14</v>
      </c>
      <c r="M150" s="4">
        <f t="shared" si="150"/>
        <v>3.7416573867739413</v>
      </c>
      <c r="N150" s="4">
        <f t="shared" si="151"/>
        <v>2.7416573867739413</v>
      </c>
      <c r="O150" s="4">
        <f t="shared" si="152"/>
        <v>14.247435708434246</v>
      </c>
      <c r="P150" s="4">
        <f t="shared" si="153"/>
        <v>-8.7128437436915274</v>
      </c>
      <c r="Q150" s="4">
        <f t="shared" si="154"/>
        <v>-558.49328397062698</v>
      </c>
      <c r="S150" s="20">
        <v>0.41666666666666669</v>
      </c>
      <c r="T150">
        <v>127</v>
      </c>
      <c r="U150" s="21">
        <f t="shared" si="129"/>
        <v>0.47244094488188976</v>
      </c>
      <c r="V150" s="22">
        <f t="shared" si="130"/>
        <v>28.346456692913385</v>
      </c>
      <c r="W150" s="23">
        <v>384.6</v>
      </c>
      <c r="X150" s="24">
        <v>6</v>
      </c>
      <c r="Y150" s="24">
        <f t="shared" si="131"/>
        <v>170.0787401574803</v>
      </c>
      <c r="Z150" s="24">
        <f t="shared" si="132"/>
        <v>2.2613055555555559</v>
      </c>
      <c r="AA150" s="24">
        <f t="shared" si="133"/>
        <v>-1.2613055555555559</v>
      </c>
      <c r="AB150" s="24">
        <f t="shared" si="134"/>
        <v>64.100000000000009</v>
      </c>
      <c r="AC150" s="24">
        <f t="shared" si="135"/>
        <v>7</v>
      </c>
      <c r="AD150" s="24">
        <f t="shared" si="136"/>
        <v>14</v>
      </c>
      <c r="AE150" s="24">
        <f t="shared" si="137"/>
        <v>3.7416573867739413</v>
      </c>
      <c r="AF150" s="24">
        <f t="shared" si="138"/>
        <v>2.7416573867739413</v>
      </c>
      <c r="AG150" s="24">
        <f t="shared" si="139"/>
        <v>9.3655148007223357</v>
      </c>
      <c r="AH150" s="24">
        <f t="shared" si="140"/>
        <v>-7.4252545384192743</v>
      </c>
      <c r="AI150" s="24">
        <f t="shared" si="141"/>
        <v>-475.95881591267556</v>
      </c>
    </row>
    <row r="151" spans="1:35" x14ac:dyDescent="0.2">
      <c r="A151" s="8">
        <v>0.33333333333333331</v>
      </c>
      <c r="B151">
        <v>146.5</v>
      </c>
      <c r="C151" s="6">
        <f t="shared" si="142"/>
        <v>0.40955631399317405</v>
      </c>
      <c r="D151" s="7">
        <f t="shared" si="143"/>
        <v>24.573378839590443</v>
      </c>
      <c r="E151" s="12">
        <v>384.6</v>
      </c>
      <c r="F151" s="4">
        <v>6</v>
      </c>
      <c r="G151" s="4">
        <f t="shared" si="144"/>
        <v>147.44027303754265</v>
      </c>
      <c r="H151" s="4">
        <f t="shared" si="145"/>
        <v>2.608513888888889</v>
      </c>
      <c r="I151" s="4">
        <f t="shared" si="146"/>
        <v>-1.608513888888889</v>
      </c>
      <c r="J151" s="4">
        <f t="shared" si="147"/>
        <v>64.100000000000009</v>
      </c>
      <c r="K151" s="4">
        <f t="shared" si="148"/>
        <v>7</v>
      </c>
      <c r="L151" s="4">
        <f t="shared" si="149"/>
        <v>14</v>
      </c>
      <c r="M151" s="4">
        <f t="shared" si="150"/>
        <v>3.7416573867739413</v>
      </c>
      <c r="N151" s="4">
        <f t="shared" si="151"/>
        <v>2.7416573867739413</v>
      </c>
      <c r="O151" s="4">
        <f t="shared" si="152"/>
        <v>13.855026632627068</v>
      </c>
      <c r="P151" s="4">
        <f t="shared" si="153"/>
        <v>-8.6135573514989581</v>
      </c>
      <c r="Q151" s="4">
        <f t="shared" si="154"/>
        <v>-552.12902623108323</v>
      </c>
      <c r="S151" s="20">
        <v>0.45833333333333331</v>
      </c>
      <c r="T151">
        <v>129.80000000000001</v>
      </c>
      <c r="U151" s="21">
        <f t="shared" si="129"/>
        <v>0.46224961479198762</v>
      </c>
      <c r="V151" s="22">
        <f t="shared" si="130"/>
        <v>27.734976887519256</v>
      </c>
      <c r="W151" s="23">
        <v>384.6</v>
      </c>
      <c r="X151" s="24">
        <v>6</v>
      </c>
      <c r="Y151" s="24">
        <f t="shared" si="131"/>
        <v>166.40986132511554</v>
      </c>
      <c r="Z151" s="24">
        <f t="shared" si="132"/>
        <v>2.3111611111111117</v>
      </c>
      <c r="AA151" s="24">
        <f t="shared" si="133"/>
        <v>-1.3111611111111117</v>
      </c>
      <c r="AB151" s="24">
        <f t="shared" si="134"/>
        <v>64.100000000000009</v>
      </c>
      <c r="AC151" s="24">
        <f t="shared" si="135"/>
        <v>7</v>
      </c>
      <c r="AD151" s="24">
        <f t="shared" si="136"/>
        <v>14</v>
      </c>
      <c r="AE151" s="24">
        <f t="shared" si="137"/>
        <v>3.7416573867739413</v>
      </c>
      <c r="AF151" s="24">
        <f t="shared" si="138"/>
        <v>2.7416573867739413</v>
      </c>
      <c r="AG151" s="24">
        <f t="shared" si="139"/>
        <v>9.9425506832586521</v>
      </c>
      <c r="AH151" s="24">
        <f t="shared" si="140"/>
        <v>-7.5830121859189976</v>
      </c>
      <c r="AI151" s="24">
        <f t="shared" si="141"/>
        <v>-486.0710811174078</v>
      </c>
    </row>
    <row r="152" spans="1:35" x14ac:dyDescent="0.2">
      <c r="A152" s="8">
        <v>0.375</v>
      </c>
      <c r="B152">
        <v>141.5</v>
      </c>
      <c r="C152" s="6">
        <f t="shared" si="142"/>
        <v>0.42402826855123676</v>
      </c>
      <c r="D152" s="7">
        <f t="shared" si="143"/>
        <v>25.441696113074205</v>
      </c>
      <c r="E152" s="12">
        <v>384.6</v>
      </c>
      <c r="F152" s="4">
        <v>6</v>
      </c>
      <c r="G152" s="4">
        <f t="shared" si="144"/>
        <v>152.65017667844523</v>
      </c>
      <c r="H152" s="4">
        <f t="shared" si="145"/>
        <v>2.5194861111111111</v>
      </c>
      <c r="I152" s="4">
        <f t="shared" si="146"/>
        <v>-1.5194861111111111</v>
      </c>
      <c r="J152" s="4">
        <f t="shared" si="147"/>
        <v>64.100000000000009</v>
      </c>
      <c r="K152" s="4">
        <f t="shared" si="148"/>
        <v>7</v>
      </c>
      <c r="L152" s="4">
        <f t="shared" si="149"/>
        <v>14</v>
      </c>
      <c r="M152" s="4">
        <f t="shared" si="150"/>
        <v>3.7416573867739413</v>
      </c>
      <c r="N152" s="4">
        <f t="shared" si="151"/>
        <v>2.7416573867739413</v>
      </c>
      <c r="O152" s="4">
        <f t="shared" si="152"/>
        <v>12.596790980762469</v>
      </c>
      <c r="P152" s="4">
        <f t="shared" si="153"/>
        <v>-8.2901652661709253</v>
      </c>
      <c r="Q152" s="4">
        <f t="shared" si="154"/>
        <v>-531.39959356155634</v>
      </c>
      <c r="S152" s="20">
        <v>0.5</v>
      </c>
      <c r="T152">
        <v>121.5</v>
      </c>
      <c r="U152" s="21">
        <f t="shared" si="129"/>
        <v>0.49382716049382713</v>
      </c>
      <c r="V152" s="22">
        <f t="shared" si="130"/>
        <v>29.629629629629626</v>
      </c>
      <c r="W152" s="23">
        <v>384.6</v>
      </c>
      <c r="X152" s="24">
        <v>6</v>
      </c>
      <c r="Y152" s="24">
        <f t="shared" si="131"/>
        <v>177.77777777777777</v>
      </c>
      <c r="Z152" s="24">
        <f t="shared" si="132"/>
        <v>2.1633750000000003</v>
      </c>
      <c r="AA152" s="24">
        <f t="shared" si="133"/>
        <v>-1.1633750000000003</v>
      </c>
      <c r="AB152" s="24">
        <f t="shared" si="134"/>
        <v>64.100000000000009</v>
      </c>
      <c r="AC152" s="24">
        <f t="shared" si="135"/>
        <v>7</v>
      </c>
      <c r="AD152" s="24">
        <f t="shared" si="136"/>
        <v>14</v>
      </c>
      <c r="AE152" s="24">
        <f t="shared" si="137"/>
        <v>3.7416573867739413</v>
      </c>
      <c r="AF152" s="24">
        <f t="shared" si="138"/>
        <v>2.7416573867739413</v>
      </c>
      <c r="AG152" s="24">
        <f t="shared" si="139"/>
        <v>8.2950038769610472</v>
      </c>
      <c r="AH152" s="24">
        <f t="shared" si="140"/>
        <v>-7.1301204486610468</v>
      </c>
      <c r="AI152" s="24">
        <f t="shared" si="141"/>
        <v>-457.04072075917315</v>
      </c>
    </row>
    <row r="153" spans="1:35" x14ac:dyDescent="0.2">
      <c r="A153" s="8">
        <v>0.41666666666666669</v>
      </c>
      <c r="B153">
        <v>131.30000000000001</v>
      </c>
      <c r="C153" s="6">
        <f t="shared" si="142"/>
        <v>0.45696877380045692</v>
      </c>
      <c r="D153" s="7">
        <f t="shared" si="143"/>
        <v>27.418126428027414</v>
      </c>
      <c r="E153" s="12">
        <v>384.6</v>
      </c>
      <c r="F153" s="4">
        <v>6</v>
      </c>
      <c r="G153" s="4">
        <f t="shared" si="144"/>
        <v>164.50875856816447</v>
      </c>
      <c r="H153" s="4">
        <f t="shared" si="145"/>
        <v>2.3378694444444452</v>
      </c>
      <c r="I153" s="4">
        <f t="shared" si="146"/>
        <v>-1.3378694444444452</v>
      </c>
      <c r="J153" s="4">
        <f t="shared" si="147"/>
        <v>64.100000000000009</v>
      </c>
      <c r="K153" s="4">
        <f t="shared" si="148"/>
        <v>7</v>
      </c>
      <c r="L153" s="4">
        <f t="shared" si="149"/>
        <v>14</v>
      </c>
      <c r="M153" s="4">
        <f t="shared" si="150"/>
        <v>3.7416573867739413</v>
      </c>
      <c r="N153" s="4">
        <f t="shared" si="151"/>
        <v>2.7416573867739413</v>
      </c>
      <c r="O153" s="4">
        <f t="shared" si="152"/>
        <v>10.260742198344117</v>
      </c>
      <c r="P153" s="4">
        <f t="shared" si="153"/>
        <v>-7.6694644914361758</v>
      </c>
      <c r="Q153" s="4">
        <f t="shared" si="154"/>
        <v>-491.61267390105894</v>
      </c>
      <c r="S153" s="20">
        <v>0.54166666666666663</v>
      </c>
      <c r="T153">
        <v>127.3</v>
      </c>
      <c r="U153" s="21">
        <f t="shared" si="129"/>
        <v>0.47132757266300079</v>
      </c>
      <c r="V153" s="22">
        <f t="shared" si="130"/>
        <v>28.279654359780046</v>
      </c>
      <c r="W153" s="23">
        <v>384.6</v>
      </c>
      <c r="X153" s="24">
        <v>6</v>
      </c>
      <c r="Y153" s="24">
        <f t="shared" si="131"/>
        <v>169.67792615868029</v>
      </c>
      <c r="Z153" s="24">
        <f t="shared" si="132"/>
        <v>2.2666472222222223</v>
      </c>
      <c r="AA153" s="24">
        <f t="shared" si="133"/>
        <v>-1.2666472222222223</v>
      </c>
      <c r="AB153" s="24">
        <f t="shared" si="134"/>
        <v>64.100000000000009</v>
      </c>
      <c r="AC153" s="24">
        <f t="shared" si="135"/>
        <v>7</v>
      </c>
      <c r="AD153" s="24">
        <f t="shared" si="136"/>
        <v>14</v>
      </c>
      <c r="AE153" s="24">
        <f t="shared" si="137"/>
        <v>3.7416573867739413</v>
      </c>
      <c r="AF153" s="24">
        <f t="shared" si="138"/>
        <v>2.7416573867739413</v>
      </c>
      <c r="AG153" s="24">
        <f t="shared" si="139"/>
        <v>9.4262940525517251</v>
      </c>
      <c r="AH153" s="24">
        <f t="shared" si="140"/>
        <v>-7.4419253342016676</v>
      </c>
      <c r="AI153" s="24">
        <f t="shared" si="141"/>
        <v>-477.02741392232696</v>
      </c>
    </row>
    <row r="154" spans="1:35" x14ac:dyDescent="0.2">
      <c r="A154" s="8">
        <v>0.45833333333333331</v>
      </c>
      <c r="B154">
        <v>134.5</v>
      </c>
      <c r="C154" s="6">
        <f t="shared" si="142"/>
        <v>0.44609665427509293</v>
      </c>
      <c r="D154" s="7">
        <f t="shared" si="143"/>
        <v>26.765799256505577</v>
      </c>
      <c r="E154" s="12">
        <v>384.6</v>
      </c>
      <c r="F154" s="4">
        <v>6</v>
      </c>
      <c r="G154" s="4">
        <f t="shared" si="144"/>
        <v>160.59479553903347</v>
      </c>
      <c r="H154" s="4">
        <f t="shared" si="145"/>
        <v>2.3948472222222223</v>
      </c>
      <c r="I154" s="4">
        <f t="shared" si="146"/>
        <v>-1.3948472222222223</v>
      </c>
      <c r="J154" s="4">
        <f t="shared" si="147"/>
        <v>64.100000000000009</v>
      </c>
      <c r="K154" s="4">
        <f t="shared" si="148"/>
        <v>7</v>
      </c>
      <c r="L154" s="4">
        <f t="shared" si="149"/>
        <v>14</v>
      </c>
      <c r="M154" s="4">
        <f t="shared" si="150"/>
        <v>3.7416573867739413</v>
      </c>
      <c r="N154" s="4">
        <f t="shared" si="151"/>
        <v>2.7416573867739413</v>
      </c>
      <c r="O154" s="4">
        <f t="shared" si="152"/>
        <v>10.960990917827433</v>
      </c>
      <c r="P154" s="4">
        <f t="shared" si="153"/>
        <v>-7.8582017752200564</v>
      </c>
      <c r="Q154" s="4">
        <f t="shared" si="154"/>
        <v>-503.71073379160566</v>
      </c>
      <c r="S154" s="20">
        <v>0.58333333333333337</v>
      </c>
      <c r="T154">
        <v>108.8</v>
      </c>
      <c r="U154" s="21">
        <f t="shared" si="129"/>
        <v>0.55147058823529416</v>
      </c>
      <c r="V154" s="22">
        <f t="shared" si="130"/>
        <v>33.088235294117652</v>
      </c>
      <c r="W154" s="23">
        <v>384.6</v>
      </c>
      <c r="X154" s="24">
        <v>6</v>
      </c>
      <c r="Y154" s="24">
        <f t="shared" si="131"/>
        <v>198.52941176470591</v>
      </c>
      <c r="Z154" s="24">
        <f t="shared" si="132"/>
        <v>1.9372444444444443</v>
      </c>
      <c r="AA154" s="24">
        <f t="shared" si="133"/>
        <v>-0.93724444444444432</v>
      </c>
      <c r="AB154" s="24">
        <f t="shared" si="134"/>
        <v>64.100000000000009</v>
      </c>
      <c r="AC154" s="24">
        <f t="shared" si="135"/>
        <v>7</v>
      </c>
      <c r="AD154" s="24">
        <f t="shared" si="136"/>
        <v>14</v>
      </c>
      <c r="AE154" s="24">
        <f t="shared" si="137"/>
        <v>3.7416573867739413</v>
      </c>
      <c r="AF154" s="24">
        <f t="shared" si="138"/>
        <v>2.7416573867739413</v>
      </c>
      <c r="AG154" s="24">
        <f t="shared" si="139"/>
        <v>6.1286002947787539</v>
      </c>
      <c r="AH154" s="24">
        <f t="shared" si="140"/>
        <v>-6.5389561187652685</v>
      </c>
      <c r="AI154" s="24">
        <f t="shared" si="141"/>
        <v>-419.14708721285376</v>
      </c>
    </row>
    <row r="155" spans="1:35" x14ac:dyDescent="0.2">
      <c r="A155" s="8">
        <v>0.5</v>
      </c>
      <c r="B155">
        <v>127.8</v>
      </c>
      <c r="C155" s="6">
        <f t="shared" si="142"/>
        <v>0.46948356807511737</v>
      </c>
      <c r="D155" s="7">
        <f t="shared" si="143"/>
        <v>28.169014084507044</v>
      </c>
      <c r="E155" s="12">
        <v>384.6</v>
      </c>
      <c r="F155" s="4">
        <v>6</v>
      </c>
      <c r="G155" s="4">
        <f t="shared" si="144"/>
        <v>169.01408450704227</v>
      </c>
      <c r="H155" s="4">
        <f t="shared" si="145"/>
        <v>2.27555</v>
      </c>
      <c r="I155" s="4">
        <f t="shared" si="146"/>
        <v>-1.27555</v>
      </c>
      <c r="J155" s="4">
        <f t="shared" si="147"/>
        <v>64.100000000000009</v>
      </c>
      <c r="K155" s="4">
        <f t="shared" si="148"/>
        <v>7</v>
      </c>
      <c r="L155" s="4">
        <f t="shared" si="149"/>
        <v>14</v>
      </c>
      <c r="M155" s="4">
        <f t="shared" si="150"/>
        <v>3.7416573867739413</v>
      </c>
      <c r="N155" s="4">
        <f t="shared" si="151"/>
        <v>2.7416573867739413</v>
      </c>
      <c r="O155" s="4">
        <f t="shared" si="152"/>
        <v>9.5281485289538494</v>
      </c>
      <c r="P155" s="4">
        <f t="shared" si="153"/>
        <v>-7.469835387835718</v>
      </c>
      <c r="Q155" s="4">
        <f t="shared" si="154"/>
        <v>-478.81644836026959</v>
      </c>
      <c r="S155" s="20">
        <v>0.625</v>
      </c>
      <c r="T155">
        <v>95.8</v>
      </c>
      <c r="U155" s="21">
        <f t="shared" si="129"/>
        <v>0.62630480167014613</v>
      </c>
      <c r="V155" s="22">
        <f t="shared" si="130"/>
        <v>37.578288100208766</v>
      </c>
      <c r="W155" s="23">
        <v>384.6</v>
      </c>
      <c r="X155" s="24">
        <v>6</v>
      </c>
      <c r="Y155" s="24">
        <f t="shared" si="131"/>
        <v>225.4697286012526</v>
      </c>
      <c r="Z155" s="24">
        <f t="shared" si="132"/>
        <v>1.7057722222222225</v>
      </c>
      <c r="AA155" s="24">
        <f t="shared" si="133"/>
        <v>-0.70577222222222247</v>
      </c>
      <c r="AB155" s="24">
        <f t="shared" si="134"/>
        <v>64.100000000000009</v>
      </c>
      <c r="AC155" s="24">
        <f t="shared" si="135"/>
        <v>7</v>
      </c>
      <c r="AD155" s="24">
        <f t="shared" si="136"/>
        <v>14</v>
      </c>
      <c r="AE155" s="24">
        <f t="shared" si="137"/>
        <v>3.7416573867739413</v>
      </c>
      <c r="AF155" s="24">
        <f t="shared" si="138"/>
        <v>2.7416573867739413</v>
      </c>
      <c r="AG155" s="24">
        <f t="shared" si="139"/>
        <v>4.3236250713469175</v>
      </c>
      <c r="AH155" s="24">
        <f t="shared" si="140"/>
        <v>-6.1260913014306224</v>
      </c>
      <c r="AI155" s="24">
        <f t="shared" si="141"/>
        <v>-392.68245242170298</v>
      </c>
    </row>
    <row r="156" spans="1:35" x14ac:dyDescent="0.2">
      <c r="A156" s="8">
        <v>0.54166666666666663</v>
      </c>
      <c r="B156">
        <v>123.8</v>
      </c>
      <c r="C156" s="6">
        <f t="shared" si="142"/>
        <v>0.48465266558966075</v>
      </c>
      <c r="D156" s="7">
        <f t="shared" si="143"/>
        <v>29.079159935379646</v>
      </c>
      <c r="E156" s="12">
        <v>384.6</v>
      </c>
      <c r="F156" s="4">
        <v>6</v>
      </c>
      <c r="G156" s="4">
        <f t="shared" si="144"/>
        <v>174.47495961227787</v>
      </c>
      <c r="H156" s="4">
        <f t="shared" si="145"/>
        <v>2.2043277777777779</v>
      </c>
      <c r="I156" s="4">
        <f t="shared" si="146"/>
        <v>-1.2043277777777779</v>
      </c>
      <c r="J156" s="4">
        <f t="shared" si="147"/>
        <v>64.100000000000009</v>
      </c>
      <c r="K156" s="4">
        <f t="shared" si="148"/>
        <v>7</v>
      </c>
      <c r="L156" s="4">
        <f t="shared" si="149"/>
        <v>14</v>
      </c>
      <c r="M156" s="4">
        <f t="shared" si="150"/>
        <v>3.7416573867739413</v>
      </c>
      <c r="N156" s="4">
        <f t="shared" si="151"/>
        <v>2.7416573867739413</v>
      </c>
      <c r="O156" s="4">
        <f t="shared" si="152"/>
        <v>8.7326420049825266</v>
      </c>
      <c r="P156" s="4">
        <f t="shared" si="153"/>
        <v>-7.2510508900624817</v>
      </c>
      <c r="Q156" s="4">
        <f t="shared" si="154"/>
        <v>-464.79236205300515</v>
      </c>
      <c r="S156" s="20">
        <v>0.66666666666666663</v>
      </c>
      <c r="T156">
        <v>79.5</v>
      </c>
      <c r="U156" s="21">
        <f t="shared" si="129"/>
        <v>0.75471698113207553</v>
      </c>
      <c r="V156" s="22">
        <f t="shared" si="130"/>
        <v>45.283018867924532</v>
      </c>
      <c r="W156" s="23">
        <v>384.6</v>
      </c>
      <c r="X156" s="24">
        <v>6</v>
      </c>
      <c r="Y156" s="24">
        <f t="shared" si="131"/>
        <v>271.69811320754718</v>
      </c>
      <c r="Z156" s="24">
        <f t="shared" si="132"/>
        <v>1.4155416666666667</v>
      </c>
      <c r="AA156" s="24">
        <f t="shared" si="133"/>
        <v>-0.4155416666666667</v>
      </c>
      <c r="AB156" s="24">
        <f t="shared" si="134"/>
        <v>64.100000000000009</v>
      </c>
      <c r="AC156" s="24">
        <f t="shared" si="135"/>
        <v>7</v>
      </c>
      <c r="AD156" s="24">
        <f t="shared" si="136"/>
        <v>14</v>
      </c>
      <c r="AE156" s="24">
        <f t="shared" si="137"/>
        <v>3.7416573867739413</v>
      </c>
      <c r="AF156" s="24">
        <f t="shared" si="138"/>
        <v>2.7416573867739413</v>
      </c>
      <c r="AG156" s="24">
        <f t="shared" si="139"/>
        <v>2.5928549288196483</v>
      </c>
      <c r="AH156" s="24">
        <f t="shared" si="140"/>
        <v>-6.2396990165117368</v>
      </c>
      <c r="AI156" s="24">
        <f t="shared" si="141"/>
        <v>-399.96470695840236</v>
      </c>
    </row>
    <row r="157" spans="1:35" x14ac:dyDescent="0.2">
      <c r="A157" s="8">
        <v>0.58333333333333337</v>
      </c>
      <c r="B157">
        <v>130.80000000000001</v>
      </c>
      <c r="C157" s="6">
        <f t="shared" si="142"/>
        <v>0.4587155963302752</v>
      </c>
      <c r="D157" s="7">
        <f t="shared" si="143"/>
        <v>27.52293577981651</v>
      </c>
      <c r="E157" s="12">
        <v>384.6</v>
      </c>
      <c r="F157" s="4">
        <v>6</v>
      </c>
      <c r="G157" s="4">
        <f t="shared" si="144"/>
        <v>165.13761467889907</v>
      </c>
      <c r="H157" s="4">
        <f t="shared" si="145"/>
        <v>2.3289666666666671</v>
      </c>
      <c r="I157" s="4">
        <f t="shared" si="146"/>
        <v>-1.3289666666666671</v>
      </c>
      <c r="J157" s="4">
        <f t="shared" si="147"/>
        <v>64.100000000000009</v>
      </c>
      <c r="K157" s="4">
        <f t="shared" si="148"/>
        <v>7</v>
      </c>
      <c r="L157" s="4">
        <f t="shared" si="149"/>
        <v>14</v>
      </c>
      <c r="M157" s="4">
        <f t="shared" si="150"/>
        <v>3.7416573867739413</v>
      </c>
      <c r="N157" s="4">
        <f t="shared" si="151"/>
        <v>2.7416573867739413</v>
      </c>
      <c r="O157" s="4">
        <f t="shared" si="152"/>
        <v>10.153970535779306</v>
      </c>
      <c r="P157" s="4">
        <f t="shared" si="153"/>
        <v>-7.6405005411066016</v>
      </c>
      <c r="Q157" s="4">
        <f t="shared" si="154"/>
        <v>-489.75608468493323</v>
      </c>
      <c r="S157" s="20">
        <v>0.70833333333333337</v>
      </c>
      <c r="T157">
        <v>84.8</v>
      </c>
      <c r="U157" s="21">
        <f t="shared" si="129"/>
        <v>0.70754716981132082</v>
      </c>
      <c r="V157" s="22">
        <f t="shared" si="130"/>
        <v>42.452830188679251</v>
      </c>
      <c r="W157" s="23">
        <v>384.6</v>
      </c>
      <c r="X157" s="24">
        <v>6</v>
      </c>
      <c r="Y157" s="24">
        <f t="shared" si="131"/>
        <v>254.71698113207549</v>
      </c>
      <c r="Z157" s="24">
        <f t="shared" si="132"/>
        <v>1.5099111111111112</v>
      </c>
      <c r="AA157" s="24">
        <f t="shared" si="133"/>
        <v>-0.5099111111111112</v>
      </c>
      <c r="AB157" s="24">
        <f t="shared" si="134"/>
        <v>64.100000000000009</v>
      </c>
      <c r="AC157" s="24">
        <f t="shared" si="135"/>
        <v>7</v>
      </c>
      <c r="AD157" s="24">
        <f t="shared" si="136"/>
        <v>14</v>
      </c>
      <c r="AE157" s="24">
        <f t="shared" si="137"/>
        <v>3.7416573867739413</v>
      </c>
      <c r="AF157" s="24">
        <f t="shared" si="138"/>
        <v>2.7416573867739413</v>
      </c>
      <c r="AG157" s="24">
        <f t="shared" si="139"/>
        <v>3.0947343515442856</v>
      </c>
      <c r="AH157" s="24">
        <f t="shared" si="140"/>
        <v>-6.0691643780830136</v>
      </c>
      <c r="AI157" s="24">
        <f t="shared" si="141"/>
        <v>-389.03343663512123</v>
      </c>
    </row>
    <row r="158" spans="1:35" x14ac:dyDescent="0.2">
      <c r="A158" s="8">
        <v>0.625</v>
      </c>
      <c r="B158">
        <v>85</v>
      </c>
      <c r="C158" s="6">
        <f t="shared" si="142"/>
        <v>0.70588235294117652</v>
      </c>
      <c r="D158" s="7">
        <f t="shared" si="143"/>
        <v>42.352941176470594</v>
      </c>
      <c r="E158" s="12">
        <v>384.6</v>
      </c>
      <c r="F158" s="4">
        <v>6</v>
      </c>
      <c r="G158" s="4">
        <f t="shared" si="144"/>
        <v>254.11764705882356</v>
      </c>
      <c r="H158" s="4">
        <f t="shared" si="145"/>
        <v>1.5134722222222221</v>
      </c>
      <c r="I158" s="4">
        <f t="shared" si="146"/>
        <v>-0.51347222222222211</v>
      </c>
      <c r="J158" s="4">
        <f t="shared" si="147"/>
        <v>64.100000000000009</v>
      </c>
      <c r="K158" s="4">
        <f t="shared" si="148"/>
        <v>7</v>
      </c>
      <c r="L158" s="4">
        <f t="shared" si="149"/>
        <v>14</v>
      </c>
      <c r="M158" s="4">
        <f t="shared" si="150"/>
        <v>3.7416573867739413</v>
      </c>
      <c r="N158" s="4">
        <f t="shared" si="151"/>
        <v>2.7416573867739413</v>
      </c>
      <c r="O158" s="4">
        <f t="shared" si="152"/>
        <v>3.1147865630623408</v>
      </c>
      <c r="P158" s="4">
        <f t="shared" si="153"/>
        <v>-6.0661247644167862</v>
      </c>
      <c r="Q158" s="4">
        <f t="shared" si="154"/>
        <v>-388.83859739911605</v>
      </c>
      <c r="S158" s="20">
        <v>0.75</v>
      </c>
      <c r="T158">
        <v>94.8</v>
      </c>
      <c r="U158" s="21">
        <f t="shared" si="129"/>
        <v>0.63291139240506333</v>
      </c>
      <c r="V158" s="22">
        <f t="shared" si="130"/>
        <v>37.974683544303801</v>
      </c>
      <c r="W158" s="23">
        <v>384.6</v>
      </c>
      <c r="X158" s="24">
        <v>6</v>
      </c>
      <c r="Y158" s="24">
        <f t="shared" si="131"/>
        <v>227.84810126582281</v>
      </c>
      <c r="Z158" s="24">
        <f t="shared" si="132"/>
        <v>1.6879666666666666</v>
      </c>
      <c r="AA158" s="24">
        <f t="shared" si="133"/>
        <v>-0.68796666666666662</v>
      </c>
      <c r="AB158" s="24">
        <f t="shared" si="134"/>
        <v>64.100000000000009</v>
      </c>
      <c r="AC158" s="24">
        <f t="shared" si="135"/>
        <v>7</v>
      </c>
      <c r="AD158" s="24">
        <f t="shared" si="136"/>
        <v>14</v>
      </c>
      <c r="AE158" s="24">
        <f t="shared" si="137"/>
        <v>3.7416573867739413</v>
      </c>
      <c r="AF158" s="24">
        <f t="shared" si="138"/>
        <v>2.7416573867739413</v>
      </c>
      <c r="AG158" s="24">
        <f t="shared" si="139"/>
        <v>4.2010110410756853</v>
      </c>
      <c r="AH158" s="24">
        <f t="shared" si="140"/>
        <v>-6.1064165527530676</v>
      </c>
      <c r="AI158" s="24">
        <f t="shared" si="141"/>
        <v>-391.42130103147167</v>
      </c>
    </row>
    <row r="159" spans="1:35" x14ac:dyDescent="0.2">
      <c r="A159" s="8">
        <v>0.66666666666666663</v>
      </c>
      <c r="B159">
        <v>85</v>
      </c>
      <c r="C159" s="6">
        <f t="shared" si="142"/>
        <v>0.70588235294117652</v>
      </c>
      <c r="D159" s="7">
        <f t="shared" si="143"/>
        <v>42.352941176470594</v>
      </c>
      <c r="E159" s="12">
        <v>384.6</v>
      </c>
      <c r="F159" s="4">
        <v>6</v>
      </c>
      <c r="G159" s="4">
        <f t="shared" si="144"/>
        <v>254.11764705882356</v>
      </c>
      <c r="H159" s="4">
        <f t="shared" si="145"/>
        <v>1.5134722222222221</v>
      </c>
      <c r="I159" s="4">
        <f t="shared" si="146"/>
        <v>-0.51347222222222211</v>
      </c>
      <c r="J159" s="4">
        <f t="shared" si="147"/>
        <v>64.100000000000009</v>
      </c>
      <c r="K159" s="4">
        <f t="shared" si="148"/>
        <v>7</v>
      </c>
      <c r="L159" s="4">
        <f t="shared" si="149"/>
        <v>14</v>
      </c>
      <c r="M159" s="4">
        <f t="shared" si="150"/>
        <v>3.7416573867739413</v>
      </c>
      <c r="N159" s="4">
        <f t="shared" si="151"/>
        <v>2.7416573867739413</v>
      </c>
      <c r="O159" s="4">
        <f t="shared" si="152"/>
        <v>3.1147865630623408</v>
      </c>
      <c r="P159" s="4">
        <f t="shared" si="153"/>
        <v>-6.0661247644167862</v>
      </c>
      <c r="Q159" s="4">
        <f t="shared" si="154"/>
        <v>-388.83859739911605</v>
      </c>
      <c r="S159" s="20">
        <v>0.79166666666666663</v>
      </c>
      <c r="T159">
        <v>84</v>
      </c>
      <c r="U159" s="21">
        <f t="shared" si="129"/>
        <v>0.7142857142857143</v>
      </c>
      <c r="V159" s="22">
        <f t="shared" si="130"/>
        <v>42.857142857142861</v>
      </c>
      <c r="W159" s="23">
        <v>384.6</v>
      </c>
      <c r="X159" s="24">
        <v>6</v>
      </c>
      <c r="Y159" s="24">
        <f t="shared" si="131"/>
        <v>257.14285714285717</v>
      </c>
      <c r="Z159" s="24">
        <f t="shared" si="132"/>
        <v>1.4956666666666667</v>
      </c>
      <c r="AA159" s="24">
        <f t="shared" si="133"/>
        <v>-0.4956666666666667</v>
      </c>
      <c r="AB159" s="24">
        <f t="shared" si="134"/>
        <v>64.100000000000009</v>
      </c>
      <c r="AC159" s="24">
        <f t="shared" si="135"/>
        <v>7</v>
      </c>
      <c r="AD159" s="24">
        <f t="shared" si="136"/>
        <v>14</v>
      </c>
      <c r="AE159" s="24">
        <f t="shared" si="137"/>
        <v>3.7416573867739413</v>
      </c>
      <c r="AF159" s="24">
        <f t="shared" si="138"/>
        <v>2.7416573867739413</v>
      </c>
      <c r="AG159" s="24">
        <f t="shared" si="139"/>
        <v>3.0153460586604388</v>
      </c>
      <c r="AH159" s="24">
        <f t="shared" si="140"/>
        <v>-6.0834150477345768</v>
      </c>
      <c r="AI159" s="24">
        <f t="shared" si="141"/>
        <v>-389.94690455978645</v>
      </c>
    </row>
    <row r="160" spans="1:35" x14ac:dyDescent="0.2">
      <c r="A160" s="8">
        <v>0.70833333333333337</v>
      </c>
      <c r="B160">
        <v>67.3</v>
      </c>
      <c r="C160" s="6">
        <f t="shared" si="142"/>
        <v>0.89153046062407137</v>
      </c>
      <c r="D160" s="7">
        <f t="shared" si="143"/>
        <v>53.491827637444281</v>
      </c>
      <c r="E160" s="12">
        <v>384.6</v>
      </c>
      <c r="F160" s="4">
        <v>6</v>
      </c>
      <c r="G160" s="4">
        <f t="shared" si="144"/>
        <v>320.95096582466567</v>
      </c>
      <c r="H160" s="4">
        <f t="shared" si="145"/>
        <v>1.1983138888888889</v>
      </c>
      <c r="I160" s="4">
        <f t="shared" si="146"/>
        <v>-0.1983138888888889</v>
      </c>
      <c r="J160" s="4">
        <f t="shared" si="147"/>
        <v>64.100000000000009</v>
      </c>
      <c r="K160" s="4">
        <f t="shared" si="148"/>
        <v>7</v>
      </c>
      <c r="L160" s="4">
        <f t="shared" si="149"/>
        <v>14</v>
      </c>
      <c r="M160" s="4">
        <f t="shared" si="150"/>
        <v>3.7416573867739413</v>
      </c>
      <c r="N160" s="4">
        <f t="shared" si="151"/>
        <v>2.7416573867739413</v>
      </c>
      <c r="O160" s="4">
        <f t="shared" si="152"/>
        <v>1.6421531080253846</v>
      </c>
      <c r="P160" s="4">
        <f t="shared" si="153"/>
        <v>-8.2805753909926523</v>
      </c>
      <c r="Q160" s="4">
        <f t="shared" si="154"/>
        <v>-530.78488256262904</v>
      </c>
      <c r="S160" s="20">
        <v>0.83333333333333337</v>
      </c>
      <c r="T160">
        <v>45.5</v>
      </c>
      <c r="U160" s="21">
        <f t="shared" si="129"/>
        <v>1.3186813186813187</v>
      </c>
      <c r="V160" s="22">
        <f t="shared" si="130"/>
        <v>79.120879120879124</v>
      </c>
      <c r="W160" s="23">
        <v>384.6</v>
      </c>
      <c r="X160" s="24">
        <v>6</v>
      </c>
      <c r="Y160" s="24">
        <f t="shared" si="131"/>
        <v>474.72527472527474</v>
      </c>
      <c r="Z160" s="24">
        <f t="shared" si="132"/>
        <v>0.81015277777777783</v>
      </c>
      <c r="AA160" s="24">
        <f t="shared" si="133"/>
        <v>0.18984722222222217</v>
      </c>
      <c r="AB160" s="24">
        <f t="shared" si="134"/>
        <v>64.100000000000009</v>
      </c>
      <c r="AC160" s="24">
        <f t="shared" si="135"/>
        <v>7</v>
      </c>
      <c r="AD160" s="24">
        <f t="shared" si="136"/>
        <v>14</v>
      </c>
      <c r="AE160" s="24">
        <f t="shared" si="137"/>
        <v>3.7416573867739413</v>
      </c>
      <c r="AF160" s="24">
        <f t="shared" si="138"/>
        <v>2.7416573867739413</v>
      </c>
      <c r="AG160" s="24">
        <f t="shared" si="139"/>
        <v>0.5614638969548974</v>
      </c>
      <c r="AH160" s="24">
        <f t="shared" si="140"/>
        <v>2.957451209360789</v>
      </c>
      <c r="AI160" s="24">
        <f t="shared" si="141"/>
        <v>189.57262252002661</v>
      </c>
    </row>
    <row r="161" spans="1:35" x14ac:dyDescent="0.2">
      <c r="A161" s="8">
        <v>0.75</v>
      </c>
      <c r="B161">
        <v>81</v>
      </c>
      <c r="C161" s="6">
        <f t="shared" si="142"/>
        <v>0.7407407407407407</v>
      </c>
      <c r="D161" s="7">
        <f t="shared" si="143"/>
        <v>44.444444444444443</v>
      </c>
      <c r="E161" s="12">
        <v>384.6</v>
      </c>
      <c r="F161" s="4">
        <v>6</v>
      </c>
      <c r="G161" s="4">
        <f t="shared" si="144"/>
        <v>266.66666666666663</v>
      </c>
      <c r="H161" s="4">
        <f t="shared" si="145"/>
        <v>1.4422500000000003</v>
      </c>
      <c r="I161" s="4">
        <f t="shared" si="146"/>
        <v>-0.44225000000000025</v>
      </c>
      <c r="J161" s="4">
        <f t="shared" si="147"/>
        <v>64.100000000000009</v>
      </c>
      <c r="K161" s="4">
        <f t="shared" si="148"/>
        <v>7</v>
      </c>
      <c r="L161" s="4">
        <f t="shared" si="149"/>
        <v>14</v>
      </c>
      <c r="M161" s="4">
        <f t="shared" si="150"/>
        <v>3.7416573867739413</v>
      </c>
      <c r="N161" s="4">
        <f t="shared" si="151"/>
        <v>2.7416573867739413</v>
      </c>
      <c r="O161" s="4">
        <f t="shared" si="152"/>
        <v>2.7291957870589933</v>
      </c>
      <c r="P161" s="4">
        <f t="shared" si="153"/>
        <v>-6.1711606264759569</v>
      </c>
      <c r="Q161" s="4">
        <f t="shared" si="154"/>
        <v>-395.57139615710889</v>
      </c>
      <c r="S161" s="20">
        <v>0.875</v>
      </c>
      <c r="T161">
        <v>29.8</v>
      </c>
      <c r="U161" s="21">
        <f t="shared" si="129"/>
        <v>2.0134228187919461</v>
      </c>
      <c r="V161" s="22">
        <f t="shared" si="130"/>
        <v>120.80536912751677</v>
      </c>
      <c r="W161" s="23">
        <v>384.6</v>
      </c>
      <c r="X161" s="24">
        <v>6</v>
      </c>
      <c r="Y161" s="24">
        <f t="shared" si="131"/>
        <v>724.83221476510062</v>
      </c>
      <c r="Z161" s="24">
        <f t="shared" si="132"/>
        <v>0.53060555555555566</v>
      </c>
      <c r="AA161" s="24">
        <f t="shared" si="133"/>
        <v>0.46939444444444434</v>
      </c>
      <c r="AB161" s="24">
        <f t="shared" si="134"/>
        <v>64.100000000000009</v>
      </c>
      <c r="AC161" s="24">
        <f t="shared" si="135"/>
        <v>7</v>
      </c>
      <c r="AD161" s="24">
        <f t="shared" si="136"/>
        <v>14</v>
      </c>
      <c r="AE161" s="24">
        <f t="shared" si="137"/>
        <v>3.7416573867739413</v>
      </c>
      <c r="AF161" s="24">
        <f t="shared" si="138"/>
        <v>2.7416573867739413</v>
      </c>
      <c r="AG161" s="24">
        <f t="shared" si="139"/>
        <v>0.17596186353742879</v>
      </c>
      <c r="AH161" s="24">
        <f t="shared" si="140"/>
        <v>0.37486993214350867</v>
      </c>
      <c r="AI161" s="39">
        <f t="shared" si="141"/>
        <v>24.029162650398909</v>
      </c>
    </row>
    <row r="162" spans="1:35" x14ac:dyDescent="0.2">
      <c r="A162" s="8">
        <v>0.79166666666666663</v>
      </c>
      <c r="B162">
        <v>59.3</v>
      </c>
      <c r="C162" s="6">
        <f t="shared" si="142"/>
        <v>1.0118043844856661</v>
      </c>
      <c r="D162" s="7">
        <f t="shared" si="143"/>
        <v>60.708263069139967</v>
      </c>
      <c r="E162" s="12">
        <v>384.6</v>
      </c>
      <c r="F162" s="4">
        <v>6</v>
      </c>
      <c r="G162" s="4">
        <f t="shared" si="144"/>
        <v>364.24957841483979</v>
      </c>
      <c r="H162" s="4">
        <f t="shared" si="145"/>
        <v>1.0558694444444445</v>
      </c>
      <c r="I162" s="4">
        <f t="shared" si="146"/>
        <v>-5.5869444444444527E-2</v>
      </c>
      <c r="J162" s="4">
        <f t="shared" si="147"/>
        <v>64.100000000000009</v>
      </c>
      <c r="K162" s="4">
        <f t="shared" si="148"/>
        <v>7</v>
      </c>
      <c r="L162" s="4">
        <f t="shared" si="149"/>
        <v>14</v>
      </c>
      <c r="M162" s="4">
        <f t="shared" si="150"/>
        <v>3.7416573867739413</v>
      </c>
      <c r="N162" s="4">
        <f t="shared" si="151"/>
        <v>2.7416573867739413</v>
      </c>
      <c r="O162" s="4">
        <f t="shared" si="152"/>
        <v>1.1607298144923779</v>
      </c>
      <c r="P162" s="4">
        <f t="shared" si="153"/>
        <v>-20.775753652724877</v>
      </c>
      <c r="Q162" s="4">
        <f t="shared" si="154"/>
        <v>-1331.7258091396648</v>
      </c>
      <c r="S162" s="20">
        <v>0.91666666666666663</v>
      </c>
      <c r="T162">
        <v>18.3</v>
      </c>
      <c r="U162" s="21">
        <f t="shared" si="129"/>
        <v>3.278688524590164</v>
      </c>
      <c r="V162" s="22">
        <f t="shared" si="130"/>
        <v>196.72131147540983</v>
      </c>
      <c r="W162" s="23">
        <v>384.6</v>
      </c>
      <c r="X162" s="24">
        <v>6</v>
      </c>
      <c r="Y162" s="24">
        <f t="shared" si="131"/>
        <v>1180.327868852459</v>
      </c>
      <c r="Z162" s="24">
        <f t="shared" si="132"/>
        <v>0.3258416666666667</v>
      </c>
      <c r="AA162" s="24">
        <f t="shared" si="133"/>
        <v>0.6741583333333333</v>
      </c>
      <c r="AB162" s="24">
        <f t="shared" si="134"/>
        <v>64.100000000000009</v>
      </c>
      <c r="AC162" s="24">
        <f t="shared" si="135"/>
        <v>7</v>
      </c>
      <c r="AD162" s="24">
        <f t="shared" si="136"/>
        <v>14</v>
      </c>
      <c r="AE162" s="24">
        <f t="shared" si="137"/>
        <v>3.7416573867739413</v>
      </c>
      <c r="AF162" s="24">
        <f t="shared" si="138"/>
        <v>2.7416573867739413</v>
      </c>
      <c r="AG162" s="24">
        <f t="shared" si="139"/>
        <v>4.622011250336152E-2</v>
      </c>
      <c r="AH162" s="24">
        <f t="shared" si="140"/>
        <v>6.8559728802622816E-2</v>
      </c>
      <c r="AI162" s="24">
        <f t="shared" si="141"/>
        <v>4.3946786162481235</v>
      </c>
    </row>
    <row r="163" spans="1:35" x14ac:dyDescent="0.2">
      <c r="A163" s="8">
        <v>0.83333333333333337</v>
      </c>
      <c r="B163">
        <v>40.299999999999997</v>
      </c>
      <c r="C163" s="6">
        <f t="shared" si="142"/>
        <v>1.4888337468982631</v>
      </c>
      <c r="D163" s="7">
        <f t="shared" si="143"/>
        <v>89.33002481389579</v>
      </c>
      <c r="E163" s="12">
        <v>384.6</v>
      </c>
      <c r="F163" s="4">
        <v>6</v>
      </c>
      <c r="G163" s="4">
        <f t="shared" si="144"/>
        <v>535.9801488833748</v>
      </c>
      <c r="H163" s="4">
        <f t="shared" si="145"/>
        <v>0.71756388888888878</v>
      </c>
      <c r="I163" s="4">
        <f t="shared" si="146"/>
        <v>0.28243611111111122</v>
      </c>
      <c r="J163" s="4">
        <f t="shared" si="147"/>
        <v>64.100000000000009</v>
      </c>
      <c r="K163" s="4">
        <f t="shared" si="148"/>
        <v>7</v>
      </c>
      <c r="L163" s="4">
        <f t="shared" si="149"/>
        <v>14</v>
      </c>
      <c r="M163" s="4">
        <f t="shared" si="150"/>
        <v>3.7416573867739413</v>
      </c>
      <c r="N163" s="4">
        <f t="shared" si="151"/>
        <v>2.7416573867739413</v>
      </c>
      <c r="O163" s="4">
        <f t="shared" si="152"/>
        <v>0.402549304312247</v>
      </c>
      <c r="P163" s="4">
        <f t="shared" si="153"/>
        <v>1.4252756233209956</v>
      </c>
      <c r="Q163" s="4">
        <f t="shared" si="154"/>
        <v>91.360167454875821</v>
      </c>
      <c r="S163" s="20">
        <v>0.95833333333333337</v>
      </c>
      <c r="T163">
        <v>6.3</v>
      </c>
      <c r="U163" s="21">
        <f t="shared" si="129"/>
        <v>9.5238095238095237</v>
      </c>
      <c r="V163" s="22">
        <f t="shared" si="130"/>
        <v>571.42857142857144</v>
      </c>
      <c r="W163" s="23">
        <v>384.6</v>
      </c>
      <c r="X163" s="24">
        <v>6</v>
      </c>
      <c r="Y163" s="24">
        <f t="shared" si="131"/>
        <v>3428.5714285714284</v>
      </c>
      <c r="Z163" s="24">
        <f t="shared" si="132"/>
        <v>0.11217500000000001</v>
      </c>
      <c r="AA163" s="24">
        <f t="shared" si="133"/>
        <v>0.88782499999999998</v>
      </c>
      <c r="AB163" s="24">
        <f t="shared" si="134"/>
        <v>64.100000000000009</v>
      </c>
      <c r="AC163" s="24">
        <f t="shared" si="135"/>
        <v>7</v>
      </c>
      <c r="AD163" s="24">
        <f t="shared" si="136"/>
        <v>14</v>
      </c>
      <c r="AE163" s="24">
        <f t="shared" si="137"/>
        <v>3.7416573867739413</v>
      </c>
      <c r="AF163" s="24">
        <f t="shared" si="138"/>
        <v>2.7416573867739413</v>
      </c>
      <c r="AG163" s="24">
        <f t="shared" si="139"/>
        <v>2.4839369311284347E-3</v>
      </c>
      <c r="AH163" s="24">
        <f t="shared" si="140"/>
        <v>2.7977776376295269E-3</v>
      </c>
      <c r="AI163" s="24">
        <f t="shared" si="141"/>
        <v>0.1793375465720527</v>
      </c>
    </row>
    <row r="164" spans="1:35" x14ac:dyDescent="0.2">
      <c r="A164" s="8">
        <v>0.875</v>
      </c>
      <c r="B164">
        <v>30.3</v>
      </c>
      <c r="C164" s="6">
        <f t="shared" si="142"/>
        <v>1.9801980198019802</v>
      </c>
      <c r="D164" s="7">
        <f t="shared" si="143"/>
        <v>118.8118811881188</v>
      </c>
      <c r="E164" s="12">
        <v>384.6</v>
      </c>
      <c r="F164" s="4">
        <v>6</v>
      </c>
      <c r="G164" s="4">
        <f t="shared" si="144"/>
        <v>712.87128712871277</v>
      </c>
      <c r="H164" s="4">
        <f t="shared" si="145"/>
        <v>0.53950833333333348</v>
      </c>
      <c r="I164" s="4">
        <f t="shared" si="146"/>
        <v>0.46049166666666652</v>
      </c>
      <c r="J164" s="4">
        <f t="shared" si="147"/>
        <v>64.100000000000009</v>
      </c>
      <c r="K164" s="4">
        <f t="shared" si="148"/>
        <v>7</v>
      </c>
      <c r="L164" s="4">
        <f t="shared" si="149"/>
        <v>14</v>
      </c>
      <c r="M164" s="4">
        <f t="shared" si="150"/>
        <v>3.7416573867739413</v>
      </c>
      <c r="N164" s="4">
        <f t="shared" si="151"/>
        <v>2.7416573867739413</v>
      </c>
      <c r="O164" s="4">
        <f t="shared" si="152"/>
        <v>0.18417503801399807</v>
      </c>
      <c r="P164" s="4">
        <f t="shared" si="153"/>
        <v>0.39995303139180538</v>
      </c>
      <c r="Q164" s="45">
        <f t="shared" si="154"/>
        <v>25.636989312214727</v>
      </c>
      <c r="X164" s="24"/>
    </row>
    <row r="165" spans="1:35" x14ac:dyDescent="0.2">
      <c r="A165" s="8">
        <v>0.91666666666666663</v>
      </c>
      <c r="B165">
        <v>20</v>
      </c>
      <c r="C165" s="6">
        <f t="shared" si="142"/>
        <v>3</v>
      </c>
      <c r="D165" s="7">
        <f t="shared" si="143"/>
        <v>180</v>
      </c>
      <c r="E165" s="12">
        <v>384.6</v>
      </c>
      <c r="F165" s="4">
        <v>6</v>
      </c>
      <c r="G165" s="4">
        <f t="shared" si="144"/>
        <v>1080</v>
      </c>
      <c r="H165" s="4">
        <f t="shared" si="145"/>
        <v>0.35611111111111116</v>
      </c>
      <c r="I165" s="4">
        <f t="shared" si="146"/>
        <v>0.64388888888888884</v>
      </c>
      <c r="J165" s="4">
        <f t="shared" si="147"/>
        <v>64.100000000000009</v>
      </c>
      <c r="K165" s="4">
        <f t="shared" si="148"/>
        <v>7</v>
      </c>
      <c r="L165" s="4">
        <f t="shared" si="149"/>
        <v>14</v>
      </c>
      <c r="M165" s="4">
        <f t="shared" si="150"/>
        <v>3.7416573867739413</v>
      </c>
      <c r="N165" s="4">
        <f t="shared" si="151"/>
        <v>2.7416573867739413</v>
      </c>
      <c r="O165" s="4">
        <f t="shared" si="152"/>
        <v>5.8965928388835999E-2</v>
      </c>
      <c r="P165" s="4">
        <f t="shared" si="153"/>
        <v>9.1577800776449364E-2</v>
      </c>
      <c r="Q165" s="4">
        <f t="shared" si="154"/>
        <v>5.8701370297704054</v>
      </c>
      <c r="S165" s="17"/>
      <c r="T165" s="18"/>
      <c r="U165" s="18"/>
      <c r="V165" s="18"/>
      <c r="W165" s="18"/>
      <c r="X165" s="18"/>
      <c r="Y165" s="18"/>
      <c r="Z165" s="19" t="s">
        <v>28</v>
      </c>
      <c r="AA165" s="60" t="s">
        <v>32</v>
      </c>
      <c r="AB165" s="61"/>
      <c r="AC165" s="61"/>
      <c r="AD165" s="61"/>
      <c r="AE165" s="61"/>
      <c r="AF165" s="61"/>
      <c r="AG165" s="61"/>
      <c r="AH165" s="61"/>
      <c r="AI165" s="62"/>
    </row>
    <row r="166" spans="1:35" x14ac:dyDescent="0.2">
      <c r="A166" s="8">
        <v>0.95833333333333337</v>
      </c>
      <c r="B166">
        <v>9</v>
      </c>
      <c r="C166" s="6">
        <f t="shared" si="142"/>
        <v>6.666666666666667</v>
      </c>
      <c r="D166" s="7">
        <f t="shared" si="143"/>
        <v>400</v>
      </c>
      <c r="E166" s="12">
        <v>384.6</v>
      </c>
      <c r="F166" s="4">
        <v>6</v>
      </c>
      <c r="G166" s="4">
        <f t="shared" si="144"/>
        <v>2400</v>
      </c>
      <c r="H166" s="4">
        <f t="shared" si="145"/>
        <v>0.16025</v>
      </c>
      <c r="I166" s="4">
        <f t="shared" si="146"/>
        <v>0.83975</v>
      </c>
      <c r="J166" s="4">
        <f t="shared" si="147"/>
        <v>64.100000000000009</v>
      </c>
      <c r="K166" s="4">
        <f t="shared" si="148"/>
        <v>7</v>
      </c>
      <c r="L166" s="4">
        <f t="shared" si="149"/>
        <v>14</v>
      </c>
      <c r="M166" s="4">
        <f t="shared" si="150"/>
        <v>3.7416573867739413</v>
      </c>
      <c r="N166" s="4">
        <f t="shared" si="151"/>
        <v>2.7416573867739413</v>
      </c>
      <c r="O166" s="4">
        <f t="shared" si="152"/>
        <v>6.6043285068009931E-3</v>
      </c>
      <c r="P166" s="4">
        <f t="shared" si="153"/>
        <v>7.8646365070568543E-3</v>
      </c>
      <c r="Q166" s="4">
        <f t="shared" si="154"/>
        <v>0.50412320010234446</v>
      </c>
      <c r="S166" s="33" t="s">
        <v>8</v>
      </c>
      <c r="T166" s="27" t="s">
        <v>11</v>
      </c>
      <c r="U166" s="35" t="s">
        <v>31</v>
      </c>
      <c r="V166" s="36" t="s">
        <v>21</v>
      </c>
      <c r="W166" s="37" t="s">
        <v>22</v>
      </c>
      <c r="X166" s="35" t="s">
        <v>45</v>
      </c>
      <c r="Y166" s="35" t="s">
        <v>23</v>
      </c>
      <c r="Z166" s="38" t="s">
        <v>26</v>
      </c>
      <c r="AA166" s="34" t="s">
        <v>27</v>
      </c>
      <c r="AB166" s="34" t="s">
        <v>39</v>
      </c>
      <c r="AC166" s="34" t="s">
        <v>30</v>
      </c>
      <c r="AD166" s="34" t="s">
        <v>35</v>
      </c>
      <c r="AE166" s="34" t="s">
        <v>37</v>
      </c>
      <c r="AF166" s="34" t="s">
        <v>33</v>
      </c>
      <c r="AG166" s="34" t="s">
        <v>34</v>
      </c>
      <c r="AH166" s="34" t="s">
        <v>36</v>
      </c>
      <c r="AI166" s="34" t="s">
        <v>29</v>
      </c>
    </row>
    <row r="167" spans="1:35" x14ac:dyDescent="0.2">
      <c r="S167" s="20">
        <v>0</v>
      </c>
      <c r="T167">
        <v>8.5</v>
      </c>
      <c r="U167" s="21">
        <f>60/T167</f>
        <v>7.0588235294117645</v>
      </c>
      <c r="V167" s="22">
        <f>60*U167</f>
        <v>423.52941176470586</v>
      </c>
      <c r="W167" s="23">
        <v>384.6</v>
      </c>
      <c r="X167" s="24">
        <v>7</v>
      </c>
      <c r="Y167" s="24">
        <f>V167*X167</f>
        <v>2964.705882352941</v>
      </c>
      <c r="Z167" s="24">
        <f>W167/Y167</f>
        <v>0.12972619047619049</v>
      </c>
      <c r="AA167" s="24">
        <f>1-Z167</f>
        <v>0.87027380952380951</v>
      </c>
      <c r="AB167" s="24">
        <f>W167/X167</f>
        <v>54.942857142857143</v>
      </c>
      <c r="AC167" s="24">
        <f>X167+1</f>
        <v>8</v>
      </c>
      <c r="AD167" s="24">
        <f>2*AC167</f>
        <v>16</v>
      </c>
      <c r="AE167" s="24">
        <f>SQRT(AD167)</f>
        <v>4</v>
      </c>
      <c r="AF167" s="24">
        <f>AE167-1</f>
        <v>3</v>
      </c>
      <c r="AG167" s="24">
        <f>POWER(Z167,AF167)</f>
        <v>2.1831470755604831E-3</v>
      </c>
      <c r="AH167" s="24">
        <f>AG167/AA167</f>
        <v>2.5085749469526638E-3</v>
      </c>
      <c r="AI167" s="24">
        <f>AB167*AH167</f>
        <v>0.13782827494257063</v>
      </c>
    </row>
    <row r="168" spans="1:35" x14ac:dyDescent="0.2">
      <c r="S168" s="20">
        <v>4.1666666666666664E-2</v>
      </c>
      <c r="T168">
        <v>11.5</v>
      </c>
      <c r="U168" s="21">
        <f t="shared" ref="U168:U190" si="155">60/T168</f>
        <v>5.2173913043478262</v>
      </c>
      <c r="V168" s="22">
        <f t="shared" ref="V168:V190" si="156">60*U168</f>
        <v>313.04347826086956</v>
      </c>
      <c r="W168" s="23">
        <v>384.6</v>
      </c>
      <c r="X168" s="24">
        <v>7</v>
      </c>
      <c r="Y168" s="24">
        <f t="shared" ref="Y168:Y190" si="157">V168*X168</f>
        <v>2191.304347826087</v>
      </c>
      <c r="Z168" s="24">
        <f t="shared" ref="Z168:Z190" si="158">W168/Y168</f>
        <v>0.17551190476190476</v>
      </c>
      <c r="AA168" s="24">
        <f t="shared" ref="AA168:AA190" si="159">1-Z168</f>
        <v>0.8244880952380953</v>
      </c>
      <c r="AB168" s="24">
        <f t="shared" ref="AB168:AB190" si="160">W168/X168</f>
        <v>54.942857142857143</v>
      </c>
      <c r="AC168" s="24">
        <f t="shared" ref="AC168:AC190" si="161">X168+1</f>
        <v>8</v>
      </c>
      <c r="AD168" s="24">
        <f t="shared" ref="AD168:AD190" si="162">2*AC168</f>
        <v>16</v>
      </c>
      <c r="AE168" s="24">
        <f t="shared" ref="AE168:AE190" si="163">SQRT(AD168)</f>
        <v>4</v>
      </c>
      <c r="AF168" s="24">
        <f t="shared" ref="AF168:AF190" si="164">AE168-1</f>
        <v>3</v>
      </c>
      <c r="AG168" s="24">
        <f t="shared" ref="AG168:AG190" si="165">POWER(Z168,AF168)</f>
        <v>5.4065439585476048E-3</v>
      </c>
      <c r="AH168" s="24">
        <f t="shared" ref="AH168:AH190" si="166">AG168/AA168</f>
        <v>6.5574554560260878E-3</v>
      </c>
      <c r="AI168" s="24">
        <f t="shared" ref="AI168:AI190" si="167">AB168*AH168</f>
        <v>0.3602853383410905</v>
      </c>
    </row>
    <row r="169" spans="1:35" x14ac:dyDescent="0.2">
      <c r="A169" s="6"/>
      <c r="B169" s="6"/>
      <c r="C169" s="6"/>
      <c r="D169" s="6"/>
      <c r="E169" s="6"/>
      <c r="F169" s="6"/>
      <c r="G169" s="6"/>
      <c r="H169" s="14" t="s">
        <v>28</v>
      </c>
      <c r="I169" s="63" t="s">
        <v>32</v>
      </c>
      <c r="J169" s="63"/>
      <c r="K169" s="63"/>
      <c r="L169" s="63"/>
      <c r="M169" s="63"/>
      <c r="N169" s="63"/>
      <c r="O169" s="63"/>
      <c r="P169" s="63"/>
      <c r="Q169" s="63"/>
      <c r="S169" s="20">
        <v>8.3333333333333329E-2</v>
      </c>
      <c r="T169">
        <v>17.5</v>
      </c>
      <c r="U169" s="21">
        <f t="shared" si="155"/>
        <v>3.4285714285714284</v>
      </c>
      <c r="V169" s="22">
        <f t="shared" si="156"/>
        <v>205.71428571428569</v>
      </c>
      <c r="W169" s="23">
        <v>384.6</v>
      </c>
      <c r="X169" s="24">
        <v>7</v>
      </c>
      <c r="Y169" s="24">
        <f t="shared" si="157"/>
        <v>1439.9999999999998</v>
      </c>
      <c r="Z169" s="24">
        <f t="shared" si="158"/>
        <v>0.26708333333333339</v>
      </c>
      <c r="AA169" s="24">
        <f t="shared" si="159"/>
        <v>0.73291666666666666</v>
      </c>
      <c r="AB169" s="24">
        <f t="shared" si="160"/>
        <v>54.942857142857143</v>
      </c>
      <c r="AC169" s="24">
        <f t="shared" si="161"/>
        <v>8</v>
      </c>
      <c r="AD169" s="24">
        <f t="shared" si="162"/>
        <v>16</v>
      </c>
      <c r="AE169" s="24">
        <f t="shared" si="163"/>
        <v>4</v>
      </c>
      <c r="AF169" s="24">
        <f t="shared" si="164"/>
        <v>3</v>
      </c>
      <c r="AG169" s="24">
        <f t="shared" si="165"/>
        <v>1.9051990813078717E-2</v>
      </c>
      <c r="AH169" s="24">
        <f t="shared" si="166"/>
        <v>2.5994757220800978E-2</v>
      </c>
      <c r="AI169" s="24">
        <f t="shared" si="167"/>
        <v>1.4282262324457224</v>
      </c>
    </row>
    <row r="170" spans="1:35" x14ac:dyDescent="0.2">
      <c r="A170" s="30" t="s">
        <v>8</v>
      </c>
      <c r="B170" s="13" t="s">
        <v>10</v>
      </c>
      <c r="C170" s="30" t="s">
        <v>31</v>
      </c>
      <c r="D170" s="9" t="s">
        <v>21</v>
      </c>
      <c r="E170" s="11" t="s">
        <v>22</v>
      </c>
      <c r="F170" s="30" t="s">
        <v>45</v>
      </c>
      <c r="G170" s="30" t="s">
        <v>23</v>
      </c>
      <c r="H170" s="15" t="s">
        <v>26</v>
      </c>
      <c r="I170" s="13" t="s">
        <v>27</v>
      </c>
      <c r="J170" s="13" t="s">
        <v>39</v>
      </c>
      <c r="K170" s="13" t="s">
        <v>30</v>
      </c>
      <c r="L170" s="13" t="s">
        <v>35</v>
      </c>
      <c r="M170" s="13" t="s">
        <v>37</v>
      </c>
      <c r="N170" s="13" t="s">
        <v>33</v>
      </c>
      <c r="O170" s="13" t="s">
        <v>34</v>
      </c>
      <c r="P170" s="13" t="s">
        <v>36</v>
      </c>
      <c r="Q170" s="13" t="s">
        <v>29</v>
      </c>
      <c r="S170" s="20">
        <v>0.125</v>
      </c>
      <c r="T170">
        <v>31.5</v>
      </c>
      <c r="U170" s="21">
        <f t="shared" si="155"/>
        <v>1.9047619047619047</v>
      </c>
      <c r="V170" s="22">
        <f t="shared" si="156"/>
        <v>114.28571428571428</v>
      </c>
      <c r="W170" s="23">
        <v>384.6</v>
      </c>
      <c r="X170" s="24">
        <v>7</v>
      </c>
      <c r="Y170" s="24">
        <f t="shared" si="157"/>
        <v>800</v>
      </c>
      <c r="Z170" s="24">
        <f t="shared" si="158"/>
        <v>0.48075000000000001</v>
      </c>
      <c r="AA170" s="24">
        <f t="shared" si="159"/>
        <v>0.51924999999999999</v>
      </c>
      <c r="AB170" s="24">
        <f t="shared" si="160"/>
        <v>54.942857142857143</v>
      </c>
      <c r="AC170" s="24">
        <f t="shared" si="161"/>
        <v>8</v>
      </c>
      <c r="AD170" s="24">
        <f t="shared" si="162"/>
        <v>16</v>
      </c>
      <c r="AE170" s="24">
        <f t="shared" si="163"/>
        <v>4</v>
      </c>
      <c r="AF170" s="24">
        <f t="shared" si="164"/>
        <v>3</v>
      </c>
      <c r="AG170" s="24">
        <f t="shared" si="165"/>
        <v>0.11111121042187501</v>
      </c>
      <c r="AH170" s="24">
        <f t="shared" si="166"/>
        <v>0.21398403547785269</v>
      </c>
      <c r="AI170" s="24">
        <f t="shared" si="167"/>
        <v>11.756894292111735</v>
      </c>
    </row>
    <row r="171" spans="1:35" x14ac:dyDescent="0.2">
      <c r="A171" s="8">
        <v>0</v>
      </c>
      <c r="B171">
        <v>7.3</v>
      </c>
      <c r="C171" s="6">
        <f>60/B171</f>
        <v>8.2191780821917817</v>
      </c>
      <c r="D171" s="7">
        <f>60*C171</f>
        <v>493.15068493150693</v>
      </c>
      <c r="E171" s="12">
        <v>384.6</v>
      </c>
      <c r="F171" s="4">
        <v>7</v>
      </c>
      <c r="G171" s="4">
        <f>D171*F171</f>
        <v>3452.0547945205485</v>
      </c>
      <c r="H171" s="4">
        <f>E171/G171</f>
        <v>0.11141190476190475</v>
      </c>
      <c r="I171" s="4">
        <f>1-H171</f>
        <v>0.88858809523809523</v>
      </c>
      <c r="J171" s="4">
        <f>E171/F171</f>
        <v>54.942857142857143</v>
      </c>
      <c r="K171" s="4">
        <f>F171+1</f>
        <v>8</v>
      </c>
      <c r="L171" s="4">
        <f>2*K171</f>
        <v>16</v>
      </c>
      <c r="M171" s="4">
        <f>SQRT(L171)</f>
        <v>4</v>
      </c>
      <c r="N171" s="4">
        <f>M171-1</f>
        <v>3</v>
      </c>
      <c r="O171" s="4">
        <f>POWER(H171,N171)</f>
        <v>1.3829128042227754E-3</v>
      </c>
      <c r="P171" s="4">
        <f>O171/I171</f>
        <v>1.5563035467543902E-3</v>
      </c>
      <c r="Q171" s="4">
        <f>J171*P171</f>
        <v>8.5507763440248352E-2</v>
      </c>
      <c r="S171" s="20">
        <v>0.16666666666666666</v>
      </c>
      <c r="T171">
        <v>58</v>
      </c>
      <c r="U171" s="21">
        <f t="shared" si="155"/>
        <v>1.0344827586206897</v>
      </c>
      <c r="V171" s="22">
        <f t="shared" si="156"/>
        <v>62.068965517241381</v>
      </c>
      <c r="W171" s="23">
        <v>384.6</v>
      </c>
      <c r="X171" s="24">
        <v>7</v>
      </c>
      <c r="Y171" s="24">
        <f t="shared" si="157"/>
        <v>434.48275862068965</v>
      </c>
      <c r="Z171" s="24">
        <f t="shared" si="158"/>
        <v>0.88519047619047631</v>
      </c>
      <c r="AA171" s="24">
        <f t="shared" si="159"/>
        <v>0.11480952380952369</v>
      </c>
      <c r="AB171" s="24">
        <f t="shared" si="160"/>
        <v>54.942857142857143</v>
      </c>
      <c r="AC171" s="24">
        <f t="shared" si="161"/>
        <v>8</v>
      </c>
      <c r="AD171" s="24">
        <f t="shared" si="162"/>
        <v>16</v>
      </c>
      <c r="AE171" s="24">
        <f t="shared" si="163"/>
        <v>4</v>
      </c>
      <c r="AF171" s="24">
        <f t="shared" si="164"/>
        <v>3</v>
      </c>
      <c r="AG171" s="24">
        <f t="shared" si="165"/>
        <v>0.69360177847629867</v>
      </c>
      <c r="AH171" s="24">
        <f t="shared" si="166"/>
        <v>6.0413261501461166</v>
      </c>
      <c r="AI171" s="24">
        <f t="shared" si="167"/>
        <v>331.92771962088523</v>
      </c>
    </row>
    <row r="172" spans="1:35" x14ac:dyDescent="0.2">
      <c r="A172" s="8">
        <v>4.1666666666666664E-2</v>
      </c>
      <c r="B172">
        <v>18.3</v>
      </c>
      <c r="C172" s="6">
        <f t="shared" ref="C172:C194" si="168">60/B172</f>
        <v>3.278688524590164</v>
      </c>
      <c r="D172" s="7">
        <f t="shared" ref="D172:D194" si="169">60*C172</f>
        <v>196.72131147540983</v>
      </c>
      <c r="E172" s="12">
        <v>384.6</v>
      </c>
      <c r="F172" s="4">
        <v>7</v>
      </c>
      <c r="G172" s="4">
        <f t="shared" ref="G172:G194" si="170">D172*F172</f>
        <v>1377.0491803278687</v>
      </c>
      <c r="H172" s="4">
        <f t="shared" ref="H172:H194" si="171">E172/G172</f>
        <v>0.27929285714285718</v>
      </c>
      <c r="I172" s="4">
        <f t="shared" ref="I172:I194" si="172">1-H172</f>
        <v>0.72070714285714277</v>
      </c>
      <c r="J172" s="4">
        <f t="shared" ref="J172:J194" si="173">E172/F172</f>
        <v>54.942857142857143</v>
      </c>
      <c r="K172" s="4">
        <f t="shared" ref="K172:K194" si="174">F172+1</f>
        <v>8</v>
      </c>
      <c r="L172" s="4">
        <f t="shared" ref="L172:L194" si="175">2*K172</f>
        <v>16</v>
      </c>
      <c r="M172" s="4">
        <f t="shared" ref="M172:M194" si="176">SQRT(L172)</f>
        <v>4</v>
      </c>
      <c r="N172" s="4">
        <f t="shared" ref="N172:N194" si="177">M172-1</f>
        <v>3</v>
      </c>
      <c r="O172" s="4">
        <f t="shared" ref="O172:O194" si="178">POWER(H172,N172)</f>
        <v>2.1786099689249643E-2</v>
      </c>
      <c r="P172" s="4">
        <f t="shared" ref="P172:P194" si="179">O172/I172</f>
        <v>3.0228782807509989E-2</v>
      </c>
      <c r="Q172" s="4">
        <f t="shared" ref="Q172:Q194" si="180">J172*P172</f>
        <v>1.6608556953954774</v>
      </c>
      <c r="S172" s="20">
        <v>0.20833333333333334</v>
      </c>
      <c r="T172">
        <v>91.8</v>
      </c>
      <c r="U172" s="21">
        <f t="shared" si="155"/>
        <v>0.65359477124183007</v>
      </c>
      <c r="V172" s="22">
        <f t="shared" si="156"/>
        <v>39.215686274509807</v>
      </c>
      <c r="W172" s="23">
        <v>384.6</v>
      </c>
      <c r="X172" s="24">
        <v>7</v>
      </c>
      <c r="Y172" s="24">
        <f t="shared" si="157"/>
        <v>274.50980392156862</v>
      </c>
      <c r="Z172" s="24">
        <f t="shared" si="158"/>
        <v>1.4010428571428573</v>
      </c>
      <c r="AA172" s="24">
        <f t="shared" si="159"/>
        <v>-0.40104285714285726</v>
      </c>
      <c r="AB172" s="24">
        <f t="shared" si="160"/>
        <v>54.942857142857143</v>
      </c>
      <c r="AC172" s="24">
        <f t="shared" si="161"/>
        <v>8</v>
      </c>
      <c r="AD172" s="24">
        <f t="shared" si="162"/>
        <v>16</v>
      </c>
      <c r="AE172" s="24">
        <f t="shared" si="163"/>
        <v>4</v>
      </c>
      <c r="AF172" s="24">
        <f t="shared" si="164"/>
        <v>3</v>
      </c>
      <c r="AG172" s="24">
        <f t="shared" si="165"/>
        <v>2.7501365688484469</v>
      </c>
      <c r="AH172" s="24">
        <f t="shared" si="166"/>
        <v>-6.85746303634778</v>
      </c>
      <c r="AI172" s="24">
        <f t="shared" si="167"/>
        <v>-376.76861196847943</v>
      </c>
    </row>
    <row r="173" spans="1:35" x14ac:dyDescent="0.2">
      <c r="A173" s="8">
        <v>8.3333333333333329E-2</v>
      </c>
      <c r="B173">
        <v>26.5</v>
      </c>
      <c r="C173" s="6">
        <f t="shared" si="168"/>
        <v>2.2641509433962264</v>
      </c>
      <c r="D173" s="7">
        <f t="shared" si="169"/>
        <v>135.84905660377359</v>
      </c>
      <c r="E173" s="12">
        <v>384.6</v>
      </c>
      <c r="F173" s="4">
        <v>7</v>
      </c>
      <c r="G173" s="4">
        <f t="shared" si="170"/>
        <v>950.94339622641519</v>
      </c>
      <c r="H173" s="4">
        <f t="shared" si="171"/>
        <v>0.40444047619047618</v>
      </c>
      <c r="I173" s="4">
        <f t="shared" si="172"/>
        <v>0.59555952380952382</v>
      </c>
      <c r="J173" s="4">
        <f t="shared" si="173"/>
        <v>54.942857142857143</v>
      </c>
      <c r="K173" s="4">
        <f t="shared" si="174"/>
        <v>8</v>
      </c>
      <c r="L173" s="4">
        <f t="shared" si="175"/>
        <v>16</v>
      </c>
      <c r="M173" s="4">
        <f t="shared" si="176"/>
        <v>4</v>
      </c>
      <c r="N173" s="4">
        <f t="shared" si="177"/>
        <v>3</v>
      </c>
      <c r="O173" s="4">
        <f t="shared" si="178"/>
        <v>6.6155177522535691E-2</v>
      </c>
      <c r="P173" s="4">
        <f t="shared" si="179"/>
        <v>0.11108071465194791</v>
      </c>
      <c r="Q173" s="4">
        <f t="shared" si="180"/>
        <v>6.1030918364484519</v>
      </c>
      <c r="S173" s="20">
        <v>0.25</v>
      </c>
      <c r="T173">
        <v>125.5</v>
      </c>
      <c r="U173" s="21">
        <f t="shared" si="155"/>
        <v>0.47808764940239046</v>
      </c>
      <c r="V173" s="22">
        <f t="shared" si="156"/>
        <v>28.685258964143429</v>
      </c>
      <c r="W173" s="23">
        <v>384.6</v>
      </c>
      <c r="X173" s="24">
        <v>7</v>
      </c>
      <c r="Y173" s="24">
        <f t="shared" si="157"/>
        <v>200.796812749004</v>
      </c>
      <c r="Z173" s="24">
        <f t="shared" si="158"/>
        <v>1.9153690476190475</v>
      </c>
      <c r="AA173" s="24">
        <f t="shared" si="159"/>
        <v>-0.91536904761904747</v>
      </c>
      <c r="AB173" s="24">
        <f t="shared" si="160"/>
        <v>54.942857142857143</v>
      </c>
      <c r="AC173" s="24">
        <f t="shared" si="161"/>
        <v>8</v>
      </c>
      <c r="AD173" s="24">
        <f t="shared" si="162"/>
        <v>16</v>
      </c>
      <c r="AE173" s="24">
        <f t="shared" si="163"/>
        <v>4</v>
      </c>
      <c r="AF173" s="24">
        <f t="shared" si="164"/>
        <v>3</v>
      </c>
      <c r="AG173" s="24">
        <f t="shared" si="165"/>
        <v>7.0267967994614002</v>
      </c>
      <c r="AH173" s="24">
        <f t="shared" si="166"/>
        <v>-7.6764631901621483</v>
      </c>
      <c r="AI173" s="24">
        <f t="shared" si="167"/>
        <v>-421.76682041948033</v>
      </c>
    </row>
    <row r="174" spans="1:35" x14ac:dyDescent="0.2">
      <c r="A174" s="8">
        <v>0.125</v>
      </c>
      <c r="B174">
        <v>46.5</v>
      </c>
      <c r="C174" s="6">
        <f t="shared" si="168"/>
        <v>1.2903225806451613</v>
      </c>
      <c r="D174" s="7">
        <f t="shared" si="169"/>
        <v>77.41935483870968</v>
      </c>
      <c r="E174" s="12">
        <v>384.6</v>
      </c>
      <c r="F174" s="4">
        <v>7</v>
      </c>
      <c r="G174" s="4">
        <f t="shared" si="170"/>
        <v>541.9354838709678</v>
      </c>
      <c r="H174" s="4">
        <f t="shared" si="171"/>
        <v>0.70967857142857138</v>
      </c>
      <c r="I174" s="4">
        <f t="shared" si="172"/>
        <v>0.29032142857142862</v>
      </c>
      <c r="J174" s="4">
        <f t="shared" si="173"/>
        <v>54.942857142857143</v>
      </c>
      <c r="K174" s="4">
        <f t="shared" si="174"/>
        <v>8</v>
      </c>
      <c r="L174" s="4">
        <f t="shared" si="175"/>
        <v>16</v>
      </c>
      <c r="M174" s="4">
        <f t="shared" si="176"/>
        <v>4</v>
      </c>
      <c r="N174" s="4">
        <f t="shared" si="177"/>
        <v>3</v>
      </c>
      <c r="O174" s="4">
        <f t="shared" si="178"/>
        <v>0.35742512360199519</v>
      </c>
      <c r="P174" s="4">
        <f t="shared" si="179"/>
        <v>1.2311358667555496</v>
      </c>
      <c r="Q174" s="4">
        <f t="shared" si="180"/>
        <v>67.642122050597777</v>
      </c>
      <c r="S174" s="20">
        <v>0.29166666666666669</v>
      </c>
      <c r="T174">
        <v>133.30000000000001</v>
      </c>
      <c r="U174" s="21">
        <f t="shared" si="155"/>
        <v>0.45011252813203295</v>
      </c>
      <c r="V174" s="22">
        <f t="shared" si="156"/>
        <v>27.006751687921977</v>
      </c>
      <c r="W174" s="23">
        <v>384.6</v>
      </c>
      <c r="X174" s="24">
        <v>7</v>
      </c>
      <c r="Y174" s="24">
        <f t="shared" si="157"/>
        <v>189.04726181545385</v>
      </c>
      <c r="Z174" s="24">
        <f t="shared" si="158"/>
        <v>2.0344119047619049</v>
      </c>
      <c r="AA174" s="24">
        <f t="shared" si="159"/>
        <v>-1.0344119047619049</v>
      </c>
      <c r="AB174" s="24">
        <f t="shared" si="160"/>
        <v>54.942857142857143</v>
      </c>
      <c r="AC174" s="24">
        <f t="shared" si="161"/>
        <v>8</v>
      </c>
      <c r="AD174" s="24">
        <f t="shared" si="162"/>
        <v>16</v>
      </c>
      <c r="AE174" s="24">
        <f t="shared" si="163"/>
        <v>4</v>
      </c>
      <c r="AF174" s="24">
        <f t="shared" si="164"/>
        <v>3</v>
      </c>
      <c r="AG174" s="24">
        <f t="shared" si="165"/>
        <v>8.4200886821403991</v>
      </c>
      <c r="AH174" s="24">
        <f t="shared" si="166"/>
        <v>-8.1399765831953452</v>
      </c>
      <c r="AI174" s="24">
        <f t="shared" si="167"/>
        <v>-447.23357055670425</v>
      </c>
    </row>
    <row r="175" spans="1:35" x14ac:dyDescent="0.2">
      <c r="A175" s="8">
        <v>0.16666666666666666</v>
      </c>
      <c r="B175">
        <v>68.8</v>
      </c>
      <c r="C175" s="6">
        <f t="shared" si="168"/>
        <v>0.87209302325581395</v>
      </c>
      <c r="D175" s="7">
        <f t="shared" si="169"/>
        <v>52.325581395348834</v>
      </c>
      <c r="E175" s="12">
        <v>384.6</v>
      </c>
      <c r="F175" s="4">
        <v>7</v>
      </c>
      <c r="G175" s="4">
        <f t="shared" si="170"/>
        <v>366.27906976744185</v>
      </c>
      <c r="H175" s="4">
        <f t="shared" si="171"/>
        <v>1.0500190476190476</v>
      </c>
      <c r="I175" s="4">
        <f t="shared" si="172"/>
        <v>-5.001904761904763E-2</v>
      </c>
      <c r="J175" s="4">
        <f t="shared" si="173"/>
        <v>54.942857142857143</v>
      </c>
      <c r="K175" s="4">
        <f t="shared" si="174"/>
        <v>8</v>
      </c>
      <c r="L175" s="4">
        <f t="shared" si="175"/>
        <v>16</v>
      </c>
      <c r="M175" s="4">
        <f t="shared" si="176"/>
        <v>4</v>
      </c>
      <c r="N175" s="4">
        <f t="shared" si="177"/>
        <v>3</v>
      </c>
      <c r="O175" s="4">
        <f t="shared" si="178"/>
        <v>1.1576880011428641</v>
      </c>
      <c r="P175" s="4">
        <f t="shared" si="179"/>
        <v>-23.144942901751847</v>
      </c>
      <c r="Q175" s="4">
        <f t="shared" si="180"/>
        <v>-1271.6492914305372</v>
      </c>
      <c r="S175" s="20">
        <v>0.33333333333333331</v>
      </c>
      <c r="T175">
        <v>134.80000000000001</v>
      </c>
      <c r="U175" s="21">
        <f t="shared" si="155"/>
        <v>0.44510385756676552</v>
      </c>
      <c r="V175" s="22">
        <f t="shared" si="156"/>
        <v>26.70623145400593</v>
      </c>
      <c r="W175" s="23">
        <v>384.6</v>
      </c>
      <c r="X175" s="24">
        <v>7</v>
      </c>
      <c r="Y175" s="24">
        <f t="shared" si="157"/>
        <v>186.9436201780415</v>
      </c>
      <c r="Z175" s="24">
        <f t="shared" si="158"/>
        <v>2.0573047619047626</v>
      </c>
      <c r="AA175" s="24">
        <f t="shared" si="159"/>
        <v>-1.0573047619047626</v>
      </c>
      <c r="AB175" s="24">
        <f t="shared" si="160"/>
        <v>54.942857142857143</v>
      </c>
      <c r="AC175" s="24">
        <f t="shared" si="161"/>
        <v>8</v>
      </c>
      <c r="AD175" s="24">
        <f t="shared" si="162"/>
        <v>16</v>
      </c>
      <c r="AE175" s="24">
        <f t="shared" si="163"/>
        <v>4</v>
      </c>
      <c r="AF175" s="24">
        <f t="shared" si="164"/>
        <v>3</v>
      </c>
      <c r="AG175" s="24">
        <f t="shared" si="165"/>
        <v>8.7075483367039617</v>
      </c>
      <c r="AH175" s="24">
        <f t="shared" si="166"/>
        <v>-8.2356087387869898</v>
      </c>
      <c r="AI175" s="24">
        <f t="shared" si="167"/>
        <v>-452.48787441963947</v>
      </c>
    </row>
    <row r="176" spans="1:35" x14ac:dyDescent="0.2">
      <c r="A176" s="8">
        <v>0.20833333333333334</v>
      </c>
      <c r="B176">
        <v>115</v>
      </c>
      <c r="C176" s="6">
        <f t="shared" si="168"/>
        <v>0.52173913043478259</v>
      </c>
      <c r="D176" s="7">
        <f t="shared" si="169"/>
        <v>31.304347826086957</v>
      </c>
      <c r="E176" s="12">
        <v>384.6</v>
      </c>
      <c r="F176" s="4">
        <v>7</v>
      </c>
      <c r="G176" s="4">
        <f t="shared" si="170"/>
        <v>219.13043478260869</v>
      </c>
      <c r="H176" s="4">
        <f t="shared" si="171"/>
        <v>1.7551190476190477</v>
      </c>
      <c r="I176" s="4">
        <f t="shared" si="172"/>
        <v>-0.75511904761904769</v>
      </c>
      <c r="J176" s="4">
        <f t="shared" si="173"/>
        <v>54.942857142857143</v>
      </c>
      <c r="K176" s="4">
        <f t="shared" si="174"/>
        <v>8</v>
      </c>
      <c r="L176" s="4">
        <f t="shared" si="175"/>
        <v>16</v>
      </c>
      <c r="M176" s="4">
        <f t="shared" si="176"/>
        <v>4</v>
      </c>
      <c r="N176" s="4">
        <f t="shared" si="177"/>
        <v>3</v>
      </c>
      <c r="O176" s="4">
        <f t="shared" si="178"/>
        <v>5.4065439585476058</v>
      </c>
      <c r="P176" s="4">
        <f t="shared" si="179"/>
        <v>-7.1598564168059093</v>
      </c>
      <c r="Q176" s="4">
        <f t="shared" si="180"/>
        <v>-393.38296827193608</v>
      </c>
      <c r="S176" s="20">
        <v>0.375</v>
      </c>
      <c r="T176">
        <v>122</v>
      </c>
      <c r="U176" s="21">
        <f t="shared" si="155"/>
        <v>0.49180327868852458</v>
      </c>
      <c r="V176" s="22">
        <f t="shared" si="156"/>
        <v>29.508196721311474</v>
      </c>
      <c r="W176" s="23">
        <v>384.6</v>
      </c>
      <c r="X176" s="24">
        <v>7</v>
      </c>
      <c r="Y176" s="24">
        <f t="shared" si="157"/>
        <v>206.55737704918033</v>
      </c>
      <c r="Z176" s="24">
        <f t="shared" si="158"/>
        <v>1.861952380952381</v>
      </c>
      <c r="AA176" s="24">
        <f t="shared" si="159"/>
        <v>-0.86195238095238103</v>
      </c>
      <c r="AB176" s="24">
        <f t="shared" si="160"/>
        <v>54.942857142857143</v>
      </c>
      <c r="AC176" s="24">
        <f t="shared" si="161"/>
        <v>8</v>
      </c>
      <c r="AD176" s="24">
        <f t="shared" si="162"/>
        <v>16</v>
      </c>
      <c r="AE176" s="24">
        <f t="shared" si="163"/>
        <v>4</v>
      </c>
      <c r="AF176" s="24">
        <f t="shared" si="164"/>
        <v>3</v>
      </c>
      <c r="AG176" s="24">
        <f t="shared" si="165"/>
        <v>6.4551406486665588</v>
      </c>
      <c r="AH176" s="24">
        <f t="shared" si="166"/>
        <v>-7.4889759472956037</v>
      </c>
      <c r="AI176" s="24">
        <f t="shared" si="167"/>
        <v>-411.46573561855558</v>
      </c>
    </row>
    <row r="177" spans="1:35" x14ac:dyDescent="0.2">
      <c r="A177" s="8">
        <v>0.25</v>
      </c>
      <c r="B177">
        <v>154.5</v>
      </c>
      <c r="C177" s="6">
        <f t="shared" si="168"/>
        <v>0.38834951456310679</v>
      </c>
      <c r="D177" s="7">
        <f t="shared" si="169"/>
        <v>23.300970873786408</v>
      </c>
      <c r="E177" s="12">
        <v>384.6</v>
      </c>
      <c r="F177" s="4">
        <v>7</v>
      </c>
      <c r="G177" s="4">
        <f t="shared" si="170"/>
        <v>163.10679611650485</v>
      </c>
      <c r="H177" s="4">
        <f t="shared" si="171"/>
        <v>2.357964285714286</v>
      </c>
      <c r="I177" s="4">
        <f t="shared" si="172"/>
        <v>-1.357964285714286</v>
      </c>
      <c r="J177" s="4">
        <f t="shared" si="173"/>
        <v>54.942857142857143</v>
      </c>
      <c r="K177" s="4">
        <f t="shared" si="174"/>
        <v>8</v>
      </c>
      <c r="L177" s="4">
        <f t="shared" si="175"/>
        <v>16</v>
      </c>
      <c r="M177" s="4">
        <f t="shared" si="176"/>
        <v>4</v>
      </c>
      <c r="N177" s="4">
        <f t="shared" si="177"/>
        <v>3</v>
      </c>
      <c r="O177" s="4">
        <f t="shared" si="178"/>
        <v>13.110270989165775</v>
      </c>
      <c r="P177" s="4">
        <f t="shared" si="179"/>
        <v>-9.6543562500760487</v>
      </c>
      <c r="Q177" s="4">
        <f t="shared" si="180"/>
        <v>-530.43791625417839</v>
      </c>
      <c r="S177" s="20">
        <v>0.41666666666666669</v>
      </c>
      <c r="T177">
        <v>127</v>
      </c>
      <c r="U177" s="21">
        <f t="shared" si="155"/>
        <v>0.47244094488188976</v>
      </c>
      <c r="V177" s="22">
        <f t="shared" si="156"/>
        <v>28.346456692913385</v>
      </c>
      <c r="W177" s="23">
        <v>384.6</v>
      </c>
      <c r="X177" s="24">
        <v>7</v>
      </c>
      <c r="Y177" s="24">
        <f t="shared" si="157"/>
        <v>198.42519685039369</v>
      </c>
      <c r="Z177" s="24">
        <f t="shared" si="158"/>
        <v>1.938261904761905</v>
      </c>
      <c r="AA177" s="24">
        <f t="shared" si="159"/>
        <v>-0.93826190476190496</v>
      </c>
      <c r="AB177" s="24">
        <f t="shared" si="160"/>
        <v>54.942857142857143</v>
      </c>
      <c r="AC177" s="24">
        <f t="shared" si="161"/>
        <v>8</v>
      </c>
      <c r="AD177" s="24">
        <f t="shared" si="162"/>
        <v>16</v>
      </c>
      <c r="AE177" s="24">
        <f t="shared" si="163"/>
        <v>4</v>
      </c>
      <c r="AF177" s="24">
        <f t="shared" si="164"/>
        <v>3</v>
      </c>
      <c r="AG177" s="24">
        <f t="shared" si="165"/>
        <v>7.2817770911098041</v>
      </c>
      <c r="AH177" s="24">
        <f t="shared" si="166"/>
        <v>-7.7609216085114756</v>
      </c>
      <c r="AI177" s="24">
        <f t="shared" si="167"/>
        <v>-426.40720723335909</v>
      </c>
    </row>
    <row r="178" spans="1:35" x14ac:dyDescent="0.2">
      <c r="A178" s="8">
        <v>0.29166666666666669</v>
      </c>
      <c r="B178">
        <v>148</v>
      </c>
      <c r="C178" s="6">
        <f t="shared" si="168"/>
        <v>0.40540540540540543</v>
      </c>
      <c r="D178" s="7">
        <f t="shared" si="169"/>
        <v>24.324324324324326</v>
      </c>
      <c r="E178" s="12">
        <v>384.6</v>
      </c>
      <c r="F178" s="4">
        <v>7</v>
      </c>
      <c r="G178" s="4">
        <f t="shared" si="170"/>
        <v>170.27027027027029</v>
      </c>
      <c r="H178" s="4">
        <f t="shared" si="171"/>
        <v>2.2587619047619047</v>
      </c>
      <c r="I178" s="4">
        <f t="shared" si="172"/>
        <v>-1.2587619047619047</v>
      </c>
      <c r="J178" s="4">
        <f t="shared" si="173"/>
        <v>54.942857142857143</v>
      </c>
      <c r="K178" s="4">
        <f t="shared" si="174"/>
        <v>8</v>
      </c>
      <c r="L178" s="4">
        <f t="shared" si="175"/>
        <v>16</v>
      </c>
      <c r="M178" s="4">
        <f t="shared" si="176"/>
        <v>4</v>
      </c>
      <c r="N178" s="4">
        <f t="shared" si="177"/>
        <v>3</v>
      </c>
      <c r="O178" s="4">
        <f t="shared" si="178"/>
        <v>11.524215305313033</v>
      </c>
      <c r="P178" s="4">
        <f t="shared" si="179"/>
        <v>-9.1551986612534506</v>
      </c>
      <c r="Q178" s="4">
        <f t="shared" si="180"/>
        <v>-503.01277215972533</v>
      </c>
      <c r="S178" s="20">
        <v>0.45833333333333331</v>
      </c>
      <c r="T178">
        <v>129.80000000000001</v>
      </c>
      <c r="U178" s="21">
        <f t="shared" si="155"/>
        <v>0.46224961479198762</v>
      </c>
      <c r="V178" s="22">
        <f t="shared" si="156"/>
        <v>27.734976887519256</v>
      </c>
      <c r="W178" s="23">
        <v>384.6</v>
      </c>
      <c r="X178" s="24">
        <v>7</v>
      </c>
      <c r="Y178" s="24">
        <f t="shared" si="157"/>
        <v>194.1448382126348</v>
      </c>
      <c r="Z178" s="24">
        <f t="shared" si="158"/>
        <v>1.9809952380952385</v>
      </c>
      <c r="AA178" s="24">
        <f t="shared" si="159"/>
        <v>-0.98099523809523848</v>
      </c>
      <c r="AB178" s="24">
        <f t="shared" si="160"/>
        <v>54.942857142857143</v>
      </c>
      <c r="AC178" s="24">
        <f t="shared" si="161"/>
        <v>8</v>
      </c>
      <c r="AD178" s="24">
        <f t="shared" si="162"/>
        <v>16</v>
      </c>
      <c r="AE178" s="24">
        <f t="shared" si="163"/>
        <v>4</v>
      </c>
      <c r="AF178" s="24">
        <f t="shared" si="164"/>
        <v>3</v>
      </c>
      <c r="AG178" s="24">
        <f t="shared" si="165"/>
        <v>7.7741030788347656</v>
      </c>
      <c r="AH178" s="24">
        <f t="shared" si="166"/>
        <v>-7.9247103114684316</v>
      </c>
      <c r="AI178" s="24">
        <f t="shared" si="167"/>
        <v>-435.40622654153697</v>
      </c>
    </row>
    <row r="179" spans="1:35" x14ac:dyDescent="0.2">
      <c r="A179" s="8">
        <v>0.33333333333333331</v>
      </c>
      <c r="B179">
        <v>146.5</v>
      </c>
      <c r="C179" s="6">
        <f t="shared" si="168"/>
        <v>0.40955631399317405</v>
      </c>
      <c r="D179" s="7">
        <f t="shared" si="169"/>
        <v>24.573378839590443</v>
      </c>
      <c r="E179" s="12">
        <v>384.6</v>
      </c>
      <c r="F179" s="4">
        <v>7</v>
      </c>
      <c r="G179" s="4">
        <f t="shared" si="170"/>
        <v>172.0136518771331</v>
      </c>
      <c r="H179" s="4">
        <f t="shared" si="171"/>
        <v>2.2358690476190479</v>
      </c>
      <c r="I179" s="4">
        <f t="shared" si="172"/>
        <v>-1.2358690476190479</v>
      </c>
      <c r="J179" s="4">
        <f t="shared" si="173"/>
        <v>54.942857142857143</v>
      </c>
      <c r="K179" s="4">
        <f t="shared" si="174"/>
        <v>8</v>
      </c>
      <c r="L179" s="4">
        <f t="shared" si="175"/>
        <v>16</v>
      </c>
      <c r="M179" s="4">
        <f t="shared" si="176"/>
        <v>4</v>
      </c>
      <c r="N179" s="4">
        <f t="shared" si="177"/>
        <v>3</v>
      </c>
      <c r="O179" s="4">
        <f t="shared" si="178"/>
        <v>11.177356204744358</v>
      </c>
      <c r="P179" s="4">
        <f t="shared" si="179"/>
        <v>-9.0441266623498588</v>
      </c>
      <c r="Q179" s="4">
        <f t="shared" si="180"/>
        <v>-496.91015919139369</v>
      </c>
      <c r="S179" s="20">
        <v>0.5</v>
      </c>
      <c r="T179">
        <v>121.5</v>
      </c>
      <c r="U179" s="21">
        <f t="shared" si="155"/>
        <v>0.49382716049382713</v>
      </c>
      <c r="V179" s="22">
        <f t="shared" si="156"/>
        <v>29.629629629629626</v>
      </c>
      <c r="W179" s="23">
        <v>384.6</v>
      </c>
      <c r="X179" s="24">
        <v>7</v>
      </c>
      <c r="Y179" s="24">
        <f t="shared" si="157"/>
        <v>207.40740740740739</v>
      </c>
      <c r="Z179" s="24">
        <f t="shared" si="158"/>
        <v>1.8543214285714289</v>
      </c>
      <c r="AA179" s="24">
        <f t="shared" si="159"/>
        <v>-0.8543214285714289</v>
      </c>
      <c r="AB179" s="24">
        <f t="shared" si="160"/>
        <v>54.942857142857143</v>
      </c>
      <c r="AC179" s="24">
        <f t="shared" si="161"/>
        <v>8</v>
      </c>
      <c r="AD179" s="24">
        <f t="shared" si="162"/>
        <v>16</v>
      </c>
      <c r="AE179" s="24">
        <f t="shared" si="163"/>
        <v>4</v>
      </c>
      <c r="AF179" s="24">
        <f t="shared" si="164"/>
        <v>3</v>
      </c>
      <c r="AG179" s="24">
        <f t="shared" si="165"/>
        <v>6.3760989933929064</v>
      </c>
      <c r="AH179" s="24">
        <f t="shared" si="166"/>
        <v>-7.4633490161365037</v>
      </c>
      <c r="AI179" s="24">
        <f t="shared" si="167"/>
        <v>-410.05771880087133</v>
      </c>
    </row>
    <row r="180" spans="1:35" x14ac:dyDescent="0.2">
      <c r="A180" s="8">
        <v>0.375</v>
      </c>
      <c r="B180">
        <v>141.5</v>
      </c>
      <c r="C180" s="6">
        <f t="shared" si="168"/>
        <v>0.42402826855123676</v>
      </c>
      <c r="D180" s="7">
        <f t="shared" si="169"/>
        <v>25.441696113074205</v>
      </c>
      <c r="E180" s="12">
        <v>384.6</v>
      </c>
      <c r="F180" s="4">
        <v>7</v>
      </c>
      <c r="G180" s="4">
        <f t="shared" si="170"/>
        <v>178.09187279151942</v>
      </c>
      <c r="H180" s="4">
        <f t="shared" si="171"/>
        <v>2.159559523809524</v>
      </c>
      <c r="I180" s="4">
        <f t="shared" si="172"/>
        <v>-1.159559523809524</v>
      </c>
      <c r="J180" s="4">
        <f t="shared" si="173"/>
        <v>54.942857142857143</v>
      </c>
      <c r="K180" s="4">
        <f t="shared" si="174"/>
        <v>8</v>
      </c>
      <c r="L180" s="4">
        <f t="shared" si="175"/>
        <v>16</v>
      </c>
      <c r="M180" s="4">
        <f t="shared" si="176"/>
        <v>4</v>
      </c>
      <c r="N180" s="4">
        <f t="shared" si="177"/>
        <v>3</v>
      </c>
      <c r="O180" s="4">
        <f t="shared" si="178"/>
        <v>10.071532000016584</v>
      </c>
      <c r="P180" s="4">
        <f t="shared" si="179"/>
        <v>-8.68565329611401</v>
      </c>
      <c r="Q180" s="4">
        <f t="shared" si="180"/>
        <v>-477.21460824077832</v>
      </c>
      <c r="S180" s="20">
        <v>0.54166666666666663</v>
      </c>
      <c r="T180">
        <v>127.3</v>
      </c>
      <c r="U180" s="21">
        <f t="shared" si="155"/>
        <v>0.47132757266300079</v>
      </c>
      <c r="V180" s="22">
        <f t="shared" si="156"/>
        <v>28.279654359780046</v>
      </c>
      <c r="W180" s="23">
        <v>384.6</v>
      </c>
      <c r="X180" s="24">
        <v>7</v>
      </c>
      <c r="Y180" s="24">
        <f t="shared" si="157"/>
        <v>197.95758051846033</v>
      </c>
      <c r="Z180" s="24">
        <f t="shared" si="158"/>
        <v>1.9428404761904763</v>
      </c>
      <c r="AA180" s="24">
        <f t="shared" si="159"/>
        <v>-0.94284047619047628</v>
      </c>
      <c r="AB180" s="24">
        <f t="shared" si="160"/>
        <v>54.942857142857143</v>
      </c>
      <c r="AC180" s="24">
        <f t="shared" si="161"/>
        <v>8</v>
      </c>
      <c r="AD180" s="24">
        <f t="shared" si="162"/>
        <v>16</v>
      </c>
      <c r="AE180" s="24">
        <f t="shared" si="163"/>
        <v>4</v>
      </c>
      <c r="AF180" s="24">
        <f t="shared" si="164"/>
        <v>3</v>
      </c>
      <c r="AG180" s="24">
        <f t="shared" si="165"/>
        <v>7.3335022290242922</v>
      </c>
      <c r="AH180" s="24">
        <f t="shared" si="166"/>
        <v>-7.7780944011389153</v>
      </c>
      <c r="AI180" s="24">
        <f t="shared" si="167"/>
        <v>-427.35072952543243</v>
      </c>
    </row>
    <row r="181" spans="1:35" x14ac:dyDescent="0.2">
      <c r="A181" s="8">
        <v>0.41666666666666669</v>
      </c>
      <c r="B181">
        <v>131.30000000000001</v>
      </c>
      <c r="C181" s="6">
        <f t="shared" si="168"/>
        <v>0.45696877380045692</v>
      </c>
      <c r="D181" s="7">
        <f t="shared" si="169"/>
        <v>27.418126428027414</v>
      </c>
      <c r="E181" s="12">
        <v>384.6</v>
      </c>
      <c r="F181" s="4">
        <v>7</v>
      </c>
      <c r="G181" s="4">
        <f t="shared" si="170"/>
        <v>191.92688499619189</v>
      </c>
      <c r="H181" s="4">
        <f t="shared" si="171"/>
        <v>2.003888095238096</v>
      </c>
      <c r="I181" s="4">
        <f t="shared" si="172"/>
        <v>-1.003888095238096</v>
      </c>
      <c r="J181" s="4">
        <f t="shared" si="173"/>
        <v>54.942857142857143</v>
      </c>
      <c r="K181" s="4">
        <f t="shared" si="174"/>
        <v>8</v>
      </c>
      <c r="L181" s="4">
        <f t="shared" si="175"/>
        <v>16</v>
      </c>
      <c r="M181" s="4">
        <f t="shared" si="176"/>
        <v>4</v>
      </c>
      <c r="N181" s="4">
        <f t="shared" si="177"/>
        <v>3</v>
      </c>
      <c r="O181" s="4">
        <f t="shared" si="178"/>
        <v>8.0467479053420767</v>
      </c>
      <c r="P181" s="4">
        <f t="shared" si="179"/>
        <v>-8.0155825569717489</v>
      </c>
      <c r="Q181" s="4">
        <f t="shared" si="180"/>
        <v>-440.39900734447639</v>
      </c>
      <c r="S181" s="20">
        <v>0.58333333333333337</v>
      </c>
      <c r="T181">
        <v>108.8</v>
      </c>
      <c r="U181" s="21">
        <f t="shared" si="155"/>
        <v>0.55147058823529416</v>
      </c>
      <c r="V181" s="22">
        <f t="shared" si="156"/>
        <v>33.088235294117652</v>
      </c>
      <c r="W181" s="23">
        <v>384.6</v>
      </c>
      <c r="X181" s="24">
        <v>7</v>
      </c>
      <c r="Y181" s="24">
        <f t="shared" si="157"/>
        <v>231.61764705882356</v>
      </c>
      <c r="Z181" s="24">
        <f t="shared" si="158"/>
        <v>1.660495238095238</v>
      </c>
      <c r="AA181" s="24">
        <f t="shared" si="159"/>
        <v>-0.66049523809523802</v>
      </c>
      <c r="AB181" s="24">
        <f t="shared" si="160"/>
        <v>54.942857142857143</v>
      </c>
      <c r="AC181" s="24">
        <f t="shared" si="161"/>
        <v>8</v>
      </c>
      <c r="AD181" s="24">
        <f t="shared" si="162"/>
        <v>16</v>
      </c>
      <c r="AE181" s="24">
        <f t="shared" si="163"/>
        <v>4</v>
      </c>
      <c r="AF181" s="24">
        <f t="shared" si="164"/>
        <v>3</v>
      </c>
      <c r="AG181" s="24">
        <f t="shared" si="165"/>
        <v>4.5783912558058155</v>
      </c>
      <c r="AH181" s="24">
        <f t="shared" si="166"/>
        <v>-6.9317551312090595</v>
      </c>
      <c r="AI181" s="24">
        <f t="shared" si="167"/>
        <v>-380.85043192328635</v>
      </c>
    </row>
    <row r="182" spans="1:35" x14ac:dyDescent="0.2">
      <c r="A182" s="8">
        <v>0.45833333333333331</v>
      </c>
      <c r="B182">
        <v>134.5</v>
      </c>
      <c r="C182" s="6">
        <f t="shared" si="168"/>
        <v>0.44609665427509293</v>
      </c>
      <c r="D182" s="7">
        <f t="shared" si="169"/>
        <v>26.765799256505577</v>
      </c>
      <c r="E182" s="12">
        <v>384.6</v>
      </c>
      <c r="F182" s="4">
        <v>7</v>
      </c>
      <c r="G182" s="4">
        <f t="shared" si="170"/>
        <v>187.36059479553904</v>
      </c>
      <c r="H182" s="4">
        <f t="shared" si="171"/>
        <v>2.0527261904761906</v>
      </c>
      <c r="I182" s="4">
        <f t="shared" si="172"/>
        <v>-1.0527261904761906</v>
      </c>
      <c r="J182" s="4">
        <f t="shared" si="173"/>
        <v>54.942857142857143</v>
      </c>
      <c r="K182" s="4">
        <f t="shared" si="174"/>
        <v>8</v>
      </c>
      <c r="L182" s="4">
        <f t="shared" si="175"/>
        <v>16</v>
      </c>
      <c r="M182" s="4">
        <f t="shared" si="176"/>
        <v>4</v>
      </c>
      <c r="N182" s="4">
        <f t="shared" si="177"/>
        <v>3</v>
      </c>
      <c r="O182" s="4">
        <f t="shared" si="178"/>
        <v>8.6495411741941854</v>
      </c>
      <c r="P182" s="4">
        <f t="shared" si="179"/>
        <v>-8.2163256243122902</v>
      </c>
      <c r="Q182" s="4">
        <f t="shared" si="180"/>
        <v>-451.42840501578667</v>
      </c>
      <c r="S182" s="20">
        <v>0.625</v>
      </c>
      <c r="T182">
        <v>95.8</v>
      </c>
      <c r="U182" s="21">
        <f t="shared" si="155"/>
        <v>0.62630480167014613</v>
      </c>
      <c r="V182" s="22">
        <f t="shared" si="156"/>
        <v>37.578288100208766</v>
      </c>
      <c r="W182" s="23">
        <v>384.6</v>
      </c>
      <c r="X182" s="24">
        <v>7</v>
      </c>
      <c r="Y182" s="24">
        <f t="shared" si="157"/>
        <v>263.04801670146139</v>
      </c>
      <c r="Z182" s="24">
        <f t="shared" si="158"/>
        <v>1.4620904761904763</v>
      </c>
      <c r="AA182" s="24">
        <f t="shared" si="159"/>
        <v>-0.46209047619047627</v>
      </c>
      <c r="AB182" s="24">
        <f t="shared" si="160"/>
        <v>54.942857142857143</v>
      </c>
      <c r="AC182" s="24">
        <f t="shared" si="161"/>
        <v>8</v>
      </c>
      <c r="AD182" s="24">
        <f t="shared" si="162"/>
        <v>16</v>
      </c>
      <c r="AE182" s="24">
        <f t="shared" si="163"/>
        <v>4</v>
      </c>
      <c r="AF182" s="24">
        <f t="shared" si="164"/>
        <v>3</v>
      </c>
      <c r="AG182" s="24">
        <f t="shared" si="165"/>
        <v>3.1255233272757073</v>
      </c>
      <c r="AH182" s="24">
        <f t="shared" si="166"/>
        <v>-6.7638773970042809</v>
      </c>
      <c r="AI182" s="24">
        <f t="shared" si="167"/>
        <v>-371.62674955540666</v>
      </c>
    </row>
    <row r="183" spans="1:35" x14ac:dyDescent="0.2">
      <c r="A183" s="8">
        <v>0.5</v>
      </c>
      <c r="B183">
        <v>127.8</v>
      </c>
      <c r="C183" s="6">
        <f t="shared" si="168"/>
        <v>0.46948356807511737</v>
      </c>
      <c r="D183" s="7">
        <f t="shared" si="169"/>
        <v>28.169014084507044</v>
      </c>
      <c r="E183" s="12">
        <v>384.6</v>
      </c>
      <c r="F183" s="4">
        <v>7</v>
      </c>
      <c r="G183" s="4">
        <f t="shared" si="170"/>
        <v>197.18309859154931</v>
      </c>
      <c r="H183" s="4">
        <f t="shared" si="171"/>
        <v>1.9504714285714286</v>
      </c>
      <c r="I183" s="4">
        <f t="shared" si="172"/>
        <v>-0.95047142857142863</v>
      </c>
      <c r="J183" s="4">
        <f t="shared" si="173"/>
        <v>54.942857142857143</v>
      </c>
      <c r="K183" s="4">
        <f t="shared" si="174"/>
        <v>8</v>
      </c>
      <c r="L183" s="4">
        <f t="shared" si="175"/>
        <v>16</v>
      </c>
      <c r="M183" s="4">
        <f t="shared" si="176"/>
        <v>4</v>
      </c>
      <c r="N183" s="4">
        <f t="shared" si="177"/>
        <v>3</v>
      </c>
      <c r="O183" s="4">
        <f t="shared" si="178"/>
        <v>7.4202541216659981</v>
      </c>
      <c r="P183" s="4">
        <f t="shared" si="179"/>
        <v>-7.8069197017513092</v>
      </c>
      <c r="Q183" s="4">
        <f t="shared" si="180"/>
        <v>-428.93447389907908</v>
      </c>
      <c r="S183" s="20">
        <v>0.66666666666666663</v>
      </c>
      <c r="T183">
        <v>79.5</v>
      </c>
      <c r="U183" s="21">
        <f t="shared" si="155"/>
        <v>0.75471698113207553</v>
      </c>
      <c r="V183" s="22">
        <f t="shared" si="156"/>
        <v>45.283018867924532</v>
      </c>
      <c r="W183" s="23">
        <v>384.6</v>
      </c>
      <c r="X183" s="24">
        <v>7</v>
      </c>
      <c r="Y183" s="24">
        <f t="shared" si="157"/>
        <v>316.98113207547175</v>
      </c>
      <c r="Z183" s="24">
        <f t="shared" si="158"/>
        <v>1.2133214285714284</v>
      </c>
      <c r="AA183" s="24">
        <f t="shared" si="159"/>
        <v>-0.21332142857142844</v>
      </c>
      <c r="AB183" s="24">
        <f t="shared" si="160"/>
        <v>54.942857142857143</v>
      </c>
      <c r="AC183" s="24">
        <f t="shared" si="161"/>
        <v>8</v>
      </c>
      <c r="AD183" s="24">
        <f t="shared" si="162"/>
        <v>16</v>
      </c>
      <c r="AE183" s="24">
        <f t="shared" si="163"/>
        <v>4</v>
      </c>
      <c r="AF183" s="24">
        <f t="shared" si="164"/>
        <v>3</v>
      </c>
      <c r="AG183" s="24">
        <f t="shared" si="165"/>
        <v>1.7861897931084634</v>
      </c>
      <c r="AH183" s="24">
        <f t="shared" si="166"/>
        <v>-8.3732319114409854</v>
      </c>
      <c r="AI183" s="24">
        <f t="shared" si="167"/>
        <v>-460.04928473431471</v>
      </c>
    </row>
    <row r="184" spans="1:35" x14ac:dyDescent="0.2">
      <c r="A184" s="8">
        <v>0.54166666666666663</v>
      </c>
      <c r="B184">
        <v>123.8</v>
      </c>
      <c r="C184" s="6">
        <f t="shared" si="168"/>
        <v>0.48465266558966075</v>
      </c>
      <c r="D184" s="7">
        <f t="shared" si="169"/>
        <v>29.079159935379646</v>
      </c>
      <c r="E184" s="12">
        <v>384.6</v>
      </c>
      <c r="F184" s="4">
        <v>7</v>
      </c>
      <c r="G184" s="4">
        <f t="shared" si="170"/>
        <v>203.55411954765754</v>
      </c>
      <c r="H184" s="4">
        <f t="shared" si="171"/>
        <v>1.8894238095238094</v>
      </c>
      <c r="I184" s="4">
        <f t="shared" si="172"/>
        <v>-0.88942380952380939</v>
      </c>
      <c r="J184" s="4">
        <f t="shared" si="173"/>
        <v>54.942857142857143</v>
      </c>
      <c r="K184" s="4">
        <f t="shared" si="174"/>
        <v>8</v>
      </c>
      <c r="L184" s="4">
        <f t="shared" si="175"/>
        <v>16</v>
      </c>
      <c r="M184" s="4">
        <f t="shared" si="176"/>
        <v>4</v>
      </c>
      <c r="N184" s="4">
        <f t="shared" si="177"/>
        <v>3</v>
      </c>
      <c r="O184" s="4">
        <f t="shared" si="178"/>
        <v>6.745096252222992</v>
      </c>
      <c r="P184" s="4">
        <f t="shared" si="179"/>
        <v>-7.5836695397599758</v>
      </c>
      <c r="Q184" s="4">
        <f t="shared" si="180"/>
        <v>-416.66847214166955</v>
      </c>
      <c r="S184" s="20">
        <v>0.70833333333333337</v>
      </c>
      <c r="T184">
        <v>84.8</v>
      </c>
      <c r="U184" s="21">
        <f t="shared" si="155"/>
        <v>0.70754716981132082</v>
      </c>
      <c r="V184" s="22">
        <f t="shared" si="156"/>
        <v>42.452830188679251</v>
      </c>
      <c r="W184" s="23">
        <v>384.6</v>
      </c>
      <c r="X184" s="24">
        <v>7</v>
      </c>
      <c r="Y184" s="24">
        <f t="shared" si="157"/>
        <v>297.16981132075477</v>
      </c>
      <c r="Z184" s="24">
        <f t="shared" si="158"/>
        <v>1.2942095238095237</v>
      </c>
      <c r="AA184" s="24">
        <f t="shared" si="159"/>
        <v>-0.2942095238095237</v>
      </c>
      <c r="AB184" s="24">
        <f t="shared" si="160"/>
        <v>54.942857142857143</v>
      </c>
      <c r="AC184" s="24">
        <f t="shared" si="161"/>
        <v>8</v>
      </c>
      <c r="AD184" s="24">
        <f t="shared" si="162"/>
        <v>16</v>
      </c>
      <c r="AE184" s="24">
        <f t="shared" si="163"/>
        <v>4</v>
      </c>
      <c r="AF184" s="24">
        <f t="shared" si="164"/>
        <v>3</v>
      </c>
      <c r="AG184" s="24">
        <f t="shared" si="165"/>
        <v>2.1677728570584494</v>
      </c>
      <c r="AH184" s="24">
        <f t="shared" si="166"/>
        <v>-7.368126051765417</v>
      </c>
      <c r="AI184" s="24">
        <f t="shared" si="167"/>
        <v>-404.82589707271137</v>
      </c>
    </row>
    <row r="185" spans="1:35" x14ac:dyDescent="0.2">
      <c r="A185" s="8">
        <v>0.58333333333333337</v>
      </c>
      <c r="B185">
        <v>130.80000000000001</v>
      </c>
      <c r="C185" s="6">
        <f t="shared" si="168"/>
        <v>0.4587155963302752</v>
      </c>
      <c r="D185" s="7">
        <f t="shared" si="169"/>
        <v>27.52293577981651</v>
      </c>
      <c r="E185" s="12">
        <v>384.6</v>
      </c>
      <c r="F185" s="4">
        <v>7</v>
      </c>
      <c r="G185" s="4">
        <f t="shared" si="170"/>
        <v>192.66055045871556</v>
      </c>
      <c r="H185" s="4">
        <f t="shared" si="171"/>
        <v>1.9962571428571434</v>
      </c>
      <c r="I185" s="4">
        <f t="shared" si="172"/>
        <v>-0.9962571428571434</v>
      </c>
      <c r="J185" s="4">
        <f t="shared" si="173"/>
        <v>54.942857142857143</v>
      </c>
      <c r="K185" s="4">
        <f t="shared" si="174"/>
        <v>8</v>
      </c>
      <c r="L185" s="4">
        <f t="shared" si="175"/>
        <v>16</v>
      </c>
      <c r="M185" s="4">
        <f t="shared" si="176"/>
        <v>4</v>
      </c>
      <c r="N185" s="4">
        <f t="shared" si="177"/>
        <v>3</v>
      </c>
      <c r="O185" s="4">
        <f t="shared" si="178"/>
        <v>7.9551697157296628</v>
      </c>
      <c r="P185" s="4">
        <f t="shared" si="179"/>
        <v>-7.985056642018356</v>
      </c>
      <c r="Q185" s="4">
        <f t="shared" si="180"/>
        <v>-438.72182636003708</v>
      </c>
      <c r="S185" s="20">
        <v>0.75</v>
      </c>
      <c r="T185">
        <v>94.8</v>
      </c>
      <c r="U185" s="21">
        <f t="shared" si="155"/>
        <v>0.63291139240506333</v>
      </c>
      <c r="V185" s="22">
        <f t="shared" si="156"/>
        <v>37.974683544303801</v>
      </c>
      <c r="W185" s="23">
        <v>384.6</v>
      </c>
      <c r="X185" s="24">
        <v>7</v>
      </c>
      <c r="Y185" s="24">
        <f t="shared" si="157"/>
        <v>265.82278481012662</v>
      </c>
      <c r="Z185" s="24">
        <f t="shared" si="158"/>
        <v>1.4468285714285714</v>
      </c>
      <c r="AA185" s="24">
        <f t="shared" si="159"/>
        <v>-0.44682857142857135</v>
      </c>
      <c r="AB185" s="24">
        <f t="shared" si="160"/>
        <v>54.942857142857143</v>
      </c>
      <c r="AC185" s="24">
        <f t="shared" si="161"/>
        <v>8</v>
      </c>
      <c r="AD185" s="24">
        <f t="shared" si="162"/>
        <v>16</v>
      </c>
      <c r="AE185" s="24">
        <f t="shared" si="163"/>
        <v>4</v>
      </c>
      <c r="AF185" s="24">
        <f t="shared" si="164"/>
        <v>3</v>
      </c>
      <c r="AG185" s="24">
        <f t="shared" si="165"/>
        <v>3.0286649345100636</v>
      </c>
      <c r="AH185" s="24">
        <f t="shared" si="166"/>
        <v>-6.7781362432286105</v>
      </c>
      <c r="AI185" s="24">
        <f t="shared" si="167"/>
        <v>-372.41017130653194</v>
      </c>
    </row>
    <row r="186" spans="1:35" x14ac:dyDescent="0.2">
      <c r="A186" s="8">
        <v>0.625</v>
      </c>
      <c r="B186">
        <v>85</v>
      </c>
      <c r="C186" s="6">
        <f t="shared" si="168"/>
        <v>0.70588235294117652</v>
      </c>
      <c r="D186" s="7">
        <f t="shared" si="169"/>
        <v>42.352941176470594</v>
      </c>
      <c r="E186" s="12">
        <v>384.6</v>
      </c>
      <c r="F186" s="4">
        <v>7</v>
      </c>
      <c r="G186" s="4">
        <f t="shared" si="170"/>
        <v>296.47058823529414</v>
      </c>
      <c r="H186" s="4">
        <f t="shared" si="171"/>
        <v>1.2972619047619047</v>
      </c>
      <c r="I186" s="4">
        <f t="shared" si="172"/>
        <v>-0.29726190476190473</v>
      </c>
      <c r="J186" s="4">
        <f t="shared" si="173"/>
        <v>54.942857142857143</v>
      </c>
      <c r="K186" s="4">
        <f t="shared" si="174"/>
        <v>8</v>
      </c>
      <c r="L186" s="4">
        <f t="shared" si="175"/>
        <v>16</v>
      </c>
      <c r="M186" s="4">
        <f t="shared" si="176"/>
        <v>4</v>
      </c>
      <c r="N186" s="4">
        <f t="shared" si="177"/>
        <v>3</v>
      </c>
      <c r="O186" s="4">
        <f t="shared" si="178"/>
        <v>2.1831470755604818</v>
      </c>
      <c r="P186" s="4">
        <f t="shared" si="179"/>
        <v>-7.3441871985214453</v>
      </c>
      <c r="Q186" s="4">
        <f t="shared" si="180"/>
        <v>-403.510628078764</v>
      </c>
      <c r="S186" s="20">
        <v>0.79166666666666663</v>
      </c>
      <c r="T186">
        <v>84</v>
      </c>
      <c r="U186" s="21">
        <f t="shared" si="155"/>
        <v>0.7142857142857143</v>
      </c>
      <c r="V186" s="22">
        <f t="shared" si="156"/>
        <v>42.857142857142861</v>
      </c>
      <c r="W186" s="23">
        <v>384.6</v>
      </c>
      <c r="X186" s="24">
        <v>7</v>
      </c>
      <c r="Y186" s="24">
        <f t="shared" si="157"/>
        <v>300</v>
      </c>
      <c r="Z186" s="24">
        <f t="shared" si="158"/>
        <v>1.282</v>
      </c>
      <c r="AA186" s="24">
        <f t="shared" si="159"/>
        <v>-0.28200000000000003</v>
      </c>
      <c r="AB186" s="24">
        <f t="shared" si="160"/>
        <v>54.942857142857143</v>
      </c>
      <c r="AC186" s="24">
        <f t="shared" si="161"/>
        <v>8</v>
      </c>
      <c r="AD186" s="24">
        <f t="shared" si="162"/>
        <v>16</v>
      </c>
      <c r="AE186" s="24">
        <f t="shared" si="163"/>
        <v>4</v>
      </c>
      <c r="AF186" s="24">
        <f t="shared" si="164"/>
        <v>3</v>
      </c>
      <c r="AG186" s="24">
        <f t="shared" si="165"/>
        <v>2.1069977679999998</v>
      </c>
      <c r="AH186" s="24">
        <f t="shared" si="166"/>
        <v>-7.4716232907801405</v>
      </c>
      <c r="AI186" s="24">
        <f t="shared" si="167"/>
        <v>-410.51233109057745</v>
      </c>
    </row>
    <row r="187" spans="1:35" x14ac:dyDescent="0.2">
      <c r="A187" s="8">
        <v>0.66666666666666663</v>
      </c>
      <c r="B187">
        <v>85</v>
      </c>
      <c r="C187" s="6">
        <f t="shared" si="168"/>
        <v>0.70588235294117652</v>
      </c>
      <c r="D187" s="7">
        <f t="shared" si="169"/>
        <v>42.352941176470594</v>
      </c>
      <c r="E187" s="12">
        <v>384.6</v>
      </c>
      <c r="F187" s="4">
        <v>7</v>
      </c>
      <c r="G187" s="4">
        <f t="shared" si="170"/>
        <v>296.47058823529414</v>
      </c>
      <c r="H187" s="4">
        <f t="shared" si="171"/>
        <v>1.2972619047619047</v>
      </c>
      <c r="I187" s="4">
        <f t="shared" si="172"/>
        <v>-0.29726190476190473</v>
      </c>
      <c r="J187" s="4">
        <f t="shared" si="173"/>
        <v>54.942857142857143</v>
      </c>
      <c r="K187" s="4">
        <f t="shared" si="174"/>
        <v>8</v>
      </c>
      <c r="L187" s="4">
        <f t="shared" si="175"/>
        <v>16</v>
      </c>
      <c r="M187" s="4">
        <f t="shared" si="176"/>
        <v>4</v>
      </c>
      <c r="N187" s="4">
        <f t="shared" si="177"/>
        <v>3</v>
      </c>
      <c r="O187" s="4">
        <f t="shared" si="178"/>
        <v>2.1831470755604818</v>
      </c>
      <c r="P187" s="4">
        <f t="shared" si="179"/>
        <v>-7.3441871985214453</v>
      </c>
      <c r="Q187" s="4">
        <f t="shared" si="180"/>
        <v>-403.510628078764</v>
      </c>
      <c r="S187" s="20">
        <v>0.83333333333333337</v>
      </c>
      <c r="T187">
        <v>45.5</v>
      </c>
      <c r="U187" s="21">
        <f t="shared" si="155"/>
        <v>1.3186813186813187</v>
      </c>
      <c r="V187" s="22">
        <f t="shared" si="156"/>
        <v>79.120879120879124</v>
      </c>
      <c r="W187" s="23">
        <v>384.6</v>
      </c>
      <c r="X187" s="24">
        <v>7</v>
      </c>
      <c r="Y187" s="24">
        <f t="shared" si="157"/>
        <v>553.84615384615381</v>
      </c>
      <c r="Z187" s="24">
        <f t="shared" si="158"/>
        <v>0.69441666666666679</v>
      </c>
      <c r="AA187" s="24">
        <f t="shared" si="159"/>
        <v>0.30558333333333321</v>
      </c>
      <c r="AB187" s="24">
        <f t="shared" si="160"/>
        <v>54.942857142857143</v>
      </c>
      <c r="AC187" s="24">
        <f t="shared" si="161"/>
        <v>8</v>
      </c>
      <c r="AD187" s="24">
        <f t="shared" si="162"/>
        <v>16</v>
      </c>
      <c r="AE187" s="24">
        <f t="shared" si="163"/>
        <v>4</v>
      </c>
      <c r="AF187" s="24">
        <f t="shared" si="164"/>
        <v>3</v>
      </c>
      <c r="AG187" s="24">
        <f t="shared" si="165"/>
        <v>0.3348577905306715</v>
      </c>
      <c r="AH187" s="24">
        <f t="shared" si="166"/>
        <v>1.0957986054998798</v>
      </c>
      <c r="AI187" s="24">
        <f t="shared" si="167"/>
        <v>60.206306239321968</v>
      </c>
    </row>
    <row r="188" spans="1:35" x14ac:dyDescent="0.2">
      <c r="A188" s="8">
        <v>0.70833333333333337</v>
      </c>
      <c r="B188">
        <v>67.3</v>
      </c>
      <c r="C188" s="6">
        <f t="shared" si="168"/>
        <v>0.89153046062407137</v>
      </c>
      <c r="D188" s="7">
        <f t="shared" si="169"/>
        <v>53.491827637444281</v>
      </c>
      <c r="E188" s="12">
        <v>384.6</v>
      </c>
      <c r="F188" s="4">
        <v>7</v>
      </c>
      <c r="G188" s="4">
        <f t="shared" si="170"/>
        <v>374.44279346210999</v>
      </c>
      <c r="H188" s="4">
        <f t="shared" si="171"/>
        <v>1.0271261904761904</v>
      </c>
      <c r="I188" s="4">
        <f t="shared" si="172"/>
        <v>-2.7126190476190359E-2</v>
      </c>
      <c r="J188" s="4">
        <f t="shared" si="173"/>
        <v>54.942857142857143</v>
      </c>
      <c r="K188" s="4">
        <f t="shared" si="174"/>
        <v>8</v>
      </c>
      <c r="L188" s="4">
        <f t="shared" si="175"/>
        <v>16</v>
      </c>
      <c r="M188" s="4">
        <f t="shared" si="176"/>
        <v>4</v>
      </c>
      <c r="N188" s="4">
        <f t="shared" si="177"/>
        <v>3</v>
      </c>
      <c r="O188" s="4">
        <f t="shared" si="178"/>
        <v>1.0836060223282507</v>
      </c>
      <c r="P188" s="4">
        <f t="shared" si="179"/>
        <v>-39.946855909581956</v>
      </c>
      <c r="Q188" s="4">
        <f t="shared" si="180"/>
        <v>-2194.79439754646</v>
      </c>
      <c r="S188" s="20">
        <v>0.875</v>
      </c>
      <c r="T188">
        <v>29.8</v>
      </c>
      <c r="U188" s="21">
        <f t="shared" si="155"/>
        <v>2.0134228187919461</v>
      </c>
      <c r="V188" s="22">
        <f t="shared" si="156"/>
        <v>120.80536912751677</v>
      </c>
      <c r="W188" s="23">
        <v>384.6</v>
      </c>
      <c r="X188" s="24">
        <v>7</v>
      </c>
      <c r="Y188" s="24">
        <f t="shared" si="157"/>
        <v>845.63758389261739</v>
      </c>
      <c r="Z188" s="24">
        <f t="shared" si="158"/>
        <v>0.45480476190476199</v>
      </c>
      <c r="AA188" s="24">
        <f t="shared" si="159"/>
        <v>0.54519523809523807</v>
      </c>
      <c r="AB188" s="24">
        <f t="shared" si="160"/>
        <v>54.942857142857143</v>
      </c>
      <c r="AC188" s="24">
        <f t="shared" si="161"/>
        <v>8</v>
      </c>
      <c r="AD188" s="24">
        <f t="shared" si="162"/>
        <v>16</v>
      </c>
      <c r="AE188" s="24">
        <f t="shared" si="163"/>
        <v>4</v>
      </c>
      <c r="AF188" s="24">
        <f t="shared" si="164"/>
        <v>3</v>
      </c>
      <c r="AG188" s="24">
        <f t="shared" si="165"/>
        <v>9.407516952351036E-2</v>
      </c>
      <c r="AH188" s="24">
        <f t="shared" si="166"/>
        <v>0.1725531753582131</v>
      </c>
      <c r="AI188" s="24">
        <f t="shared" si="167"/>
        <v>9.48056446325268</v>
      </c>
    </row>
    <row r="189" spans="1:35" x14ac:dyDescent="0.2">
      <c r="A189" s="8">
        <v>0.75</v>
      </c>
      <c r="B189">
        <v>81</v>
      </c>
      <c r="C189" s="6">
        <f t="shared" si="168"/>
        <v>0.7407407407407407</v>
      </c>
      <c r="D189" s="7">
        <f t="shared" si="169"/>
        <v>44.444444444444443</v>
      </c>
      <c r="E189" s="12">
        <v>384.6</v>
      </c>
      <c r="F189" s="4">
        <v>7</v>
      </c>
      <c r="G189" s="4">
        <f t="shared" si="170"/>
        <v>311.11111111111109</v>
      </c>
      <c r="H189" s="4">
        <f t="shared" si="171"/>
        <v>1.2362142857142859</v>
      </c>
      <c r="I189" s="4">
        <f t="shared" si="172"/>
        <v>-0.23621428571428593</v>
      </c>
      <c r="J189" s="4">
        <f t="shared" si="173"/>
        <v>54.942857142857143</v>
      </c>
      <c r="K189" s="4">
        <f t="shared" si="174"/>
        <v>8</v>
      </c>
      <c r="L189" s="4">
        <f t="shared" si="175"/>
        <v>16</v>
      </c>
      <c r="M189" s="4">
        <f t="shared" si="176"/>
        <v>4</v>
      </c>
      <c r="N189" s="4">
        <f t="shared" si="177"/>
        <v>3</v>
      </c>
      <c r="O189" s="4">
        <f t="shared" si="178"/>
        <v>1.8892145165608609</v>
      </c>
      <c r="P189" s="4">
        <f t="shared" si="179"/>
        <v>-7.9978842551714635</v>
      </c>
      <c r="Q189" s="4">
        <f t="shared" si="180"/>
        <v>-439.42661207699211</v>
      </c>
      <c r="S189" s="20">
        <v>0.91666666666666663</v>
      </c>
      <c r="T189">
        <v>18.3</v>
      </c>
      <c r="U189" s="21">
        <f t="shared" si="155"/>
        <v>3.278688524590164</v>
      </c>
      <c r="V189" s="22">
        <f t="shared" si="156"/>
        <v>196.72131147540983</v>
      </c>
      <c r="W189" s="23">
        <v>384.6</v>
      </c>
      <c r="X189" s="24">
        <v>7</v>
      </c>
      <c r="Y189" s="24">
        <f t="shared" si="157"/>
        <v>1377.0491803278687</v>
      </c>
      <c r="Z189" s="24">
        <f t="shared" si="158"/>
        <v>0.27929285714285718</v>
      </c>
      <c r="AA189" s="24">
        <f t="shared" si="159"/>
        <v>0.72070714285714277</v>
      </c>
      <c r="AB189" s="24">
        <f t="shared" si="160"/>
        <v>54.942857142857143</v>
      </c>
      <c r="AC189" s="24">
        <f t="shared" si="161"/>
        <v>8</v>
      </c>
      <c r="AD189" s="24">
        <f t="shared" si="162"/>
        <v>16</v>
      </c>
      <c r="AE189" s="24">
        <f t="shared" si="163"/>
        <v>4</v>
      </c>
      <c r="AF189" s="24">
        <f t="shared" si="164"/>
        <v>3</v>
      </c>
      <c r="AG189" s="24">
        <f t="shared" si="165"/>
        <v>2.1786099689249643E-2</v>
      </c>
      <c r="AH189" s="24">
        <f t="shared" si="166"/>
        <v>3.0228782807509989E-2</v>
      </c>
      <c r="AI189" s="24">
        <f t="shared" si="167"/>
        <v>1.6608556953954774</v>
      </c>
    </row>
    <row r="190" spans="1:35" x14ac:dyDescent="0.2">
      <c r="A190" s="8">
        <v>0.79166666666666663</v>
      </c>
      <c r="B190">
        <v>59.3</v>
      </c>
      <c r="C190" s="6">
        <f t="shared" si="168"/>
        <v>1.0118043844856661</v>
      </c>
      <c r="D190" s="7">
        <f t="shared" si="169"/>
        <v>60.708263069139967</v>
      </c>
      <c r="E190" s="12">
        <v>384.6</v>
      </c>
      <c r="F190" s="4">
        <v>7</v>
      </c>
      <c r="G190" s="4">
        <f t="shared" si="170"/>
        <v>424.95784148397979</v>
      </c>
      <c r="H190" s="4">
        <f t="shared" si="171"/>
        <v>0.90503095238095232</v>
      </c>
      <c r="I190" s="4">
        <f t="shared" si="172"/>
        <v>9.4969047619047675E-2</v>
      </c>
      <c r="J190" s="4">
        <f t="shared" si="173"/>
        <v>54.942857142857143</v>
      </c>
      <c r="K190" s="4">
        <f t="shared" si="174"/>
        <v>8</v>
      </c>
      <c r="L190" s="4">
        <f t="shared" si="175"/>
        <v>16</v>
      </c>
      <c r="M190" s="4">
        <f t="shared" si="176"/>
        <v>4</v>
      </c>
      <c r="N190" s="4">
        <f t="shared" si="177"/>
        <v>3</v>
      </c>
      <c r="O190" s="4">
        <f t="shared" si="178"/>
        <v>0.74129367992256356</v>
      </c>
      <c r="P190" s="4">
        <f t="shared" si="179"/>
        <v>7.8056345568099008</v>
      </c>
      <c r="Q190" s="4">
        <f t="shared" si="180"/>
        <v>428.8638643641554</v>
      </c>
      <c r="S190" s="20">
        <v>0.95833333333333337</v>
      </c>
      <c r="T190">
        <v>6.3</v>
      </c>
      <c r="U190" s="21">
        <f t="shared" si="155"/>
        <v>9.5238095238095237</v>
      </c>
      <c r="V190" s="22">
        <f t="shared" si="156"/>
        <v>571.42857142857144</v>
      </c>
      <c r="W190" s="23">
        <v>384.6</v>
      </c>
      <c r="X190" s="24">
        <v>7</v>
      </c>
      <c r="Y190" s="24">
        <f t="shared" si="157"/>
        <v>4000</v>
      </c>
      <c r="Z190" s="24">
        <f t="shared" si="158"/>
        <v>9.6149999999999999E-2</v>
      </c>
      <c r="AA190" s="24">
        <f t="shared" si="159"/>
        <v>0.90385000000000004</v>
      </c>
      <c r="AB190" s="24">
        <f t="shared" si="160"/>
        <v>54.942857142857143</v>
      </c>
      <c r="AC190" s="24">
        <f t="shared" si="161"/>
        <v>8</v>
      </c>
      <c r="AD190" s="24">
        <f t="shared" si="162"/>
        <v>16</v>
      </c>
      <c r="AE190" s="24">
        <f t="shared" si="163"/>
        <v>4</v>
      </c>
      <c r="AF190" s="24">
        <f t="shared" si="164"/>
        <v>3</v>
      </c>
      <c r="AG190" s="24">
        <f t="shared" si="165"/>
        <v>8.8888968337499995E-4</v>
      </c>
      <c r="AH190" s="24">
        <f t="shared" si="166"/>
        <v>9.8344823076284768E-4</v>
      </c>
      <c r="AI190" s="24">
        <f t="shared" si="167"/>
        <v>5.4033455650198743E-2</v>
      </c>
    </row>
    <row r="191" spans="1:35" x14ac:dyDescent="0.2">
      <c r="A191" s="8">
        <v>0.83333333333333337</v>
      </c>
      <c r="B191">
        <v>40.299999999999997</v>
      </c>
      <c r="C191" s="6">
        <f t="shared" si="168"/>
        <v>1.4888337468982631</v>
      </c>
      <c r="D191" s="7">
        <f t="shared" si="169"/>
        <v>89.33002481389579</v>
      </c>
      <c r="E191" s="12">
        <v>384.6</v>
      </c>
      <c r="F191" s="4">
        <v>7</v>
      </c>
      <c r="G191" s="4">
        <f t="shared" si="170"/>
        <v>625.31017369727056</v>
      </c>
      <c r="H191" s="4">
        <f t="shared" si="171"/>
        <v>0.61505476190476183</v>
      </c>
      <c r="I191" s="4">
        <f t="shared" si="172"/>
        <v>0.38494523809523817</v>
      </c>
      <c r="J191" s="4">
        <f t="shared" si="173"/>
        <v>54.942857142857143</v>
      </c>
      <c r="K191" s="4">
        <f t="shared" si="174"/>
        <v>8</v>
      </c>
      <c r="L191" s="4">
        <f t="shared" si="175"/>
        <v>16</v>
      </c>
      <c r="M191" s="4">
        <f t="shared" si="176"/>
        <v>4</v>
      </c>
      <c r="N191" s="4">
        <f t="shared" si="177"/>
        <v>3</v>
      </c>
      <c r="O191" s="4">
        <f t="shared" si="178"/>
        <v>0.23267051749735801</v>
      </c>
      <c r="P191" s="4">
        <f t="shared" si="179"/>
        <v>0.60442497911818216</v>
      </c>
      <c r="Q191" s="45">
        <f t="shared" si="180"/>
        <v>33.208835281264697</v>
      </c>
      <c r="X191" s="24"/>
    </row>
    <row r="192" spans="1:35" x14ac:dyDescent="0.2">
      <c r="A192" s="8">
        <v>0.875</v>
      </c>
      <c r="B192">
        <v>30.3</v>
      </c>
      <c r="C192" s="6">
        <f t="shared" si="168"/>
        <v>1.9801980198019802</v>
      </c>
      <c r="D192" s="7">
        <f t="shared" si="169"/>
        <v>118.8118811881188</v>
      </c>
      <c r="E192" s="12">
        <v>384.6</v>
      </c>
      <c r="F192" s="4">
        <v>7</v>
      </c>
      <c r="G192" s="4">
        <f t="shared" si="170"/>
        <v>831.6831683168316</v>
      </c>
      <c r="H192" s="4">
        <f t="shared" si="171"/>
        <v>0.46243571428571434</v>
      </c>
      <c r="I192" s="4">
        <f t="shared" si="172"/>
        <v>0.53756428571428572</v>
      </c>
      <c r="J192" s="4">
        <f t="shared" si="173"/>
        <v>54.942857142857143</v>
      </c>
      <c r="K192" s="4">
        <f t="shared" si="174"/>
        <v>8</v>
      </c>
      <c r="L192" s="4">
        <f t="shared" si="175"/>
        <v>16</v>
      </c>
      <c r="M192" s="4">
        <f t="shared" si="176"/>
        <v>4</v>
      </c>
      <c r="N192" s="4">
        <f t="shared" si="177"/>
        <v>3</v>
      </c>
      <c r="O192" s="4">
        <f t="shared" si="178"/>
        <v>9.88903930105762E-2</v>
      </c>
      <c r="P192" s="4">
        <f t="shared" si="179"/>
        <v>0.18396012465593042</v>
      </c>
      <c r="Q192" s="4">
        <f t="shared" si="180"/>
        <v>10.107294848952977</v>
      </c>
      <c r="S192" s="17"/>
      <c r="T192" s="18"/>
      <c r="U192" s="18"/>
      <c r="V192" s="18"/>
      <c r="W192" s="18"/>
      <c r="X192" s="18"/>
      <c r="Y192" s="18"/>
      <c r="Z192" s="19" t="s">
        <v>28</v>
      </c>
      <c r="AA192" s="60" t="s">
        <v>32</v>
      </c>
      <c r="AB192" s="61"/>
      <c r="AC192" s="61"/>
      <c r="AD192" s="61"/>
      <c r="AE192" s="61"/>
      <c r="AF192" s="61"/>
      <c r="AG192" s="61"/>
      <c r="AH192" s="61"/>
      <c r="AI192" s="62"/>
    </row>
    <row r="193" spans="1:35" x14ac:dyDescent="0.2">
      <c r="A193" s="8">
        <v>0.91666666666666663</v>
      </c>
      <c r="B193">
        <v>20</v>
      </c>
      <c r="C193" s="6">
        <f t="shared" si="168"/>
        <v>3</v>
      </c>
      <c r="D193" s="7">
        <f t="shared" si="169"/>
        <v>180</v>
      </c>
      <c r="E193" s="12">
        <v>384.6</v>
      </c>
      <c r="F193" s="4">
        <v>7</v>
      </c>
      <c r="G193" s="4">
        <f t="shared" si="170"/>
        <v>1260</v>
      </c>
      <c r="H193" s="4">
        <f t="shared" si="171"/>
        <v>0.30523809523809525</v>
      </c>
      <c r="I193" s="4">
        <f t="shared" si="172"/>
        <v>0.69476190476190469</v>
      </c>
      <c r="J193" s="4">
        <f t="shared" si="173"/>
        <v>54.942857142857143</v>
      </c>
      <c r="K193" s="4">
        <f t="shared" si="174"/>
        <v>8</v>
      </c>
      <c r="L193" s="4">
        <f t="shared" si="175"/>
        <v>16</v>
      </c>
      <c r="M193" s="4">
        <f t="shared" si="176"/>
        <v>4</v>
      </c>
      <c r="N193" s="4">
        <f t="shared" si="177"/>
        <v>3</v>
      </c>
      <c r="O193" s="4">
        <f t="shared" si="178"/>
        <v>2.8439123312817196E-2</v>
      </c>
      <c r="P193" s="4">
        <f t="shared" si="179"/>
        <v>4.0933625056145388E-2</v>
      </c>
      <c r="Q193" s="4">
        <f t="shared" si="180"/>
        <v>2.2490103137990736</v>
      </c>
      <c r="S193" s="33" t="s">
        <v>8</v>
      </c>
      <c r="T193" s="27" t="s">
        <v>11</v>
      </c>
      <c r="U193" s="35" t="s">
        <v>31</v>
      </c>
      <c r="V193" s="36" t="s">
        <v>21</v>
      </c>
      <c r="W193" s="37" t="s">
        <v>22</v>
      </c>
      <c r="X193" s="35" t="s">
        <v>46</v>
      </c>
      <c r="Y193" s="35" t="s">
        <v>23</v>
      </c>
      <c r="Z193" s="38" t="s">
        <v>26</v>
      </c>
      <c r="AA193" s="34" t="s">
        <v>27</v>
      </c>
      <c r="AB193" s="34" t="s">
        <v>39</v>
      </c>
      <c r="AC193" s="34" t="s">
        <v>30</v>
      </c>
      <c r="AD193" s="34" t="s">
        <v>35</v>
      </c>
      <c r="AE193" s="34" t="s">
        <v>37</v>
      </c>
      <c r="AF193" s="34" t="s">
        <v>33</v>
      </c>
      <c r="AG193" s="34" t="s">
        <v>34</v>
      </c>
      <c r="AH193" s="34" t="s">
        <v>36</v>
      </c>
      <c r="AI193" s="34" t="s">
        <v>29</v>
      </c>
    </row>
    <row r="194" spans="1:35" x14ac:dyDescent="0.2">
      <c r="A194" s="8">
        <v>0.95833333333333337</v>
      </c>
      <c r="B194">
        <v>9</v>
      </c>
      <c r="C194" s="6">
        <f t="shared" si="168"/>
        <v>6.666666666666667</v>
      </c>
      <c r="D194" s="7">
        <f t="shared" si="169"/>
        <v>400</v>
      </c>
      <c r="E194" s="12">
        <v>384.6</v>
      </c>
      <c r="F194" s="4">
        <v>7</v>
      </c>
      <c r="G194" s="4">
        <f t="shared" si="170"/>
        <v>2800</v>
      </c>
      <c r="H194" s="4">
        <f t="shared" si="171"/>
        <v>0.13735714285714287</v>
      </c>
      <c r="I194" s="4">
        <f t="shared" si="172"/>
        <v>0.86264285714285716</v>
      </c>
      <c r="J194" s="4">
        <f t="shared" si="173"/>
        <v>54.942857142857143</v>
      </c>
      <c r="K194" s="4">
        <f t="shared" si="174"/>
        <v>8</v>
      </c>
      <c r="L194" s="4">
        <f t="shared" si="175"/>
        <v>16</v>
      </c>
      <c r="M194" s="4">
        <f t="shared" si="176"/>
        <v>4</v>
      </c>
      <c r="N194" s="4">
        <f t="shared" si="177"/>
        <v>3</v>
      </c>
      <c r="O194" s="4">
        <f t="shared" si="178"/>
        <v>2.5915151118804675E-3</v>
      </c>
      <c r="P194" s="4">
        <f t="shared" si="179"/>
        <v>3.0041576191377449E-3</v>
      </c>
      <c r="Q194" s="4">
        <f t="shared" si="180"/>
        <v>0.16505700290291095</v>
      </c>
      <c r="S194" s="20">
        <v>0</v>
      </c>
      <c r="T194">
        <v>8.5</v>
      </c>
      <c r="U194" s="21">
        <f>60/T194</f>
        <v>7.0588235294117645</v>
      </c>
      <c r="V194" s="22">
        <f>60*U194</f>
        <v>423.52941176470586</v>
      </c>
      <c r="W194" s="23">
        <v>384.6</v>
      </c>
      <c r="X194" s="24">
        <v>8</v>
      </c>
      <c r="Y194" s="24">
        <f>V194*X194</f>
        <v>3388.2352941176468</v>
      </c>
      <c r="Z194" s="24">
        <f>W194/Y194</f>
        <v>0.11351041666666668</v>
      </c>
      <c r="AA194" s="24">
        <f>1-Z194</f>
        <v>0.88648958333333328</v>
      </c>
      <c r="AB194" s="24">
        <f>W194/X194</f>
        <v>48.075000000000003</v>
      </c>
      <c r="AC194" s="24">
        <f>X194+1</f>
        <v>9</v>
      </c>
      <c r="AD194" s="24">
        <f>2*AC194</f>
        <v>18</v>
      </c>
      <c r="AE194" s="24">
        <f>SQRT(AD194)</f>
        <v>4.2426406871192848</v>
      </c>
      <c r="AF194" s="24">
        <f>AE194-1</f>
        <v>3.2426406871192848</v>
      </c>
      <c r="AG194" s="24">
        <f>POWER(Z194,AF194)</f>
        <v>8.6262168380627912E-4</v>
      </c>
      <c r="AH194" s="24">
        <f>AG194/AA194</f>
        <v>9.7307593910206218E-4</v>
      </c>
      <c r="AI194" s="24">
        <f>AB194*AH194</f>
        <v>4.6780625772331642E-2</v>
      </c>
    </row>
    <row r="195" spans="1:35" x14ac:dyDescent="0.2">
      <c r="S195" s="20">
        <v>4.1666666666666664E-2</v>
      </c>
      <c r="T195">
        <v>11.5</v>
      </c>
      <c r="U195" s="21">
        <f t="shared" ref="U195:U217" si="181">60/T195</f>
        <v>5.2173913043478262</v>
      </c>
      <c r="V195" s="22">
        <f t="shared" ref="V195:V217" si="182">60*U195</f>
        <v>313.04347826086956</v>
      </c>
      <c r="W195" s="23">
        <v>384.6</v>
      </c>
      <c r="X195" s="24">
        <v>8</v>
      </c>
      <c r="Y195" s="24">
        <f t="shared" ref="Y195:Y217" si="183">V195*X195</f>
        <v>2504.3478260869565</v>
      </c>
      <c r="Z195" s="24">
        <f t="shared" ref="Z195:Z217" si="184">W195/Y195</f>
        <v>0.15357291666666667</v>
      </c>
      <c r="AA195" s="24">
        <f t="shared" ref="AA195:AA217" si="185">1-Z195</f>
        <v>0.84642708333333339</v>
      </c>
      <c r="AB195" s="24">
        <f t="shared" ref="AB195:AB217" si="186">W195/X195</f>
        <v>48.075000000000003</v>
      </c>
      <c r="AC195" s="24">
        <f t="shared" ref="AC195:AC217" si="187">X195+1</f>
        <v>9</v>
      </c>
      <c r="AD195" s="24">
        <f t="shared" ref="AD195:AD217" si="188">2*AC195</f>
        <v>18</v>
      </c>
      <c r="AE195" s="24">
        <f t="shared" ref="AE195:AE217" si="189">SQRT(AD195)</f>
        <v>4.2426406871192848</v>
      </c>
      <c r="AF195" s="24">
        <f t="shared" ref="AF195:AF217" si="190">AE195-1</f>
        <v>3.2426406871192848</v>
      </c>
      <c r="AG195" s="24">
        <f t="shared" ref="AG195:AG217" si="191">POWER(Z195,AF195)</f>
        <v>2.2988504570706052E-3</v>
      </c>
      <c r="AH195" s="24">
        <f t="shared" ref="AH195:AH217" si="192">AG195/AA195</f>
        <v>2.7159462431393983E-3</v>
      </c>
      <c r="AI195" s="24">
        <f t="shared" ref="AI195:AI217" si="193">AB195*AH195</f>
        <v>0.13056911563892659</v>
      </c>
    </row>
    <row r="196" spans="1:35" x14ac:dyDescent="0.2">
      <c r="S196" s="20">
        <v>8.3333333333333329E-2</v>
      </c>
      <c r="T196">
        <v>17.5</v>
      </c>
      <c r="U196" s="21">
        <f t="shared" si="181"/>
        <v>3.4285714285714284</v>
      </c>
      <c r="V196" s="22">
        <f t="shared" si="182"/>
        <v>205.71428571428569</v>
      </c>
      <c r="W196" s="23">
        <v>384.6</v>
      </c>
      <c r="X196" s="24">
        <v>8</v>
      </c>
      <c r="Y196" s="24">
        <f t="shared" si="183"/>
        <v>1645.7142857142856</v>
      </c>
      <c r="Z196" s="24">
        <f t="shared" si="184"/>
        <v>0.2336979166666667</v>
      </c>
      <c r="AA196" s="24">
        <f t="shared" si="185"/>
        <v>0.76630208333333327</v>
      </c>
      <c r="AB196" s="24">
        <f t="shared" si="186"/>
        <v>48.075000000000003</v>
      </c>
      <c r="AC196" s="24">
        <f t="shared" si="187"/>
        <v>9</v>
      </c>
      <c r="AD196" s="24">
        <f t="shared" si="188"/>
        <v>18</v>
      </c>
      <c r="AE196" s="24">
        <f t="shared" si="189"/>
        <v>4.2426406871192848</v>
      </c>
      <c r="AF196" s="24">
        <f t="shared" si="190"/>
        <v>3.2426406871192848</v>
      </c>
      <c r="AG196" s="24">
        <f t="shared" si="191"/>
        <v>8.9696293933200985E-3</v>
      </c>
      <c r="AH196" s="24">
        <f t="shared" si="192"/>
        <v>1.170508287580683E-2</v>
      </c>
      <c r="AI196" s="24">
        <f t="shared" si="193"/>
        <v>0.56272185925441343</v>
      </c>
    </row>
    <row r="197" spans="1:35" x14ac:dyDescent="0.2">
      <c r="A197" s="6"/>
      <c r="B197" s="6"/>
      <c r="C197" s="6"/>
      <c r="D197" s="6"/>
      <c r="E197" s="6"/>
      <c r="F197" s="6"/>
      <c r="G197" s="6"/>
      <c r="H197" s="14" t="s">
        <v>28</v>
      </c>
      <c r="I197" s="63" t="s">
        <v>32</v>
      </c>
      <c r="J197" s="63"/>
      <c r="K197" s="63"/>
      <c r="L197" s="63"/>
      <c r="M197" s="63"/>
      <c r="N197" s="63"/>
      <c r="O197" s="63"/>
      <c r="P197" s="63"/>
      <c r="Q197" s="63"/>
      <c r="S197" s="20">
        <v>0.125</v>
      </c>
      <c r="T197">
        <v>31.5</v>
      </c>
      <c r="U197" s="21">
        <f t="shared" si="181"/>
        <v>1.9047619047619047</v>
      </c>
      <c r="V197" s="22">
        <f t="shared" si="182"/>
        <v>114.28571428571428</v>
      </c>
      <c r="W197" s="23">
        <v>384.6</v>
      </c>
      <c r="X197" s="24">
        <v>8</v>
      </c>
      <c r="Y197" s="24">
        <f t="shared" si="183"/>
        <v>914.28571428571422</v>
      </c>
      <c r="Z197" s="24">
        <f t="shared" si="184"/>
        <v>0.42065625000000006</v>
      </c>
      <c r="AA197" s="24">
        <f t="shared" si="185"/>
        <v>0.57934374999999994</v>
      </c>
      <c r="AB197" s="24">
        <f t="shared" si="186"/>
        <v>48.075000000000003</v>
      </c>
      <c r="AC197" s="24">
        <f t="shared" si="187"/>
        <v>9</v>
      </c>
      <c r="AD197" s="24">
        <f t="shared" si="188"/>
        <v>18</v>
      </c>
      <c r="AE197" s="24">
        <f t="shared" si="189"/>
        <v>4.2426406871192848</v>
      </c>
      <c r="AF197" s="24">
        <f t="shared" si="190"/>
        <v>3.2426406871192848</v>
      </c>
      <c r="AG197" s="24">
        <f t="shared" si="191"/>
        <v>6.0329747910503335E-2</v>
      </c>
      <c r="AH197" s="24">
        <f t="shared" si="192"/>
        <v>0.10413463148692524</v>
      </c>
      <c r="AI197" s="24">
        <f t="shared" si="193"/>
        <v>5.0062724087339312</v>
      </c>
    </row>
    <row r="198" spans="1:35" x14ac:dyDescent="0.2">
      <c r="A198" s="30" t="s">
        <v>8</v>
      </c>
      <c r="B198" s="13" t="s">
        <v>10</v>
      </c>
      <c r="C198" s="30" t="s">
        <v>31</v>
      </c>
      <c r="D198" s="9" t="s">
        <v>21</v>
      </c>
      <c r="E198" s="11" t="s">
        <v>22</v>
      </c>
      <c r="F198" s="30" t="s">
        <v>46</v>
      </c>
      <c r="G198" s="30" t="s">
        <v>23</v>
      </c>
      <c r="H198" s="15" t="s">
        <v>26</v>
      </c>
      <c r="I198" s="13" t="s">
        <v>27</v>
      </c>
      <c r="J198" s="13" t="s">
        <v>39</v>
      </c>
      <c r="K198" s="13" t="s">
        <v>30</v>
      </c>
      <c r="L198" s="13" t="s">
        <v>35</v>
      </c>
      <c r="M198" s="13" t="s">
        <v>37</v>
      </c>
      <c r="N198" s="13" t="s">
        <v>33</v>
      </c>
      <c r="O198" s="13" t="s">
        <v>34</v>
      </c>
      <c r="P198" s="13" t="s">
        <v>36</v>
      </c>
      <c r="Q198" s="13" t="s">
        <v>29</v>
      </c>
      <c r="S198" s="20">
        <v>0.16666666666666666</v>
      </c>
      <c r="T198">
        <v>58</v>
      </c>
      <c r="U198" s="21">
        <f t="shared" si="181"/>
        <v>1.0344827586206897</v>
      </c>
      <c r="V198" s="22">
        <f t="shared" si="182"/>
        <v>62.068965517241381</v>
      </c>
      <c r="W198" s="23">
        <v>384.6</v>
      </c>
      <c r="X198" s="24">
        <v>8</v>
      </c>
      <c r="Y198" s="24">
        <f t="shared" si="183"/>
        <v>496.55172413793105</v>
      </c>
      <c r="Z198" s="24">
        <f t="shared" si="184"/>
        <v>0.77454166666666668</v>
      </c>
      <c r="AA198" s="24">
        <f t="shared" si="185"/>
        <v>0.22545833333333332</v>
      </c>
      <c r="AB198" s="24">
        <f t="shared" si="186"/>
        <v>48.075000000000003</v>
      </c>
      <c r="AC198" s="24">
        <f t="shared" si="187"/>
        <v>9</v>
      </c>
      <c r="AD198" s="24">
        <f t="shared" si="188"/>
        <v>18</v>
      </c>
      <c r="AE198" s="24">
        <f t="shared" si="189"/>
        <v>4.2426406871192848</v>
      </c>
      <c r="AF198" s="24">
        <f t="shared" si="190"/>
        <v>3.2426406871192848</v>
      </c>
      <c r="AG198" s="24">
        <f t="shared" si="191"/>
        <v>0.43672907689121626</v>
      </c>
      <c r="AH198" s="24">
        <f t="shared" si="192"/>
        <v>1.9370722316372557</v>
      </c>
      <c r="AI198" s="24">
        <f t="shared" si="193"/>
        <v>93.124747535961077</v>
      </c>
    </row>
    <row r="199" spans="1:35" x14ac:dyDescent="0.2">
      <c r="A199" s="8">
        <v>0</v>
      </c>
      <c r="B199">
        <v>7.3</v>
      </c>
      <c r="C199" s="6">
        <f>60/B199</f>
        <v>8.2191780821917817</v>
      </c>
      <c r="D199" s="7">
        <f>60*C199</f>
        <v>493.15068493150693</v>
      </c>
      <c r="E199" s="12">
        <v>384.6</v>
      </c>
      <c r="F199" s="4">
        <v>8</v>
      </c>
      <c r="G199" s="4">
        <f>D199*F199</f>
        <v>3945.2054794520554</v>
      </c>
      <c r="H199" s="4">
        <f>E199/G199</f>
        <v>9.7485416666666658E-2</v>
      </c>
      <c r="I199" s="4">
        <f>1-H199</f>
        <v>0.90251458333333334</v>
      </c>
      <c r="J199" s="4">
        <f>E199/F199</f>
        <v>48.075000000000003</v>
      </c>
      <c r="K199" s="4">
        <f>F199+1</f>
        <v>9</v>
      </c>
      <c r="L199" s="4">
        <f>2*K199</f>
        <v>18</v>
      </c>
      <c r="M199" s="4">
        <f>SQRT(L199)</f>
        <v>4.2426406871192848</v>
      </c>
      <c r="N199" s="4">
        <f>M199-1</f>
        <v>3.2426406871192848</v>
      </c>
      <c r="O199" s="4">
        <f>POWER(H199,N199)</f>
        <v>5.2661664181915277E-4</v>
      </c>
      <c r="P199" s="4">
        <f>O199/I199</f>
        <v>5.8349931573864998E-4</v>
      </c>
      <c r="Q199" s="4">
        <f>J199*P199</f>
        <v>2.80517296041356E-2</v>
      </c>
      <c r="S199" s="20">
        <v>0.20833333333333334</v>
      </c>
      <c r="T199">
        <v>91.8</v>
      </c>
      <c r="U199" s="21">
        <f t="shared" si="181"/>
        <v>0.65359477124183007</v>
      </c>
      <c r="V199" s="22">
        <f t="shared" si="182"/>
        <v>39.215686274509807</v>
      </c>
      <c r="W199" s="23">
        <v>384.6</v>
      </c>
      <c r="X199" s="24">
        <v>8</v>
      </c>
      <c r="Y199" s="24">
        <f t="shared" si="183"/>
        <v>313.72549019607845</v>
      </c>
      <c r="Z199" s="24">
        <f t="shared" si="184"/>
        <v>1.2259125</v>
      </c>
      <c r="AA199" s="24">
        <f t="shared" si="185"/>
        <v>-0.22591249999999996</v>
      </c>
      <c r="AB199" s="24">
        <f t="shared" si="186"/>
        <v>48.075000000000003</v>
      </c>
      <c r="AC199" s="24">
        <f t="shared" si="187"/>
        <v>9</v>
      </c>
      <c r="AD199" s="24">
        <f t="shared" si="188"/>
        <v>18</v>
      </c>
      <c r="AE199" s="24">
        <f t="shared" si="189"/>
        <v>4.2426406871192848</v>
      </c>
      <c r="AF199" s="24">
        <f t="shared" si="190"/>
        <v>3.2426406871192848</v>
      </c>
      <c r="AG199" s="24">
        <f t="shared" si="191"/>
        <v>1.9357188865283135</v>
      </c>
      <c r="AH199" s="24">
        <f t="shared" si="192"/>
        <v>-8.5684452455190119</v>
      </c>
      <c r="AI199" s="24">
        <f t="shared" si="193"/>
        <v>-411.92800517832654</v>
      </c>
    </row>
    <row r="200" spans="1:35" x14ac:dyDescent="0.2">
      <c r="A200" s="8">
        <v>4.1666666666666664E-2</v>
      </c>
      <c r="B200">
        <v>18.3</v>
      </c>
      <c r="C200" s="6">
        <f t="shared" ref="C200:C222" si="194">60/B200</f>
        <v>3.278688524590164</v>
      </c>
      <c r="D200" s="7">
        <f t="shared" ref="D200:D222" si="195">60*C200</f>
        <v>196.72131147540983</v>
      </c>
      <c r="E200" s="12">
        <v>384.6</v>
      </c>
      <c r="F200" s="4">
        <v>8</v>
      </c>
      <c r="G200" s="4">
        <f t="shared" ref="G200:G222" si="196">D200*F200</f>
        <v>1573.7704918032787</v>
      </c>
      <c r="H200" s="4">
        <f t="shared" ref="H200:H222" si="197">E200/G200</f>
        <v>0.24438125000000002</v>
      </c>
      <c r="I200" s="4">
        <f t="shared" ref="I200:I222" si="198">1-H200</f>
        <v>0.75561875000000001</v>
      </c>
      <c r="J200" s="4">
        <f t="shared" ref="J200:J222" si="199">E200/F200</f>
        <v>48.075000000000003</v>
      </c>
      <c r="K200" s="4">
        <f t="shared" ref="K200:K222" si="200">F200+1</f>
        <v>9</v>
      </c>
      <c r="L200" s="4">
        <f t="shared" ref="L200:L222" si="201">2*K200</f>
        <v>18</v>
      </c>
      <c r="M200" s="4">
        <f t="shared" ref="M200:M222" si="202">SQRT(L200)</f>
        <v>4.2426406871192848</v>
      </c>
      <c r="N200" s="4">
        <f t="shared" ref="N200:N222" si="203">M200-1</f>
        <v>3.2426406871192848</v>
      </c>
      <c r="O200" s="4">
        <f t="shared" ref="O200:O222" si="204">POWER(H200,N200)</f>
        <v>1.0368693002105937E-2</v>
      </c>
      <c r="P200" s="4">
        <f t="shared" ref="P200:P222" si="205">O200/I200</f>
        <v>1.3722122435561502E-2</v>
      </c>
      <c r="Q200" s="4">
        <f t="shared" ref="Q200:Q222" si="206">J200*P200</f>
        <v>0.65969103608961921</v>
      </c>
      <c r="S200" s="20">
        <v>0.25</v>
      </c>
      <c r="T200">
        <v>125.5</v>
      </c>
      <c r="U200" s="21">
        <f t="shared" si="181"/>
        <v>0.47808764940239046</v>
      </c>
      <c r="V200" s="22">
        <f t="shared" si="182"/>
        <v>28.685258964143429</v>
      </c>
      <c r="W200" s="23">
        <v>384.6</v>
      </c>
      <c r="X200" s="24">
        <v>8</v>
      </c>
      <c r="Y200" s="24">
        <f t="shared" si="183"/>
        <v>229.48207171314743</v>
      </c>
      <c r="Z200" s="24">
        <f t="shared" si="184"/>
        <v>1.6759479166666666</v>
      </c>
      <c r="AA200" s="24">
        <f t="shared" si="185"/>
        <v>-0.67594791666666665</v>
      </c>
      <c r="AB200" s="24">
        <f t="shared" si="186"/>
        <v>48.075000000000003</v>
      </c>
      <c r="AC200" s="24">
        <f t="shared" si="187"/>
        <v>9</v>
      </c>
      <c r="AD200" s="24">
        <f t="shared" si="188"/>
        <v>18</v>
      </c>
      <c r="AE200" s="24">
        <f t="shared" si="189"/>
        <v>4.2426406871192848</v>
      </c>
      <c r="AF200" s="24">
        <f t="shared" si="190"/>
        <v>3.2426406871192848</v>
      </c>
      <c r="AG200" s="24">
        <f t="shared" si="191"/>
        <v>5.3357599148358625</v>
      </c>
      <c r="AH200" s="24">
        <f t="shared" si="192"/>
        <v>-7.893744152875481</v>
      </c>
      <c r="AI200" s="24">
        <f t="shared" si="193"/>
        <v>-379.49175014948878</v>
      </c>
    </row>
    <row r="201" spans="1:35" x14ac:dyDescent="0.2">
      <c r="A201" s="8">
        <v>8.3333333333333329E-2</v>
      </c>
      <c r="B201">
        <v>26.5</v>
      </c>
      <c r="C201" s="6">
        <f t="shared" si="194"/>
        <v>2.2641509433962264</v>
      </c>
      <c r="D201" s="7">
        <f t="shared" si="195"/>
        <v>135.84905660377359</v>
      </c>
      <c r="E201" s="12">
        <v>384.6</v>
      </c>
      <c r="F201" s="4">
        <v>8</v>
      </c>
      <c r="G201" s="4">
        <f t="shared" si="196"/>
        <v>1086.7924528301887</v>
      </c>
      <c r="H201" s="4">
        <f t="shared" si="197"/>
        <v>0.35388541666666667</v>
      </c>
      <c r="I201" s="4">
        <f t="shared" si="198"/>
        <v>0.64611458333333327</v>
      </c>
      <c r="J201" s="4">
        <f t="shared" si="199"/>
        <v>48.075000000000003</v>
      </c>
      <c r="K201" s="4">
        <f t="shared" si="200"/>
        <v>9</v>
      </c>
      <c r="L201" s="4">
        <f t="shared" si="201"/>
        <v>18</v>
      </c>
      <c r="M201" s="4">
        <f t="shared" si="202"/>
        <v>4.2426406871192848</v>
      </c>
      <c r="N201" s="4">
        <f t="shared" si="203"/>
        <v>3.2426406871192848</v>
      </c>
      <c r="O201" s="4">
        <f t="shared" si="204"/>
        <v>3.4444804611283304E-2</v>
      </c>
      <c r="P201" s="4">
        <f t="shared" si="205"/>
        <v>5.3310675071875112E-2</v>
      </c>
      <c r="Q201" s="4">
        <f t="shared" si="206"/>
        <v>2.5629107040803962</v>
      </c>
      <c r="S201" s="20">
        <v>0.29166666666666669</v>
      </c>
      <c r="T201">
        <v>133.30000000000001</v>
      </c>
      <c r="U201" s="21">
        <f t="shared" si="181"/>
        <v>0.45011252813203295</v>
      </c>
      <c r="V201" s="22">
        <f t="shared" si="182"/>
        <v>27.006751687921977</v>
      </c>
      <c r="W201" s="23">
        <v>384.6</v>
      </c>
      <c r="X201" s="24">
        <v>8</v>
      </c>
      <c r="Y201" s="24">
        <f t="shared" si="183"/>
        <v>216.05401350337581</v>
      </c>
      <c r="Z201" s="24">
        <f t="shared" si="184"/>
        <v>1.780110416666667</v>
      </c>
      <c r="AA201" s="24">
        <f t="shared" si="185"/>
        <v>-0.78011041666666703</v>
      </c>
      <c r="AB201" s="24">
        <f t="shared" si="186"/>
        <v>48.075000000000003</v>
      </c>
      <c r="AC201" s="24">
        <f t="shared" si="187"/>
        <v>9</v>
      </c>
      <c r="AD201" s="24">
        <f t="shared" si="188"/>
        <v>18</v>
      </c>
      <c r="AE201" s="24">
        <f t="shared" si="189"/>
        <v>4.2426406871192848</v>
      </c>
      <c r="AF201" s="24">
        <f t="shared" si="190"/>
        <v>3.2426406871192848</v>
      </c>
      <c r="AG201" s="24">
        <f t="shared" si="191"/>
        <v>6.4879791069218147</v>
      </c>
      <c r="AH201" s="24">
        <f t="shared" si="192"/>
        <v>-8.3167446150050068</v>
      </c>
      <c r="AI201" s="24">
        <f t="shared" si="193"/>
        <v>-399.82749736636572</v>
      </c>
    </row>
    <row r="202" spans="1:35" x14ac:dyDescent="0.2">
      <c r="A202" s="8">
        <v>0.125</v>
      </c>
      <c r="B202">
        <v>46.5</v>
      </c>
      <c r="C202" s="6">
        <f t="shared" si="194"/>
        <v>1.2903225806451613</v>
      </c>
      <c r="D202" s="7">
        <f t="shared" si="195"/>
        <v>77.41935483870968</v>
      </c>
      <c r="E202" s="12">
        <v>384.6</v>
      </c>
      <c r="F202" s="4">
        <v>8</v>
      </c>
      <c r="G202" s="4">
        <f t="shared" si="196"/>
        <v>619.35483870967744</v>
      </c>
      <c r="H202" s="4">
        <f t="shared" si="197"/>
        <v>0.62096875000000007</v>
      </c>
      <c r="I202" s="4">
        <f t="shared" si="198"/>
        <v>0.37903124999999993</v>
      </c>
      <c r="J202" s="4">
        <f t="shared" si="199"/>
        <v>48.075000000000003</v>
      </c>
      <c r="K202" s="4">
        <f t="shared" si="200"/>
        <v>9</v>
      </c>
      <c r="L202" s="4">
        <f t="shared" si="201"/>
        <v>18</v>
      </c>
      <c r="M202" s="4">
        <f t="shared" si="202"/>
        <v>4.2426406871192848</v>
      </c>
      <c r="N202" s="4">
        <f t="shared" si="203"/>
        <v>3.2426406871192848</v>
      </c>
      <c r="O202" s="4">
        <f t="shared" si="204"/>
        <v>0.21330426334602828</v>
      </c>
      <c r="P202" s="4">
        <f t="shared" si="205"/>
        <v>0.56276168085356637</v>
      </c>
      <c r="Q202" s="45">
        <f t="shared" si="206"/>
        <v>27.054767807035205</v>
      </c>
      <c r="S202" s="20">
        <v>0.33333333333333331</v>
      </c>
      <c r="T202">
        <v>134.80000000000001</v>
      </c>
      <c r="U202" s="21">
        <f t="shared" si="181"/>
        <v>0.44510385756676552</v>
      </c>
      <c r="V202" s="22">
        <f t="shared" si="182"/>
        <v>26.70623145400593</v>
      </c>
      <c r="W202" s="23">
        <v>384.6</v>
      </c>
      <c r="X202" s="24">
        <v>8</v>
      </c>
      <c r="Y202" s="24">
        <f t="shared" si="183"/>
        <v>213.64985163204744</v>
      </c>
      <c r="Z202" s="24">
        <f t="shared" si="184"/>
        <v>1.800141666666667</v>
      </c>
      <c r="AA202" s="24">
        <f t="shared" si="185"/>
        <v>-0.80014166666666697</v>
      </c>
      <c r="AB202" s="24">
        <f t="shared" si="186"/>
        <v>48.075000000000003</v>
      </c>
      <c r="AC202" s="24">
        <f t="shared" si="187"/>
        <v>9</v>
      </c>
      <c r="AD202" s="24">
        <f t="shared" si="188"/>
        <v>18</v>
      </c>
      <c r="AE202" s="24">
        <f t="shared" si="189"/>
        <v>4.2426406871192848</v>
      </c>
      <c r="AF202" s="24">
        <f t="shared" si="190"/>
        <v>3.2426406871192848</v>
      </c>
      <c r="AG202" s="24">
        <f t="shared" si="191"/>
        <v>6.7277189778245186</v>
      </c>
      <c r="AH202" s="24">
        <f t="shared" si="192"/>
        <v>-8.408159777320078</v>
      </c>
      <c r="AI202" s="24">
        <f t="shared" si="193"/>
        <v>-404.22228129466276</v>
      </c>
    </row>
    <row r="203" spans="1:35" x14ac:dyDescent="0.2">
      <c r="A203" s="8">
        <v>0.16666666666666666</v>
      </c>
      <c r="B203">
        <v>68.8</v>
      </c>
      <c r="C203" s="6">
        <f t="shared" si="194"/>
        <v>0.87209302325581395</v>
      </c>
      <c r="D203" s="7">
        <f t="shared" si="195"/>
        <v>52.325581395348834</v>
      </c>
      <c r="E203" s="12">
        <v>384.6</v>
      </c>
      <c r="F203" s="4">
        <v>8</v>
      </c>
      <c r="G203" s="4">
        <f t="shared" si="196"/>
        <v>418.60465116279067</v>
      </c>
      <c r="H203" s="4">
        <f t="shared" si="197"/>
        <v>0.91876666666666673</v>
      </c>
      <c r="I203" s="4">
        <f t="shared" si="198"/>
        <v>8.1233333333333269E-2</v>
      </c>
      <c r="J203" s="4">
        <f t="shared" si="199"/>
        <v>48.075000000000003</v>
      </c>
      <c r="K203" s="4">
        <f t="shared" si="200"/>
        <v>9</v>
      </c>
      <c r="L203" s="4">
        <f t="shared" si="201"/>
        <v>18</v>
      </c>
      <c r="M203" s="4">
        <f t="shared" si="202"/>
        <v>4.2426406871192848</v>
      </c>
      <c r="N203" s="4">
        <f t="shared" si="203"/>
        <v>3.2426406871192848</v>
      </c>
      <c r="O203" s="4">
        <f t="shared" si="204"/>
        <v>0.75977987000689862</v>
      </c>
      <c r="P203" s="4">
        <f t="shared" si="205"/>
        <v>9.3530554370976517</v>
      </c>
      <c r="Q203" s="4">
        <f t="shared" si="206"/>
        <v>449.64814013846961</v>
      </c>
      <c r="S203" s="20">
        <v>0.375</v>
      </c>
      <c r="T203">
        <v>122</v>
      </c>
      <c r="U203" s="21">
        <f t="shared" si="181"/>
        <v>0.49180327868852458</v>
      </c>
      <c r="V203" s="22">
        <f t="shared" si="182"/>
        <v>29.508196721311474</v>
      </c>
      <c r="W203" s="23">
        <v>384.6</v>
      </c>
      <c r="X203" s="24">
        <v>8</v>
      </c>
      <c r="Y203" s="24">
        <f t="shared" si="183"/>
        <v>236.0655737704918</v>
      </c>
      <c r="Z203" s="24">
        <f t="shared" si="184"/>
        <v>1.6292083333333336</v>
      </c>
      <c r="AA203" s="24">
        <f t="shared" si="185"/>
        <v>-0.62920833333333359</v>
      </c>
      <c r="AB203" s="24">
        <f t="shared" si="186"/>
        <v>48.075000000000003</v>
      </c>
      <c r="AC203" s="24">
        <f t="shared" si="187"/>
        <v>9</v>
      </c>
      <c r="AD203" s="24">
        <f t="shared" si="188"/>
        <v>18</v>
      </c>
      <c r="AE203" s="24">
        <f t="shared" si="189"/>
        <v>4.2426406871192848</v>
      </c>
      <c r="AF203" s="24">
        <f t="shared" si="190"/>
        <v>3.2426406871192848</v>
      </c>
      <c r="AG203" s="24">
        <f t="shared" si="191"/>
        <v>4.8681507890625246</v>
      </c>
      <c r="AH203" s="24">
        <f t="shared" si="192"/>
        <v>-7.7369458272631313</v>
      </c>
      <c r="AI203" s="24">
        <f t="shared" si="193"/>
        <v>-371.95367064567506</v>
      </c>
    </row>
    <row r="204" spans="1:35" x14ac:dyDescent="0.2">
      <c r="A204" s="8">
        <v>0.20833333333333334</v>
      </c>
      <c r="B204">
        <v>115</v>
      </c>
      <c r="C204" s="6">
        <f t="shared" si="194"/>
        <v>0.52173913043478259</v>
      </c>
      <c r="D204" s="7">
        <f t="shared" si="195"/>
        <v>31.304347826086957</v>
      </c>
      <c r="E204" s="12">
        <v>384.6</v>
      </c>
      <c r="F204" s="4">
        <v>8</v>
      </c>
      <c r="G204" s="4">
        <f t="shared" si="196"/>
        <v>250.43478260869566</v>
      </c>
      <c r="H204" s="4">
        <f t="shared" si="197"/>
        <v>1.5357291666666668</v>
      </c>
      <c r="I204" s="4">
        <f t="shared" si="198"/>
        <v>-0.53572916666666681</v>
      </c>
      <c r="J204" s="4">
        <f t="shared" si="199"/>
        <v>48.075000000000003</v>
      </c>
      <c r="K204" s="4">
        <f t="shared" si="200"/>
        <v>9</v>
      </c>
      <c r="L204" s="4">
        <f t="shared" si="201"/>
        <v>18</v>
      </c>
      <c r="M204" s="4">
        <f t="shared" si="202"/>
        <v>4.2426406871192848</v>
      </c>
      <c r="N204" s="4">
        <f t="shared" si="203"/>
        <v>3.2426406871192848</v>
      </c>
      <c r="O204" s="4">
        <f t="shared" si="204"/>
        <v>4.0193091146510707</v>
      </c>
      <c r="P204" s="4">
        <f t="shared" si="205"/>
        <v>-7.5025019445168715</v>
      </c>
      <c r="Q204" s="4">
        <f t="shared" si="206"/>
        <v>-360.68278098264864</v>
      </c>
      <c r="S204" s="20">
        <v>0.41666666666666669</v>
      </c>
      <c r="T204">
        <v>127</v>
      </c>
      <c r="U204" s="21">
        <f t="shared" si="181"/>
        <v>0.47244094488188976</v>
      </c>
      <c r="V204" s="22">
        <f t="shared" si="182"/>
        <v>28.346456692913385</v>
      </c>
      <c r="W204" s="23">
        <v>384.6</v>
      </c>
      <c r="X204" s="24">
        <v>8</v>
      </c>
      <c r="Y204" s="24">
        <f t="shared" si="183"/>
        <v>226.77165354330708</v>
      </c>
      <c r="Z204" s="24">
        <f t="shared" si="184"/>
        <v>1.6959791666666668</v>
      </c>
      <c r="AA204" s="24">
        <f t="shared" si="185"/>
        <v>-0.69597916666666682</v>
      </c>
      <c r="AB204" s="24">
        <f t="shared" si="186"/>
        <v>48.075000000000003</v>
      </c>
      <c r="AC204" s="24">
        <f t="shared" si="187"/>
        <v>9</v>
      </c>
      <c r="AD204" s="24">
        <f t="shared" si="188"/>
        <v>18</v>
      </c>
      <c r="AE204" s="24">
        <f t="shared" si="189"/>
        <v>4.2426406871192848</v>
      </c>
      <c r="AF204" s="24">
        <f t="shared" si="190"/>
        <v>3.2426406871192848</v>
      </c>
      <c r="AG204" s="24">
        <f t="shared" si="191"/>
        <v>5.5453414192092456</v>
      </c>
      <c r="AH204" s="24">
        <f t="shared" si="192"/>
        <v>-7.9676830640896741</v>
      </c>
      <c r="AI204" s="24">
        <f t="shared" si="193"/>
        <v>-383.04636330611112</v>
      </c>
    </row>
    <row r="205" spans="1:35" x14ac:dyDescent="0.2">
      <c r="A205" s="8">
        <v>0.25</v>
      </c>
      <c r="B205">
        <v>154.5</v>
      </c>
      <c r="C205" s="6">
        <f t="shared" si="194"/>
        <v>0.38834951456310679</v>
      </c>
      <c r="D205" s="7">
        <f t="shared" si="195"/>
        <v>23.300970873786408</v>
      </c>
      <c r="E205" s="12">
        <v>384.6</v>
      </c>
      <c r="F205" s="4">
        <v>8</v>
      </c>
      <c r="G205" s="4">
        <f t="shared" si="196"/>
        <v>186.40776699029126</v>
      </c>
      <c r="H205" s="4">
        <f t="shared" si="197"/>
        <v>2.0632187499999999</v>
      </c>
      <c r="I205" s="4">
        <f t="shared" si="198"/>
        <v>-1.0632187499999999</v>
      </c>
      <c r="J205" s="4">
        <f t="shared" si="199"/>
        <v>48.075000000000003</v>
      </c>
      <c r="K205" s="4">
        <f t="shared" si="200"/>
        <v>9</v>
      </c>
      <c r="L205" s="4">
        <f t="shared" si="201"/>
        <v>18</v>
      </c>
      <c r="M205" s="4">
        <f t="shared" si="202"/>
        <v>4.2426406871192848</v>
      </c>
      <c r="N205" s="4">
        <f t="shared" si="203"/>
        <v>3.2426406871192848</v>
      </c>
      <c r="O205" s="4">
        <f t="shared" si="204"/>
        <v>10.470256221463472</v>
      </c>
      <c r="P205" s="4">
        <f t="shared" si="205"/>
        <v>-9.8476971192085099</v>
      </c>
      <c r="Q205" s="4">
        <f t="shared" si="206"/>
        <v>-473.42803900594913</v>
      </c>
      <c r="S205" s="20">
        <v>0.45833333333333331</v>
      </c>
      <c r="T205">
        <v>129.80000000000001</v>
      </c>
      <c r="U205" s="21">
        <f t="shared" si="181"/>
        <v>0.46224961479198762</v>
      </c>
      <c r="V205" s="22">
        <f t="shared" si="182"/>
        <v>27.734976887519256</v>
      </c>
      <c r="W205" s="23">
        <v>384.6</v>
      </c>
      <c r="X205" s="24">
        <v>8</v>
      </c>
      <c r="Y205" s="24">
        <f t="shared" si="183"/>
        <v>221.87981510015405</v>
      </c>
      <c r="Z205" s="24">
        <f t="shared" si="184"/>
        <v>1.7333708333333337</v>
      </c>
      <c r="AA205" s="24">
        <f t="shared" si="185"/>
        <v>-0.73337083333333375</v>
      </c>
      <c r="AB205" s="24">
        <f t="shared" si="186"/>
        <v>48.075000000000003</v>
      </c>
      <c r="AC205" s="24">
        <f t="shared" si="187"/>
        <v>9</v>
      </c>
      <c r="AD205" s="24">
        <f t="shared" si="188"/>
        <v>18</v>
      </c>
      <c r="AE205" s="24">
        <f t="shared" si="189"/>
        <v>4.2426406871192848</v>
      </c>
      <c r="AF205" s="24">
        <f t="shared" si="190"/>
        <v>3.2426406871192848</v>
      </c>
      <c r="AG205" s="24">
        <f t="shared" si="191"/>
        <v>5.9516755468116536</v>
      </c>
      <c r="AH205" s="24">
        <f t="shared" si="192"/>
        <v>-8.1155062027214289</v>
      </c>
      <c r="AI205" s="24">
        <f t="shared" si="193"/>
        <v>-390.15296069583269</v>
      </c>
    </row>
    <row r="206" spans="1:35" x14ac:dyDescent="0.2">
      <c r="A206" s="8">
        <v>0.29166666666666669</v>
      </c>
      <c r="B206">
        <v>148</v>
      </c>
      <c r="C206" s="6">
        <f t="shared" si="194"/>
        <v>0.40540540540540543</v>
      </c>
      <c r="D206" s="7">
        <f t="shared" si="195"/>
        <v>24.324324324324326</v>
      </c>
      <c r="E206" s="12">
        <v>384.6</v>
      </c>
      <c r="F206" s="4">
        <v>8</v>
      </c>
      <c r="G206" s="4">
        <f t="shared" si="196"/>
        <v>194.59459459459461</v>
      </c>
      <c r="H206" s="4">
        <f t="shared" si="197"/>
        <v>1.9764166666666667</v>
      </c>
      <c r="I206" s="4">
        <f t="shared" si="198"/>
        <v>-0.97641666666666671</v>
      </c>
      <c r="J206" s="4">
        <f t="shared" si="199"/>
        <v>48.075000000000003</v>
      </c>
      <c r="K206" s="4">
        <f t="shared" si="200"/>
        <v>9</v>
      </c>
      <c r="L206" s="4">
        <f t="shared" si="201"/>
        <v>18</v>
      </c>
      <c r="M206" s="4">
        <f t="shared" si="202"/>
        <v>4.2426406871192848</v>
      </c>
      <c r="N206" s="4">
        <f t="shared" si="203"/>
        <v>3.2426406871192848</v>
      </c>
      <c r="O206" s="4">
        <f t="shared" si="204"/>
        <v>9.1080978355791569</v>
      </c>
      <c r="P206" s="4">
        <f t="shared" si="205"/>
        <v>-9.3280851776862566</v>
      </c>
      <c r="Q206" s="4">
        <f t="shared" si="206"/>
        <v>-448.4476949172668</v>
      </c>
      <c r="S206" s="20">
        <v>0.5</v>
      </c>
      <c r="T206">
        <v>121.5</v>
      </c>
      <c r="U206" s="21">
        <f t="shared" si="181"/>
        <v>0.49382716049382713</v>
      </c>
      <c r="V206" s="22">
        <f t="shared" si="182"/>
        <v>29.629629629629626</v>
      </c>
      <c r="W206" s="23">
        <v>384.6</v>
      </c>
      <c r="X206" s="24">
        <v>8</v>
      </c>
      <c r="Y206" s="24">
        <f t="shared" si="183"/>
        <v>237.03703703703701</v>
      </c>
      <c r="Z206" s="24">
        <f t="shared" si="184"/>
        <v>1.6225312500000002</v>
      </c>
      <c r="AA206" s="24">
        <f t="shared" si="185"/>
        <v>-0.6225312500000002</v>
      </c>
      <c r="AB206" s="24">
        <f t="shared" si="186"/>
        <v>48.075000000000003</v>
      </c>
      <c r="AC206" s="24">
        <f t="shared" si="187"/>
        <v>9</v>
      </c>
      <c r="AD206" s="24">
        <f t="shared" si="188"/>
        <v>18</v>
      </c>
      <c r="AE206" s="24">
        <f t="shared" si="189"/>
        <v>4.2426406871192848</v>
      </c>
      <c r="AF206" s="24">
        <f t="shared" si="190"/>
        <v>3.2426406871192848</v>
      </c>
      <c r="AG206" s="24">
        <f t="shared" si="191"/>
        <v>4.8037522532634354</v>
      </c>
      <c r="AH206" s="24">
        <f t="shared" si="192"/>
        <v>-7.7164837158992965</v>
      </c>
      <c r="AI206" s="24">
        <f t="shared" si="193"/>
        <v>-370.96995464185869</v>
      </c>
    </row>
    <row r="207" spans="1:35" x14ac:dyDescent="0.2">
      <c r="A207" s="8">
        <v>0.33333333333333331</v>
      </c>
      <c r="B207">
        <v>146.5</v>
      </c>
      <c r="C207" s="6">
        <f t="shared" si="194"/>
        <v>0.40955631399317405</v>
      </c>
      <c r="D207" s="7">
        <f t="shared" si="195"/>
        <v>24.573378839590443</v>
      </c>
      <c r="E207" s="12">
        <v>384.6</v>
      </c>
      <c r="F207" s="4">
        <v>8</v>
      </c>
      <c r="G207" s="4">
        <f t="shared" si="196"/>
        <v>196.58703071672355</v>
      </c>
      <c r="H207" s="4">
        <f t="shared" si="197"/>
        <v>1.9563854166666668</v>
      </c>
      <c r="I207" s="4">
        <f t="shared" si="198"/>
        <v>-0.95638541666666677</v>
      </c>
      <c r="J207" s="4">
        <f t="shared" si="199"/>
        <v>48.075000000000003</v>
      </c>
      <c r="K207" s="4">
        <f t="shared" si="200"/>
        <v>9</v>
      </c>
      <c r="L207" s="4">
        <f t="shared" si="201"/>
        <v>18</v>
      </c>
      <c r="M207" s="4">
        <f t="shared" si="202"/>
        <v>4.2426406871192848</v>
      </c>
      <c r="N207" s="4">
        <f t="shared" si="203"/>
        <v>3.2426406871192848</v>
      </c>
      <c r="O207" s="4">
        <f t="shared" si="204"/>
        <v>8.8121514078257928</v>
      </c>
      <c r="P207" s="4">
        <f t="shared" si="205"/>
        <v>-9.2140169164636383</v>
      </c>
      <c r="Q207" s="4">
        <f t="shared" si="206"/>
        <v>-442.96386325898942</v>
      </c>
      <c r="S207" s="20">
        <v>0.54166666666666663</v>
      </c>
      <c r="T207">
        <v>127.3</v>
      </c>
      <c r="U207" s="21">
        <f t="shared" si="181"/>
        <v>0.47132757266300079</v>
      </c>
      <c r="V207" s="22">
        <f t="shared" si="182"/>
        <v>28.279654359780046</v>
      </c>
      <c r="W207" s="23">
        <v>384.6</v>
      </c>
      <c r="X207" s="24">
        <v>8</v>
      </c>
      <c r="Y207" s="24">
        <f t="shared" si="183"/>
        <v>226.23723487824037</v>
      </c>
      <c r="Z207" s="24">
        <f t="shared" si="184"/>
        <v>1.6999854166666668</v>
      </c>
      <c r="AA207" s="24">
        <f t="shared" si="185"/>
        <v>-0.6999854166666668</v>
      </c>
      <c r="AB207" s="24">
        <f t="shared" si="186"/>
        <v>48.075000000000003</v>
      </c>
      <c r="AC207" s="24">
        <f t="shared" si="187"/>
        <v>9</v>
      </c>
      <c r="AD207" s="24">
        <f t="shared" si="188"/>
        <v>18</v>
      </c>
      <c r="AE207" s="24">
        <f t="shared" si="189"/>
        <v>4.2426406871192848</v>
      </c>
      <c r="AF207" s="24">
        <f t="shared" si="190"/>
        <v>3.2426406871192848</v>
      </c>
      <c r="AG207" s="24">
        <f t="shared" si="191"/>
        <v>5.5879301411858124</v>
      </c>
      <c r="AH207" s="24">
        <f t="shared" si="192"/>
        <v>-7.982923655460648</v>
      </c>
      <c r="AI207" s="24">
        <f t="shared" si="193"/>
        <v>-383.77905473627067</v>
      </c>
    </row>
    <row r="208" spans="1:35" x14ac:dyDescent="0.2">
      <c r="A208" s="8">
        <v>0.375</v>
      </c>
      <c r="B208">
        <v>141.5</v>
      </c>
      <c r="C208" s="6">
        <f t="shared" si="194"/>
        <v>0.42402826855123676</v>
      </c>
      <c r="D208" s="7">
        <f t="shared" si="195"/>
        <v>25.441696113074205</v>
      </c>
      <c r="E208" s="12">
        <v>384.6</v>
      </c>
      <c r="F208" s="4">
        <v>8</v>
      </c>
      <c r="G208" s="4">
        <f t="shared" si="196"/>
        <v>203.53356890459364</v>
      </c>
      <c r="H208" s="4">
        <f t="shared" si="197"/>
        <v>1.8896145833333335</v>
      </c>
      <c r="I208" s="4">
        <f t="shared" si="198"/>
        <v>-0.88961458333333354</v>
      </c>
      <c r="J208" s="4">
        <f t="shared" si="199"/>
        <v>48.075000000000003</v>
      </c>
      <c r="K208" s="4">
        <f t="shared" si="200"/>
        <v>9</v>
      </c>
      <c r="L208" s="4">
        <f t="shared" si="201"/>
        <v>18</v>
      </c>
      <c r="M208" s="4">
        <f t="shared" si="202"/>
        <v>4.2426406871192848</v>
      </c>
      <c r="N208" s="4">
        <f t="shared" si="203"/>
        <v>3.2426406871192848</v>
      </c>
      <c r="O208" s="4">
        <f t="shared" si="204"/>
        <v>7.8737040509233989</v>
      </c>
      <c r="P208" s="4">
        <f t="shared" si="205"/>
        <v>-8.8506912975966436</v>
      </c>
      <c r="Q208" s="4">
        <f t="shared" si="206"/>
        <v>-425.49698413195864</v>
      </c>
      <c r="S208" s="20">
        <v>0.58333333333333337</v>
      </c>
      <c r="T208">
        <v>108.8</v>
      </c>
      <c r="U208" s="21">
        <f t="shared" si="181"/>
        <v>0.55147058823529416</v>
      </c>
      <c r="V208" s="22">
        <f t="shared" si="182"/>
        <v>33.088235294117652</v>
      </c>
      <c r="W208" s="23">
        <v>384.6</v>
      </c>
      <c r="X208" s="24">
        <v>8</v>
      </c>
      <c r="Y208" s="24">
        <f t="shared" si="183"/>
        <v>264.70588235294122</v>
      </c>
      <c r="Z208" s="24">
        <f t="shared" si="184"/>
        <v>1.4529333333333332</v>
      </c>
      <c r="AA208" s="24">
        <f t="shared" si="185"/>
        <v>-0.45293333333333319</v>
      </c>
      <c r="AB208" s="24">
        <f t="shared" si="186"/>
        <v>48.075000000000003</v>
      </c>
      <c r="AC208" s="24">
        <f t="shared" si="187"/>
        <v>9</v>
      </c>
      <c r="AD208" s="24">
        <f t="shared" si="188"/>
        <v>18</v>
      </c>
      <c r="AE208" s="24">
        <f t="shared" si="189"/>
        <v>4.2426406871192848</v>
      </c>
      <c r="AF208" s="24">
        <f t="shared" si="190"/>
        <v>3.2426406871192848</v>
      </c>
      <c r="AG208" s="24">
        <f t="shared" si="191"/>
        <v>3.3581838415349132</v>
      </c>
      <c r="AH208" s="24">
        <f t="shared" si="192"/>
        <v>-7.4143005038303968</v>
      </c>
      <c r="AI208" s="24">
        <f t="shared" si="193"/>
        <v>-356.44249672164636</v>
      </c>
    </row>
    <row r="209" spans="1:35" x14ac:dyDescent="0.2">
      <c r="A209" s="8">
        <v>0.41666666666666669</v>
      </c>
      <c r="B209">
        <v>131.30000000000001</v>
      </c>
      <c r="C209" s="6">
        <f t="shared" si="194"/>
        <v>0.45696877380045692</v>
      </c>
      <c r="D209" s="7">
        <f t="shared" si="195"/>
        <v>27.418126428027414</v>
      </c>
      <c r="E209" s="12">
        <v>384.6</v>
      </c>
      <c r="F209" s="4">
        <v>8</v>
      </c>
      <c r="G209" s="4">
        <f t="shared" si="196"/>
        <v>219.34501142421931</v>
      </c>
      <c r="H209" s="4">
        <f t="shared" si="197"/>
        <v>1.7534020833333337</v>
      </c>
      <c r="I209" s="4">
        <f t="shared" si="198"/>
        <v>-0.75340208333333369</v>
      </c>
      <c r="J209" s="4">
        <f t="shared" si="199"/>
        <v>48.075000000000003</v>
      </c>
      <c r="K209" s="4">
        <f t="shared" si="200"/>
        <v>9</v>
      </c>
      <c r="L209" s="4">
        <f t="shared" si="201"/>
        <v>18</v>
      </c>
      <c r="M209" s="4">
        <f t="shared" si="202"/>
        <v>4.2426406871192848</v>
      </c>
      <c r="N209" s="4">
        <f t="shared" si="203"/>
        <v>3.2426406871192848</v>
      </c>
      <c r="O209" s="4">
        <f t="shared" si="204"/>
        <v>6.177604972554307</v>
      </c>
      <c r="P209" s="4">
        <f t="shared" si="205"/>
        <v>-8.199612277712669</v>
      </c>
      <c r="Q209" s="4">
        <f t="shared" si="206"/>
        <v>-394.19636025103659</v>
      </c>
      <c r="S209" s="20">
        <v>0.625</v>
      </c>
      <c r="T209">
        <v>95.8</v>
      </c>
      <c r="U209" s="21">
        <f t="shared" si="181"/>
        <v>0.62630480167014613</v>
      </c>
      <c r="V209" s="22">
        <f t="shared" si="182"/>
        <v>37.578288100208766</v>
      </c>
      <c r="W209" s="23">
        <v>384.6</v>
      </c>
      <c r="X209" s="24">
        <v>8</v>
      </c>
      <c r="Y209" s="24">
        <f t="shared" si="183"/>
        <v>300.62630480167013</v>
      </c>
      <c r="Z209" s="24">
        <f t="shared" si="184"/>
        <v>1.2793291666666669</v>
      </c>
      <c r="AA209" s="24">
        <f t="shared" si="185"/>
        <v>-0.27932916666666685</v>
      </c>
      <c r="AB209" s="24">
        <f t="shared" si="186"/>
        <v>48.075000000000003</v>
      </c>
      <c r="AC209" s="24">
        <f t="shared" si="187"/>
        <v>9</v>
      </c>
      <c r="AD209" s="24">
        <f t="shared" si="188"/>
        <v>18</v>
      </c>
      <c r="AE209" s="24">
        <f t="shared" si="189"/>
        <v>4.2426406871192848</v>
      </c>
      <c r="AF209" s="24">
        <f t="shared" si="190"/>
        <v>3.2426406871192848</v>
      </c>
      <c r="AG209" s="24">
        <f t="shared" si="191"/>
        <v>2.2228244375796304</v>
      </c>
      <c r="AH209" s="24">
        <f t="shared" si="192"/>
        <v>-7.957724086264875</v>
      </c>
      <c r="AI209" s="24">
        <f t="shared" si="193"/>
        <v>-382.56758544718389</v>
      </c>
    </row>
    <row r="210" spans="1:35" x14ac:dyDescent="0.2">
      <c r="A210" s="8">
        <v>0.45833333333333331</v>
      </c>
      <c r="B210">
        <v>134.5</v>
      </c>
      <c r="C210" s="6">
        <f t="shared" si="194"/>
        <v>0.44609665427509293</v>
      </c>
      <c r="D210" s="7">
        <f t="shared" si="195"/>
        <v>26.765799256505577</v>
      </c>
      <c r="E210" s="12">
        <v>384.6</v>
      </c>
      <c r="F210" s="4">
        <v>8</v>
      </c>
      <c r="G210" s="4">
        <f t="shared" si="196"/>
        <v>214.12639405204462</v>
      </c>
      <c r="H210" s="4">
        <f t="shared" si="197"/>
        <v>1.7961354166666668</v>
      </c>
      <c r="I210" s="4">
        <f t="shared" si="198"/>
        <v>-0.79613541666666676</v>
      </c>
      <c r="J210" s="4">
        <f t="shared" si="199"/>
        <v>48.075000000000003</v>
      </c>
      <c r="K210" s="4">
        <f t="shared" si="200"/>
        <v>9</v>
      </c>
      <c r="L210" s="4">
        <f t="shared" si="201"/>
        <v>18</v>
      </c>
      <c r="M210" s="4">
        <f t="shared" si="202"/>
        <v>4.2426406871192848</v>
      </c>
      <c r="N210" s="4">
        <f t="shared" si="203"/>
        <v>3.2426406871192848</v>
      </c>
      <c r="O210" s="4">
        <f t="shared" si="204"/>
        <v>6.6792890425217104</v>
      </c>
      <c r="P210" s="4">
        <f t="shared" si="205"/>
        <v>-8.3896393787971082</v>
      </c>
      <c r="Q210" s="4">
        <f t="shared" si="206"/>
        <v>-403.33191313567102</v>
      </c>
      <c r="S210" s="20">
        <v>0.66666666666666663</v>
      </c>
      <c r="T210">
        <v>79.5</v>
      </c>
      <c r="U210" s="21">
        <f t="shared" si="181"/>
        <v>0.75471698113207553</v>
      </c>
      <c r="V210" s="22">
        <f t="shared" si="182"/>
        <v>45.283018867924532</v>
      </c>
      <c r="W210" s="23">
        <v>384.6</v>
      </c>
      <c r="X210" s="24">
        <v>8</v>
      </c>
      <c r="Y210" s="24">
        <f t="shared" si="183"/>
        <v>362.26415094339626</v>
      </c>
      <c r="Z210" s="24">
        <f t="shared" si="184"/>
        <v>1.06165625</v>
      </c>
      <c r="AA210" s="24">
        <f t="shared" si="185"/>
        <v>-6.1656249999999968E-2</v>
      </c>
      <c r="AB210" s="24">
        <f t="shared" si="186"/>
        <v>48.075000000000003</v>
      </c>
      <c r="AC210" s="24">
        <f t="shared" si="187"/>
        <v>9</v>
      </c>
      <c r="AD210" s="24">
        <f t="shared" si="188"/>
        <v>18</v>
      </c>
      <c r="AE210" s="24">
        <f t="shared" si="189"/>
        <v>4.2426406871192848</v>
      </c>
      <c r="AF210" s="24">
        <f t="shared" si="190"/>
        <v>3.2426406871192848</v>
      </c>
      <c r="AG210" s="24">
        <f t="shared" si="191"/>
        <v>1.2141057580036285</v>
      </c>
      <c r="AH210" s="24">
        <f t="shared" si="192"/>
        <v>-19.691527752719782</v>
      </c>
      <c r="AI210" s="24">
        <f t="shared" si="193"/>
        <v>-946.67019671200364</v>
      </c>
    </row>
    <row r="211" spans="1:35" x14ac:dyDescent="0.2">
      <c r="A211" s="8">
        <v>0.5</v>
      </c>
      <c r="B211">
        <v>127.8</v>
      </c>
      <c r="C211" s="6">
        <f t="shared" si="194"/>
        <v>0.46948356807511737</v>
      </c>
      <c r="D211" s="7">
        <f t="shared" si="195"/>
        <v>28.169014084507044</v>
      </c>
      <c r="E211" s="12">
        <v>384.6</v>
      </c>
      <c r="F211" s="4">
        <v>8</v>
      </c>
      <c r="G211" s="4">
        <f t="shared" si="196"/>
        <v>225.35211267605635</v>
      </c>
      <c r="H211" s="4">
        <f t="shared" si="197"/>
        <v>1.7066625</v>
      </c>
      <c r="I211" s="4">
        <f t="shared" si="198"/>
        <v>-0.70666249999999997</v>
      </c>
      <c r="J211" s="4">
        <f t="shared" si="199"/>
        <v>48.075000000000003</v>
      </c>
      <c r="K211" s="4">
        <f t="shared" si="200"/>
        <v>9</v>
      </c>
      <c r="L211" s="4">
        <f t="shared" si="201"/>
        <v>18</v>
      </c>
      <c r="M211" s="4">
        <f t="shared" si="202"/>
        <v>4.2426406871192848</v>
      </c>
      <c r="N211" s="4">
        <f t="shared" si="203"/>
        <v>3.2426406871192848</v>
      </c>
      <c r="O211" s="4">
        <f t="shared" si="204"/>
        <v>5.6594131845578728</v>
      </c>
      <c r="P211" s="4">
        <f t="shared" si="205"/>
        <v>-8.0086507838718948</v>
      </c>
      <c r="Q211" s="4">
        <f t="shared" si="206"/>
        <v>-385.01588643464135</v>
      </c>
      <c r="S211" s="20">
        <v>0.70833333333333337</v>
      </c>
      <c r="T211">
        <v>84.8</v>
      </c>
      <c r="U211" s="21">
        <f t="shared" si="181"/>
        <v>0.70754716981132082</v>
      </c>
      <c r="V211" s="22">
        <f t="shared" si="182"/>
        <v>42.452830188679251</v>
      </c>
      <c r="W211" s="23">
        <v>384.6</v>
      </c>
      <c r="X211" s="24">
        <v>8</v>
      </c>
      <c r="Y211" s="24">
        <f t="shared" si="183"/>
        <v>339.622641509434</v>
      </c>
      <c r="Z211" s="24">
        <f t="shared" si="184"/>
        <v>1.1324333333333332</v>
      </c>
      <c r="AA211" s="24">
        <f t="shared" si="185"/>
        <v>-0.13243333333333318</v>
      </c>
      <c r="AB211" s="24">
        <f t="shared" si="186"/>
        <v>48.075000000000003</v>
      </c>
      <c r="AC211" s="24">
        <f t="shared" si="187"/>
        <v>9</v>
      </c>
      <c r="AD211" s="24">
        <f t="shared" si="188"/>
        <v>18</v>
      </c>
      <c r="AE211" s="24">
        <f t="shared" si="189"/>
        <v>4.2426406871192848</v>
      </c>
      <c r="AF211" s="24">
        <f t="shared" si="190"/>
        <v>3.2426406871192848</v>
      </c>
      <c r="AG211" s="24">
        <f t="shared" si="191"/>
        <v>1.4967304643535595</v>
      </c>
      <c r="AH211" s="24">
        <f t="shared" si="192"/>
        <v>-11.301765399095604</v>
      </c>
      <c r="AI211" s="24">
        <f t="shared" si="193"/>
        <v>-543.3323715615212</v>
      </c>
    </row>
    <row r="212" spans="1:35" x14ac:dyDescent="0.2">
      <c r="A212" s="8">
        <v>0.54166666666666663</v>
      </c>
      <c r="B212">
        <v>123.8</v>
      </c>
      <c r="C212" s="6">
        <f t="shared" si="194"/>
        <v>0.48465266558966075</v>
      </c>
      <c r="D212" s="7">
        <f t="shared" si="195"/>
        <v>29.079159935379646</v>
      </c>
      <c r="E212" s="12">
        <v>384.6</v>
      </c>
      <c r="F212" s="4">
        <v>8</v>
      </c>
      <c r="G212" s="4">
        <f t="shared" si="196"/>
        <v>232.63327948303717</v>
      </c>
      <c r="H212" s="4">
        <f t="shared" si="197"/>
        <v>1.6532458333333333</v>
      </c>
      <c r="I212" s="4">
        <f t="shared" si="198"/>
        <v>-0.6532458333333333</v>
      </c>
      <c r="J212" s="4">
        <f t="shared" si="199"/>
        <v>48.075000000000003</v>
      </c>
      <c r="K212" s="4">
        <f t="shared" si="200"/>
        <v>9</v>
      </c>
      <c r="L212" s="4">
        <f t="shared" si="201"/>
        <v>18</v>
      </c>
      <c r="M212" s="4">
        <f t="shared" si="202"/>
        <v>4.2426406871192848</v>
      </c>
      <c r="N212" s="4">
        <f t="shared" si="203"/>
        <v>3.2426406871192848</v>
      </c>
      <c r="O212" s="4">
        <f t="shared" si="204"/>
        <v>5.1049307624214286</v>
      </c>
      <c r="P212" s="4">
        <f t="shared" si="205"/>
        <v>-7.8147161480883467</v>
      </c>
      <c r="Q212" s="4">
        <f t="shared" si="206"/>
        <v>-375.69247881934729</v>
      </c>
      <c r="S212" s="20">
        <v>0.75</v>
      </c>
      <c r="T212">
        <v>94.8</v>
      </c>
      <c r="U212" s="21">
        <f t="shared" si="181"/>
        <v>0.63291139240506333</v>
      </c>
      <c r="V212" s="22">
        <f t="shared" si="182"/>
        <v>37.974683544303801</v>
      </c>
      <c r="W212" s="23">
        <v>384.6</v>
      </c>
      <c r="X212" s="24">
        <v>8</v>
      </c>
      <c r="Y212" s="24">
        <f t="shared" si="183"/>
        <v>303.79746835443041</v>
      </c>
      <c r="Z212" s="24">
        <f t="shared" si="184"/>
        <v>1.2659749999999999</v>
      </c>
      <c r="AA212" s="24">
        <f t="shared" si="185"/>
        <v>-0.26597499999999985</v>
      </c>
      <c r="AB212" s="24">
        <f t="shared" si="186"/>
        <v>48.075000000000003</v>
      </c>
      <c r="AC212" s="24">
        <f t="shared" si="187"/>
        <v>9</v>
      </c>
      <c r="AD212" s="24">
        <f t="shared" si="188"/>
        <v>18</v>
      </c>
      <c r="AE212" s="24">
        <f t="shared" si="189"/>
        <v>4.2426406871192848</v>
      </c>
      <c r="AF212" s="24">
        <f t="shared" si="190"/>
        <v>3.2426406871192848</v>
      </c>
      <c r="AG212" s="24">
        <f t="shared" si="191"/>
        <v>2.148463066324791</v>
      </c>
      <c r="AH212" s="24">
        <f t="shared" si="192"/>
        <v>-8.0776880019730886</v>
      </c>
      <c r="AI212" s="24">
        <f t="shared" si="193"/>
        <v>-388.33485069485624</v>
      </c>
    </row>
    <row r="213" spans="1:35" x14ac:dyDescent="0.2">
      <c r="A213" s="8">
        <v>0.58333333333333337</v>
      </c>
      <c r="B213">
        <v>130.80000000000001</v>
      </c>
      <c r="C213" s="6">
        <f t="shared" si="194"/>
        <v>0.4587155963302752</v>
      </c>
      <c r="D213" s="7">
        <f t="shared" si="195"/>
        <v>27.52293577981651</v>
      </c>
      <c r="E213" s="12">
        <v>384.6</v>
      </c>
      <c r="F213" s="4">
        <v>8</v>
      </c>
      <c r="G213" s="4">
        <f t="shared" si="196"/>
        <v>220.18348623853208</v>
      </c>
      <c r="H213" s="4">
        <f t="shared" si="197"/>
        <v>1.7467250000000003</v>
      </c>
      <c r="I213" s="4">
        <f t="shared" si="198"/>
        <v>-0.74672500000000031</v>
      </c>
      <c r="J213" s="4">
        <f t="shared" si="199"/>
        <v>48.075000000000003</v>
      </c>
      <c r="K213" s="4">
        <f t="shared" si="200"/>
        <v>9</v>
      </c>
      <c r="L213" s="4">
        <f t="shared" si="201"/>
        <v>18</v>
      </c>
      <c r="M213" s="4">
        <f t="shared" si="202"/>
        <v>4.2426406871192848</v>
      </c>
      <c r="N213" s="4">
        <f t="shared" si="203"/>
        <v>3.2426406871192848</v>
      </c>
      <c r="O213" s="4">
        <f t="shared" si="204"/>
        <v>6.101647809041693</v>
      </c>
      <c r="P213" s="4">
        <f t="shared" si="205"/>
        <v>-8.1712113683641103</v>
      </c>
      <c r="Q213" s="4">
        <f t="shared" si="206"/>
        <v>-392.83098653410462</v>
      </c>
      <c r="S213" s="20">
        <v>0.79166666666666663</v>
      </c>
      <c r="T213">
        <v>84</v>
      </c>
      <c r="U213" s="21">
        <f t="shared" si="181"/>
        <v>0.7142857142857143</v>
      </c>
      <c r="V213" s="22">
        <f t="shared" si="182"/>
        <v>42.857142857142861</v>
      </c>
      <c r="W213" s="23">
        <v>384.6</v>
      </c>
      <c r="X213" s="24">
        <v>8</v>
      </c>
      <c r="Y213" s="24">
        <f t="shared" si="183"/>
        <v>342.85714285714289</v>
      </c>
      <c r="Z213" s="24">
        <f t="shared" si="184"/>
        <v>1.12175</v>
      </c>
      <c r="AA213" s="24">
        <f t="shared" si="185"/>
        <v>-0.12175000000000002</v>
      </c>
      <c r="AB213" s="24">
        <f t="shared" si="186"/>
        <v>48.075000000000003</v>
      </c>
      <c r="AC213" s="24">
        <f t="shared" si="187"/>
        <v>9</v>
      </c>
      <c r="AD213" s="24">
        <f t="shared" si="188"/>
        <v>18</v>
      </c>
      <c r="AE213" s="24">
        <f t="shared" si="189"/>
        <v>4.2426406871192848</v>
      </c>
      <c r="AF213" s="24">
        <f t="shared" si="190"/>
        <v>3.2426406871192848</v>
      </c>
      <c r="AG213" s="24">
        <f t="shared" si="191"/>
        <v>1.4514265173532337</v>
      </c>
      <c r="AH213" s="24">
        <f t="shared" si="192"/>
        <v>-11.921367698999864</v>
      </c>
      <c r="AI213" s="24">
        <f t="shared" si="193"/>
        <v>-573.11975212941854</v>
      </c>
    </row>
    <row r="214" spans="1:35" x14ac:dyDescent="0.2">
      <c r="A214" s="8">
        <v>0.625</v>
      </c>
      <c r="B214">
        <v>85</v>
      </c>
      <c r="C214" s="6">
        <f t="shared" si="194"/>
        <v>0.70588235294117652</v>
      </c>
      <c r="D214" s="7">
        <f t="shared" si="195"/>
        <v>42.352941176470594</v>
      </c>
      <c r="E214" s="12">
        <v>384.6</v>
      </c>
      <c r="F214" s="4">
        <v>8</v>
      </c>
      <c r="G214" s="4">
        <f t="shared" si="196"/>
        <v>338.82352941176475</v>
      </c>
      <c r="H214" s="4">
        <f t="shared" si="197"/>
        <v>1.1351041666666666</v>
      </c>
      <c r="I214" s="4">
        <f t="shared" si="198"/>
        <v>-0.13510416666666658</v>
      </c>
      <c r="J214" s="4">
        <f t="shared" si="199"/>
        <v>48.075000000000003</v>
      </c>
      <c r="K214" s="4">
        <f t="shared" si="200"/>
        <v>9</v>
      </c>
      <c r="L214" s="4">
        <f t="shared" si="201"/>
        <v>18</v>
      </c>
      <c r="M214" s="4">
        <f t="shared" si="202"/>
        <v>4.2426406871192848</v>
      </c>
      <c r="N214" s="4">
        <f t="shared" si="203"/>
        <v>3.2426406871192848</v>
      </c>
      <c r="O214" s="4">
        <f t="shared" si="204"/>
        <v>1.5082073675363645</v>
      </c>
      <c r="P214" s="4">
        <f t="shared" si="205"/>
        <v>-11.16329277436323</v>
      </c>
      <c r="Q214" s="4">
        <f t="shared" si="206"/>
        <v>-536.67530012751229</v>
      </c>
      <c r="S214" s="20">
        <v>0.83333333333333337</v>
      </c>
      <c r="T214">
        <v>45.5</v>
      </c>
      <c r="U214" s="21">
        <f t="shared" si="181"/>
        <v>1.3186813186813187</v>
      </c>
      <c r="V214" s="22">
        <f t="shared" si="182"/>
        <v>79.120879120879124</v>
      </c>
      <c r="W214" s="23">
        <v>384.6</v>
      </c>
      <c r="X214" s="24">
        <v>8</v>
      </c>
      <c r="Y214" s="24">
        <f t="shared" si="183"/>
        <v>632.96703296703299</v>
      </c>
      <c r="Z214" s="24">
        <f t="shared" si="184"/>
        <v>0.60761458333333329</v>
      </c>
      <c r="AA214" s="24">
        <f t="shared" si="185"/>
        <v>0.39238541666666671</v>
      </c>
      <c r="AB214" s="24">
        <f t="shared" si="186"/>
        <v>48.075000000000003</v>
      </c>
      <c r="AC214" s="24">
        <f t="shared" si="187"/>
        <v>9</v>
      </c>
      <c r="AD214" s="24">
        <f t="shared" si="188"/>
        <v>18</v>
      </c>
      <c r="AE214" s="24">
        <f t="shared" si="189"/>
        <v>4.2426406871192848</v>
      </c>
      <c r="AF214" s="24">
        <f t="shared" si="190"/>
        <v>3.2426406871192848</v>
      </c>
      <c r="AG214" s="24">
        <f t="shared" si="191"/>
        <v>0.19878516081136594</v>
      </c>
      <c r="AH214" s="24">
        <f t="shared" si="192"/>
        <v>0.50660690323319246</v>
      </c>
      <c r="AI214" s="44">
        <f t="shared" si="193"/>
        <v>24.355126872935728</v>
      </c>
    </row>
    <row r="215" spans="1:35" x14ac:dyDescent="0.2">
      <c r="A215" s="8">
        <v>0.66666666666666663</v>
      </c>
      <c r="B215">
        <v>85</v>
      </c>
      <c r="C215" s="6">
        <f t="shared" si="194"/>
        <v>0.70588235294117652</v>
      </c>
      <c r="D215" s="7">
        <f t="shared" si="195"/>
        <v>42.352941176470594</v>
      </c>
      <c r="E215" s="12">
        <v>384.6</v>
      </c>
      <c r="F215" s="4">
        <v>8</v>
      </c>
      <c r="G215" s="4">
        <f t="shared" si="196"/>
        <v>338.82352941176475</v>
      </c>
      <c r="H215" s="4">
        <f t="shared" si="197"/>
        <v>1.1351041666666666</v>
      </c>
      <c r="I215" s="4">
        <f t="shared" si="198"/>
        <v>-0.13510416666666658</v>
      </c>
      <c r="J215" s="4">
        <f t="shared" si="199"/>
        <v>48.075000000000003</v>
      </c>
      <c r="K215" s="4">
        <f t="shared" si="200"/>
        <v>9</v>
      </c>
      <c r="L215" s="4">
        <f t="shared" si="201"/>
        <v>18</v>
      </c>
      <c r="M215" s="4">
        <f t="shared" si="202"/>
        <v>4.2426406871192848</v>
      </c>
      <c r="N215" s="4">
        <f t="shared" si="203"/>
        <v>3.2426406871192848</v>
      </c>
      <c r="O215" s="4">
        <f t="shared" si="204"/>
        <v>1.5082073675363645</v>
      </c>
      <c r="P215" s="4">
        <f t="shared" si="205"/>
        <v>-11.16329277436323</v>
      </c>
      <c r="Q215" s="4">
        <f t="shared" si="206"/>
        <v>-536.67530012751229</v>
      </c>
      <c r="S215" s="20">
        <v>0.875</v>
      </c>
      <c r="T215">
        <v>29.8</v>
      </c>
      <c r="U215" s="21">
        <f t="shared" si="181"/>
        <v>2.0134228187919461</v>
      </c>
      <c r="V215" s="22">
        <f t="shared" si="182"/>
        <v>120.80536912751677</v>
      </c>
      <c r="W215" s="23">
        <v>384.6</v>
      </c>
      <c r="X215" s="24">
        <v>8</v>
      </c>
      <c r="Y215" s="24">
        <f t="shared" si="183"/>
        <v>966.44295302013415</v>
      </c>
      <c r="Z215" s="24">
        <f t="shared" si="184"/>
        <v>0.39795416666666672</v>
      </c>
      <c r="AA215" s="24">
        <f t="shared" si="185"/>
        <v>0.60204583333333328</v>
      </c>
      <c r="AB215" s="24">
        <f t="shared" si="186"/>
        <v>48.075000000000003</v>
      </c>
      <c r="AC215" s="24">
        <f t="shared" si="187"/>
        <v>9</v>
      </c>
      <c r="AD215" s="24">
        <f t="shared" si="188"/>
        <v>18</v>
      </c>
      <c r="AE215" s="24">
        <f t="shared" si="189"/>
        <v>4.2426406871192848</v>
      </c>
      <c r="AF215" s="24">
        <f t="shared" si="190"/>
        <v>3.2426406871192848</v>
      </c>
      <c r="AG215" s="24">
        <f t="shared" si="191"/>
        <v>5.0396733291591472E-2</v>
      </c>
      <c r="AH215" s="24">
        <f t="shared" si="192"/>
        <v>8.3709130603165274E-2</v>
      </c>
      <c r="AI215" s="24">
        <f t="shared" si="193"/>
        <v>4.0243164537471712</v>
      </c>
    </row>
    <row r="216" spans="1:35" x14ac:dyDescent="0.2">
      <c r="A216" s="8">
        <v>0.70833333333333337</v>
      </c>
      <c r="B216">
        <v>67.3</v>
      </c>
      <c r="C216" s="6">
        <f t="shared" si="194"/>
        <v>0.89153046062407137</v>
      </c>
      <c r="D216" s="7">
        <f t="shared" si="195"/>
        <v>53.491827637444281</v>
      </c>
      <c r="E216" s="12">
        <v>384.6</v>
      </c>
      <c r="F216" s="4">
        <v>8</v>
      </c>
      <c r="G216" s="4">
        <f t="shared" si="196"/>
        <v>427.93462109955425</v>
      </c>
      <c r="H216" s="4">
        <f t="shared" si="197"/>
        <v>0.89873541666666668</v>
      </c>
      <c r="I216" s="4">
        <f t="shared" si="198"/>
        <v>0.10126458333333332</v>
      </c>
      <c r="J216" s="4">
        <f t="shared" si="199"/>
        <v>48.075000000000003</v>
      </c>
      <c r="K216" s="4">
        <f t="shared" si="200"/>
        <v>9</v>
      </c>
      <c r="L216" s="4">
        <f t="shared" si="201"/>
        <v>18</v>
      </c>
      <c r="M216" s="4">
        <f t="shared" si="202"/>
        <v>4.2426406871192848</v>
      </c>
      <c r="N216" s="4">
        <f t="shared" si="203"/>
        <v>3.2426406871192848</v>
      </c>
      <c r="O216" s="4">
        <f t="shared" si="204"/>
        <v>0.70736696021332934</v>
      </c>
      <c r="P216" s="4">
        <f t="shared" si="205"/>
        <v>6.9853342296870435</v>
      </c>
      <c r="Q216" s="4">
        <f t="shared" si="206"/>
        <v>335.81994309220465</v>
      </c>
      <c r="S216" s="20">
        <v>0.91666666666666663</v>
      </c>
      <c r="T216">
        <v>18.3</v>
      </c>
      <c r="U216" s="21">
        <f t="shared" si="181"/>
        <v>3.278688524590164</v>
      </c>
      <c r="V216" s="22">
        <f t="shared" si="182"/>
        <v>196.72131147540983</v>
      </c>
      <c r="W216" s="23">
        <v>384.6</v>
      </c>
      <c r="X216" s="24">
        <v>8</v>
      </c>
      <c r="Y216" s="24">
        <f t="shared" si="183"/>
        <v>1573.7704918032787</v>
      </c>
      <c r="Z216" s="24">
        <f t="shared" si="184"/>
        <v>0.24438125000000002</v>
      </c>
      <c r="AA216" s="24">
        <f t="shared" si="185"/>
        <v>0.75561875000000001</v>
      </c>
      <c r="AB216" s="24">
        <f t="shared" si="186"/>
        <v>48.075000000000003</v>
      </c>
      <c r="AC216" s="24">
        <f t="shared" si="187"/>
        <v>9</v>
      </c>
      <c r="AD216" s="24">
        <f t="shared" si="188"/>
        <v>18</v>
      </c>
      <c r="AE216" s="24">
        <f t="shared" si="189"/>
        <v>4.2426406871192848</v>
      </c>
      <c r="AF216" s="24">
        <f t="shared" si="190"/>
        <v>3.2426406871192848</v>
      </c>
      <c r="AG216" s="24">
        <f t="shared" si="191"/>
        <v>1.0368693002105937E-2</v>
      </c>
      <c r="AH216" s="24">
        <f t="shared" si="192"/>
        <v>1.3722122435561502E-2</v>
      </c>
      <c r="AI216" s="24">
        <f t="shared" si="193"/>
        <v>0.65969103608961921</v>
      </c>
    </row>
    <row r="217" spans="1:35" x14ac:dyDescent="0.2">
      <c r="A217" s="8">
        <v>0.75</v>
      </c>
      <c r="B217">
        <v>81</v>
      </c>
      <c r="C217" s="6">
        <f t="shared" si="194"/>
        <v>0.7407407407407407</v>
      </c>
      <c r="D217" s="7">
        <f t="shared" si="195"/>
        <v>44.444444444444443</v>
      </c>
      <c r="E217" s="12">
        <v>384.6</v>
      </c>
      <c r="F217" s="4">
        <v>8</v>
      </c>
      <c r="G217" s="4">
        <f t="shared" si="196"/>
        <v>355.55555555555554</v>
      </c>
      <c r="H217" s="4">
        <f t="shared" si="197"/>
        <v>1.0816875000000001</v>
      </c>
      <c r="I217" s="4">
        <f t="shared" si="198"/>
        <v>-8.1687500000000135E-2</v>
      </c>
      <c r="J217" s="4">
        <f t="shared" si="199"/>
        <v>48.075000000000003</v>
      </c>
      <c r="K217" s="4">
        <f t="shared" si="200"/>
        <v>9</v>
      </c>
      <c r="L217" s="4">
        <f t="shared" si="201"/>
        <v>18</v>
      </c>
      <c r="M217" s="4">
        <f t="shared" si="202"/>
        <v>4.2426406871192848</v>
      </c>
      <c r="N217" s="4">
        <f t="shared" si="203"/>
        <v>3.2426406871192848</v>
      </c>
      <c r="O217" s="4">
        <f t="shared" si="204"/>
        <v>1.2899709196357729</v>
      </c>
      <c r="P217" s="4">
        <f t="shared" si="205"/>
        <v>-15.791533828747003</v>
      </c>
      <c r="Q217" s="4">
        <f t="shared" si="206"/>
        <v>-759.17798881701219</v>
      </c>
      <c r="S217" s="20">
        <v>0.95833333333333337</v>
      </c>
      <c r="T217">
        <v>6.3</v>
      </c>
      <c r="U217" s="21">
        <f t="shared" si="181"/>
        <v>9.5238095238095237</v>
      </c>
      <c r="V217" s="22">
        <f t="shared" si="182"/>
        <v>571.42857142857144</v>
      </c>
      <c r="W217" s="23">
        <v>384.6</v>
      </c>
      <c r="X217" s="24">
        <v>8</v>
      </c>
      <c r="Y217" s="24">
        <f t="shared" si="183"/>
        <v>4571.4285714285716</v>
      </c>
      <c r="Z217" s="24">
        <f t="shared" si="184"/>
        <v>8.4131250000000005E-2</v>
      </c>
      <c r="AA217" s="24">
        <f t="shared" si="185"/>
        <v>0.91586875000000001</v>
      </c>
      <c r="AB217" s="24">
        <f t="shared" si="186"/>
        <v>48.075000000000003</v>
      </c>
      <c r="AC217" s="24">
        <f t="shared" si="187"/>
        <v>9</v>
      </c>
      <c r="AD217" s="24">
        <f t="shared" si="188"/>
        <v>18</v>
      </c>
      <c r="AE217" s="24">
        <f t="shared" si="189"/>
        <v>4.2426406871192848</v>
      </c>
      <c r="AF217" s="24">
        <f t="shared" si="190"/>
        <v>3.2426406871192848</v>
      </c>
      <c r="AG217" s="24">
        <f t="shared" si="191"/>
        <v>3.2660508001796301E-4</v>
      </c>
      <c r="AH217" s="24">
        <f t="shared" si="192"/>
        <v>3.5660686099177747E-4</v>
      </c>
      <c r="AI217" s="24">
        <f t="shared" si="193"/>
        <v>1.7143874842179704E-2</v>
      </c>
    </row>
    <row r="218" spans="1:35" x14ac:dyDescent="0.2">
      <c r="A218" s="8">
        <v>0.79166666666666663</v>
      </c>
      <c r="B218">
        <v>59.3</v>
      </c>
      <c r="C218" s="6">
        <f t="shared" si="194"/>
        <v>1.0118043844856661</v>
      </c>
      <c r="D218" s="7">
        <f t="shared" si="195"/>
        <v>60.708263069139967</v>
      </c>
      <c r="E218" s="12">
        <v>384.6</v>
      </c>
      <c r="F218" s="4">
        <v>8</v>
      </c>
      <c r="G218" s="4">
        <f t="shared" si="196"/>
        <v>485.66610455311974</v>
      </c>
      <c r="H218" s="4">
        <f t="shared" si="197"/>
        <v>0.79190208333333334</v>
      </c>
      <c r="I218" s="4">
        <f t="shared" si="198"/>
        <v>0.20809791666666666</v>
      </c>
      <c r="J218" s="4">
        <f t="shared" si="199"/>
        <v>48.075000000000003</v>
      </c>
      <c r="K218" s="4">
        <f t="shared" si="200"/>
        <v>9</v>
      </c>
      <c r="L218" s="4">
        <f t="shared" si="201"/>
        <v>18</v>
      </c>
      <c r="M218" s="4">
        <f t="shared" si="202"/>
        <v>4.2426406871192848</v>
      </c>
      <c r="N218" s="4">
        <f t="shared" si="203"/>
        <v>3.2426406871192848</v>
      </c>
      <c r="O218" s="4">
        <f t="shared" si="204"/>
        <v>0.46927566753132349</v>
      </c>
      <c r="P218" s="4">
        <f t="shared" si="205"/>
        <v>2.2550714348717578</v>
      </c>
      <c r="Q218" s="4">
        <f t="shared" si="206"/>
        <v>108.41255923145977</v>
      </c>
    </row>
    <row r="219" spans="1:35" x14ac:dyDescent="0.2">
      <c r="A219" s="8">
        <v>0.83333333333333337</v>
      </c>
      <c r="B219">
        <v>40.299999999999997</v>
      </c>
      <c r="C219" s="6">
        <f t="shared" si="194"/>
        <v>1.4888337468982631</v>
      </c>
      <c r="D219" s="7">
        <f t="shared" si="195"/>
        <v>89.33002481389579</v>
      </c>
      <c r="E219" s="12">
        <v>384.6</v>
      </c>
      <c r="F219" s="4">
        <v>8</v>
      </c>
      <c r="G219" s="4">
        <f t="shared" si="196"/>
        <v>714.64019851116632</v>
      </c>
      <c r="H219" s="4">
        <f t="shared" si="197"/>
        <v>0.53817291666666667</v>
      </c>
      <c r="I219" s="4">
        <f t="shared" si="198"/>
        <v>0.46182708333333333</v>
      </c>
      <c r="J219" s="4">
        <f t="shared" si="199"/>
        <v>48.075000000000003</v>
      </c>
      <c r="K219" s="4">
        <f t="shared" si="200"/>
        <v>9</v>
      </c>
      <c r="L219" s="4">
        <f t="shared" si="201"/>
        <v>18</v>
      </c>
      <c r="M219" s="4">
        <f t="shared" si="202"/>
        <v>4.2426406871192848</v>
      </c>
      <c r="N219" s="4">
        <f t="shared" si="203"/>
        <v>3.2426406871192848</v>
      </c>
      <c r="O219" s="4">
        <f t="shared" si="204"/>
        <v>0.13411464513612056</v>
      </c>
      <c r="P219" s="4">
        <f t="shared" si="205"/>
        <v>0.29040013021349925</v>
      </c>
      <c r="Q219" s="4">
        <f t="shared" si="206"/>
        <v>13.960986260013977</v>
      </c>
      <c r="S219" s="17"/>
      <c r="T219" s="18"/>
      <c r="U219" s="18"/>
      <c r="V219" s="18"/>
      <c r="W219" s="18"/>
      <c r="X219" s="18"/>
      <c r="Y219" s="18"/>
      <c r="Z219" s="19" t="s">
        <v>28</v>
      </c>
      <c r="AA219" s="60" t="s">
        <v>32</v>
      </c>
      <c r="AB219" s="61"/>
      <c r="AC219" s="61"/>
      <c r="AD219" s="61"/>
      <c r="AE219" s="61"/>
      <c r="AF219" s="61"/>
      <c r="AG219" s="61"/>
      <c r="AH219" s="61"/>
      <c r="AI219" s="62"/>
    </row>
    <row r="220" spans="1:35" x14ac:dyDescent="0.2">
      <c r="A220" s="8">
        <v>0.875</v>
      </c>
      <c r="B220">
        <v>30.3</v>
      </c>
      <c r="C220" s="6">
        <f t="shared" si="194"/>
        <v>1.9801980198019802</v>
      </c>
      <c r="D220" s="7">
        <f t="shared" si="195"/>
        <v>118.8118811881188</v>
      </c>
      <c r="E220" s="12">
        <v>384.6</v>
      </c>
      <c r="F220" s="4">
        <v>8</v>
      </c>
      <c r="G220" s="4">
        <f t="shared" si="196"/>
        <v>950.49504950495043</v>
      </c>
      <c r="H220" s="4">
        <f t="shared" si="197"/>
        <v>0.40463125000000005</v>
      </c>
      <c r="I220" s="4">
        <f t="shared" si="198"/>
        <v>0.59536875</v>
      </c>
      <c r="J220" s="4">
        <f t="shared" si="199"/>
        <v>48.075000000000003</v>
      </c>
      <c r="K220" s="4">
        <f t="shared" si="200"/>
        <v>9</v>
      </c>
      <c r="L220" s="4">
        <f t="shared" si="201"/>
        <v>18</v>
      </c>
      <c r="M220" s="4">
        <f t="shared" si="202"/>
        <v>4.2426406871192848</v>
      </c>
      <c r="N220" s="4">
        <f t="shared" si="203"/>
        <v>3.2426406871192848</v>
      </c>
      <c r="O220" s="4">
        <f t="shared" si="204"/>
        <v>5.3190600060394333E-2</v>
      </c>
      <c r="P220" s="4">
        <f t="shared" si="205"/>
        <v>8.9340597840236541E-2</v>
      </c>
      <c r="Q220" s="4">
        <f t="shared" si="206"/>
        <v>4.2950492411693721</v>
      </c>
      <c r="S220" s="33" t="s">
        <v>8</v>
      </c>
      <c r="T220" s="27" t="s">
        <v>11</v>
      </c>
      <c r="U220" s="35" t="s">
        <v>31</v>
      </c>
      <c r="V220" s="36" t="s">
        <v>21</v>
      </c>
      <c r="W220" s="37" t="s">
        <v>22</v>
      </c>
      <c r="X220" s="35" t="s">
        <v>47</v>
      </c>
      <c r="Y220" s="35" t="s">
        <v>23</v>
      </c>
      <c r="Z220" s="38" t="s">
        <v>26</v>
      </c>
      <c r="AA220" s="34" t="s">
        <v>27</v>
      </c>
      <c r="AB220" s="34" t="s">
        <v>39</v>
      </c>
      <c r="AC220" s="34" t="s">
        <v>30</v>
      </c>
      <c r="AD220" s="34" t="s">
        <v>35</v>
      </c>
      <c r="AE220" s="34" t="s">
        <v>37</v>
      </c>
      <c r="AF220" s="34" t="s">
        <v>33</v>
      </c>
      <c r="AG220" s="34" t="s">
        <v>34</v>
      </c>
      <c r="AH220" s="34" t="s">
        <v>36</v>
      </c>
      <c r="AI220" s="34" t="s">
        <v>29</v>
      </c>
    </row>
    <row r="221" spans="1:35" x14ac:dyDescent="0.2">
      <c r="A221" s="8">
        <v>0.91666666666666663</v>
      </c>
      <c r="B221">
        <v>20</v>
      </c>
      <c r="C221" s="6">
        <f t="shared" si="194"/>
        <v>3</v>
      </c>
      <c r="D221" s="7">
        <f t="shared" si="195"/>
        <v>180</v>
      </c>
      <c r="E221" s="12">
        <v>384.6</v>
      </c>
      <c r="F221" s="4">
        <v>8</v>
      </c>
      <c r="G221" s="4">
        <f t="shared" si="196"/>
        <v>1440</v>
      </c>
      <c r="H221" s="4">
        <f t="shared" si="197"/>
        <v>0.26708333333333334</v>
      </c>
      <c r="I221" s="4">
        <f t="shared" si="198"/>
        <v>0.73291666666666666</v>
      </c>
      <c r="J221" s="4">
        <f t="shared" si="199"/>
        <v>48.075000000000003</v>
      </c>
      <c r="K221" s="4">
        <f t="shared" si="200"/>
        <v>9</v>
      </c>
      <c r="L221" s="4">
        <f t="shared" si="201"/>
        <v>18</v>
      </c>
      <c r="M221" s="4">
        <f t="shared" si="202"/>
        <v>4.2426406871192848</v>
      </c>
      <c r="N221" s="4">
        <f t="shared" si="203"/>
        <v>3.2426406871192848</v>
      </c>
      <c r="O221" s="4">
        <f t="shared" si="204"/>
        <v>1.382997980865292E-2</v>
      </c>
      <c r="P221" s="4">
        <f t="shared" si="205"/>
        <v>1.886978484409722E-2</v>
      </c>
      <c r="Q221" s="4">
        <f t="shared" si="206"/>
        <v>0.90716490637997393</v>
      </c>
      <c r="S221" s="20">
        <v>0</v>
      </c>
      <c r="T221">
        <v>8.5</v>
      </c>
      <c r="U221" s="21">
        <f>60/T221</f>
        <v>7.0588235294117645</v>
      </c>
      <c r="V221" s="22">
        <f>60*U221</f>
        <v>423.52941176470586</v>
      </c>
      <c r="W221" s="23">
        <v>384.6</v>
      </c>
      <c r="X221" s="24">
        <v>9</v>
      </c>
      <c r="Y221" s="24">
        <f>V221*X221</f>
        <v>3811.7647058823527</v>
      </c>
      <c r="Z221" s="24">
        <f>W221/Y221</f>
        <v>0.10089814814814817</v>
      </c>
      <c r="AA221" s="24">
        <f>1-Z221</f>
        <v>0.89910185185185187</v>
      </c>
      <c r="AB221" s="24">
        <f>W221/X221</f>
        <v>42.733333333333334</v>
      </c>
      <c r="AC221" s="24">
        <f>X221+1</f>
        <v>10</v>
      </c>
      <c r="AD221" s="24">
        <f>2*AC221</f>
        <v>20</v>
      </c>
      <c r="AE221" s="24">
        <f>SQRT(AD221)</f>
        <v>4.4721359549995796</v>
      </c>
      <c r="AF221" s="24">
        <f>AE221-1</f>
        <v>3.4721359549995796</v>
      </c>
      <c r="AG221" s="24">
        <f>POWER(Z221,AF221)</f>
        <v>3.4781397471279576E-4</v>
      </c>
      <c r="AH221" s="24">
        <f>AG221/AA221</f>
        <v>3.8684602194558293E-4</v>
      </c>
      <c r="AI221" s="24">
        <f>AB221*AH221</f>
        <v>1.6531220004474576E-2</v>
      </c>
    </row>
    <row r="222" spans="1:35" x14ac:dyDescent="0.2">
      <c r="A222" s="8">
        <v>0.95833333333333337</v>
      </c>
      <c r="B222">
        <v>9</v>
      </c>
      <c r="C222" s="6">
        <f t="shared" si="194"/>
        <v>6.666666666666667</v>
      </c>
      <c r="D222" s="7">
        <f t="shared" si="195"/>
        <v>400</v>
      </c>
      <c r="E222" s="12">
        <v>384.6</v>
      </c>
      <c r="F222" s="4">
        <v>8</v>
      </c>
      <c r="G222" s="4">
        <f t="shared" si="196"/>
        <v>3200</v>
      </c>
      <c r="H222" s="4">
        <f t="shared" si="197"/>
        <v>0.1201875</v>
      </c>
      <c r="I222" s="4">
        <f t="shared" si="198"/>
        <v>0.8798125</v>
      </c>
      <c r="J222" s="4">
        <f t="shared" si="199"/>
        <v>48.075000000000003</v>
      </c>
      <c r="K222" s="4">
        <f t="shared" si="200"/>
        <v>9</v>
      </c>
      <c r="L222" s="4">
        <f t="shared" si="201"/>
        <v>18</v>
      </c>
      <c r="M222" s="4">
        <f t="shared" si="202"/>
        <v>4.2426406871192848</v>
      </c>
      <c r="N222" s="4">
        <f t="shared" si="203"/>
        <v>3.2426406871192848</v>
      </c>
      <c r="O222" s="4">
        <f t="shared" si="204"/>
        <v>1.0382796294260736E-3</v>
      </c>
      <c r="P222" s="4">
        <f t="shared" si="205"/>
        <v>1.1801146601418751E-3</v>
      </c>
      <c r="Q222" s="4">
        <f t="shared" si="206"/>
        <v>5.6734012286320648E-2</v>
      </c>
      <c r="S222" s="20">
        <v>4.1666666666666664E-2</v>
      </c>
      <c r="T222">
        <v>11.5</v>
      </c>
      <c r="U222" s="21">
        <f t="shared" ref="U222:U244" si="207">60/T222</f>
        <v>5.2173913043478262</v>
      </c>
      <c r="V222" s="22">
        <f t="shared" ref="V222:V244" si="208">60*U222</f>
        <v>313.04347826086956</v>
      </c>
      <c r="W222" s="23">
        <v>384.6</v>
      </c>
      <c r="X222" s="24">
        <v>9</v>
      </c>
      <c r="Y222" s="24">
        <f t="shared" ref="Y222:Y244" si="209">V222*X222</f>
        <v>2817.391304347826</v>
      </c>
      <c r="Z222" s="24">
        <f t="shared" ref="Z222:Z244" si="210">W222/Y222</f>
        <v>0.13650925925925927</v>
      </c>
      <c r="AA222" s="24">
        <f t="shared" ref="AA222:AA244" si="211">1-Z222</f>
        <v>0.86349074074074073</v>
      </c>
      <c r="AB222" s="24">
        <f t="shared" ref="AB222:AB244" si="212">W222/X222</f>
        <v>42.733333333333334</v>
      </c>
      <c r="AC222" s="24">
        <f t="shared" ref="AC222:AC244" si="213">X222+1</f>
        <v>10</v>
      </c>
      <c r="AD222" s="24">
        <f t="shared" ref="AD222:AD244" si="214">2*AC222</f>
        <v>20</v>
      </c>
      <c r="AE222" s="24">
        <f t="shared" ref="AE222:AE244" si="215">SQRT(AD222)</f>
        <v>4.4721359549995796</v>
      </c>
      <c r="AF222" s="24">
        <f t="shared" ref="AF222:AF244" si="216">AE222-1</f>
        <v>3.4721359549995796</v>
      </c>
      <c r="AG222" s="24">
        <f t="shared" ref="AG222:AG244" si="217">POWER(Z222,AF222)</f>
        <v>9.9349404216979081E-4</v>
      </c>
      <c r="AH222" s="24">
        <f t="shared" ref="AH222:AH244" si="218">AG222/AA222</f>
        <v>1.150555524564777E-3</v>
      </c>
      <c r="AI222" s="24">
        <f t="shared" ref="AI222:AI244" si="219">AB222*AH222</f>
        <v>4.9167072749734801E-2</v>
      </c>
    </row>
    <row r="223" spans="1:35" x14ac:dyDescent="0.2">
      <c r="S223" s="20">
        <v>8.3333333333333329E-2</v>
      </c>
      <c r="T223">
        <v>17.5</v>
      </c>
      <c r="U223" s="21">
        <f t="shared" si="207"/>
        <v>3.4285714285714284</v>
      </c>
      <c r="V223" s="22">
        <f t="shared" si="208"/>
        <v>205.71428571428569</v>
      </c>
      <c r="W223" s="23">
        <v>384.6</v>
      </c>
      <c r="X223" s="24">
        <v>9</v>
      </c>
      <c r="Y223" s="24">
        <f t="shared" si="209"/>
        <v>1851.4285714285713</v>
      </c>
      <c r="Z223" s="24">
        <f t="shared" si="210"/>
        <v>0.20773148148148152</v>
      </c>
      <c r="AA223" s="24">
        <f t="shared" si="211"/>
        <v>0.79226851851851854</v>
      </c>
      <c r="AB223" s="24">
        <f t="shared" si="212"/>
        <v>42.733333333333334</v>
      </c>
      <c r="AC223" s="24">
        <f t="shared" si="213"/>
        <v>10</v>
      </c>
      <c r="AD223" s="24">
        <f t="shared" si="214"/>
        <v>20</v>
      </c>
      <c r="AE223" s="24">
        <f t="shared" si="215"/>
        <v>4.4721359549995796</v>
      </c>
      <c r="AF223" s="24">
        <f t="shared" si="216"/>
        <v>3.4721359549995796</v>
      </c>
      <c r="AG223" s="24">
        <f t="shared" si="217"/>
        <v>4.2684997512689301E-3</v>
      </c>
      <c r="AH223" s="24">
        <f t="shared" si="218"/>
        <v>5.3876932523466894E-3</v>
      </c>
      <c r="AI223" s="24">
        <f t="shared" si="219"/>
        <v>0.23023409165028186</v>
      </c>
    </row>
    <row r="224" spans="1:35" x14ac:dyDescent="0.2">
      <c r="S224" s="20">
        <v>0.125</v>
      </c>
      <c r="T224">
        <v>31.5</v>
      </c>
      <c r="U224" s="21">
        <f t="shared" si="207"/>
        <v>1.9047619047619047</v>
      </c>
      <c r="V224" s="22">
        <f t="shared" si="208"/>
        <v>114.28571428571428</v>
      </c>
      <c r="W224" s="23">
        <v>384.6</v>
      </c>
      <c r="X224" s="24">
        <v>9</v>
      </c>
      <c r="Y224" s="24">
        <f t="shared" si="209"/>
        <v>1028.5714285714284</v>
      </c>
      <c r="Z224" s="24">
        <f t="shared" si="210"/>
        <v>0.37391666666666673</v>
      </c>
      <c r="AA224" s="24">
        <f t="shared" si="211"/>
        <v>0.62608333333333333</v>
      </c>
      <c r="AB224" s="24">
        <f t="shared" si="212"/>
        <v>42.733333333333334</v>
      </c>
      <c r="AC224" s="24">
        <f t="shared" si="213"/>
        <v>10</v>
      </c>
      <c r="AD224" s="24">
        <f t="shared" si="214"/>
        <v>20</v>
      </c>
      <c r="AE224" s="24">
        <f t="shared" si="215"/>
        <v>4.4721359549995796</v>
      </c>
      <c r="AF224" s="24">
        <f t="shared" si="216"/>
        <v>3.4721359549995796</v>
      </c>
      <c r="AG224" s="24">
        <f t="shared" si="217"/>
        <v>3.2856106966778695E-2</v>
      </c>
      <c r="AH224" s="24">
        <f t="shared" si="218"/>
        <v>5.2478807879854164E-2</v>
      </c>
      <c r="AI224" s="24">
        <f t="shared" si="219"/>
        <v>2.2425943900657681</v>
      </c>
    </row>
    <row r="225" spans="1:35" x14ac:dyDescent="0.2">
      <c r="A225" s="6"/>
      <c r="B225" s="6"/>
      <c r="C225" s="6"/>
      <c r="D225" s="6"/>
      <c r="E225" s="6"/>
      <c r="F225" s="6"/>
      <c r="G225" s="6"/>
      <c r="H225" s="14" t="s">
        <v>28</v>
      </c>
      <c r="I225" s="63" t="s">
        <v>32</v>
      </c>
      <c r="J225" s="63"/>
      <c r="K225" s="63"/>
      <c r="L225" s="63"/>
      <c r="M225" s="63"/>
      <c r="N225" s="63"/>
      <c r="O225" s="63"/>
      <c r="P225" s="63"/>
      <c r="Q225" s="63"/>
      <c r="S225" s="20">
        <v>0.16666666666666666</v>
      </c>
      <c r="T225">
        <v>58</v>
      </c>
      <c r="U225" s="21">
        <f t="shared" si="207"/>
        <v>1.0344827586206897</v>
      </c>
      <c r="V225" s="22">
        <f t="shared" si="208"/>
        <v>62.068965517241381</v>
      </c>
      <c r="W225" s="23">
        <v>384.6</v>
      </c>
      <c r="X225" s="24">
        <v>9</v>
      </c>
      <c r="Y225" s="24">
        <f t="shared" si="209"/>
        <v>558.62068965517244</v>
      </c>
      <c r="Z225" s="24">
        <f t="shared" si="210"/>
        <v>0.68848148148148147</v>
      </c>
      <c r="AA225" s="24">
        <f t="shared" si="211"/>
        <v>0.31151851851851853</v>
      </c>
      <c r="AB225" s="24">
        <f t="shared" si="212"/>
        <v>42.733333333333334</v>
      </c>
      <c r="AC225" s="24">
        <f t="shared" si="213"/>
        <v>10</v>
      </c>
      <c r="AD225" s="24">
        <f t="shared" si="214"/>
        <v>20</v>
      </c>
      <c r="AE225" s="24">
        <f t="shared" si="215"/>
        <v>4.4721359549995796</v>
      </c>
      <c r="AF225" s="24">
        <f t="shared" si="216"/>
        <v>3.4721359549995796</v>
      </c>
      <c r="AG225" s="24">
        <f t="shared" si="217"/>
        <v>0.27361499765462965</v>
      </c>
      <c r="AH225" s="24">
        <f t="shared" si="218"/>
        <v>0.87832658859529189</v>
      </c>
      <c r="AI225" s="44">
        <f t="shared" si="219"/>
        <v>37.533822885972143</v>
      </c>
    </row>
    <row r="226" spans="1:35" x14ac:dyDescent="0.2">
      <c r="A226" s="30" t="s">
        <v>8</v>
      </c>
      <c r="B226" s="13" t="s">
        <v>10</v>
      </c>
      <c r="C226" s="30" t="s">
        <v>31</v>
      </c>
      <c r="D226" s="9" t="s">
        <v>21</v>
      </c>
      <c r="E226" s="11" t="s">
        <v>22</v>
      </c>
      <c r="F226" s="30" t="s">
        <v>47</v>
      </c>
      <c r="G226" s="30" t="s">
        <v>23</v>
      </c>
      <c r="H226" s="15" t="s">
        <v>26</v>
      </c>
      <c r="I226" s="13" t="s">
        <v>27</v>
      </c>
      <c r="J226" s="13" t="s">
        <v>39</v>
      </c>
      <c r="K226" s="13" t="s">
        <v>30</v>
      </c>
      <c r="L226" s="13" t="s">
        <v>35</v>
      </c>
      <c r="M226" s="13" t="s">
        <v>37</v>
      </c>
      <c r="N226" s="13" t="s">
        <v>33</v>
      </c>
      <c r="O226" s="13" t="s">
        <v>34</v>
      </c>
      <c r="P226" s="13" t="s">
        <v>36</v>
      </c>
      <c r="Q226" s="13" t="s">
        <v>29</v>
      </c>
      <c r="S226" s="20">
        <v>0.20833333333333334</v>
      </c>
      <c r="T226">
        <v>91.8</v>
      </c>
      <c r="U226" s="21">
        <f t="shared" si="207"/>
        <v>0.65359477124183007</v>
      </c>
      <c r="V226" s="22">
        <f t="shared" si="208"/>
        <v>39.215686274509807</v>
      </c>
      <c r="W226" s="23">
        <v>384.6</v>
      </c>
      <c r="X226" s="24">
        <v>9</v>
      </c>
      <c r="Y226" s="24">
        <f t="shared" si="209"/>
        <v>352.94117647058829</v>
      </c>
      <c r="Z226" s="24">
        <f t="shared" si="210"/>
        <v>1.0896999999999999</v>
      </c>
      <c r="AA226" s="24">
        <f t="shared" si="211"/>
        <v>-8.9699999999999891E-2</v>
      </c>
      <c r="AB226" s="24">
        <f t="shared" si="212"/>
        <v>42.733333333333334</v>
      </c>
      <c r="AC226" s="24">
        <f t="shared" si="213"/>
        <v>10</v>
      </c>
      <c r="AD226" s="24">
        <f t="shared" si="214"/>
        <v>20</v>
      </c>
      <c r="AE226" s="24">
        <f t="shared" si="215"/>
        <v>4.4721359549995796</v>
      </c>
      <c r="AF226" s="24">
        <f t="shared" si="216"/>
        <v>3.4721359549995796</v>
      </c>
      <c r="AG226" s="24">
        <f t="shared" si="217"/>
        <v>1.3475187149566454</v>
      </c>
      <c r="AH226" s="24">
        <f t="shared" si="218"/>
        <v>-15.022505183463178</v>
      </c>
      <c r="AI226" s="24">
        <f t="shared" si="219"/>
        <v>-641.96172150665984</v>
      </c>
    </row>
    <row r="227" spans="1:35" x14ac:dyDescent="0.2">
      <c r="A227" s="8">
        <v>0</v>
      </c>
      <c r="B227">
        <v>7.3</v>
      </c>
      <c r="C227" s="6">
        <f>60/B227</f>
        <v>8.2191780821917817</v>
      </c>
      <c r="D227" s="7">
        <f>60*C227</f>
        <v>493.15068493150693</v>
      </c>
      <c r="E227" s="12">
        <v>384.6</v>
      </c>
      <c r="F227" s="4">
        <v>9</v>
      </c>
      <c r="G227" s="4">
        <f>D227*F227</f>
        <v>4438.3561643835619</v>
      </c>
      <c r="H227" s="4">
        <f>E227/G227</f>
        <v>8.6653703703703705E-2</v>
      </c>
      <c r="I227" s="4">
        <f>1-H227</f>
        <v>0.91334629629629627</v>
      </c>
      <c r="J227" s="4">
        <f>E227/F227</f>
        <v>42.733333333333334</v>
      </c>
      <c r="K227" s="4">
        <f>F227+1</f>
        <v>10</v>
      </c>
      <c r="L227" s="4">
        <f>2*K227</f>
        <v>20</v>
      </c>
      <c r="M227" s="4">
        <f>SQRT(L227)</f>
        <v>4.4721359549995796</v>
      </c>
      <c r="N227" s="4">
        <f>M227-1</f>
        <v>3.4721359549995796</v>
      </c>
      <c r="O227" s="4">
        <f>POWER(H227,N227)</f>
        <v>2.0504656656540379E-4</v>
      </c>
      <c r="P227" s="4">
        <f>O227/I227</f>
        <v>2.2450035369594927E-4</v>
      </c>
      <c r="Q227" s="4">
        <f>J227*P227</f>
        <v>9.5936484479402333E-3</v>
      </c>
      <c r="S227" s="20">
        <v>0.25</v>
      </c>
      <c r="T227">
        <v>125.5</v>
      </c>
      <c r="U227" s="21">
        <f t="shared" si="207"/>
        <v>0.47808764940239046</v>
      </c>
      <c r="V227" s="22">
        <f t="shared" si="208"/>
        <v>28.685258964143429</v>
      </c>
      <c r="W227" s="23">
        <v>384.6</v>
      </c>
      <c r="X227" s="24">
        <v>9</v>
      </c>
      <c r="Y227" s="24">
        <f t="shared" si="209"/>
        <v>258.16733067729086</v>
      </c>
      <c r="Z227" s="24">
        <f t="shared" si="210"/>
        <v>1.4897314814814815</v>
      </c>
      <c r="AA227" s="24">
        <f t="shared" si="211"/>
        <v>-0.48973148148148149</v>
      </c>
      <c r="AB227" s="24">
        <f t="shared" si="212"/>
        <v>42.733333333333334</v>
      </c>
      <c r="AC227" s="24">
        <f t="shared" si="213"/>
        <v>10</v>
      </c>
      <c r="AD227" s="24">
        <f t="shared" si="214"/>
        <v>20</v>
      </c>
      <c r="AE227" s="24">
        <f t="shared" si="215"/>
        <v>4.4721359549995796</v>
      </c>
      <c r="AF227" s="24">
        <f t="shared" si="216"/>
        <v>3.4721359549995796</v>
      </c>
      <c r="AG227" s="24">
        <f t="shared" si="217"/>
        <v>3.9907497519128317</v>
      </c>
      <c r="AH227" s="24">
        <f t="shared" si="218"/>
        <v>-8.1488527954961292</v>
      </c>
      <c r="AI227" s="24">
        <f t="shared" si="219"/>
        <v>-348.22764279420124</v>
      </c>
    </row>
    <row r="228" spans="1:35" x14ac:dyDescent="0.2">
      <c r="A228" s="8">
        <v>4.1666666666666664E-2</v>
      </c>
      <c r="B228">
        <v>18.3</v>
      </c>
      <c r="C228" s="6">
        <f t="shared" ref="C228:C250" si="220">60/B228</f>
        <v>3.278688524590164</v>
      </c>
      <c r="D228" s="7">
        <f t="shared" ref="D228:D250" si="221">60*C228</f>
        <v>196.72131147540983</v>
      </c>
      <c r="E228" s="12">
        <v>384.6</v>
      </c>
      <c r="F228" s="4">
        <v>9</v>
      </c>
      <c r="G228" s="4">
        <f t="shared" ref="G228:G250" si="222">D228*F228</f>
        <v>1770.4918032786886</v>
      </c>
      <c r="H228" s="4">
        <f t="shared" ref="H228:H250" si="223">E228/G228</f>
        <v>0.21722777777777777</v>
      </c>
      <c r="I228" s="4">
        <f t="shared" ref="I228:I250" si="224">1-H228</f>
        <v>0.7827722222222222</v>
      </c>
      <c r="J228" s="4">
        <f t="shared" ref="J228:J250" si="225">E228/F228</f>
        <v>42.733333333333334</v>
      </c>
      <c r="K228" s="4">
        <f t="shared" ref="K228:K250" si="226">F228+1</f>
        <v>10</v>
      </c>
      <c r="L228" s="4">
        <f t="shared" ref="L228:L250" si="227">2*K228</f>
        <v>20</v>
      </c>
      <c r="M228" s="4">
        <f t="shared" ref="M228:M250" si="228">SQRT(L228)</f>
        <v>4.4721359549995796</v>
      </c>
      <c r="N228" s="4">
        <f t="shared" ref="N228:N250" si="229">M228-1</f>
        <v>3.4721359549995796</v>
      </c>
      <c r="O228" s="4">
        <f t="shared" ref="O228:O250" si="230">POWER(H228,N228)</f>
        <v>4.9851700621822278E-3</v>
      </c>
      <c r="P228" s="4">
        <f t="shared" ref="P228:P250" si="231">O228/I228</f>
        <v>6.3686087991596894E-3</v>
      </c>
      <c r="Q228" s="4">
        <f t="shared" ref="Q228:Q250" si="232">J228*P228</f>
        <v>0.27215188268409074</v>
      </c>
      <c r="S228" s="20">
        <v>0.29166666666666669</v>
      </c>
      <c r="T228">
        <v>133.30000000000001</v>
      </c>
      <c r="U228" s="21">
        <f t="shared" si="207"/>
        <v>0.45011252813203295</v>
      </c>
      <c r="V228" s="22">
        <f t="shared" si="208"/>
        <v>27.006751687921977</v>
      </c>
      <c r="W228" s="23">
        <v>384.6</v>
      </c>
      <c r="X228" s="24">
        <v>9</v>
      </c>
      <c r="Y228" s="24">
        <f t="shared" si="209"/>
        <v>243.06076519129778</v>
      </c>
      <c r="Z228" s="24">
        <f t="shared" si="210"/>
        <v>1.5823203703703708</v>
      </c>
      <c r="AA228" s="24">
        <f t="shared" si="211"/>
        <v>-0.58232037037037077</v>
      </c>
      <c r="AB228" s="24">
        <f t="shared" si="212"/>
        <v>42.733333333333334</v>
      </c>
      <c r="AC228" s="24">
        <f t="shared" si="213"/>
        <v>10</v>
      </c>
      <c r="AD228" s="24">
        <f t="shared" si="214"/>
        <v>20</v>
      </c>
      <c r="AE228" s="24">
        <f t="shared" si="215"/>
        <v>4.4721359549995796</v>
      </c>
      <c r="AF228" s="24">
        <f t="shared" si="216"/>
        <v>3.4721359549995796</v>
      </c>
      <c r="AG228" s="24">
        <f t="shared" si="217"/>
        <v>4.9201383873902627</v>
      </c>
      <c r="AH228" s="24">
        <f t="shared" si="218"/>
        <v>-8.4491950440629928</v>
      </c>
      <c r="AI228" s="24">
        <f t="shared" si="219"/>
        <v>-361.0622682162919</v>
      </c>
    </row>
    <row r="229" spans="1:35" x14ac:dyDescent="0.2">
      <c r="A229" s="8">
        <v>8.3333333333333329E-2</v>
      </c>
      <c r="B229">
        <v>26.5</v>
      </c>
      <c r="C229" s="6">
        <f t="shared" si="220"/>
        <v>2.2641509433962264</v>
      </c>
      <c r="D229" s="7">
        <f t="shared" si="221"/>
        <v>135.84905660377359</v>
      </c>
      <c r="E229" s="12">
        <v>384.6</v>
      </c>
      <c r="F229" s="4">
        <v>9</v>
      </c>
      <c r="G229" s="4">
        <f t="shared" si="222"/>
        <v>1222.6415094339623</v>
      </c>
      <c r="H229" s="4">
        <f t="shared" si="223"/>
        <v>0.31456481481481485</v>
      </c>
      <c r="I229" s="4">
        <f t="shared" si="224"/>
        <v>0.6854351851851852</v>
      </c>
      <c r="J229" s="4">
        <f t="shared" si="225"/>
        <v>42.733333333333334</v>
      </c>
      <c r="K229" s="4">
        <f t="shared" si="226"/>
        <v>10</v>
      </c>
      <c r="L229" s="4">
        <f t="shared" si="227"/>
        <v>20</v>
      </c>
      <c r="M229" s="4">
        <f t="shared" si="228"/>
        <v>4.4721359549995796</v>
      </c>
      <c r="N229" s="4">
        <f t="shared" si="229"/>
        <v>3.4721359549995796</v>
      </c>
      <c r="O229" s="4">
        <f t="shared" si="230"/>
        <v>1.8029402316031323E-2</v>
      </c>
      <c r="P229" s="4">
        <f t="shared" si="231"/>
        <v>2.6303584504726422E-2</v>
      </c>
      <c r="Q229" s="4">
        <f t="shared" si="232"/>
        <v>1.1240398445019757</v>
      </c>
      <c r="S229" s="20">
        <v>0.33333333333333331</v>
      </c>
      <c r="T229">
        <v>134.80000000000001</v>
      </c>
      <c r="U229" s="21">
        <f t="shared" si="207"/>
        <v>0.44510385756676552</v>
      </c>
      <c r="V229" s="22">
        <f t="shared" si="208"/>
        <v>26.70623145400593</v>
      </c>
      <c r="W229" s="23">
        <v>384.6</v>
      </c>
      <c r="X229" s="24">
        <v>9</v>
      </c>
      <c r="Y229" s="24">
        <f t="shared" si="209"/>
        <v>240.35608308605339</v>
      </c>
      <c r="Z229" s="24">
        <f t="shared" si="210"/>
        <v>1.6001259259259262</v>
      </c>
      <c r="AA229" s="24">
        <f t="shared" si="211"/>
        <v>-0.60012592592592617</v>
      </c>
      <c r="AB229" s="24">
        <f t="shared" si="212"/>
        <v>42.733333333333334</v>
      </c>
      <c r="AC229" s="24">
        <f t="shared" si="213"/>
        <v>10</v>
      </c>
      <c r="AD229" s="24">
        <f t="shared" si="214"/>
        <v>20</v>
      </c>
      <c r="AE229" s="24">
        <f t="shared" si="215"/>
        <v>4.4721359549995796</v>
      </c>
      <c r="AF229" s="24">
        <f t="shared" si="216"/>
        <v>3.4721359549995796</v>
      </c>
      <c r="AG229" s="24">
        <f t="shared" si="217"/>
        <v>5.1150632212133598</v>
      </c>
      <c r="AH229" s="24">
        <f t="shared" si="218"/>
        <v>-8.5233165244800873</v>
      </c>
      <c r="AI229" s="24">
        <f t="shared" si="219"/>
        <v>-364.22972614611575</v>
      </c>
    </row>
    <row r="230" spans="1:35" x14ac:dyDescent="0.2">
      <c r="A230" s="8">
        <v>0.125</v>
      </c>
      <c r="B230">
        <v>46.5</v>
      </c>
      <c r="C230" s="6">
        <f t="shared" si="220"/>
        <v>1.2903225806451613</v>
      </c>
      <c r="D230" s="7">
        <f t="shared" si="221"/>
        <v>77.41935483870968</v>
      </c>
      <c r="E230" s="12">
        <v>384.6</v>
      </c>
      <c r="F230" s="4">
        <v>9</v>
      </c>
      <c r="G230" s="4">
        <f t="shared" si="222"/>
        <v>696.77419354838707</v>
      </c>
      <c r="H230" s="4">
        <f t="shared" si="223"/>
        <v>0.55197222222222231</v>
      </c>
      <c r="I230" s="4">
        <f t="shared" si="224"/>
        <v>0.44802777777777769</v>
      </c>
      <c r="J230" s="4">
        <f t="shared" si="225"/>
        <v>42.733333333333334</v>
      </c>
      <c r="K230" s="4">
        <f t="shared" si="226"/>
        <v>10</v>
      </c>
      <c r="L230" s="4">
        <f t="shared" si="227"/>
        <v>20</v>
      </c>
      <c r="M230" s="4">
        <f t="shared" si="228"/>
        <v>4.4721359549995796</v>
      </c>
      <c r="N230" s="4">
        <f t="shared" si="229"/>
        <v>3.4721359549995796</v>
      </c>
      <c r="O230" s="4">
        <f t="shared" si="230"/>
        <v>0.12702859926269772</v>
      </c>
      <c r="P230" s="4">
        <f t="shared" si="231"/>
        <v>0.28352840061114259</v>
      </c>
      <c r="Q230" s="4">
        <f t="shared" si="232"/>
        <v>12.116113652782827</v>
      </c>
      <c r="S230" s="20">
        <v>0.375</v>
      </c>
      <c r="T230">
        <v>122</v>
      </c>
      <c r="U230" s="21">
        <f t="shared" si="207"/>
        <v>0.49180327868852458</v>
      </c>
      <c r="V230" s="22">
        <f t="shared" si="208"/>
        <v>29.508196721311474</v>
      </c>
      <c r="W230" s="23">
        <v>384.6</v>
      </c>
      <c r="X230" s="24">
        <v>9</v>
      </c>
      <c r="Y230" s="24">
        <f t="shared" si="209"/>
        <v>265.57377049180326</v>
      </c>
      <c r="Z230" s="24">
        <f t="shared" si="210"/>
        <v>1.4481851851851855</v>
      </c>
      <c r="AA230" s="24">
        <f t="shared" si="211"/>
        <v>-0.44818518518518546</v>
      </c>
      <c r="AB230" s="24">
        <f t="shared" si="212"/>
        <v>42.733333333333334</v>
      </c>
      <c r="AC230" s="24">
        <f t="shared" si="213"/>
        <v>10</v>
      </c>
      <c r="AD230" s="24">
        <f t="shared" si="214"/>
        <v>20</v>
      </c>
      <c r="AE230" s="24">
        <f t="shared" si="215"/>
        <v>4.4721359549995796</v>
      </c>
      <c r="AF230" s="24">
        <f t="shared" si="216"/>
        <v>3.4721359549995796</v>
      </c>
      <c r="AG230" s="24">
        <f t="shared" si="217"/>
        <v>3.6174550332263866</v>
      </c>
      <c r="AH230" s="24">
        <f t="shared" si="218"/>
        <v>-8.0713400460385412</v>
      </c>
      <c r="AI230" s="24">
        <f t="shared" si="219"/>
        <v>-344.91526463404699</v>
      </c>
    </row>
    <row r="231" spans="1:35" x14ac:dyDescent="0.2">
      <c r="A231" s="8">
        <v>0.16666666666666666</v>
      </c>
      <c r="B231">
        <v>68.8</v>
      </c>
      <c r="C231" s="6">
        <f t="shared" si="220"/>
        <v>0.87209302325581395</v>
      </c>
      <c r="D231" s="7">
        <f t="shared" si="221"/>
        <v>52.325581395348834</v>
      </c>
      <c r="E231" s="12">
        <v>384.6</v>
      </c>
      <c r="F231" s="4">
        <v>9</v>
      </c>
      <c r="G231" s="4">
        <f t="shared" si="222"/>
        <v>470.93023255813949</v>
      </c>
      <c r="H231" s="4">
        <f t="shared" si="223"/>
        <v>0.81668148148148156</v>
      </c>
      <c r="I231" s="4">
        <f t="shared" si="224"/>
        <v>0.18331851851851844</v>
      </c>
      <c r="J231" s="4">
        <f t="shared" si="225"/>
        <v>42.733333333333334</v>
      </c>
      <c r="K231" s="4">
        <f t="shared" si="226"/>
        <v>10</v>
      </c>
      <c r="L231" s="4">
        <f t="shared" si="227"/>
        <v>20</v>
      </c>
      <c r="M231" s="4">
        <f t="shared" si="228"/>
        <v>4.4721359549995796</v>
      </c>
      <c r="N231" s="4">
        <f t="shared" si="229"/>
        <v>3.4721359549995796</v>
      </c>
      <c r="O231" s="4">
        <f t="shared" si="230"/>
        <v>0.49503401917974765</v>
      </c>
      <c r="P231" s="4">
        <f t="shared" si="231"/>
        <v>2.7004037736086133</v>
      </c>
      <c r="Q231" s="4">
        <f t="shared" si="232"/>
        <v>115.39725459220807</v>
      </c>
      <c r="S231" s="20">
        <v>0.41666666666666669</v>
      </c>
      <c r="T231">
        <v>127</v>
      </c>
      <c r="U231" s="21">
        <f t="shared" si="207"/>
        <v>0.47244094488188976</v>
      </c>
      <c r="V231" s="22">
        <f t="shared" si="208"/>
        <v>28.346456692913385</v>
      </c>
      <c r="W231" s="23">
        <v>384.6</v>
      </c>
      <c r="X231" s="24">
        <v>9</v>
      </c>
      <c r="Y231" s="24">
        <f t="shared" si="209"/>
        <v>255.11811023622047</v>
      </c>
      <c r="Z231" s="24">
        <f t="shared" si="210"/>
        <v>1.5075370370370371</v>
      </c>
      <c r="AA231" s="24">
        <f t="shared" si="211"/>
        <v>-0.50753703703703712</v>
      </c>
      <c r="AB231" s="24">
        <f t="shared" si="212"/>
        <v>42.733333333333334</v>
      </c>
      <c r="AC231" s="24">
        <f t="shared" si="213"/>
        <v>10</v>
      </c>
      <c r="AD231" s="24">
        <f t="shared" si="214"/>
        <v>20</v>
      </c>
      <c r="AE231" s="24">
        <f t="shared" si="215"/>
        <v>4.4721359549995796</v>
      </c>
      <c r="AF231" s="24">
        <f t="shared" si="216"/>
        <v>3.4721359549995796</v>
      </c>
      <c r="AG231" s="24">
        <f t="shared" si="217"/>
        <v>4.1588255169111834</v>
      </c>
      <c r="AH231" s="24">
        <f t="shared" si="218"/>
        <v>-8.1941320798775443</v>
      </c>
      <c r="AI231" s="24">
        <f t="shared" si="219"/>
        <v>-350.16257754676707</v>
      </c>
    </row>
    <row r="232" spans="1:35" x14ac:dyDescent="0.2">
      <c r="A232" s="8">
        <v>0.20833333333333334</v>
      </c>
      <c r="B232">
        <v>115</v>
      </c>
      <c r="C232" s="6">
        <f t="shared" si="220"/>
        <v>0.52173913043478259</v>
      </c>
      <c r="D232" s="7">
        <f t="shared" si="221"/>
        <v>31.304347826086957</v>
      </c>
      <c r="E232" s="12">
        <v>384.6</v>
      </c>
      <c r="F232" s="4">
        <v>9</v>
      </c>
      <c r="G232" s="4">
        <f t="shared" si="222"/>
        <v>281.73913043478262</v>
      </c>
      <c r="H232" s="4">
        <f t="shared" si="223"/>
        <v>1.3650925925925925</v>
      </c>
      <c r="I232" s="4">
        <f t="shared" si="224"/>
        <v>-0.36509259259259252</v>
      </c>
      <c r="J232" s="4">
        <f t="shared" si="225"/>
        <v>42.733333333333334</v>
      </c>
      <c r="K232" s="4">
        <f t="shared" si="226"/>
        <v>10</v>
      </c>
      <c r="L232" s="4">
        <f t="shared" si="227"/>
        <v>20</v>
      </c>
      <c r="M232" s="4">
        <f t="shared" si="228"/>
        <v>4.4721359549995796</v>
      </c>
      <c r="N232" s="4">
        <f t="shared" si="229"/>
        <v>3.4721359549995796</v>
      </c>
      <c r="O232" s="4">
        <f t="shared" si="230"/>
        <v>2.9464645618767622</v>
      </c>
      <c r="P232" s="4">
        <f t="shared" si="231"/>
        <v>-8.070458348533867</v>
      </c>
      <c r="Q232" s="4">
        <f t="shared" si="232"/>
        <v>-344.87758676068057</v>
      </c>
      <c r="S232" s="20">
        <v>0.45833333333333331</v>
      </c>
      <c r="T232">
        <v>129.80000000000001</v>
      </c>
      <c r="U232" s="21">
        <f t="shared" si="207"/>
        <v>0.46224961479198762</v>
      </c>
      <c r="V232" s="22">
        <f t="shared" si="208"/>
        <v>27.734976887519256</v>
      </c>
      <c r="W232" s="23">
        <v>384.6</v>
      </c>
      <c r="X232" s="24">
        <v>9</v>
      </c>
      <c r="Y232" s="24">
        <f t="shared" si="209"/>
        <v>249.6147919876733</v>
      </c>
      <c r="Z232" s="24">
        <f t="shared" si="210"/>
        <v>1.5407740740740745</v>
      </c>
      <c r="AA232" s="24">
        <f t="shared" si="211"/>
        <v>-0.54077407407407452</v>
      </c>
      <c r="AB232" s="24">
        <f t="shared" si="212"/>
        <v>42.733333333333334</v>
      </c>
      <c r="AC232" s="24">
        <f t="shared" si="213"/>
        <v>10</v>
      </c>
      <c r="AD232" s="24">
        <f t="shared" si="214"/>
        <v>20</v>
      </c>
      <c r="AE232" s="24">
        <f t="shared" si="215"/>
        <v>4.4721359549995796</v>
      </c>
      <c r="AF232" s="24">
        <f t="shared" si="216"/>
        <v>3.4721359549995796</v>
      </c>
      <c r="AG232" s="24">
        <f t="shared" si="217"/>
        <v>4.4859579742590165</v>
      </c>
      <c r="AH232" s="24">
        <f t="shared" si="218"/>
        <v>-8.2954383157882976</v>
      </c>
      <c r="AI232" s="24">
        <f t="shared" si="219"/>
        <v>-354.49173069468657</v>
      </c>
    </row>
    <row r="233" spans="1:35" x14ac:dyDescent="0.2">
      <c r="A233" s="8">
        <v>0.25</v>
      </c>
      <c r="B233">
        <v>154.5</v>
      </c>
      <c r="C233" s="6">
        <f t="shared" si="220"/>
        <v>0.38834951456310679</v>
      </c>
      <c r="D233" s="7">
        <f t="shared" si="221"/>
        <v>23.300970873786408</v>
      </c>
      <c r="E233" s="12">
        <v>384.6</v>
      </c>
      <c r="F233" s="4">
        <v>9</v>
      </c>
      <c r="G233" s="4">
        <f t="shared" si="222"/>
        <v>209.70873786407768</v>
      </c>
      <c r="H233" s="4">
        <f t="shared" si="223"/>
        <v>1.8339722222222223</v>
      </c>
      <c r="I233" s="4">
        <f t="shared" si="224"/>
        <v>-0.83397222222222234</v>
      </c>
      <c r="J233" s="4">
        <f t="shared" si="225"/>
        <v>42.733333333333334</v>
      </c>
      <c r="K233" s="4">
        <f t="shared" si="226"/>
        <v>10</v>
      </c>
      <c r="L233" s="4">
        <f t="shared" si="227"/>
        <v>20</v>
      </c>
      <c r="M233" s="4">
        <f t="shared" si="228"/>
        <v>4.4721359549995796</v>
      </c>
      <c r="N233" s="4">
        <f t="shared" si="229"/>
        <v>3.4721359549995796</v>
      </c>
      <c r="O233" s="4">
        <f t="shared" si="230"/>
        <v>8.2136359442425562</v>
      </c>
      <c r="P233" s="4">
        <f t="shared" si="231"/>
        <v>-9.848812376935415</v>
      </c>
      <c r="Q233" s="4">
        <f t="shared" si="232"/>
        <v>-420.87258224104005</v>
      </c>
      <c r="S233" s="20">
        <v>0.5</v>
      </c>
      <c r="T233">
        <v>121.5</v>
      </c>
      <c r="U233" s="21">
        <f t="shared" si="207"/>
        <v>0.49382716049382713</v>
      </c>
      <c r="V233" s="22">
        <f t="shared" si="208"/>
        <v>29.629629629629626</v>
      </c>
      <c r="W233" s="23">
        <v>384.6</v>
      </c>
      <c r="X233" s="24">
        <v>9</v>
      </c>
      <c r="Y233" s="24">
        <f t="shared" si="209"/>
        <v>266.66666666666663</v>
      </c>
      <c r="Z233" s="24">
        <f t="shared" si="210"/>
        <v>1.4422500000000003</v>
      </c>
      <c r="AA233" s="24">
        <f t="shared" si="211"/>
        <v>-0.44225000000000025</v>
      </c>
      <c r="AB233" s="24">
        <f t="shared" si="212"/>
        <v>42.733333333333334</v>
      </c>
      <c r="AC233" s="24">
        <f t="shared" si="213"/>
        <v>10</v>
      </c>
      <c r="AD233" s="24">
        <f t="shared" si="214"/>
        <v>20</v>
      </c>
      <c r="AE233" s="24">
        <f t="shared" si="215"/>
        <v>4.4721359549995796</v>
      </c>
      <c r="AF233" s="24">
        <f t="shared" si="216"/>
        <v>3.4721359549995796</v>
      </c>
      <c r="AG233" s="24">
        <f t="shared" si="217"/>
        <v>3.5662386603357348</v>
      </c>
      <c r="AH233" s="24">
        <f t="shared" si="218"/>
        <v>-8.0638522562707351</v>
      </c>
      <c r="AI233" s="24">
        <f t="shared" si="219"/>
        <v>-344.59528641796942</v>
      </c>
    </row>
    <row r="234" spans="1:35" x14ac:dyDescent="0.2">
      <c r="A234" s="8">
        <v>0.29166666666666669</v>
      </c>
      <c r="B234">
        <v>148</v>
      </c>
      <c r="C234" s="6">
        <f t="shared" si="220"/>
        <v>0.40540540540540543</v>
      </c>
      <c r="D234" s="7">
        <f t="shared" si="221"/>
        <v>24.324324324324326</v>
      </c>
      <c r="E234" s="12">
        <v>384.6</v>
      </c>
      <c r="F234" s="4">
        <v>9</v>
      </c>
      <c r="G234" s="4">
        <f t="shared" si="222"/>
        <v>218.91891891891893</v>
      </c>
      <c r="H234" s="4">
        <f t="shared" si="223"/>
        <v>1.7568148148148148</v>
      </c>
      <c r="I234" s="4">
        <f t="shared" si="224"/>
        <v>-0.75681481481481483</v>
      </c>
      <c r="J234" s="4">
        <f t="shared" si="225"/>
        <v>42.733333333333334</v>
      </c>
      <c r="K234" s="4">
        <f t="shared" si="226"/>
        <v>10</v>
      </c>
      <c r="L234" s="4">
        <f t="shared" si="227"/>
        <v>20</v>
      </c>
      <c r="M234" s="4">
        <f t="shared" si="228"/>
        <v>4.4721359549995796</v>
      </c>
      <c r="N234" s="4">
        <f t="shared" si="229"/>
        <v>3.4721359549995796</v>
      </c>
      <c r="O234" s="4">
        <f t="shared" si="230"/>
        <v>7.0749258408073956</v>
      </c>
      <c r="P234" s="4">
        <f t="shared" si="231"/>
        <v>-9.3482919497797639</v>
      </c>
      <c r="Q234" s="4">
        <f t="shared" si="232"/>
        <v>-399.48367598725525</v>
      </c>
      <c r="S234" s="20">
        <v>0.54166666666666663</v>
      </c>
      <c r="T234">
        <v>127.3</v>
      </c>
      <c r="U234" s="21">
        <f t="shared" si="207"/>
        <v>0.47132757266300079</v>
      </c>
      <c r="V234" s="22">
        <f t="shared" si="208"/>
        <v>28.279654359780046</v>
      </c>
      <c r="W234" s="23">
        <v>384.6</v>
      </c>
      <c r="X234" s="24">
        <v>9</v>
      </c>
      <c r="Y234" s="24">
        <f t="shared" si="209"/>
        <v>254.51688923802041</v>
      </c>
      <c r="Z234" s="24">
        <f t="shared" si="210"/>
        <v>1.5110981481481482</v>
      </c>
      <c r="AA234" s="24">
        <f t="shared" si="211"/>
        <v>-0.51109814814814825</v>
      </c>
      <c r="AB234" s="24">
        <f t="shared" si="212"/>
        <v>42.733333333333334</v>
      </c>
      <c r="AC234" s="24">
        <f t="shared" si="213"/>
        <v>10</v>
      </c>
      <c r="AD234" s="24">
        <f t="shared" si="214"/>
        <v>20</v>
      </c>
      <c r="AE234" s="24">
        <f t="shared" si="215"/>
        <v>4.4721359549995796</v>
      </c>
      <c r="AF234" s="24">
        <f t="shared" si="216"/>
        <v>3.4721359549995796</v>
      </c>
      <c r="AG234" s="24">
        <f t="shared" si="217"/>
        <v>4.1930354832599734</v>
      </c>
      <c r="AH234" s="24">
        <f t="shared" si="218"/>
        <v>-8.2039731477261562</v>
      </c>
      <c r="AI234" s="24">
        <f t="shared" si="219"/>
        <v>-350.58311917949777</v>
      </c>
    </row>
    <row r="235" spans="1:35" x14ac:dyDescent="0.2">
      <c r="A235" s="8">
        <v>0.33333333333333331</v>
      </c>
      <c r="B235">
        <v>146.5</v>
      </c>
      <c r="C235" s="6">
        <f t="shared" si="220"/>
        <v>0.40955631399317405</v>
      </c>
      <c r="D235" s="7">
        <f t="shared" si="221"/>
        <v>24.573378839590443</v>
      </c>
      <c r="E235" s="12">
        <v>384.6</v>
      </c>
      <c r="F235" s="4">
        <v>9</v>
      </c>
      <c r="G235" s="4">
        <f t="shared" si="222"/>
        <v>221.16040955631399</v>
      </c>
      <c r="H235" s="4">
        <f t="shared" si="223"/>
        <v>1.7390092592592594</v>
      </c>
      <c r="I235" s="4">
        <f t="shared" si="224"/>
        <v>-0.73900925925925942</v>
      </c>
      <c r="J235" s="4">
        <f t="shared" si="225"/>
        <v>42.733333333333334</v>
      </c>
      <c r="K235" s="4">
        <f t="shared" si="226"/>
        <v>10</v>
      </c>
      <c r="L235" s="4">
        <f t="shared" si="227"/>
        <v>20</v>
      </c>
      <c r="M235" s="4">
        <f t="shared" si="228"/>
        <v>4.4721359549995796</v>
      </c>
      <c r="N235" s="4">
        <f t="shared" si="229"/>
        <v>3.4721359549995796</v>
      </c>
      <c r="O235" s="4">
        <f t="shared" si="230"/>
        <v>6.8290587280976007</v>
      </c>
      <c r="P235" s="4">
        <f t="shared" si="231"/>
        <v>-9.2408297224078879</v>
      </c>
      <c r="Q235" s="4">
        <f t="shared" si="232"/>
        <v>-394.89145680423042</v>
      </c>
      <c r="S235" s="20">
        <v>0.58333333333333337</v>
      </c>
      <c r="T235">
        <v>108.8</v>
      </c>
      <c r="U235" s="21">
        <f t="shared" si="207"/>
        <v>0.55147058823529416</v>
      </c>
      <c r="V235" s="22">
        <f t="shared" si="208"/>
        <v>33.088235294117652</v>
      </c>
      <c r="W235" s="23">
        <v>384.6</v>
      </c>
      <c r="X235" s="24">
        <v>9</v>
      </c>
      <c r="Y235" s="24">
        <f t="shared" si="209"/>
        <v>297.7941176470589</v>
      </c>
      <c r="Z235" s="24">
        <f t="shared" si="210"/>
        <v>1.2914962962962961</v>
      </c>
      <c r="AA235" s="24">
        <f t="shared" si="211"/>
        <v>-0.29149629629629614</v>
      </c>
      <c r="AB235" s="24">
        <f t="shared" si="212"/>
        <v>42.733333333333334</v>
      </c>
      <c r="AC235" s="24">
        <f t="shared" si="213"/>
        <v>10</v>
      </c>
      <c r="AD235" s="24">
        <f t="shared" si="214"/>
        <v>20</v>
      </c>
      <c r="AE235" s="24">
        <f t="shared" si="215"/>
        <v>4.4721359549995796</v>
      </c>
      <c r="AF235" s="24">
        <f t="shared" si="216"/>
        <v>3.4721359549995796</v>
      </c>
      <c r="AG235" s="24">
        <f t="shared" si="217"/>
        <v>2.4306955883300678</v>
      </c>
      <c r="AH235" s="24">
        <f t="shared" si="218"/>
        <v>-8.3386842962126284</v>
      </c>
      <c r="AI235" s="24">
        <f t="shared" si="219"/>
        <v>-356.33977559148633</v>
      </c>
    </row>
    <row r="236" spans="1:35" x14ac:dyDescent="0.2">
      <c r="A236" s="8">
        <v>0.375</v>
      </c>
      <c r="B236">
        <v>141.5</v>
      </c>
      <c r="C236" s="6">
        <f t="shared" si="220"/>
        <v>0.42402826855123676</v>
      </c>
      <c r="D236" s="7">
        <f t="shared" si="221"/>
        <v>25.441696113074205</v>
      </c>
      <c r="E236" s="12">
        <v>384.6</v>
      </c>
      <c r="F236" s="4">
        <v>9</v>
      </c>
      <c r="G236" s="4">
        <f t="shared" si="222"/>
        <v>228.97526501766785</v>
      </c>
      <c r="H236" s="4">
        <f t="shared" si="223"/>
        <v>1.6796574074074075</v>
      </c>
      <c r="I236" s="4">
        <f t="shared" si="224"/>
        <v>-0.67965740740740754</v>
      </c>
      <c r="J236" s="4">
        <f t="shared" si="225"/>
        <v>42.733333333333334</v>
      </c>
      <c r="K236" s="4">
        <f t="shared" si="226"/>
        <v>10</v>
      </c>
      <c r="L236" s="4">
        <f t="shared" si="227"/>
        <v>20</v>
      </c>
      <c r="M236" s="4">
        <f t="shared" si="228"/>
        <v>4.4721359549995796</v>
      </c>
      <c r="N236" s="4">
        <f t="shared" si="229"/>
        <v>3.4721359549995796</v>
      </c>
      <c r="O236" s="4">
        <f t="shared" si="230"/>
        <v>6.0533658653791846</v>
      </c>
      <c r="P236" s="4">
        <f t="shared" si="231"/>
        <v>-8.9064958307010862</v>
      </c>
      <c r="Q236" s="4">
        <f t="shared" si="232"/>
        <v>-380.60425516529307</v>
      </c>
      <c r="S236" s="20">
        <v>0.625</v>
      </c>
      <c r="T236">
        <v>95.8</v>
      </c>
      <c r="U236" s="21">
        <f t="shared" si="207"/>
        <v>0.62630480167014613</v>
      </c>
      <c r="V236" s="22">
        <f t="shared" si="208"/>
        <v>37.578288100208766</v>
      </c>
      <c r="W236" s="23">
        <v>384.6</v>
      </c>
      <c r="X236" s="24">
        <v>9</v>
      </c>
      <c r="Y236" s="24">
        <f t="shared" si="209"/>
        <v>338.20459290187887</v>
      </c>
      <c r="Z236" s="24">
        <f t="shared" si="210"/>
        <v>1.1371814814814818</v>
      </c>
      <c r="AA236" s="24">
        <f t="shared" si="211"/>
        <v>-0.13718148148148179</v>
      </c>
      <c r="AB236" s="24">
        <f t="shared" si="212"/>
        <v>42.733333333333334</v>
      </c>
      <c r="AC236" s="24">
        <f t="shared" si="213"/>
        <v>10</v>
      </c>
      <c r="AD236" s="24">
        <f t="shared" si="214"/>
        <v>20</v>
      </c>
      <c r="AE236" s="24">
        <f t="shared" si="215"/>
        <v>4.4721359549995796</v>
      </c>
      <c r="AF236" s="24">
        <f t="shared" si="216"/>
        <v>3.4721359549995796</v>
      </c>
      <c r="AG236" s="24">
        <f t="shared" si="217"/>
        <v>1.5626027426599791</v>
      </c>
      <c r="AH236" s="24">
        <f t="shared" si="218"/>
        <v>-11.390770283166214</v>
      </c>
      <c r="AI236" s="24">
        <f t="shared" si="219"/>
        <v>-486.76558343396954</v>
      </c>
    </row>
    <row r="237" spans="1:35" x14ac:dyDescent="0.2">
      <c r="A237" s="8">
        <v>0.41666666666666669</v>
      </c>
      <c r="B237">
        <v>131.30000000000001</v>
      </c>
      <c r="C237" s="6">
        <f t="shared" si="220"/>
        <v>0.45696877380045692</v>
      </c>
      <c r="D237" s="7">
        <f t="shared" si="221"/>
        <v>27.418126428027414</v>
      </c>
      <c r="E237" s="12">
        <v>384.6</v>
      </c>
      <c r="F237" s="4">
        <v>9</v>
      </c>
      <c r="G237" s="4">
        <f t="shared" si="222"/>
        <v>246.76313785224673</v>
      </c>
      <c r="H237" s="4">
        <f t="shared" si="223"/>
        <v>1.5585796296296299</v>
      </c>
      <c r="I237" s="4">
        <f t="shared" si="224"/>
        <v>-0.55857962962962993</v>
      </c>
      <c r="J237" s="4">
        <f t="shared" si="225"/>
        <v>42.733333333333334</v>
      </c>
      <c r="K237" s="4">
        <f t="shared" si="226"/>
        <v>10</v>
      </c>
      <c r="L237" s="4">
        <f t="shared" si="227"/>
        <v>20</v>
      </c>
      <c r="M237" s="4">
        <f t="shared" si="228"/>
        <v>4.4721359549995796</v>
      </c>
      <c r="N237" s="4">
        <f t="shared" si="229"/>
        <v>3.4721359549995796</v>
      </c>
      <c r="O237" s="4">
        <f t="shared" si="230"/>
        <v>4.6685420601608199</v>
      </c>
      <c r="P237" s="4">
        <f t="shared" si="231"/>
        <v>-8.3578809761758208</v>
      </c>
      <c r="Q237" s="4">
        <f t="shared" si="232"/>
        <v>-357.16011371524672</v>
      </c>
      <c r="S237" s="20">
        <v>0.66666666666666663</v>
      </c>
      <c r="T237">
        <v>79.5</v>
      </c>
      <c r="U237" s="21">
        <f t="shared" si="207"/>
        <v>0.75471698113207553</v>
      </c>
      <c r="V237" s="22">
        <f t="shared" si="208"/>
        <v>45.283018867924532</v>
      </c>
      <c r="W237" s="23">
        <v>384.6</v>
      </c>
      <c r="X237" s="24">
        <v>9</v>
      </c>
      <c r="Y237" s="24">
        <f t="shared" si="209"/>
        <v>407.54716981132077</v>
      </c>
      <c r="Z237" s="24">
        <f t="shared" si="210"/>
        <v>0.9436944444444445</v>
      </c>
      <c r="AA237" s="24">
        <f t="shared" si="211"/>
        <v>5.6305555555555498E-2</v>
      </c>
      <c r="AB237" s="24">
        <f t="shared" si="212"/>
        <v>42.733333333333334</v>
      </c>
      <c r="AC237" s="24">
        <f t="shared" si="213"/>
        <v>10</v>
      </c>
      <c r="AD237" s="24">
        <f t="shared" si="214"/>
        <v>20</v>
      </c>
      <c r="AE237" s="24">
        <f t="shared" si="215"/>
        <v>4.4721359549995796</v>
      </c>
      <c r="AF237" s="24">
        <f t="shared" si="216"/>
        <v>3.4721359549995796</v>
      </c>
      <c r="AG237" s="24">
        <f t="shared" si="217"/>
        <v>0.81773237679447452</v>
      </c>
      <c r="AH237" s="24">
        <f t="shared" si="218"/>
        <v>14.523120653478596</v>
      </c>
      <c r="AI237" s="24">
        <f t="shared" si="219"/>
        <v>620.62135592531865</v>
      </c>
    </row>
    <row r="238" spans="1:35" x14ac:dyDescent="0.2">
      <c r="A238" s="8">
        <v>0.45833333333333331</v>
      </c>
      <c r="B238">
        <v>134.5</v>
      </c>
      <c r="C238" s="6">
        <f t="shared" si="220"/>
        <v>0.44609665427509293</v>
      </c>
      <c r="D238" s="7">
        <f t="shared" si="221"/>
        <v>26.765799256505577</v>
      </c>
      <c r="E238" s="12">
        <v>384.6</v>
      </c>
      <c r="F238" s="4">
        <v>9</v>
      </c>
      <c r="G238" s="4">
        <f t="shared" si="222"/>
        <v>240.89219330855019</v>
      </c>
      <c r="H238" s="4">
        <f t="shared" si="223"/>
        <v>1.5965648148148148</v>
      </c>
      <c r="I238" s="4">
        <f t="shared" si="224"/>
        <v>-0.59656481481481483</v>
      </c>
      <c r="J238" s="4">
        <f t="shared" si="225"/>
        <v>42.733333333333334</v>
      </c>
      <c r="K238" s="4">
        <f t="shared" si="226"/>
        <v>10</v>
      </c>
      <c r="L238" s="4">
        <f t="shared" si="227"/>
        <v>20</v>
      </c>
      <c r="M238" s="4">
        <f t="shared" si="228"/>
        <v>4.4721359549995796</v>
      </c>
      <c r="N238" s="4">
        <f t="shared" si="229"/>
        <v>3.4721359549995796</v>
      </c>
      <c r="O238" s="4">
        <f t="shared" si="230"/>
        <v>5.0756461770014694</v>
      </c>
      <c r="P238" s="4">
        <f t="shared" si="231"/>
        <v>-8.5081219189520034</v>
      </c>
      <c r="Q238" s="4">
        <f t="shared" si="232"/>
        <v>-363.5804100032156</v>
      </c>
      <c r="S238" s="20">
        <v>0.70833333333333337</v>
      </c>
      <c r="T238">
        <v>84.8</v>
      </c>
      <c r="U238" s="21">
        <f t="shared" si="207"/>
        <v>0.70754716981132082</v>
      </c>
      <c r="V238" s="22">
        <f t="shared" si="208"/>
        <v>42.452830188679251</v>
      </c>
      <c r="W238" s="23">
        <v>384.6</v>
      </c>
      <c r="X238" s="24">
        <v>9</v>
      </c>
      <c r="Y238" s="24">
        <f t="shared" si="209"/>
        <v>382.07547169811323</v>
      </c>
      <c r="Z238" s="24">
        <f t="shared" si="210"/>
        <v>1.0066074074074074</v>
      </c>
      <c r="AA238" s="24">
        <f t="shared" si="211"/>
        <v>-6.6074074074073952E-3</v>
      </c>
      <c r="AB238" s="24">
        <f t="shared" si="212"/>
        <v>42.733333333333334</v>
      </c>
      <c r="AC238" s="24">
        <f t="shared" si="213"/>
        <v>10</v>
      </c>
      <c r="AD238" s="24">
        <f t="shared" si="214"/>
        <v>20</v>
      </c>
      <c r="AE238" s="24">
        <f t="shared" si="215"/>
        <v>4.4721359549995796</v>
      </c>
      <c r="AF238" s="24">
        <f t="shared" si="216"/>
        <v>3.4721359549995796</v>
      </c>
      <c r="AG238" s="24">
        <f t="shared" si="217"/>
        <v>1.0231297953343246</v>
      </c>
      <c r="AH238" s="24">
        <f t="shared" si="218"/>
        <v>-154.84587709656287</v>
      </c>
      <c r="AI238" s="24">
        <f t="shared" si="219"/>
        <v>-6617.0804812597871</v>
      </c>
    </row>
    <row r="239" spans="1:35" x14ac:dyDescent="0.2">
      <c r="A239" s="8">
        <v>0.5</v>
      </c>
      <c r="B239">
        <v>127.8</v>
      </c>
      <c r="C239" s="6">
        <f t="shared" si="220"/>
        <v>0.46948356807511737</v>
      </c>
      <c r="D239" s="7">
        <f t="shared" si="221"/>
        <v>28.169014084507044</v>
      </c>
      <c r="E239" s="12">
        <v>384.6</v>
      </c>
      <c r="F239" s="4">
        <v>9</v>
      </c>
      <c r="G239" s="4">
        <f t="shared" si="222"/>
        <v>253.52112676056339</v>
      </c>
      <c r="H239" s="4">
        <f t="shared" si="223"/>
        <v>1.5170333333333335</v>
      </c>
      <c r="I239" s="4">
        <f t="shared" si="224"/>
        <v>-0.51703333333333346</v>
      </c>
      <c r="J239" s="4">
        <f t="shared" si="225"/>
        <v>42.733333333333334</v>
      </c>
      <c r="K239" s="4">
        <f t="shared" si="226"/>
        <v>10</v>
      </c>
      <c r="L239" s="4">
        <f t="shared" si="227"/>
        <v>20</v>
      </c>
      <c r="M239" s="4">
        <f t="shared" si="228"/>
        <v>4.4721359549995796</v>
      </c>
      <c r="N239" s="4">
        <f t="shared" si="229"/>
        <v>3.4721359549995796</v>
      </c>
      <c r="O239" s="4">
        <f t="shared" si="230"/>
        <v>4.2504966286624297</v>
      </c>
      <c r="P239" s="4">
        <f t="shared" si="231"/>
        <v>-8.2209334575380613</v>
      </c>
      <c r="Q239" s="4">
        <f t="shared" si="232"/>
        <v>-351.30788975212647</v>
      </c>
      <c r="S239" s="20">
        <v>0.75</v>
      </c>
      <c r="T239">
        <v>94.8</v>
      </c>
      <c r="U239" s="21">
        <f t="shared" si="207"/>
        <v>0.63291139240506333</v>
      </c>
      <c r="V239" s="22">
        <f t="shared" si="208"/>
        <v>37.974683544303801</v>
      </c>
      <c r="W239" s="23">
        <v>384.6</v>
      </c>
      <c r="X239" s="24">
        <v>9</v>
      </c>
      <c r="Y239" s="24">
        <f t="shared" si="209"/>
        <v>341.77215189873419</v>
      </c>
      <c r="Z239" s="24">
        <f t="shared" si="210"/>
        <v>1.1253111111111112</v>
      </c>
      <c r="AA239" s="24">
        <f t="shared" si="211"/>
        <v>-0.12531111111111115</v>
      </c>
      <c r="AB239" s="24">
        <f t="shared" si="212"/>
        <v>42.733333333333334</v>
      </c>
      <c r="AC239" s="24">
        <f t="shared" si="213"/>
        <v>10</v>
      </c>
      <c r="AD239" s="24">
        <f t="shared" si="214"/>
        <v>20</v>
      </c>
      <c r="AE239" s="24">
        <f t="shared" si="215"/>
        <v>4.4721359549995796</v>
      </c>
      <c r="AF239" s="24">
        <f t="shared" si="216"/>
        <v>3.4721359549995796</v>
      </c>
      <c r="AG239" s="24">
        <f t="shared" si="217"/>
        <v>1.5066954001200648</v>
      </c>
      <c r="AH239" s="24">
        <f t="shared" si="218"/>
        <v>-12.023637702678293</v>
      </c>
      <c r="AI239" s="24">
        <f t="shared" si="219"/>
        <v>-513.81011782778569</v>
      </c>
    </row>
    <row r="240" spans="1:35" x14ac:dyDescent="0.2">
      <c r="A240" s="8">
        <v>0.54166666666666663</v>
      </c>
      <c r="B240">
        <v>123.8</v>
      </c>
      <c r="C240" s="6">
        <f t="shared" si="220"/>
        <v>0.48465266558966075</v>
      </c>
      <c r="D240" s="7">
        <f t="shared" si="221"/>
        <v>29.079159935379646</v>
      </c>
      <c r="E240" s="12">
        <v>384.6</v>
      </c>
      <c r="F240" s="4">
        <v>9</v>
      </c>
      <c r="G240" s="4">
        <f t="shared" si="222"/>
        <v>261.71243941841681</v>
      </c>
      <c r="H240" s="4">
        <f t="shared" si="223"/>
        <v>1.469551851851852</v>
      </c>
      <c r="I240" s="4">
        <f t="shared" si="224"/>
        <v>-0.469551851851852</v>
      </c>
      <c r="J240" s="4">
        <f t="shared" si="225"/>
        <v>42.733333333333334</v>
      </c>
      <c r="K240" s="4">
        <f t="shared" si="226"/>
        <v>10</v>
      </c>
      <c r="L240" s="4">
        <f t="shared" si="227"/>
        <v>20</v>
      </c>
      <c r="M240" s="4">
        <f t="shared" si="228"/>
        <v>4.4721359549995796</v>
      </c>
      <c r="N240" s="4">
        <f t="shared" si="229"/>
        <v>3.4721359549995796</v>
      </c>
      <c r="O240" s="4">
        <f t="shared" si="230"/>
        <v>3.8061749998794272</v>
      </c>
      <c r="P240" s="4">
        <f t="shared" si="231"/>
        <v>-8.1059737808899346</v>
      </c>
      <c r="Q240" s="4">
        <f t="shared" si="232"/>
        <v>-346.39527957002986</v>
      </c>
      <c r="S240" s="20">
        <v>0.79166666666666663</v>
      </c>
      <c r="T240">
        <v>84</v>
      </c>
      <c r="U240" s="21">
        <f t="shared" si="207"/>
        <v>0.7142857142857143</v>
      </c>
      <c r="V240" s="22">
        <f t="shared" si="208"/>
        <v>42.857142857142861</v>
      </c>
      <c r="W240" s="23">
        <v>384.6</v>
      </c>
      <c r="X240" s="24">
        <v>9</v>
      </c>
      <c r="Y240" s="24">
        <f t="shared" si="209"/>
        <v>385.71428571428578</v>
      </c>
      <c r="Z240" s="24">
        <f t="shared" si="210"/>
        <v>0.99711111111111095</v>
      </c>
      <c r="AA240" s="24">
        <f t="shared" si="211"/>
        <v>2.8888888888890518E-3</v>
      </c>
      <c r="AB240" s="24">
        <f t="shared" si="212"/>
        <v>42.733333333333334</v>
      </c>
      <c r="AC240" s="24">
        <f t="shared" si="213"/>
        <v>10</v>
      </c>
      <c r="AD240" s="24">
        <f t="shared" si="214"/>
        <v>20</v>
      </c>
      <c r="AE240" s="24">
        <f t="shared" si="215"/>
        <v>4.4721359549995796</v>
      </c>
      <c r="AF240" s="24">
        <f t="shared" si="216"/>
        <v>3.4721359549995796</v>
      </c>
      <c r="AG240" s="24">
        <f t="shared" si="217"/>
        <v>0.9900051522126011</v>
      </c>
      <c r="AH240" s="24">
        <f t="shared" si="218"/>
        <v>342.69409115049643</v>
      </c>
      <c r="AI240" s="24">
        <f t="shared" si="219"/>
        <v>14644.46082849788</v>
      </c>
    </row>
    <row r="241" spans="1:35" x14ac:dyDescent="0.2">
      <c r="A241" s="8">
        <v>0.58333333333333337</v>
      </c>
      <c r="B241">
        <v>130.80000000000001</v>
      </c>
      <c r="C241" s="6">
        <f t="shared" si="220"/>
        <v>0.4587155963302752</v>
      </c>
      <c r="D241" s="7">
        <f t="shared" si="221"/>
        <v>27.52293577981651</v>
      </c>
      <c r="E241" s="12">
        <v>384.6</v>
      </c>
      <c r="F241" s="4">
        <v>9</v>
      </c>
      <c r="G241" s="4">
        <f t="shared" si="222"/>
        <v>247.7064220183486</v>
      </c>
      <c r="H241" s="4">
        <f t="shared" si="223"/>
        <v>1.5526444444444447</v>
      </c>
      <c r="I241" s="4">
        <f t="shared" si="224"/>
        <v>-0.55264444444444472</v>
      </c>
      <c r="J241" s="4">
        <f t="shared" si="225"/>
        <v>42.733333333333334</v>
      </c>
      <c r="K241" s="4">
        <f t="shared" si="226"/>
        <v>10</v>
      </c>
      <c r="L241" s="4">
        <f t="shared" si="227"/>
        <v>20</v>
      </c>
      <c r="M241" s="4">
        <f t="shared" si="228"/>
        <v>4.4721359549995796</v>
      </c>
      <c r="N241" s="4">
        <f t="shared" si="229"/>
        <v>3.4721359549995796</v>
      </c>
      <c r="O241" s="4">
        <f t="shared" si="230"/>
        <v>4.6071039220499141</v>
      </c>
      <c r="P241" s="4">
        <f t="shared" si="231"/>
        <v>-8.3364701633457727</v>
      </c>
      <c r="Q241" s="4">
        <f t="shared" si="232"/>
        <v>-356.24515831364272</v>
      </c>
      <c r="S241" s="20">
        <v>0.83333333333333337</v>
      </c>
      <c r="T241">
        <v>45.5</v>
      </c>
      <c r="U241" s="21">
        <f t="shared" si="207"/>
        <v>1.3186813186813187</v>
      </c>
      <c r="V241" s="22">
        <f t="shared" si="208"/>
        <v>79.120879120879124</v>
      </c>
      <c r="W241" s="23">
        <v>384.6</v>
      </c>
      <c r="X241" s="24">
        <v>9</v>
      </c>
      <c r="Y241" s="24">
        <f t="shared" si="209"/>
        <v>712.08791208791217</v>
      </c>
      <c r="Z241" s="24">
        <f t="shared" si="210"/>
        <v>0.54010185185185178</v>
      </c>
      <c r="AA241" s="24">
        <f t="shared" si="211"/>
        <v>0.45989814814814822</v>
      </c>
      <c r="AB241" s="24">
        <f t="shared" si="212"/>
        <v>42.733333333333334</v>
      </c>
      <c r="AC241" s="24">
        <f t="shared" si="213"/>
        <v>10</v>
      </c>
      <c r="AD241" s="24">
        <f t="shared" si="214"/>
        <v>20</v>
      </c>
      <c r="AE241" s="24">
        <f t="shared" si="215"/>
        <v>4.4721359549995796</v>
      </c>
      <c r="AF241" s="24">
        <f t="shared" si="216"/>
        <v>3.4721359549995796</v>
      </c>
      <c r="AG241" s="24">
        <f t="shared" si="217"/>
        <v>0.11779290767256595</v>
      </c>
      <c r="AH241" s="24">
        <f t="shared" si="218"/>
        <v>0.25612824958499508</v>
      </c>
      <c r="AI241" s="24">
        <f t="shared" si="219"/>
        <v>10.94521386559879</v>
      </c>
    </row>
    <row r="242" spans="1:35" x14ac:dyDescent="0.2">
      <c r="A242" s="8">
        <v>0.625</v>
      </c>
      <c r="B242">
        <v>85</v>
      </c>
      <c r="C242" s="6">
        <f t="shared" si="220"/>
        <v>0.70588235294117652</v>
      </c>
      <c r="D242" s="7">
        <f t="shared" si="221"/>
        <v>42.352941176470594</v>
      </c>
      <c r="E242" s="12">
        <v>384.6</v>
      </c>
      <c r="F242" s="4">
        <v>9</v>
      </c>
      <c r="G242" s="4">
        <f t="shared" si="222"/>
        <v>381.17647058823536</v>
      </c>
      <c r="H242" s="4">
        <f t="shared" si="223"/>
        <v>1.0089814814814813</v>
      </c>
      <c r="I242" s="4">
        <f t="shared" si="224"/>
        <v>-8.9814814814812571E-3</v>
      </c>
      <c r="J242" s="4">
        <f t="shared" si="225"/>
        <v>42.733333333333334</v>
      </c>
      <c r="K242" s="4">
        <f t="shared" si="226"/>
        <v>10</v>
      </c>
      <c r="L242" s="4">
        <f t="shared" si="227"/>
        <v>20</v>
      </c>
      <c r="M242" s="4">
        <f t="shared" si="228"/>
        <v>4.4721359549995796</v>
      </c>
      <c r="N242" s="4">
        <f t="shared" si="229"/>
        <v>3.4721359549995796</v>
      </c>
      <c r="O242" s="4">
        <f t="shared" si="230"/>
        <v>1.0315326585940481</v>
      </c>
      <c r="P242" s="4">
        <f t="shared" si="231"/>
        <v>-114.85105889501028</v>
      </c>
      <c r="Q242" s="4">
        <f t="shared" si="232"/>
        <v>-4907.9685834467728</v>
      </c>
      <c r="S242" s="20">
        <v>0.875</v>
      </c>
      <c r="T242">
        <v>29.8</v>
      </c>
      <c r="U242" s="21">
        <f t="shared" si="207"/>
        <v>2.0134228187919461</v>
      </c>
      <c r="V242" s="22">
        <f t="shared" si="208"/>
        <v>120.80536912751677</v>
      </c>
      <c r="W242" s="23">
        <v>384.6</v>
      </c>
      <c r="X242" s="24">
        <v>9</v>
      </c>
      <c r="Y242" s="24">
        <f t="shared" si="209"/>
        <v>1087.2483221476509</v>
      </c>
      <c r="Z242" s="24">
        <f t="shared" si="210"/>
        <v>0.35373703703703707</v>
      </c>
      <c r="AA242" s="24">
        <f t="shared" si="211"/>
        <v>0.64626296296296293</v>
      </c>
      <c r="AB242" s="24">
        <f t="shared" si="212"/>
        <v>42.733333333333334</v>
      </c>
      <c r="AC242" s="24">
        <f t="shared" si="213"/>
        <v>10</v>
      </c>
      <c r="AD242" s="24">
        <f t="shared" si="214"/>
        <v>20</v>
      </c>
      <c r="AE242" s="24">
        <f t="shared" si="215"/>
        <v>4.4721359549995796</v>
      </c>
      <c r="AF242" s="24">
        <f t="shared" si="216"/>
        <v>3.4721359549995796</v>
      </c>
      <c r="AG242" s="24">
        <f t="shared" si="217"/>
        <v>2.7099261395859053E-2</v>
      </c>
      <c r="AH242" s="24">
        <f t="shared" si="218"/>
        <v>4.1932251960742642E-2</v>
      </c>
      <c r="AI242" s="24">
        <f t="shared" si="219"/>
        <v>1.7919049004557357</v>
      </c>
    </row>
    <row r="243" spans="1:35" x14ac:dyDescent="0.2">
      <c r="A243" s="8">
        <v>0.66666666666666663</v>
      </c>
      <c r="B243">
        <v>85</v>
      </c>
      <c r="C243" s="6">
        <f t="shared" si="220"/>
        <v>0.70588235294117652</v>
      </c>
      <c r="D243" s="7">
        <f t="shared" si="221"/>
        <v>42.352941176470594</v>
      </c>
      <c r="E243" s="12">
        <v>384.6</v>
      </c>
      <c r="F243" s="4">
        <v>9</v>
      </c>
      <c r="G243" s="4">
        <f t="shared" si="222"/>
        <v>381.17647058823536</v>
      </c>
      <c r="H243" s="4">
        <f t="shared" si="223"/>
        <v>1.0089814814814813</v>
      </c>
      <c r="I243" s="4">
        <f t="shared" si="224"/>
        <v>-8.9814814814812571E-3</v>
      </c>
      <c r="J243" s="4">
        <f t="shared" si="225"/>
        <v>42.733333333333334</v>
      </c>
      <c r="K243" s="4">
        <f t="shared" si="226"/>
        <v>10</v>
      </c>
      <c r="L243" s="4">
        <f t="shared" si="227"/>
        <v>20</v>
      </c>
      <c r="M243" s="4">
        <f t="shared" si="228"/>
        <v>4.4721359549995796</v>
      </c>
      <c r="N243" s="4">
        <f t="shared" si="229"/>
        <v>3.4721359549995796</v>
      </c>
      <c r="O243" s="4">
        <f t="shared" si="230"/>
        <v>1.0315326585940481</v>
      </c>
      <c r="P243" s="4">
        <f t="shared" si="231"/>
        <v>-114.85105889501028</v>
      </c>
      <c r="Q243" s="4">
        <f t="shared" si="232"/>
        <v>-4907.9685834467728</v>
      </c>
      <c r="S243" s="20">
        <v>0.91666666666666663</v>
      </c>
      <c r="T243">
        <v>18.3</v>
      </c>
      <c r="U243" s="21">
        <f t="shared" si="207"/>
        <v>3.278688524590164</v>
      </c>
      <c r="V243" s="22">
        <f t="shared" si="208"/>
        <v>196.72131147540983</v>
      </c>
      <c r="W243" s="23">
        <v>384.6</v>
      </c>
      <c r="X243" s="24">
        <v>9</v>
      </c>
      <c r="Y243" s="24">
        <f t="shared" si="209"/>
        <v>1770.4918032786886</v>
      </c>
      <c r="Z243" s="24">
        <f t="shared" si="210"/>
        <v>0.21722777777777777</v>
      </c>
      <c r="AA243" s="24">
        <f t="shared" si="211"/>
        <v>0.7827722222222222</v>
      </c>
      <c r="AB243" s="24">
        <f t="shared" si="212"/>
        <v>42.733333333333334</v>
      </c>
      <c r="AC243" s="24">
        <f t="shared" si="213"/>
        <v>10</v>
      </c>
      <c r="AD243" s="24">
        <f t="shared" si="214"/>
        <v>20</v>
      </c>
      <c r="AE243" s="24">
        <f t="shared" si="215"/>
        <v>4.4721359549995796</v>
      </c>
      <c r="AF243" s="24">
        <f t="shared" si="216"/>
        <v>3.4721359549995796</v>
      </c>
      <c r="AG243" s="24">
        <f t="shared" si="217"/>
        <v>4.9851700621822278E-3</v>
      </c>
      <c r="AH243" s="24">
        <f t="shared" si="218"/>
        <v>6.3686087991596894E-3</v>
      </c>
      <c r="AI243" s="24">
        <f t="shared" si="219"/>
        <v>0.27215188268409074</v>
      </c>
    </row>
    <row r="244" spans="1:35" x14ac:dyDescent="0.2">
      <c r="A244" s="8">
        <v>0.70833333333333337</v>
      </c>
      <c r="B244">
        <v>67.3</v>
      </c>
      <c r="C244" s="6">
        <f t="shared" si="220"/>
        <v>0.89153046062407137</v>
      </c>
      <c r="D244" s="7">
        <f t="shared" si="221"/>
        <v>53.491827637444281</v>
      </c>
      <c r="E244" s="12">
        <v>384.6</v>
      </c>
      <c r="F244" s="4">
        <v>9</v>
      </c>
      <c r="G244" s="4">
        <f t="shared" si="222"/>
        <v>481.42644873699851</v>
      </c>
      <c r="H244" s="4">
        <f t="shared" si="223"/>
        <v>0.79887592592592593</v>
      </c>
      <c r="I244" s="4">
        <f t="shared" si="224"/>
        <v>0.20112407407407407</v>
      </c>
      <c r="J244" s="4">
        <f t="shared" si="225"/>
        <v>42.733333333333334</v>
      </c>
      <c r="K244" s="4">
        <f t="shared" si="226"/>
        <v>10</v>
      </c>
      <c r="L244" s="4">
        <f t="shared" si="227"/>
        <v>20</v>
      </c>
      <c r="M244" s="4">
        <f t="shared" si="228"/>
        <v>4.4721359549995796</v>
      </c>
      <c r="N244" s="4">
        <f t="shared" si="229"/>
        <v>3.4721359549995796</v>
      </c>
      <c r="O244" s="4">
        <f t="shared" si="230"/>
        <v>0.45855875431419069</v>
      </c>
      <c r="P244" s="4">
        <f t="shared" si="231"/>
        <v>2.2799794426663382</v>
      </c>
      <c r="Q244" s="4">
        <f t="shared" si="232"/>
        <v>97.431121516608187</v>
      </c>
      <c r="S244" s="20">
        <v>0.95833333333333337</v>
      </c>
      <c r="T244">
        <v>6.3</v>
      </c>
      <c r="U244" s="21">
        <f t="shared" si="207"/>
        <v>9.5238095238095237</v>
      </c>
      <c r="V244" s="22">
        <f t="shared" si="208"/>
        <v>571.42857142857144</v>
      </c>
      <c r="W244" s="23">
        <v>384.6</v>
      </c>
      <c r="X244" s="24">
        <v>9</v>
      </c>
      <c r="Y244" s="24">
        <f t="shared" si="209"/>
        <v>5142.8571428571431</v>
      </c>
      <c r="Z244" s="24">
        <f t="shared" si="210"/>
        <v>7.4783333333333341E-2</v>
      </c>
      <c r="AA244" s="24">
        <f t="shared" si="211"/>
        <v>0.92521666666666669</v>
      </c>
      <c r="AB244" s="24">
        <f t="shared" si="212"/>
        <v>42.733333333333334</v>
      </c>
      <c r="AC244" s="24">
        <f t="shared" si="213"/>
        <v>10</v>
      </c>
      <c r="AD244" s="24">
        <f t="shared" si="214"/>
        <v>20</v>
      </c>
      <c r="AE244" s="24">
        <f t="shared" si="215"/>
        <v>4.4721359549995796</v>
      </c>
      <c r="AF244" s="24">
        <f t="shared" si="216"/>
        <v>3.4721359549995796</v>
      </c>
      <c r="AG244" s="24">
        <f t="shared" si="217"/>
        <v>1.2294113556197324E-4</v>
      </c>
      <c r="AH244" s="24">
        <f t="shared" si="218"/>
        <v>1.3287821111664645E-4</v>
      </c>
      <c r="AI244" s="24">
        <f t="shared" si="219"/>
        <v>5.6783288883846912E-3</v>
      </c>
    </row>
    <row r="245" spans="1:35" x14ac:dyDescent="0.2">
      <c r="A245" s="8">
        <v>0.75</v>
      </c>
      <c r="B245">
        <v>81</v>
      </c>
      <c r="C245" s="6">
        <f t="shared" si="220"/>
        <v>0.7407407407407407</v>
      </c>
      <c r="D245" s="7">
        <f t="shared" si="221"/>
        <v>44.444444444444443</v>
      </c>
      <c r="E245" s="12">
        <v>384.6</v>
      </c>
      <c r="F245" s="4">
        <v>9</v>
      </c>
      <c r="G245" s="4">
        <f t="shared" si="222"/>
        <v>400</v>
      </c>
      <c r="H245" s="4">
        <f t="shared" si="223"/>
        <v>0.96150000000000002</v>
      </c>
      <c r="I245" s="4">
        <f t="shared" si="224"/>
        <v>3.8499999999999979E-2</v>
      </c>
      <c r="J245" s="4">
        <f t="shared" si="225"/>
        <v>42.733333333333334</v>
      </c>
      <c r="K245" s="4">
        <f t="shared" si="226"/>
        <v>10</v>
      </c>
      <c r="L245" s="4">
        <f t="shared" si="227"/>
        <v>20</v>
      </c>
      <c r="M245" s="4">
        <f t="shared" si="228"/>
        <v>4.4721359549995796</v>
      </c>
      <c r="N245" s="4">
        <f t="shared" si="229"/>
        <v>3.4721359549995796</v>
      </c>
      <c r="O245" s="4">
        <f t="shared" si="230"/>
        <v>0.8725646444969215</v>
      </c>
      <c r="P245" s="4">
        <f t="shared" si="231"/>
        <v>22.664016740179793</v>
      </c>
      <c r="Q245" s="4">
        <f t="shared" si="232"/>
        <v>968.5089820303499</v>
      </c>
    </row>
    <row r="246" spans="1:35" x14ac:dyDescent="0.2">
      <c r="A246" s="8">
        <v>0.79166666666666663</v>
      </c>
      <c r="B246">
        <v>59.3</v>
      </c>
      <c r="C246" s="6">
        <f t="shared" si="220"/>
        <v>1.0118043844856661</v>
      </c>
      <c r="D246" s="7">
        <f t="shared" si="221"/>
        <v>60.708263069139967</v>
      </c>
      <c r="E246" s="12">
        <v>384.6</v>
      </c>
      <c r="F246" s="4">
        <v>9</v>
      </c>
      <c r="G246" s="4">
        <f t="shared" si="222"/>
        <v>546.37436762225968</v>
      </c>
      <c r="H246" s="4">
        <f t="shared" si="223"/>
        <v>0.70391296296296302</v>
      </c>
      <c r="I246" s="4">
        <f t="shared" si="224"/>
        <v>0.29608703703703698</v>
      </c>
      <c r="J246" s="4">
        <f t="shared" si="225"/>
        <v>42.733333333333334</v>
      </c>
      <c r="K246" s="4">
        <f t="shared" si="226"/>
        <v>10</v>
      </c>
      <c r="L246" s="4">
        <f t="shared" si="227"/>
        <v>20</v>
      </c>
      <c r="M246" s="4">
        <f t="shared" si="228"/>
        <v>4.4721359549995796</v>
      </c>
      <c r="N246" s="4">
        <f t="shared" si="229"/>
        <v>3.4721359549995796</v>
      </c>
      <c r="O246" s="4">
        <f t="shared" si="230"/>
        <v>0.29550518749937649</v>
      </c>
      <c r="P246" s="4">
        <f t="shared" si="231"/>
        <v>0.99803486993728907</v>
      </c>
      <c r="Q246" s="45">
        <f t="shared" si="232"/>
        <v>42.649356775320157</v>
      </c>
      <c r="S246" s="17"/>
      <c r="T246" s="18"/>
      <c r="U246" s="18"/>
      <c r="V246" s="18"/>
      <c r="W246" s="18"/>
      <c r="X246" s="18"/>
      <c r="Y246" s="18"/>
      <c r="Z246" s="19" t="s">
        <v>28</v>
      </c>
      <c r="AA246" s="60" t="s">
        <v>32</v>
      </c>
      <c r="AB246" s="61"/>
      <c r="AC246" s="61"/>
      <c r="AD246" s="61"/>
      <c r="AE246" s="61"/>
      <c r="AF246" s="61"/>
      <c r="AG246" s="61"/>
      <c r="AH246" s="61"/>
      <c r="AI246" s="62"/>
    </row>
    <row r="247" spans="1:35" x14ac:dyDescent="0.2">
      <c r="A247" s="8">
        <v>0.83333333333333337</v>
      </c>
      <c r="B247">
        <v>40.299999999999997</v>
      </c>
      <c r="C247" s="6">
        <f t="shared" si="220"/>
        <v>1.4888337468982631</v>
      </c>
      <c r="D247" s="7">
        <f t="shared" si="221"/>
        <v>89.33002481389579</v>
      </c>
      <c r="E247" s="12">
        <v>384.6</v>
      </c>
      <c r="F247" s="4">
        <v>9</v>
      </c>
      <c r="G247" s="4">
        <f t="shared" si="222"/>
        <v>803.97022332506208</v>
      </c>
      <c r="H247" s="4">
        <f t="shared" si="223"/>
        <v>0.47837592592592593</v>
      </c>
      <c r="I247" s="4">
        <f t="shared" si="224"/>
        <v>0.52162407407407407</v>
      </c>
      <c r="J247" s="4">
        <f t="shared" si="225"/>
        <v>42.733333333333334</v>
      </c>
      <c r="K247" s="4">
        <f t="shared" si="226"/>
        <v>10</v>
      </c>
      <c r="L247" s="4">
        <f t="shared" si="227"/>
        <v>20</v>
      </c>
      <c r="M247" s="4">
        <f t="shared" si="228"/>
        <v>4.4721359549995796</v>
      </c>
      <c r="N247" s="4">
        <f t="shared" si="229"/>
        <v>3.4721359549995796</v>
      </c>
      <c r="O247" s="4">
        <f t="shared" si="230"/>
        <v>7.7288615488607049E-2</v>
      </c>
      <c r="P247" s="4">
        <f t="shared" si="231"/>
        <v>0.14816918798427917</v>
      </c>
      <c r="Q247" s="4">
        <f t="shared" si="232"/>
        <v>6.3317632998615299</v>
      </c>
      <c r="S247" s="33" t="s">
        <v>8</v>
      </c>
      <c r="T247" s="27" t="s">
        <v>11</v>
      </c>
      <c r="U247" s="35" t="s">
        <v>31</v>
      </c>
      <c r="V247" s="36" t="s">
        <v>21</v>
      </c>
      <c r="W247" s="37" t="s">
        <v>22</v>
      </c>
      <c r="X247" s="35" t="s">
        <v>48</v>
      </c>
      <c r="Y247" s="35" t="s">
        <v>23</v>
      </c>
      <c r="Z247" s="38" t="s">
        <v>26</v>
      </c>
      <c r="AA247" s="34" t="s">
        <v>27</v>
      </c>
      <c r="AB247" s="34" t="s">
        <v>39</v>
      </c>
      <c r="AC247" s="34" t="s">
        <v>30</v>
      </c>
      <c r="AD247" s="34" t="s">
        <v>35</v>
      </c>
      <c r="AE247" s="34" t="s">
        <v>37</v>
      </c>
      <c r="AF247" s="34" t="s">
        <v>33</v>
      </c>
      <c r="AG247" s="34" t="s">
        <v>34</v>
      </c>
      <c r="AH247" s="34" t="s">
        <v>36</v>
      </c>
      <c r="AI247" s="34" t="s">
        <v>29</v>
      </c>
    </row>
    <row r="248" spans="1:35" x14ac:dyDescent="0.2">
      <c r="A248" s="8">
        <v>0.875</v>
      </c>
      <c r="B248">
        <v>30.3</v>
      </c>
      <c r="C248" s="6">
        <f t="shared" si="220"/>
        <v>1.9801980198019802</v>
      </c>
      <c r="D248" s="7">
        <f t="shared" si="221"/>
        <v>118.8118811881188</v>
      </c>
      <c r="E248" s="12">
        <v>384.6</v>
      </c>
      <c r="F248" s="4">
        <v>9</v>
      </c>
      <c r="G248" s="4">
        <f t="shared" si="222"/>
        <v>1069.3069306930693</v>
      </c>
      <c r="H248" s="4">
        <f t="shared" si="223"/>
        <v>0.35967222222222228</v>
      </c>
      <c r="I248" s="4">
        <f t="shared" si="224"/>
        <v>0.64032777777777772</v>
      </c>
      <c r="J248" s="4">
        <f t="shared" si="225"/>
        <v>42.733333333333334</v>
      </c>
      <c r="K248" s="4">
        <f t="shared" si="226"/>
        <v>10</v>
      </c>
      <c r="L248" s="4">
        <f t="shared" si="227"/>
        <v>20</v>
      </c>
      <c r="M248" s="4">
        <f t="shared" si="228"/>
        <v>4.4721359549995796</v>
      </c>
      <c r="N248" s="4">
        <f t="shared" si="229"/>
        <v>3.4721359549995796</v>
      </c>
      <c r="O248" s="4">
        <f t="shared" si="230"/>
        <v>2.8711003615678785E-2</v>
      </c>
      <c r="P248" s="4">
        <f t="shared" si="231"/>
        <v>4.483797925387329E-2</v>
      </c>
      <c r="Q248" s="4">
        <f t="shared" si="232"/>
        <v>1.9160763134488521</v>
      </c>
      <c r="S248" s="20">
        <v>0</v>
      </c>
      <c r="T248">
        <v>8.5</v>
      </c>
      <c r="U248" s="21">
        <f>60/T248</f>
        <v>7.0588235294117645</v>
      </c>
      <c r="V248" s="22">
        <f>60*U248</f>
        <v>423.52941176470586</v>
      </c>
      <c r="W248" s="23">
        <v>384.6</v>
      </c>
      <c r="X248" s="24">
        <v>10</v>
      </c>
      <c r="Y248" s="24">
        <f>V248*X248</f>
        <v>4235.2941176470586</v>
      </c>
      <c r="Z248" s="24">
        <f>W248/Y248</f>
        <v>9.0808333333333338E-2</v>
      </c>
      <c r="AA248" s="24">
        <f>1-Z248</f>
        <v>0.90919166666666662</v>
      </c>
      <c r="AB248" s="24">
        <f>W248/X248</f>
        <v>38.46</v>
      </c>
      <c r="AC248" s="24">
        <f>X248+1</f>
        <v>11</v>
      </c>
      <c r="AD248" s="24">
        <f>2*AC248</f>
        <v>22</v>
      </c>
      <c r="AE248" s="24">
        <f>SQRT(AD248)</f>
        <v>4.6904157598234297</v>
      </c>
      <c r="AF248" s="24">
        <f>AE248-1</f>
        <v>3.6904157598234297</v>
      </c>
      <c r="AG248" s="24">
        <f>POWER(Z248,AF248)</f>
        <v>1.4290607177166304E-4</v>
      </c>
      <c r="AH248" s="24">
        <f>AG248/AA248</f>
        <v>1.571792582477069E-4</v>
      </c>
      <c r="AI248" s="24">
        <f>AB248*AH248</f>
        <v>6.0451142722068073E-3</v>
      </c>
    </row>
    <row r="249" spans="1:35" x14ac:dyDescent="0.2">
      <c r="A249" s="8">
        <v>0.91666666666666663</v>
      </c>
      <c r="B249">
        <v>20</v>
      </c>
      <c r="C249" s="6">
        <f t="shared" si="220"/>
        <v>3</v>
      </c>
      <c r="D249" s="7">
        <f t="shared" si="221"/>
        <v>180</v>
      </c>
      <c r="E249" s="12">
        <v>384.6</v>
      </c>
      <c r="F249" s="4">
        <v>9</v>
      </c>
      <c r="G249" s="4">
        <f t="shared" si="222"/>
        <v>1620</v>
      </c>
      <c r="H249" s="4">
        <f t="shared" si="223"/>
        <v>0.23740740740740743</v>
      </c>
      <c r="I249" s="4">
        <f t="shared" si="224"/>
        <v>0.7625925925925926</v>
      </c>
      <c r="J249" s="4">
        <f t="shared" si="225"/>
        <v>42.733333333333334</v>
      </c>
      <c r="K249" s="4">
        <f t="shared" si="226"/>
        <v>10</v>
      </c>
      <c r="L249" s="4">
        <f t="shared" si="227"/>
        <v>20</v>
      </c>
      <c r="M249" s="4">
        <f t="shared" si="228"/>
        <v>4.4721359549995796</v>
      </c>
      <c r="N249" s="4">
        <f t="shared" si="229"/>
        <v>3.4721359549995796</v>
      </c>
      <c r="O249" s="4">
        <f t="shared" si="230"/>
        <v>6.7862707823263596E-3</v>
      </c>
      <c r="P249" s="4">
        <f t="shared" si="231"/>
        <v>8.8989466305396652E-3</v>
      </c>
      <c r="Q249" s="4">
        <f t="shared" si="232"/>
        <v>0.38028165267839503</v>
      </c>
      <c r="S249" s="20">
        <v>4.1666666666666664E-2</v>
      </c>
      <c r="T249">
        <v>11.5</v>
      </c>
      <c r="U249" s="21">
        <f t="shared" ref="U249:U271" si="233">60/T249</f>
        <v>5.2173913043478262</v>
      </c>
      <c r="V249" s="22">
        <f t="shared" ref="V249:V271" si="234">60*U249</f>
        <v>313.04347826086956</v>
      </c>
      <c r="W249" s="23">
        <v>384.6</v>
      </c>
      <c r="X249" s="24">
        <v>10</v>
      </c>
      <c r="Y249" s="24">
        <f t="shared" ref="Y249:Y271" si="235">V249*X249</f>
        <v>3130.4347826086955</v>
      </c>
      <c r="Z249" s="24">
        <f t="shared" ref="Z249:Z271" si="236">W249/Y249</f>
        <v>0.12285833333333335</v>
      </c>
      <c r="AA249" s="24">
        <f t="shared" ref="AA249:AA271" si="237">1-Z249</f>
        <v>0.87714166666666671</v>
      </c>
      <c r="AB249" s="24">
        <f t="shared" ref="AB249:AB271" si="238">W249/X249</f>
        <v>38.46</v>
      </c>
      <c r="AC249" s="24">
        <f t="shared" ref="AC249:AC271" si="239">X249+1</f>
        <v>11</v>
      </c>
      <c r="AD249" s="24">
        <f t="shared" ref="AD249:AD271" si="240">2*AC249</f>
        <v>22</v>
      </c>
      <c r="AE249" s="24">
        <f t="shared" ref="AE249:AE271" si="241">SQRT(AD249)</f>
        <v>4.6904157598234297</v>
      </c>
      <c r="AF249" s="24">
        <f t="shared" ref="AF249:AF271" si="242">AE249-1</f>
        <v>3.6904157598234297</v>
      </c>
      <c r="AG249" s="24">
        <f t="shared" ref="AG249:AG271" si="243">POWER(Z249,AF249)</f>
        <v>4.3603811843947972E-4</v>
      </c>
      <c r="AH249" s="24">
        <f t="shared" ref="AH249:AH271" si="244">AG249/AA249</f>
        <v>4.9711253610436898E-4</v>
      </c>
      <c r="AI249" s="24">
        <f t="shared" ref="AI249:AI271" si="245">AB249*AH249</f>
        <v>1.9118948138574031E-2</v>
      </c>
    </row>
    <row r="250" spans="1:35" x14ac:dyDescent="0.2">
      <c r="A250" s="8">
        <v>0.95833333333333337</v>
      </c>
      <c r="B250">
        <v>9</v>
      </c>
      <c r="C250" s="6">
        <f t="shared" si="220"/>
        <v>6.666666666666667</v>
      </c>
      <c r="D250" s="7">
        <f t="shared" si="221"/>
        <v>400</v>
      </c>
      <c r="E250" s="12">
        <v>384.6</v>
      </c>
      <c r="F250" s="4">
        <v>9</v>
      </c>
      <c r="G250" s="4">
        <f t="shared" si="222"/>
        <v>3600</v>
      </c>
      <c r="H250" s="4">
        <f t="shared" si="223"/>
        <v>0.10683333333333334</v>
      </c>
      <c r="I250" s="4">
        <f t="shared" si="224"/>
        <v>0.89316666666666666</v>
      </c>
      <c r="J250" s="4">
        <f t="shared" si="225"/>
        <v>42.733333333333334</v>
      </c>
      <c r="K250" s="4">
        <f t="shared" si="226"/>
        <v>10</v>
      </c>
      <c r="L250" s="4">
        <f t="shared" si="227"/>
        <v>20</v>
      </c>
      <c r="M250" s="4">
        <f t="shared" si="228"/>
        <v>4.4721359549995796</v>
      </c>
      <c r="N250" s="4">
        <f t="shared" si="229"/>
        <v>3.4721359549995796</v>
      </c>
      <c r="O250" s="4">
        <f t="shared" si="230"/>
        <v>4.2416798391560143E-4</v>
      </c>
      <c r="P250" s="4">
        <f t="shared" si="231"/>
        <v>4.749035087691003E-4</v>
      </c>
      <c r="Q250" s="4">
        <f t="shared" si="232"/>
        <v>2.0294209941399553E-2</v>
      </c>
      <c r="S250" s="20">
        <v>8.3333333333333329E-2</v>
      </c>
      <c r="T250">
        <v>17.5</v>
      </c>
      <c r="U250" s="21">
        <f t="shared" si="233"/>
        <v>3.4285714285714284</v>
      </c>
      <c r="V250" s="22">
        <f t="shared" si="234"/>
        <v>205.71428571428569</v>
      </c>
      <c r="W250" s="23">
        <v>384.6</v>
      </c>
      <c r="X250" s="24">
        <v>10</v>
      </c>
      <c r="Y250" s="24">
        <f t="shared" si="235"/>
        <v>2057.1428571428569</v>
      </c>
      <c r="Z250" s="24">
        <f t="shared" si="236"/>
        <v>0.18695833333333337</v>
      </c>
      <c r="AA250" s="24">
        <f t="shared" si="237"/>
        <v>0.81304166666666666</v>
      </c>
      <c r="AB250" s="24">
        <f t="shared" si="238"/>
        <v>38.46</v>
      </c>
      <c r="AC250" s="24">
        <f t="shared" si="239"/>
        <v>11</v>
      </c>
      <c r="AD250" s="24">
        <f t="shared" si="240"/>
        <v>22</v>
      </c>
      <c r="AE250" s="24">
        <f t="shared" si="241"/>
        <v>4.6904157598234297</v>
      </c>
      <c r="AF250" s="24">
        <f t="shared" si="242"/>
        <v>3.6904157598234297</v>
      </c>
      <c r="AG250" s="24">
        <f t="shared" si="243"/>
        <v>2.0532207064885817E-3</v>
      </c>
      <c r="AH250" s="24">
        <f t="shared" si="244"/>
        <v>2.5253572979924135E-3</v>
      </c>
      <c r="AI250" s="24">
        <f t="shared" si="245"/>
        <v>9.7125241680788232E-2</v>
      </c>
    </row>
    <row r="251" spans="1:35" x14ac:dyDescent="0.2">
      <c r="S251" s="20">
        <v>0.125</v>
      </c>
      <c r="T251">
        <v>31.5</v>
      </c>
      <c r="U251" s="21">
        <f t="shared" si="233"/>
        <v>1.9047619047619047</v>
      </c>
      <c r="V251" s="22">
        <f t="shared" si="234"/>
        <v>114.28571428571428</v>
      </c>
      <c r="W251" s="23">
        <v>384.6</v>
      </c>
      <c r="X251" s="24">
        <v>10</v>
      </c>
      <c r="Y251" s="24">
        <f t="shared" si="235"/>
        <v>1142.8571428571427</v>
      </c>
      <c r="Z251" s="24">
        <f t="shared" si="236"/>
        <v>0.33652500000000007</v>
      </c>
      <c r="AA251" s="24">
        <f t="shared" si="237"/>
        <v>0.66347499999999993</v>
      </c>
      <c r="AB251" s="24">
        <f t="shared" si="238"/>
        <v>38.46</v>
      </c>
      <c r="AC251" s="24">
        <f t="shared" si="239"/>
        <v>11</v>
      </c>
      <c r="AD251" s="24">
        <f t="shared" si="240"/>
        <v>22</v>
      </c>
      <c r="AE251" s="24">
        <f t="shared" si="241"/>
        <v>4.6904157598234297</v>
      </c>
      <c r="AF251" s="24">
        <f t="shared" si="242"/>
        <v>3.6904157598234297</v>
      </c>
      <c r="AG251" s="24">
        <f t="shared" si="243"/>
        <v>1.7967899562927304E-2</v>
      </c>
      <c r="AH251" s="24">
        <f t="shared" si="244"/>
        <v>2.7081502035385369E-2</v>
      </c>
      <c r="AI251" s="24">
        <f t="shared" si="245"/>
        <v>1.0415545682809213</v>
      </c>
    </row>
    <row r="252" spans="1:35" x14ac:dyDescent="0.2">
      <c r="S252" s="20">
        <v>0.16666666666666666</v>
      </c>
      <c r="T252">
        <v>58</v>
      </c>
      <c r="U252" s="21">
        <f t="shared" si="233"/>
        <v>1.0344827586206897</v>
      </c>
      <c r="V252" s="22">
        <f t="shared" si="234"/>
        <v>62.068965517241381</v>
      </c>
      <c r="W252" s="23">
        <v>384.6</v>
      </c>
      <c r="X252" s="24">
        <v>10</v>
      </c>
      <c r="Y252" s="24">
        <f t="shared" si="235"/>
        <v>620.68965517241384</v>
      </c>
      <c r="Z252" s="24">
        <f t="shared" si="236"/>
        <v>0.61963333333333337</v>
      </c>
      <c r="AA252" s="24">
        <f t="shared" si="237"/>
        <v>0.38036666666666663</v>
      </c>
      <c r="AB252" s="24">
        <f t="shared" si="238"/>
        <v>38.46</v>
      </c>
      <c r="AC252" s="24">
        <f t="shared" si="239"/>
        <v>11</v>
      </c>
      <c r="AD252" s="24">
        <f t="shared" si="240"/>
        <v>22</v>
      </c>
      <c r="AE252" s="24">
        <f t="shared" si="241"/>
        <v>4.6904157598234297</v>
      </c>
      <c r="AF252" s="24">
        <f t="shared" si="242"/>
        <v>3.6904157598234297</v>
      </c>
      <c r="AG252" s="24">
        <f t="shared" si="243"/>
        <v>0.1709585750284851</v>
      </c>
      <c r="AH252" s="24">
        <f t="shared" si="244"/>
        <v>0.44945730004859819</v>
      </c>
      <c r="AI252" s="24">
        <f t="shared" si="245"/>
        <v>17.286127759869085</v>
      </c>
    </row>
    <row r="253" spans="1:35" x14ac:dyDescent="0.2">
      <c r="A253" s="6"/>
      <c r="B253" s="6"/>
      <c r="C253" s="6"/>
      <c r="D253" s="6"/>
      <c r="E253" s="6"/>
      <c r="F253" s="6"/>
      <c r="G253" s="6"/>
      <c r="H253" s="14" t="s">
        <v>28</v>
      </c>
      <c r="I253" s="63" t="s">
        <v>32</v>
      </c>
      <c r="J253" s="63"/>
      <c r="K253" s="63"/>
      <c r="L253" s="63"/>
      <c r="M253" s="63"/>
      <c r="N253" s="63"/>
      <c r="O253" s="63"/>
      <c r="P253" s="63"/>
      <c r="Q253" s="63"/>
      <c r="S253" s="20">
        <v>0.20833333333333334</v>
      </c>
      <c r="T253">
        <v>91.8</v>
      </c>
      <c r="U253" s="21">
        <f t="shared" si="233"/>
        <v>0.65359477124183007</v>
      </c>
      <c r="V253" s="22">
        <f t="shared" si="234"/>
        <v>39.215686274509807</v>
      </c>
      <c r="W253" s="23">
        <v>384.6</v>
      </c>
      <c r="X253" s="24">
        <v>10</v>
      </c>
      <c r="Y253" s="24">
        <f t="shared" si="235"/>
        <v>392.15686274509807</v>
      </c>
      <c r="Z253" s="24">
        <f t="shared" si="236"/>
        <v>0.98072999999999999</v>
      </c>
      <c r="AA253" s="24">
        <f t="shared" si="237"/>
        <v>1.9270000000000009E-2</v>
      </c>
      <c r="AB253" s="24">
        <f t="shared" si="238"/>
        <v>38.46</v>
      </c>
      <c r="AC253" s="24">
        <f t="shared" si="239"/>
        <v>11</v>
      </c>
      <c r="AD253" s="24">
        <f t="shared" si="240"/>
        <v>22</v>
      </c>
      <c r="AE253" s="24">
        <f t="shared" si="241"/>
        <v>4.6904157598234297</v>
      </c>
      <c r="AF253" s="24">
        <f t="shared" si="242"/>
        <v>3.6904157598234297</v>
      </c>
      <c r="AG253" s="24">
        <f t="shared" si="243"/>
        <v>0.93070917501148342</v>
      </c>
      <c r="AH253" s="24">
        <f t="shared" si="244"/>
        <v>48.298348469718889</v>
      </c>
      <c r="AI253" s="24">
        <f t="shared" si="245"/>
        <v>1857.5544821453884</v>
      </c>
    </row>
    <row r="254" spans="1:35" x14ac:dyDescent="0.2">
      <c r="A254" s="30" t="s">
        <v>8</v>
      </c>
      <c r="B254" s="13" t="s">
        <v>10</v>
      </c>
      <c r="C254" s="30" t="s">
        <v>31</v>
      </c>
      <c r="D254" s="9" t="s">
        <v>21</v>
      </c>
      <c r="E254" s="11" t="s">
        <v>22</v>
      </c>
      <c r="F254" s="30" t="s">
        <v>48</v>
      </c>
      <c r="G254" s="30" t="s">
        <v>23</v>
      </c>
      <c r="H254" s="15" t="s">
        <v>26</v>
      </c>
      <c r="I254" s="13" t="s">
        <v>27</v>
      </c>
      <c r="J254" s="13" t="s">
        <v>39</v>
      </c>
      <c r="K254" s="13" t="s">
        <v>30</v>
      </c>
      <c r="L254" s="13" t="s">
        <v>35</v>
      </c>
      <c r="M254" s="13" t="s">
        <v>37</v>
      </c>
      <c r="N254" s="13" t="s">
        <v>33</v>
      </c>
      <c r="O254" s="13" t="s">
        <v>34</v>
      </c>
      <c r="P254" s="13" t="s">
        <v>36</v>
      </c>
      <c r="Q254" s="13" t="s">
        <v>29</v>
      </c>
      <c r="S254" s="20">
        <v>0.25</v>
      </c>
      <c r="T254">
        <v>125.5</v>
      </c>
      <c r="U254" s="21">
        <f t="shared" si="233"/>
        <v>0.47808764940239046</v>
      </c>
      <c r="V254" s="22">
        <f t="shared" si="234"/>
        <v>28.685258964143429</v>
      </c>
      <c r="W254" s="23">
        <v>384.6</v>
      </c>
      <c r="X254" s="24">
        <v>10</v>
      </c>
      <c r="Y254" s="24">
        <f t="shared" si="235"/>
        <v>286.85258964143429</v>
      </c>
      <c r="Z254" s="24">
        <f t="shared" si="236"/>
        <v>1.3407583333333333</v>
      </c>
      <c r="AA254" s="24">
        <f t="shared" si="237"/>
        <v>-0.34075833333333327</v>
      </c>
      <c r="AB254" s="24">
        <f t="shared" si="238"/>
        <v>38.46</v>
      </c>
      <c r="AC254" s="24">
        <f t="shared" si="239"/>
        <v>11</v>
      </c>
      <c r="AD254" s="24">
        <f t="shared" si="240"/>
        <v>22</v>
      </c>
      <c r="AE254" s="24">
        <f t="shared" si="241"/>
        <v>4.6904157598234297</v>
      </c>
      <c r="AF254" s="24">
        <f t="shared" si="242"/>
        <v>3.6904157598234297</v>
      </c>
      <c r="AG254" s="24">
        <f t="shared" si="243"/>
        <v>2.9510482511636642</v>
      </c>
      <c r="AH254" s="24">
        <f t="shared" si="244"/>
        <v>-8.6602379530860034</v>
      </c>
      <c r="AI254" s="24">
        <f t="shared" si="245"/>
        <v>-333.0727516756877</v>
      </c>
    </row>
    <row r="255" spans="1:35" x14ac:dyDescent="0.2">
      <c r="A255" s="8">
        <v>0</v>
      </c>
      <c r="B255">
        <v>7.3</v>
      </c>
      <c r="C255" s="6">
        <f>60/B255</f>
        <v>8.2191780821917817</v>
      </c>
      <c r="D255" s="7">
        <f>60*C255</f>
        <v>493.15068493150693</v>
      </c>
      <c r="E255" s="12">
        <v>384.6</v>
      </c>
      <c r="F255" s="4">
        <v>10</v>
      </c>
      <c r="G255" s="4">
        <f>D255*F255</f>
        <v>4931.5068493150693</v>
      </c>
      <c r="H255" s="4">
        <f>E255/G255</f>
        <v>7.7988333333333326E-2</v>
      </c>
      <c r="I255" s="4">
        <f>1-H255</f>
        <v>0.92201166666666667</v>
      </c>
      <c r="J255" s="4">
        <f>E255/F255</f>
        <v>38.46</v>
      </c>
      <c r="K255" s="4">
        <f>F255+1</f>
        <v>11</v>
      </c>
      <c r="L255" s="4">
        <f>2*K255</f>
        <v>22</v>
      </c>
      <c r="M255" s="4">
        <f>SQRT(L255)</f>
        <v>4.6904157598234297</v>
      </c>
      <c r="N255" s="4">
        <f>M255-1</f>
        <v>3.6904157598234297</v>
      </c>
      <c r="O255" s="4">
        <f>POWER(H255,N255)</f>
        <v>8.1494578766662908E-5</v>
      </c>
      <c r="P255" s="4">
        <f>O255/I255</f>
        <v>8.8387795635264452E-5</v>
      </c>
      <c r="Q255" s="4">
        <f>J255*P255</f>
        <v>3.3993946201322711E-3</v>
      </c>
      <c r="S255" s="20">
        <v>0.29166666666666669</v>
      </c>
      <c r="T255">
        <v>133.30000000000001</v>
      </c>
      <c r="U255" s="21">
        <f t="shared" si="233"/>
        <v>0.45011252813203295</v>
      </c>
      <c r="V255" s="22">
        <f t="shared" si="234"/>
        <v>27.006751687921977</v>
      </c>
      <c r="W255" s="23">
        <v>384.6</v>
      </c>
      <c r="X255" s="24">
        <v>10</v>
      </c>
      <c r="Y255" s="24">
        <f t="shared" si="235"/>
        <v>270.06751687921974</v>
      </c>
      <c r="Z255" s="24">
        <f t="shared" si="236"/>
        <v>1.4240883333333338</v>
      </c>
      <c r="AA255" s="24">
        <f t="shared" si="237"/>
        <v>-0.42408833333333384</v>
      </c>
      <c r="AB255" s="24">
        <f t="shared" si="238"/>
        <v>38.46</v>
      </c>
      <c r="AC255" s="24">
        <f t="shared" si="239"/>
        <v>11</v>
      </c>
      <c r="AD255" s="24">
        <f t="shared" si="240"/>
        <v>22</v>
      </c>
      <c r="AE255" s="24">
        <f t="shared" si="241"/>
        <v>4.6904157598234297</v>
      </c>
      <c r="AF255" s="24">
        <f t="shared" si="242"/>
        <v>3.6904157598234297</v>
      </c>
      <c r="AG255" s="24">
        <f t="shared" si="243"/>
        <v>3.6865073221116593</v>
      </c>
      <c r="AH255" s="24">
        <f t="shared" si="244"/>
        <v>-8.6927817446325761</v>
      </c>
      <c r="AI255" s="24">
        <f t="shared" si="245"/>
        <v>-334.32438589856889</v>
      </c>
    </row>
    <row r="256" spans="1:35" x14ac:dyDescent="0.2">
      <c r="A256" s="8">
        <v>4.1666666666666664E-2</v>
      </c>
      <c r="B256">
        <v>18.3</v>
      </c>
      <c r="C256" s="6">
        <f t="shared" ref="C256:C278" si="246">60/B256</f>
        <v>3.278688524590164</v>
      </c>
      <c r="D256" s="7">
        <f t="shared" ref="D256:D278" si="247">60*C256</f>
        <v>196.72131147540983</v>
      </c>
      <c r="E256" s="12">
        <v>384.6</v>
      </c>
      <c r="F256" s="4">
        <v>10</v>
      </c>
      <c r="G256" s="4">
        <f t="shared" ref="G256:G278" si="248">D256*F256</f>
        <v>1967.2131147540983</v>
      </c>
      <c r="H256" s="4">
        <f t="shared" ref="H256:H278" si="249">E256/G256</f>
        <v>0.19550500000000001</v>
      </c>
      <c r="I256" s="4">
        <f t="shared" ref="I256:I278" si="250">1-H256</f>
        <v>0.80449499999999996</v>
      </c>
      <c r="J256" s="4">
        <f t="shared" ref="J256:J278" si="251">E256/F256</f>
        <v>38.46</v>
      </c>
      <c r="K256" s="4">
        <f t="shared" ref="K256:K278" si="252">F256+1</f>
        <v>11</v>
      </c>
      <c r="L256" s="4">
        <f t="shared" ref="L256:L278" si="253">2*K256</f>
        <v>22</v>
      </c>
      <c r="M256" s="4">
        <f t="shared" ref="M256:M278" si="254">SQRT(L256)</f>
        <v>4.6904157598234297</v>
      </c>
      <c r="N256" s="4">
        <f t="shared" ref="N256:N278" si="255">M256-1</f>
        <v>3.6904157598234297</v>
      </c>
      <c r="O256" s="4">
        <f t="shared" ref="O256:O278" si="256">POWER(H256,N256)</f>
        <v>2.4214629477528195E-3</v>
      </c>
      <c r="P256" s="4">
        <f t="shared" ref="P256:P278" si="257">O256/I256</f>
        <v>3.0099167151477878E-3</v>
      </c>
      <c r="Q256" s="4">
        <f t="shared" ref="Q256:Q278" si="258">J256*P256</f>
        <v>0.11576139686458392</v>
      </c>
      <c r="S256" s="20">
        <v>0.33333333333333331</v>
      </c>
      <c r="T256">
        <v>134.80000000000001</v>
      </c>
      <c r="U256" s="21">
        <f t="shared" si="233"/>
        <v>0.44510385756676552</v>
      </c>
      <c r="V256" s="22">
        <f t="shared" si="234"/>
        <v>26.70623145400593</v>
      </c>
      <c r="W256" s="23">
        <v>384.6</v>
      </c>
      <c r="X256" s="24">
        <v>10</v>
      </c>
      <c r="Y256" s="24">
        <f t="shared" si="235"/>
        <v>267.06231454005933</v>
      </c>
      <c r="Z256" s="24">
        <f t="shared" si="236"/>
        <v>1.4401133333333336</v>
      </c>
      <c r="AA256" s="24">
        <f t="shared" si="237"/>
        <v>-0.44011333333333358</v>
      </c>
      <c r="AB256" s="24">
        <f t="shared" si="238"/>
        <v>38.46</v>
      </c>
      <c r="AC256" s="24">
        <f t="shared" si="239"/>
        <v>11</v>
      </c>
      <c r="AD256" s="24">
        <f t="shared" si="240"/>
        <v>22</v>
      </c>
      <c r="AE256" s="24">
        <f t="shared" si="241"/>
        <v>4.6904157598234297</v>
      </c>
      <c r="AF256" s="24">
        <f t="shared" si="242"/>
        <v>3.6904157598234297</v>
      </c>
      <c r="AG256" s="24">
        <f t="shared" si="243"/>
        <v>3.8419311009134809</v>
      </c>
      <c r="AH256" s="24">
        <f t="shared" si="244"/>
        <v>-8.729413107790748</v>
      </c>
      <c r="AI256" s="24">
        <f t="shared" si="245"/>
        <v>-335.73322812563219</v>
      </c>
    </row>
    <row r="257" spans="1:35" x14ac:dyDescent="0.2">
      <c r="A257" s="8">
        <v>8.3333333333333329E-2</v>
      </c>
      <c r="B257">
        <v>26.5</v>
      </c>
      <c r="C257" s="6">
        <f t="shared" si="246"/>
        <v>2.2641509433962264</v>
      </c>
      <c r="D257" s="7">
        <f t="shared" si="247"/>
        <v>135.84905660377359</v>
      </c>
      <c r="E257" s="12">
        <v>384.6</v>
      </c>
      <c r="F257" s="4">
        <v>10</v>
      </c>
      <c r="G257" s="4">
        <f t="shared" si="248"/>
        <v>1358.4905660377358</v>
      </c>
      <c r="H257" s="4">
        <f t="shared" si="249"/>
        <v>0.28310833333333335</v>
      </c>
      <c r="I257" s="4">
        <f t="shared" si="250"/>
        <v>0.7168916666666667</v>
      </c>
      <c r="J257" s="4">
        <f t="shared" si="251"/>
        <v>38.46</v>
      </c>
      <c r="K257" s="4">
        <f t="shared" si="252"/>
        <v>11</v>
      </c>
      <c r="L257" s="4">
        <f t="shared" si="253"/>
        <v>22</v>
      </c>
      <c r="M257" s="4">
        <f t="shared" si="254"/>
        <v>4.6904157598234297</v>
      </c>
      <c r="N257" s="4">
        <f t="shared" si="255"/>
        <v>3.6904157598234297</v>
      </c>
      <c r="O257" s="4">
        <f t="shared" si="256"/>
        <v>9.4946166325558228E-3</v>
      </c>
      <c r="P257" s="4">
        <f t="shared" si="257"/>
        <v>1.3244144232702508E-2</v>
      </c>
      <c r="Q257" s="4">
        <f t="shared" si="258"/>
        <v>0.50936978718973847</v>
      </c>
      <c r="S257" s="20">
        <v>0.375</v>
      </c>
      <c r="T257">
        <v>122</v>
      </c>
      <c r="U257" s="21">
        <f t="shared" si="233"/>
        <v>0.49180327868852458</v>
      </c>
      <c r="V257" s="22">
        <f t="shared" si="234"/>
        <v>29.508196721311474</v>
      </c>
      <c r="W257" s="23">
        <v>384.6</v>
      </c>
      <c r="X257" s="24">
        <v>10</v>
      </c>
      <c r="Y257" s="24">
        <f t="shared" si="235"/>
        <v>295.08196721311475</v>
      </c>
      <c r="Z257" s="24">
        <f t="shared" si="236"/>
        <v>1.3033666666666668</v>
      </c>
      <c r="AA257" s="24">
        <f t="shared" si="237"/>
        <v>-0.30336666666666678</v>
      </c>
      <c r="AB257" s="24">
        <f t="shared" si="238"/>
        <v>38.46</v>
      </c>
      <c r="AC257" s="24">
        <f t="shared" si="239"/>
        <v>11</v>
      </c>
      <c r="AD257" s="24">
        <f t="shared" si="240"/>
        <v>22</v>
      </c>
      <c r="AE257" s="24">
        <f t="shared" si="241"/>
        <v>4.6904157598234297</v>
      </c>
      <c r="AF257" s="24">
        <f t="shared" si="242"/>
        <v>3.6904157598234297</v>
      </c>
      <c r="AG257" s="24">
        <f t="shared" si="243"/>
        <v>2.6585426398557028</v>
      </c>
      <c r="AH257" s="24">
        <f t="shared" si="244"/>
        <v>-8.7634632672971158</v>
      </c>
      <c r="AI257" s="24">
        <f t="shared" si="245"/>
        <v>-337.04279726024708</v>
      </c>
    </row>
    <row r="258" spans="1:35" x14ac:dyDescent="0.2">
      <c r="A258" s="8">
        <v>0.125</v>
      </c>
      <c r="B258">
        <v>46.5</v>
      </c>
      <c r="C258" s="6">
        <f t="shared" si="246"/>
        <v>1.2903225806451613</v>
      </c>
      <c r="D258" s="7">
        <f t="shared" si="247"/>
        <v>77.41935483870968</v>
      </c>
      <c r="E258" s="12">
        <v>384.6</v>
      </c>
      <c r="F258" s="4">
        <v>10</v>
      </c>
      <c r="G258" s="4">
        <f t="shared" si="248"/>
        <v>774.19354838709683</v>
      </c>
      <c r="H258" s="4">
        <f t="shared" si="249"/>
        <v>0.49677500000000002</v>
      </c>
      <c r="I258" s="4">
        <f t="shared" si="250"/>
        <v>0.50322500000000003</v>
      </c>
      <c r="J258" s="4">
        <f t="shared" si="251"/>
        <v>38.46</v>
      </c>
      <c r="K258" s="4">
        <f t="shared" si="252"/>
        <v>11</v>
      </c>
      <c r="L258" s="4">
        <f t="shared" si="253"/>
        <v>22</v>
      </c>
      <c r="M258" s="4">
        <f t="shared" si="254"/>
        <v>4.6904157598234297</v>
      </c>
      <c r="N258" s="4">
        <f t="shared" si="255"/>
        <v>3.6904157598234297</v>
      </c>
      <c r="O258" s="4">
        <f t="shared" si="256"/>
        <v>7.5631564913669319E-2</v>
      </c>
      <c r="P258" s="4">
        <f t="shared" si="257"/>
        <v>0.15029373523507242</v>
      </c>
      <c r="Q258" s="4">
        <f t="shared" si="258"/>
        <v>5.7802970571408849</v>
      </c>
      <c r="S258" s="20">
        <v>0.41666666666666669</v>
      </c>
      <c r="T258">
        <v>127</v>
      </c>
      <c r="U258" s="21">
        <f t="shared" si="233"/>
        <v>0.47244094488188976</v>
      </c>
      <c r="V258" s="22">
        <f t="shared" si="234"/>
        <v>28.346456692913385</v>
      </c>
      <c r="W258" s="23">
        <v>384.6</v>
      </c>
      <c r="X258" s="24">
        <v>10</v>
      </c>
      <c r="Y258" s="24">
        <f t="shared" si="235"/>
        <v>283.46456692913387</v>
      </c>
      <c r="Z258" s="24">
        <f t="shared" si="236"/>
        <v>1.3567833333333335</v>
      </c>
      <c r="AA258" s="24">
        <f t="shared" si="237"/>
        <v>-0.35678333333333345</v>
      </c>
      <c r="AB258" s="24">
        <f t="shared" si="238"/>
        <v>38.46</v>
      </c>
      <c r="AC258" s="24">
        <f t="shared" si="239"/>
        <v>11</v>
      </c>
      <c r="AD258" s="24">
        <f t="shared" si="240"/>
        <v>22</v>
      </c>
      <c r="AE258" s="24">
        <f t="shared" si="241"/>
        <v>4.6904157598234297</v>
      </c>
      <c r="AF258" s="24">
        <f t="shared" si="242"/>
        <v>3.6904157598234297</v>
      </c>
      <c r="AG258" s="24">
        <f t="shared" si="243"/>
        <v>3.0833216889491455</v>
      </c>
      <c r="AH258" s="24">
        <f t="shared" si="244"/>
        <v>-8.6420003427359582</v>
      </c>
      <c r="AI258" s="24">
        <f t="shared" si="245"/>
        <v>-332.37133318162495</v>
      </c>
    </row>
    <row r="259" spans="1:35" x14ac:dyDescent="0.2">
      <c r="A259" s="8">
        <v>0.16666666666666666</v>
      </c>
      <c r="B259">
        <v>68.8</v>
      </c>
      <c r="C259" s="6">
        <f t="shared" si="246"/>
        <v>0.87209302325581395</v>
      </c>
      <c r="D259" s="7">
        <f t="shared" si="247"/>
        <v>52.325581395348834</v>
      </c>
      <c r="E259" s="12">
        <v>384.6</v>
      </c>
      <c r="F259" s="4">
        <v>10</v>
      </c>
      <c r="G259" s="4">
        <f t="shared" si="248"/>
        <v>523.25581395348831</v>
      </c>
      <c r="H259" s="4">
        <f t="shared" si="249"/>
        <v>0.73501333333333341</v>
      </c>
      <c r="I259" s="4">
        <f t="shared" si="250"/>
        <v>0.26498666666666659</v>
      </c>
      <c r="J259" s="4">
        <f t="shared" si="251"/>
        <v>38.46</v>
      </c>
      <c r="K259" s="4">
        <f t="shared" si="252"/>
        <v>11</v>
      </c>
      <c r="L259" s="4">
        <f t="shared" si="253"/>
        <v>22</v>
      </c>
      <c r="M259" s="4">
        <f t="shared" si="254"/>
        <v>4.6904157598234297</v>
      </c>
      <c r="N259" s="4">
        <f t="shared" si="255"/>
        <v>3.6904157598234297</v>
      </c>
      <c r="O259" s="4">
        <f t="shared" si="256"/>
        <v>0.32105080486761567</v>
      </c>
      <c r="P259" s="4">
        <f t="shared" si="257"/>
        <v>1.2115734308680277</v>
      </c>
      <c r="Q259" s="4">
        <f t="shared" si="258"/>
        <v>46.59711415118435</v>
      </c>
      <c r="S259" s="20">
        <v>0.45833333333333331</v>
      </c>
      <c r="T259">
        <v>129.80000000000001</v>
      </c>
      <c r="U259" s="21">
        <f t="shared" si="233"/>
        <v>0.46224961479198762</v>
      </c>
      <c r="V259" s="22">
        <f t="shared" si="234"/>
        <v>27.734976887519256</v>
      </c>
      <c r="W259" s="23">
        <v>384.6</v>
      </c>
      <c r="X259" s="24">
        <v>10</v>
      </c>
      <c r="Y259" s="24">
        <f t="shared" si="235"/>
        <v>277.34976887519258</v>
      </c>
      <c r="Z259" s="24">
        <f t="shared" si="236"/>
        <v>1.3866966666666669</v>
      </c>
      <c r="AA259" s="24">
        <f t="shared" si="237"/>
        <v>-0.38669666666666691</v>
      </c>
      <c r="AB259" s="24">
        <f t="shared" si="238"/>
        <v>38.46</v>
      </c>
      <c r="AC259" s="24">
        <f t="shared" si="239"/>
        <v>11</v>
      </c>
      <c r="AD259" s="24">
        <f t="shared" si="240"/>
        <v>22</v>
      </c>
      <c r="AE259" s="24">
        <f t="shared" si="241"/>
        <v>4.6904157598234297</v>
      </c>
      <c r="AF259" s="24">
        <f t="shared" si="242"/>
        <v>3.6904157598234297</v>
      </c>
      <c r="AG259" s="24">
        <f t="shared" si="243"/>
        <v>3.3417246359450159</v>
      </c>
      <c r="AH259" s="24">
        <f t="shared" si="244"/>
        <v>-8.6417208215181933</v>
      </c>
      <c r="AI259" s="24">
        <f t="shared" si="245"/>
        <v>-332.36058279558972</v>
      </c>
    </row>
    <row r="260" spans="1:35" x14ac:dyDescent="0.2">
      <c r="A260" s="8">
        <v>0.20833333333333334</v>
      </c>
      <c r="B260">
        <v>115</v>
      </c>
      <c r="C260" s="6">
        <f t="shared" si="246"/>
        <v>0.52173913043478259</v>
      </c>
      <c r="D260" s="7">
        <f t="shared" si="247"/>
        <v>31.304347826086957</v>
      </c>
      <c r="E260" s="12">
        <v>384.6</v>
      </c>
      <c r="F260" s="4">
        <v>10</v>
      </c>
      <c r="G260" s="4">
        <f t="shared" si="248"/>
        <v>313.04347826086956</v>
      </c>
      <c r="H260" s="4">
        <f t="shared" si="249"/>
        <v>1.2285833333333334</v>
      </c>
      <c r="I260" s="4">
        <f t="shared" si="250"/>
        <v>-0.22858333333333336</v>
      </c>
      <c r="J260" s="4">
        <f t="shared" si="251"/>
        <v>38.46</v>
      </c>
      <c r="K260" s="4">
        <f t="shared" si="252"/>
        <v>11</v>
      </c>
      <c r="L260" s="4">
        <f t="shared" si="253"/>
        <v>22</v>
      </c>
      <c r="M260" s="4">
        <f t="shared" si="254"/>
        <v>4.6904157598234297</v>
      </c>
      <c r="N260" s="4">
        <f t="shared" si="255"/>
        <v>3.6904157598234297</v>
      </c>
      <c r="O260" s="4">
        <f t="shared" si="256"/>
        <v>2.1376678064660943</v>
      </c>
      <c r="P260" s="4">
        <f t="shared" si="257"/>
        <v>-9.3518095798735423</v>
      </c>
      <c r="Q260" s="4">
        <f t="shared" si="258"/>
        <v>-359.67059644193642</v>
      </c>
      <c r="S260" s="20">
        <v>0.5</v>
      </c>
      <c r="T260">
        <v>121.5</v>
      </c>
      <c r="U260" s="21">
        <f t="shared" si="233"/>
        <v>0.49382716049382713</v>
      </c>
      <c r="V260" s="22">
        <f t="shared" si="234"/>
        <v>29.629629629629626</v>
      </c>
      <c r="W260" s="23">
        <v>384.6</v>
      </c>
      <c r="X260" s="24">
        <v>10</v>
      </c>
      <c r="Y260" s="24">
        <f t="shared" si="235"/>
        <v>296.29629629629625</v>
      </c>
      <c r="Z260" s="24">
        <f t="shared" si="236"/>
        <v>1.2980250000000002</v>
      </c>
      <c r="AA260" s="24">
        <f t="shared" si="237"/>
        <v>-0.29802500000000021</v>
      </c>
      <c r="AB260" s="24">
        <f t="shared" si="238"/>
        <v>38.46</v>
      </c>
      <c r="AC260" s="24">
        <f t="shared" si="239"/>
        <v>11</v>
      </c>
      <c r="AD260" s="24">
        <f t="shared" si="240"/>
        <v>22</v>
      </c>
      <c r="AE260" s="24">
        <f t="shared" si="241"/>
        <v>4.6904157598234297</v>
      </c>
      <c r="AF260" s="24">
        <f t="shared" si="242"/>
        <v>3.6904157598234297</v>
      </c>
      <c r="AG260" s="24">
        <f t="shared" si="243"/>
        <v>2.618554269816785</v>
      </c>
      <c r="AH260" s="24">
        <f t="shared" si="244"/>
        <v>-8.7863577546071081</v>
      </c>
      <c r="AI260" s="24">
        <f t="shared" si="245"/>
        <v>-337.92331924218939</v>
      </c>
    </row>
    <row r="261" spans="1:35" x14ac:dyDescent="0.2">
      <c r="A261" s="8">
        <v>0.25</v>
      </c>
      <c r="B261">
        <v>154.5</v>
      </c>
      <c r="C261" s="6">
        <f t="shared" si="246"/>
        <v>0.38834951456310679</v>
      </c>
      <c r="D261" s="7">
        <f t="shared" si="247"/>
        <v>23.300970873786408</v>
      </c>
      <c r="E261" s="12">
        <v>384.6</v>
      </c>
      <c r="F261" s="4">
        <v>10</v>
      </c>
      <c r="G261" s="4">
        <f t="shared" si="248"/>
        <v>233.00970873786409</v>
      </c>
      <c r="H261" s="4">
        <f t="shared" si="249"/>
        <v>1.6505750000000001</v>
      </c>
      <c r="I261" s="4">
        <f t="shared" si="250"/>
        <v>-0.65057500000000013</v>
      </c>
      <c r="J261" s="4">
        <f t="shared" si="251"/>
        <v>38.46</v>
      </c>
      <c r="K261" s="4">
        <f t="shared" si="252"/>
        <v>11</v>
      </c>
      <c r="L261" s="4">
        <f t="shared" si="253"/>
        <v>22</v>
      </c>
      <c r="M261" s="4">
        <f t="shared" si="254"/>
        <v>4.6904157598234297</v>
      </c>
      <c r="N261" s="4">
        <f t="shared" si="255"/>
        <v>3.6904157598234297</v>
      </c>
      <c r="O261" s="4">
        <f t="shared" si="256"/>
        <v>6.3557177738807367</v>
      </c>
      <c r="P261" s="4">
        <f t="shared" si="257"/>
        <v>-9.7693851959892939</v>
      </c>
      <c r="Q261" s="4">
        <f t="shared" si="258"/>
        <v>-375.73055463774824</v>
      </c>
      <c r="S261" s="20">
        <v>0.54166666666666663</v>
      </c>
      <c r="T261">
        <v>127.3</v>
      </c>
      <c r="U261" s="21">
        <f t="shared" si="233"/>
        <v>0.47132757266300079</v>
      </c>
      <c r="V261" s="22">
        <f t="shared" si="234"/>
        <v>28.279654359780046</v>
      </c>
      <c r="W261" s="23">
        <v>384.6</v>
      </c>
      <c r="X261" s="24">
        <v>10</v>
      </c>
      <c r="Y261" s="24">
        <f t="shared" si="235"/>
        <v>282.79654359780045</v>
      </c>
      <c r="Z261" s="24">
        <f t="shared" si="236"/>
        <v>1.3599883333333336</v>
      </c>
      <c r="AA261" s="24">
        <f t="shared" si="237"/>
        <v>-0.35998833333333358</v>
      </c>
      <c r="AB261" s="24">
        <f t="shared" si="238"/>
        <v>38.46</v>
      </c>
      <c r="AC261" s="24">
        <f t="shared" si="239"/>
        <v>11</v>
      </c>
      <c r="AD261" s="24">
        <f t="shared" si="240"/>
        <v>22</v>
      </c>
      <c r="AE261" s="24">
        <f t="shared" si="241"/>
        <v>4.6904157598234297</v>
      </c>
      <c r="AF261" s="24">
        <f t="shared" si="242"/>
        <v>3.6904157598234297</v>
      </c>
      <c r="AG261" s="24">
        <f t="shared" si="243"/>
        <v>3.1102861255391931</v>
      </c>
      <c r="AH261" s="24">
        <f t="shared" si="244"/>
        <v>-8.6399636808762992</v>
      </c>
      <c r="AI261" s="24">
        <f t="shared" si="245"/>
        <v>-332.2930031665025</v>
      </c>
    </row>
    <row r="262" spans="1:35" x14ac:dyDescent="0.2">
      <c r="A262" s="8">
        <v>0.29166666666666669</v>
      </c>
      <c r="B262">
        <v>148</v>
      </c>
      <c r="C262" s="6">
        <f t="shared" si="246"/>
        <v>0.40540540540540543</v>
      </c>
      <c r="D262" s="7">
        <f t="shared" si="247"/>
        <v>24.324324324324326</v>
      </c>
      <c r="E262" s="12">
        <v>384.6</v>
      </c>
      <c r="F262" s="4">
        <v>10</v>
      </c>
      <c r="G262" s="4">
        <f t="shared" si="248"/>
        <v>243.24324324324326</v>
      </c>
      <c r="H262" s="4">
        <f t="shared" si="249"/>
        <v>1.5811333333333333</v>
      </c>
      <c r="I262" s="4">
        <f t="shared" si="250"/>
        <v>-0.58113333333333328</v>
      </c>
      <c r="J262" s="4">
        <f t="shared" si="251"/>
        <v>38.46</v>
      </c>
      <c r="K262" s="4">
        <f t="shared" si="252"/>
        <v>11</v>
      </c>
      <c r="L262" s="4">
        <f t="shared" si="253"/>
        <v>22</v>
      </c>
      <c r="M262" s="4">
        <f t="shared" si="254"/>
        <v>4.6904157598234297</v>
      </c>
      <c r="N262" s="4">
        <f t="shared" si="255"/>
        <v>3.6904157598234297</v>
      </c>
      <c r="O262" s="4">
        <f t="shared" si="256"/>
        <v>5.4234603309097347</v>
      </c>
      <c r="P262" s="4">
        <f t="shared" si="257"/>
        <v>-9.3325576418086538</v>
      </c>
      <c r="Q262" s="4">
        <f t="shared" si="258"/>
        <v>-358.93016690396081</v>
      </c>
      <c r="S262" s="20">
        <v>0.58333333333333337</v>
      </c>
      <c r="T262">
        <v>108.8</v>
      </c>
      <c r="U262" s="21">
        <f t="shared" si="233"/>
        <v>0.55147058823529416</v>
      </c>
      <c r="V262" s="22">
        <f t="shared" si="234"/>
        <v>33.088235294117652</v>
      </c>
      <c r="W262" s="23">
        <v>384.6</v>
      </c>
      <c r="X262" s="24">
        <v>10</v>
      </c>
      <c r="Y262" s="24">
        <f t="shared" si="235"/>
        <v>330.88235294117652</v>
      </c>
      <c r="Z262" s="24">
        <f t="shared" si="236"/>
        <v>1.1623466666666666</v>
      </c>
      <c r="AA262" s="24">
        <f t="shared" si="237"/>
        <v>-0.16234666666666664</v>
      </c>
      <c r="AB262" s="24">
        <f t="shared" si="238"/>
        <v>38.46</v>
      </c>
      <c r="AC262" s="24">
        <f t="shared" si="239"/>
        <v>11</v>
      </c>
      <c r="AD262" s="24">
        <f t="shared" si="240"/>
        <v>22</v>
      </c>
      <c r="AE262" s="24">
        <f t="shared" si="241"/>
        <v>4.6904157598234297</v>
      </c>
      <c r="AF262" s="24">
        <f t="shared" si="242"/>
        <v>3.6904157598234297</v>
      </c>
      <c r="AG262" s="24">
        <f t="shared" si="243"/>
        <v>1.7422713809824384</v>
      </c>
      <c r="AH262" s="24">
        <f t="shared" si="244"/>
        <v>-10.731796449875402</v>
      </c>
      <c r="AI262" s="24">
        <f t="shared" si="245"/>
        <v>-412.74489146220799</v>
      </c>
    </row>
    <row r="263" spans="1:35" x14ac:dyDescent="0.2">
      <c r="A263" s="8">
        <v>0.33333333333333331</v>
      </c>
      <c r="B263">
        <v>146.5</v>
      </c>
      <c r="C263" s="6">
        <f t="shared" si="246"/>
        <v>0.40955631399317405</v>
      </c>
      <c r="D263" s="7">
        <f t="shared" si="247"/>
        <v>24.573378839590443</v>
      </c>
      <c r="E263" s="12">
        <v>384.6</v>
      </c>
      <c r="F263" s="4">
        <v>10</v>
      </c>
      <c r="G263" s="4">
        <f t="shared" si="248"/>
        <v>245.73378839590444</v>
      </c>
      <c r="H263" s="4">
        <f t="shared" si="249"/>
        <v>1.5651083333333333</v>
      </c>
      <c r="I263" s="4">
        <f t="shared" si="250"/>
        <v>-0.56510833333333332</v>
      </c>
      <c r="J263" s="4">
        <f t="shared" si="251"/>
        <v>38.46</v>
      </c>
      <c r="K263" s="4">
        <f t="shared" si="252"/>
        <v>11</v>
      </c>
      <c r="L263" s="4">
        <f t="shared" si="253"/>
        <v>22</v>
      </c>
      <c r="M263" s="4">
        <f t="shared" si="254"/>
        <v>4.6904157598234297</v>
      </c>
      <c r="N263" s="4">
        <f t="shared" si="255"/>
        <v>3.6904157598234297</v>
      </c>
      <c r="O263" s="4">
        <f t="shared" si="256"/>
        <v>5.2233572928739953</v>
      </c>
      <c r="P263" s="4">
        <f t="shared" si="257"/>
        <v>-9.2431078870552756</v>
      </c>
      <c r="Q263" s="4">
        <f t="shared" si="258"/>
        <v>-355.48992933614591</v>
      </c>
      <c r="S263" s="20">
        <v>0.625</v>
      </c>
      <c r="T263">
        <v>95.8</v>
      </c>
      <c r="U263" s="21">
        <f t="shared" si="233"/>
        <v>0.62630480167014613</v>
      </c>
      <c r="V263" s="22">
        <f t="shared" si="234"/>
        <v>37.578288100208766</v>
      </c>
      <c r="W263" s="23">
        <v>384.6</v>
      </c>
      <c r="X263" s="24">
        <v>10</v>
      </c>
      <c r="Y263" s="24">
        <f t="shared" si="235"/>
        <v>375.78288100208766</v>
      </c>
      <c r="Z263" s="24">
        <f t="shared" si="236"/>
        <v>1.0234633333333334</v>
      </c>
      <c r="AA263" s="24">
        <f t="shared" si="237"/>
        <v>-2.3463333333333392E-2</v>
      </c>
      <c r="AB263" s="24">
        <f t="shared" si="238"/>
        <v>38.46</v>
      </c>
      <c r="AC263" s="24">
        <f t="shared" si="239"/>
        <v>11</v>
      </c>
      <c r="AD263" s="24">
        <f t="shared" si="240"/>
        <v>22</v>
      </c>
      <c r="AE263" s="24">
        <f t="shared" si="241"/>
        <v>4.6904157598234297</v>
      </c>
      <c r="AF263" s="24">
        <f t="shared" si="242"/>
        <v>3.6904157598234297</v>
      </c>
      <c r="AG263" s="24">
        <f t="shared" si="243"/>
        <v>1.0893587626519534</v>
      </c>
      <c r="AH263" s="24">
        <f t="shared" si="244"/>
        <v>-46.428133086459042</v>
      </c>
      <c r="AI263" s="24">
        <f t="shared" si="245"/>
        <v>-1785.6259985052147</v>
      </c>
    </row>
    <row r="264" spans="1:35" x14ac:dyDescent="0.2">
      <c r="A264" s="8">
        <v>0.375</v>
      </c>
      <c r="B264">
        <v>141.5</v>
      </c>
      <c r="C264" s="6">
        <f t="shared" si="246"/>
        <v>0.42402826855123676</v>
      </c>
      <c r="D264" s="7">
        <f t="shared" si="247"/>
        <v>25.441696113074205</v>
      </c>
      <c r="E264" s="12">
        <v>384.6</v>
      </c>
      <c r="F264" s="4">
        <v>10</v>
      </c>
      <c r="G264" s="4">
        <f t="shared" si="248"/>
        <v>254.41696113074204</v>
      </c>
      <c r="H264" s="4">
        <f t="shared" si="249"/>
        <v>1.5116916666666669</v>
      </c>
      <c r="I264" s="4">
        <f t="shared" si="250"/>
        <v>-0.51169166666666688</v>
      </c>
      <c r="J264" s="4">
        <f t="shared" si="251"/>
        <v>38.46</v>
      </c>
      <c r="K264" s="4">
        <f t="shared" si="252"/>
        <v>11</v>
      </c>
      <c r="L264" s="4">
        <f t="shared" si="253"/>
        <v>22</v>
      </c>
      <c r="M264" s="4">
        <f t="shared" si="254"/>
        <v>4.6904157598234297</v>
      </c>
      <c r="N264" s="4">
        <f t="shared" si="255"/>
        <v>3.6904157598234297</v>
      </c>
      <c r="O264" s="4">
        <f t="shared" si="256"/>
        <v>4.5950886217604685</v>
      </c>
      <c r="P264" s="4">
        <f t="shared" si="257"/>
        <v>-8.9801904566756665</v>
      </c>
      <c r="Q264" s="4">
        <f t="shared" si="258"/>
        <v>-345.37812496374613</v>
      </c>
      <c r="S264" s="20">
        <v>0.66666666666666663</v>
      </c>
      <c r="T264">
        <v>79.5</v>
      </c>
      <c r="U264" s="21">
        <f t="shared" si="233"/>
        <v>0.75471698113207553</v>
      </c>
      <c r="V264" s="22">
        <f t="shared" si="234"/>
        <v>45.283018867924532</v>
      </c>
      <c r="W264" s="23">
        <v>384.6</v>
      </c>
      <c r="X264" s="24">
        <v>10</v>
      </c>
      <c r="Y264" s="24">
        <f t="shared" si="235"/>
        <v>452.83018867924534</v>
      </c>
      <c r="Z264" s="24">
        <f t="shared" si="236"/>
        <v>0.849325</v>
      </c>
      <c r="AA264" s="24">
        <f t="shared" si="237"/>
        <v>0.150675</v>
      </c>
      <c r="AB264" s="24">
        <f t="shared" si="238"/>
        <v>38.46</v>
      </c>
      <c r="AC264" s="24">
        <f t="shared" si="239"/>
        <v>11</v>
      </c>
      <c r="AD264" s="24">
        <f t="shared" si="240"/>
        <v>22</v>
      </c>
      <c r="AE264" s="24">
        <f t="shared" si="241"/>
        <v>4.6904157598234297</v>
      </c>
      <c r="AF264" s="24">
        <f t="shared" si="242"/>
        <v>3.6904157598234297</v>
      </c>
      <c r="AG264" s="24">
        <f t="shared" si="243"/>
        <v>0.54733501388085437</v>
      </c>
      <c r="AH264" s="24">
        <f t="shared" si="244"/>
        <v>3.6325536013330306</v>
      </c>
      <c r="AI264" s="24">
        <f t="shared" si="245"/>
        <v>139.70801150726837</v>
      </c>
    </row>
    <row r="265" spans="1:35" x14ac:dyDescent="0.2">
      <c r="A265" s="8">
        <v>0.41666666666666669</v>
      </c>
      <c r="B265">
        <v>131.30000000000001</v>
      </c>
      <c r="C265" s="6">
        <f t="shared" si="246"/>
        <v>0.45696877380045692</v>
      </c>
      <c r="D265" s="7">
        <f t="shared" si="247"/>
        <v>27.418126428027414</v>
      </c>
      <c r="E265" s="12">
        <v>384.6</v>
      </c>
      <c r="F265" s="4">
        <v>10</v>
      </c>
      <c r="G265" s="4">
        <f t="shared" si="248"/>
        <v>274.18126428027415</v>
      </c>
      <c r="H265" s="4">
        <f t="shared" si="249"/>
        <v>1.4027216666666669</v>
      </c>
      <c r="I265" s="4">
        <f t="shared" si="250"/>
        <v>-0.40272166666666687</v>
      </c>
      <c r="J265" s="4">
        <f t="shared" si="251"/>
        <v>38.46</v>
      </c>
      <c r="K265" s="4">
        <f t="shared" si="252"/>
        <v>11</v>
      </c>
      <c r="L265" s="4">
        <f t="shared" si="253"/>
        <v>22</v>
      </c>
      <c r="M265" s="4">
        <f t="shared" si="254"/>
        <v>4.6904157598234297</v>
      </c>
      <c r="N265" s="4">
        <f t="shared" si="255"/>
        <v>3.6904157598234297</v>
      </c>
      <c r="O265" s="4">
        <f t="shared" si="256"/>
        <v>3.4864702130539396</v>
      </c>
      <c r="P265" s="4">
        <f t="shared" si="257"/>
        <v>-8.6572700245097423</v>
      </c>
      <c r="Q265" s="4">
        <f t="shared" si="258"/>
        <v>-332.95860514264467</v>
      </c>
      <c r="S265" s="20">
        <v>0.70833333333333337</v>
      </c>
      <c r="T265">
        <v>84.8</v>
      </c>
      <c r="U265" s="21">
        <f t="shared" si="233"/>
        <v>0.70754716981132082</v>
      </c>
      <c r="V265" s="22">
        <f t="shared" si="234"/>
        <v>42.452830188679251</v>
      </c>
      <c r="W265" s="23">
        <v>384.6</v>
      </c>
      <c r="X265" s="24">
        <v>10</v>
      </c>
      <c r="Y265" s="24">
        <f t="shared" si="235"/>
        <v>424.52830188679252</v>
      </c>
      <c r="Z265" s="24">
        <f t="shared" si="236"/>
        <v>0.90594666666666657</v>
      </c>
      <c r="AA265" s="24">
        <f t="shared" si="237"/>
        <v>9.4053333333333433E-2</v>
      </c>
      <c r="AB265" s="24">
        <f t="shared" si="238"/>
        <v>38.46</v>
      </c>
      <c r="AC265" s="24">
        <f t="shared" si="239"/>
        <v>11</v>
      </c>
      <c r="AD265" s="24">
        <f t="shared" si="240"/>
        <v>22</v>
      </c>
      <c r="AE265" s="24">
        <f t="shared" si="241"/>
        <v>4.6904157598234297</v>
      </c>
      <c r="AF265" s="24">
        <f t="shared" si="242"/>
        <v>3.6904157598234297</v>
      </c>
      <c r="AG265" s="24">
        <f t="shared" si="243"/>
        <v>0.69452978433699419</v>
      </c>
      <c r="AH265" s="24">
        <f t="shared" si="244"/>
        <v>7.3844249823184729</v>
      </c>
      <c r="AI265" s="24">
        <f t="shared" si="245"/>
        <v>284.00498481996846</v>
      </c>
    </row>
    <row r="266" spans="1:35" x14ac:dyDescent="0.2">
      <c r="A266" s="8">
        <v>0.45833333333333331</v>
      </c>
      <c r="B266">
        <v>134.5</v>
      </c>
      <c r="C266" s="6">
        <f t="shared" si="246"/>
        <v>0.44609665427509293</v>
      </c>
      <c r="D266" s="7">
        <f t="shared" si="247"/>
        <v>26.765799256505577</v>
      </c>
      <c r="E266" s="12">
        <v>384.6</v>
      </c>
      <c r="F266" s="4">
        <v>10</v>
      </c>
      <c r="G266" s="4">
        <f t="shared" si="248"/>
        <v>267.65799256505579</v>
      </c>
      <c r="H266" s="4">
        <f t="shared" si="249"/>
        <v>1.4369083333333332</v>
      </c>
      <c r="I266" s="4">
        <f t="shared" si="250"/>
        <v>-0.43690833333333323</v>
      </c>
      <c r="J266" s="4">
        <f t="shared" si="251"/>
        <v>38.46</v>
      </c>
      <c r="K266" s="4">
        <f t="shared" si="252"/>
        <v>11</v>
      </c>
      <c r="L266" s="4">
        <f t="shared" si="253"/>
        <v>22</v>
      </c>
      <c r="M266" s="4">
        <f t="shared" si="254"/>
        <v>4.6904157598234297</v>
      </c>
      <c r="N266" s="4">
        <f t="shared" si="255"/>
        <v>3.6904157598234297</v>
      </c>
      <c r="O266" s="4">
        <f t="shared" si="256"/>
        <v>3.810471317325991</v>
      </c>
      <c r="P266" s="4">
        <f t="shared" si="257"/>
        <v>-8.7214434393011313</v>
      </c>
      <c r="Q266" s="4">
        <f t="shared" si="258"/>
        <v>-335.42671467552151</v>
      </c>
      <c r="S266" s="20">
        <v>0.75</v>
      </c>
      <c r="T266">
        <v>94.8</v>
      </c>
      <c r="U266" s="21">
        <f t="shared" si="233"/>
        <v>0.63291139240506333</v>
      </c>
      <c r="V266" s="22">
        <f t="shared" si="234"/>
        <v>37.974683544303801</v>
      </c>
      <c r="W266" s="23">
        <v>384.6</v>
      </c>
      <c r="X266" s="24">
        <v>10</v>
      </c>
      <c r="Y266" s="24">
        <f t="shared" si="235"/>
        <v>379.74683544303798</v>
      </c>
      <c r="Z266" s="24">
        <f t="shared" si="236"/>
        <v>1.01278</v>
      </c>
      <c r="AA266" s="24">
        <f t="shared" si="237"/>
        <v>-1.2780000000000014E-2</v>
      </c>
      <c r="AB266" s="24">
        <f t="shared" si="238"/>
        <v>38.46</v>
      </c>
      <c r="AC266" s="24">
        <f t="shared" si="239"/>
        <v>11</v>
      </c>
      <c r="AD266" s="24">
        <f t="shared" si="240"/>
        <v>22</v>
      </c>
      <c r="AE266" s="24">
        <f t="shared" si="241"/>
        <v>4.6904157598234297</v>
      </c>
      <c r="AF266" s="24">
        <f t="shared" si="242"/>
        <v>3.6904157598234297</v>
      </c>
      <c r="AG266" s="24">
        <f t="shared" si="243"/>
        <v>1.0479801888080089</v>
      </c>
      <c r="AH266" s="24">
        <f t="shared" si="244"/>
        <v>-82.001579718936455</v>
      </c>
      <c r="AI266" s="24">
        <f t="shared" si="245"/>
        <v>-3153.7807559902963</v>
      </c>
    </row>
    <row r="267" spans="1:35" x14ac:dyDescent="0.2">
      <c r="A267" s="8">
        <v>0.5</v>
      </c>
      <c r="B267">
        <v>127.8</v>
      </c>
      <c r="C267" s="6">
        <f t="shared" si="246"/>
        <v>0.46948356807511737</v>
      </c>
      <c r="D267" s="7">
        <f t="shared" si="247"/>
        <v>28.169014084507044</v>
      </c>
      <c r="E267" s="12">
        <v>384.6</v>
      </c>
      <c r="F267" s="4">
        <v>10</v>
      </c>
      <c r="G267" s="4">
        <f t="shared" si="248"/>
        <v>281.69014084507046</v>
      </c>
      <c r="H267" s="4">
        <f t="shared" si="249"/>
        <v>1.3653299999999999</v>
      </c>
      <c r="I267" s="4">
        <f t="shared" si="250"/>
        <v>-0.36532999999999993</v>
      </c>
      <c r="J267" s="4">
        <f t="shared" si="251"/>
        <v>38.46</v>
      </c>
      <c r="K267" s="4">
        <f t="shared" si="252"/>
        <v>11</v>
      </c>
      <c r="L267" s="4">
        <f t="shared" si="253"/>
        <v>22</v>
      </c>
      <c r="M267" s="4">
        <f t="shared" si="254"/>
        <v>4.6904157598234297</v>
      </c>
      <c r="N267" s="4">
        <f t="shared" si="255"/>
        <v>3.6904157598234297</v>
      </c>
      <c r="O267" s="4">
        <f t="shared" si="256"/>
        <v>3.1556083167135234</v>
      </c>
      <c r="P267" s="4">
        <f t="shared" si="257"/>
        <v>-8.6376928166685563</v>
      </c>
      <c r="Q267" s="4">
        <f t="shared" si="258"/>
        <v>-332.20566572907268</v>
      </c>
      <c r="S267" s="20">
        <v>0.79166666666666663</v>
      </c>
      <c r="T267">
        <v>84</v>
      </c>
      <c r="U267" s="21">
        <f t="shared" si="233"/>
        <v>0.7142857142857143</v>
      </c>
      <c r="V267" s="22">
        <f t="shared" si="234"/>
        <v>42.857142857142861</v>
      </c>
      <c r="W267" s="23">
        <v>384.6</v>
      </c>
      <c r="X267" s="24">
        <v>10</v>
      </c>
      <c r="Y267" s="24">
        <f t="shared" si="235"/>
        <v>428.57142857142861</v>
      </c>
      <c r="Z267" s="24">
        <f t="shared" si="236"/>
        <v>0.89739999999999998</v>
      </c>
      <c r="AA267" s="24">
        <f t="shared" si="237"/>
        <v>0.10260000000000002</v>
      </c>
      <c r="AB267" s="24">
        <f t="shared" si="238"/>
        <v>38.46</v>
      </c>
      <c r="AC267" s="24">
        <f t="shared" si="239"/>
        <v>11</v>
      </c>
      <c r="AD267" s="24">
        <f t="shared" si="240"/>
        <v>22</v>
      </c>
      <c r="AE267" s="24">
        <f t="shared" si="241"/>
        <v>4.6904157598234297</v>
      </c>
      <c r="AF267" s="24">
        <f t="shared" si="242"/>
        <v>3.6904157598234297</v>
      </c>
      <c r="AG267" s="24">
        <f t="shared" si="243"/>
        <v>0.67065479507607051</v>
      </c>
      <c r="AH267" s="24">
        <f t="shared" si="244"/>
        <v>6.5365964432365535</v>
      </c>
      <c r="AI267" s="24">
        <f t="shared" si="245"/>
        <v>251.39749920687785</v>
      </c>
    </row>
    <row r="268" spans="1:35" x14ac:dyDescent="0.2">
      <c r="A268" s="8">
        <v>0.54166666666666663</v>
      </c>
      <c r="B268">
        <v>123.8</v>
      </c>
      <c r="C268" s="6">
        <f t="shared" si="246"/>
        <v>0.48465266558966075</v>
      </c>
      <c r="D268" s="7">
        <f t="shared" si="247"/>
        <v>29.079159935379646</v>
      </c>
      <c r="E268" s="12">
        <v>384.6</v>
      </c>
      <c r="F268" s="4">
        <v>10</v>
      </c>
      <c r="G268" s="4">
        <f t="shared" si="248"/>
        <v>290.79159935379647</v>
      </c>
      <c r="H268" s="4">
        <f t="shared" si="249"/>
        <v>1.3225966666666666</v>
      </c>
      <c r="I268" s="4">
        <f t="shared" si="250"/>
        <v>-0.32259666666666664</v>
      </c>
      <c r="J268" s="4">
        <f t="shared" si="251"/>
        <v>38.46</v>
      </c>
      <c r="K268" s="4">
        <f t="shared" si="252"/>
        <v>11</v>
      </c>
      <c r="L268" s="4">
        <f t="shared" si="253"/>
        <v>22</v>
      </c>
      <c r="M268" s="4">
        <f t="shared" si="254"/>
        <v>4.6904157598234297</v>
      </c>
      <c r="N268" s="4">
        <f t="shared" si="255"/>
        <v>3.6904157598234297</v>
      </c>
      <c r="O268" s="4">
        <f t="shared" si="256"/>
        <v>2.8061939148448642</v>
      </c>
      <c r="P268" s="4">
        <f t="shared" si="257"/>
        <v>-8.6987690971539209</v>
      </c>
      <c r="Q268" s="4">
        <f t="shared" si="258"/>
        <v>-334.55465947653983</v>
      </c>
      <c r="S268" s="20">
        <v>0.83333333333333337</v>
      </c>
      <c r="T268">
        <v>45.5</v>
      </c>
      <c r="U268" s="21">
        <f t="shared" si="233"/>
        <v>1.3186813186813187</v>
      </c>
      <c r="V268" s="22">
        <f t="shared" si="234"/>
        <v>79.120879120879124</v>
      </c>
      <c r="W268" s="23">
        <v>384.6</v>
      </c>
      <c r="X268" s="24">
        <v>10</v>
      </c>
      <c r="Y268" s="24">
        <f t="shared" si="235"/>
        <v>791.20879120879124</v>
      </c>
      <c r="Z268" s="24">
        <f t="shared" si="236"/>
        <v>0.4860916666666667</v>
      </c>
      <c r="AA268" s="24">
        <f t="shared" si="237"/>
        <v>0.5139083333333333</v>
      </c>
      <c r="AB268" s="24">
        <f t="shared" si="238"/>
        <v>38.46</v>
      </c>
      <c r="AC268" s="24">
        <f t="shared" si="239"/>
        <v>11</v>
      </c>
      <c r="AD268" s="24">
        <f t="shared" si="240"/>
        <v>22</v>
      </c>
      <c r="AE268" s="24">
        <f t="shared" si="241"/>
        <v>4.6904157598234297</v>
      </c>
      <c r="AF268" s="24">
        <f t="shared" si="242"/>
        <v>3.6904157598234297</v>
      </c>
      <c r="AG268" s="24">
        <f t="shared" si="243"/>
        <v>6.980070653938053E-2</v>
      </c>
      <c r="AH268" s="24">
        <f t="shared" si="244"/>
        <v>0.13582326265588324</v>
      </c>
      <c r="AI268" s="24">
        <f t="shared" si="245"/>
        <v>5.2237626817452698</v>
      </c>
    </row>
    <row r="269" spans="1:35" x14ac:dyDescent="0.2">
      <c r="A269" s="8">
        <v>0.58333333333333337</v>
      </c>
      <c r="B269">
        <v>130.80000000000001</v>
      </c>
      <c r="C269" s="6">
        <f t="shared" si="246"/>
        <v>0.4587155963302752</v>
      </c>
      <c r="D269" s="7">
        <f t="shared" si="247"/>
        <v>27.52293577981651</v>
      </c>
      <c r="E269" s="12">
        <v>384.6</v>
      </c>
      <c r="F269" s="4">
        <v>10</v>
      </c>
      <c r="G269" s="4">
        <f t="shared" si="248"/>
        <v>275.2293577981651</v>
      </c>
      <c r="H269" s="4">
        <f t="shared" si="249"/>
        <v>1.3973800000000003</v>
      </c>
      <c r="I269" s="4">
        <f t="shared" si="250"/>
        <v>-0.39738000000000029</v>
      </c>
      <c r="J269" s="4">
        <f t="shared" si="251"/>
        <v>38.46</v>
      </c>
      <c r="K269" s="4">
        <f t="shared" si="252"/>
        <v>11</v>
      </c>
      <c r="L269" s="4">
        <f t="shared" si="253"/>
        <v>22</v>
      </c>
      <c r="M269" s="4">
        <f t="shared" si="254"/>
        <v>4.6904157598234297</v>
      </c>
      <c r="N269" s="4">
        <f t="shared" si="255"/>
        <v>3.6904157598234297</v>
      </c>
      <c r="O269" s="4">
        <f t="shared" si="256"/>
        <v>3.4377240011234185</v>
      </c>
      <c r="P269" s="4">
        <f t="shared" si="257"/>
        <v>-8.650973881733897</v>
      </c>
      <c r="Q269" s="4">
        <f t="shared" si="258"/>
        <v>-332.7164554914857</v>
      </c>
      <c r="S269" s="20">
        <v>0.875</v>
      </c>
      <c r="T269">
        <v>29.8</v>
      </c>
      <c r="U269" s="21">
        <f t="shared" si="233"/>
        <v>2.0134228187919461</v>
      </c>
      <c r="V269" s="22">
        <f t="shared" si="234"/>
        <v>120.80536912751677</v>
      </c>
      <c r="W269" s="23">
        <v>384.6</v>
      </c>
      <c r="X269" s="24">
        <v>10</v>
      </c>
      <c r="Y269" s="24">
        <f t="shared" si="235"/>
        <v>1208.0536912751677</v>
      </c>
      <c r="Z269" s="24">
        <f t="shared" si="236"/>
        <v>0.31836333333333339</v>
      </c>
      <c r="AA269" s="24">
        <f t="shared" si="237"/>
        <v>0.68163666666666667</v>
      </c>
      <c r="AB269" s="24">
        <f t="shared" si="238"/>
        <v>38.46</v>
      </c>
      <c r="AC269" s="24">
        <f t="shared" si="239"/>
        <v>11</v>
      </c>
      <c r="AD269" s="24">
        <f t="shared" si="240"/>
        <v>22</v>
      </c>
      <c r="AE269" s="24">
        <f t="shared" si="241"/>
        <v>4.6904157598234297</v>
      </c>
      <c r="AF269" s="24">
        <f t="shared" si="242"/>
        <v>3.6904157598234297</v>
      </c>
      <c r="AG269" s="24">
        <f t="shared" si="243"/>
        <v>1.4641290742842159E-2</v>
      </c>
      <c r="AH269" s="24">
        <f t="shared" si="244"/>
        <v>2.1479611439391699E-2</v>
      </c>
      <c r="AI269" s="24">
        <f t="shared" si="245"/>
        <v>0.82610585595900476</v>
      </c>
    </row>
    <row r="270" spans="1:35" x14ac:dyDescent="0.2">
      <c r="A270" s="8">
        <v>0.625</v>
      </c>
      <c r="B270">
        <v>85</v>
      </c>
      <c r="C270" s="6">
        <f t="shared" si="246"/>
        <v>0.70588235294117652</v>
      </c>
      <c r="D270" s="7">
        <f t="shared" si="247"/>
        <v>42.352941176470594</v>
      </c>
      <c r="E270" s="12">
        <v>384.6</v>
      </c>
      <c r="F270" s="4">
        <v>10</v>
      </c>
      <c r="G270" s="4">
        <f t="shared" si="248"/>
        <v>423.52941176470597</v>
      </c>
      <c r="H270" s="4">
        <f t="shared" si="249"/>
        <v>0.90808333333333324</v>
      </c>
      <c r="I270" s="4">
        <f t="shared" si="250"/>
        <v>9.1916666666666758E-2</v>
      </c>
      <c r="J270" s="4">
        <f t="shared" si="251"/>
        <v>38.46</v>
      </c>
      <c r="K270" s="4">
        <f t="shared" si="252"/>
        <v>11</v>
      </c>
      <c r="L270" s="4">
        <f t="shared" si="253"/>
        <v>22</v>
      </c>
      <c r="M270" s="4">
        <f t="shared" si="254"/>
        <v>4.6904157598234297</v>
      </c>
      <c r="N270" s="4">
        <f t="shared" si="255"/>
        <v>3.6904157598234297</v>
      </c>
      <c r="O270" s="4">
        <f t="shared" si="256"/>
        <v>0.70059404454846419</v>
      </c>
      <c r="P270" s="4">
        <f t="shared" si="257"/>
        <v>7.6220566949968829</v>
      </c>
      <c r="Q270" s="4">
        <f t="shared" si="258"/>
        <v>293.14430048958013</v>
      </c>
      <c r="S270" s="20">
        <v>0.91666666666666663</v>
      </c>
      <c r="T270">
        <v>18.3</v>
      </c>
      <c r="U270" s="21">
        <f t="shared" si="233"/>
        <v>3.278688524590164</v>
      </c>
      <c r="V270" s="22">
        <f t="shared" si="234"/>
        <v>196.72131147540983</v>
      </c>
      <c r="W270" s="23">
        <v>384.6</v>
      </c>
      <c r="X270" s="24">
        <v>10</v>
      </c>
      <c r="Y270" s="24">
        <f t="shared" si="235"/>
        <v>1967.2131147540983</v>
      </c>
      <c r="Z270" s="24">
        <f t="shared" si="236"/>
        <v>0.19550500000000001</v>
      </c>
      <c r="AA270" s="24">
        <f t="shared" si="237"/>
        <v>0.80449499999999996</v>
      </c>
      <c r="AB270" s="24">
        <f t="shared" si="238"/>
        <v>38.46</v>
      </c>
      <c r="AC270" s="24">
        <f t="shared" si="239"/>
        <v>11</v>
      </c>
      <c r="AD270" s="24">
        <f t="shared" si="240"/>
        <v>22</v>
      </c>
      <c r="AE270" s="24">
        <f t="shared" si="241"/>
        <v>4.6904157598234297</v>
      </c>
      <c r="AF270" s="24">
        <f t="shared" si="242"/>
        <v>3.6904157598234297</v>
      </c>
      <c r="AG270" s="24">
        <f t="shared" si="243"/>
        <v>2.4214629477528195E-3</v>
      </c>
      <c r="AH270" s="24">
        <f t="shared" si="244"/>
        <v>3.0099167151477878E-3</v>
      </c>
      <c r="AI270" s="24">
        <f t="shared" si="245"/>
        <v>0.11576139686458392</v>
      </c>
    </row>
    <row r="271" spans="1:35" x14ac:dyDescent="0.2">
      <c r="A271" s="8">
        <v>0.66666666666666663</v>
      </c>
      <c r="B271">
        <v>85</v>
      </c>
      <c r="C271" s="6">
        <f t="shared" si="246"/>
        <v>0.70588235294117652</v>
      </c>
      <c r="D271" s="7">
        <f t="shared" si="247"/>
        <v>42.352941176470594</v>
      </c>
      <c r="E271" s="12">
        <v>384.6</v>
      </c>
      <c r="F271" s="4">
        <v>10</v>
      </c>
      <c r="G271" s="4">
        <f t="shared" si="248"/>
        <v>423.52941176470597</v>
      </c>
      <c r="H271" s="4">
        <f t="shared" si="249"/>
        <v>0.90808333333333324</v>
      </c>
      <c r="I271" s="4">
        <f t="shared" si="250"/>
        <v>9.1916666666666758E-2</v>
      </c>
      <c r="J271" s="4">
        <f t="shared" si="251"/>
        <v>38.46</v>
      </c>
      <c r="K271" s="4">
        <f t="shared" si="252"/>
        <v>11</v>
      </c>
      <c r="L271" s="4">
        <f t="shared" si="253"/>
        <v>22</v>
      </c>
      <c r="M271" s="4">
        <f t="shared" si="254"/>
        <v>4.6904157598234297</v>
      </c>
      <c r="N271" s="4">
        <f t="shared" si="255"/>
        <v>3.6904157598234297</v>
      </c>
      <c r="O271" s="4">
        <f t="shared" si="256"/>
        <v>0.70059404454846419</v>
      </c>
      <c r="P271" s="4">
        <f t="shared" si="257"/>
        <v>7.6220566949968829</v>
      </c>
      <c r="Q271" s="4">
        <f t="shared" si="258"/>
        <v>293.14430048958013</v>
      </c>
      <c r="S271" s="20">
        <v>0.95833333333333337</v>
      </c>
      <c r="T271">
        <v>6.3</v>
      </c>
      <c r="U271" s="21">
        <f t="shared" si="233"/>
        <v>9.5238095238095237</v>
      </c>
      <c r="V271" s="22">
        <f t="shared" si="234"/>
        <v>571.42857142857144</v>
      </c>
      <c r="W271" s="23">
        <v>384.6</v>
      </c>
      <c r="X271" s="24">
        <v>10</v>
      </c>
      <c r="Y271" s="24">
        <f t="shared" si="235"/>
        <v>5714.2857142857147</v>
      </c>
      <c r="Z271" s="24">
        <f t="shared" si="236"/>
        <v>6.7305000000000004E-2</v>
      </c>
      <c r="AA271" s="24">
        <f t="shared" si="237"/>
        <v>0.93269500000000005</v>
      </c>
      <c r="AB271" s="24">
        <f t="shared" si="238"/>
        <v>38.46</v>
      </c>
      <c r="AC271" s="24">
        <f t="shared" si="239"/>
        <v>11</v>
      </c>
      <c r="AD271" s="24">
        <f t="shared" si="240"/>
        <v>22</v>
      </c>
      <c r="AE271" s="24">
        <f t="shared" si="241"/>
        <v>4.6904157598234297</v>
      </c>
      <c r="AF271" s="24">
        <f t="shared" si="242"/>
        <v>3.6904157598234297</v>
      </c>
      <c r="AG271" s="24">
        <f t="shared" si="243"/>
        <v>4.7315931202597173E-5</v>
      </c>
      <c r="AH271" s="24">
        <f t="shared" si="244"/>
        <v>5.0730336500782327E-5</v>
      </c>
      <c r="AI271" s="24">
        <f t="shared" si="245"/>
        <v>1.9510887418200883E-3</v>
      </c>
    </row>
    <row r="272" spans="1:35" x14ac:dyDescent="0.2">
      <c r="A272" s="8">
        <v>0.70833333333333337</v>
      </c>
      <c r="B272">
        <v>67.3</v>
      </c>
      <c r="C272" s="6">
        <f t="shared" si="246"/>
        <v>0.89153046062407137</v>
      </c>
      <c r="D272" s="7">
        <f t="shared" si="247"/>
        <v>53.491827637444281</v>
      </c>
      <c r="E272" s="12">
        <v>384.6</v>
      </c>
      <c r="F272" s="4">
        <v>10</v>
      </c>
      <c r="G272" s="4">
        <f t="shared" si="248"/>
        <v>534.91827637444283</v>
      </c>
      <c r="H272" s="4">
        <f t="shared" si="249"/>
        <v>0.71898833333333334</v>
      </c>
      <c r="I272" s="4">
        <f t="shared" si="250"/>
        <v>0.28101166666666666</v>
      </c>
      <c r="J272" s="4">
        <f t="shared" si="251"/>
        <v>38.46</v>
      </c>
      <c r="K272" s="4">
        <f t="shared" si="252"/>
        <v>11</v>
      </c>
      <c r="L272" s="4">
        <f t="shared" si="253"/>
        <v>22</v>
      </c>
      <c r="M272" s="4">
        <f t="shared" si="254"/>
        <v>4.6904157598234297</v>
      </c>
      <c r="N272" s="4">
        <f t="shared" si="255"/>
        <v>3.6904157598234297</v>
      </c>
      <c r="O272" s="4">
        <f t="shared" si="256"/>
        <v>0.2959675058700606</v>
      </c>
      <c r="P272" s="4">
        <f t="shared" si="257"/>
        <v>1.0532214173909527</v>
      </c>
      <c r="Q272" s="45">
        <f t="shared" si="258"/>
        <v>40.506895712856043</v>
      </c>
    </row>
    <row r="273" spans="1:35" x14ac:dyDescent="0.2">
      <c r="A273" s="8">
        <v>0.75</v>
      </c>
      <c r="B273">
        <v>81</v>
      </c>
      <c r="C273" s="6">
        <f t="shared" si="246"/>
        <v>0.7407407407407407</v>
      </c>
      <c r="D273" s="7">
        <f t="shared" si="247"/>
        <v>44.444444444444443</v>
      </c>
      <c r="E273" s="12">
        <v>384.6</v>
      </c>
      <c r="F273" s="4">
        <v>10</v>
      </c>
      <c r="G273" s="4">
        <f t="shared" si="248"/>
        <v>444.44444444444446</v>
      </c>
      <c r="H273" s="4">
        <f t="shared" si="249"/>
        <v>0.86535000000000006</v>
      </c>
      <c r="I273" s="4">
        <f t="shared" si="250"/>
        <v>0.13464999999999994</v>
      </c>
      <c r="J273" s="4">
        <f t="shared" si="251"/>
        <v>38.46</v>
      </c>
      <c r="K273" s="4">
        <f t="shared" si="252"/>
        <v>11</v>
      </c>
      <c r="L273" s="4">
        <f t="shared" si="253"/>
        <v>22</v>
      </c>
      <c r="M273" s="4">
        <f t="shared" si="254"/>
        <v>4.6904157598234297</v>
      </c>
      <c r="N273" s="4">
        <f t="shared" si="255"/>
        <v>3.6904157598234297</v>
      </c>
      <c r="O273" s="4">
        <f t="shared" si="256"/>
        <v>0.5864238455305737</v>
      </c>
      <c r="P273" s="4">
        <f t="shared" si="257"/>
        <v>4.3551715226927143</v>
      </c>
      <c r="Q273" s="4">
        <f t="shared" si="258"/>
        <v>167.49989676276181</v>
      </c>
      <c r="S273" s="17"/>
      <c r="T273" s="18"/>
      <c r="U273" s="18"/>
      <c r="V273" s="18"/>
      <c r="W273" s="18"/>
      <c r="X273" s="18"/>
      <c r="Y273" s="18"/>
      <c r="Z273" s="19" t="s">
        <v>28</v>
      </c>
      <c r="AA273" s="60" t="s">
        <v>32</v>
      </c>
      <c r="AB273" s="61"/>
      <c r="AC273" s="61"/>
      <c r="AD273" s="61"/>
      <c r="AE273" s="61"/>
      <c r="AF273" s="61"/>
      <c r="AG273" s="61"/>
      <c r="AH273" s="61"/>
      <c r="AI273" s="62"/>
    </row>
    <row r="274" spans="1:35" x14ac:dyDescent="0.2">
      <c r="A274" s="8">
        <v>0.79166666666666663</v>
      </c>
      <c r="B274">
        <v>59.3</v>
      </c>
      <c r="C274" s="6">
        <f t="shared" si="246"/>
        <v>1.0118043844856661</v>
      </c>
      <c r="D274" s="7">
        <f t="shared" si="247"/>
        <v>60.708263069139967</v>
      </c>
      <c r="E274" s="12">
        <v>384.6</v>
      </c>
      <c r="F274" s="4">
        <v>10</v>
      </c>
      <c r="G274" s="4">
        <f t="shared" si="248"/>
        <v>607.08263069139969</v>
      </c>
      <c r="H274" s="4">
        <f t="shared" si="249"/>
        <v>0.63352166666666665</v>
      </c>
      <c r="I274" s="4">
        <f t="shared" si="250"/>
        <v>0.36647833333333335</v>
      </c>
      <c r="J274" s="4">
        <f t="shared" si="251"/>
        <v>38.46</v>
      </c>
      <c r="K274" s="4">
        <f t="shared" si="252"/>
        <v>11</v>
      </c>
      <c r="L274" s="4">
        <f t="shared" si="253"/>
        <v>22</v>
      </c>
      <c r="M274" s="4">
        <f t="shared" si="254"/>
        <v>4.6904157598234297</v>
      </c>
      <c r="N274" s="4">
        <f t="shared" si="255"/>
        <v>3.6904157598234297</v>
      </c>
      <c r="O274" s="4">
        <f t="shared" si="256"/>
        <v>0.18553139665900334</v>
      </c>
      <c r="P274" s="4">
        <f t="shared" si="257"/>
        <v>0.50625474900927292</v>
      </c>
      <c r="Q274" s="4">
        <f t="shared" si="258"/>
        <v>19.470557646896637</v>
      </c>
      <c r="S274" s="33" t="s">
        <v>8</v>
      </c>
      <c r="T274" s="27" t="s">
        <v>11</v>
      </c>
      <c r="U274" s="35" t="s">
        <v>31</v>
      </c>
      <c r="V274" s="36" t="s">
        <v>21</v>
      </c>
      <c r="W274" s="37" t="s">
        <v>22</v>
      </c>
      <c r="X274" s="35" t="s">
        <v>49</v>
      </c>
      <c r="Y274" s="35" t="s">
        <v>23</v>
      </c>
      <c r="Z274" s="38" t="s">
        <v>26</v>
      </c>
      <c r="AA274" s="34" t="s">
        <v>27</v>
      </c>
      <c r="AB274" s="34" t="s">
        <v>39</v>
      </c>
      <c r="AC274" s="34" t="s">
        <v>30</v>
      </c>
      <c r="AD274" s="34" t="s">
        <v>35</v>
      </c>
      <c r="AE274" s="34" t="s">
        <v>37</v>
      </c>
      <c r="AF274" s="34" t="s">
        <v>33</v>
      </c>
      <c r="AG274" s="34" t="s">
        <v>34</v>
      </c>
      <c r="AH274" s="34" t="s">
        <v>36</v>
      </c>
      <c r="AI274" s="34" t="s">
        <v>29</v>
      </c>
    </row>
    <row r="275" spans="1:35" x14ac:dyDescent="0.2">
      <c r="A275" s="8">
        <v>0.83333333333333337</v>
      </c>
      <c r="B275">
        <v>40.299999999999997</v>
      </c>
      <c r="C275" s="6">
        <f t="shared" si="246"/>
        <v>1.4888337468982631</v>
      </c>
      <c r="D275" s="7">
        <f t="shared" si="247"/>
        <v>89.33002481389579</v>
      </c>
      <c r="E275" s="12">
        <v>384.6</v>
      </c>
      <c r="F275" s="4">
        <v>10</v>
      </c>
      <c r="G275" s="4">
        <f t="shared" si="248"/>
        <v>893.30024813895784</v>
      </c>
      <c r="H275" s="4">
        <f t="shared" si="249"/>
        <v>0.43053833333333336</v>
      </c>
      <c r="I275" s="4">
        <f t="shared" si="250"/>
        <v>0.56946166666666664</v>
      </c>
      <c r="J275" s="4">
        <f t="shared" si="251"/>
        <v>38.46</v>
      </c>
      <c r="K275" s="4">
        <f t="shared" si="252"/>
        <v>11</v>
      </c>
      <c r="L275" s="4">
        <f t="shared" si="253"/>
        <v>22</v>
      </c>
      <c r="M275" s="4">
        <f t="shared" si="254"/>
        <v>4.6904157598234297</v>
      </c>
      <c r="N275" s="4">
        <f t="shared" si="255"/>
        <v>3.6904157598234297</v>
      </c>
      <c r="O275" s="4">
        <f t="shared" si="256"/>
        <v>4.4601706148435637E-2</v>
      </c>
      <c r="P275" s="4">
        <f t="shared" si="257"/>
        <v>7.8322578602192661E-2</v>
      </c>
      <c r="Q275" s="4">
        <f t="shared" si="258"/>
        <v>3.0122863730403298</v>
      </c>
      <c r="S275" s="20">
        <v>0</v>
      </c>
      <c r="T275">
        <v>8.5</v>
      </c>
      <c r="U275" s="21">
        <f>60/T275</f>
        <v>7.0588235294117645</v>
      </c>
      <c r="V275" s="22">
        <f>60*U275</f>
        <v>423.52941176470586</v>
      </c>
      <c r="W275" s="23">
        <v>384.6</v>
      </c>
      <c r="X275" s="24">
        <v>11</v>
      </c>
      <c r="Y275" s="24">
        <f>V275*X275</f>
        <v>4658.823529411764</v>
      </c>
      <c r="Z275" s="24">
        <f>W275/Y275</f>
        <v>8.2553030303030323E-2</v>
      </c>
      <c r="AA275" s="24">
        <f>1-Z275</f>
        <v>0.91744696969696971</v>
      </c>
      <c r="AB275" s="24">
        <f>W275/X275</f>
        <v>34.963636363636368</v>
      </c>
      <c r="AC275" s="24">
        <f>X275+1</f>
        <v>12</v>
      </c>
      <c r="AD275" s="24">
        <f>2*AC275</f>
        <v>24</v>
      </c>
      <c r="AE275" s="24">
        <f>SQRT(AD275)</f>
        <v>4.8989794855663558</v>
      </c>
      <c r="AF275" s="24">
        <f>AE275-1</f>
        <v>3.8989794855663558</v>
      </c>
      <c r="AG275" s="24">
        <f>POWER(Z275,AF275)</f>
        <v>5.9753626259452915E-5</v>
      </c>
      <c r="AH275" s="24">
        <f>AG275/AA275</f>
        <v>6.5130332578447971E-5</v>
      </c>
      <c r="AI275" s="24">
        <f>AB275*AH275</f>
        <v>2.2771932645155538E-3</v>
      </c>
    </row>
    <row r="276" spans="1:35" x14ac:dyDescent="0.2">
      <c r="A276" s="8">
        <v>0.875</v>
      </c>
      <c r="B276">
        <v>30.3</v>
      </c>
      <c r="C276" s="6">
        <f t="shared" si="246"/>
        <v>1.9801980198019802</v>
      </c>
      <c r="D276" s="7">
        <f t="shared" si="247"/>
        <v>118.8118811881188</v>
      </c>
      <c r="E276" s="12">
        <v>384.6</v>
      </c>
      <c r="F276" s="4">
        <v>10</v>
      </c>
      <c r="G276" s="4">
        <f t="shared" si="248"/>
        <v>1188.1188118811881</v>
      </c>
      <c r="H276" s="4">
        <f t="shared" si="249"/>
        <v>0.32370500000000002</v>
      </c>
      <c r="I276" s="4">
        <f t="shared" si="250"/>
        <v>0.67629499999999998</v>
      </c>
      <c r="J276" s="4">
        <f t="shared" si="251"/>
        <v>38.46</v>
      </c>
      <c r="K276" s="4">
        <f t="shared" si="252"/>
        <v>11</v>
      </c>
      <c r="L276" s="4">
        <f t="shared" si="253"/>
        <v>22</v>
      </c>
      <c r="M276" s="4">
        <f t="shared" si="254"/>
        <v>4.6904157598234297</v>
      </c>
      <c r="N276" s="4">
        <f t="shared" si="255"/>
        <v>3.6904157598234297</v>
      </c>
      <c r="O276" s="4">
        <f t="shared" si="256"/>
        <v>1.5568531652896641E-2</v>
      </c>
      <c r="P276" s="4">
        <f t="shared" si="257"/>
        <v>2.3020326415094952E-2</v>
      </c>
      <c r="Q276" s="4">
        <f t="shared" si="258"/>
        <v>0.88536175392455185</v>
      </c>
      <c r="S276" s="20">
        <v>4.1666666666666664E-2</v>
      </c>
      <c r="T276">
        <v>11.5</v>
      </c>
      <c r="U276" s="21">
        <f t="shared" ref="U276:U298" si="259">60/T276</f>
        <v>5.2173913043478262</v>
      </c>
      <c r="V276" s="22">
        <f t="shared" ref="V276:V298" si="260">60*U276</f>
        <v>313.04347826086956</v>
      </c>
      <c r="W276" s="23">
        <v>384.6</v>
      </c>
      <c r="X276" s="24">
        <v>11</v>
      </c>
      <c r="Y276" s="24">
        <f t="shared" ref="Y276:Y298" si="261">V276*X276</f>
        <v>3443.478260869565</v>
      </c>
      <c r="Z276" s="24">
        <f t="shared" ref="Z276:Z298" si="262">W276/Y276</f>
        <v>0.11168939393939395</v>
      </c>
      <c r="AA276" s="24">
        <f t="shared" ref="AA276:AA298" si="263">1-Z276</f>
        <v>0.88831060606060608</v>
      </c>
      <c r="AB276" s="24">
        <f t="shared" ref="AB276:AB298" si="264">W276/X276</f>
        <v>34.963636363636368</v>
      </c>
      <c r="AC276" s="24">
        <f t="shared" ref="AC276:AC298" si="265">X276+1</f>
        <v>12</v>
      </c>
      <c r="AD276" s="24">
        <f t="shared" ref="AD276:AD298" si="266">2*AC276</f>
        <v>24</v>
      </c>
      <c r="AE276" s="24">
        <f t="shared" ref="AE276:AE298" si="267">SQRT(AD276)</f>
        <v>4.8989794855663558</v>
      </c>
      <c r="AF276" s="24">
        <f t="shared" ref="AF276:AF298" si="268">AE276-1</f>
        <v>3.8989794855663558</v>
      </c>
      <c r="AG276" s="24">
        <f t="shared" ref="AG276:AG298" si="269">POWER(Z276,AF276)</f>
        <v>1.9418606508846424E-4</v>
      </c>
      <c r="AH276" s="24">
        <f t="shared" ref="AH276:AH298" si="270">AG276/AA276</f>
        <v>2.1860153842992127E-4</v>
      </c>
      <c r="AI276" s="24">
        <f t="shared" ref="AI276:AI298" si="271">AB276*AH276</f>
        <v>7.6431046981952485E-3</v>
      </c>
    </row>
    <row r="277" spans="1:35" x14ac:dyDescent="0.2">
      <c r="A277" s="8">
        <v>0.91666666666666663</v>
      </c>
      <c r="B277">
        <v>20</v>
      </c>
      <c r="C277" s="6">
        <f t="shared" si="246"/>
        <v>3</v>
      </c>
      <c r="D277" s="7">
        <f t="shared" si="247"/>
        <v>180</v>
      </c>
      <c r="E277" s="12">
        <v>384.6</v>
      </c>
      <c r="F277" s="4">
        <v>10</v>
      </c>
      <c r="G277" s="4">
        <f t="shared" si="248"/>
        <v>1800</v>
      </c>
      <c r="H277" s="4">
        <f t="shared" si="249"/>
        <v>0.21366666666666667</v>
      </c>
      <c r="I277" s="4">
        <f t="shared" si="250"/>
        <v>0.78633333333333333</v>
      </c>
      <c r="J277" s="4">
        <f t="shared" si="251"/>
        <v>38.46</v>
      </c>
      <c r="K277" s="4">
        <f t="shared" si="252"/>
        <v>11</v>
      </c>
      <c r="L277" s="4">
        <f t="shared" si="253"/>
        <v>22</v>
      </c>
      <c r="M277" s="4">
        <f t="shared" si="254"/>
        <v>4.6904157598234297</v>
      </c>
      <c r="N277" s="4">
        <f t="shared" si="255"/>
        <v>3.6904157598234297</v>
      </c>
      <c r="O277" s="4">
        <f t="shared" si="256"/>
        <v>3.3608569712069258E-3</v>
      </c>
      <c r="P277" s="4">
        <f t="shared" si="257"/>
        <v>4.2740868646124535E-3</v>
      </c>
      <c r="Q277" s="4">
        <f t="shared" si="258"/>
        <v>0.16438138081299497</v>
      </c>
      <c r="S277" s="20">
        <v>8.3333333333333329E-2</v>
      </c>
      <c r="T277">
        <v>17.5</v>
      </c>
      <c r="U277" s="21">
        <f t="shared" si="259"/>
        <v>3.4285714285714284</v>
      </c>
      <c r="V277" s="22">
        <f t="shared" si="260"/>
        <v>205.71428571428569</v>
      </c>
      <c r="W277" s="23">
        <v>384.6</v>
      </c>
      <c r="X277" s="24">
        <v>11</v>
      </c>
      <c r="Y277" s="24">
        <f t="shared" si="261"/>
        <v>2262.8571428571427</v>
      </c>
      <c r="Z277" s="24">
        <f t="shared" si="262"/>
        <v>0.16996212121212123</v>
      </c>
      <c r="AA277" s="24">
        <f t="shared" si="263"/>
        <v>0.83003787878787882</v>
      </c>
      <c r="AB277" s="24">
        <f t="shared" si="264"/>
        <v>34.963636363636368</v>
      </c>
      <c r="AC277" s="24">
        <f t="shared" si="265"/>
        <v>12</v>
      </c>
      <c r="AD277" s="24">
        <f t="shared" si="266"/>
        <v>24</v>
      </c>
      <c r="AE277" s="24">
        <f t="shared" si="267"/>
        <v>4.8989794855663558</v>
      </c>
      <c r="AF277" s="24">
        <f t="shared" si="268"/>
        <v>3.8989794855663558</v>
      </c>
      <c r="AG277" s="24">
        <f t="shared" si="269"/>
        <v>9.9806492428778293E-4</v>
      </c>
      <c r="AH277" s="24">
        <f t="shared" si="270"/>
        <v>1.2024329850407278E-3</v>
      </c>
      <c r="AI277" s="24">
        <f t="shared" si="271"/>
        <v>4.2041429640605817E-2</v>
      </c>
    </row>
    <row r="278" spans="1:35" x14ac:dyDescent="0.2">
      <c r="A278" s="8">
        <v>0.95833333333333337</v>
      </c>
      <c r="B278">
        <v>9</v>
      </c>
      <c r="C278" s="6">
        <f t="shared" si="246"/>
        <v>6.666666666666667</v>
      </c>
      <c r="D278" s="7">
        <f t="shared" si="247"/>
        <v>400</v>
      </c>
      <c r="E278" s="12">
        <v>384.6</v>
      </c>
      <c r="F278" s="4">
        <v>10</v>
      </c>
      <c r="G278" s="4">
        <f t="shared" si="248"/>
        <v>4000</v>
      </c>
      <c r="H278" s="4">
        <f t="shared" si="249"/>
        <v>9.6149999999999999E-2</v>
      </c>
      <c r="I278" s="4">
        <f t="shared" si="250"/>
        <v>0.90385000000000004</v>
      </c>
      <c r="J278" s="4">
        <f t="shared" si="251"/>
        <v>38.46</v>
      </c>
      <c r="K278" s="4">
        <f t="shared" si="252"/>
        <v>11</v>
      </c>
      <c r="L278" s="4">
        <f t="shared" si="253"/>
        <v>22</v>
      </c>
      <c r="M278" s="4">
        <f t="shared" si="254"/>
        <v>4.6904157598234297</v>
      </c>
      <c r="N278" s="4">
        <f t="shared" si="255"/>
        <v>3.6904157598234297</v>
      </c>
      <c r="O278" s="4">
        <f t="shared" si="256"/>
        <v>1.7646558736532971E-4</v>
      </c>
      <c r="P278" s="4">
        <f t="shared" si="257"/>
        <v>1.9523769139274182E-4</v>
      </c>
      <c r="Q278" s="4">
        <f t="shared" si="258"/>
        <v>7.5088416109648504E-3</v>
      </c>
      <c r="S278" s="20">
        <v>0.125</v>
      </c>
      <c r="T278">
        <v>31.5</v>
      </c>
      <c r="U278" s="21">
        <f t="shared" si="259"/>
        <v>1.9047619047619047</v>
      </c>
      <c r="V278" s="22">
        <f t="shared" si="260"/>
        <v>114.28571428571428</v>
      </c>
      <c r="W278" s="23">
        <v>384.6</v>
      </c>
      <c r="X278" s="24">
        <v>11</v>
      </c>
      <c r="Y278" s="24">
        <f t="shared" si="261"/>
        <v>1257.1428571428571</v>
      </c>
      <c r="Z278" s="24">
        <f t="shared" si="262"/>
        <v>0.30593181818181819</v>
      </c>
      <c r="AA278" s="24">
        <f t="shared" si="263"/>
        <v>0.69406818181818175</v>
      </c>
      <c r="AB278" s="24">
        <f t="shared" si="264"/>
        <v>34.963636363636368</v>
      </c>
      <c r="AC278" s="24">
        <f t="shared" si="265"/>
        <v>12</v>
      </c>
      <c r="AD278" s="24">
        <f t="shared" si="266"/>
        <v>24</v>
      </c>
      <c r="AE278" s="24">
        <f t="shared" si="267"/>
        <v>4.8989794855663558</v>
      </c>
      <c r="AF278" s="24">
        <f t="shared" si="268"/>
        <v>3.8989794855663558</v>
      </c>
      <c r="AG278" s="24">
        <f t="shared" si="269"/>
        <v>9.873270912157445E-3</v>
      </c>
      <c r="AH278" s="24">
        <f t="shared" si="270"/>
        <v>1.4225217595040035E-2</v>
      </c>
      <c r="AI278" s="24">
        <f t="shared" si="271"/>
        <v>0.49736533518658166</v>
      </c>
    </row>
    <row r="279" spans="1:35" x14ac:dyDescent="0.2">
      <c r="S279" s="20">
        <v>0.16666666666666666</v>
      </c>
      <c r="T279">
        <v>58</v>
      </c>
      <c r="U279" s="21">
        <f t="shared" si="259"/>
        <v>1.0344827586206897</v>
      </c>
      <c r="V279" s="22">
        <f t="shared" si="260"/>
        <v>62.068965517241381</v>
      </c>
      <c r="W279" s="23">
        <v>384.6</v>
      </c>
      <c r="X279" s="24">
        <v>11</v>
      </c>
      <c r="Y279" s="24">
        <f t="shared" si="261"/>
        <v>682.75862068965523</v>
      </c>
      <c r="Z279" s="24">
        <f t="shared" si="262"/>
        <v>0.56330303030303031</v>
      </c>
      <c r="AA279" s="24">
        <f t="shared" si="263"/>
        <v>0.43669696969696969</v>
      </c>
      <c r="AB279" s="24">
        <f t="shared" si="264"/>
        <v>34.963636363636368</v>
      </c>
      <c r="AC279" s="24">
        <f t="shared" si="265"/>
        <v>12</v>
      </c>
      <c r="AD279" s="24">
        <f t="shared" si="266"/>
        <v>24</v>
      </c>
      <c r="AE279" s="24">
        <f t="shared" si="267"/>
        <v>4.8989794855663558</v>
      </c>
      <c r="AF279" s="24">
        <f t="shared" si="268"/>
        <v>3.8989794855663558</v>
      </c>
      <c r="AG279" s="24">
        <f t="shared" si="269"/>
        <v>0.10669609201549136</v>
      </c>
      <c r="AH279" s="24">
        <f t="shared" si="270"/>
        <v>0.24432524019923774</v>
      </c>
      <c r="AI279" s="24">
        <f t="shared" si="271"/>
        <v>8.5424988527842594</v>
      </c>
    </row>
    <row r="280" spans="1:35" x14ac:dyDescent="0.2">
      <c r="S280" s="20">
        <v>0.20833333333333334</v>
      </c>
      <c r="T280">
        <v>91.8</v>
      </c>
      <c r="U280" s="21">
        <f t="shared" si="259"/>
        <v>0.65359477124183007</v>
      </c>
      <c r="V280" s="22">
        <f t="shared" si="260"/>
        <v>39.215686274509807</v>
      </c>
      <c r="W280" s="23">
        <v>384.6</v>
      </c>
      <c r="X280" s="24">
        <v>11</v>
      </c>
      <c r="Y280" s="24">
        <f t="shared" si="261"/>
        <v>431.37254901960785</v>
      </c>
      <c r="Z280" s="24">
        <f t="shared" si="262"/>
        <v>0.89157272727272729</v>
      </c>
      <c r="AA280" s="24">
        <f t="shared" si="263"/>
        <v>0.10842727272727271</v>
      </c>
      <c r="AB280" s="24">
        <f t="shared" si="264"/>
        <v>34.963636363636368</v>
      </c>
      <c r="AC280" s="24">
        <f t="shared" si="265"/>
        <v>12</v>
      </c>
      <c r="AD280" s="24">
        <f t="shared" si="266"/>
        <v>24</v>
      </c>
      <c r="AE280" s="24">
        <f t="shared" si="267"/>
        <v>4.8989794855663558</v>
      </c>
      <c r="AF280" s="24">
        <f t="shared" si="268"/>
        <v>3.8989794855663558</v>
      </c>
      <c r="AG280" s="24">
        <f t="shared" si="269"/>
        <v>0.63923756561125433</v>
      </c>
      <c r="AH280" s="24">
        <f t="shared" si="270"/>
        <v>5.8955422333560819</v>
      </c>
      <c r="AI280" s="24">
        <f t="shared" si="271"/>
        <v>206.12959481352266</v>
      </c>
    </row>
    <row r="281" spans="1:35" x14ac:dyDescent="0.2">
      <c r="A281" s="6"/>
      <c r="B281" s="6"/>
      <c r="C281" s="6"/>
      <c r="D281" s="6"/>
      <c r="E281" s="6"/>
      <c r="F281" s="6"/>
      <c r="G281" s="6"/>
      <c r="H281" s="14" t="s">
        <v>28</v>
      </c>
      <c r="I281" s="63" t="s">
        <v>32</v>
      </c>
      <c r="J281" s="63"/>
      <c r="K281" s="63"/>
      <c r="L281" s="63"/>
      <c r="M281" s="63"/>
      <c r="N281" s="63"/>
      <c r="O281" s="63"/>
      <c r="P281" s="63"/>
      <c r="Q281" s="63"/>
      <c r="S281" s="20">
        <v>0.25</v>
      </c>
      <c r="T281">
        <v>125.5</v>
      </c>
      <c r="U281" s="21">
        <f t="shared" si="259"/>
        <v>0.47808764940239046</v>
      </c>
      <c r="V281" s="22">
        <f t="shared" si="260"/>
        <v>28.685258964143429</v>
      </c>
      <c r="W281" s="23">
        <v>384.6</v>
      </c>
      <c r="X281" s="24">
        <v>11</v>
      </c>
      <c r="Y281" s="24">
        <f t="shared" si="261"/>
        <v>315.53784860557772</v>
      </c>
      <c r="Z281" s="24">
        <f t="shared" si="262"/>
        <v>1.218871212121212</v>
      </c>
      <c r="AA281" s="24">
        <f t="shared" si="263"/>
        <v>-0.21887121212121197</v>
      </c>
      <c r="AB281" s="24">
        <f t="shared" si="264"/>
        <v>34.963636363636368</v>
      </c>
      <c r="AC281" s="24">
        <f t="shared" si="265"/>
        <v>12</v>
      </c>
      <c r="AD281" s="24">
        <f t="shared" si="266"/>
        <v>24</v>
      </c>
      <c r="AE281" s="24">
        <f t="shared" si="267"/>
        <v>4.8989794855663558</v>
      </c>
      <c r="AF281" s="24">
        <f t="shared" si="268"/>
        <v>3.8989794855663558</v>
      </c>
      <c r="AG281" s="24">
        <f t="shared" si="269"/>
        <v>2.163454550289964</v>
      </c>
      <c r="AH281" s="24">
        <f t="shared" si="270"/>
        <v>-9.8846007628076382</v>
      </c>
      <c r="AI281" s="24">
        <f t="shared" si="271"/>
        <v>-345.60158667052895</v>
      </c>
    </row>
    <row r="282" spans="1:35" x14ac:dyDescent="0.2">
      <c r="A282" s="30" t="s">
        <v>8</v>
      </c>
      <c r="B282" s="13" t="s">
        <v>10</v>
      </c>
      <c r="C282" s="30" t="s">
        <v>31</v>
      </c>
      <c r="D282" s="9" t="s">
        <v>21</v>
      </c>
      <c r="E282" s="11" t="s">
        <v>22</v>
      </c>
      <c r="F282" s="30" t="s">
        <v>49</v>
      </c>
      <c r="G282" s="30" t="s">
        <v>23</v>
      </c>
      <c r="H282" s="15" t="s">
        <v>26</v>
      </c>
      <c r="I282" s="13" t="s">
        <v>27</v>
      </c>
      <c r="J282" s="13" t="s">
        <v>39</v>
      </c>
      <c r="K282" s="13" t="s">
        <v>30</v>
      </c>
      <c r="L282" s="13" t="s">
        <v>35</v>
      </c>
      <c r="M282" s="13" t="s">
        <v>37</v>
      </c>
      <c r="N282" s="13" t="s">
        <v>33</v>
      </c>
      <c r="O282" s="13" t="s">
        <v>34</v>
      </c>
      <c r="P282" s="13" t="s">
        <v>36</v>
      </c>
      <c r="Q282" s="13" t="s">
        <v>29</v>
      </c>
      <c r="S282" s="20">
        <v>0.29166666666666669</v>
      </c>
      <c r="T282">
        <v>133.30000000000001</v>
      </c>
      <c r="U282" s="21">
        <f t="shared" si="259"/>
        <v>0.45011252813203295</v>
      </c>
      <c r="V282" s="22">
        <f t="shared" si="260"/>
        <v>27.006751687921977</v>
      </c>
      <c r="W282" s="23">
        <v>384.6</v>
      </c>
      <c r="X282" s="24">
        <v>11</v>
      </c>
      <c r="Y282" s="24">
        <f t="shared" si="261"/>
        <v>297.07426856714176</v>
      </c>
      <c r="Z282" s="24">
        <f t="shared" si="262"/>
        <v>1.2946257575757578</v>
      </c>
      <c r="AA282" s="24">
        <f t="shared" si="263"/>
        <v>-0.29462575757575782</v>
      </c>
      <c r="AB282" s="24">
        <f t="shared" si="264"/>
        <v>34.963636363636368</v>
      </c>
      <c r="AC282" s="24">
        <f t="shared" si="265"/>
        <v>12</v>
      </c>
      <c r="AD282" s="24">
        <f t="shared" si="266"/>
        <v>24</v>
      </c>
      <c r="AE282" s="24">
        <f t="shared" si="267"/>
        <v>4.8989794855663558</v>
      </c>
      <c r="AF282" s="24">
        <f t="shared" si="268"/>
        <v>3.8989794855663558</v>
      </c>
      <c r="AG282" s="24">
        <f t="shared" si="269"/>
        <v>2.7368317811701957</v>
      </c>
      <c r="AH282" s="24">
        <f t="shared" si="270"/>
        <v>-9.2891802932962086</v>
      </c>
      <c r="AI282" s="24">
        <f t="shared" si="271"/>
        <v>-324.78352189106567</v>
      </c>
    </row>
    <row r="283" spans="1:35" x14ac:dyDescent="0.2">
      <c r="A283" s="8">
        <v>0</v>
      </c>
      <c r="B283">
        <v>7.3</v>
      </c>
      <c r="C283" s="6">
        <f>60/B283</f>
        <v>8.2191780821917817</v>
      </c>
      <c r="D283" s="7">
        <f>60*C283</f>
        <v>493.15068493150693</v>
      </c>
      <c r="E283" s="12">
        <v>384.6</v>
      </c>
      <c r="F283" s="4">
        <v>11</v>
      </c>
      <c r="G283" s="4">
        <f>D283*F283</f>
        <v>5424.6575342465767</v>
      </c>
      <c r="H283" s="4">
        <f>E283/G283</f>
        <v>7.0898484848484836E-2</v>
      </c>
      <c r="I283" s="4">
        <f>1-H283</f>
        <v>0.92910151515151518</v>
      </c>
      <c r="J283" s="4">
        <f>E283/F283</f>
        <v>34.963636363636368</v>
      </c>
      <c r="K283" s="4">
        <f>F283+1</f>
        <v>12</v>
      </c>
      <c r="L283" s="4">
        <f>2*K283</f>
        <v>24</v>
      </c>
      <c r="M283" s="4">
        <f>SQRT(L283)</f>
        <v>4.8989794855663558</v>
      </c>
      <c r="N283" s="4">
        <f>M283-1</f>
        <v>3.8989794855663558</v>
      </c>
      <c r="O283" s="4">
        <f>POWER(H283,N283)</f>
        <v>3.3010877013091636E-5</v>
      </c>
      <c r="P283" s="4">
        <f>O283/I283</f>
        <v>3.5529892562610144E-5</v>
      </c>
      <c r="Q283" s="4">
        <f>J283*P283</f>
        <v>1.2422542435981693E-3</v>
      </c>
      <c r="S283" s="20">
        <v>0.33333333333333331</v>
      </c>
      <c r="T283">
        <v>134.80000000000001</v>
      </c>
      <c r="U283" s="21">
        <f t="shared" si="259"/>
        <v>0.44510385756676552</v>
      </c>
      <c r="V283" s="22">
        <f t="shared" si="260"/>
        <v>26.70623145400593</v>
      </c>
      <c r="W283" s="23">
        <v>384.6</v>
      </c>
      <c r="X283" s="24">
        <v>11</v>
      </c>
      <c r="Y283" s="24">
        <f t="shared" si="261"/>
        <v>293.76854599406522</v>
      </c>
      <c r="Z283" s="24">
        <f t="shared" si="262"/>
        <v>1.3091939393939398</v>
      </c>
      <c r="AA283" s="24">
        <f t="shared" si="263"/>
        <v>-0.3091939393939398</v>
      </c>
      <c r="AB283" s="24">
        <f t="shared" si="264"/>
        <v>34.963636363636368</v>
      </c>
      <c r="AC283" s="24">
        <f t="shared" si="265"/>
        <v>12</v>
      </c>
      <c r="AD283" s="24">
        <f t="shared" si="266"/>
        <v>24</v>
      </c>
      <c r="AE283" s="24">
        <f t="shared" si="267"/>
        <v>4.8989794855663558</v>
      </c>
      <c r="AF283" s="24">
        <f t="shared" si="268"/>
        <v>3.8989794855663558</v>
      </c>
      <c r="AG283" s="24">
        <f t="shared" si="269"/>
        <v>2.8588814177737687</v>
      </c>
      <c r="AH283" s="24">
        <f t="shared" si="270"/>
        <v>-9.2462401539226384</v>
      </c>
      <c r="AI283" s="24">
        <f t="shared" si="271"/>
        <v>-323.2821784726043</v>
      </c>
    </row>
    <row r="284" spans="1:35" x14ac:dyDescent="0.2">
      <c r="A284" s="8">
        <v>4.1666666666666664E-2</v>
      </c>
      <c r="B284">
        <v>18.3</v>
      </c>
      <c r="C284" s="6">
        <f t="shared" ref="C284:C306" si="272">60/B284</f>
        <v>3.278688524590164</v>
      </c>
      <c r="D284" s="7">
        <f t="shared" ref="D284:D306" si="273">60*C284</f>
        <v>196.72131147540983</v>
      </c>
      <c r="E284" s="12">
        <v>384.6</v>
      </c>
      <c r="F284" s="4">
        <v>11</v>
      </c>
      <c r="G284" s="4">
        <f t="shared" ref="G284:G306" si="274">D284*F284</f>
        <v>2163.9344262295081</v>
      </c>
      <c r="H284" s="4">
        <f t="shared" ref="H284:H306" si="275">E284/G284</f>
        <v>0.17773181818181821</v>
      </c>
      <c r="I284" s="4">
        <f t="shared" ref="I284:I306" si="276">1-H284</f>
        <v>0.82226818181818184</v>
      </c>
      <c r="J284" s="4">
        <f t="shared" ref="J284:J306" si="277">E284/F284</f>
        <v>34.963636363636368</v>
      </c>
      <c r="K284" s="4">
        <f t="shared" ref="K284:K306" si="278">F284+1</f>
        <v>12</v>
      </c>
      <c r="L284" s="4">
        <f t="shared" ref="L284:L306" si="279">2*K284</f>
        <v>24</v>
      </c>
      <c r="M284" s="4">
        <f t="shared" ref="M284:M306" si="280">SQRT(L284)</f>
        <v>4.8989794855663558</v>
      </c>
      <c r="N284" s="4">
        <f t="shared" ref="N284:N306" si="281">M284-1</f>
        <v>3.8989794855663558</v>
      </c>
      <c r="O284" s="4">
        <f t="shared" ref="O284:O306" si="282">POWER(H284,N284)</f>
        <v>1.1880913717282455E-3</v>
      </c>
      <c r="P284" s="4">
        <f t="shared" ref="P284:P306" si="283">O284/I284</f>
        <v>1.4448952276143814E-3</v>
      </c>
      <c r="Q284" s="4">
        <f t="shared" ref="Q284:Q306" si="284">J284*P284</f>
        <v>5.0518791321862835E-2</v>
      </c>
      <c r="S284" s="20">
        <v>0.375</v>
      </c>
      <c r="T284">
        <v>122</v>
      </c>
      <c r="U284" s="21">
        <f t="shared" si="259"/>
        <v>0.49180327868852458</v>
      </c>
      <c r="V284" s="22">
        <f t="shared" si="260"/>
        <v>29.508196721311474</v>
      </c>
      <c r="W284" s="23">
        <v>384.6</v>
      </c>
      <c r="X284" s="24">
        <v>11</v>
      </c>
      <c r="Y284" s="24">
        <f t="shared" si="261"/>
        <v>324.59016393442624</v>
      </c>
      <c r="Z284" s="24">
        <f t="shared" si="262"/>
        <v>1.1848787878787879</v>
      </c>
      <c r="AA284" s="24">
        <f t="shared" si="263"/>
        <v>-0.18487878787878786</v>
      </c>
      <c r="AB284" s="24">
        <f t="shared" si="264"/>
        <v>34.963636363636368</v>
      </c>
      <c r="AC284" s="24">
        <f t="shared" si="265"/>
        <v>12</v>
      </c>
      <c r="AD284" s="24">
        <f t="shared" si="266"/>
        <v>24</v>
      </c>
      <c r="AE284" s="24">
        <f t="shared" si="267"/>
        <v>4.8989794855663558</v>
      </c>
      <c r="AF284" s="24">
        <f t="shared" si="268"/>
        <v>3.8989794855663558</v>
      </c>
      <c r="AG284" s="24">
        <f t="shared" si="269"/>
        <v>1.9375509021116584</v>
      </c>
      <c r="AH284" s="24">
        <f t="shared" si="270"/>
        <v>-10.480114697538884</v>
      </c>
      <c r="AI284" s="24">
        <f t="shared" si="271"/>
        <v>-366.42291933395046</v>
      </c>
    </row>
    <row r="285" spans="1:35" x14ac:dyDescent="0.2">
      <c r="A285" s="8">
        <v>8.3333333333333329E-2</v>
      </c>
      <c r="B285">
        <v>26.5</v>
      </c>
      <c r="C285" s="6">
        <f t="shared" si="272"/>
        <v>2.2641509433962264</v>
      </c>
      <c r="D285" s="7">
        <f t="shared" si="273"/>
        <v>135.84905660377359</v>
      </c>
      <c r="E285" s="12">
        <v>384.6</v>
      </c>
      <c r="F285" s="4">
        <v>11</v>
      </c>
      <c r="G285" s="4">
        <f t="shared" si="274"/>
        <v>1494.3396226415095</v>
      </c>
      <c r="H285" s="4">
        <f t="shared" si="275"/>
        <v>0.25737121212121211</v>
      </c>
      <c r="I285" s="4">
        <f t="shared" si="276"/>
        <v>0.74262878787878783</v>
      </c>
      <c r="J285" s="4">
        <f t="shared" si="277"/>
        <v>34.963636363636368</v>
      </c>
      <c r="K285" s="4">
        <f t="shared" si="278"/>
        <v>12</v>
      </c>
      <c r="L285" s="4">
        <f t="shared" si="279"/>
        <v>24</v>
      </c>
      <c r="M285" s="4">
        <f t="shared" si="280"/>
        <v>4.8989794855663558</v>
      </c>
      <c r="N285" s="4">
        <f t="shared" si="281"/>
        <v>3.8989794855663558</v>
      </c>
      <c r="O285" s="4">
        <f t="shared" si="282"/>
        <v>5.0325188111806007E-3</v>
      </c>
      <c r="P285" s="4">
        <f t="shared" si="283"/>
        <v>6.7766276951843809E-3</v>
      </c>
      <c r="Q285" s="4">
        <f t="shared" si="284"/>
        <v>0.23693554650617393</v>
      </c>
      <c r="S285" s="20">
        <v>0.41666666666666669</v>
      </c>
      <c r="T285">
        <v>127</v>
      </c>
      <c r="U285" s="21">
        <f t="shared" si="259"/>
        <v>0.47244094488188976</v>
      </c>
      <c r="V285" s="22">
        <f t="shared" si="260"/>
        <v>28.346456692913385</v>
      </c>
      <c r="W285" s="23">
        <v>384.6</v>
      </c>
      <c r="X285" s="24">
        <v>11</v>
      </c>
      <c r="Y285" s="24">
        <f t="shared" si="261"/>
        <v>311.81102362204723</v>
      </c>
      <c r="Z285" s="24">
        <f t="shared" si="262"/>
        <v>1.2334393939393942</v>
      </c>
      <c r="AA285" s="24">
        <f t="shared" si="263"/>
        <v>-0.23343939393939417</v>
      </c>
      <c r="AB285" s="24">
        <f t="shared" si="264"/>
        <v>34.963636363636368</v>
      </c>
      <c r="AC285" s="24">
        <f t="shared" si="265"/>
        <v>12</v>
      </c>
      <c r="AD285" s="24">
        <f t="shared" si="266"/>
        <v>24</v>
      </c>
      <c r="AE285" s="24">
        <f t="shared" si="267"/>
        <v>4.8989794855663558</v>
      </c>
      <c r="AF285" s="24">
        <f t="shared" si="268"/>
        <v>3.8989794855663558</v>
      </c>
      <c r="AG285" s="24">
        <f t="shared" si="269"/>
        <v>2.2660343620104304</v>
      </c>
      <c r="AH285" s="24">
        <f t="shared" si="270"/>
        <v>-9.7071634901465735</v>
      </c>
      <c r="AI285" s="24">
        <f t="shared" si="271"/>
        <v>-339.39773439185205</v>
      </c>
    </row>
    <row r="286" spans="1:35" x14ac:dyDescent="0.2">
      <c r="A286" s="8">
        <v>0.125</v>
      </c>
      <c r="B286">
        <v>46.5</v>
      </c>
      <c r="C286" s="6">
        <f t="shared" si="272"/>
        <v>1.2903225806451613</v>
      </c>
      <c r="D286" s="7">
        <f t="shared" si="273"/>
        <v>77.41935483870968</v>
      </c>
      <c r="E286" s="12">
        <v>384.6</v>
      </c>
      <c r="F286" s="4">
        <v>11</v>
      </c>
      <c r="G286" s="4">
        <f t="shared" si="274"/>
        <v>851.61290322580646</v>
      </c>
      <c r="H286" s="4">
        <f t="shared" si="275"/>
        <v>0.45161363636363638</v>
      </c>
      <c r="I286" s="4">
        <f t="shared" si="276"/>
        <v>0.54838636363636362</v>
      </c>
      <c r="J286" s="4">
        <f t="shared" si="277"/>
        <v>34.963636363636368</v>
      </c>
      <c r="K286" s="4">
        <f t="shared" si="278"/>
        <v>12</v>
      </c>
      <c r="L286" s="4">
        <f t="shared" si="279"/>
        <v>24</v>
      </c>
      <c r="M286" s="4">
        <f t="shared" si="280"/>
        <v>4.8989794855663558</v>
      </c>
      <c r="N286" s="4">
        <f t="shared" si="281"/>
        <v>3.8989794855663558</v>
      </c>
      <c r="O286" s="4">
        <f t="shared" si="282"/>
        <v>4.507583681695021E-2</v>
      </c>
      <c r="P286" s="4">
        <f t="shared" si="283"/>
        <v>8.21972240849521E-2</v>
      </c>
      <c r="Q286" s="4">
        <f t="shared" si="284"/>
        <v>2.8739138530065982</v>
      </c>
      <c r="S286" s="20">
        <v>0.45833333333333331</v>
      </c>
      <c r="T286">
        <v>129.80000000000001</v>
      </c>
      <c r="U286" s="21">
        <f t="shared" si="259"/>
        <v>0.46224961479198762</v>
      </c>
      <c r="V286" s="22">
        <f t="shared" si="260"/>
        <v>27.734976887519256</v>
      </c>
      <c r="W286" s="23">
        <v>384.6</v>
      </c>
      <c r="X286" s="24">
        <v>11</v>
      </c>
      <c r="Y286" s="24">
        <f t="shared" si="261"/>
        <v>305.0847457627118</v>
      </c>
      <c r="Z286" s="24">
        <f t="shared" si="262"/>
        <v>1.2606333333333337</v>
      </c>
      <c r="AA286" s="24">
        <f t="shared" si="263"/>
        <v>-0.26063333333333372</v>
      </c>
      <c r="AB286" s="24">
        <f t="shared" si="264"/>
        <v>34.963636363636368</v>
      </c>
      <c r="AC286" s="24">
        <f t="shared" si="265"/>
        <v>12</v>
      </c>
      <c r="AD286" s="24">
        <f t="shared" si="266"/>
        <v>24</v>
      </c>
      <c r="AE286" s="24">
        <f t="shared" si="267"/>
        <v>4.8989794855663558</v>
      </c>
      <c r="AF286" s="24">
        <f t="shared" si="268"/>
        <v>3.8989794855663558</v>
      </c>
      <c r="AG286" s="24">
        <f t="shared" si="269"/>
        <v>2.4671389786289826</v>
      </c>
      <c r="AH286" s="24">
        <f t="shared" si="270"/>
        <v>-9.4659380175047154</v>
      </c>
      <c r="AI286" s="24">
        <f t="shared" si="271"/>
        <v>-330.96361468475584</v>
      </c>
    </row>
    <row r="287" spans="1:35" x14ac:dyDescent="0.2">
      <c r="A287" s="8">
        <v>0.16666666666666666</v>
      </c>
      <c r="B287">
        <v>68.8</v>
      </c>
      <c r="C287" s="6">
        <f t="shared" si="272"/>
        <v>0.87209302325581395</v>
      </c>
      <c r="D287" s="7">
        <f t="shared" si="273"/>
        <v>52.325581395348834</v>
      </c>
      <c r="E287" s="12">
        <v>384.6</v>
      </c>
      <c r="F287" s="4">
        <v>11</v>
      </c>
      <c r="G287" s="4">
        <f t="shared" si="274"/>
        <v>575.58139534883719</v>
      </c>
      <c r="H287" s="4">
        <f t="shared" si="275"/>
        <v>0.66819393939393945</v>
      </c>
      <c r="I287" s="4">
        <f t="shared" si="276"/>
        <v>0.33180606060606055</v>
      </c>
      <c r="J287" s="4">
        <f t="shared" si="277"/>
        <v>34.963636363636368</v>
      </c>
      <c r="K287" s="4">
        <f t="shared" si="278"/>
        <v>12</v>
      </c>
      <c r="L287" s="4">
        <f t="shared" si="279"/>
        <v>24</v>
      </c>
      <c r="M287" s="4">
        <f t="shared" si="280"/>
        <v>4.8989794855663558</v>
      </c>
      <c r="N287" s="4">
        <f t="shared" si="281"/>
        <v>3.8989794855663558</v>
      </c>
      <c r="O287" s="4">
        <f t="shared" si="282"/>
        <v>0.20763404520001366</v>
      </c>
      <c r="P287" s="4">
        <f t="shared" si="283"/>
        <v>0.62576929674147475</v>
      </c>
      <c r="Q287" s="45">
        <f t="shared" si="284"/>
        <v>21.879170138797384</v>
      </c>
      <c r="S287" s="20">
        <v>0.5</v>
      </c>
      <c r="T287">
        <v>121.5</v>
      </c>
      <c r="U287" s="21">
        <f t="shared" si="259"/>
        <v>0.49382716049382713</v>
      </c>
      <c r="V287" s="22">
        <f t="shared" si="260"/>
        <v>29.629629629629626</v>
      </c>
      <c r="W287" s="23">
        <v>384.6</v>
      </c>
      <c r="X287" s="24">
        <v>11</v>
      </c>
      <c r="Y287" s="24">
        <f t="shared" si="261"/>
        <v>325.92592592592587</v>
      </c>
      <c r="Z287" s="24">
        <f t="shared" si="262"/>
        <v>1.1800227272727275</v>
      </c>
      <c r="AA287" s="24">
        <f t="shared" si="263"/>
        <v>-0.1800227272727275</v>
      </c>
      <c r="AB287" s="24">
        <f t="shared" si="264"/>
        <v>34.963636363636368</v>
      </c>
      <c r="AC287" s="24">
        <f t="shared" si="265"/>
        <v>12</v>
      </c>
      <c r="AD287" s="24">
        <f t="shared" si="266"/>
        <v>24</v>
      </c>
      <c r="AE287" s="24">
        <f t="shared" si="267"/>
        <v>4.8989794855663558</v>
      </c>
      <c r="AF287" s="24">
        <f t="shared" si="268"/>
        <v>3.8989794855663558</v>
      </c>
      <c r="AG287" s="24">
        <f t="shared" si="269"/>
        <v>1.9067734022785803</v>
      </c>
      <c r="AH287" s="24">
        <f t="shared" si="270"/>
        <v>-10.591848213641892</v>
      </c>
      <c r="AI287" s="24">
        <f t="shared" si="271"/>
        <v>-370.32952936060656</v>
      </c>
    </row>
    <row r="288" spans="1:35" x14ac:dyDescent="0.2">
      <c r="A288" s="8">
        <v>0.20833333333333334</v>
      </c>
      <c r="B288">
        <v>115</v>
      </c>
      <c r="C288" s="6">
        <f t="shared" si="272"/>
        <v>0.52173913043478259</v>
      </c>
      <c r="D288" s="7">
        <f t="shared" si="273"/>
        <v>31.304347826086957</v>
      </c>
      <c r="E288" s="12">
        <v>384.6</v>
      </c>
      <c r="F288" s="4">
        <v>11</v>
      </c>
      <c r="G288" s="4">
        <f t="shared" si="274"/>
        <v>344.3478260869565</v>
      </c>
      <c r="H288" s="4">
        <f t="shared" si="275"/>
        <v>1.1168939393939394</v>
      </c>
      <c r="I288" s="4">
        <f t="shared" si="276"/>
        <v>-0.11689393939393944</v>
      </c>
      <c r="J288" s="4">
        <f t="shared" si="277"/>
        <v>34.963636363636368</v>
      </c>
      <c r="K288" s="4">
        <f t="shared" si="278"/>
        <v>12</v>
      </c>
      <c r="L288" s="4">
        <f t="shared" si="279"/>
        <v>24</v>
      </c>
      <c r="M288" s="4">
        <f t="shared" si="280"/>
        <v>4.8989794855663558</v>
      </c>
      <c r="N288" s="4">
        <f t="shared" si="281"/>
        <v>3.8989794855663558</v>
      </c>
      <c r="O288" s="4">
        <f t="shared" si="282"/>
        <v>1.5388544580352026</v>
      </c>
      <c r="P288" s="4">
        <f t="shared" si="283"/>
        <v>-13.164535869128105</v>
      </c>
      <c r="Q288" s="4">
        <f t="shared" si="284"/>
        <v>-460.28004502424272</v>
      </c>
      <c r="S288" s="20">
        <v>0.54166666666666663</v>
      </c>
      <c r="T288">
        <v>127.3</v>
      </c>
      <c r="U288" s="21">
        <f t="shared" si="259"/>
        <v>0.47132757266300079</v>
      </c>
      <c r="V288" s="22">
        <f t="shared" si="260"/>
        <v>28.279654359780046</v>
      </c>
      <c r="W288" s="23">
        <v>384.6</v>
      </c>
      <c r="X288" s="24">
        <v>11</v>
      </c>
      <c r="Y288" s="24">
        <f t="shared" si="261"/>
        <v>311.07619795758052</v>
      </c>
      <c r="Z288" s="24">
        <f t="shared" si="262"/>
        <v>1.2363530303030303</v>
      </c>
      <c r="AA288" s="24">
        <f t="shared" si="263"/>
        <v>-0.23635303030303034</v>
      </c>
      <c r="AB288" s="24">
        <f t="shared" si="264"/>
        <v>34.963636363636368</v>
      </c>
      <c r="AC288" s="24">
        <f t="shared" si="265"/>
        <v>12</v>
      </c>
      <c r="AD288" s="24">
        <f t="shared" si="266"/>
        <v>24</v>
      </c>
      <c r="AE288" s="24">
        <f t="shared" si="267"/>
        <v>4.8989794855663558</v>
      </c>
      <c r="AF288" s="24">
        <f t="shared" si="268"/>
        <v>3.8989794855663558</v>
      </c>
      <c r="AG288" s="24">
        <f t="shared" si="269"/>
        <v>2.2869765316309891</v>
      </c>
      <c r="AH288" s="24">
        <f t="shared" si="270"/>
        <v>-9.6761041256752076</v>
      </c>
      <c r="AI288" s="24">
        <f t="shared" si="271"/>
        <v>-338.31178606678958</v>
      </c>
    </row>
    <row r="289" spans="1:35" x14ac:dyDescent="0.2">
      <c r="A289" s="8">
        <v>0.25</v>
      </c>
      <c r="B289">
        <v>154.5</v>
      </c>
      <c r="C289" s="6">
        <f t="shared" si="272"/>
        <v>0.38834951456310679</v>
      </c>
      <c r="D289" s="7">
        <f t="shared" si="273"/>
        <v>23.300970873786408</v>
      </c>
      <c r="E289" s="12">
        <v>384.6</v>
      </c>
      <c r="F289" s="4">
        <v>11</v>
      </c>
      <c r="G289" s="4">
        <f t="shared" si="274"/>
        <v>256.31067961165047</v>
      </c>
      <c r="H289" s="4">
        <f t="shared" si="275"/>
        <v>1.5005227272727275</v>
      </c>
      <c r="I289" s="4">
        <f t="shared" si="276"/>
        <v>-0.50052272727272751</v>
      </c>
      <c r="J289" s="4">
        <f t="shared" si="277"/>
        <v>34.963636363636368</v>
      </c>
      <c r="K289" s="4">
        <f t="shared" si="278"/>
        <v>12</v>
      </c>
      <c r="L289" s="4">
        <f t="shared" si="279"/>
        <v>24</v>
      </c>
      <c r="M289" s="4">
        <f t="shared" si="280"/>
        <v>4.8989794855663558</v>
      </c>
      <c r="N289" s="4">
        <f t="shared" si="281"/>
        <v>3.8989794855663558</v>
      </c>
      <c r="O289" s="4">
        <f t="shared" si="282"/>
        <v>4.8659337880404783</v>
      </c>
      <c r="P289" s="4">
        <f t="shared" si="283"/>
        <v>-9.7217039764691879</v>
      </c>
      <c r="Q289" s="4">
        <f t="shared" si="284"/>
        <v>-339.90612266818636</v>
      </c>
      <c r="S289" s="20">
        <v>0.58333333333333337</v>
      </c>
      <c r="T289">
        <v>108.8</v>
      </c>
      <c r="U289" s="21">
        <f t="shared" si="259"/>
        <v>0.55147058823529416</v>
      </c>
      <c r="V289" s="22">
        <f t="shared" si="260"/>
        <v>33.088235294117652</v>
      </c>
      <c r="W289" s="23">
        <v>384.6</v>
      </c>
      <c r="X289" s="24">
        <v>11</v>
      </c>
      <c r="Y289" s="24">
        <f t="shared" si="261"/>
        <v>363.97058823529414</v>
      </c>
      <c r="Z289" s="24">
        <f t="shared" si="262"/>
        <v>1.0566787878787878</v>
      </c>
      <c r="AA289" s="24">
        <f t="shared" si="263"/>
        <v>-5.6678787878787773E-2</v>
      </c>
      <c r="AB289" s="24">
        <f t="shared" si="264"/>
        <v>34.963636363636368</v>
      </c>
      <c r="AC289" s="24">
        <f t="shared" si="265"/>
        <v>12</v>
      </c>
      <c r="AD289" s="24">
        <f t="shared" si="266"/>
        <v>24</v>
      </c>
      <c r="AE289" s="24">
        <f t="shared" si="267"/>
        <v>4.8989794855663558</v>
      </c>
      <c r="AF289" s="24">
        <f t="shared" si="268"/>
        <v>3.8989794855663558</v>
      </c>
      <c r="AG289" s="24">
        <f t="shared" si="269"/>
        <v>1.239804545449702</v>
      </c>
      <c r="AH289" s="24">
        <f t="shared" si="270"/>
        <v>-21.874224764670789</v>
      </c>
      <c r="AI289" s="24">
        <f t="shared" si="271"/>
        <v>-764.80244040839875</v>
      </c>
    </row>
    <row r="290" spans="1:35" x14ac:dyDescent="0.2">
      <c r="A290" s="8">
        <v>0.29166666666666669</v>
      </c>
      <c r="B290">
        <v>148</v>
      </c>
      <c r="C290" s="6">
        <f t="shared" si="272"/>
        <v>0.40540540540540543</v>
      </c>
      <c r="D290" s="7">
        <f t="shared" si="273"/>
        <v>24.324324324324326</v>
      </c>
      <c r="E290" s="12">
        <v>384.6</v>
      </c>
      <c r="F290" s="4">
        <v>11</v>
      </c>
      <c r="G290" s="4">
        <f t="shared" si="274"/>
        <v>267.56756756756761</v>
      </c>
      <c r="H290" s="4">
        <f t="shared" si="275"/>
        <v>1.4373939393939392</v>
      </c>
      <c r="I290" s="4">
        <f t="shared" si="276"/>
        <v>-0.43739393939393922</v>
      </c>
      <c r="J290" s="4">
        <f t="shared" si="277"/>
        <v>34.963636363636368</v>
      </c>
      <c r="K290" s="4">
        <f t="shared" si="278"/>
        <v>12</v>
      </c>
      <c r="L290" s="4">
        <f t="shared" si="279"/>
        <v>24</v>
      </c>
      <c r="M290" s="4">
        <f t="shared" si="280"/>
        <v>4.8989794855663558</v>
      </c>
      <c r="N290" s="4">
        <f t="shared" si="281"/>
        <v>3.8989794855663558</v>
      </c>
      <c r="O290" s="4">
        <f t="shared" si="282"/>
        <v>4.1151422111437244</v>
      </c>
      <c r="P290" s="4">
        <f t="shared" si="283"/>
        <v>-9.408320144640637</v>
      </c>
      <c r="Q290" s="4">
        <f t="shared" si="284"/>
        <v>-328.94908432988996</v>
      </c>
      <c r="S290" s="20">
        <v>0.625</v>
      </c>
      <c r="T290">
        <v>95.8</v>
      </c>
      <c r="U290" s="21">
        <f t="shared" si="259"/>
        <v>0.62630480167014613</v>
      </c>
      <c r="V290" s="22">
        <f t="shared" si="260"/>
        <v>37.578288100208766</v>
      </c>
      <c r="W290" s="23">
        <v>384.6</v>
      </c>
      <c r="X290" s="24">
        <v>11</v>
      </c>
      <c r="Y290" s="24">
        <f t="shared" si="261"/>
        <v>413.36116910229646</v>
      </c>
      <c r="Z290" s="24">
        <f t="shared" si="262"/>
        <v>0.9304212121212122</v>
      </c>
      <c r="AA290" s="24">
        <f t="shared" si="263"/>
        <v>6.9578787878787796E-2</v>
      </c>
      <c r="AB290" s="24">
        <f t="shared" si="264"/>
        <v>34.963636363636368</v>
      </c>
      <c r="AC290" s="24">
        <f t="shared" si="265"/>
        <v>12</v>
      </c>
      <c r="AD290" s="24">
        <f t="shared" si="266"/>
        <v>24</v>
      </c>
      <c r="AE290" s="24">
        <f t="shared" si="267"/>
        <v>4.8989794855663558</v>
      </c>
      <c r="AF290" s="24">
        <f t="shared" si="268"/>
        <v>3.8989794855663558</v>
      </c>
      <c r="AG290" s="24">
        <f t="shared" si="269"/>
        <v>0.75488781423072326</v>
      </c>
      <c r="AH290" s="24">
        <f t="shared" si="270"/>
        <v>10.849395875447017</v>
      </c>
      <c r="AI290" s="24">
        <f t="shared" si="271"/>
        <v>379.33433215426578</v>
      </c>
    </row>
    <row r="291" spans="1:35" x14ac:dyDescent="0.2">
      <c r="A291" s="8">
        <v>0.33333333333333331</v>
      </c>
      <c r="B291">
        <v>146.5</v>
      </c>
      <c r="C291" s="6">
        <f t="shared" si="272"/>
        <v>0.40955631399317405</v>
      </c>
      <c r="D291" s="7">
        <f t="shared" si="273"/>
        <v>24.573378839590443</v>
      </c>
      <c r="E291" s="12">
        <v>384.6</v>
      </c>
      <c r="F291" s="4">
        <v>11</v>
      </c>
      <c r="G291" s="4">
        <f t="shared" si="274"/>
        <v>270.30716723549489</v>
      </c>
      <c r="H291" s="4">
        <f t="shared" si="275"/>
        <v>1.4228257575757577</v>
      </c>
      <c r="I291" s="4">
        <f t="shared" si="276"/>
        <v>-0.42282575757575769</v>
      </c>
      <c r="J291" s="4">
        <f t="shared" si="277"/>
        <v>34.963636363636368</v>
      </c>
      <c r="K291" s="4">
        <f t="shared" si="278"/>
        <v>12</v>
      </c>
      <c r="L291" s="4">
        <f t="shared" si="279"/>
        <v>24</v>
      </c>
      <c r="M291" s="4">
        <f t="shared" si="280"/>
        <v>4.8989794855663558</v>
      </c>
      <c r="N291" s="4">
        <f t="shared" si="281"/>
        <v>3.8989794855663558</v>
      </c>
      <c r="O291" s="4">
        <f t="shared" si="282"/>
        <v>3.9548991117930714</v>
      </c>
      <c r="P291" s="4">
        <f t="shared" si="283"/>
        <v>-9.3534961882838275</v>
      </c>
      <c r="Q291" s="4">
        <f t="shared" si="284"/>
        <v>-327.03223945581459</v>
      </c>
      <c r="S291" s="20">
        <v>0.66666666666666663</v>
      </c>
      <c r="T291">
        <v>79.5</v>
      </c>
      <c r="U291" s="21">
        <f t="shared" si="259"/>
        <v>0.75471698113207553</v>
      </c>
      <c r="V291" s="22">
        <f t="shared" si="260"/>
        <v>45.283018867924532</v>
      </c>
      <c r="W291" s="23">
        <v>384.6</v>
      </c>
      <c r="X291" s="24">
        <v>11</v>
      </c>
      <c r="Y291" s="24">
        <f t="shared" si="261"/>
        <v>498.11320754716985</v>
      </c>
      <c r="Z291" s="24">
        <f t="shared" si="262"/>
        <v>0.77211363636363639</v>
      </c>
      <c r="AA291" s="24">
        <f t="shared" si="263"/>
        <v>0.22788636363636361</v>
      </c>
      <c r="AB291" s="24">
        <f t="shared" si="264"/>
        <v>34.963636363636368</v>
      </c>
      <c r="AC291" s="24">
        <f t="shared" si="265"/>
        <v>12</v>
      </c>
      <c r="AD291" s="24">
        <f t="shared" si="266"/>
        <v>24</v>
      </c>
      <c r="AE291" s="24">
        <f t="shared" si="267"/>
        <v>4.8989794855663558</v>
      </c>
      <c r="AF291" s="24">
        <f t="shared" si="268"/>
        <v>3.8989794855663558</v>
      </c>
      <c r="AG291" s="24">
        <f t="shared" si="269"/>
        <v>0.36481391168424215</v>
      </c>
      <c r="AH291" s="24">
        <f t="shared" si="270"/>
        <v>1.6008588924011824</v>
      </c>
      <c r="AI291" s="24">
        <f t="shared" si="271"/>
        <v>55.971848183408618</v>
      </c>
    </row>
    <row r="292" spans="1:35" x14ac:dyDescent="0.2">
      <c r="A292" s="8">
        <v>0.375</v>
      </c>
      <c r="B292">
        <v>141.5</v>
      </c>
      <c r="C292" s="6">
        <f t="shared" si="272"/>
        <v>0.42402826855123676</v>
      </c>
      <c r="D292" s="7">
        <f t="shared" si="273"/>
        <v>25.441696113074205</v>
      </c>
      <c r="E292" s="12">
        <v>384.6</v>
      </c>
      <c r="F292" s="4">
        <v>11</v>
      </c>
      <c r="G292" s="4">
        <f t="shared" si="274"/>
        <v>279.85865724381625</v>
      </c>
      <c r="H292" s="4">
        <f t="shared" si="275"/>
        <v>1.3742651515151516</v>
      </c>
      <c r="I292" s="4">
        <f t="shared" si="276"/>
        <v>-0.37426515151515161</v>
      </c>
      <c r="J292" s="4">
        <f t="shared" si="277"/>
        <v>34.963636363636368</v>
      </c>
      <c r="K292" s="4">
        <f t="shared" si="278"/>
        <v>12</v>
      </c>
      <c r="L292" s="4">
        <f t="shared" si="279"/>
        <v>24</v>
      </c>
      <c r="M292" s="4">
        <f t="shared" si="280"/>
        <v>4.8989794855663558</v>
      </c>
      <c r="N292" s="4">
        <f t="shared" si="281"/>
        <v>3.8989794855663558</v>
      </c>
      <c r="O292" s="4">
        <f t="shared" si="282"/>
        <v>3.4540942121509159</v>
      </c>
      <c r="P292" s="4">
        <f t="shared" si="283"/>
        <v>-9.2290030160905374</v>
      </c>
      <c r="Q292" s="4">
        <f t="shared" si="284"/>
        <v>-322.67950545349282</v>
      </c>
      <c r="S292" s="20">
        <v>0.70833333333333337</v>
      </c>
      <c r="T292">
        <v>84.8</v>
      </c>
      <c r="U292" s="21">
        <f t="shared" si="259"/>
        <v>0.70754716981132082</v>
      </c>
      <c r="V292" s="22">
        <f t="shared" si="260"/>
        <v>42.452830188679251</v>
      </c>
      <c r="W292" s="23">
        <v>384.6</v>
      </c>
      <c r="X292" s="24">
        <v>11</v>
      </c>
      <c r="Y292" s="24">
        <f t="shared" si="261"/>
        <v>466.98113207547175</v>
      </c>
      <c r="Z292" s="24">
        <f t="shared" si="262"/>
        <v>0.82358787878787876</v>
      </c>
      <c r="AA292" s="24">
        <f t="shared" si="263"/>
        <v>0.17641212121212124</v>
      </c>
      <c r="AB292" s="24">
        <f t="shared" si="264"/>
        <v>34.963636363636368</v>
      </c>
      <c r="AC292" s="24">
        <f t="shared" si="265"/>
        <v>12</v>
      </c>
      <c r="AD292" s="24">
        <f t="shared" si="266"/>
        <v>24</v>
      </c>
      <c r="AE292" s="24">
        <f t="shared" si="267"/>
        <v>4.8989794855663558</v>
      </c>
      <c r="AF292" s="24">
        <f t="shared" si="268"/>
        <v>3.8989794855663558</v>
      </c>
      <c r="AG292" s="24">
        <f t="shared" si="269"/>
        <v>0.46919654939261068</v>
      </c>
      <c r="AH292" s="24">
        <f t="shared" si="270"/>
        <v>2.6596616273801272</v>
      </c>
      <c r="AI292" s="24">
        <f t="shared" si="271"/>
        <v>92.991441990036094</v>
      </c>
    </row>
    <row r="293" spans="1:35" x14ac:dyDescent="0.2">
      <c r="A293" s="8">
        <v>0.41666666666666669</v>
      </c>
      <c r="B293">
        <v>131.30000000000001</v>
      </c>
      <c r="C293" s="6">
        <f t="shared" si="272"/>
        <v>0.45696877380045692</v>
      </c>
      <c r="D293" s="7">
        <f t="shared" si="273"/>
        <v>27.418126428027414</v>
      </c>
      <c r="E293" s="12">
        <v>384.6</v>
      </c>
      <c r="F293" s="4">
        <v>11</v>
      </c>
      <c r="G293" s="4">
        <f t="shared" si="274"/>
        <v>301.59939070830154</v>
      </c>
      <c r="H293" s="4">
        <f t="shared" si="275"/>
        <v>1.2752015151515155</v>
      </c>
      <c r="I293" s="4">
        <f t="shared" si="276"/>
        <v>-0.27520151515151547</v>
      </c>
      <c r="J293" s="4">
        <f t="shared" si="277"/>
        <v>34.963636363636368</v>
      </c>
      <c r="K293" s="4">
        <f t="shared" si="278"/>
        <v>12</v>
      </c>
      <c r="L293" s="4">
        <f t="shared" si="279"/>
        <v>24</v>
      </c>
      <c r="M293" s="4">
        <f t="shared" si="280"/>
        <v>4.8989794855663558</v>
      </c>
      <c r="N293" s="4">
        <f t="shared" si="281"/>
        <v>3.8989794855663558</v>
      </c>
      <c r="O293" s="4">
        <f t="shared" si="282"/>
        <v>2.5801779148465442</v>
      </c>
      <c r="P293" s="4">
        <f t="shared" si="283"/>
        <v>-9.3755948742723909</v>
      </c>
      <c r="Q293" s="4">
        <f t="shared" si="284"/>
        <v>-327.80488987683293</v>
      </c>
      <c r="S293" s="20">
        <v>0.75</v>
      </c>
      <c r="T293">
        <v>94.8</v>
      </c>
      <c r="U293" s="21">
        <f t="shared" si="259"/>
        <v>0.63291139240506333</v>
      </c>
      <c r="V293" s="22">
        <f t="shared" si="260"/>
        <v>37.974683544303801</v>
      </c>
      <c r="W293" s="23">
        <v>384.6</v>
      </c>
      <c r="X293" s="24">
        <v>11</v>
      </c>
      <c r="Y293" s="24">
        <f t="shared" si="261"/>
        <v>417.72151898734182</v>
      </c>
      <c r="Z293" s="24">
        <f t="shared" si="262"/>
        <v>0.92070909090909081</v>
      </c>
      <c r="AA293" s="24">
        <f t="shared" si="263"/>
        <v>7.929090909090919E-2</v>
      </c>
      <c r="AB293" s="24">
        <f t="shared" si="264"/>
        <v>34.963636363636368</v>
      </c>
      <c r="AC293" s="24">
        <f t="shared" si="265"/>
        <v>12</v>
      </c>
      <c r="AD293" s="24">
        <f t="shared" si="266"/>
        <v>24</v>
      </c>
      <c r="AE293" s="24">
        <f t="shared" si="267"/>
        <v>4.8989794855663558</v>
      </c>
      <c r="AF293" s="24">
        <f t="shared" si="268"/>
        <v>3.8989794855663558</v>
      </c>
      <c r="AG293" s="24">
        <f t="shared" si="269"/>
        <v>0.72462630532119199</v>
      </c>
      <c r="AH293" s="24">
        <f t="shared" si="270"/>
        <v>9.138832101046896</v>
      </c>
      <c r="AI293" s="24">
        <f t="shared" si="271"/>
        <v>319.5268023693306</v>
      </c>
    </row>
    <row r="294" spans="1:35" x14ac:dyDescent="0.2">
      <c r="A294" s="8">
        <v>0.45833333333333331</v>
      </c>
      <c r="B294">
        <v>134.5</v>
      </c>
      <c r="C294" s="6">
        <f t="shared" si="272"/>
        <v>0.44609665427509293</v>
      </c>
      <c r="D294" s="7">
        <f t="shared" si="273"/>
        <v>26.765799256505577</v>
      </c>
      <c r="E294" s="12">
        <v>384.6</v>
      </c>
      <c r="F294" s="4">
        <v>11</v>
      </c>
      <c r="G294" s="4">
        <f t="shared" si="274"/>
        <v>294.42379182156134</v>
      </c>
      <c r="H294" s="4">
        <f t="shared" si="275"/>
        <v>1.3062803030303032</v>
      </c>
      <c r="I294" s="4">
        <f t="shared" si="276"/>
        <v>-0.30628030303030318</v>
      </c>
      <c r="J294" s="4">
        <f t="shared" si="277"/>
        <v>34.963636363636368</v>
      </c>
      <c r="K294" s="4">
        <f t="shared" si="278"/>
        <v>12</v>
      </c>
      <c r="L294" s="4">
        <f t="shared" si="279"/>
        <v>24</v>
      </c>
      <c r="M294" s="4">
        <f t="shared" si="280"/>
        <v>4.8989794855663558</v>
      </c>
      <c r="N294" s="4">
        <f t="shared" si="281"/>
        <v>3.8989794855663558</v>
      </c>
      <c r="O294" s="4">
        <f t="shared" si="282"/>
        <v>2.8341540896083774</v>
      </c>
      <c r="P294" s="4">
        <f t="shared" si="283"/>
        <v>-9.2534650826957296</v>
      </c>
      <c r="Q294" s="4">
        <f t="shared" si="284"/>
        <v>-323.53478825497984</v>
      </c>
      <c r="S294" s="20">
        <v>0.79166666666666663</v>
      </c>
      <c r="T294">
        <v>84</v>
      </c>
      <c r="U294" s="21">
        <f t="shared" si="259"/>
        <v>0.7142857142857143</v>
      </c>
      <c r="V294" s="22">
        <f t="shared" si="260"/>
        <v>42.857142857142861</v>
      </c>
      <c r="W294" s="23">
        <v>384.6</v>
      </c>
      <c r="X294" s="24">
        <v>11</v>
      </c>
      <c r="Y294" s="24">
        <f t="shared" si="261"/>
        <v>471.42857142857144</v>
      </c>
      <c r="Z294" s="24">
        <f t="shared" si="262"/>
        <v>0.81581818181818189</v>
      </c>
      <c r="AA294" s="24">
        <f t="shared" si="263"/>
        <v>0.18418181818181811</v>
      </c>
      <c r="AB294" s="24">
        <f t="shared" si="264"/>
        <v>34.963636363636368</v>
      </c>
      <c r="AC294" s="24">
        <f t="shared" si="265"/>
        <v>12</v>
      </c>
      <c r="AD294" s="24">
        <f t="shared" si="266"/>
        <v>24</v>
      </c>
      <c r="AE294" s="24">
        <f t="shared" si="267"/>
        <v>4.8989794855663558</v>
      </c>
      <c r="AF294" s="24">
        <f t="shared" si="268"/>
        <v>3.8989794855663558</v>
      </c>
      <c r="AG294" s="24">
        <f t="shared" si="269"/>
        <v>0.4521727668241079</v>
      </c>
      <c r="AH294" s="24">
        <f t="shared" si="270"/>
        <v>2.4550347655800535</v>
      </c>
      <c r="AI294" s="24">
        <f t="shared" si="271"/>
        <v>85.836942803826247</v>
      </c>
    </row>
    <row r="295" spans="1:35" x14ac:dyDescent="0.2">
      <c r="A295" s="8">
        <v>0.5</v>
      </c>
      <c r="B295">
        <v>127.8</v>
      </c>
      <c r="C295" s="6">
        <f t="shared" si="272"/>
        <v>0.46948356807511737</v>
      </c>
      <c r="D295" s="7">
        <f t="shared" si="273"/>
        <v>28.169014084507044</v>
      </c>
      <c r="E295" s="12">
        <v>384.6</v>
      </c>
      <c r="F295" s="4">
        <v>11</v>
      </c>
      <c r="G295" s="4">
        <f t="shared" si="274"/>
        <v>309.85915492957747</v>
      </c>
      <c r="H295" s="4">
        <f t="shared" si="275"/>
        <v>1.2412090909090909</v>
      </c>
      <c r="I295" s="4">
        <f t="shared" si="276"/>
        <v>-0.24120909090909093</v>
      </c>
      <c r="J295" s="4">
        <f t="shared" si="277"/>
        <v>34.963636363636368</v>
      </c>
      <c r="K295" s="4">
        <f t="shared" si="278"/>
        <v>12</v>
      </c>
      <c r="L295" s="4">
        <f t="shared" si="279"/>
        <v>24</v>
      </c>
      <c r="M295" s="4">
        <f t="shared" si="280"/>
        <v>4.8989794855663558</v>
      </c>
      <c r="N295" s="4">
        <f t="shared" si="281"/>
        <v>3.8989794855663558</v>
      </c>
      <c r="O295" s="4">
        <f t="shared" si="282"/>
        <v>2.3221994950760627</v>
      </c>
      <c r="P295" s="4">
        <f t="shared" si="283"/>
        <v>-9.6273299083543851</v>
      </c>
      <c r="Q295" s="4">
        <f t="shared" si="284"/>
        <v>-336.60646206846337</v>
      </c>
      <c r="S295" s="20">
        <v>0.83333333333333337</v>
      </c>
      <c r="T295">
        <v>45.5</v>
      </c>
      <c r="U295" s="21">
        <f t="shared" si="259"/>
        <v>1.3186813186813187</v>
      </c>
      <c r="V295" s="22">
        <f t="shared" si="260"/>
        <v>79.120879120879124</v>
      </c>
      <c r="W295" s="23">
        <v>384.6</v>
      </c>
      <c r="X295" s="24">
        <v>11</v>
      </c>
      <c r="Y295" s="24">
        <f t="shared" si="261"/>
        <v>870.32967032967031</v>
      </c>
      <c r="Z295" s="24">
        <f t="shared" si="262"/>
        <v>0.44190151515151521</v>
      </c>
      <c r="AA295" s="24">
        <f t="shared" si="263"/>
        <v>0.55809848484848479</v>
      </c>
      <c r="AB295" s="24">
        <f t="shared" si="264"/>
        <v>34.963636363636368</v>
      </c>
      <c r="AC295" s="24">
        <f t="shared" si="265"/>
        <v>12</v>
      </c>
      <c r="AD295" s="24">
        <f t="shared" si="266"/>
        <v>24</v>
      </c>
      <c r="AE295" s="24">
        <f t="shared" si="267"/>
        <v>4.8989794855663558</v>
      </c>
      <c r="AF295" s="24">
        <f t="shared" si="268"/>
        <v>3.8989794855663558</v>
      </c>
      <c r="AG295" s="24">
        <f t="shared" si="269"/>
        <v>4.141249189846441E-2</v>
      </c>
      <c r="AH295" s="24">
        <f t="shared" si="270"/>
        <v>7.4202838786970135E-2</v>
      </c>
      <c r="AI295" s="24">
        <f t="shared" si="271"/>
        <v>2.5944010724971562</v>
      </c>
    </row>
    <row r="296" spans="1:35" x14ac:dyDescent="0.2">
      <c r="A296" s="8">
        <v>0.54166666666666663</v>
      </c>
      <c r="B296">
        <v>123.8</v>
      </c>
      <c r="C296" s="6">
        <f t="shared" si="272"/>
        <v>0.48465266558966075</v>
      </c>
      <c r="D296" s="7">
        <f t="shared" si="273"/>
        <v>29.079159935379646</v>
      </c>
      <c r="E296" s="12">
        <v>384.6</v>
      </c>
      <c r="F296" s="4">
        <v>11</v>
      </c>
      <c r="G296" s="4">
        <f t="shared" si="274"/>
        <v>319.87075928917614</v>
      </c>
      <c r="H296" s="4">
        <f t="shared" si="275"/>
        <v>1.202360606060606</v>
      </c>
      <c r="I296" s="4">
        <f t="shared" si="276"/>
        <v>-0.20236060606060602</v>
      </c>
      <c r="J296" s="4">
        <f t="shared" si="277"/>
        <v>34.963636363636368</v>
      </c>
      <c r="K296" s="4">
        <f t="shared" si="278"/>
        <v>12</v>
      </c>
      <c r="L296" s="4">
        <f t="shared" si="279"/>
        <v>24</v>
      </c>
      <c r="M296" s="4">
        <f t="shared" si="280"/>
        <v>4.8989794855663558</v>
      </c>
      <c r="N296" s="4">
        <f t="shared" si="281"/>
        <v>3.8989794855663558</v>
      </c>
      <c r="O296" s="4">
        <f t="shared" si="282"/>
        <v>2.0514163103514784</v>
      </c>
      <c r="P296" s="4">
        <f t="shared" si="283"/>
        <v>-10.137429168091586</v>
      </c>
      <c r="Q296" s="4">
        <f t="shared" si="284"/>
        <v>-354.44138709527493</v>
      </c>
      <c r="S296" s="20">
        <v>0.875</v>
      </c>
      <c r="T296">
        <v>29.8</v>
      </c>
      <c r="U296" s="21">
        <f t="shared" si="259"/>
        <v>2.0134228187919461</v>
      </c>
      <c r="V296" s="22">
        <f t="shared" si="260"/>
        <v>120.80536912751677</v>
      </c>
      <c r="W296" s="23">
        <v>384.6</v>
      </c>
      <c r="X296" s="24">
        <v>11</v>
      </c>
      <c r="Y296" s="24">
        <f t="shared" si="261"/>
        <v>1328.8590604026845</v>
      </c>
      <c r="Z296" s="24">
        <f t="shared" si="262"/>
        <v>0.28942121212121213</v>
      </c>
      <c r="AA296" s="24">
        <f t="shared" si="263"/>
        <v>0.71057878787878792</v>
      </c>
      <c r="AB296" s="24">
        <f t="shared" si="264"/>
        <v>34.963636363636368</v>
      </c>
      <c r="AC296" s="24">
        <f t="shared" si="265"/>
        <v>12</v>
      </c>
      <c r="AD296" s="24">
        <f t="shared" si="266"/>
        <v>24</v>
      </c>
      <c r="AE296" s="24">
        <f t="shared" si="267"/>
        <v>4.8989794855663558</v>
      </c>
      <c r="AF296" s="24">
        <f t="shared" si="268"/>
        <v>3.8989794855663558</v>
      </c>
      <c r="AG296" s="24">
        <f t="shared" si="269"/>
        <v>7.9527606596936865E-3</v>
      </c>
      <c r="AH296" s="24">
        <f t="shared" si="270"/>
        <v>1.1191947740846839E-2</v>
      </c>
      <c r="AI296" s="24">
        <f t="shared" si="271"/>
        <v>0.39131119101179046</v>
      </c>
    </row>
    <row r="297" spans="1:35" x14ac:dyDescent="0.2">
      <c r="A297" s="8">
        <v>0.58333333333333337</v>
      </c>
      <c r="B297">
        <v>130.80000000000001</v>
      </c>
      <c r="C297" s="6">
        <f t="shared" si="272"/>
        <v>0.4587155963302752</v>
      </c>
      <c r="D297" s="7">
        <f t="shared" si="273"/>
        <v>27.52293577981651</v>
      </c>
      <c r="E297" s="12">
        <v>384.6</v>
      </c>
      <c r="F297" s="4">
        <v>11</v>
      </c>
      <c r="G297" s="4">
        <f t="shared" si="274"/>
        <v>302.75229357798162</v>
      </c>
      <c r="H297" s="4">
        <f t="shared" si="275"/>
        <v>1.2703454545454547</v>
      </c>
      <c r="I297" s="4">
        <f t="shared" si="276"/>
        <v>-0.27034545454545467</v>
      </c>
      <c r="J297" s="4">
        <f t="shared" si="277"/>
        <v>34.963636363636368</v>
      </c>
      <c r="K297" s="4">
        <f t="shared" si="278"/>
        <v>12</v>
      </c>
      <c r="L297" s="4">
        <f t="shared" si="279"/>
        <v>24</v>
      </c>
      <c r="M297" s="4">
        <f t="shared" si="280"/>
        <v>4.8989794855663558</v>
      </c>
      <c r="N297" s="4">
        <f t="shared" si="281"/>
        <v>3.8989794855663558</v>
      </c>
      <c r="O297" s="4">
        <f t="shared" si="282"/>
        <v>2.5420794177165966</v>
      </c>
      <c r="P297" s="4">
        <f t="shared" si="283"/>
        <v>-9.4030780801945486</v>
      </c>
      <c r="Q297" s="4">
        <f t="shared" si="284"/>
        <v>-328.76580269480218</v>
      </c>
      <c r="S297" s="20">
        <v>0.91666666666666663</v>
      </c>
      <c r="T297">
        <v>18.3</v>
      </c>
      <c r="U297" s="21">
        <f t="shared" si="259"/>
        <v>3.278688524590164</v>
      </c>
      <c r="V297" s="22">
        <f t="shared" si="260"/>
        <v>196.72131147540983</v>
      </c>
      <c r="W297" s="23">
        <v>384.6</v>
      </c>
      <c r="X297" s="24">
        <v>11</v>
      </c>
      <c r="Y297" s="24">
        <f t="shared" si="261"/>
        <v>2163.9344262295081</v>
      </c>
      <c r="Z297" s="24">
        <f t="shared" si="262"/>
        <v>0.17773181818181821</v>
      </c>
      <c r="AA297" s="24">
        <f t="shared" si="263"/>
        <v>0.82226818181818184</v>
      </c>
      <c r="AB297" s="24">
        <f t="shared" si="264"/>
        <v>34.963636363636368</v>
      </c>
      <c r="AC297" s="24">
        <f t="shared" si="265"/>
        <v>12</v>
      </c>
      <c r="AD297" s="24">
        <f t="shared" si="266"/>
        <v>24</v>
      </c>
      <c r="AE297" s="24">
        <f t="shared" si="267"/>
        <v>4.8989794855663558</v>
      </c>
      <c r="AF297" s="24">
        <f t="shared" si="268"/>
        <v>3.8989794855663558</v>
      </c>
      <c r="AG297" s="24">
        <f t="shared" si="269"/>
        <v>1.1880913717282455E-3</v>
      </c>
      <c r="AH297" s="24">
        <f t="shared" si="270"/>
        <v>1.4448952276143814E-3</v>
      </c>
      <c r="AI297" s="24">
        <f t="shared" si="271"/>
        <v>5.0518791321862835E-2</v>
      </c>
    </row>
    <row r="298" spans="1:35" x14ac:dyDescent="0.2">
      <c r="A298" s="8">
        <v>0.625</v>
      </c>
      <c r="B298">
        <v>85</v>
      </c>
      <c r="C298" s="6">
        <f t="shared" si="272"/>
        <v>0.70588235294117652</v>
      </c>
      <c r="D298" s="7">
        <f t="shared" si="273"/>
        <v>42.352941176470594</v>
      </c>
      <c r="E298" s="12">
        <v>384.6</v>
      </c>
      <c r="F298" s="4">
        <v>11</v>
      </c>
      <c r="G298" s="4">
        <f t="shared" si="274"/>
        <v>465.88235294117652</v>
      </c>
      <c r="H298" s="4">
        <f t="shared" si="275"/>
        <v>0.82553030303030295</v>
      </c>
      <c r="I298" s="4">
        <f t="shared" si="276"/>
        <v>0.17446969696969705</v>
      </c>
      <c r="J298" s="4">
        <f t="shared" si="277"/>
        <v>34.963636363636368</v>
      </c>
      <c r="K298" s="4">
        <f t="shared" si="278"/>
        <v>12</v>
      </c>
      <c r="L298" s="4">
        <f t="shared" si="279"/>
        <v>24</v>
      </c>
      <c r="M298" s="4">
        <f t="shared" si="280"/>
        <v>4.8989794855663558</v>
      </c>
      <c r="N298" s="4">
        <f t="shared" si="281"/>
        <v>3.8989794855663558</v>
      </c>
      <c r="O298" s="4">
        <f t="shared" si="282"/>
        <v>0.47352591500959734</v>
      </c>
      <c r="P298" s="4">
        <f t="shared" si="283"/>
        <v>2.7140868771718116</v>
      </c>
      <c r="Q298" s="4">
        <f t="shared" si="284"/>
        <v>94.894346632752629</v>
      </c>
      <c r="S298" s="20">
        <v>0.95833333333333337</v>
      </c>
      <c r="T298">
        <v>6.3</v>
      </c>
      <c r="U298" s="21">
        <f t="shared" si="259"/>
        <v>9.5238095238095237</v>
      </c>
      <c r="V298" s="22">
        <f t="shared" si="260"/>
        <v>571.42857142857144</v>
      </c>
      <c r="W298" s="23">
        <v>384.6</v>
      </c>
      <c r="X298" s="24">
        <v>11</v>
      </c>
      <c r="Y298" s="24">
        <f t="shared" si="261"/>
        <v>6285.7142857142862</v>
      </c>
      <c r="Z298" s="24">
        <f t="shared" si="262"/>
        <v>6.1186363636363636E-2</v>
      </c>
      <c r="AA298" s="24">
        <f t="shared" si="263"/>
        <v>0.93881363636363635</v>
      </c>
      <c r="AB298" s="24">
        <f t="shared" si="264"/>
        <v>34.963636363636368</v>
      </c>
      <c r="AC298" s="24">
        <f t="shared" si="265"/>
        <v>12</v>
      </c>
      <c r="AD298" s="24">
        <f t="shared" si="266"/>
        <v>24</v>
      </c>
      <c r="AE298" s="24">
        <f t="shared" si="267"/>
        <v>4.8989794855663558</v>
      </c>
      <c r="AF298" s="24">
        <f t="shared" si="268"/>
        <v>3.8989794855663558</v>
      </c>
      <c r="AG298" s="24">
        <f t="shared" si="269"/>
        <v>1.8586231655981173E-5</v>
      </c>
      <c r="AH298" s="24">
        <f t="shared" si="270"/>
        <v>1.9797573166887891E-5</v>
      </c>
      <c r="AI298" s="24">
        <f t="shared" si="271"/>
        <v>6.9219514908955304E-4</v>
      </c>
    </row>
    <row r="299" spans="1:35" x14ac:dyDescent="0.2">
      <c r="A299" s="8">
        <v>0.66666666666666663</v>
      </c>
      <c r="B299">
        <v>85</v>
      </c>
      <c r="C299" s="6">
        <f t="shared" si="272"/>
        <v>0.70588235294117652</v>
      </c>
      <c r="D299" s="7">
        <f t="shared" si="273"/>
        <v>42.352941176470594</v>
      </c>
      <c r="E299" s="12">
        <v>384.6</v>
      </c>
      <c r="F299" s="4">
        <v>11</v>
      </c>
      <c r="G299" s="4">
        <f t="shared" si="274"/>
        <v>465.88235294117652</v>
      </c>
      <c r="H299" s="4">
        <f t="shared" si="275"/>
        <v>0.82553030303030295</v>
      </c>
      <c r="I299" s="4">
        <f t="shared" si="276"/>
        <v>0.17446969696969705</v>
      </c>
      <c r="J299" s="4">
        <f t="shared" si="277"/>
        <v>34.963636363636368</v>
      </c>
      <c r="K299" s="4">
        <f t="shared" si="278"/>
        <v>12</v>
      </c>
      <c r="L299" s="4">
        <f t="shared" si="279"/>
        <v>24</v>
      </c>
      <c r="M299" s="4">
        <f t="shared" si="280"/>
        <v>4.8989794855663558</v>
      </c>
      <c r="N299" s="4">
        <f t="shared" si="281"/>
        <v>3.8989794855663558</v>
      </c>
      <c r="O299" s="4">
        <f t="shared" si="282"/>
        <v>0.47352591500959734</v>
      </c>
      <c r="P299" s="4">
        <f t="shared" si="283"/>
        <v>2.7140868771718116</v>
      </c>
      <c r="Q299" s="4">
        <f t="shared" si="284"/>
        <v>94.894346632752629</v>
      </c>
    </row>
    <row r="300" spans="1:35" x14ac:dyDescent="0.2">
      <c r="A300" s="8">
        <v>0.70833333333333337</v>
      </c>
      <c r="B300">
        <v>67.3</v>
      </c>
      <c r="C300" s="6">
        <f t="shared" si="272"/>
        <v>0.89153046062407137</v>
      </c>
      <c r="D300" s="7">
        <f t="shared" si="273"/>
        <v>53.491827637444281</v>
      </c>
      <c r="E300" s="12">
        <v>384.6</v>
      </c>
      <c r="F300" s="4">
        <v>11</v>
      </c>
      <c r="G300" s="4">
        <f t="shared" si="274"/>
        <v>588.41010401188714</v>
      </c>
      <c r="H300" s="4">
        <f t="shared" si="275"/>
        <v>0.65362575757575758</v>
      </c>
      <c r="I300" s="4">
        <f t="shared" si="276"/>
        <v>0.34637424242424242</v>
      </c>
      <c r="J300" s="4">
        <f t="shared" si="277"/>
        <v>34.963636363636368</v>
      </c>
      <c r="K300" s="4">
        <f t="shared" si="278"/>
        <v>12</v>
      </c>
      <c r="L300" s="4">
        <f t="shared" si="279"/>
        <v>24</v>
      </c>
      <c r="M300" s="4">
        <f t="shared" si="280"/>
        <v>4.8989794855663558</v>
      </c>
      <c r="N300" s="4">
        <f t="shared" si="281"/>
        <v>3.8989794855663558</v>
      </c>
      <c r="O300" s="4">
        <f t="shared" si="282"/>
        <v>0.19053386455454316</v>
      </c>
      <c r="P300" s="4">
        <f t="shared" si="283"/>
        <v>0.55008092755689231</v>
      </c>
      <c r="Q300" s="4">
        <f t="shared" si="284"/>
        <v>19.232829521670983</v>
      </c>
      <c r="S300" s="17"/>
      <c r="T300" s="18"/>
      <c r="U300" s="18"/>
      <c r="V300" s="18"/>
      <c r="W300" s="18"/>
      <c r="X300" s="18"/>
      <c r="Y300" s="18"/>
      <c r="Z300" s="19" t="s">
        <v>28</v>
      </c>
      <c r="AA300" s="60" t="s">
        <v>32</v>
      </c>
      <c r="AB300" s="61"/>
      <c r="AC300" s="61"/>
      <c r="AD300" s="61"/>
      <c r="AE300" s="61"/>
      <c r="AF300" s="61"/>
      <c r="AG300" s="61"/>
      <c r="AH300" s="61"/>
      <c r="AI300" s="62"/>
    </row>
    <row r="301" spans="1:35" x14ac:dyDescent="0.2">
      <c r="A301" s="8">
        <v>0.75</v>
      </c>
      <c r="B301">
        <v>81</v>
      </c>
      <c r="C301" s="6">
        <f t="shared" si="272"/>
        <v>0.7407407407407407</v>
      </c>
      <c r="D301" s="7">
        <f t="shared" si="273"/>
        <v>44.444444444444443</v>
      </c>
      <c r="E301" s="12">
        <v>384.6</v>
      </c>
      <c r="F301" s="4">
        <v>11</v>
      </c>
      <c r="G301" s="4">
        <f t="shared" si="274"/>
        <v>488.88888888888886</v>
      </c>
      <c r="H301" s="4">
        <f t="shared" si="275"/>
        <v>0.78668181818181826</v>
      </c>
      <c r="I301" s="4">
        <f t="shared" si="276"/>
        <v>0.21331818181818174</v>
      </c>
      <c r="J301" s="4">
        <f t="shared" si="277"/>
        <v>34.963636363636368</v>
      </c>
      <c r="K301" s="4">
        <f t="shared" si="278"/>
        <v>12</v>
      </c>
      <c r="L301" s="4">
        <f t="shared" si="279"/>
        <v>24</v>
      </c>
      <c r="M301" s="4">
        <f t="shared" si="280"/>
        <v>4.8989794855663558</v>
      </c>
      <c r="N301" s="4">
        <f t="shared" si="281"/>
        <v>3.8989794855663558</v>
      </c>
      <c r="O301" s="4">
        <f t="shared" si="282"/>
        <v>0.39239447035270136</v>
      </c>
      <c r="P301" s="4">
        <f t="shared" si="283"/>
        <v>1.8394797246450956</v>
      </c>
      <c r="Q301" s="4">
        <f t="shared" si="284"/>
        <v>64.314900190773074</v>
      </c>
      <c r="S301" s="33" t="s">
        <v>8</v>
      </c>
      <c r="T301" s="27" t="s">
        <v>11</v>
      </c>
      <c r="U301" s="35" t="s">
        <v>31</v>
      </c>
      <c r="V301" s="36" t="s">
        <v>21</v>
      </c>
      <c r="W301" s="37" t="s">
        <v>22</v>
      </c>
      <c r="X301" s="35" t="s">
        <v>50</v>
      </c>
      <c r="Y301" s="35" t="s">
        <v>23</v>
      </c>
      <c r="Z301" s="38" t="s">
        <v>26</v>
      </c>
      <c r="AA301" s="34" t="s">
        <v>27</v>
      </c>
      <c r="AB301" s="34" t="s">
        <v>39</v>
      </c>
      <c r="AC301" s="34" t="s">
        <v>30</v>
      </c>
      <c r="AD301" s="34" t="s">
        <v>35</v>
      </c>
      <c r="AE301" s="34" t="s">
        <v>37</v>
      </c>
      <c r="AF301" s="34" t="s">
        <v>33</v>
      </c>
      <c r="AG301" s="34" t="s">
        <v>34</v>
      </c>
      <c r="AH301" s="34" t="s">
        <v>36</v>
      </c>
      <c r="AI301" s="34" t="s">
        <v>29</v>
      </c>
    </row>
    <row r="302" spans="1:35" x14ac:dyDescent="0.2">
      <c r="A302" s="8">
        <v>0.79166666666666663</v>
      </c>
      <c r="B302">
        <v>59.3</v>
      </c>
      <c r="C302" s="6">
        <f t="shared" si="272"/>
        <v>1.0118043844856661</v>
      </c>
      <c r="D302" s="7">
        <f t="shared" si="273"/>
        <v>60.708263069139967</v>
      </c>
      <c r="E302" s="12">
        <v>384.6</v>
      </c>
      <c r="F302" s="4">
        <v>11</v>
      </c>
      <c r="G302" s="4">
        <f t="shared" si="274"/>
        <v>667.79089376053969</v>
      </c>
      <c r="H302" s="4">
        <f t="shared" si="275"/>
        <v>0.57592878787878787</v>
      </c>
      <c r="I302" s="4">
        <f t="shared" si="276"/>
        <v>0.42407121212121213</v>
      </c>
      <c r="J302" s="4">
        <f t="shared" si="277"/>
        <v>34.963636363636368</v>
      </c>
      <c r="K302" s="4">
        <f t="shared" si="278"/>
        <v>12</v>
      </c>
      <c r="L302" s="4">
        <f t="shared" si="279"/>
        <v>24</v>
      </c>
      <c r="M302" s="4">
        <f t="shared" si="280"/>
        <v>4.8989794855663558</v>
      </c>
      <c r="N302" s="4">
        <f t="shared" si="281"/>
        <v>3.8989794855663558</v>
      </c>
      <c r="O302" s="4">
        <f t="shared" si="282"/>
        <v>0.11632761330025133</v>
      </c>
      <c r="P302" s="4">
        <f t="shared" si="283"/>
        <v>0.27431150706594404</v>
      </c>
      <c r="Q302" s="4">
        <f t="shared" si="284"/>
        <v>9.5909277834147364</v>
      </c>
      <c r="S302" s="20">
        <v>0</v>
      </c>
      <c r="T302">
        <v>8.5</v>
      </c>
      <c r="U302" s="21">
        <f>60/T302</f>
        <v>7.0588235294117645</v>
      </c>
      <c r="V302" s="22">
        <f>60*U302</f>
        <v>423.52941176470586</v>
      </c>
      <c r="W302" s="23">
        <v>384.6</v>
      </c>
      <c r="X302" s="24">
        <v>12</v>
      </c>
      <c r="Y302" s="24">
        <f>V302*X302</f>
        <v>5082.3529411764703</v>
      </c>
      <c r="Z302" s="24">
        <f>W302/Y302</f>
        <v>7.5673611111111122E-2</v>
      </c>
      <c r="AA302" s="24">
        <f>1-Z302</f>
        <v>0.92432638888888885</v>
      </c>
      <c r="AB302" s="24">
        <f>W302/X302</f>
        <v>32.050000000000004</v>
      </c>
      <c r="AC302" s="24">
        <f>X302+1</f>
        <v>13</v>
      </c>
      <c r="AD302" s="24">
        <f>2*AC302</f>
        <v>26</v>
      </c>
      <c r="AE302" s="24">
        <f>SQRT(AD302)</f>
        <v>5.0990195135927845</v>
      </c>
      <c r="AF302" s="24">
        <f>AE302-1</f>
        <v>4.0990195135927845</v>
      </c>
      <c r="AG302" s="24">
        <f>POWER(Z302,AF302)</f>
        <v>2.5396359188591941E-5</v>
      </c>
      <c r="AH302" s="24">
        <f>AG302/AA302</f>
        <v>2.7475531905045264E-5</v>
      </c>
      <c r="AI302" s="24">
        <f>AB302*AH302</f>
        <v>8.805907975567008E-4</v>
      </c>
    </row>
    <row r="303" spans="1:35" x14ac:dyDescent="0.2">
      <c r="A303" s="8">
        <v>0.83333333333333337</v>
      </c>
      <c r="B303">
        <v>40.299999999999997</v>
      </c>
      <c r="C303" s="6">
        <f t="shared" si="272"/>
        <v>1.4888337468982631</v>
      </c>
      <c r="D303" s="7">
        <f t="shared" si="273"/>
        <v>89.33002481389579</v>
      </c>
      <c r="E303" s="12">
        <v>384.6</v>
      </c>
      <c r="F303" s="4">
        <v>11</v>
      </c>
      <c r="G303" s="4">
        <f t="shared" si="274"/>
        <v>982.63027295285372</v>
      </c>
      <c r="H303" s="4">
        <f t="shared" si="275"/>
        <v>0.39139848484848483</v>
      </c>
      <c r="I303" s="4">
        <f t="shared" si="276"/>
        <v>0.60860151515151517</v>
      </c>
      <c r="J303" s="4">
        <f t="shared" si="277"/>
        <v>34.963636363636368</v>
      </c>
      <c r="K303" s="4">
        <f t="shared" si="278"/>
        <v>12</v>
      </c>
      <c r="L303" s="4">
        <f t="shared" si="279"/>
        <v>24</v>
      </c>
      <c r="M303" s="4">
        <f t="shared" si="280"/>
        <v>4.8989794855663558</v>
      </c>
      <c r="N303" s="4">
        <f t="shared" si="281"/>
        <v>3.8989794855663558</v>
      </c>
      <c r="O303" s="4">
        <f t="shared" si="282"/>
        <v>2.5800634384851275E-2</v>
      </c>
      <c r="P303" s="4">
        <f t="shared" si="283"/>
        <v>4.2393312771211299E-2</v>
      </c>
      <c r="Q303" s="4">
        <f t="shared" si="284"/>
        <v>1.4822243719825334</v>
      </c>
      <c r="S303" s="20">
        <v>4.1666666666666664E-2</v>
      </c>
      <c r="T303">
        <v>11.5</v>
      </c>
      <c r="U303" s="21">
        <f t="shared" ref="U303:U325" si="285">60/T303</f>
        <v>5.2173913043478262</v>
      </c>
      <c r="V303" s="22">
        <f t="shared" ref="V303:V325" si="286">60*U303</f>
        <v>313.04347826086956</v>
      </c>
      <c r="W303" s="23">
        <v>384.6</v>
      </c>
      <c r="X303" s="24">
        <v>12</v>
      </c>
      <c r="Y303" s="24">
        <f t="shared" ref="Y303:Y325" si="287">V303*X303</f>
        <v>3756.521739130435</v>
      </c>
      <c r="Z303" s="24">
        <f t="shared" ref="Z303:Z325" si="288">W303/Y303</f>
        <v>0.10238194444444444</v>
      </c>
      <c r="AA303" s="24">
        <f t="shared" ref="AA303:AA325" si="289">1-Z303</f>
        <v>0.89761805555555552</v>
      </c>
      <c r="AB303" s="24">
        <f t="shared" ref="AB303:AB325" si="290">W303/X303</f>
        <v>32.050000000000004</v>
      </c>
      <c r="AC303" s="24">
        <f t="shared" ref="AC303:AC325" si="291">X303+1</f>
        <v>13</v>
      </c>
      <c r="AD303" s="24">
        <f t="shared" ref="AD303:AD325" si="292">2*AC303</f>
        <v>26</v>
      </c>
      <c r="AE303" s="24">
        <f t="shared" ref="AE303:AE325" si="293">SQRT(AD303)</f>
        <v>5.0990195135927845</v>
      </c>
      <c r="AF303" s="24">
        <f t="shared" ref="AF303:AF325" si="294">AE303-1</f>
        <v>4.0990195135927845</v>
      </c>
      <c r="AG303" s="24">
        <f t="shared" ref="AG303:AG325" si="295">POWER(Z303,AF303)</f>
        <v>8.7677123609381216E-5</v>
      </c>
      <c r="AH303" s="24">
        <f t="shared" ref="AH303:AH325" si="296">AG303/AA303</f>
        <v>9.7677540092613136E-5</v>
      </c>
      <c r="AI303" s="24">
        <f t="shared" ref="AI303:AI325" si="297">AB303*AH303</f>
        <v>3.1305651599682514E-3</v>
      </c>
    </row>
    <row r="304" spans="1:35" x14ac:dyDescent="0.2">
      <c r="A304" s="8">
        <v>0.875</v>
      </c>
      <c r="B304">
        <v>30.3</v>
      </c>
      <c r="C304" s="6">
        <f t="shared" si="272"/>
        <v>1.9801980198019802</v>
      </c>
      <c r="D304" s="7">
        <f t="shared" si="273"/>
        <v>118.8118811881188</v>
      </c>
      <c r="E304" s="12">
        <v>384.6</v>
      </c>
      <c r="F304" s="4">
        <v>11</v>
      </c>
      <c r="G304" s="4">
        <f t="shared" si="274"/>
        <v>1306.9306930693069</v>
      </c>
      <c r="H304" s="4">
        <f t="shared" si="275"/>
        <v>0.29427727272727272</v>
      </c>
      <c r="I304" s="4">
        <f t="shared" si="276"/>
        <v>0.70572272727272733</v>
      </c>
      <c r="J304" s="4">
        <f t="shared" si="277"/>
        <v>34.963636363636368</v>
      </c>
      <c r="K304" s="4">
        <f t="shared" si="278"/>
        <v>12</v>
      </c>
      <c r="L304" s="4">
        <f t="shared" si="279"/>
        <v>24</v>
      </c>
      <c r="M304" s="4">
        <f t="shared" si="280"/>
        <v>4.8989794855663558</v>
      </c>
      <c r="N304" s="4">
        <f t="shared" si="281"/>
        <v>3.8989794855663558</v>
      </c>
      <c r="O304" s="4">
        <f t="shared" si="282"/>
        <v>8.4858110854955666E-3</v>
      </c>
      <c r="P304" s="4">
        <f t="shared" si="283"/>
        <v>1.2024284832499401E-2</v>
      </c>
      <c r="Q304" s="4">
        <f t="shared" si="284"/>
        <v>0.42041272241629729</v>
      </c>
      <c r="S304" s="20">
        <v>8.3333333333333329E-2</v>
      </c>
      <c r="T304">
        <v>17.5</v>
      </c>
      <c r="U304" s="21">
        <f t="shared" si="285"/>
        <v>3.4285714285714284</v>
      </c>
      <c r="V304" s="22">
        <f t="shared" si="286"/>
        <v>205.71428571428569</v>
      </c>
      <c r="W304" s="23">
        <v>384.6</v>
      </c>
      <c r="X304" s="24">
        <v>12</v>
      </c>
      <c r="Y304" s="24">
        <f t="shared" si="287"/>
        <v>2468.5714285714284</v>
      </c>
      <c r="Z304" s="24">
        <f t="shared" si="288"/>
        <v>0.15579861111111112</v>
      </c>
      <c r="AA304" s="24">
        <f t="shared" si="289"/>
        <v>0.84420138888888885</v>
      </c>
      <c r="AB304" s="24">
        <f t="shared" si="290"/>
        <v>32.050000000000004</v>
      </c>
      <c r="AC304" s="24">
        <f t="shared" si="291"/>
        <v>13</v>
      </c>
      <c r="AD304" s="24">
        <f t="shared" si="292"/>
        <v>26</v>
      </c>
      <c r="AE304" s="24">
        <f t="shared" si="293"/>
        <v>5.0990195135927845</v>
      </c>
      <c r="AF304" s="24">
        <f t="shared" si="294"/>
        <v>4.0990195135927845</v>
      </c>
      <c r="AG304" s="24">
        <f t="shared" si="295"/>
        <v>4.9011993326472582E-4</v>
      </c>
      <c r="AH304" s="24">
        <f t="shared" si="296"/>
        <v>5.80572289640279E-4</v>
      </c>
      <c r="AI304" s="24">
        <f t="shared" si="297"/>
        <v>1.8607341882970946E-2</v>
      </c>
    </row>
    <row r="305" spans="1:35" x14ac:dyDescent="0.2">
      <c r="A305" s="8">
        <v>0.91666666666666663</v>
      </c>
      <c r="B305">
        <v>20</v>
      </c>
      <c r="C305" s="6">
        <f t="shared" si="272"/>
        <v>3</v>
      </c>
      <c r="D305" s="7">
        <f t="shared" si="273"/>
        <v>180</v>
      </c>
      <c r="E305" s="12">
        <v>384.6</v>
      </c>
      <c r="F305" s="4">
        <v>11</v>
      </c>
      <c r="G305" s="4">
        <f t="shared" si="274"/>
        <v>1980</v>
      </c>
      <c r="H305" s="4">
        <f t="shared" si="275"/>
        <v>0.19424242424242424</v>
      </c>
      <c r="I305" s="4">
        <f t="shared" si="276"/>
        <v>0.80575757575757578</v>
      </c>
      <c r="J305" s="4">
        <f t="shared" si="277"/>
        <v>34.963636363636368</v>
      </c>
      <c r="K305" s="4">
        <f t="shared" si="278"/>
        <v>12</v>
      </c>
      <c r="L305" s="4">
        <f t="shared" si="279"/>
        <v>24</v>
      </c>
      <c r="M305" s="4">
        <f t="shared" si="280"/>
        <v>4.8989794855663558</v>
      </c>
      <c r="N305" s="4">
        <f t="shared" si="281"/>
        <v>3.8989794855663558</v>
      </c>
      <c r="O305" s="4">
        <f t="shared" si="282"/>
        <v>1.6798411075988106E-3</v>
      </c>
      <c r="P305" s="4">
        <f t="shared" si="283"/>
        <v>2.0847971624957033E-3</v>
      </c>
      <c r="Q305" s="4">
        <f t="shared" si="284"/>
        <v>7.2892089881440691E-2</v>
      </c>
      <c r="S305" s="20">
        <v>0.125</v>
      </c>
      <c r="T305">
        <v>31.5</v>
      </c>
      <c r="U305" s="21">
        <f t="shared" si="285"/>
        <v>1.9047619047619047</v>
      </c>
      <c r="V305" s="22">
        <f t="shared" si="286"/>
        <v>114.28571428571428</v>
      </c>
      <c r="W305" s="23">
        <v>384.6</v>
      </c>
      <c r="X305" s="24">
        <v>12</v>
      </c>
      <c r="Y305" s="24">
        <f t="shared" si="287"/>
        <v>1371.4285714285713</v>
      </c>
      <c r="Z305" s="24">
        <f t="shared" si="288"/>
        <v>0.28043750000000006</v>
      </c>
      <c r="AA305" s="24">
        <f t="shared" si="289"/>
        <v>0.71956249999999988</v>
      </c>
      <c r="AB305" s="24">
        <f t="shared" si="290"/>
        <v>32.050000000000004</v>
      </c>
      <c r="AC305" s="24">
        <f t="shared" si="291"/>
        <v>13</v>
      </c>
      <c r="AD305" s="24">
        <f t="shared" si="292"/>
        <v>26</v>
      </c>
      <c r="AE305" s="24">
        <f t="shared" si="293"/>
        <v>5.0990195135927845</v>
      </c>
      <c r="AF305" s="24">
        <f t="shared" si="294"/>
        <v>4.0990195135927845</v>
      </c>
      <c r="AG305" s="24">
        <f t="shared" si="295"/>
        <v>5.4534250084268933E-3</v>
      </c>
      <c r="AH305" s="24">
        <f t="shared" si="296"/>
        <v>7.5788065782011905E-3</v>
      </c>
      <c r="AI305" s="24">
        <f t="shared" si="297"/>
        <v>0.24290075083134818</v>
      </c>
    </row>
    <row r="306" spans="1:35" x14ac:dyDescent="0.2">
      <c r="A306" s="8">
        <v>0.95833333333333337</v>
      </c>
      <c r="B306">
        <v>9</v>
      </c>
      <c r="C306" s="6">
        <f t="shared" si="272"/>
        <v>6.666666666666667</v>
      </c>
      <c r="D306" s="7">
        <f t="shared" si="273"/>
        <v>400</v>
      </c>
      <c r="E306" s="12">
        <v>384.6</v>
      </c>
      <c r="F306" s="4">
        <v>11</v>
      </c>
      <c r="G306" s="4">
        <f t="shared" si="274"/>
        <v>4400</v>
      </c>
      <c r="H306" s="4">
        <f t="shared" si="275"/>
        <v>8.7409090909090909E-2</v>
      </c>
      <c r="I306" s="4">
        <f t="shared" si="276"/>
        <v>0.91259090909090912</v>
      </c>
      <c r="J306" s="4">
        <f t="shared" si="277"/>
        <v>34.963636363636368</v>
      </c>
      <c r="K306" s="4">
        <f t="shared" si="278"/>
        <v>12</v>
      </c>
      <c r="L306" s="4">
        <f t="shared" si="279"/>
        <v>24</v>
      </c>
      <c r="M306" s="4">
        <f t="shared" si="280"/>
        <v>4.8989794855663558</v>
      </c>
      <c r="N306" s="4">
        <f t="shared" si="281"/>
        <v>3.8989794855663558</v>
      </c>
      <c r="O306" s="4">
        <f t="shared" si="282"/>
        <v>7.4670818197024837E-5</v>
      </c>
      <c r="P306" s="4">
        <f t="shared" si="283"/>
        <v>8.1822881921330199E-5</v>
      </c>
      <c r="Q306" s="4">
        <f t="shared" si="284"/>
        <v>2.8608254897221452E-3</v>
      </c>
      <c r="S306" s="20">
        <v>0.16666666666666666</v>
      </c>
      <c r="T306">
        <v>58</v>
      </c>
      <c r="U306" s="21">
        <f t="shared" si="285"/>
        <v>1.0344827586206897</v>
      </c>
      <c r="V306" s="22">
        <f t="shared" si="286"/>
        <v>62.068965517241381</v>
      </c>
      <c r="W306" s="23">
        <v>384.6</v>
      </c>
      <c r="X306" s="24">
        <v>12</v>
      </c>
      <c r="Y306" s="24">
        <f t="shared" si="287"/>
        <v>744.82758620689651</v>
      </c>
      <c r="Z306" s="24">
        <f t="shared" si="288"/>
        <v>0.51636111111111116</v>
      </c>
      <c r="AA306" s="24">
        <f t="shared" si="289"/>
        <v>0.48363888888888884</v>
      </c>
      <c r="AB306" s="24">
        <f t="shared" si="290"/>
        <v>32.050000000000004</v>
      </c>
      <c r="AC306" s="24">
        <f t="shared" si="291"/>
        <v>13</v>
      </c>
      <c r="AD306" s="24">
        <f t="shared" si="292"/>
        <v>26</v>
      </c>
      <c r="AE306" s="24">
        <f t="shared" si="293"/>
        <v>5.0990195135927845</v>
      </c>
      <c r="AF306" s="24">
        <f t="shared" si="294"/>
        <v>4.0990195135927845</v>
      </c>
      <c r="AG306" s="24">
        <f t="shared" si="295"/>
        <v>6.6587223196587317E-2</v>
      </c>
      <c r="AH306" s="24">
        <f t="shared" si="296"/>
        <v>0.13767962983614632</v>
      </c>
      <c r="AI306" s="24">
        <f>AB306*AH306</f>
        <v>4.4126321362484902</v>
      </c>
    </row>
    <row r="307" spans="1:35" x14ac:dyDescent="0.2">
      <c r="S307" s="20">
        <v>0.20833333333333334</v>
      </c>
      <c r="T307">
        <v>91.8</v>
      </c>
      <c r="U307" s="21">
        <f t="shared" si="285"/>
        <v>0.65359477124183007</v>
      </c>
      <c r="V307" s="22">
        <f t="shared" si="286"/>
        <v>39.215686274509807</v>
      </c>
      <c r="W307" s="23">
        <v>384.6</v>
      </c>
      <c r="X307" s="24">
        <v>12</v>
      </c>
      <c r="Y307" s="24">
        <f t="shared" si="287"/>
        <v>470.58823529411768</v>
      </c>
      <c r="Z307" s="24">
        <f t="shared" si="288"/>
        <v>0.81727499999999997</v>
      </c>
      <c r="AA307" s="24">
        <f t="shared" si="289"/>
        <v>0.18272500000000003</v>
      </c>
      <c r="AB307" s="24">
        <f t="shared" si="290"/>
        <v>32.050000000000004</v>
      </c>
      <c r="AC307" s="24">
        <f t="shared" si="291"/>
        <v>13</v>
      </c>
      <c r="AD307" s="24">
        <f t="shared" si="292"/>
        <v>26</v>
      </c>
      <c r="AE307" s="24">
        <f t="shared" si="293"/>
        <v>5.0990195135927845</v>
      </c>
      <c r="AF307" s="24">
        <f t="shared" si="294"/>
        <v>4.0990195135927845</v>
      </c>
      <c r="AG307" s="24">
        <f t="shared" si="295"/>
        <v>0.43731623489396443</v>
      </c>
      <c r="AH307" s="24">
        <f t="shared" si="296"/>
        <v>2.3933026947268536</v>
      </c>
      <c r="AI307" s="24">
        <f t="shared" si="297"/>
        <v>76.705351365995668</v>
      </c>
    </row>
    <row r="308" spans="1:35" x14ac:dyDescent="0.2">
      <c r="S308" s="20">
        <v>0.25</v>
      </c>
      <c r="T308">
        <v>125.5</v>
      </c>
      <c r="U308" s="21">
        <f t="shared" si="285"/>
        <v>0.47808764940239046</v>
      </c>
      <c r="V308" s="22">
        <f t="shared" si="286"/>
        <v>28.685258964143429</v>
      </c>
      <c r="W308" s="23">
        <v>384.6</v>
      </c>
      <c r="X308" s="24">
        <v>12</v>
      </c>
      <c r="Y308" s="24">
        <f t="shared" si="287"/>
        <v>344.22310756972115</v>
      </c>
      <c r="Z308" s="24">
        <f t="shared" si="288"/>
        <v>1.1172986111111112</v>
      </c>
      <c r="AA308" s="24">
        <f t="shared" si="289"/>
        <v>-0.11729861111111117</v>
      </c>
      <c r="AB308" s="24">
        <f t="shared" si="290"/>
        <v>32.050000000000004</v>
      </c>
      <c r="AC308" s="24">
        <f t="shared" si="291"/>
        <v>13</v>
      </c>
      <c r="AD308" s="24">
        <f t="shared" si="292"/>
        <v>26</v>
      </c>
      <c r="AE308" s="24">
        <f t="shared" si="293"/>
        <v>5.0990195135927845</v>
      </c>
      <c r="AF308" s="24">
        <f t="shared" si="294"/>
        <v>4.0990195135927845</v>
      </c>
      <c r="AG308" s="24">
        <f t="shared" si="295"/>
        <v>1.5756027574940967</v>
      </c>
      <c r="AH308" s="24">
        <f t="shared" si="296"/>
        <v>-13.432407618207909</v>
      </c>
      <c r="AI308" s="24">
        <f t="shared" si="297"/>
        <v>-430.50866416356354</v>
      </c>
    </row>
    <row r="309" spans="1:35" x14ac:dyDescent="0.2">
      <c r="A309" s="6"/>
      <c r="B309" s="6"/>
      <c r="C309" s="6"/>
      <c r="D309" s="6"/>
      <c r="E309" s="6"/>
      <c r="F309" s="6"/>
      <c r="G309" s="6"/>
      <c r="H309" s="14" t="s">
        <v>28</v>
      </c>
      <c r="I309" s="63" t="s">
        <v>32</v>
      </c>
      <c r="J309" s="63"/>
      <c r="K309" s="63"/>
      <c r="L309" s="63"/>
      <c r="M309" s="63"/>
      <c r="N309" s="63"/>
      <c r="O309" s="63"/>
      <c r="P309" s="63"/>
      <c r="Q309" s="63"/>
      <c r="S309" s="20">
        <v>0.29166666666666669</v>
      </c>
      <c r="T309">
        <v>133.30000000000001</v>
      </c>
      <c r="U309" s="21">
        <f t="shared" si="285"/>
        <v>0.45011252813203295</v>
      </c>
      <c r="V309" s="22">
        <f t="shared" si="286"/>
        <v>27.006751687921977</v>
      </c>
      <c r="W309" s="23">
        <v>384.6</v>
      </c>
      <c r="X309" s="24">
        <v>12</v>
      </c>
      <c r="Y309" s="24">
        <f t="shared" si="287"/>
        <v>324.08102025506372</v>
      </c>
      <c r="Z309" s="24">
        <f t="shared" si="288"/>
        <v>1.186740277777778</v>
      </c>
      <c r="AA309" s="24">
        <f t="shared" si="289"/>
        <v>-0.18674027777777802</v>
      </c>
      <c r="AB309" s="24">
        <f t="shared" si="290"/>
        <v>32.050000000000004</v>
      </c>
      <c r="AC309" s="24">
        <f t="shared" si="291"/>
        <v>13</v>
      </c>
      <c r="AD309" s="24">
        <f t="shared" si="292"/>
        <v>26</v>
      </c>
      <c r="AE309" s="24">
        <f t="shared" si="293"/>
        <v>5.0990195135927845</v>
      </c>
      <c r="AF309" s="24">
        <f t="shared" si="294"/>
        <v>4.0990195135927845</v>
      </c>
      <c r="AG309" s="24">
        <f t="shared" si="295"/>
        <v>2.0173692349700727</v>
      </c>
      <c r="AH309" s="24">
        <f t="shared" si="296"/>
        <v>-10.803075046138432</v>
      </c>
      <c r="AI309" s="24">
        <f t="shared" si="297"/>
        <v>-346.2385552287368</v>
      </c>
    </row>
    <row r="310" spans="1:35" x14ac:dyDescent="0.2">
      <c r="A310" s="30" t="s">
        <v>8</v>
      </c>
      <c r="B310" s="13" t="s">
        <v>10</v>
      </c>
      <c r="C310" s="30" t="s">
        <v>31</v>
      </c>
      <c r="D310" s="9" t="s">
        <v>21</v>
      </c>
      <c r="E310" s="11" t="s">
        <v>22</v>
      </c>
      <c r="F310" s="30" t="s">
        <v>50</v>
      </c>
      <c r="G310" s="30" t="s">
        <v>23</v>
      </c>
      <c r="H310" s="15" t="s">
        <v>26</v>
      </c>
      <c r="I310" s="13" t="s">
        <v>27</v>
      </c>
      <c r="J310" s="13" t="s">
        <v>39</v>
      </c>
      <c r="K310" s="13" t="s">
        <v>30</v>
      </c>
      <c r="L310" s="13" t="s">
        <v>35</v>
      </c>
      <c r="M310" s="13" t="s">
        <v>37</v>
      </c>
      <c r="N310" s="13" t="s">
        <v>33</v>
      </c>
      <c r="O310" s="13" t="s">
        <v>34</v>
      </c>
      <c r="P310" s="13" t="s">
        <v>36</v>
      </c>
      <c r="Q310" s="13" t="s">
        <v>29</v>
      </c>
      <c r="S310" s="20">
        <v>0.33333333333333331</v>
      </c>
      <c r="T310">
        <v>134.80000000000001</v>
      </c>
      <c r="U310" s="21">
        <f t="shared" si="285"/>
        <v>0.44510385756676552</v>
      </c>
      <c r="V310" s="22">
        <f t="shared" si="286"/>
        <v>26.70623145400593</v>
      </c>
      <c r="W310" s="23">
        <v>384.6</v>
      </c>
      <c r="X310" s="24">
        <v>12</v>
      </c>
      <c r="Y310" s="24">
        <f t="shared" si="287"/>
        <v>320.47477744807117</v>
      </c>
      <c r="Z310" s="24">
        <f t="shared" si="288"/>
        <v>1.2000944444444448</v>
      </c>
      <c r="AA310" s="24">
        <f t="shared" si="289"/>
        <v>-0.2000944444444448</v>
      </c>
      <c r="AB310" s="24">
        <f t="shared" si="290"/>
        <v>32.050000000000004</v>
      </c>
      <c r="AC310" s="24">
        <f t="shared" si="291"/>
        <v>13</v>
      </c>
      <c r="AD310" s="24">
        <f t="shared" si="292"/>
        <v>26</v>
      </c>
      <c r="AE310" s="24">
        <f t="shared" si="293"/>
        <v>5.0990195135927845</v>
      </c>
      <c r="AF310" s="24">
        <f t="shared" si="294"/>
        <v>4.0990195135927845</v>
      </c>
      <c r="AG310" s="24">
        <f t="shared" si="295"/>
        <v>2.1120567048475758</v>
      </c>
      <c r="AH310" s="24">
        <f t="shared" si="296"/>
        <v>-10.555299077451286</v>
      </c>
      <c r="AI310" s="24">
        <f t="shared" si="297"/>
        <v>-338.29733543231379</v>
      </c>
    </row>
    <row r="311" spans="1:35" x14ac:dyDescent="0.2">
      <c r="A311" s="8">
        <v>0</v>
      </c>
      <c r="B311">
        <v>7.3</v>
      </c>
      <c r="C311" s="6">
        <f>60/B311</f>
        <v>8.2191780821917817</v>
      </c>
      <c r="D311" s="7">
        <f>60*C311</f>
        <v>493.15068493150693</v>
      </c>
      <c r="E311" s="12">
        <v>384.6</v>
      </c>
      <c r="F311" s="4">
        <v>12</v>
      </c>
      <c r="G311" s="4">
        <f>D311*F311</f>
        <v>5917.8082191780832</v>
      </c>
      <c r="H311" s="4">
        <f>E311/G311</f>
        <v>6.4990277777777772E-2</v>
      </c>
      <c r="I311" s="4">
        <f>1-H311</f>
        <v>0.93500972222222223</v>
      </c>
      <c r="J311" s="4">
        <f>E311/F311</f>
        <v>32.050000000000004</v>
      </c>
      <c r="K311" s="4">
        <f>F311+1</f>
        <v>13</v>
      </c>
      <c r="L311" s="4">
        <f>2*K311</f>
        <v>26</v>
      </c>
      <c r="M311" s="4">
        <f>SQRT(L311)</f>
        <v>5.0990195135927845</v>
      </c>
      <c r="N311" s="4">
        <f>M311-1</f>
        <v>4.0990195135927845</v>
      </c>
      <c r="O311" s="4">
        <f>POWER(H311,N311)</f>
        <v>1.3609507152166208E-5</v>
      </c>
      <c r="P311" s="4">
        <f>O311/I311</f>
        <v>1.4555471273411699E-5</v>
      </c>
      <c r="Q311" s="4">
        <f>J311*P311</f>
        <v>4.6650285431284501E-4</v>
      </c>
      <c r="S311" s="20">
        <v>0.375</v>
      </c>
      <c r="T311">
        <v>122</v>
      </c>
      <c r="U311" s="21">
        <f t="shared" si="285"/>
        <v>0.49180327868852458</v>
      </c>
      <c r="V311" s="22">
        <f t="shared" si="286"/>
        <v>29.508196721311474</v>
      </c>
      <c r="W311" s="23">
        <v>384.6</v>
      </c>
      <c r="X311" s="24">
        <v>12</v>
      </c>
      <c r="Y311" s="24">
        <f t="shared" si="287"/>
        <v>354.09836065573768</v>
      </c>
      <c r="Z311" s="24">
        <f t="shared" si="288"/>
        <v>1.086138888888889</v>
      </c>
      <c r="AA311" s="24">
        <f t="shared" si="289"/>
        <v>-8.6138888888888987E-2</v>
      </c>
      <c r="AB311" s="24">
        <f t="shared" si="290"/>
        <v>32.050000000000004</v>
      </c>
      <c r="AC311" s="24">
        <f t="shared" si="291"/>
        <v>13</v>
      </c>
      <c r="AD311" s="24">
        <f t="shared" si="292"/>
        <v>26</v>
      </c>
      <c r="AE311" s="24">
        <f t="shared" si="293"/>
        <v>5.0990195135927845</v>
      </c>
      <c r="AF311" s="24">
        <f t="shared" si="294"/>
        <v>4.0990195135927845</v>
      </c>
      <c r="AG311" s="24">
        <f t="shared" si="295"/>
        <v>1.4031199716679073</v>
      </c>
      <c r="AH311" s="24">
        <f t="shared" si="296"/>
        <v>-16.289041915525509</v>
      </c>
      <c r="AI311" s="24">
        <f t="shared" si="297"/>
        <v>-522.06379339259263</v>
      </c>
    </row>
    <row r="312" spans="1:35" x14ac:dyDescent="0.2">
      <c r="A312" s="8">
        <v>4.1666666666666664E-2</v>
      </c>
      <c r="B312">
        <v>18.3</v>
      </c>
      <c r="C312" s="6">
        <f t="shared" ref="C312:C334" si="298">60/B312</f>
        <v>3.278688524590164</v>
      </c>
      <c r="D312" s="7">
        <f t="shared" ref="D312:D334" si="299">60*C312</f>
        <v>196.72131147540983</v>
      </c>
      <c r="E312" s="12">
        <v>384.6</v>
      </c>
      <c r="F312" s="4">
        <v>12</v>
      </c>
      <c r="G312" s="4">
        <f t="shared" ref="G312:G334" si="300">D312*F312</f>
        <v>2360.655737704918</v>
      </c>
      <c r="H312" s="4">
        <f t="shared" ref="H312:H334" si="301">E312/G312</f>
        <v>0.16292083333333335</v>
      </c>
      <c r="I312" s="4">
        <f t="shared" ref="I312:I334" si="302">1-H312</f>
        <v>0.8370791666666666</v>
      </c>
      <c r="J312" s="4">
        <f t="shared" ref="J312:J334" si="303">E312/F312</f>
        <v>32.050000000000004</v>
      </c>
      <c r="K312" s="4">
        <f t="shared" ref="K312:K334" si="304">F312+1</f>
        <v>13</v>
      </c>
      <c r="L312" s="4">
        <f t="shared" ref="L312:L334" si="305">2*K312</f>
        <v>26</v>
      </c>
      <c r="M312" s="4">
        <f t="shared" ref="M312:M334" si="306">SQRT(L312)</f>
        <v>5.0990195135927845</v>
      </c>
      <c r="N312" s="4">
        <f t="shared" ref="N312:N334" si="307">M312-1</f>
        <v>4.0990195135927845</v>
      </c>
      <c r="O312" s="4">
        <f t="shared" ref="O312:O334" si="308">POWER(H312,N312)</f>
        <v>5.8867663645092798E-4</v>
      </c>
      <c r="P312" s="4">
        <f t="shared" ref="P312:P334" si="309">O312/I312</f>
        <v>7.0325085116512644E-4</v>
      </c>
      <c r="Q312" s="4">
        <f t="shared" ref="Q312:Q334" si="310">J312*P312</f>
        <v>2.2539189779842306E-2</v>
      </c>
      <c r="S312" s="20">
        <v>0.41666666666666669</v>
      </c>
      <c r="T312">
        <v>127</v>
      </c>
      <c r="U312" s="21">
        <f t="shared" si="285"/>
        <v>0.47244094488188976</v>
      </c>
      <c r="V312" s="22">
        <f t="shared" si="286"/>
        <v>28.346456692913385</v>
      </c>
      <c r="W312" s="23">
        <v>384.6</v>
      </c>
      <c r="X312" s="24">
        <v>12</v>
      </c>
      <c r="Y312" s="24">
        <f t="shared" si="287"/>
        <v>340.15748031496059</v>
      </c>
      <c r="Z312" s="24">
        <f t="shared" si="288"/>
        <v>1.130652777777778</v>
      </c>
      <c r="AA312" s="24">
        <f t="shared" si="289"/>
        <v>-0.13065277777777795</v>
      </c>
      <c r="AB312" s="24">
        <f t="shared" si="290"/>
        <v>32.050000000000004</v>
      </c>
      <c r="AC312" s="24">
        <f t="shared" si="291"/>
        <v>13</v>
      </c>
      <c r="AD312" s="24">
        <f t="shared" si="292"/>
        <v>26</v>
      </c>
      <c r="AE312" s="24">
        <f t="shared" si="293"/>
        <v>5.0990195135927845</v>
      </c>
      <c r="AF312" s="24">
        <f t="shared" si="294"/>
        <v>4.0990195135927845</v>
      </c>
      <c r="AG312" s="24">
        <f t="shared" si="295"/>
        <v>1.6542367051463103</v>
      </c>
      <c r="AH312" s="24">
        <f t="shared" si="296"/>
        <v>-12.66132058791689</v>
      </c>
      <c r="AI312" s="24">
        <f t="shared" si="297"/>
        <v>-405.79532484273636</v>
      </c>
    </row>
    <row r="313" spans="1:35" x14ac:dyDescent="0.2">
      <c r="A313" s="8">
        <v>8.3333333333333329E-2</v>
      </c>
      <c r="B313">
        <v>26.5</v>
      </c>
      <c r="C313" s="6">
        <f t="shared" si="298"/>
        <v>2.2641509433962264</v>
      </c>
      <c r="D313" s="7">
        <f t="shared" si="299"/>
        <v>135.84905660377359</v>
      </c>
      <c r="E313" s="12">
        <v>384.6</v>
      </c>
      <c r="F313" s="4">
        <v>12</v>
      </c>
      <c r="G313" s="4">
        <f t="shared" si="300"/>
        <v>1630.1886792452831</v>
      </c>
      <c r="H313" s="4">
        <f t="shared" si="301"/>
        <v>0.23592361111111113</v>
      </c>
      <c r="I313" s="4">
        <f t="shared" si="302"/>
        <v>0.76407638888888885</v>
      </c>
      <c r="J313" s="4">
        <f t="shared" si="303"/>
        <v>32.050000000000004</v>
      </c>
      <c r="K313" s="4">
        <f t="shared" si="304"/>
        <v>13</v>
      </c>
      <c r="L313" s="4">
        <f t="shared" si="305"/>
        <v>26</v>
      </c>
      <c r="M313" s="4">
        <f t="shared" si="306"/>
        <v>5.0990195135927845</v>
      </c>
      <c r="N313" s="4">
        <f t="shared" si="307"/>
        <v>4.0990195135927845</v>
      </c>
      <c r="O313" s="4">
        <f t="shared" si="308"/>
        <v>2.6852069211278896E-3</v>
      </c>
      <c r="P313" s="4">
        <f t="shared" si="309"/>
        <v>3.5143173643052716E-3</v>
      </c>
      <c r="Q313" s="4">
        <f t="shared" si="310"/>
        <v>0.11263387152598398</v>
      </c>
      <c r="S313" s="20">
        <v>0.45833333333333331</v>
      </c>
      <c r="T313">
        <v>129.80000000000001</v>
      </c>
      <c r="U313" s="21">
        <f t="shared" si="285"/>
        <v>0.46224961479198762</v>
      </c>
      <c r="V313" s="22">
        <f t="shared" si="286"/>
        <v>27.734976887519256</v>
      </c>
      <c r="W313" s="23">
        <v>384.6</v>
      </c>
      <c r="X313" s="24">
        <v>12</v>
      </c>
      <c r="Y313" s="24">
        <f t="shared" si="287"/>
        <v>332.81972265023109</v>
      </c>
      <c r="Z313" s="24">
        <f t="shared" si="288"/>
        <v>1.1555805555555558</v>
      </c>
      <c r="AA313" s="24">
        <f t="shared" si="289"/>
        <v>-0.15558055555555583</v>
      </c>
      <c r="AB313" s="24">
        <f t="shared" si="290"/>
        <v>32.050000000000004</v>
      </c>
      <c r="AC313" s="24">
        <f t="shared" si="291"/>
        <v>13</v>
      </c>
      <c r="AD313" s="24">
        <f t="shared" si="292"/>
        <v>26</v>
      </c>
      <c r="AE313" s="24">
        <f t="shared" si="293"/>
        <v>5.0990195135927845</v>
      </c>
      <c r="AF313" s="24">
        <f t="shared" si="294"/>
        <v>4.0990195135927845</v>
      </c>
      <c r="AG313" s="24">
        <f t="shared" si="295"/>
        <v>1.8089199562962035</v>
      </c>
      <c r="AH313" s="24">
        <f t="shared" si="296"/>
        <v>-11.626902538281922</v>
      </c>
      <c r="AI313" s="24">
        <f t="shared" si="297"/>
        <v>-372.64222635193562</v>
      </c>
    </row>
    <row r="314" spans="1:35" x14ac:dyDescent="0.2">
      <c r="A314" s="8">
        <v>0.125</v>
      </c>
      <c r="B314">
        <v>46.5</v>
      </c>
      <c r="C314" s="6">
        <f t="shared" si="298"/>
        <v>1.2903225806451613</v>
      </c>
      <c r="D314" s="7">
        <f t="shared" si="299"/>
        <v>77.41935483870968</v>
      </c>
      <c r="E314" s="12">
        <v>384.6</v>
      </c>
      <c r="F314" s="4">
        <v>12</v>
      </c>
      <c r="G314" s="4">
        <f t="shared" si="300"/>
        <v>929.0322580645161</v>
      </c>
      <c r="H314" s="4">
        <f t="shared" si="301"/>
        <v>0.41397916666666673</v>
      </c>
      <c r="I314" s="4">
        <f t="shared" si="302"/>
        <v>0.58602083333333321</v>
      </c>
      <c r="J314" s="4">
        <f t="shared" si="303"/>
        <v>32.050000000000004</v>
      </c>
      <c r="K314" s="4">
        <f t="shared" si="304"/>
        <v>13</v>
      </c>
      <c r="L314" s="4">
        <f t="shared" si="305"/>
        <v>26</v>
      </c>
      <c r="M314" s="4">
        <f t="shared" si="306"/>
        <v>5.0990195135927845</v>
      </c>
      <c r="N314" s="4">
        <f t="shared" si="307"/>
        <v>4.0990195135927845</v>
      </c>
      <c r="O314" s="4">
        <f t="shared" si="308"/>
        <v>2.6914563442285239E-2</v>
      </c>
      <c r="P314" s="4">
        <f t="shared" si="309"/>
        <v>4.5927656341487141E-2</v>
      </c>
      <c r="Q314" s="4">
        <f t="shared" si="310"/>
        <v>1.4719813857446631</v>
      </c>
      <c r="S314" s="20">
        <v>0.5</v>
      </c>
      <c r="T314">
        <v>121.5</v>
      </c>
      <c r="U314" s="21">
        <f t="shared" si="285"/>
        <v>0.49382716049382713</v>
      </c>
      <c r="V314" s="22">
        <f t="shared" si="286"/>
        <v>29.629629629629626</v>
      </c>
      <c r="W314" s="23">
        <v>384.6</v>
      </c>
      <c r="X314" s="24">
        <v>12</v>
      </c>
      <c r="Y314" s="24">
        <f t="shared" si="287"/>
        <v>355.55555555555554</v>
      </c>
      <c r="Z314" s="24">
        <f t="shared" si="288"/>
        <v>1.0816875000000001</v>
      </c>
      <c r="AA314" s="24">
        <f t="shared" si="289"/>
        <v>-8.1687500000000135E-2</v>
      </c>
      <c r="AB314" s="24">
        <f t="shared" si="290"/>
        <v>32.050000000000004</v>
      </c>
      <c r="AC314" s="24">
        <f t="shared" si="291"/>
        <v>13</v>
      </c>
      <c r="AD314" s="24">
        <f t="shared" si="292"/>
        <v>26</v>
      </c>
      <c r="AE314" s="24">
        <f t="shared" si="293"/>
        <v>5.0990195135927845</v>
      </c>
      <c r="AF314" s="24">
        <f t="shared" si="294"/>
        <v>4.0990195135927845</v>
      </c>
      <c r="AG314" s="24">
        <f t="shared" si="295"/>
        <v>1.3796978541289939</v>
      </c>
      <c r="AH314" s="24">
        <f t="shared" si="296"/>
        <v>-16.88995077740158</v>
      </c>
      <c r="AI314" s="24">
        <f t="shared" si="297"/>
        <v>-541.32292241572077</v>
      </c>
    </row>
    <row r="315" spans="1:35" x14ac:dyDescent="0.2">
      <c r="A315" s="8">
        <v>0.16666666666666666</v>
      </c>
      <c r="B315">
        <v>68.8</v>
      </c>
      <c r="C315" s="6">
        <f t="shared" si="298"/>
        <v>0.87209302325581395</v>
      </c>
      <c r="D315" s="7">
        <f t="shared" si="299"/>
        <v>52.325581395348834</v>
      </c>
      <c r="E315" s="12">
        <v>384.6</v>
      </c>
      <c r="F315" s="4">
        <v>12</v>
      </c>
      <c r="G315" s="4">
        <f t="shared" si="300"/>
        <v>627.90697674418607</v>
      </c>
      <c r="H315" s="4">
        <f t="shared" si="301"/>
        <v>0.61251111111111112</v>
      </c>
      <c r="I315" s="4">
        <f t="shared" si="302"/>
        <v>0.38748888888888888</v>
      </c>
      <c r="J315" s="4">
        <f t="shared" si="303"/>
        <v>32.050000000000004</v>
      </c>
      <c r="K315" s="4">
        <f t="shared" si="304"/>
        <v>13</v>
      </c>
      <c r="L315" s="4">
        <f t="shared" si="305"/>
        <v>26</v>
      </c>
      <c r="M315" s="4">
        <f t="shared" si="306"/>
        <v>5.0990195135927845</v>
      </c>
      <c r="N315" s="4">
        <f t="shared" si="307"/>
        <v>4.0990195135927845</v>
      </c>
      <c r="O315" s="4">
        <f t="shared" si="308"/>
        <v>0.13408370883079157</v>
      </c>
      <c r="P315" s="4">
        <f t="shared" si="309"/>
        <v>0.34603239647792744</v>
      </c>
      <c r="Q315" s="4">
        <f t="shared" si="310"/>
        <v>11.090338307117577</v>
      </c>
      <c r="S315" s="20">
        <v>0.54166666666666663</v>
      </c>
      <c r="T315">
        <v>127.3</v>
      </c>
      <c r="U315" s="21">
        <f t="shared" si="285"/>
        <v>0.47132757266300079</v>
      </c>
      <c r="V315" s="22">
        <f t="shared" si="286"/>
        <v>28.279654359780046</v>
      </c>
      <c r="W315" s="23">
        <v>384.6</v>
      </c>
      <c r="X315" s="24">
        <v>12</v>
      </c>
      <c r="Y315" s="24">
        <f t="shared" si="287"/>
        <v>339.35585231736059</v>
      </c>
      <c r="Z315" s="24">
        <f t="shared" si="288"/>
        <v>1.1333236111111111</v>
      </c>
      <c r="AA315" s="24">
        <f t="shared" si="289"/>
        <v>-0.13332361111111113</v>
      </c>
      <c r="AB315" s="24">
        <f t="shared" si="290"/>
        <v>32.050000000000004</v>
      </c>
      <c r="AC315" s="24">
        <f t="shared" si="291"/>
        <v>13</v>
      </c>
      <c r="AD315" s="24">
        <f t="shared" si="292"/>
        <v>26</v>
      </c>
      <c r="AE315" s="24">
        <f t="shared" si="293"/>
        <v>5.0990195135927845</v>
      </c>
      <c r="AF315" s="24">
        <f t="shared" si="294"/>
        <v>4.0990195135927845</v>
      </c>
      <c r="AG315" s="24">
        <f t="shared" si="295"/>
        <v>1.6703129465937359</v>
      </c>
      <c r="AH315" s="24">
        <f t="shared" si="296"/>
        <v>-12.528260618456446</v>
      </c>
      <c r="AI315" s="24">
        <f t="shared" si="297"/>
        <v>-401.53075282152918</v>
      </c>
    </row>
    <row r="316" spans="1:35" x14ac:dyDescent="0.2">
      <c r="A316" s="8">
        <v>0.20833333333333334</v>
      </c>
      <c r="B316">
        <v>115</v>
      </c>
      <c r="C316" s="6">
        <f t="shared" si="298"/>
        <v>0.52173913043478259</v>
      </c>
      <c r="D316" s="7">
        <f t="shared" si="299"/>
        <v>31.304347826086957</v>
      </c>
      <c r="E316" s="12">
        <v>384.6</v>
      </c>
      <c r="F316" s="4">
        <v>12</v>
      </c>
      <c r="G316" s="4">
        <f t="shared" si="300"/>
        <v>375.6521739130435</v>
      </c>
      <c r="H316" s="4">
        <f t="shared" si="301"/>
        <v>1.0238194444444444</v>
      </c>
      <c r="I316" s="4">
        <f t="shared" si="302"/>
        <v>-2.3819444444444393E-2</v>
      </c>
      <c r="J316" s="4">
        <f t="shared" si="303"/>
        <v>32.050000000000004</v>
      </c>
      <c r="K316" s="4">
        <f t="shared" si="304"/>
        <v>13</v>
      </c>
      <c r="L316" s="4">
        <f t="shared" si="305"/>
        <v>26</v>
      </c>
      <c r="M316" s="4">
        <f t="shared" si="306"/>
        <v>5.0990195135927845</v>
      </c>
      <c r="N316" s="4">
        <f t="shared" si="307"/>
        <v>4.0990195135927845</v>
      </c>
      <c r="O316" s="4">
        <f t="shared" si="308"/>
        <v>1.1013004260369581</v>
      </c>
      <c r="P316" s="4">
        <f t="shared" si="309"/>
        <v>-46.235353163067728</v>
      </c>
      <c r="Q316" s="4">
        <f t="shared" si="310"/>
        <v>-1481.8430688763208</v>
      </c>
      <c r="S316" s="20">
        <v>0.58333333333333337</v>
      </c>
      <c r="T316">
        <v>108.8</v>
      </c>
      <c r="U316" s="21">
        <f t="shared" si="285"/>
        <v>0.55147058823529416</v>
      </c>
      <c r="V316" s="22">
        <f t="shared" si="286"/>
        <v>33.088235294117652</v>
      </c>
      <c r="W316" s="23">
        <v>384.6</v>
      </c>
      <c r="X316" s="24">
        <v>12</v>
      </c>
      <c r="Y316" s="24">
        <f t="shared" si="287"/>
        <v>397.05882352941182</v>
      </c>
      <c r="Z316" s="24">
        <f t="shared" si="288"/>
        <v>0.96862222222222216</v>
      </c>
      <c r="AA316" s="24">
        <f t="shared" si="289"/>
        <v>3.1377777777777838E-2</v>
      </c>
      <c r="AB316" s="24">
        <f t="shared" si="290"/>
        <v>32.050000000000004</v>
      </c>
      <c r="AC316" s="24">
        <f t="shared" si="291"/>
        <v>13</v>
      </c>
      <c r="AD316" s="24">
        <f t="shared" si="292"/>
        <v>26</v>
      </c>
      <c r="AE316" s="24">
        <f t="shared" si="293"/>
        <v>5.0990195135927845</v>
      </c>
      <c r="AF316" s="24">
        <f t="shared" si="294"/>
        <v>4.0990195135927845</v>
      </c>
      <c r="AG316" s="24">
        <f t="shared" si="295"/>
        <v>0.87749920573589157</v>
      </c>
      <c r="AH316" s="24">
        <f t="shared" si="296"/>
        <v>27.965626245123971</v>
      </c>
      <c r="AI316" s="24">
        <f t="shared" si="297"/>
        <v>896.29832115622344</v>
      </c>
    </row>
    <row r="317" spans="1:35" x14ac:dyDescent="0.2">
      <c r="A317" s="8">
        <v>0.25</v>
      </c>
      <c r="B317">
        <v>154.5</v>
      </c>
      <c r="C317" s="6">
        <f t="shared" si="298"/>
        <v>0.38834951456310679</v>
      </c>
      <c r="D317" s="7">
        <f t="shared" si="299"/>
        <v>23.300970873786408</v>
      </c>
      <c r="E317" s="12">
        <v>384.6</v>
      </c>
      <c r="F317" s="4">
        <v>12</v>
      </c>
      <c r="G317" s="4">
        <f t="shared" si="300"/>
        <v>279.61165048543688</v>
      </c>
      <c r="H317" s="4">
        <f t="shared" si="301"/>
        <v>1.3754791666666668</v>
      </c>
      <c r="I317" s="4">
        <f t="shared" si="302"/>
        <v>-0.37547916666666681</v>
      </c>
      <c r="J317" s="4">
        <f t="shared" si="303"/>
        <v>32.050000000000004</v>
      </c>
      <c r="K317" s="4">
        <f t="shared" si="304"/>
        <v>13</v>
      </c>
      <c r="L317" s="4">
        <f t="shared" si="305"/>
        <v>26</v>
      </c>
      <c r="M317" s="4">
        <f t="shared" si="306"/>
        <v>5.0990195135927845</v>
      </c>
      <c r="N317" s="4">
        <f t="shared" si="307"/>
        <v>4.0990195135927845</v>
      </c>
      <c r="O317" s="4">
        <f t="shared" si="308"/>
        <v>3.6942451922533865</v>
      </c>
      <c r="P317" s="4">
        <f t="shared" si="309"/>
        <v>-9.8387487781258667</v>
      </c>
      <c r="Q317" s="4">
        <f t="shared" si="310"/>
        <v>-315.33189833893408</v>
      </c>
      <c r="S317" s="20">
        <v>0.625</v>
      </c>
      <c r="T317">
        <v>95.8</v>
      </c>
      <c r="U317" s="21">
        <f t="shared" si="285"/>
        <v>0.62630480167014613</v>
      </c>
      <c r="V317" s="22">
        <f t="shared" si="286"/>
        <v>37.578288100208766</v>
      </c>
      <c r="W317" s="23">
        <v>384.6</v>
      </c>
      <c r="X317" s="24">
        <v>12</v>
      </c>
      <c r="Y317" s="24">
        <f t="shared" si="287"/>
        <v>450.9394572025052</v>
      </c>
      <c r="Z317" s="24">
        <f t="shared" si="288"/>
        <v>0.85288611111111123</v>
      </c>
      <c r="AA317" s="24">
        <f t="shared" si="289"/>
        <v>0.14711388888888877</v>
      </c>
      <c r="AB317" s="24">
        <f t="shared" si="290"/>
        <v>32.050000000000004</v>
      </c>
      <c r="AC317" s="24">
        <f t="shared" si="291"/>
        <v>13</v>
      </c>
      <c r="AD317" s="24">
        <f t="shared" si="292"/>
        <v>26</v>
      </c>
      <c r="AE317" s="24">
        <f t="shared" si="293"/>
        <v>5.0990195135927845</v>
      </c>
      <c r="AF317" s="24">
        <f t="shared" si="294"/>
        <v>4.0990195135927845</v>
      </c>
      <c r="AG317" s="24">
        <f t="shared" si="295"/>
        <v>0.52086003198604613</v>
      </c>
      <c r="AH317" s="24">
        <f t="shared" si="296"/>
        <v>3.5405224885288562</v>
      </c>
      <c r="AI317" s="24">
        <f t="shared" si="297"/>
        <v>113.47374575734986</v>
      </c>
    </row>
    <row r="318" spans="1:35" x14ac:dyDescent="0.2">
      <c r="A318" s="8">
        <v>0.29166666666666669</v>
      </c>
      <c r="B318">
        <v>148</v>
      </c>
      <c r="C318" s="6">
        <f t="shared" si="298"/>
        <v>0.40540540540540543</v>
      </c>
      <c r="D318" s="7">
        <f t="shared" si="299"/>
        <v>24.324324324324326</v>
      </c>
      <c r="E318" s="12">
        <v>384.6</v>
      </c>
      <c r="F318" s="4">
        <v>12</v>
      </c>
      <c r="G318" s="4">
        <f t="shared" si="300"/>
        <v>291.89189189189193</v>
      </c>
      <c r="H318" s="4">
        <f t="shared" si="301"/>
        <v>1.3176111111111111</v>
      </c>
      <c r="I318" s="4">
        <f t="shared" si="302"/>
        <v>-0.31761111111111107</v>
      </c>
      <c r="J318" s="4">
        <f t="shared" si="303"/>
        <v>32.050000000000004</v>
      </c>
      <c r="K318" s="4">
        <f t="shared" si="304"/>
        <v>13</v>
      </c>
      <c r="L318" s="4">
        <f t="shared" si="305"/>
        <v>26</v>
      </c>
      <c r="M318" s="4">
        <f t="shared" si="306"/>
        <v>5.0990195135927845</v>
      </c>
      <c r="N318" s="4">
        <f t="shared" si="307"/>
        <v>4.0990195135927845</v>
      </c>
      <c r="O318" s="4">
        <f t="shared" si="308"/>
        <v>3.0974925393916624</v>
      </c>
      <c r="P318" s="4">
        <f t="shared" si="309"/>
        <v>-9.7524690762725079</v>
      </c>
      <c r="Q318" s="4">
        <f t="shared" si="310"/>
        <v>-312.56663389453394</v>
      </c>
      <c r="S318" s="20">
        <v>0.66666666666666663</v>
      </c>
      <c r="T318">
        <v>79.5</v>
      </c>
      <c r="U318" s="21">
        <f t="shared" si="285"/>
        <v>0.75471698113207553</v>
      </c>
      <c r="V318" s="22">
        <f t="shared" si="286"/>
        <v>45.283018867924532</v>
      </c>
      <c r="W318" s="23">
        <v>384.6</v>
      </c>
      <c r="X318" s="24">
        <v>12</v>
      </c>
      <c r="Y318" s="24">
        <f t="shared" si="287"/>
        <v>543.39622641509436</v>
      </c>
      <c r="Z318" s="24">
        <f t="shared" si="288"/>
        <v>0.70777083333333335</v>
      </c>
      <c r="AA318" s="24">
        <f t="shared" si="289"/>
        <v>0.29222916666666665</v>
      </c>
      <c r="AB318" s="24">
        <f t="shared" si="290"/>
        <v>32.050000000000004</v>
      </c>
      <c r="AC318" s="24">
        <f t="shared" si="291"/>
        <v>13</v>
      </c>
      <c r="AD318" s="24">
        <f t="shared" si="292"/>
        <v>26</v>
      </c>
      <c r="AE318" s="24">
        <f t="shared" si="293"/>
        <v>5.0990195135927845</v>
      </c>
      <c r="AF318" s="24">
        <f t="shared" si="294"/>
        <v>4.0990195135927845</v>
      </c>
      <c r="AG318" s="24">
        <f t="shared" si="295"/>
        <v>0.24249740267747216</v>
      </c>
      <c r="AH318" s="24">
        <f t="shared" si="296"/>
        <v>0.82981930052888464</v>
      </c>
      <c r="AI318" s="44">
        <f t="shared" si="297"/>
        <v>26.595708581950756</v>
      </c>
    </row>
    <row r="319" spans="1:35" x14ac:dyDescent="0.2">
      <c r="A319" s="8">
        <v>0.33333333333333331</v>
      </c>
      <c r="B319">
        <v>146.5</v>
      </c>
      <c r="C319" s="6">
        <f t="shared" si="298"/>
        <v>0.40955631399317405</v>
      </c>
      <c r="D319" s="7">
        <f t="shared" si="299"/>
        <v>24.573378839590443</v>
      </c>
      <c r="E319" s="12">
        <v>384.6</v>
      </c>
      <c r="F319" s="4">
        <v>12</v>
      </c>
      <c r="G319" s="4">
        <f t="shared" si="300"/>
        <v>294.88054607508531</v>
      </c>
      <c r="H319" s="4">
        <f t="shared" si="301"/>
        <v>1.3042569444444445</v>
      </c>
      <c r="I319" s="4">
        <f t="shared" si="302"/>
        <v>-0.30425694444444451</v>
      </c>
      <c r="J319" s="4">
        <f t="shared" si="303"/>
        <v>32.050000000000004</v>
      </c>
      <c r="K319" s="4">
        <f t="shared" si="304"/>
        <v>13</v>
      </c>
      <c r="L319" s="4">
        <f t="shared" si="305"/>
        <v>26</v>
      </c>
      <c r="M319" s="4">
        <f t="shared" si="306"/>
        <v>5.0990195135927845</v>
      </c>
      <c r="N319" s="4">
        <f t="shared" si="307"/>
        <v>4.0990195135927845</v>
      </c>
      <c r="O319" s="4">
        <f t="shared" si="308"/>
        <v>2.9708165516196865</v>
      </c>
      <c r="P319" s="4">
        <f t="shared" si="309"/>
        <v>-9.7641700735679997</v>
      </c>
      <c r="Q319" s="4">
        <f t="shared" si="310"/>
        <v>-312.94165085785443</v>
      </c>
      <c r="S319" s="20">
        <v>0.70833333333333337</v>
      </c>
      <c r="T319">
        <v>84.8</v>
      </c>
      <c r="U319" s="21">
        <f t="shared" si="285"/>
        <v>0.70754716981132082</v>
      </c>
      <c r="V319" s="22">
        <f t="shared" si="286"/>
        <v>42.452830188679251</v>
      </c>
      <c r="W319" s="23">
        <v>384.6</v>
      </c>
      <c r="X319" s="24">
        <v>12</v>
      </c>
      <c r="Y319" s="24">
        <f t="shared" si="287"/>
        <v>509.43396226415098</v>
      </c>
      <c r="Z319" s="24">
        <f t="shared" si="288"/>
        <v>0.7549555555555556</v>
      </c>
      <c r="AA319" s="24">
        <f t="shared" si="289"/>
        <v>0.2450444444444444</v>
      </c>
      <c r="AB319" s="24">
        <f t="shared" si="290"/>
        <v>32.050000000000004</v>
      </c>
      <c r="AC319" s="24">
        <f t="shared" si="291"/>
        <v>13</v>
      </c>
      <c r="AD319" s="24">
        <f t="shared" si="292"/>
        <v>26</v>
      </c>
      <c r="AE319" s="24">
        <f t="shared" si="293"/>
        <v>5.0990195135927845</v>
      </c>
      <c r="AF319" s="24">
        <f t="shared" si="294"/>
        <v>4.0990195135927845</v>
      </c>
      <c r="AG319" s="24">
        <f t="shared" si="295"/>
        <v>0.3159347349328977</v>
      </c>
      <c r="AH319" s="24">
        <f t="shared" si="296"/>
        <v>1.2892956445071551</v>
      </c>
      <c r="AI319" s="39">
        <f t="shared" si="297"/>
        <v>41.321925406454326</v>
      </c>
    </row>
    <row r="320" spans="1:35" x14ac:dyDescent="0.2">
      <c r="A320" s="8">
        <v>0.375</v>
      </c>
      <c r="B320">
        <v>141.5</v>
      </c>
      <c r="C320" s="6">
        <f t="shared" si="298"/>
        <v>0.42402826855123676</v>
      </c>
      <c r="D320" s="7">
        <f t="shared" si="299"/>
        <v>25.441696113074205</v>
      </c>
      <c r="E320" s="12">
        <v>384.6</v>
      </c>
      <c r="F320" s="4">
        <v>12</v>
      </c>
      <c r="G320" s="4">
        <f t="shared" si="300"/>
        <v>305.30035335689047</v>
      </c>
      <c r="H320" s="4">
        <f t="shared" si="301"/>
        <v>1.2597430555555555</v>
      </c>
      <c r="I320" s="4">
        <f t="shared" si="302"/>
        <v>-0.25974305555555555</v>
      </c>
      <c r="J320" s="4">
        <f t="shared" si="303"/>
        <v>32.050000000000004</v>
      </c>
      <c r="K320" s="4">
        <f t="shared" si="304"/>
        <v>13</v>
      </c>
      <c r="L320" s="4">
        <f t="shared" si="305"/>
        <v>26</v>
      </c>
      <c r="M320" s="4">
        <f t="shared" si="306"/>
        <v>5.0990195135927845</v>
      </c>
      <c r="N320" s="4">
        <f t="shared" si="307"/>
        <v>4.0990195135927845</v>
      </c>
      <c r="O320" s="4">
        <f t="shared" si="308"/>
        <v>2.5766638471680809</v>
      </c>
      <c r="P320" s="4">
        <f t="shared" si="309"/>
        <v>-9.9200490332915461</v>
      </c>
      <c r="Q320" s="4">
        <f t="shared" si="310"/>
        <v>-317.93757151699407</v>
      </c>
      <c r="S320" s="20">
        <v>0.75</v>
      </c>
      <c r="T320">
        <v>94.8</v>
      </c>
      <c r="U320" s="21">
        <f t="shared" si="285"/>
        <v>0.63291139240506333</v>
      </c>
      <c r="V320" s="22">
        <f t="shared" si="286"/>
        <v>37.974683544303801</v>
      </c>
      <c r="W320" s="23">
        <v>384.6</v>
      </c>
      <c r="X320" s="24">
        <v>12</v>
      </c>
      <c r="Y320" s="24">
        <f t="shared" si="287"/>
        <v>455.69620253164561</v>
      </c>
      <c r="Z320" s="24">
        <f t="shared" si="288"/>
        <v>0.84398333333333331</v>
      </c>
      <c r="AA320" s="24">
        <f t="shared" si="289"/>
        <v>0.15601666666666669</v>
      </c>
      <c r="AB320" s="24">
        <f t="shared" si="290"/>
        <v>32.050000000000004</v>
      </c>
      <c r="AC320" s="24">
        <f t="shared" si="291"/>
        <v>13</v>
      </c>
      <c r="AD320" s="24">
        <f t="shared" si="292"/>
        <v>26</v>
      </c>
      <c r="AE320" s="24">
        <f t="shared" si="293"/>
        <v>5.0990195135927845</v>
      </c>
      <c r="AF320" s="24">
        <f t="shared" si="294"/>
        <v>4.0990195135927845</v>
      </c>
      <c r="AG320" s="24">
        <f t="shared" si="295"/>
        <v>0.49893169924419012</v>
      </c>
      <c r="AH320" s="24">
        <f t="shared" si="296"/>
        <v>3.1979384632679633</v>
      </c>
      <c r="AI320" s="24">
        <f t="shared" si="297"/>
        <v>102.49392774773824</v>
      </c>
    </row>
    <row r="321" spans="1:35" x14ac:dyDescent="0.2">
      <c r="A321" s="8">
        <v>0.41666666666666669</v>
      </c>
      <c r="B321">
        <v>131.30000000000001</v>
      </c>
      <c r="C321" s="6">
        <f t="shared" si="298"/>
        <v>0.45696877380045692</v>
      </c>
      <c r="D321" s="7">
        <f t="shared" si="299"/>
        <v>27.418126428027414</v>
      </c>
      <c r="E321" s="12">
        <v>384.6</v>
      </c>
      <c r="F321" s="4">
        <v>12</v>
      </c>
      <c r="G321" s="4">
        <f t="shared" si="300"/>
        <v>329.01751713632893</v>
      </c>
      <c r="H321" s="4">
        <f t="shared" si="301"/>
        <v>1.1689347222222226</v>
      </c>
      <c r="I321" s="4">
        <f t="shared" si="302"/>
        <v>-0.16893472222222261</v>
      </c>
      <c r="J321" s="4">
        <f t="shared" si="303"/>
        <v>32.050000000000004</v>
      </c>
      <c r="K321" s="4">
        <f t="shared" si="304"/>
        <v>13</v>
      </c>
      <c r="L321" s="4">
        <f t="shared" si="305"/>
        <v>26</v>
      </c>
      <c r="M321" s="4">
        <f t="shared" si="306"/>
        <v>5.0990195135927845</v>
      </c>
      <c r="N321" s="4">
        <f t="shared" si="307"/>
        <v>4.0990195135927845</v>
      </c>
      <c r="O321" s="4">
        <f t="shared" si="308"/>
        <v>1.8961539504665132</v>
      </c>
      <c r="P321" s="4">
        <f t="shared" si="309"/>
        <v>-11.224181302244345</v>
      </c>
      <c r="Q321" s="4">
        <f t="shared" si="310"/>
        <v>-359.73501073693132</v>
      </c>
      <c r="S321" s="20">
        <v>0.79166666666666663</v>
      </c>
      <c r="T321">
        <v>84</v>
      </c>
      <c r="U321" s="21">
        <f t="shared" si="285"/>
        <v>0.7142857142857143</v>
      </c>
      <c r="V321" s="22">
        <f t="shared" si="286"/>
        <v>42.857142857142861</v>
      </c>
      <c r="W321" s="23">
        <v>384.6</v>
      </c>
      <c r="X321" s="24">
        <v>12</v>
      </c>
      <c r="Y321" s="24">
        <f t="shared" si="287"/>
        <v>514.28571428571433</v>
      </c>
      <c r="Z321" s="24">
        <f t="shared" si="288"/>
        <v>0.74783333333333335</v>
      </c>
      <c r="AA321" s="24">
        <f t="shared" si="289"/>
        <v>0.25216666666666665</v>
      </c>
      <c r="AB321" s="24">
        <f t="shared" si="290"/>
        <v>32.050000000000004</v>
      </c>
      <c r="AC321" s="24">
        <f t="shared" si="291"/>
        <v>13</v>
      </c>
      <c r="AD321" s="24">
        <f t="shared" si="292"/>
        <v>26</v>
      </c>
      <c r="AE321" s="24">
        <f t="shared" si="293"/>
        <v>5.0990195135927845</v>
      </c>
      <c r="AF321" s="24">
        <f t="shared" si="294"/>
        <v>4.0990195135927845</v>
      </c>
      <c r="AG321" s="24">
        <f t="shared" si="295"/>
        <v>0.3038949555681954</v>
      </c>
      <c r="AH321" s="24">
        <f t="shared" si="296"/>
        <v>1.2051353161990566</v>
      </c>
      <c r="AI321" s="44">
        <f t="shared" si="297"/>
        <v>38.62458688417977</v>
      </c>
    </row>
    <row r="322" spans="1:35" x14ac:dyDescent="0.2">
      <c r="A322" s="8">
        <v>0.45833333333333331</v>
      </c>
      <c r="B322">
        <v>134.5</v>
      </c>
      <c r="C322" s="6">
        <f t="shared" si="298"/>
        <v>0.44609665427509293</v>
      </c>
      <c r="D322" s="7">
        <f t="shared" si="299"/>
        <v>26.765799256505577</v>
      </c>
      <c r="E322" s="12">
        <v>384.6</v>
      </c>
      <c r="F322" s="4">
        <v>12</v>
      </c>
      <c r="G322" s="4">
        <f t="shared" si="300"/>
        <v>321.18959107806694</v>
      </c>
      <c r="H322" s="4">
        <f t="shared" si="301"/>
        <v>1.1974236111111112</v>
      </c>
      <c r="I322" s="4">
        <f t="shared" si="302"/>
        <v>-0.19742361111111117</v>
      </c>
      <c r="J322" s="4">
        <f t="shared" si="303"/>
        <v>32.050000000000004</v>
      </c>
      <c r="K322" s="4">
        <f t="shared" si="304"/>
        <v>13</v>
      </c>
      <c r="L322" s="4">
        <f t="shared" si="305"/>
        <v>26</v>
      </c>
      <c r="M322" s="4">
        <f t="shared" si="306"/>
        <v>5.0990195135927845</v>
      </c>
      <c r="N322" s="4">
        <f t="shared" si="307"/>
        <v>4.0990195135927845</v>
      </c>
      <c r="O322" s="4">
        <f t="shared" si="308"/>
        <v>2.0928559181096924</v>
      </c>
      <c r="P322" s="4">
        <f t="shared" si="309"/>
        <v>-10.600839009736383</v>
      </c>
      <c r="Q322" s="4">
        <f t="shared" si="310"/>
        <v>-339.75689026205112</v>
      </c>
      <c r="S322" s="20">
        <v>0.83333333333333337</v>
      </c>
      <c r="T322">
        <v>45.5</v>
      </c>
      <c r="U322" s="21">
        <f t="shared" si="285"/>
        <v>1.3186813186813187</v>
      </c>
      <c r="V322" s="22">
        <f t="shared" si="286"/>
        <v>79.120879120879124</v>
      </c>
      <c r="W322" s="23">
        <v>384.6</v>
      </c>
      <c r="X322" s="24">
        <v>12</v>
      </c>
      <c r="Y322" s="24">
        <f t="shared" si="287"/>
        <v>949.45054945054949</v>
      </c>
      <c r="Z322" s="24">
        <f t="shared" si="288"/>
        <v>0.40507638888888892</v>
      </c>
      <c r="AA322" s="24">
        <f t="shared" si="289"/>
        <v>0.59492361111111114</v>
      </c>
      <c r="AB322" s="24">
        <f t="shared" si="290"/>
        <v>32.050000000000004</v>
      </c>
      <c r="AC322" s="24">
        <f t="shared" si="291"/>
        <v>13</v>
      </c>
      <c r="AD322" s="24">
        <f t="shared" si="292"/>
        <v>26</v>
      </c>
      <c r="AE322" s="24">
        <f t="shared" si="293"/>
        <v>5.0990195135927845</v>
      </c>
      <c r="AF322" s="24">
        <f t="shared" si="294"/>
        <v>4.0990195135927845</v>
      </c>
      <c r="AG322" s="24">
        <f t="shared" si="295"/>
        <v>2.4619896148391114E-2</v>
      </c>
      <c r="AH322" s="24">
        <f t="shared" si="296"/>
        <v>4.1383289700688934E-2</v>
      </c>
      <c r="AI322" s="24">
        <f t="shared" si="297"/>
        <v>1.3263344349070805</v>
      </c>
    </row>
    <row r="323" spans="1:35" x14ac:dyDescent="0.2">
      <c r="A323" s="8">
        <v>0.5</v>
      </c>
      <c r="B323">
        <v>127.8</v>
      </c>
      <c r="C323" s="6">
        <f t="shared" si="298"/>
        <v>0.46948356807511737</v>
      </c>
      <c r="D323" s="7">
        <f t="shared" si="299"/>
        <v>28.169014084507044</v>
      </c>
      <c r="E323" s="12">
        <v>384.6</v>
      </c>
      <c r="F323" s="4">
        <v>12</v>
      </c>
      <c r="G323" s="4">
        <f t="shared" si="300"/>
        <v>338.02816901408454</v>
      </c>
      <c r="H323" s="4">
        <f t="shared" si="301"/>
        <v>1.137775</v>
      </c>
      <c r="I323" s="4">
        <f t="shared" si="302"/>
        <v>-0.13777499999999998</v>
      </c>
      <c r="J323" s="4">
        <f t="shared" si="303"/>
        <v>32.050000000000004</v>
      </c>
      <c r="K323" s="4">
        <f t="shared" si="304"/>
        <v>13</v>
      </c>
      <c r="L323" s="4">
        <f t="shared" si="305"/>
        <v>26</v>
      </c>
      <c r="M323" s="4">
        <f t="shared" si="306"/>
        <v>5.0990195135927845</v>
      </c>
      <c r="N323" s="4">
        <f t="shared" si="307"/>
        <v>4.0990195135927845</v>
      </c>
      <c r="O323" s="4">
        <f t="shared" si="308"/>
        <v>1.697368834503169</v>
      </c>
      <c r="P323" s="4">
        <f t="shared" si="309"/>
        <v>-12.319860892782938</v>
      </c>
      <c r="Q323" s="4">
        <f t="shared" si="310"/>
        <v>-394.8515416136932</v>
      </c>
      <c r="S323" s="20">
        <v>0.875</v>
      </c>
      <c r="T323">
        <v>29.8</v>
      </c>
      <c r="U323" s="21">
        <f t="shared" si="285"/>
        <v>2.0134228187919461</v>
      </c>
      <c r="V323" s="22">
        <f t="shared" si="286"/>
        <v>120.80536912751677</v>
      </c>
      <c r="W323" s="23">
        <v>384.6</v>
      </c>
      <c r="X323" s="24">
        <v>12</v>
      </c>
      <c r="Y323" s="24">
        <f t="shared" si="287"/>
        <v>1449.6644295302012</v>
      </c>
      <c r="Z323" s="24">
        <f t="shared" si="288"/>
        <v>0.26530277777777783</v>
      </c>
      <c r="AA323" s="24">
        <f t="shared" si="289"/>
        <v>0.73469722222222211</v>
      </c>
      <c r="AB323" s="24">
        <f t="shared" si="290"/>
        <v>32.050000000000004</v>
      </c>
      <c r="AC323" s="24">
        <f t="shared" si="291"/>
        <v>13</v>
      </c>
      <c r="AD323" s="24">
        <f t="shared" si="292"/>
        <v>26</v>
      </c>
      <c r="AE323" s="24">
        <f t="shared" si="293"/>
        <v>5.0990195135927845</v>
      </c>
      <c r="AF323" s="24">
        <f t="shared" si="294"/>
        <v>4.0990195135927845</v>
      </c>
      <c r="AG323" s="24">
        <f t="shared" si="295"/>
        <v>4.344165694664697E-3</v>
      </c>
      <c r="AH323" s="24">
        <f t="shared" si="296"/>
        <v>5.9128652773791594E-3</v>
      </c>
      <c r="AI323" s="24">
        <f t="shared" si="297"/>
        <v>0.18950733214000209</v>
      </c>
    </row>
    <row r="324" spans="1:35" x14ac:dyDescent="0.2">
      <c r="A324" s="8">
        <v>0.54166666666666663</v>
      </c>
      <c r="B324">
        <v>123.8</v>
      </c>
      <c r="C324" s="6">
        <f t="shared" si="298"/>
        <v>0.48465266558966075</v>
      </c>
      <c r="D324" s="7">
        <f t="shared" si="299"/>
        <v>29.079159935379646</v>
      </c>
      <c r="E324" s="12">
        <v>384.6</v>
      </c>
      <c r="F324" s="4">
        <v>12</v>
      </c>
      <c r="G324" s="4">
        <f t="shared" si="300"/>
        <v>348.94991922455574</v>
      </c>
      <c r="H324" s="4">
        <f t="shared" si="301"/>
        <v>1.1021638888888889</v>
      </c>
      <c r="I324" s="4">
        <f t="shared" si="302"/>
        <v>-0.10216388888888894</v>
      </c>
      <c r="J324" s="4">
        <f t="shared" si="303"/>
        <v>32.050000000000004</v>
      </c>
      <c r="K324" s="4">
        <f t="shared" si="304"/>
        <v>13</v>
      </c>
      <c r="L324" s="4">
        <f t="shared" si="305"/>
        <v>26</v>
      </c>
      <c r="M324" s="4">
        <f t="shared" si="306"/>
        <v>5.0990195135927845</v>
      </c>
      <c r="N324" s="4">
        <f t="shared" si="307"/>
        <v>4.0990195135927845</v>
      </c>
      <c r="O324" s="4">
        <f t="shared" si="308"/>
        <v>1.4899370062557487</v>
      </c>
      <c r="P324" s="4">
        <f t="shared" si="309"/>
        <v>-14.583792986543115</v>
      </c>
      <c r="Q324" s="4">
        <f t="shared" si="310"/>
        <v>-467.41056521870689</v>
      </c>
      <c r="S324" s="20">
        <v>0.91666666666666663</v>
      </c>
      <c r="T324">
        <v>18.3</v>
      </c>
      <c r="U324" s="21">
        <f t="shared" si="285"/>
        <v>3.278688524590164</v>
      </c>
      <c r="V324" s="22">
        <f t="shared" si="286"/>
        <v>196.72131147540983</v>
      </c>
      <c r="W324" s="23">
        <v>384.6</v>
      </c>
      <c r="X324" s="24">
        <v>12</v>
      </c>
      <c r="Y324" s="24">
        <f t="shared" si="287"/>
        <v>2360.655737704918</v>
      </c>
      <c r="Z324" s="24">
        <f t="shared" si="288"/>
        <v>0.16292083333333335</v>
      </c>
      <c r="AA324" s="24">
        <f t="shared" si="289"/>
        <v>0.8370791666666666</v>
      </c>
      <c r="AB324" s="24">
        <f t="shared" si="290"/>
        <v>32.050000000000004</v>
      </c>
      <c r="AC324" s="24">
        <f t="shared" si="291"/>
        <v>13</v>
      </c>
      <c r="AD324" s="24">
        <f t="shared" si="292"/>
        <v>26</v>
      </c>
      <c r="AE324" s="24">
        <f t="shared" si="293"/>
        <v>5.0990195135927845</v>
      </c>
      <c r="AF324" s="24">
        <f t="shared" si="294"/>
        <v>4.0990195135927845</v>
      </c>
      <c r="AG324" s="24">
        <f t="shared" si="295"/>
        <v>5.8867663645092798E-4</v>
      </c>
      <c r="AH324" s="24">
        <f t="shared" si="296"/>
        <v>7.0325085116512644E-4</v>
      </c>
      <c r="AI324" s="24">
        <f t="shared" si="297"/>
        <v>2.2539189779842306E-2</v>
      </c>
    </row>
    <row r="325" spans="1:35" x14ac:dyDescent="0.2">
      <c r="A325" s="8">
        <v>0.58333333333333337</v>
      </c>
      <c r="B325">
        <v>130.80000000000001</v>
      </c>
      <c r="C325" s="6">
        <f t="shared" si="298"/>
        <v>0.4587155963302752</v>
      </c>
      <c r="D325" s="7">
        <f t="shared" si="299"/>
        <v>27.52293577981651</v>
      </c>
      <c r="E325" s="12">
        <v>384.6</v>
      </c>
      <c r="F325" s="4">
        <v>12</v>
      </c>
      <c r="G325" s="4">
        <f t="shared" si="300"/>
        <v>330.27522935779814</v>
      </c>
      <c r="H325" s="4">
        <f t="shared" si="301"/>
        <v>1.1644833333333335</v>
      </c>
      <c r="I325" s="4">
        <f t="shared" si="302"/>
        <v>-0.16448333333333354</v>
      </c>
      <c r="J325" s="4">
        <f t="shared" si="303"/>
        <v>32.050000000000004</v>
      </c>
      <c r="K325" s="4">
        <f t="shared" si="304"/>
        <v>13</v>
      </c>
      <c r="L325" s="4">
        <f t="shared" si="305"/>
        <v>26</v>
      </c>
      <c r="M325" s="4">
        <f t="shared" si="306"/>
        <v>5.0990195135927845</v>
      </c>
      <c r="N325" s="4">
        <f t="shared" si="307"/>
        <v>4.0990195135927845</v>
      </c>
      <c r="O325" s="4">
        <f t="shared" si="308"/>
        <v>1.8667303705294034</v>
      </c>
      <c r="P325" s="4">
        <f t="shared" si="309"/>
        <v>-11.349054841601385</v>
      </c>
      <c r="Q325" s="4">
        <f t="shared" si="310"/>
        <v>-363.73720767332441</v>
      </c>
      <c r="S325" s="20">
        <v>0.95833333333333337</v>
      </c>
      <c r="T325">
        <v>6.3</v>
      </c>
      <c r="U325" s="21">
        <f t="shared" si="285"/>
        <v>9.5238095238095237</v>
      </c>
      <c r="V325" s="22">
        <f t="shared" si="286"/>
        <v>571.42857142857144</v>
      </c>
      <c r="W325" s="23">
        <v>384.6</v>
      </c>
      <c r="X325" s="24">
        <v>12</v>
      </c>
      <c r="Y325" s="24">
        <f t="shared" si="287"/>
        <v>6857.1428571428569</v>
      </c>
      <c r="Z325" s="24">
        <f t="shared" si="288"/>
        <v>5.6087500000000005E-2</v>
      </c>
      <c r="AA325" s="24">
        <f t="shared" si="289"/>
        <v>0.94391250000000004</v>
      </c>
      <c r="AB325" s="24">
        <f t="shared" si="290"/>
        <v>32.050000000000004</v>
      </c>
      <c r="AC325" s="24">
        <f t="shared" si="291"/>
        <v>13</v>
      </c>
      <c r="AD325" s="24">
        <f t="shared" si="292"/>
        <v>26</v>
      </c>
      <c r="AE325" s="24">
        <f t="shared" si="293"/>
        <v>5.0990195135927845</v>
      </c>
      <c r="AF325" s="24">
        <f t="shared" si="294"/>
        <v>4.0990195135927845</v>
      </c>
      <c r="AG325" s="24">
        <f t="shared" si="295"/>
        <v>7.4400809056421499E-6</v>
      </c>
      <c r="AH325" s="24">
        <f t="shared" si="296"/>
        <v>7.8821722412216703E-6</v>
      </c>
      <c r="AI325" s="24">
        <f t="shared" si="297"/>
        <v>2.5262362033115455E-4</v>
      </c>
    </row>
    <row r="326" spans="1:35" x14ac:dyDescent="0.2">
      <c r="A326" s="8">
        <v>0.625</v>
      </c>
      <c r="B326">
        <v>85</v>
      </c>
      <c r="C326" s="6">
        <f t="shared" si="298"/>
        <v>0.70588235294117652</v>
      </c>
      <c r="D326" s="7">
        <f t="shared" si="299"/>
        <v>42.352941176470594</v>
      </c>
      <c r="E326" s="12">
        <v>384.6</v>
      </c>
      <c r="F326" s="4">
        <v>12</v>
      </c>
      <c r="G326" s="4">
        <f t="shared" si="300"/>
        <v>508.23529411764713</v>
      </c>
      <c r="H326" s="4">
        <f t="shared" si="301"/>
        <v>0.75673611111111105</v>
      </c>
      <c r="I326" s="4">
        <f t="shared" si="302"/>
        <v>0.24326388888888895</v>
      </c>
      <c r="J326" s="4">
        <f t="shared" si="303"/>
        <v>32.050000000000004</v>
      </c>
      <c r="K326" s="4">
        <f t="shared" si="304"/>
        <v>13</v>
      </c>
      <c r="L326" s="4">
        <f t="shared" si="305"/>
        <v>26</v>
      </c>
      <c r="M326" s="4">
        <f t="shared" si="306"/>
        <v>5.0990195135927845</v>
      </c>
      <c r="N326" s="4">
        <f t="shared" si="307"/>
        <v>4.0990195135927845</v>
      </c>
      <c r="O326" s="4">
        <f t="shared" si="308"/>
        <v>0.3190002139987092</v>
      </c>
      <c r="P326" s="4">
        <f t="shared" si="309"/>
        <v>1.3113340227180734</v>
      </c>
      <c r="Q326" s="45">
        <f t="shared" si="310"/>
        <v>42.028255428114257</v>
      </c>
    </row>
    <row r="327" spans="1:35" x14ac:dyDescent="0.2">
      <c r="A327" s="8">
        <v>0.66666666666666663</v>
      </c>
      <c r="B327">
        <v>85</v>
      </c>
      <c r="C327" s="6">
        <f t="shared" si="298"/>
        <v>0.70588235294117652</v>
      </c>
      <c r="D327" s="7">
        <f t="shared" si="299"/>
        <v>42.352941176470594</v>
      </c>
      <c r="E327" s="12">
        <v>384.6</v>
      </c>
      <c r="F327" s="4">
        <v>12</v>
      </c>
      <c r="G327" s="4">
        <f t="shared" si="300"/>
        <v>508.23529411764713</v>
      </c>
      <c r="H327" s="4">
        <f t="shared" si="301"/>
        <v>0.75673611111111105</v>
      </c>
      <c r="I327" s="4">
        <f t="shared" si="302"/>
        <v>0.24326388888888895</v>
      </c>
      <c r="J327" s="4">
        <f t="shared" si="303"/>
        <v>32.050000000000004</v>
      </c>
      <c r="K327" s="4">
        <f t="shared" si="304"/>
        <v>13</v>
      </c>
      <c r="L327" s="4">
        <f t="shared" si="305"/>
        <v>26</v>
      </c>
      <c r="M327" s="4">
        <f t="shared" si="306"/>
        <v>5.0990195135927845</v>
      </c>
      <c r="N327" s="4">
        <f t="shared" si="307"/>
        <v>4.0990195135927845</v>
      </c>
      <c r="O327" s="4">
        <f t="shared" si="308"/>
        <v>0.3190002139987092</v>
      </c>
      <c r="P327" s="4">
        <f t="shared" si="309"/>
        <v>1.3113340227180734</v>
      </c>
      <c r="Q327" s="45">
        <f t="shared" si="310"/>
        <v>42.028255428114257</v>
      </c>
      <c r="S327" s="17"/>
      <c r="T327" s="18"/>
      <c r="U327" s="18"/>
      <c r="V327" s="18"/>
      <c r="W327" s="18"/>
      <c r="X327" s="18"/>
      <c r="Y327" s="18"/>
      <c r="Z327" s="19" t="s">
        <v>28</v>
      </c>
      <c r="AA327" s="60" t="s">
        <v>32</v>
      </c>
      <c r="AB327" s="61"/>
      <c r="AC327" s="61"/>
      <c r="AD327" s="61"/>
      <c r="AE327" s="61"/>
      <c r="AF327" s="61"/>
      <c r="AG327" s="61"/>
      <c r="AH327" s="61"/>
      <c r="AI327" s="62"/>
    </row>
    <row r="328" spans="1:35" x14ac:dyDescent="0.2">
      <c r="A328" s="8">
        <v>0.70833333333333337</v>
      </c>
      <c r="B328">
        <v>67.3</v>
      </c>
      <c r="C328" s="6">
        <f t="shared" si="298"/>
        <v>0.89153046062407137</v>
      </c>
      <c r="D328" s="7">
        <f t="shared" si="299"/>
        <v>53.491827637444281</v>
      </c>
      <c r="E328" s="12">
        <v>384.6</v>
      </c>
      <c r="F328" s="4">
        <v>12</v>
      </c>
      <c r="G328" s="4">
        <f t="shared" si="300"/>
        <v>641.90193164933135</v>
      </c>
      <c r="H328" s="4">
        <f t="shared" si="301"/>
        <v>0.59915694444444445</v>
      </c>
      <c r="I328" s="4">
        <f t="shared" si="302"/>
        <v>0.40084305555555555</v>
      </c>
      <c r="J328" s="4">
        <f t="shared" si="303"/>
        <v>32.050000000000004</v>
      </c>
      <c r="K328" s="4">
        <f t="shared" si="304"/>
        <v>13</v>
      </c>
      <c r="L328" s="4">
        <f t="shared" si="305"/>
        <v>26</v>
      </c>
      <c r="M328" s="4">
        <f t="shared" si="306"/>
        <v>5.0990195135927845</v>
      </c>
      <c r="N328" s="4">
        <f t="shared" si="307"/>
        <v>4.0990195135927845</v>
      </c>
      <c r="O328" s="4">
        <f t="shared" si="308"/>
        <v>0.12249957089193018</v>
      </c>
      <c r="P328" s="4">
        <f t="shared" si="309"/>
        <v>0.30560482262103739</v>
      </c>
      <c r="Q328" s="4">
        <f t="shared" si="310"/>
        <v>9.7946345650042499</v>
      </c>
      <c r="S328" s="33" t="s">
        <v>8</v>
      </c>
      <c r="T328" s="27" t="s">
        <v>11</v>
      </c>
      <c r="U328" s="35" t="s">
        <v>31</v>
      </c>
      <c r="V328" s="36" t="s">
        <v>21</v>
      </c>
      <c r="W328" s="37" t="s">
        <v>22</v>
      </c>
      <c r="X328" s="35" t="s">
        <v>51</v>
      </c>
      <c r="Y328" s="35" t="s">
        <v>23</v>
      </c>
      <c r="Z328" s="38" t="s">
        <v>26</v>
      </c>
      <c r="AA328" s="34" t="s">
        <v>27</v>
      </c>
      <c r="AB328" s="34" t="s">
        <v>39</v>
      </c>
      <c r="AC328" s="34" t="s">
        <v>30</v>
      </c>
      <c r="AD328" s="34" t="s">
        <v>35</v>
      </c>
      <c r="AE328" s="34" t="s">
        <v>37</v>
      </c>
      <c r="AF328" s="34" t="s">
        <v>33</v>
      </c>
      <c r="AG328" s="34" t="s">
        <v>34</v>
      </c>
      <c r="AH328" s="34" t="s">
        <v>36</v>
      </c>
      <c r="AI328" s="34" t="s">
        <v>29</v>
      </c>
    </row>
    <row r="329" spans="1:35" x14ac:dyDescent="0.2">
      <c r="A329" s="8">
        <v>0.75</v>
      </c>
      <c r="B329">
        <v>81</v>
      </c>
      <c r="C329" s="6">
        <f t="shared" si="298"/>
        <v>0.7407407407407407</v>
      </c>
      <c r="D329" s="7">
        <f t="shared" si="299"/>
        <v>44.444444444444443</v>
      </c>
      <c r="E329" s="12">
        <v>384.6</v>
      </c>
      <c r="F329" s="4">
        <v>12</v>
      </c>
      <c r="G329" s="4">
        <f t="shared" si="300"/>
        <v>533.33333333333326</v>
      </c>
      <c r="H329" s="4">
        <f t="shared" si="301"/>
        <v>0.72112500000000013</v>
      </c>
      <c r="I329" s="4">
        <f t="shared" si="302"/>
        <v>0.27887499999999987</v>
      </c>
      <c r="J329" s="4">
        <f t="shared" si="303"/>
        <v>32.050000000000004</v>
      </c>
      <c r="K329" s="4">
        <f t="shared" si="304"/>
        <v>13</v>
      </c>
      <c r="L329" s="4">
        <f t="shared" si="305"/>
        <v>26</v>
      </c>
      <c r="M329" s="4">
        <f t="shared" si="306"/>
        <v>5.0990195135927845</v>
      </c>
      <c r="N329" s="4">
        <f t="shared" si="307"/>
        <v>4.0990195135927845</v>
      </c>
      <c r="O329" s="4">
        <f t="shared" si="308"/>
        <v>0.26180774002289031</v>
      </c>
      <c r="P329" s="4">
        <f t="shared" si="309"/>
        <v>0.9387996056401271</v>
      </c>
      <c r="Q329" s="45">
        <f t="shared" si="310"/>
        <v>30.088527360766079</v>
      </c>
      <c r="S329" s="20">
        <v>0</v>
      </c>
      <c r="T329">
        <v>8.5</v>
      </c>
      <c r="U329" s="21">
        <f>60/T329</f>
        <v>7.0588235294117645</v>
      </c>
      <c r="V329" s="22">
        <f>60*U329</f>
        <v>423.52941176470586</v>
      </c>
      <c r="W329" s="23">
        <v>384.6</v>
      </c>
      <c r="X329" s="24">
        <v>13</v>
      </c>
      <c r="Y329" s="24">
        <f>V329*X329</f>
        <v>5505.8823529411766</v>
      </c>
      <c r="Z329" s="24">
        <f>W329/Y329</f>
        <v>6.9852564102564102E-2</v>
      </c>
      <c r="AA329" s="24">
        <f>1-Z329</f>
        <v>0.93014743589743587</v>
      </c>
      <c r="AB329" s="24">
        <f>W329/X329</f>
        <v>29.584615384615386</v>
      </c>
      <c r="AC329" s="24">
        <f>X329+1</f>
        <v>14</v>
      </c>
      <c r="AD329" s="24">
        <f>2*AC329</f>
        <v>28</v>
      </c>
      <c r="AE329" s="24">
        <f>SQRT(AD329)</f>
        <v>5.2915026221291814</v>
      </c>
      <c r="AF329" s="24">
        <f>AE329-1</f>
        <v>4.2915026221291814</v>
      </c>
      <c r="AG329" s="24">
        <f>POWER(Z329,AF329)</f>
        <v>1.0959873341727659E-5</v>
      </c>
      <c r="AH329" s="24">
        <f>AG329/AA329</f>
        <v>1.1782942057087138E-5</v>
      </c>
      <c r="AI329" s="24">
        <f>AB329*AH329</f>
        <v>3.485938088581318E-4</v>
      </c>
    </row>
    <row r="330" spans="1:35" x14ac:dyDescent="0.2">
      <c r="A330" s="8">
        <v>0.79166666666666663</v>
      </c>
      <c r="B330">
        <v>59.3</v>
      </c>
      <c r="C330" s="6">
        <f t="shared" si="298"/>
        <v>1.0118043844856661</v>
      </c>
      <c r="D330" s="7">
        <f t="shared" si="299"/>
        <v>60.708263069139967</v>
      </c>
      <c r="E330" s="12">
        <v>384.6</v>
      </c>
      <c r="F330" s="4">
        <v>12</v>
      </c>
      <c r="G330" s="4">
        <f t="shared" si="300"/>
        <v>728.49915682967958</v>
      </c>
      <c r="H330" s="4">
        <f t="shared" si="301"/>
        <v>0.52793472222222226</v>
      </c>
      <c r="I330" s="4">
        <f t="shared" si="302"/>
        <v>0.47206527777777774</v>
      </c>
      <c r="J330" s="4">
        <f t="shared" si="303"/>
        <v>32.050000000000004</v>
      </c>
      <c r="K330" s="4">
        <f t="shared" si="304"/>
        <v>13</v>
      </c>
      <c r="L330" s="4">
        <f t="shared" si="305"/>
        <v>26</v>
      </c>
      <c r="M330" s="4">
        <f t="shared" si="306"/>
        <v>5.0990195135927845</v>
      </c>
      <c r="N330" s="4">
        <f t="shared" si="307"/>
        <v>4.0990195135927845</v>
      </c>
      <c r="O330" s="4">
        <f t="shared" si="308"/>
        <v>7.2920717759451331E-2</v>
      </c>
      <c r="P330" s="4">
        <f t="shared" si="309"/>
        <v>0.1544716826086463</v>
      </c>
      <c r="Q330" s="4">
        <f t="shared" si="310"/>
        <v>4.9508174276071149</v>
      </c>
      <c r="S330" s="20">
        <v>4.1666666666666664E-2</v>
      </c>
      <c r="T330">
        <v>11.5</v>
      </c>
      <c r="U330" s="21">
        <f t="shared" ref="U330:U352" si="311">60/T330</f>
        <v>5.2173913043478262</v>
      </c>
      <c r="V330" s="22">
        <f t="shared" ref="V330:V352" si="312">60*U330</f>
        <v>313.04347826086956</v>
      </c>
      <c r="W330" s="23">
        <v>384.6</v>
      </c>
      <c r="X330" s="24">
        <v>13</v>
      </c>
      <c r="Y330" s="24">
        <f t="shared" ref="Y330:Y352" si="313">V330*X330</f>
        <v>4069.5652173913045</v>
      </c>
      <c r="Z330" s="24">
        <f t="shared" ref="Z330:Z352" si="314">W330/Y330</f>
        <v>9.4506410256410253E-2</v>
      </c>
      <c r="AA330" s="24">
        <f t="shared" ref="AA330:AA352" si="315">1-Z330</f>
        <v>0.90549358974358973</v>
      </c>
      <c r="AB330" s="24">
        <f t="shared" ref="AB330:AB352" si="316">W330/X330</f>
        <v>29.584615384615386</v>
      </c>
      <c r="AC330" s="24">
        <f t="shared" ref="AC330:AC352" si="317">X330+1</f>
        <v>14</v>
      </c>
      <c r="AD330" s="24">
        <f t="shared" ref="AD330:AD352" si="318">2*AC330</f>
        <v>28</v>
      </c>
      <c r="AE330" s="24">
        <f t="shared" ref="AE330:AE352" si="319">SQRT(AD330)</f>
        <v>5.2915026221291814</v>
      </c>
      <c r="AF330" s="24">
        <f t="shared" ref="AF330:AF352" si="320">AE330-1</f>
        <v>4.2915026221291814</v>
      </c>
      <c r="AG330" s="24">
        <f t="shared" ref="AG330:AG352" si="321">POWER(Z330,AF330)</f>
        <v>4.0104152369115915E-5</v>
      </c>
      <c r="AH330" s="24">
        <f t="shared" ref="AH330:AH352" si="322">AG330/AA330</f>
        <v>4.4289824713692651E-5</v>
      </c>
      <c r="AI330" s="24">
        <f t="shared" ref="AI330:AI352" si="323">AB330*AH330</f>
        <v>1.3102974296066304E-3</v>
      </c>
    </row>
    <row r="331" spans="1:35" x14ac:dyDescent="0.2">
      <c r="A331" s="8">
        <v>0.83333333333333337</v>
      </c>
      <c r="B331">
        <v>40.299999999999997</v>
      </c>
      <c r="C331" s="6">
        <f t="shared" si="298"/>
        <v>1.4888337468982631</v>
      </c>
      <c r="D331" s="7">
        <f t="shared" si="299"/>
        <v>89.33002481389579</v>
      </c>
      <c r="E331" s="12">
        <v>384.6</v>
      </c>
      <c r="F331" s="4">
        <v>12</v>
      </c>
      <c r="G331" s="4">
        <f t="shared" si="300"/>
        <v>1071.9602977667496</v>
      </c>
      <c r="H331" s="4">
        <f t="shared" si="301"/>
        <v>0.35878194444444439</v>
      </c>
      <c r="I331" s="4">
        <f t="shared" si="302"/>
        <v>0.64121805555555556</v>
      </c>
      <c r="J331" s="4">
        <f t="shared" si="303"/>
        <v>32.050000000000004</v>
      </c>
      <c r="K331" s="4">
        <f t="shared" si="304"/>
        <v>13</v>
      </c>
      <c r="L331" s="4">
        <f t="shared" si="305"/>
        <v>26</v>
      </c>
      <c r="M331" s="4">
        <f t="shared" si="306"/>
        <v>5.0990195135927845</v>
      </c>
      <c r="N331" s="4">
        <f t="shared" si="307"/>
        <v>4.0990195135927845</v>
      </c>
      <c r="O331" s="4">
        <f t="shared" si="308"/>
        <v>1.4970691376797213E-2</v>
      </c>
      <c r="P331" s="4">
        <f t="shared" si="309"/>
        <v>2.334727047544927E-2</v>
      </c>
      <c r="Q331" s="4">
        <f t="shared" si="310"/>
        <v>0.7482800187381492</v>
      </c>
      <c r="S331" s="20">
        <v>8.3333333333333329E-2</v>
      </c>
      <c r="T331">
        <v>17.5</v>
      </c>
      <c r="U331" s="21">
        <f t="shared" si="311"/>
        <v>3.4285714285714284</v>
      </c>
      <c r="V331" s="22">
        <f t="shared" si="312"/>
        <v>205.71428571428569</v>
      </c>
      <c r="W331" s="23">
        <v>384.6</v>
      </c>
      <c r="X331" s="24">
        <v>13</v>
      </c>
      <c r="Y331" s="24">
        <f t="shared" si="313"/>
        <v>2674.2857142857142</v>
      </c>
      <c r="Z331" s="24">
        <f t="shared" si="314"/>
        <v>0.14381410256410257</v>
      </c>
      <c r="AA331" s="24">
        <f t="shared" si="315"/>
        <v>0.85618589743589746</v>
      </c>
      <c r="AB331" s="24">
        <f t="shared" si="316"/>
        <v>29.584615384615386</v>
      </c>
      <c r="AC331" s="24">
        <f t="shared" si="317"/>
        <v>14</v>
      </c>
      <c r="AD331" s="24">
        <f t="shared" si="318"/>
        <v>28</v>
      </c>
      <c r="AE331" s="24">
        <f t="shared" si="319"/>
        <v>5.2915026221291814</v>
      </c>
      <c r="AF331" s="24">
        <f t="shared" si="320"/>
        <v>4.2915026221291814</v>
      </c>
      <c r="AG331" s="24">
        <f t="shared" si="321"/>
        <v>2.4305402857376966E-4</v>
      </c>
      <c r="AH331" s="24">
        <f t="shared" si="322"/>
        <v>2.8387997197999525E-4</v>
      </c>
      <c r="AI331" s="24">
        <f t="shared" si="323"/>
        <v>8.3984797864235516E-3</v>
      </c>
    </row>
    <row r="332" spans="1:35" x14ac:dyDescent="0.2">
      <c r="A332" s="8">
        <v>0.875</v>
      </c>
      <c r="B332">
        <v>30.3</v>
      </c>
      <c r="C332" s="6">
        <f t="shared" si="298"/>
        <v>1.9801980198019802</v>
      </c>
      <c r="D332" s="7">
        <f t="shared" si="299"/>
        <v>118.8118811881188</v>
      </c>
      <c r="E332" s="12">
        <v>384.6</v>
      </c>
      <c r="F332" s="4">
        <v>12</v>
      </c>
      <c r="G332" s="4">
        <f t="shared" si="300"/>
        <v>1425.7425742574255</v>
      </c>
      <c r="H332" s="4">
        <f t="shared" si="301"/>
        <v>0.26975416666666674</v>
      </c>
      <c r="I332" s="4">
        <f t="shared" si="302"/>
        <v>0.73024583333333326</v>
      </c>
      <c r="J332" s="4">
        <f t="shared" si="303"/>
        <v>32.050000000000004</v>
      </c>
      <c r="K332" s="4">
        <f t="shared" si="304"/>
        <v>13</v>
      </c>
      <c r="L332" s="4">
        <f t="shared" si="305"/>
        <v>26</v>
      </c>
      <c r="M332" s="4">
        <f t="shared" si="306"/>
        <v>5.0990195135927845</v>
      </c>
      <c r="N332" s="4">
        <f t="shared" si="307"/>
        <v>4.0990195135927845</v>
      </c>
      <c r="O332" s="4">
        <f t="shared" si="308"/>
        <v>4.6507970733503552E-3</v>
      </c>
      <c r="P332" s="4">
        <f t="shared" si="309"/>
        <v>6.3688101472910682E-3</v>
      </c>
      <c r="Q332" s="4">
        <f t="shared" si="310"/>
        <v>0.20412036522067875</v>
      </c>
      <c r="S332" s="20">
        <v>0.125</v>
      </c>
      <c r="T332">
        <v>31.5</v>
      </c>
      <c r="U332" s="21">
        <f t="shared" si="311"/>
        <v>1.9047619047619047</v>
      </c>
      <c r="V332" s="22">
        <f t="shared" si="312"/>
        <v>114.28571428571428</v>
      </c>
      <c r="W332" s="23">
        <v>384.6</v>
      </c>
      <c r="X332" s="24">
        <v>13</v>
      </c>
      <c r="Y332" s="24">
        <f t="shared" si="313"/>
        <v>1485.7142857142856</v>
      </c>
      <c r="Z332" s="24">
        <f t="shared" si="314"/>
        <v>0.25886538461538466</v>
      </c>
      <c r="AA332" s="24">
        <f t="shared" si="315"/>
        <v>0.74113461538461534</v>
      </c>
      <c r="AB332" s="24">
        <f t="shared" si="316"/>
        <v>29.584615384615386</v>
      </c>
      <c r="AC332" s="24">
        <f t="shared" si="317"/>
        <v>14</v>
      </c>
      <c r="AD332" s="24">
        <f t="shared" si="318"/>
        <v>28</v>
      </c>
      <c r="AE332" s="24">
        <f t="shared" si="319"/>
        <v>5.2915026221291814</v>
      </c>
      <c r="AF332" s="24">
        <f t="shared" si="320"/>
        <v>4.2915026221291814</v>
      </c>
      <c r="AG332" s="24">
        <f t="shared" si="321"/>
        <v>3.0283456888201919E-3</v>
      </c>
      <c r="AH332" s="24">
        <f t="shared" si="322"/>
        <v>4.0860939780131807E-3</v>
      </c>
      <c r="AI332" s="24">
        <f t="shared" si="323"/>
        <v>0.12088551876491303</v>
      </c>
    </row>
    <row r="333" spans="1:35" x14ac:dyDescent="0.2">
      <c r="A333" s="8">
        <v>0.91666666666666663</v>
      </c>
      <c r="B333">
        <v>20</v>
      </c>
      <c r="C333" s="6">
        <f t="shared" si="298"/>
        <v>3</v>
      </c>
      <c r="D333" s="7">
        <f t="shared" si="299"/>
        <v>180</v>
      </c>
      <c r="E333" s="12">
        <v>384.6</v>
      </c>
      <c r="F333" s="4">
        <v>12</v>
      </c>
      <c r="G333" s="4">
        <f t="shared" si="300"/>
        <v>2160</v>
      </c>
      <c r="H333" s="4">
        <f t="shared" si="301"/>
        <v>0.17805555555555558</v>
      </c>
      <c r="I333" s="4">
        <f t="shared" si="302"/>
        <v>0.82194444444444437</v>
      </c>
      <c r="J333" s="4">
        <f t="shared" si="303"/>
        <v>32.050000000000004</v>
      </c>
      <c r="K333" s="4">
        <f t="shared" si="304"/>
        <v>13</v>
      </c>
      <c r="L333" s="4">
        <f t="shared" si="305"/>
        <v>26</v>
      </c>
      <c r="M333" s="4">
        <f t="shared" si="306"/>
        <v>5.0990195135927845</v>
      </c>
      <c r="N333" s="4">
        <f t="shared" si="307"/>
        <v>4.0990195135927845</v>
      </c>
      <c r="O333" s="4">
        <f t="shared" si="308"/>
        <v>8.4725177624295136E-4</v>
      </c>
      <c r="P333" s="4">
        <f t="shared" si="309"/>
        <v>1.0307895892107553E-3</v>
      </c>
      <c r="Q333" s="4">
        <f t="shared" si="310"/>
        <v>3.3036806334204714E-2</v>
      </c>
      <c r="S333" s="20">
        <v>0.16666666666666666</v>
      </c>
      <c r="T333">
        <v>58</v>
      </c>
      <c r="U333" s="21">
        <f t="shared" si="311"/>
        <v>1.0344827586206897</v>
      </c>
      <c r="V333" s="22">
        <f t="shared" si="312"/>
        <v>62.068965517241381</v>
      </c>
      <c r="W333" s="23">
        <v>384.6</v>
      </c>
      <c r="X333" s="24">
        <v>13</v>
      </c>
      <c r="Y333" s="24">
        <f t="shared" si="313"/>
        <v>806.89655172413791</v>
      </c>
      <c r="Z333" s="24">
        <f t="shared" si="314"/>
        <v>0.47664102564102567</v>
      </c>
      <c r="AA333" s="24">
        <f t="shared" si="315"/>
        <v>0.52335897435897438</v>
      </c>
      <c r="AB333" s="24">
        <f t="shared" si="316"/>
        <v>29.584615384615386</v>
      </c>
      <c r="AC333" s="24">
        <f t="shared" si="317"/>
        <v>14</v>
      </c>
      <c r="AD333" s="24">
        <f t="shared" si="318"/>
        <v>28</v>
      </c>
      <c r="AE333" s="24">
        <f t="shared" si="319"/>
        <v>5.2915026221291814</v>
      </c>
      <c r="AF333" s="24">
        <f t="shared" si="320"/>
        <v>4.2915026221291814</v>
      </c>
      <c r="AG333" s="24">
        <f t="shared" si="321"/>
        <v>4.1587004251115355E-2</v>
      </c>
      <c r="AH333" s="24">
        <f t="shared" si="322"/>
        <v>7.9461719944809106E-2</v>
      </c>
      <c r="AI333" s="24">
        <f t="shared" si="323"/>
        <v>2.3508444223671989</v>
      </c>
    </row>
    <row r="334" spans="1:35" x14ac:dyDescent="0.2">
      <c r="A334" s="8">
        <v>0.95833333333333337</v>
      </c>
      <c r="B334">
        <v>9</v>
      </c>
      <c r="C334" s="6">
        <f t="shared" si="298"/>
        <v>6.666666666666667</v>
      </c>
      <c r="D334" s="7">
        <f t="shared" si="299"/>
        <v>400</v>
      </c>
      <c r="E334" s="12">
        <v>384.6</v>
      </c>
      <c r="F334" s="4">
        <v>12</v>
      </c>
      <c r="G334" s="4">
        <f t="shared" si="300"/>
        <v>4800</v>
      </c>
      <c r="H334" s="4">
        <f t="shared" si="301"/>
        <v>8.0125000000000002E-2</v>
      </c>
      <c r="I334" s="4">
        <f t="shared" si="302"/>
        <v>0.919875</v>
      </c>
      <c r="J334" s="4">
        <f t="shared" si="303"/>
        <v>32.050000000000004</v>
      </c>
      <c r="K334" s="4">
        <f t="shared" si="304"/>
        <v>13</v>
      </c>
      <c r="L334" s="4">
        <f t="shared" si="305"/>
        <v>26</v>
      </c>
      <c r="M334" s="4">
        <f t="shared" si="306"/>
        <v>5.0990195135927845</v>
      </c>
      <c r="N334" s="4">
        <f t="shared" si="307"/>
        <v>4.0990195135927845</v>
      </c>
      <c r="O334" s="4">
        <f t="shared" si="308"/>
        <v>3.210138829976512E-5</v>
      </c>
      <c r="P334" s="4">
        <f t="shared" si="309"/>
        <v>3.4897554884919278E-5</v>
      </c>
      <c r="Q334" s="4">
        <f t="shared" si="310"/>
        <v>1.118466634061663E-3</v>
      </c>
      <c r="S334" s="20">
        <v>0.20833333333333334</v>
      </c>
      <c r="T334">
        <v>91.8</v>
      </c>
      <c r="U334" s="21">
        <f t="shared" si="311"/>
        <v>0.65359477124183007</v>
      </c>
      <c r="V334" s="22">
        <f t="shared" si="312"/>
        <v>39.215686274509807</v>
      </c>
      <c r="W334" s="23">
        <v>384.6</v>
      </c>
      <c r="X334" s="24">
        <v>13</v>
      </c>
      <c r="Y334" s="24">
        <f t="shared" si="313"/>
        <v>509.80392156862752</v>
      </c>
      <c r="Z334" s="24">
        <f t="shared" si="314"/>
        <v>0.75440769230769222</v>
      </c>
      <c r="AA334" s="24">
        <f t="shared" si="315"/>
        <v>0.24559230769230778</v>
      </c>
      <c r="AB334" s="24">
        <f t="shared" si="316"/>
        <v>29.584615384615386</v>
      </c>
      <c r="AC334" s="24">
        <f t="shared" si="317"/>
        <v>14</v>
      </c>
      <c r="AD334" s="24">
        <f t="shared" si="318"/>
        <v>28</v>
      </c>
      <c r="AE334" s="24">
        <f t="shared" si="319"/>
        <v>5.2915026221291814</v>
      </c>
      <c r="AF334" s="24">
        <f t="shared" si="320"/>
        <v>4.2915026221291814</v>
      </c>
      <c r="AG334" s="24">
        <f t="shared" si="321"/>
        <v>0.29836391124754746</v>
      </c>
      <c r="AH334" s="24">
        <f t="shared" si="322"/>
        <v>1.214874822632291</v>
      </c>
      <c r="AI334" s="44">
        <f t="shared" si="323"/>
        <v>35.941604368029161</v>
      </c>
    </row>
    <row r="335" spans="1:35" x14ac:dyDescent="0.2">
      <c r="S335" s="20">
        <v>0.25</v>
      </c>
      <c r="T335">
        <v>125.5</v>
      </c>
      <c r="U335" s="21">
        <f t="shared" si="311"/>
        <v>0.47808764940239046</v>
      </c>
      <c r="V335" s="22">
        <f t="shared" si="312"/>
        <v>28.685258964143429</v>
      </c>
      <c r="W335" s="23">
        <v>384.6</v>
      </c>
      <c r="X335" s="24">
        <v>13</v>
      </c>
      <c r="Y335" s="24">
        <f t="shared" si="313"/>
        <v>372.90836653386458</v>
      </c>
      <c r="Z335" s="24">
        <f t="shared" si="314"/>
        <v>1.031352564102564</v>
      </c>
      <c r="AA335" s="24">
        <f t="shared" si="315"/>
        <v>-3.135256410256404E-2</v>
      </c>
      <c r="AB335" s="24">
        <f t="shared" si="316"/>
        <v>29.584615384615386</v>
      </c>
      <c r="AC335" s="24">
        <f t="shared" si="317"/>
        <v>14</v>
      </c>
      <c r="AD335" s="24">
        <f t="shared" si="318"/>
        <v>28</v>
      </c>
      <c r="AE335" s="24">
        <f t="shared" si="319"/>
        <v>5.2915026221291814</v>
      </c>
      <c r="AF335" s="24">
        <f t="shared" si="320"/>
        <v>4.2915026221291814</v>
      </c>
      <c r="AG335" s="24">
        <f t="shared" si="321"/>
        <v>1.141660120023799</v>
      </c>
      <c r="AH335" s="24">
        <f t="shared" si="322"/>
        <v>-36.413612497181148</v>
      </c>
      <c r="AI335" s="24">
        <f t="shared" si="323"/>
        <v>-1077.2827204935286</v>
      </c>
    </row>
    <row r="336" spans="1:35" x14ac:dyDescent="0.2">
      <c r="S336" s="20">
        <v>0.29166666666666669</v>
      </c>
      <c r="T336">
        <v>133.30000000000001</v>
      </c>
      <c r="U336" s="21">
        <f t="shared" si="311"/>
        <v>0.45011252813203295</v>
      </c>
      <c r="V336" s="22">
        <f t="shared" si="312"/>
        <v>27.006751687921977</v>
      </c>
      <c r="W336" s="23">
        <v>384.6</v>
      </c>
      <c r="X336" s="24">
        <v>13</v>
      </c>
      <c r="Y336" s="24">
        <f t="shared" si="313"/>
        <v>351.08777194298568</v>
      </c>
      <c r="Z336" s="24">
        <f t="shared" si="314"/>
        <v>1.0954525641025643</v>
      </c>
      <c r="AA336" s="24">
        <f t="shared" si="315"/>
        <v>-9.5452564102564308E-2</v>
      </c>
      <c r="AB336" s="24">
        <f t="shared" si="316"/>
        <v>29.584615384615386</v>
      </c>
      <c r="AC336" s="24">
        <f t="shared" si="317"/>
        <v>14</v>
      </c>
      <c r="AD336" s="24">
        <f t="shared" si="318"/>
        <v>28</v>
      </c>
      <c r="AE336" s="24">
        <f t="shared" si="319"/>
        <v>5.2915026221291814</v>
      </c>
      <c r="AF336" s="24">
        <f t="shared" si="320"/>
        <v>4.2915026221291814</v>
      </c>
      <c r="AG336" s="24">
        <f t="shared" si="321"/>
        <v>1.4788221138753077</v>
      </c>
      <c r="AH336" s="24">
        <f t="shared" si="322"/>
        <v>-15.492743728563489</v>
      </c>
      <c r="AI336" s="24">
        <f t="shared" si="323"/>
        <v>-458.34686446196292</v>
      </c>
    </row>
    <row r="337" spans="1:35" x14ac:dyDescent="0.2">
      <c r="A337" s="6"/>
      <c r="B337" s="6"/>
      <c r="C337" s="6"/>
      <c r="D337" s="6"/>
      <c r="E337" s="6"/>
      <c r="F337" s="6"/>
      <c r="G337" s="6"/>
      <c r="H337" s="14" t="s">
        <v>28</v>
      </c>
      <c r="I337" s="63" t="s">
        <v>32</v>
      </c>
      <c r="J337" s="63"/>
      <c r="K337" s="63"/>
      <c r="L337" s="63"/>
      <c r="M337" s="63"/>
      <c r="N337" s="63"/>
      <c r="O337" s="63"/>
      <c r="P337" s="63"/>
      <c r="Q337" s="63"/>
      <c r="S337" s="20">
        <v>0.33333333333333331</v>
      </c>
      <c r="T337">
        <v>134.80000000000001</v>
      </c>
      <c r="U337" s="21">
        <f t="shared" si="311"/>
        <v>0.44510385756676552</v>
      </c>
      <c r="V337" s="22">
        <f t="shared" si="312"/>
        <v>26.70623145400593</v>
      </c>
      <c r="W337" s="23">
        <v>384.6</v>
      </c>
      <c r="X337" s="24">
        <v>13</v>
      </c>
      <c r="Y337" s="24">
        <f t="shared" si="313"/>
        <v>347.18100890207711</v>
      </c>
      <c r="Z337" s="24">
        <f t="shared" si="314"/>
        <v>1.1077794871794873</v>
      </c>
      <c r="AA337" s="24">
        <f t="shared" si="315"/>
        <v>-0.10777948717948727</v>
      </c>
      <c r="AB337" s="24">
        <f t="shared" si="316"/>
        <v>29.584615384615386</v>
      </c>
      <c r="AC337" s="24">
        <f t="shared" si="317"/>
        <v>14</v>
      </c>
      <c r="AD337" s="24">
        <f t="shared" si="318"/>
        <v>28</v>
      </c>
      <c r="AE337" s="24">
        <f t="shared" si="319"/>
        <v>5.2915026221291814</v>
      </c>
      <c r="AF337" s="24">
        <f t="shared" si="320"/>
        <v>4.2915026221291814</v>
      </c>
      <c r="AG337" s="24">
        <f t="shared" si="321"/>
        <v>1.551570576458235</v>
      </c>
      <c r="AH337" s="24">
        <f t="shared" si="322"/>
        <v>-14.395787334508045</v>
      </c>
      <c r="AI337" s="24">
        <f t="shared" si="323"/>
        <v>-425.89383145013801</v>
      </c>
    </row>
    <row r="338" spans="1:35" x14ac:dyDescent="0.2">
      <c r="A338" s="30" t="s">
        <v>8</v>
      </c>
      <c r="B338" s="13" t="s">
        <v>10</v>
      </c>
      <c r="C338" s="30" t="s">
        <v>31</v>
      </c>
      <c r="D338" s="9" t="s">
        <v>21</v>
      </c>
      <c r="E338" s="11" t="s">
        <v>22</v>
      </c>
      <c r="F338" s="30" t="s">
        <v>51</v>
      </c>
      <c r="G338" s="30" t="s">
        <v>23</v>
      </c>
      <c r="H338" s="15" t="s">
        <v>26</v>
      </c>
      <c r="I338" s="13" t="s">
        <v>27</v>
      </c>
      <c r="J338" s="13" t="s">
        <v>39</v>
      </c>
      <c r="K338" s="13" t="s">
        <v>30</v>
      </c>
      <c r="L338" s="13" t="s">
        <v>35</v>
      </c>
      <c r="M338" s="13" t="s">
        <v>37</v>
      </c>
      <c r="N338" s="13" t="s">
        <v>33</v>
      </c>
      <c r="O338" s="13" t="s">
        <v>34</v>
      </c>
      <c r="P338" s="13" t="s">
        <v>36</v>
      </c>
      <c r="Q338" s="13" t="s">
        <v>29</v>
      </c>
      <c r="S338" s="20">
        <v>0.375</v>
      </c>
      <c r="T338">
        <v>122</v>
      </c>
      <c r="U338" s="21">
        <f t="shared" si="311"/>
        <v>0.49180327868852458</v>
      </c>
      <c r="V338" s="22">
        <f t="shared" si="312"/>
        <v>29.508196721311474</v>
      </c>
      <c r="W338" s="23">
        <v>384.6</v>
      </c>
      <c r="X338" s="24">
        <v>13</v>
      </c>
      <c r="Y338" s="24">
        <f t="shared" si="313"/>
        <v>383.60655737704917</v>
      </c>
      <c r="Z338" s="24">
        <f t="shared" si="314"/>
        <v>1.0025897435897437</v>
      </c>
      <c r="AA338" s="24">
        <f t="shared" si="315"/>
        <v>-2.5897435897437315E-3</v>
      </c>
      <c r="AB338" s="24">
        <f t="shared" si="316"/>
        <v>29.584615384615386</v>
      </c>
      <c r="AC338" s="24">
        <f t="shared" si="317"/>
        <v>14</v>
      </c>
      <c r="AD338" s="24">
        <f t="shared" si="318"/>
        <v>28</v>
      </c>
      <c r="AE338" s="24">
        <f t="shared" si="319"/>
        <v>5.2915026221291814</v>
      </c>
      <c r="AF338" s="24">
        <f t="shared" si="320"/>
        <v>4.2915026221291814</v>
      </c>
      <c r="AG338" s="24">
        <f t="shared" si="321"/>
        <v>1.0111613534117028</v>
      </c>
      <c r="AH338" s="24">
        <f t="shared" si="322"/>
        <v>-390.44844339657675</v>
      </c>
      <c r="AI338" s="24">
        <f t="shared" si="323"/>
        <v>-11551.267025409494</v>
      </c>
    </row>
    <row r="339" spans="1:35" x14ac:dyDescent="0.2">
      <c r="A339" s="8">
        <v>0</v>
      </c>
      <c r="B339">
        <v>7.3</v>
      </c>
      <c r="C339" s="6">
        <f>60/B339</f>
        <v>8.2191780821917817</v>
      </c>
      <c r="D339" s="7">
        <f>60*C339</f>
        <v>493.15068493150693</v>
      </c>
      <c r="E339" s="12">
        <v>384.6</v>
      </c>
      <c r="F339" s="4">
        <v>13</v>
      </c>
      <c r="G339" s="4">
        <f>D339*F339</f>
        <v>6410.9589041095896</v>
      </c>
      <c r="H339" s="4">
        <f>E339/G339</f>
        <v>5.9991025641025639E-2</v>
      </c>
      <c r="I339" s="4">
        <f>1-H339</f>
        <v>0.94000897435897435</v>
      </c>
      <c r="J339" s="4">
        <f>E339/F339</f>
        <v>29.584615384615386</v>
      </c>
      <c r="K339" s="4">
        <f>F339+1</f>
        <v>14</v>
      </c>
      <c r="L339" s="4">
        <f>2*K339</f>
        <v>28</v>
      </c>
      <c r="M339" s="4">
        <f>SQRT(L339)</f>
        <v>5.2915026221291814</v>
      </c>
      <c r="N339" s="4">
        <f>M339-1</f>
        <v>4.2915026221291814</v>
      </c>
      <c r="O339" s="4">
        <f>POWER(H339,N339)</f>
        <v>5.7036661393808872E-6</v>
      </c>
      <c r="P339" s="4">
        <f>O339/I339</f>
        <v>6.0676720062916638E-6</v>
      </c>
      <c r="Q339" s="4">
        <f>J339*P339</f>
        <v>1.7950974258613647E-4</v>
      </c>
      <c r="S339" s="20">
        <v>0.41666666666666669</v>
      </c>
      <c r="T339">
        <v>127</v>
      </c>
      <c r="U339" s="21">
        <f t="shared" si="311"/>
        <v>0.47244094488188976</v>
      </c>
      <c r="V339" s="22">
        <f t="shared" si="312"/>
        <v>28.346456692913385</v>
      </c>
      <c r="W339" s="23">
        <v>384.6</v>
      </c>
      <c r="X339" s="24">
        <v>13</v>
      </c>
      <c r="Y339" s="24">
        <f t="shared" si="313"/>
        <v>368.50393700787401</v>
      </c>
      <c r="Z339" s="24">
        <f t="shared" si="314"/>
        <v>1.0436794871794872</v>
      </c>
      <c r="AA339" s="24">
        <f t="shared" si="315"/>
        <v>-4.367948717948722E-2</v>
      </c>
      <c r="AB339" s="24">
        <f t="shared" si="316"/>
        <v>29.584615384615386</v>
      </c>
      <c r="AC339" s="24">
        <f t="shared" si="317"/>
        <v>14</v>
      </c>
      <c r="AD339" s="24">
        <f t="shared" si="318"/>
        <v>28</v>
      </c>
      <c r="AE339" s="24">
        <f t="shared" si="319"/>
        <v>5.2915026221291814</v>
      </c>
      <c r="AF339" s="24">
        <f t="shared" si="320"/>
        <v>4.2915026221291814</v>
      </c>
      <c r="AG339" s="24">
        <f t="shared" si="321"/>
        <v>1.2013815647670101</v>
      </c>
      <c r="AH339" s="24">
        <f t="shared" si="322"/>
        <v>-27.504479616033667</v>
      </c>
      <c r="AI339" s="24">
        <f t="shared" si="323"/>
        <v>-813.70945079434989</v>
      </c>
    </row>
    <row r="340" spans="1:35" x14ac:dyDescent="0.2">
      <c r="A340" s="8">
        <v>4.1666666666666664E-2</v>
      </c>
      <c r="B340">
        <v>18.3</v>
      </c>
      <c r="C340" s="6">
        <f t="shared" ref="C340:C362" si="324">60/B340</f>
        <v>3.278688524590164</v>
      </c>
      <c r="D340" s="7">
        <f t="shared" ref="D340:D362" si="325">60*C340</f>
        <v>196.72131147540983</v>
      </c>
      <c r="E340" s="12">
        <v>384.6</v>
      </c>
      <c r="F340" s="4">
        <v>13</v>
      </c>
      <c r="G340" s="4">
        <f t="shared" ref="G340:G362" si="326">D340*F340</f>
        <v>2557.377049180328</v>
      </c>
      <c r="H340" s="4">
        <f t="shared" ref="H340:H362" si="327">E340/G340</f>
        <v>0.15038846153846155</v>
      </c>
      <c r="I340" s="4">
        <f t="shared" ref="I340:I362" si="328">1-H340</f>
        <v>0.84961153846153847</v>
      </c>
      <c r="J340" s="4">
        <f t="shared" ref="J340:J362" si="329">E340/F340</f>
        <v>29.584615384615386</v>
      </c>
      <c r="K340" s="4">
        <f t="shared" ref="K340:K362" si="330">F340+1</f>
        <v>14</v>
      </c>
      <c r="L340" s="4">
        <f t="shared" ref="L340:L362" si="331">2*K340</f>
        <v>28</v>
      </c>
      <c r="M340" s="4">
        <f t="shared" ref="M340:M362" si="332">SQRT(L340)</f>
        <v>5.2915026221291814</v>
      </c>
      <c r="N340" s="4">
        <f t="shared" ref="N340:N362" si="333">M340-1</f>
        <v>4.2915026221291814</v>
      </c>
      <c r="O340" s="4">
        <f t="shared" ref="O340:O362" si="334">POWER(H340,N340)</f>
        <v>2.9445161479229269E-4</v>
      </c>
      <c r="P340" s="4">
        <f t="shared" ref="P340:P362" si="335">O340/I340</f>
        <v>3.4657205259415436E-4</v>
      </c>
      <c r="Q340" s="4">
        <f t="shared" ref="Q340:Q362" si="336">J340*P340</f>
        <v>1.0253200879054751E-2</v>
      </c>
      <c r="S340" s="20">
        <v>0.45833333333333331</v>
      </c>
      <c r="T340">
        <v>129.80000000000001</v>
      </c>
      <c r="U340" s="21">
        <f t="shared" si="311"/>
        <v>0.46224961479198762</v>
      </c>
      <c r="V340" s="22">
        <f t="shared" si="312"/>
        <v>27.734976887519256</v>
      </c>
      <c r="W340" s="23">
        <v>384.6</v>
      </c>
      <c r="X340" s="24">
        <v>13</v>
      </c>
      <c r="Y340" s="24">
        <f t="shared" si="313"/>
        <v>360.55469953775031</v>
      </c>
      <c r="Z340" s="24">
        <f t="shared" si="314"/>
        <v>1.0666897435897438</v>
      </c>
      <c r="AA340" s="24">
        <f t="shared" si="315"/>
        <v>-6.6689743589743777E-2</v>
      </c>
      <c r="AB340" s="24">
        <f t="shared" si="316"/>
        <v>29.584615384615386</v>
      </c>
      <c r="AC340" s="24">
        <f t="shared" si="317"/>
        <v>14</v>
      </c>
      <c r="AD340" s="24">
        <f t="shared" si="318"/>
        <v>28</v>
      </c>
      <c r="AE340" s="24">
        <f t="shared" si="319"/>
        <v>5.2915026221291814</v>
      </c>
      <c r="AF340" s="24">
        <f t="shared" si="320"/>
        <v>4.2915026221291814</v>
      </c>
      <c r="AG340" s="24">
        <f t="shared" si="321"/>
        <v>1.3192456245707271</v>
      </c>
      <c r="AH340" s="24">
        <f t="shared" si="322"/>
        <v>-19.781836809665197</v>
      </c>
      <c r="AI340" s="24">
        <f t="shared" si="323"/>
        <v>-585.23803361517196</v>
      </c>
    </row>
    <row r="341" spans="1:35" x14ac:dyDescent="0.2">
      <c r="A341" s="8">
        <v>8.3333333333333329E-2</v>
      </c>
      <c r="B341">
        <v>26.5</v>
      </c>
      <c r="C341" s="6">
        <f t="shared" si="324"/>
        <v>2.2641509433962264</v>
      </c>
      <c r="D341" s="7">
        <f t="shared" si="325"/>
        <v>135.84905660377359</v>
      </c>
      <c r="E341" s="12">
        <v>384.6</v>
      </c>
      <c r="F341" s="4">
        <v>13</v>
      </c>
      <c r="G341" s="4">
        <f t="shared" si="326"/>
        <v>1766.0377358490566</v>
      </c>
      <c r="H341" s="4">
        <f t="shared" si="327"/>
        <v>0.21777564102564104</v>
      </c>
      <c r="I341" s="4">
        <f t="shared" si="328"/>
        <v>0.78222435897435894</v>
      </c>
      <c r="J341" s="4">
        <f t="shared" si="329"/>
        <v>29.584615384615386</v>
      </c>
      <c r="K341" s="4">
        <f t="shared" si="330"/>
        <v>14</v>
      </c>
      <c r="L341" s="4">
        <f t="shared" si="331"/>
        <v>28</v>
      </c>
      <c r="M341" s="4">
        <f t="shared" si="332"/>
        <v>5.2915026221291814</v>
      </c>
      <c r="N341" s="4">
        <f t="shared" si="333"/>
        <v>4.2915026221291814</v>
      </c>
      <c r="O341" s="4">
        <f t="shared" si="334"/>
        <v>1.4423317987537741E-3</v>
      </c>
      <c r="P341" s="4">
        <f t="shared" si="335"/>
        <v>1.8438850467977477E-3</v>
      </c>
      <c r="Q341" s="4">
        <f t="shared" si="336"/>
        <v>5.455062992295491E-2</v>
      </c>
      <c r="S341" s="20">
        <v>0.5</v>
      </c>
      <c r="T341">
        <v>121.5</v>
      </c>
      <c r="U341" s="21">
        <f t="shared" si="311"/>
        <v>0.49382716049382713</v>
      </c>
      <c r="V341" s="22">
        <f t="shared" si="312"/>
        <v>29.629629629629626</v>
      </c>
      <c r="W341" s="23">
        <v>384.6</v>
      </c>
      <c r="X341" s="24">
        <v>13</v>
      </c>
      <c r="Y341" s="24">
        <f t="shared" si="313"/>
        <v>385.18518518518516</v>
      </c>
      <c r="Z341" s="24">
        <f t="shared" si="314"/>
        <v>0.99848076923076934</v>
      </c>
      <c r="AA341" s="24">
        <f t="shared" si="315"/>
        <v>1.5192307692306617E-3</v>
      </c>
      <c r="AB341" s="24">
        <f t="shared" si="316"/>
        <v>29.584615384615386</v>
      </c>
      <c r="AC341" s="24">
        <f t="shared" si="317"/>
        <v>14</v>
      </c>
      <c r="AD341" s="24">
        <f t="shared" si="318"/>
        <v>28</v>
      </c>
      <c r="AE341" s="24">
        <f t="shared" si="319"/>
        <v>5.2915026221291814</v>
      </c>
      <c r="AF341" s="24">
        <f t="shared" si="320"/>
        <v>4.2915026221291814</v>
      </c>
      <c r="AG341" s="24">
        <f t="shared" si="321"/>
        <v>0.99349649951959995</v>
      </c>
      <c r="AH341" s="24">
        <f t="shared" si="322"/>
        <v>653.94706297497282</v>
      </c>
      <c r="AI341" s="24">
        <f t="shared" si="323"/>
        <v>19346.772340013427</v>
      </c>
    </row>
    <row r="342" spans="1:35" x14ac:dyDescent="0.2">
      <c r="A342" s="8">
        <v>0.125</v>
      </c>
      <c r="B342">
        <v>46.5</v>
      </c>
      <c r="C342" s="6">
        <f t="shared" si="324"/>
        <v>1.2903225806451613</v>
      </c>
      <c r="D342" s="7">
        <f t="shared" si="325"/>
        <v>77.41935483870968</v>
      </c>
      <c r="E342" s="12">
        <v>384.6</v>
      </c>
      <c r="F342" s="4">
        <v>13</v>
      </c>
      <c r="G342" s="4">
        <f t="shared" si="326"/>
        <v>1006.4516129032259</v>
      </c>
      <c r="H342" s="4">
        <f t="shared" si="327"/>
        <v>0.38213461538461541</v>
      </c>
      <c r="I342" s="4">
        <f t="shared" si="328"/>
        <v>0.61786538461538454</v>
      </c>
      <c r="J342" s="4">
        <f t="shared" si="329"/>
        <v>29.584615384615386</v>
      </c>
      <c r="K342" s="4">
        <f t="shared" si="330"/>
        <v>14</v>
      </c>
      <c r="L342" s="4">
        <f t="shared" si="331"/>
        <v>28</v>
      </c>
      <c r="M342" s="4">
        <f t="shared" si="332"/>
        <v>5.2915026221291814</v>
      </c>
      <c r="N342" s="4">
        <f t="shared" si="333"/>
        <v>4.2915026221291814</v>
      </c>
      <c r="O342" s="4">
        <f t="shared" si="334"/>
        <v>1.6109442019358731E-2</v>
      </c>
      <c r="P342" s="4">
        <f t="shared" si="335"/>
        <v>2.6072737558176542E-2</v>
      </c>
      <c r="Q342" s="4">
        <f t="shared" si="336"/>
        <v>0.77135191268266912</v>
      </c>
      <c r="S342" s="20">
        <v>0.54166666666666663</v>
      </c>
      <c r="T342">
        <v>127.3</v>
      </c>
      <c r="U342" s="21">
        <f t="shared" si="311"/>
        <v>0.47132757266300079</v>
      </c>
      <c r="V342" s="22">
        <f t="shared" si="312"/>
        <v>28.279654359780046</v>
      </c>
      <c r="W342" s="23">
        <v>384.6</v>
      </c>
      <c r="X342" s="24">
        <v>13</v>
      </c>
      <c r="Y342" s="24">
        <f t="shared" si="313"/>
        <v>367.6355066771406</v>
      </c>
      <c r="Z342" s="24">
        <f t="shared" si="314"/>
        <v>1.0461448717948718</v>
      </c>
      <c r="AA342" s="24">
        <f t="shared" si="315"/>
        <v>-4.6144871794871811E-2</v>
      </c>
      <c r="AB342" s="24">
        <f t="shared" si="316"/>
        <v>29.584615384615386</v>
      </c>
      <c r="AC342" s="24">
        <f t="shared" si="317"/>
        <v>14</v>
      </c>
      <c r="AD342" s="24">
        <f t="shared" si="318"/>
        <v>28</v>
      </c>
      <c r="AE342" s="24">
        <f t="shared" si="319"/>
        <v>5.2915026221291814</v>
      </c>
      <c r="AF342" s="24">
        <f t="shared" si="320"/>
        <v>4.2915026221291814</v>
      </c>
      <c r="AG342" s="24">
        <f t="shared" si="321"/>
        <v>1.2136078917593274</v>
      </c>
      <c r="AH342" s="24">
        <f t="shared" si="322"/>
        <v>-26.299951534250411</v>
      </c>
      <c r="AI342" s="24">
        <f t="shared" si="323"/>
        <v>-778.07395077482374</v>
      </c>
    </row>
    <row r="343" spans="1:35" x14ac:dyDescent="0.2">
      <c r="A343" s="8">
        <v>0.16666666666666666</v>
      </c>
      <c r="B343">
        <v>68.8</v>
      </c>
      <c r="C343" s="6">
        <f t="shared" si="324"/>
        <v>0.87209302325581395</v>
      </c>
      <c r="D343" s="7">
        <f t="shared" si="325"/>
        <v>52.325581395348834</v>
      </c>
      <c r="E343" s="12">
        <v>384.6</v>
      </c>
      <c r="F343" s="4">
        <v>13</v>
      </c>
      <c r="G343" s="4">
        <f t="shared" si="326"/>
        <v>680.23255813953483</v>
      </c>
      <c r="H343" s="4">
        <f t="shared" si="327"/>
        <v>0.56539487179487191</v>
      </c>
      <c r="I343" s="4">
        <f t="shared" si="328"/>
        <v>0.43460512820512809</v>
      </c>
      <c r="J343" s="4">
        <f t="shared" si="329"/>
        <v>29.584615384615386</v>
      </c>
      <c r="K343" s="4">
        <f t="shared" si="330"/>
        <v>14</v>
      </c>
      <c r="L343" s="4">
        <f t="shared" si="331"/>
        <v>28</v>
      </c>
      <c r="M343" s="4">
        <f t="shared" si="332"/>
        <v>5.2915026221291814</v>
      </c>
      <c r="N343" s="4">
        <f t="shared" si="333"/>
        <v>4.2915026221291814</v>
      </c>
      <c r="O343" s="4">
        <f t="shared" si="334"/>
        <v>8.6540097379893793E-2</v>
      </c>
      <c r="P343" s="4">
        <f t="shared" si="335"/>
        <v>0.19912350721054531</v>
      </c>
      <c r="Q343" s="4">
        <f t="shared" si="336"/>
        <v>5.8909923748596711</v>
      </c>
      <c r="S343" s="20">
        <v>0.58333333333333337</v>
      </c>
      <c r="T343">
        <v>108.8</v>
      </c>
      <c r="U343" s="21">
        <f t="shared" si="311"/>
        <v>0.55147058823529416</v>
      </c>
      <c r="V343" s="22">
        <f t="shared" si="312"/>
        <v>33.088235294117652</v>
      </c>
      <c r="W343" s="23">
        <v>384.6</v>
      </c>
      <c r="X343" s="24">
        <v>13</v>
      </c>
      <c r="Y343" s="24">
        <f t="shared" si="313"/>
        <v>430.14705882352951</v>
      </c>
      <c r="Z343" s="24">
        <f t="shared" si="314"/>
        <v>0.89411282051282037</v>
      </c>
      <c r="AA343" s="24">
        <f t="shared" si="315"/>
        <v>0.10588717948717963</v>
      </c>
      <c r="AB343" s="24">
        <f t="shared" si="316"/>
        <v>29.584615384615386</v>
      </c>
      <c r="AC343" s="24">
        <f t="shared" si="317"/>
        <v>14</v>
      </c>
      <c r="AD343" s="24">
        <f t="shared" si="318"/>
        <v>28</v>
      </c>
      <c r="AE343" s="24">
        <f t="shared" si="319"/>
        <v>5.2915026221291814</v>
      </c>
      <c r="AF343" s="24">
        <f t="shared" si="320"/>
        <v>4.2915026221291814</v>
      </c>
      <c r="AG343" s="24">
        <f t="shared" si="321"/>
        <v>0.61858590957211046</v>
      </c>
      <c r="AH343" s="24">
        <f t="shared" si="322"/>
        <v>5.8419339580860798</v>
      </c>
      <c r="AI343" s="24">
        <f t="shared" si="323"/>
        <v>172.8313692523005</v>
      </c>
    </row>
    <row r="344" spans="1:35" x14ac:dyDescent="0.2">
      <c r="A344" s="8">
        <v>0.20833333333333334</v>
      </c>
      <c r="B344">
        <v>115</v>
      </c>
      <c r="C344" s="6">
        <f t="shared" si="324"/>
        <v>0.52173913043478259</v>
      </c>
      <c r="D344" s="7">
        <f t="shared" si="325"/>
        <v>31.304347826086957</v>
      </c>
      <c r="E344" s="12">
        <v>384.6</v>
      </c>
      <c r="F344" s="4">
        <v>13</v>
      </c>
      <c r="G344" s="4">
        <f t="shared" si="326"/>
        <v>406.95652173913044</v>
      </c>
      <c r="H344" s="4">
        <f t="shared" si="327"/>
        <v>0.94506410256410256</v>
      </c>
      <c r="I344" s="4">
        <f t="shared" si="328"/>
        <v>5.4935897435897441E-2</v>
      </c>
      <c r="J344" s="4">
        <f t="shared" si="329"/>
        <v>29.584615384615386</v>
      </c>
      <c r="K344" s="4">
        <f t="shared" si="330"/>
        <v>14</v>
      </c>
      <c r="L344" s="4">
        <f t="shared" si="331"/>
        <v>28</v>
      </c>
      <c r="M344" s="4">
        <f t="shared" si="332"/>
        <v>5.2915026221291814</v>
      </c>
      <c r="N344" s="4">
        <f t="shared" si="333"/>
        <v>4.2915026221291814</v>
      </c>
      <c r="O344" s="4">
        <f t="shared" si="334"/>
        <v>0.78467888043488287</v>
      </c>
      <c r="P344" s="4">
        <f t="shared" si="335"/>
        <v>14.283536213283748</v>
      </c>
      <c r="Q344" s="4">
        <f t="shared" si="336"/>
        <v>422.57292520222535</v>
      </c>
      <c r="S344" s="20">
        <v>0.625</v>
      </c>
      <c r="T344">
        <v>95.8</v>
      </c>
      <c r="U344" s="21">
        <f t="shared" si="311"/>
        <v>0.62630480167014613</v>
      </c>
      <c r="V344" s="22">
        <f t="shared" si="312"/>
        <v>37.578288100208766</v>
      </c>
      <c r="W344" s="23">
        <v>384.6</v>
      </c>
      <c r="X344" s="24">
        <v>13</v>
      </c>
      <c r="Y344" s="24">
        <f t="shared" si="313"/>
        <v>488.51774530271393</v>
      </c>
      <c r="Z344" s="24">
        <f t="shared" si="314"/>
        <v>0.78727948717948726</v>
      </c>
      <c r="AA344" s="24">
        <f t="shared" si="315"/>
        <v>0.21272051282051274</v>
      </c>
      <c r="AB344" s="24">
        <f t="shared" si="316"/>
        <v>29.584615384615386</v>
      </c>
      <c r="AC344" s="24">
        <f t="shared" si="317"/>
        <v>14</v>
      </c>
      <c r="AD344" s="24">
        <f t="shared" si="318"/>
        <v>28</v>
      </c>
      <c r="AE344" s="24">
        <f t="shared" si="319"/>
        <v>5.2915026221291814</v>
      </c>
      <c r="AF344" s="24">
        <f t="shared" si="320"/>
        <v>4.2915026221291814</v>
      </c>
      <c r="AG344" s="24">
        <f t="shared" si="321"/>
        <v>0.35829195446178075</v>
      </c>
      <c r="AH344" s="24">
        <f t="shared" si="322"/>
        <v>1.6843319419979814</v>
      </c>
      <c r="AI344" s="24">
        <f t="shared" si="323"/>
        <v>49.830312684032592</v>
      </c>
    </row>
    <row r="345" spans="1:35" x14ac:dyDescent="0.2">
      <c r="A345" s="8">
        <v>0.25</v>
      </c>
      <c r="B345">
        <v>154.5</v>
      </c>
      <c r="C345" s="6">
        <f t="shared" si="324"/>
        <v>0.38834951456310679</v>
      </c>
      <c r="D345" s="7">
        <f t="shared" si="325"/>
        <v>23.300970873786408</v>
      </c>
      <c r="E345" s="12">
        <v>384.6</v>
      </c>
      <c r="F345" s="4">
        <v>13</v>
      </c>
      <c r="G345" s="4">
        <f t="shared" si="326"/>
        <v>302.91262135922329</v>
      </c>
      <c r="H345" s="4">
        <f t="shared" si="327"/>
        <v>1.2696730769230771</v>
      </c>
      <c r="I345" s="4">
        <f t="shared" si="328"/>
        <v>-0.26967307692307707</v>
      </c>
      <c r="J345" s="4">
        <f t="shared" si="329"/>
        <v>29.584615384615386</v>
      </c>
      <c r="K345" s="4">
        <f t="shared" si="330"/>
        <v>14</v>
      </c>
      <c r="L345" s="4">
        <f t="shared" si="331"/>
        <v>28</v>
      </c>
      <c r="M345" s="4">
        <f t="shared" si="332"/>
        <v>5.2915026221291814</v>
      </c>
      <c r="N345" s="4">
        <f t="shared" si="333"/>
        <v>4.2915026221291814</v>
      </c>
      <c r="O345" s="4">
        <f t="shared" si="334"/>
        <v>2.7860833584199769</v>
      </c>
      <c r="P345" s="4">
        <f t="shared" si="335"/>
        <v>-10.331336706684642</v>
      </c>
      <c r="Q345" s="4">
        <f t="shared" si="336"/>
        <v>-305.64862287622412</v>
      </c>
      <c r="S345" s="20">
        <v>0.66666666666666663</v>
      </c>
      <c r="T345">
        <v>79.5</v>
      </c>
      <c r="U345" s="21">
        <f t="shared" si="311"/>
        <v>0.75471698113207553</v>
      </c>
      <c r="V345" s="22">
        <f t="shared" si="312"/>
        <v>45.283018867924532</v>
      </c>
      <c r="W345" s="23">
        <v>384.6</v>
      </c>
      <c r="X345" s="24">
        <v>13</v>
      </c>
      <c r="Y345" s="24">
        <f t="shared" si="313"/>
        <v>588.67924528301887</v>
      </c>
      <c r="Z345" s="24">
        <f t="shared" si="314"/>
        <v>0.65332692307692308</v>
      </c>
      <c r="AA345" s="24">
        <f t="shared" si="315"/>
        <v>0.34667307692307692</v>
      </c>
      <c r="AB345" s="24">
        <f t="shared" si="316"/>
        <v>29.584615384615386</v>
      </c>
      <c r="AC345" s="24">
        <f t="shared" si="317"/>
        <v>14</v>
      </c>
      <c r="AD345" s="24">
        <f t="shared" si="318"/>
        <v>28</v>
      </c>
      <c r="AE345" s="24">
        <f t="shared" si="319"/>
        <v>5.2915026221291814</v>
      </c>
      <c r="AF345" s="24">
        <f t="shared" si="320"/>
        <v>4.2915026221291814</v>
      </c>
      <c r="AG345" s="24">
        <f t="shared" si="321"/>
        <v>0.16092825203771408</v>
      </c>
      <c r="AH345" s="24">
        <f t="shared" si="322"/>
        <v>0.46420752792817066</v>
      </c>
      <c r="AI345" s="24">
        <f t="shared" si="323"/>
        <v>13.733401172398034</v>
      </c>
    </row>
    <row r="346" spans="1:35" x14ac:dyDescent="0.2">
      <c r="A346" s="8">
        <v>0.29166666666666669</v>
      </c>
      <c r="B346">
        <v>148</v>
      </c>
      <c r="C346" s="6">
        <f t="shared" si="324"/>
        <v>0.40540540540540543</v>
      </c>
      <c r="D346" s="7">
        <f t="shared" si="325"/>
        <v>24.324324324324326</v>
      </c>
      <c r="E346" s="12">
        <v>384.6</v>
      </c>
      <c r="F346" s="4">
        <v>13</v>
      </c>
      <c r="G346" s="4">
        <f t="shared" si="326"/>
        <v>316.21621621621625</v>
      </c>
      <c r="H346" s="4">
        <f t="shared" si="327"/>
        <v>1.2162564102564102</v>
      </c>
      <c r="I346" s="4">
        <f t="shared" si="328"/>
        <v>-0.21625641025641018</v>
      </c>
      <c r="J346" s="4">
        <f t="shared" si="329"/>
        <v>29.584615384615386</v>
      </c>
      <c r="K346" s="4">
        <f t="shared" si="330"/>
        <v>14</v>
      </c>
      <c r="L346" s="4">
        <f t="shared" si="331"/>
        <v>28</v>
      </c>
      <c r="M346" s="4">
        <f t="shared" si="332"/>
        <v>5.2915026221291814</v>
      </c>
      <c r="N346" s="4">
        <f t="shared" si="333"/>
        <v>4.2915026221291814</v>
      </c>
      <c r="O346" s="4">
        <f t="shared" si="334"/>
        <v>2.3167844030965639</v>
      </c>
      <c r="P346" s="4">
        <f t="shared" si="335"/>
        <v>-10.713136319749351</v>
      </c>
      <c r="Q346" s="4">
        <f t="shared" si="336"/>
        <v>-316.94401758273852</v>
      </c>
      <c r="S346" s="20">
        <v>0.70833333333333337</v>
      </c>
      <c r="T346">
        <v>84.8</v>
      </c>
      <c r="U346" s="21">
        <f t="shared" si="311"/>
        <v>0.70754716981132082</v>
      </c>
      <c r="V346" s="22">
        <f t="shared" si="312"/>
        <v>42.452830188679251</v>
      </c>
      <c r="W346" s="23">
        <v>384.6</v>
      </c>
      <c r="X346" s="24">
        <v>13</v>
      </c>
      <c r="Y346" s="24">
        <f t="shared" si="313"/>
        <v>551.88679245283026</v>
      </c>
      <c r="Z346" s="24">
        <f t="shared" si="314"/>
        <v>0.69688205128205127</v>
      </c>
      <c r="AA346" s="24">
        <f t="shared" si="315"/>
        <v>0.30311794871794873</v>
      </c>
      <c r="AB346" s="24">
        <f t="shared" si="316"/>
        <v>29.584615384615386</v>
      </c>
      <c r="AC346" s="24">
        <f t="shared" si="317"/>
        <v>14</v>
      </c>
      <c r="AD346" s="24">
        <f t="shared" si="318"/>
        <v>28</v>
      </c>
      <c r="AE346" s="24">
        <f t="shared" si="319"/>
        <v>5.2915026221291814</v>
      </c>
      <c r="AF346" s="24">
        <f t="shared" si="320"/>
        <v>4.2915026221291814</v>
      </c>
      <c r="AG346" s="24">
        <f t="shared" si="321"/>
        <v>0.21228418214206851</v>
      </c>
      <c r="AH346" s="24">
        <f t="shared" si="322"/>
        <v>0.7003352425678987</v>
      </c>
      <c r="AI346" s="24">
        <f t="shared" si="323"/>
        <v>20.719148791662604</v>
      </c>
    </row>
    <row r="347" spans="1:35" x14ac:dyDescent="0.2">
      <c r="A347" s="8">
        <v>0.33333333333333331</v>
      </c>
      <c r="B347">
        <v>146.5</v>
      </c>
      <c r="C347" s="6">
        <f t="shared" si="324"/>
        <v>0.40955631399317405</v>
      </c>
      <c r="D347" s="7">
        <f t="shared" si="325"/>
        <v>24.573378839590443</v>
      </c>
      <c r="E347" s="12">
        <v>384.6</v>
      </c>
      <c r="F347" s="4">
        <v>13</v>
      </c>
      <c r="G347" s="4">
        <f t="shared" si="326"/>
        <v>319.45392491467578</v>
      </c>
      <c r="H347" s="4">
        <f t="shared" si="327"/>
        <v>1.2039294871794872</v>
      </c>
      <c r="I347" s="4">
        <f t="shared" si="328"/>
        <v>-0.20392948717948722</v>
      </c>
      <c r="J347" s="4">
        <f t="shared" si="329"/>
        <v>29.584615384615386</v>
      </c>
      <c r="K347" s="4">
        <f t="shared" si="330"/>
        <v>14</v>
      </c>
      <c r="L347" s="4">
        <f t="shared" si="331"/>
        <v>28</v>
      </c>
      <c r="M347" s="4">
        <f t="shared" si="332"/>
        <v>5.2915026221291814</v>
      </c>
      <c r="N347" s="4">
        <f t="shared" si="333"/>
        <v>4.2915026221291814</v>
      </c>
      <c r="O347" s="4">
        <f t="shared" si="334"/>
        <v>2.2176837996713514</v>
      </c>
      <c r="P347" s="4">
        <f t="shared" si="335"/>
        <v>-10.874757889816451</v>
      </c>
      <c r="Q347" s="4">
        <f t="shared" si="336"/>
        <v>-321.7255295710313</v>
      </c>
      <c r="S347" s="20">
        <v>0.75</v>
      </c>
      <c r="T347">
        <v>94.8</v>
      </c>
      <c r="U347" s="21">
        <f t="shared" si="311"/>
        <v>0.63291139240506333</v>
      </c>
      <c r="V347" s="22">
        <f t="shared" si="312"/>
        <v>37.974683544303801</v>
      </c>
      <c r="W347" s="23">
        <v>384.6</v>
      </c>
      <c r="X347" s="24">
        <v>13</v>
      </c>
      <c r="Y347" s="24">
        <f t="shared" si="313"/>
        <v>493.6708860759494</v>
      </c>
      <c r="Z347" s="24">
        <f t="shared" si="314"/>
        <v>0.77906153846153847</v>
      </c>
      <c r="AA347" s="24">
        <f t="shared" si="315"/>
        <v>0.22093846153846153</v>
      </c>
      <c r="AB347" s="24">
        <f t="shared" si="316"/>
        <v>29.584615384615386</v>
      </c>
      <c r="AC347" s="24">
        <f t="shared" si="317"/>
        <v>14</v>
      </c>
      <c r="AD347" s="24">
        <f t="shared" si="318"/>
        <v>28</v>
      </c>
      <c r="AE347" s="24">
        <f t="shared" si="319"/>
        <v>5.2915026221291814</v>
      </c>
      <c r="AF347" s="24">
        <f t="shared" si="320"/>
        <v>4.2915026221291814</v>
      </c>
      <c r="AG347" s="24">
        <f t="shared" si="321"/>
        <v>0.34251527287914435</v>
      </c>
      <c r="AH347" s="24">
        <f t="shared" si="322"/>
        <v>1.5502745447492781</v>
      </c>
      <c r="AI347" s="24">
        <f t="shared" si="323"/>
        <v>45.864276146967107</v>
      </c>
    </row>
    <row r="348" spans="1:35" x14ac:dyDescent="0.2">
      <c r="A348" s="8">
        <v>0.375</v>
      </c>
      <c r="B348">
        <v>141.5</v>
      </c>
      <c r="C348" s="6">
        <f t="shared" si="324"/>
        <v>0.42402826855123676</v>
      </c>
      <c r="D348" s="7">
        <f t="shared" si="325"/>
        <v>25.441696113074205</v>
      </c>
      <c r="E348" s="12">
        <v>384.6</v>
      </c>
      <c r="F348" s="4">
        <v>13</v>
      </c>
      <c r="G348" s="4">
        <f t="shared" si="326"/>
        <v>330.74204946996468</v>
      </c>
      <c r="H348" s="4">
        <f t="shared" si="327"/>
        <v>1.1628397435897435</v>
      </c>
      <c r="I348" s="4">
        <f t="shared" si="328"/>
        <v>-0.16283974358974351</v>
      </c>
      <c r="J348" s="4">
        <f t="shared" si="329"/>
        <v>29.584615384615386</v>
      </c>
      <c r="K348" s="4">
        <f t="shared" si="330"/>
        <v>14</v>
      </c>
      <c r="L348" s="4">
        <f t="shared" si="331"/>
        <v>28</v>
      </c>
      <c r="M348" s="4">
        <f t="shared" si="332"/>
        <v>5.2915026221291814</v>
      </c>
      <c r="N348" s="4">
        <f t="shared" si="333"/>
        <v>4.2915026221291814</v>
      </c>
      <c r="O348" s="4">
        <f t="shared" si="334"/>
        <v>1.9106391819963107</v>
      </c>
      <c r="P348" s="4">
        <f t="shared" si="335"/>
        <v>-11.733248529363642</v>
      </c>
      <c r="Q348" s="4">
        <f t="shared" si="336"/>
        <v>-347.12364495332747</v>
      </c>
      <c r="S348" s="20">
        <v>0.79166666666666663</v>
      </c>
      <c r="T348">
        <v>84</v>
      </c>
      <c r="U348" s="21">
        <f t="shared" si="311"/>
        <v>0.7142857142857143</v>
      </c>
      <c r="V348" s="22">
        <f t="shared" si="312"/>
        <v>42.857142857142861</v>
      </c>
      <c r="W348" s="23">
        <v>384.6</v>
      </c>
      <c r="X348" s="24">
        <v>13</v>
      </c>
      <c r="Y348" s="24">
        <f t="shared" si="313"/>
        <v>557.14285714285722</v>
      </c>
      <c r="Z348" s="24">
        <f t="shared" si="314"/>
        <v>0.69030769230769229</v>
      </c>
      <c r="AA348" s="24">
        <f t="shared" si="315"/>
        <v>0.30969230769230771</v>
      </c>
      <c r="AB348" s="24">
        <f t="shared" si="316"/>
        <v>29.584615384615386</v>
      </c>
      <c r="AC348" s="24">
        <f t="shared" si="317"/>
        <v>14</v>
      </c>
      <c r="AD348" s="24">
        <f t="shared" si="318"/>
        <v>28</v>
      </c>
      <c r="AE348" s="24">
        <f t="shared" si="319"/>
        <v>5.2915026221291814</v>
      </c>
      <c r="AF348" s="24">
        <f t="shared" si="320"/>
        <v>4.2915026221291814</v>
      </c>
      <c r="AG348" s="24">
        <f t="shared" si="321"/>
        <v>0.20382215090233088</v>
      </c>
      <c r="AH348" s="24">
        <f t="shared" si="322"/>
        <v>0.65814405408104848</v>
      </c>
      <c r="AI348" s="24">
        <f t="shared" si="323"/>
        <v>19.470938707659329</v>
      </c>
    </row>
    <row r="349" spans="1:35" x14ac:dyDescent="0.2">
      <c r="A349" s="8">
        <v>0.41666666666666669</v>
      </c>
      <c r="B349">
        <v>131.30000000000001</v>
      </c>
      <c r="C349" s="6">
        <f t="shared" si="324"/>
        <v>0.45696877380045692</v>
      </c>
      <c r="D349" s="7">
        <f t="shared" si="325"/>
        <v>27.418126428027414</v>
      </c>
      <c r="E349" s="12">
        <v>384.6</v>
      </c>
      <c r="F349" s="4">
        <v>13</v>
      </c>
      <c r="G349" s="4">
        <f t="shared" si="326"/>
        <v>356.43564356435638</v>
      </c>
      <c r="H349" s="4">
        <f t="shared" si="327"/>
        <v>1.079016666666667</v>
      </c>
      <c r="I349" s="4">
        <f t="shared" si="328"/>
        <v>-7.9016666666666957E-2</v>
      </c>
      <c r="J349" s="4">
        <f t="shared" si="329"/>
        <v>29.584615384615386</v>
      </c>
      <c r="K349" s="4">
        <f t="shared" si="330"/>
        <v>14</v>
      </c>
      <c r="L349" s="4">
        <f t="shared" si="331"/>
        <v>28</v>
      </c>
      <c r="M349" s="4">
        <f t="shared" si="332"/>
        <v>5.2915026221291814</v>
      </c>
      <c r="N349" s="4">
        <f t="shared" si="333"/>
        <v>4.2915026221291814</v>
      </c>
      <c r="O349" s="4">
        <f t="shared" si="334"/>
        <v>1.3859271572426501</v>
      </c>
      <c r="P349" s="4">
        <f t="shared" si="335"/>
        <v>-17.53968138252662</v>
      </c>
      <c r="Q349" s="4">
        <f t="shared" si="336"/>
        <v>-518.90472767074914</v>
      </c>
      <c r="S349" s="20">
        <v>0.83333333333333337</v>
      </c>
      <c r="T349">
        <v>45.5</v>
      </c>
      <c r="U349" s="21">
        <f t="shared" si="311"/>
        <v>1.3186813186813187</v>
      </c>
      <c r="V349" s="22">
        <f t="shared" si="312"/>
        <v>79.120879120879124</v>
      </c>
      <c r="W349" s="23">
        <v>384.6</v>
      </c>
      <c r="X349" s="24">
        <v>13</v>
      </c>
      <c r="Y349" s="24">
        <f t="shared" si="313"/>
        <v>1028.5714285714287</v>
      </c>
      <c r="Z349" s="24">
        <f t="shared" si="314"/>
        <v>0.37391666666666667</v>
      </c>
      <c r="AA349" s="24">
        <f t="shared" si="315"/>
        <v>0.62608333333333333</v>
      </c>
      <c r="AB349" s="24">
        <f t="shared" si="316"/>
        <v>29.584615384615386</v>
      </c>
      <c r="AC349" s="24">
        <f t="shared" si="317"/>
        <v>14</v>
      </c>
      <c r="AD349" s="24">
        <f t="shared" si="318"/>
        <v>28</v>
      </c>
      <c r="AE349" s="24">
        <f t="shared" si="319"/>
        <v>5.2915026221291814</v>
      </c>
      <c r="AF349" s="24">
        <f t="shared" si="320"/>
        <v>4.2915026221291814</v>
      </c>
      <c r="AG349" s="24">
        <f t="shared" si="321"/>
        <v>1.46744568229969E-2</v>
      </c>
      <c r="AH349" s="24">
        <f t="shared" si="322"/>
        <v>2.3438504176222921E-2</v>
      </c>
      <c r="AI349" s="24">
        <f t="shared" si="323"/>
        <v>0.69341913124425658</v>
      </c>
    </row>
    <row r="350" spans="1:35" x14ac:dyDescent="0.2">
      <c r="A350" s="8">
        <v>0.45833333333333331</v>
      </c>
      <c r="B350">
        <v>134.5</v>
      </c>
      <c r="C350" s="6">
        <f t="shared" si="324"/>
        <v>0.44609665427509293</v>
      </c>
      <c r="D350" s="7">
        <f t="shared" si="325"/>
        <v>26.765799256505577</v>
      </c>
      <c r="E350" s="12">
        <v>384.6</v>
      </c>
      <c r="F350" s="4">
        <v>13</v>
      </c>
      <c r="G350" s="4">
        <f t="shared" si="326"/>
        <v>347.95539033457248</v>
      </c>
      <c r="H350" s="4">
        <f t="shared" si="327"/>
        <v>1.1053141025641027</v>
      </c>
      <c r="I350" s="4">
        <f t="shared" si="328"/>
        <v>-0.10531410256410267</v>
      </c>
      <c r="J350" s="4">
        <f t="shared" si="329"/>
        <v>29.584615384615386</v>
      </c>
      <c r="K350" s="4">
        <f t="shared" si="330"/>
        <v>14</v>
      </c>
      <c r="L350" s="4">
        <f t="shared" si="331"/>
        <v>28</v>
      </c>
      <c r="M350" s="4">
        <f t="shared" si="332"/>
        <v>5.2915026221291814</v>
      </c>
      <c r="N350" s="4">
        <f t="shared" si="333"/>
        <v>4.2915026221291814</v>
      </c>
      <c r="O350" s="4">
        <f t="shared" si="334"/>
        <v>1.5368059860835954</v>
      </c>
      <c r="P350" s="4">
        <f t="shared" si="335"/>
        <v>-14.592594426260918</v>
      </c>
      <c r="Q350" s="4">
        <f t="shared" si="336"/>
        <v>-431.71629356461148</v>
      </c>
      <c r="S350" s="20">
        <v>0.875</v>
      </c>
      <c r="T350">
        <v>29.8</v>
      </c>
      <c r="U350" s="21">
        <f t="shared" si="311"/>
        <v>2.0134228187919461</v>
      </c>
      <c r="V350" s="22">
        <f t="shared" si="312"/>
        <v>120.80536912751677</v>
      </c>
      <c r="W350" s="23">
        <v>384.6</v>
      </c>
      <c r="X350" s="24">
        <v>13</v>
      </c>
      <c r="Y350" s="24">
        <f t="shared" si="313"/>
        <v>1570.469798657718</v>
      </c>
      <c r="Z350" s="24">
        <f t="shared" si="314"/>
        <v>0.24489487179487182</v>
      </c>
      <c r="AA350" s="24">
        <f t="shared" si="315"/>
        <v>0.75510512820512821</v>
      </c>
      <c r="AB350" s="24">
        <f t="shared" si="316"/>
        <v>29.584615384615386</v>
      </c>
      <c r="AC350" s="24">
        <f t="shared" si="317"/>
        <v>14</v>
      </c>
      <c r="AD350" s="24">
        <f t="shared" si="318"/>
        <v>28</v>
      </c>
      <c r="AE350" s="24">
        <f t="shared" si="319"/>
        <v>5.2915026221291814</v>
      </c>
      <c r="AF350" s="24">
        <f t="shared" si="320"/>
        <v>4.2915026221291814</v>
      </c>
      <c r="AG350" s="24">
        <f t="shared" si="321"/>
        <v>2.3867379650405404E-3</v>
      </c>
      <c r="AH350" s="24">
        <f t="shared" si="322"/>
        <v>3.1608022193065689E-3</v>
      </c>
      <c r="AI350" s="24">
        <f t="shared" si="323"/>
        <v>9.351111796502358E-2</v>
      </c>
    </row>
    <row r="351" spans="1:35" x14ac:dyDescent="0.2">
      <c r="A351" s="8">
        <v>0.5</v>
      </c>
      <c r="B351">
        <v>127.8</v>
      </c>
      <c r="C351" s="6">
        <f t="shared" si="324"/>
        <v>0.46948356807511737</v>
      </c>
      <c r="D351" s="7">
        <f t="shared" si="325"/>
        <v>28.169014084507044</v>
      </c>
      <c r="E351" s="12">
        <v>384.6</v>
      </c>
      <c r="F351" s="4">
        <v>13</v>
      </c>
      <c r="G351" s="4">
        <f t="shared" si="326"/>
        <v>366.19718309859155</v>
      </c>
      <c r="H351" s="4">
        <f t="shared" si="327"/>
        <v>1.0502538461538462</v>
      </c>
      <c r="I351" s="4">
        <f t="shared" si="328"/>
        <v>-5.0253846153846204E-2</v>
      </c>
      <c r="J351" s="4">
        <f t="shared" si="329"/>
        <v>29.584615384615386</v>
      </c>
      <c r="K351" s="4">
        <f t="shared" si="330"/>
        <v>14</v>
      </c>
      <c r="L351" s="4">
        <f t="shared" si="331"/>
        <v>28</v>
      </c>
      <c r="M351" s="4">
        <f t="shared" si="332"/>
        <v>5.2915026221291814</v>
      </c>
      <c r="N351" s="4">
        <f t="shared" si="333"/>
        <v>4.2915026221291814</v>
      </c>
      <c r="O351" s="4">
        <f t="shared" si="334"/>
        <v>1.2341969284480716</v>
      </c>
      <c r="P351" s="4">
        <f t="shared" si="335"/>
        <v>-24.559253129993746</v>
      </c>
      <c r="Q351" s="4">
        <f t="shared" si="336"/>
        <v>-726.57605798427653</v>
      </c>
      <c r="S351" s="20">
        <v>0.91666666666666663</v>
      </c>
      <c r="T351">
        <v>18.3</v>
      </c>
      <c r="U351" s="21">
        <f t="shared" si="311"/>
        <v>3.278688524590164</v>
      </c>
      <c r="V351" s="22">
        <f t="shared" si="312"/>
        <v>196.72131147540983</v>
      </c>
      <c r="W351" s="23">
        <v>384.6</v>
      </c>
      <c r="X351" s="24">
        <v>13</v>
      </c>
      <c r="Y351" s="24">
        <f t="shared" si="313"/>
        <v>2557.377049180328</v>
      </c>
      <c r="Z351" s="24">
        <f t="shared" si="314"/>
        <v>0.15038846153846155</v>
      </c>
      <c r="AA351" s="24">
        <f t="shared" si="315"/>
        <v>0.84961153846153847</v>
      </c>
      <c r="AB351" s="24">
        <f t="shared" si="316"/>
        <v>29.584615384615386</v>
      </c>
      <c r="AC351" s="24">
        <f t="shared" si="317"/>
        <v>14</v>
      </c>
      <c r="AD351" s="24">
        <f t="shared" si="318"/>
        <v>28</v>
      </c>
      <c r="AE351" s="24">
        <f t="shared" si="319"/>
        <v>5.2915026221291814</v>
      </c>
      <c r="AF351" s="24">
        <f t="shared" si="320"/>
        <v>4.2915026221291814</v>
      </c>
      <c r="AG351" s="24">
        <f t="shared" si="321"/>
        <v>2.9445161479229269E-4</v>
      </c>
      <c r="AH351" s="24">
        <f t="shared" si="322"/>
        <v>3.4657205259415436E-4</v>
      </c>
      <c r="AI351" s="24">
        <f t="shared" si="323"/>
        <v>1.0253200879054751E-2</v>
      </c>
    </row>
    <row r="352" spans="1:35" x14ac:dyDescent="0.2">
      <c r="A352" s="8">
        <v>0.54166666666666663</v>
      </c>
      <c r="B352">
        <v>123.8</v>
      </c>
      <c r="C352" s="6">
        <f t="shared" si="324"/>
        <v>0.48465266558966075</v>
      </c>
      <c r="D352" s="7">
        <f t="shared" si="325"/>
        <v>29.079159935379646</v>
      </c>
      <c r="E352" s="12">
        <v>384.6</v>
      </c>
      <c r="F352" s="4">
        <v>13</v>
      </c>
      <c r="G352" s="4">
        <f t="shared" si="326"/>
        <v>378.02907915993541</v>
      </c>
      <c r="H352" s="4">
        <f t="shared" si="327"/>
        <v>1.0173820512820513</v>
      </c>
      <c r="I352" s="4">
        <f t="shared" si="328"/>
        <v>-1.7382051282051281E-2</v>
      </c>
      <c r="J352" s="4">
        <f t="shared" si="329"/>
        <v>29.584615384615386</v>
      </c>
      <c r="K352" s="4">
        <f t="shared" si="330"/>
        <v>14</v>
      </c>
      <c r="L352" s="4">
        <f t="shared" si="331"/>
        <v>28</v>
      </c>
      <c r="M352" s="4">
        <f t="shared" si="332"/>
        <v>5.2915026221291814</v>
      </c>
      <c r="N352" s="4">
        <f t="shared" si="333"/>
        <v>4.2915026221291814</v>
      </c>
      <c r="O352" s="4">
        <f t="shared" si="334"/>
        <v>1.0767575175008095</v>
      </c>
      <c r="P352" s="4">
        <f t="shared" si="335"/>
        <v>-61.946515979542077</v>
      </c>
      <c r="Q352" s="4">
        <f t="shared" si="336"/>
        <v>-1832.6638496716835</v>
      </c>
      <c r="S352" s="20">
        <v>0.95833333333333337</v>
      </c>
      <c r="T352">
        <v>6.3</v>
      </c>
      <c r="U352" s="21">
        <f t="shared" si="311"/>
        <v>9.5238095238095237</v>
      </c>
      <c r="V352" s="22">
        <f t="shared" si="312"/>
        <v>571.42857142857144</v>
      </c>
      <c r="W352" s="23">
        <v>384.6</v>
      </c>
      <c r="X352" s="24">
        <v>13</v>
      </c>
      <c r="Y352" s="24">
        <f t="shared" si="313"/>
        <v>7428.5714285714284</v>
      </c>
      <c r="Z352" s="24">
        <f t="shared" si="314"/>
        <v>5.1773076923076929E-2</v>
      </c>
      <c r="AA352" s="24">
        <f t="shared" si="315"/>
        <v>0.94822692307692302</v>
      </c>
      <c r="AB352" s="24">
        <f t="shared" si="316"/>
        <v>29.584615384615386</v>
      </c>
      <c r="AC352" s="24">
        <f t="shared" si="317"/>
        <v>14</v>
      </c>
      <c r="AD352" s="24">
        <f t="shared" si="318"/>
        <v>28</v>
      </c>
      <c r="AE352" s="24">
        <f t="shared" si="319"/>
        <v>5.2915026221291814</v>
      </c>
      <c r="AF352" s="24">
        <f t="shared" si="320"/>
        <v>4.2915026221291814</v>
      </c>
      <c r="AG352" s="24">
        <f t="shared" si="321"/>
        <v>3.0309155959354327E-6</v>
      </c>
      <c r="AH352" s="24">
        <f t="shared" si="322"/>
        <v>3.1964032260340656E-6</v>
      </c>
      <c r="AI352" s="24">
        <f t="shared" si="323"/>
        <v>9.4564360056361663E-5</v>
      </c>
    </row>
    <row r="353" spans="1:35" x14ac:dyDescent="0.2">
      <c r="A353" s="8">
        <v>0.58333333333333337</v>
      </c>
      <c r="B353">
        <v>130.80000000000001</v>
      </c>
      <c r="C353" s="6">
        <f t="shared" si="324"/>
        <v>0.4587155963302752</v>
      </c>
      <c r="D353" s="7">
        <f t="shared" si="325"/>
        <v>27.52293577981651</v>
      </c>
      <c r="E353" s="12">
        <v>384.6</v>
      </c>
      <c r="F353" s="4">
        <v>13</v>
      </c>
      <c r="G353" s="4">
        <f t="shared" si="326"/>
        <v>357.79816513761466</v>
      </c>
      <c r="H353" s="4">
        <f t="shared" si="327"/>
        <v>1.0749076923076923</v>
      </c>
      <c r="I353" s="4">
        <f t="shared" si="328"/>
        <v>-7.4907692307692342E-2</v>
      </c>
      <c r="J353" s="4">
        <f t="shared" si="329"/>
        <v>29.584615384615386</v>
      </c>
      <c r="K353" s="4">
        <f t="shared" si="330"/>
        <v>14</v>
      </c>
      <c r="L353" s="4">
        <f t="shared" si="331"/>
        <v>28</v>
      </c>
      <c r="M353" s="4">
        <f t="shared" si="332"/>
        <v>5.2915026221291814</v>
      </c>
      <c r="N353" s="4">
        <f t="shared" si="333"/>
        <v>4.2915026221291814</v>
      </c>
      <c r="O353" s="4">
        <f t="shared" si="334"/>
        <v>1.3634193766624116</v>
      </c>
      <c r="P353" s="4">
        <f t="shared" si="335"/>
        <v>-18.201326654971599</v>
      </c>
      <c r="Q353" s="4">
        <f t="shared" si="336"/>
        <v>-538.4792485770829</v>
      </c>
    </row>
    <row r="354" spans="1:35" x14ac:dyDescent="0.2">
      <c r="A354" s="8">
        <v>0.625</v>
      </c>
      <c r="B354">
        <v>85</v>
      </c>
      <c r="C354" s="6">
        <f t="shared" si="324"/>
        <v>0.70588235294117652</v>
      </c>
      <c r="D354" s="7">
        <f t="shared" si="325"/>
        <v>42.352941176470594</v>
      </c>
      <c r="E354" s="12">
        <v>384.6</v>
      </c>
      <c r="F354" s="4">
        <v>13</v>
      </c>
      <c r="G354" s="4">
        <f t="shared" si="326"/>
        <v>550.58823529411768</v>
      </c>
      <c r="H354" s="4">
        <f t="shared" si="327"/>
        <v>0.69852564102564108</v>
      </c>
      <c r="I354" s="4">
        <f t="shared" si="328"/>
        <v>0.30147435897435892</v>
      </c>
      <c r="J354" s="4">
        <f t="shared" si="329"/>
        <v>29.584615384615386</v>
      </c>
      <c r="K354" s="4">
        <f t="shared" si="330"/>
        <v>14</v>
      </c>
      <c r="L354" s="4">
        <f t="shared" si="331"/>
        <v>28</v>
      </c>
      <c r="M354" s="4">
        <f t="shared" si="332"/>
        <v>5.2915026221291814</v>
      </c>
      <c r="N354" s="4">
        <f t="shared" si="333"/>
        <v>4.2915026221291814</v>
      </c>
      <c r="O354" s="4">
        <f t="shared" si="334"/>
        <v>0.21444116470387745</v>
      </c>
      <c r="P354" s="4">
        <f t="shared" si="335"/>
        <v>0.7113081372274056</v>
      </c>
      <c r="Q354" s="4">
        <f t="shared" si="336"/>
        <v>21.043777659820016</v>
      </c>
      <c r="S354" s="17"/>
      <c r="T354" s="18"/>
      <c r="U354" s="18"/>
      <c r="V354" s="18"/>
      <c r="W354" s="18"/>
      <c r="X354" s="18"/>
      <c r="Y354" s="18"/>
      <c r="Z354" s="19" t="s">
        <v>28</v>
      </c>
      <c r="AA354" s="60" t="s">
        <v>32</v>
      </c>
      <c r="AB354" s="61"/>
      <c r="AC354" s="61"/>
      <c r="AD354" s="61"/>
      <c r="AE354" s="61"/>
      <c r="AF354" s="61"/>
      <c r="AG354" s="61"/>
      <c r="AH354" s="61"/>
      <c r="AI354" s="62"/>
    </row>
    <row r="355" spans="1:35" x14ac:dyDescent="0.2">
      <c r="A355" s="8">
        <v>0.66666666666666663</v>
      </c>
      <c r="B355">
        <v>85</v>
      </c>
      <c r="C355" s="6">
        <f t="shared" si="324"/>
        <v>0.70588235294117652</v>
      </c>
      <c r="D355" s="7">
        <f t="shared" si="325"/>
        <v>42.352941176470594</v>
      </c>
      <c r="E355" s="12">
        <v>384.6</v>
      </c>
      <c r="F355" s="4">
        <v>13</v>
      </c>
      <c r="G355" s="4">
        <f t="shared" si="326"/>
        <v>550.58823529411768</v>
      </c>
      <c r="H355" s="4">
        <f t="shared" si="327"/>
        <v>0.69852564102564108</v>
      </c>
      <c r="I355" s="4">
        <f t="shared" si="328"/>
        <v>0.30147435897435892</v>
      </c>
      <c r="J355" s="4">
        <f t="shared" si="329"/>
        <v>29.584615384615386</v>
      </c>
      <c r="K355" s="4">
        <f t="shared" si="330"/>
        <v>14</v>
      </c>
      <c r="L355" s="4">
        <f t="shared" si="331"/>
        <v>28</v>
      </c>
      <c r="M355" s="4">
        <f t="shared" si="332"/>
        <v>5.2915026221291814</v>
      </c>
      <c r="N355" s="4">
        <f t="shared" si="333"/>
        <v>4.2915026221291814</v>
      </c>
      <c r="O355" s="4">
        <f t="shared" si="334"/>
        <v>0.21444116470387745</v>
      </c>
      <c r="P355" s="4">
        <f t="shared" si="335"/>
        <v>0.7113081372274056</v>
      </c>
      <c r="Q355" s="4">
        <f t="shared" si="336"/>
        <v>21.043777659820016</v>
      </c>
      <c r="S355" s="33" t="s">
        <v>8</v>
      </c>
      <c r="T355" s="27" t="s">
        <v>11</v>
      </c>
      <c r="U355" s="35" t="s">
        <v>31</v>
      </c>
      <c r="V355" s="36" t="s">
        <v>21</v>
      </c>
      <c r="W355" s="37" t="s">
        <v>22</v>
      </c>
      <c r="X355" s="35" t="s">
        <v>52</v>
      </c>
      <c r="Y355" s="35" t="s">
        <v>23</v>
      </c>
      <c r="Z355" s="38" t="s">
        <v>26</v>
      </c>
      <c r="AA355" s="34" t="s">
        <v>27</v>
      </c>
      <c r="AB355" s="34" t="s">
        <v>39</v>
      </c>
      <c r="AC355" s="34" t="s">
        <v>30</v>
      </c>
      <c r="AD355" s="34" t="s">
        <v>35</v>
      </c>
      <c r="AE355" s="34" t="s">
        <v>37</v>
      </c>
      <c r="AF355" s="34" t="s">
        <v>33</v>
      </c>
      <c r="AG355" s="34" t="s">
        <v>34</v>
      </c>
      <c r="AH355" s="34" t="s">
        <v>36</v>
      </c>
      <c r="AI355" s="34" t="s">
        <v>29</v>
      </c>
    </row>
    <row r="356" spans="1:35" x14ac:dyDescent="0.2">
      <c r="A356" s="8">
        <v>0.70833333333333337</v>
      </c>
      <c r="B356">
        <v>67.3</v>
      </c>
      <c r="C356" s="6">
        <f t="shared" si="324"/>
        <v>0.89153046062407137</v>
      </c>
      <c r="D356" s="7">
        <f t="shared" si="325"/>
        <v>53.491827637444281</v>
      </c>
      <c r="E356" s="12">
        <v>384.6</v>
      </c>
      <c r="F356" s="4">
        <v>13</v>
      </c>
      <c r="G356" s="4">
        <f t="shared" si="326"/>
        <v>695.39375928677566</v>
      </c>
      <c r="H356" s="4">
        <f t="shared" si="327"/>
        <v>0.55306794871794873</v>
      </c>
      <c r="I356" s="4">
        <f t="shared" si="328"/>
        <v>0.44693205128205127</v>
      </c>
      <c r="J356" s="4">
        <f t="shared" si="329"/>
        <v>29.584615384615386</v>
      </c>
      <c r="K356" s="4">
        <f t="shared" si="330"/>
        <v>14</v>
      </c>
      <c r="L356" s="4">
        <f t="shared" si="331"/>
        <v>28</v>
      </c>
      <c r="M356" s="4">
        <f t="shared" si="332"/>
        <v>5.2915026221291814</v>
      </c>
      <c r="N356" s="4">
        <f t="shared" si="333"/>
        <v>4.2915026221291814</v>
      </c>
      <c r="O356" s="4">
        <f t="shared" si="334"/>
        <v>7.8728725311546233E-2</v>
      </c>
      <c r="P356" s="4">
        <f t="shared" si="335"/>
        <v>0.17615367948149654</v>
      </c>
      <c r="Q356" s="4">
        <f t="shared" si="336"/>
        <v>5.2114388560448903</v>
      </c>
      <c r="S356" s="20">
        <v>0</v>
      </c>
      <c r="T356">
        <v>8.5</v>
      </c>
      <c r="U356" s="21">
        <f>60/T356</f>
        <v>7.0588235294117645</v>
      </c>
      <c r="V356" s="22">
        <f>60*U356</f>
        <v>423.52941176470586</v>
      </c>
      <c r="W356" s="23">
        <v>384.6</v>
      </c>
      <c r="X356" s="24">
        <v>14</v>
      </c>
      <c r="Y356" s="24">
        <f>V356*X356</f>
        <v>5929.411764705882</v>
      </c>
      <c r="Z356" s="24">
        <f>W356/Y356</f>
        <v>6.4863095238095247E-2</v>
      </c>
      <c r="AA356" s="24">
        <f>1-Z356</f>
        <v>0.9351369047619047</v>
      </c>
      <c r="AB356" s="24">
        <f>W356/X356</f>
        <v>27.471428571428572</v>
      </c>
      <c r="AC356" s="24">
        <f>X356+1</f>
        <v>15</v>
      </c>
      <c r="AD356" s="24">
        <f>2*AC356</f>
        <v>30</v>
      </c>
      <c r="AE356" s="24">
        <f>SQRT(AD356)</f>
        <v>5.4772255750516612</v>
      </c>
      <c r="AF356" s="24">
        <f>AE356-1</f>
        <v>4.4772255750516612</v>
      </c>
      <c r="AG356" s="24">
        <f>POWER(Z356,AF356)</f>
        <v>4.7978380149887162E-6</v>
      </c>
      <c r="AH356" s="24">
        <f>AG356/AA356</f>
        <v>5.1306263185178154E-6</v>
      </c>
      <c r="AI356" s="24">
        <f>AB356*AH356</f>
        <v>1.4094563443585369E-4</v>
      </c>
    </row>
    <row r="357" spans="1:35" x14ac:dyDescent="0.2">
      <c r="A357" s="8">
        <v>0.75</v>
      </c>
      <c r="B357">
        <v>81</v>
      </c>
      <c r="C357" s="6">
        <f t="shared" si="324"/>
        <v>0.7407407407407407</v>
      </c>
      <c r="D357" s="7">
        <f t="shared" si="325"/>
        <v>44.444444444444443</v>
      </c>
      <c r="E357" s="12">
        <v>384.6</v>
      </c>
      <c r="F357" s="4">
        <v>13</v>
      </c>
      <c r="G357" s="4">
        <f t="shared" si="326"/>
        <v>577.77777777777771</v>
      </c>
      <c r="H357" s="4">
        <f t="shared" si="327"/>
        <v>0.66565384615384626</v>
      </c>
      <c r="I357" s="4">
        <f t="shared" si="328"/>
        <v>0.33434615384615374</v>
      </c>
      <c r="J357" s="4">
        <f t="shared" si="329"/>
        <v>29.584615384615386</v>
      </c>
      <c r="K357" s="4">
        <f t="shared" si="330"/>
        <v>14</v>
      </c>
      <c r="L357" s="4">
        <f t="shared" si="331"/>
        <v>28</v>
      </c>
      <c r="M357" s="4">
        <f t="shared" si="332"/>
        <v>5.2915026221291814</v>
      </c>
      <c r="N357" s="4">
        <f t="shared" si="333"/>
        <v>4.2915026221291814</v>
      </c>
      <c r="O357" s="4">
        <f t="shared" si="334"/>
        <v>0.17436938720313444</v>
      </c>
      <c r="P357" s="4">
        <f t="shared" si="335"/>
        <v>0.52152353241475868</v>
      </c>
      <c r="Q357" s="4">
        <f t="shared" si="336"/>
        <v>15.42907312051663</v>
      </c>
      <c r="S357" s="20">
        <v>4.1666666666666664E-2</v>
      </c>
      <c r="T357">
        <v>11.5</v>
      </c>
      <c r="U357" s="21">
        <f t="shared" ref="U357:U379" si="337">60/T357</f>
        <v>5.2173913043478262</v>
      </c>
      <c r="V357" s="22">
        <f t="shared" ref="V357:V379" si="338">60*U357</f>
        <v>313.04347826086956</v>
      </c>
      <c r="W357" s="23">
        <v>384.6</v>
      </c>
      <c r="X357" s="24">
        <v>14</v>
      </c>
      <c r="Y357" s="24">
        <f t="shared" ref="Y357:Y379" si="339">V357*X357</f>
        <v>4382.608695652174</v>
      </c>
      <c r="Z357" s="24">
        <f t="shared" ref="Z357:Z379" si="340">W357/Y357</f>
        <v>8.7755952380952379E-2</v>
      </c>
      <c r="AA357" s="24">
        <f t="shared" ref="AA357:AA379" si="341">1-Z357</f>
        <v>0.91224404761904765</v>
      </c>
      <c r="AB357" s="24">
        <f t="shared" ref="AB357:AB379" si="342">W357/X357</f>
        <v>27.471428571428572</v>
      </c>
      <c r="AC357" s="24">
        <f t="shared" ref="AC357:AC379" si="343">X357+1</f>
        <v>15</v>
      </c>
      <c r="AD357" s="24">
        <f t="shared" ref="AD357:AD379" si="344">2*AC357</f>
        <v>30</v>
      </c>
      <c r="AE357" s="24">
        <f t="shared" ref="AE357:AE379" si="345">SQRT(AD357)</f>
        <v>5.4772255750516612</v>
      </c>
      <c r="AF357" s="24">
        <f t="shared" ref="AF357:AF379" si="346">AE357-1</f>
        <v>4.4772255750516612</v>
      </c>
      <c r="AG357" s="24">
        <f t="shared" ref="AG357:AG379" si="347">POWER(Z357,AF357)</f>
        <v>1.8569956879339692E-5</v>
      </c>
      <c r="AH357" s="24">
        <f t="shared" ref="AH357:AH379" si="348">AG357/AA357</f>
        <v>2.0356347545163146E-5</v>
      </c>
      <c r="AI357" s="24">
        <f t="shared" ref="AI357:AI379" si="349">AB357*AH357</f>
        <v>5.5921794756212478E-4</v>
      </c>
    </row>
    <row r="358" spans="1:35" x14ac:dyDescent="0.2">
      <c r="A358" s="8">
        <v>0.79166666666666663</v>
      </c>
      <c r="B358">
        <v>59.3</v>
      </c>
      <c r="C358" s="6">
        <f t="shared" si="324"/>
        <v>1.0118043844856661</v>
      </c>
      <c r="D358" s="7">
        <f t="shared" si="325"/>
        <v>60.708263069139967</v>
      </c>
      <c r="E358" s="12">
        <v>384.6</v>
      </c>
      <c r="F358" s="4">
        <v>13</v>
      </c>
      <c r="G358" s="4">
        <f t="shared" si="326"/>
        <v>789.20741989881958</v>
      </c>
      <c r="H358" s="4">
        <f t="shared" si="327"/>
        <v>0.487324358974359</v>
      </c>
      <c r="I358" s="4">
        <f t="shared" si="328"/>
        <v>0.512675641025641</v>
      </c>
      <c r="J358" s="4">
        <f t="shared" si="329"/>
        <v>29.584615384615386</v>
      </c>
      <c r="K358" s="4">
        <f t="shared" si="330"/>
        <v>14</v>
      </c>
      <c r="L358" s="4">
        <f t="shared" si="331"/>
        <v>28</v>
      </c>
      <c r="M358" s="4">
        <f t="shared" si="332"/>
        <v>5.2915026221291814</v>
      </c>
      <c r="N358" s="4">
        <f t="shared" si="333"/>
        <v>4.2915026221291814</v>
      </c>
      <c r="O358" s="4">
        <f t="shared" si="334"/>
        <v>4.5737312722862501E-2</v>
      </c>
      <c r="P358" s="4">
        <f t="shared" si="335"/>
        <v>8.921296247148007E-2</v>
      </c>
      <c r="Q358" s="4">
        <f t="shared" si="336"/>
        <v>2.6393311820408645</v>
      </c>
      <c r="S358" s="20">
        <v>8.3333333333333329E-2</v>
      </c>
      <c r="T358">
        <v>17.5</v>
      </c>
      <c r="U358" s="21">
        <f t="shared" si="337"/>
        <v>3.4285714285714284</v>
      </c>
      <c r="V358" s="22">
        <f t="shared" si="338"/>
        <v>205.71428571428569</v>
      </c>
      <c r="W358" s="23">
        <v>384.6</v>
      </c>
      <c r="X358" s="24">
        <v>14</v>
      </c>
      <c r="Y358" s="24">
        <f t="shared" si="339"/>
        <v>2879.9999999999995</v>
      </c>
      <c r="Z358" s="24">
        <f t="shared" si="340"/>
        <v>0.1335416666666667</v>
      </c>
      <c r="AA358" s="24">
        <f t="shared" si="341"/>
        <v>0.86645833333333333</v>
      </c>
      <c r="AB358" s="24">
        <f t="shared" si="342"/>
        <v>27.471428571428572</v>
      </c>
      <c r="AC358" s="24">
        <f t="shared" si="343"/>
        <v>15</v>
      </c>
      <c r="AD358" s="24">
        <f t="shared" si="344"/>
        <v>30</v>
      </c>
      <c r="AE358" s="24">
        <f t="shared" si="345"/>
        <v>5.4772255750516612</v>
      </c>
      <c r="AF358" s="24">
        <f t="shared" si="346"/>
        <v>4.4772255750516612</v>
      </c>
      <c r="AG358" s="24">
        <f t="shared" si="347"/>
        <v>1.2167157765991045E-4</v>
      </c>
      <c r="AH358" s="24">
        <f t="shared" si="348"/>
        <v>1.40424037693573E-4</v>
      </c>
      <c r="AI358" s="24">
        <f t="shared" si="349"/>
        <v>3.8576489212105839E-3</v>
      </c>
    </row>
    <row r="359" spans="1:35" x14ac:dyDescent="0.2">
      <c r="A359" s="8">
        <v>0.83333333333333337</v>
      </c>
      <c r="B359">
        <v>40.299999999999997</v>
      </c>
      <c r="C359" s="6">
        <f t="shared" si="324"/>
        <v>1.4888337468982631</v>
      </c>
      <c r="D359" s="7">
        <f t="shared" si="325"/>
        <v>89.33002481389579</v>
      </c>
      <c r="E359" s="12">
        <v>384.6</v>
      </c>
      <c r="F359" s="4">
        <v>13</v>
      </c>
      <c r="G359" s="4">
        <f t="shared" si="326"/>
        <v>1161.2903225806454</v>
      </c>
      <c r="H359" s="4">
        <f t="shared" si="327"/>
        <v>0.33118333333333327</v>
      </c>
      <c r="I359" s="4">
        <f t="shared" si="328"/>
        <v>0.66881666666666673</v>
      </c>
      <c r="J359" s="4">
        <f t="shared" si="329"/>
        <v>29.584615384615386</v>
      </c>
      <c r="K359" s="4">
        <f t="shared" si="330"/>
        <v>14</v>
      </c>
      <c r="L359" s="4">
        <f t="shared" si="331"/>
        <v>28</v>
      </c>
      <c r="M359" s="4">
        <f t="shared" si="332"/>
        <v>5.2915026221291814</v>
      </c>
      <c r="N359" s="4">
        <f t="shared" si="333"/>
        <v>4.2915026221291814</v>
      </c>
      <c r="O359" s="4">
        <f t="shared" si="334"/>
        <v>8.7171113444943077E-3</v>
      </c>
      <c r="P359" s="4">
        <f t="shared" si="335"/>
        <v>1.3033633548547394E-2</v>
      </c>
      <c r="Q359" s="4">
        <f t="shared" si="336"/>
        <v>0.38559503559779446</v>
      </c>
      <c r="S359" s="20">
        <v>0.125</v>
      </c>
      <c r="T359">
        <v>31.5</v>
      </c>
      <c r="U359" s="21">
        <f t="shared" si="337"/>
        <v>1.9047619047619047</v>
      </c>
      <c r="V359" s="22">
        <f t="shared" si="338"/>
        <v>114.28571428571428</v>
      </c>
      <c r="W359" s="23">
        <v>384.6</v>
      </c>
      <c r="X359" s="24">
        <v>14</v>
      </c>
      <c r="Y359" s="24">
        <f t="shared" si="339"/>
        <v>1600</v>
      </c>
      <c r="Z359" s="24">
        <f t="shared" si="340"/>
        <v>0.24037500000000001</v>
      </c>
      <c r="AA359" s="24">
        <f t="shared" si="341"/>
        <v>0.75962499999999999</v>
      </c>
      <c r="AB359" s="24">
        <f t="shared" si="342"/>
        <v>27.471428571428572</v>
      </c>
      <c r="AC359" s="24">
        <f t="shared" si="343"/>
        <v>15</v>
      </c>
      <c r="AD359" s="24">
        <f t="shared" si="344"/>
        <v>30</v>
      </c>
      <c r="AE359" s="24">
        <f t="shared" si="345"/>
        <v>5.4772255750516612</v>
      </c>
      <c r="AF359" s="24">
        <f t="shared" si="346"/>
        <v>4.4772255750516612</v>
      </c>
      <c r="AG359" s="24">
        <f t="shared" si="347"/>
        <v>1.690836941862998E-3</v>
      </c>
      <c r="AH359" s="24">
        <f t="shared" si="348"/>
        <v>2.2258837477215705E-3</v>
      </c>
      <c r="AI359" s="24">
        <f t="shared" si="349"/>
        <v>6.1148206383836862E-2</v>
      </c>
    </row>
    <row r="360" spans="1:35" x14ac:dyDescent="0.2">
      <c r="A360" s="8">
        <v>0.875</v>
      </c>
      <c r="B360">
        <v>30.3</v>
      </c>
      <c r="C360" s="6">
        <f t="shared" si="324"/>
        <v>1.9801980198019802</v>
      </c>
      <c r="D360" s="7">
        <f t="shared" si="325"/>
        <v>118.8118811881188</v>
      </c>
      <c r="E360" s="12">
        <v>384.6</v>
      </c>
      <c r="F360" s="4">
        <v>13</v>
      </c>
      <c r="G360" s="4">
        <f t="shared" si="326"/>
        <v>1544.5544554455444</v>
      </c>
      <c r="H360" s="4">
        <f t="shared" si="327"/>
        <v>0.24900384615384619</v>
      </c>
      <c r="I360" s="4">
        <f t="shared" si="328"/>
        <v>0.75099615384615381</v>
      </c>
      <c r="J360" s="4">
        <f t="shared" si="329"/>
        <v>29.584615384615386</v>
      </c>
      <c r="K360" s="4">
        <f t="shared" si="330"/>
        <v>14</v>
      </c>
      <c r="L360" s="4">
        <f t="shared" si="331"/>
        <v>28</v>
      </c>
      <c r="M360" s="4">
        <f t="shared" si="332"/>
        <v>5.2915026221291814</v>
      </c>
      <c r="N360" s="4">
        <f t="shared" si="333"/>
        <v>4.2915026221291814</v>
      </c>
      <c r="O360" s="4">
        <f t="shared" si="334"/>
        <v>2.5634019079417585E-3</v>
      </c>
      <c r="P360" s="4">
        <f t="shared" si="335"/>
        <v>3.4133356007398238E-3</v>
      </c>
      <c r="Q360" s="4">
        <f t="shared" si="336"/>
        <v>0.10098222092650279</v>
      </c>
      <c r="S360" s="20">
        <v>0.16666666666666666</v>
      </c>
      <c r="T360">
        <v>58</v>
      </c>
      <c r="U360" s="21">
        <f t="shared" si="337"/>
        <v>1.0344827586206897</v>
      </c>
      <c r="V360" s="22">
        <f t="shared" si="338"/>
        <v>62.068965517241381</v>
      </c>
      <c r="W360" s="23">
        <v>384.6</v>
      </c>
      <c r="X360" s="24">
        <v>14</v>
      </c>
      <c r="Y360" s="24">
        <f t="shared" si="339"/>
        <v>868.9655172413793</v>
      </c>
      <c r="Z360" s="24">
        <f t="shared" si="340"/>
        <v>0.44259523809523815</v>
      </c>
      <c r="AA360" s="24">
        <f t="shared" si="341"/>
        <v>0.55740476190476185</v>
      </c>
      <c r="AB360" s="24">
        <f t="shared" si="342"/>
        <v>27.471428571428572</v>
      </c>
      <c r="AC360" s="24">
        <f t="shared" si="343"/>
        <v>15</v>
      </c>
      <c r="AD360" s="24">
        <f t="shared" si="344"/>
        <v>30</v>
      </c>
      <c r="AE360" s="24">
        <f t="shared" si="345"/>
        <v>5.4772255750516612</v>
      </c>
      <c r="AF360" s="24">
        <f t="shared" si="346"/>
        <v>4.4772255750516612</v>
      </c>
      <c r="AG360" s="24">
        <f t="shared" si="347"/>
        <v>2.600712287599035E-2</v>
      </c>
      <c r="AH360" s="24">
        <f t="shared" si="348"/>
        <v>4.6657518294459646E-2</v>
      </c>
      <c r="AI360" s="24">
        <f t="shared" si="349"/>
        <v>1.2817486811463701</v>
      </c>
    </row>
    <row r="361" spans="1:35" x14ac:dyDescent="0.2">
      <c r="A361" s="8">
        <v>0.91666666666666663</v>
      </c>
      <c r="B361">
        <v>20</v>
      </c>
      <c r="C361" s="6">
        <f t="shared" si="324"/>
        <v>3</v>
      </c>
      <c r="D361" s="7">
        <f t="shared" si="325"/>
        <v>180</v>
      </c>
      <c r="E361" s="12">
        <v>384.6</v>
      </c>
      <c r="F361" s="4">
        <v>13</v>
      </c>
      <c r="G361" s="4">
        <f t="shared" si="326"/>
        <v>2340</v>
      </c>
      <c r="H361" s="4">
        <f t="shared" si="327"/>
        <v>0.16435897435897437</v>
      </c>
      <c r="I361" s="4">
        <f t="shared" si="328"/>
        <v>0.8356410256410256</v>
      </c>
      <c r="J361" s="4">
        <f t="shared" si="329"/>
        <v>29.584615384615386</v>
      </c>
      <c r="K361" s="4">
        <f t="shared" si="330"/>
        <v>14</v>
      </c>
      <c r="L361" s="4">
        <f t="shared" si="331"/>
        <v>28</v>
      </c>
      <c r="M361" s="4">
        <f t="shared" si="332"/>
        <v>5.2915026221291814</v>
      </c>
      <c r="N361" s="4">
        <f t="shared" si="333"/>
        <v>4.2915026221291814</v>
      </c>
      <c r="O361" s="4">
        <f t="shared" si="334"/>
        <v>4.310974126611325E-4</v>
      </c>
      <c r="P361" s="4">
        <f t="shared" si="335"/>
        <v>5.1588828149076922E-4</v>
      </c>
      <c r="Q361" s="4">
        <f t="shared" si="336"/>
        <v>1.5262356389334604E-2</v>
      </c>
      <c r="S361" s="20">
        <v>0.20833333333333334</v>
      </c>
      <c r="T361">
        <v>91.8</v>
      </c>
      <c r="U361" s="21">
        <f t="shared" si="337"/>
        <v>0.65359477124183007</v>
      </c>
      <c r="V361" s="22">
        <f t="shared" si="338"/>
        <v>39.215686274509807</v>
      </c>
      <c r="W361" s="23">
        <v>384.6</v>
      </c>
      <c r="X361" s="24">
        <v>14</v>
      </c>
      <c r="Y361" s="24">
        <f t="shared" si="339"/>
        <v>549.01960784313724</v>
      </c>
      <c r="Z361" s="24">
        <f t="shared" si="340"/>
        <v>0.70052142857142863</v>
      </c>
      <c r="AA361" s="24">
        <f t="shared" si="341"/>
        <v>0.29947857142857137</v>
      </c>
      <c r="AB361" s="24">
        <f t="shared" si="342"/>
        <v>27.471428571428572</v>
      </c>
      <c r="AC361" s="24">
        <f t="shared" si="343"/>
        <v>15</v>
      </c>
      <c r="AD361" s="24">
        <f t="shared" si="344"/>
        <v>30</v>
      </c>
      <c r="AE361" s="24">
        <f t="shared" si="345"/>
        <v>5.4772255750516612</v>
      </c>
      <c r="AF361" s="24">
        <f t="shared" si="346"/>
        <v>4.4772255750516612</v>
      </c>
      <c r="AG361" s="24">
        <f t="shared" si="347"/>
        <v>0.20319679291150763</v>
      </c>
      <c r="AH361" s="24">
        <f t="shared" si="348"/>
        <v>0.6785019440363268</v>
      </c>
      <c r="AI361" s="24">
        <f t="shared" si="349"/>
        <v>18.639417691169378</v>
      </c>
    </row>
    <row r="362" spans="1:35" x14ac:dyDescent="0.2">
      <c r="A362" s="8">
        <v>0.95833333333333337</v>
      </c>
      <c r="B362">
        <v>9</v>
      </c>
      <c r="C362" s="6">
        <f t="shared" si="324"/>
        <v>6.666666666666667</v>
      </c>
      <c r="D362" s="7">
        <f t="shared" si="325"/>
        <v>400</v>
      </c>
      <c r="E362" s="12">
        <v>384.6</v>
      </c>
      <c r="F362" s="4">
        <v>13</v>
      </c>
      <c r="G362" s="4">
        <f t="shared" si="326"/>
        <v>5200</v>
      </c>
      <c r="H362" s="4">
        <f t="shared" si="327"/>
        <v>7.3961538461538467E-2</v>
      </c>
      <c r="I362" s="4">
        <f t="shared" si="328"/>
        <v>0.92603846153846159</v>
      </c>
      <c r="J362" s="4">
        <f t="shared" si="329"/>
        <v>29.584615384615386</v>
      </c>
      <c r="K362" s="4">
        <f t="shared" si="330"/>
        <v>14</v>
      </c>
      <c r="L362" s="4">
        <f t="shared" si="331"/>
        <v>28</v>
      </c>
      <c r="M362" s="4">
        <f t="shared" si="332"/>
        <v>5.2915026221291814</v>
      </c>
      <c r="N362" s="4">
        <f t="shared" si="333"/>
        <v>4.2915026221291814</v>
      </c>
      <c r="O362" s="4">
        <f t="shared" si="334"/>
        <v>1.4006705901685381E-5</v>
      </c>
      <c r="P362" s="4">
        <f t="shared" si="335"/>
        <v>1.512540405548116E-5</v>
      </c>
      <c r="Q362" s="4">
        <f t="shared" si="336"/>
        <v>4.4747926151831186E-4</v>
      </c>
      <c r="S362" s="20">
        <v>0.25</v>
      </c>
      <c r="T362">
        <v>125.5</v>
      </c>
      <c r="U362" s="21">
        <f t="shared" si="337"/>
        <v>0.47808764940239046</v>
      </c>
      <c r="V362" s="22">
        <f t="shared" si="338"/>
        <v>28.685258964143429</v>
      </c>
      <c r="W362" s="23">
        <v>384.6</v>
      </c>
      <c r="X362" s="24">
        <v>14</v>
      </c>
      <c r="Y362" s="24">
        <f t="shared" si="339"/>
        <v>401.59362549800801</v>
      </c>
      <c r="Z362" s="24">
        <f t="shared" si="340"/>
        <v>0.95768452380952374</v>
      </c>
      <c r="AA362" s="24">
        <f t="shared" si="341"/>
        <v>4.2315476190476264E-2</v>
      </c>
      <c r="AB362" s="24">
        <f t="shared" si="342"/>
        <v>27.471428571428572</v>
      </c>
      <c r="AC362" s="24">
        <f t="shared" si="343"/>
        <v>15</v>
      </c>
      <c r="AD362" s="24">
        <f t="shared" si="344"/>
        <v>30</v>
      </c>
      <c r="AE362" s="24">
        <f t="shared" si="345"/>
        <v>5.4772255750516612</v>
      </c>
      <c r="AF362" s="24">
        <f t="shared" si="346"/>
        <v>4.4772255750516612</v>
      </c>
      <c r="AG362" s="24">
        <f t="shared" si="347"/>
        <v>0.82400293612374942</v>
      </c>
      <c r="AH362" s="24">
        <f t="shared" si="348"/>
        <v>19.472850368376658</v>
      </c>
      <c r="AI362" s="24">
        <f t="shared" si="349"/>
        <v>534.94701797697587</v>
      </c>
    </row>
    <row r="363" spans="1:35" x14ac:dyDescent="0.2">
      <c r="S363" s="20">
        <v>0.29166666666666669</v>
      </c>
      <c r="T363">
        <v>133.30000000000001</v>
      </c>
      <c r="U363" s="21">
        <f t="shared" si="337"/>
        <v>0.45011252813203295</v>
      </c>
      <c r="V363" s="22">
        <f t="shared" si="338"/>
        <v>27.006751687921977</v>
      </c>
      <c r="W363" s="23">
        <v>384.6</v>
      </c>
      <c r="X363" s="24">
        <v>14</v>
      </c>
      <c r="Y363" s="24">
        <f t="shared" si="339"/>
        <v>378.0945236309077</v>
      </c>
      <c r="Z363" s="24">
        <f t="shared" si="340"/>
        <v>1.0172059523809525</v>
      </c>
      <c r="AA363" s="24">
        <f t="shared" si="341"/>
        <v>-1.7205952380952461E-2</v>
      </c>
      <c r="AB363" s="24">
        <f t="shared" si="342"/>
        <v>27.471428571428572</v>
      </c>
      <c r="AC363" s="24">
        <f t="shared" si="343"/>
        <v>15</v>
      </c>
      <c r="AD363" s="24">
        <f t="shared" si="344"/>
        <v>30</v>
      </c>
      <c r="AE363" s="24">
        <f t="shared" si="345"/>
        <v>5.4772255750516612</v>
      </c>
      <c r="AF363" s="24">
        <f t="shared" si="346"/>
        <v>4.4772255750516612</v>
      </c>
      <c r="AG363" s="24">
        <f t="shared" si="347"/>
        <v>1.0793723400107358</v>
      </c>
      <c r="AH363" s="24">
        <f t="shared" si="348"/>
        <v>-62.732496063724753</v>
      </c>
      <c r="AI363" s="24">
        <f t="shared" si="349"/>
        <v>-1723.3512847220386</v>
      </c>
    </row>
    <row r="364" spans="1:35" x14ac:dyDescent="0.2">
      <c r="A364" s="6"/>
      <c r="B364" s="6"/>
      <c r="C364" s="6"/>
      <c r="D364" s="6"/>
      <c r="E364" s="6"/>
      <c r="F364" s="6"/>
      <c r="G364" s="6"/>
      <c r="H364" s="14" t="s">
        <v>28</v>
      </c>
      <c r="I364" s="63" t="s">
        <v>32</v>
      </c>
      <c r="J364" s="63"/>
      <c r="K364" s="63"/>
      <c r="L364" s="63"/>
      <c r="M364" s="63"/>
      <c r="N364" s="63"/>
      <c r="O364" s="63"/>
      <c r="P364" s="63"/>
      <c r="Q364" s="63"/>
      <c r="S364" s="20">
        <v>0.33333333333333331</v>
      </c>
      <c r="T364">
        <v>134.80000000000001</v>
      </c>
      <c r="U364" s="21">
        <f t="shared" si="337"/>
        <v>0.44510385756676552</v>
      </c>
      <c r="V364" s="22">
        <f t="shared" si="338"/>
        <v>26.70623145400593</v>
      </c>
      <c r="W364" s="23">
        <v>384.6</v>
      </c>
      <c r="X364" s="24">
        <v>14</v>
      </c>
      <c r="Y364" s="24">
        <f t="shared" si="339"/>
        <v>373.887240356083</v>
      </c>
      <c r="Z364" s="24">
        <f t="shared" si="340"/>
        <v>1.0286523809523813</v>
      </c>
      <c r="AA364" s="24">
        <f t="shared" si="341"/>
        <v>-2.8652380952381318E-2</v>
      </c>
      <c r="AB364" s="24">
        <f t="shared" si="342"/>
        <v>27.471428571428572</v>
      </c>
      <c r="AC364" s="24">
        <f t="shared" si="343"/>
        <v>15</v>
      </c>
      <c r="AD364" s="24">
        <f t="shared" si="344"/>
        <v>30</v>
      </c>
      <c r="AE364" s="24">
        <f t="shared" si="345"/>
        <v>5.4772255750516612</v>
      </c>
      <c r="AF364" s="24">
        <f t="shared" si="346"/>
        <v>4.4772255750516612</v>
      </c>
      <c r="AG364" s="24">
        <f t="shared" si="347"/>
        <v>1.1348264493682572</v>
      </c>
      <c r="AH364" s="24">
        <f t="shared" si="348"/>
        <v>-39.606706725499578</v>
      </c>
      <c r="AI364" s="24">
        <f t="shared" si="349"/>
        <v>-1088.0528147590812</v>
      </c>
    </row>
    <row r="365" spans="1:35" x14ac:dyDescent="0.2">
      <c r="A365" s="30" t="s">
        <v>8</v>
      </c>
      <c r="B365" s="13" t="s">
        <v>10</v>
      </c>
      <c r="C365" s="30" t="s">
        <v>31</v>
      </c>
      <c r="D365" s="9" t="s">
        <v>21</v>
      </c>
      <c r="E365" s="11" t="s">
        <v>22</v>
      </c>
      <c r="F365" s="30" t="s">
        <v>52</v>
      </c>
      <c r="G365" s="30" t="s">
        <v>23</v>
      </c>
      <c r="H365" s="15" t="s">
        <v>26</v>
      </c>
      <c r="I365" s="13" t="s">
        <v>27</v>
      </c>
      <c r="J365" s="13" t="s">
        <v>39</v>
      </c>
      <c r="K365" s="13" t="s">
        <v>30</v>
      </c>
      <c r="L365" s="13" t="s">
        <v>35</v>
      </c>
      <c r="M365" s="13" t="s">
        <v>37</v>
      </c>
      <c r="N365" s="13" t="s">
        <v>33</v>
      </c>
      <c r="O365" s="13" t="s">
        <v>34</v>
      </c>
      <c r="P365" s="13" t="s">
        <v>36</v>
      </c>
      <c r="Q365" s="13" t="s">
        <v>29</v>
      </c>
      <c r="S365" s="20">
        <v>0.375</v>
      </c>
      <c r="T365">
        <v>122</v>
      </c>
      <c r="U365" s="21">
        <f t="shared" si="337"/>
        <v>0.49180327868852458</v>
      </c>
      <c r="V365" s="22">
        <f t="shared" si="338"/>
        <v>29.508196721311474</v>
      </c>
      <c r="W365" s="23">
        <v>384.6</v>
      </c>
      <c r="X365" s="24">
        <v>14</v>
      </c>
      <c r="Y365" s="24">
        <f t="shared" si="339"/>
        <v>413.11475409836066</v>
      </c>
      <c r="Z365" s="24">
        <f t="shared" si="340"/>
        <v>0.93097619047619051</v>
      </c>
      <c r="AA365" s="24">
        <f t="shared" si="341"/>
        <v>6.9023809523809487E-2</v>
      </c>
      <c r="AB365" s="24">
        <f t="shared" si="342"/>
        <v>27.471428571428572</v>
      </c>
      <c r="AC365" s="24">
        <f t="shared" si="343"/>
        <v>15</v>
      </c>
      <c r="AD365" s="24">
        <f t="shared" si="344"/>
        <v>30</v>
      </c>
      <c r="AE365" s="24">
        <f t="shared" si="345"/>
        <v>5.4772255750516612</v>
      </c>
      <c r="AF365" s="24">
        <f t="shared" si="346"/>
        <v>4.4772255750516612</v>
      </c>
      <c r="AG365" s="24">
        <f t="shared" si="347"/>
        <v>0.72599058685696538</v>
      </c>
      <c r="AH365" s="24">
        <f t="shared" si="348"/>
        <v>10.517973317693192</v>
      </c>
      <c r="AI365" s="24">
        <f t="shared" si="349"/>
        <v>288.94375271320013</v>
      </c>
    </row>
    <row r="366" spans="1:35" x14ac:dyDescent="0.2">
      <c r="A366" s="8">
        <v>0</v>
      </c>
      <c r="B366">
        <v>7.3</v>
      </c>
      <c r="C366" s="6">
        <f>60/B366</f>
        <v>8.2191780821917817</v>
      </c>
      <c r="D366" s="7">
        <f>60*C366</f>
        <v>493.15068493150693</v>
      </c>
      <c r="E366" s="12">
        <v>384.6</v>
      </c>
      <c r="F366" s="4">
        <v>14</v>
      </c>
      <c r="G366" s="4">
        <f>D366*F366</f>
        <v>6904.109589041097</v>
      </c>
      <c r="H366" s="4">
        <f>E366/G366</f>
        <v>5.5705952380952377E-2</v>
      </c>
      <c r="I366" s="4">
        <f>1-H366</f>
        <v>0.94429404761904767</v>
      </c>
      <c r="J366" s="4">
        <f>E366/F366</f>
        <v>27.471428571428572</v>
      </c>
      <c r="K366" s="4">
        <f>F366+1</f>
        <v>15</v>
      </c>
      <c r="L366" s="4">
        <f>2*K366</f>
        <v>30</v>
      </c>
      <c r="M366" s="4">
        <f>SQRT(L366)</f>
        <v>5.4772255750516612</v>
      </c>
      <c r="N366" s="4">
        <f>M366-1</f>
        <v>4.4772255750516612</v>
      </c>
      <c r="O366" s="4">
        <f>POWER(H366,N366)</f>
        <v>2.4272727814808537E-6</v>
      </c>
      <c r="P366" s="4">
        <f>O366/I366</f>
        <v>2.5704628633432595E-6</v>
      </c>
      <c r="Q366" s="4">
        <f>J366*P366</f>
        <v>7.0614286945844119E-5</v>
      </c>
      <c r="S366" s="20">
        <v>0.41666666666666669</v>
      </c>
      <c r="T366">
        <v>127</v>
      </c>
      <c r="U366" s="21">
        <f t="shared" si="337"/>
        <v>0.47244094488188976</v>
      </c>
      <c r="V366" s="22">
        <f t="shared" si="338"/>
        <v>28.346456692913385</v>
      </c>
      <c r="W366" s="23">
        <v>384.6</v>
      </c>
      <c r="X366" s="24">
        <v>14</v>
      </c>
      <c r="Y366" s="24">
        <f t="shared" si="339"/>
        <v>396.85039370078738</v>
      </c>
      <c r="Z366" s="24">
        <f t="shared" si="340"/>
        <v>0.96913095238095248</v>
      </c>
      <c r="AA366" s="24">
        <f t="shared" si="341"/>
        <v>3.0869047619047518E-2</v>
      </c>
      <c r="AB366" s="24">
        <f t="shared" si="342"/>
        <v>27.471428571428572</v>
      </c>
      <c r="AC366" s="24">
        <f t="shared" si="343"/>
        <v>15</v>
      </c>
      <c r="AD366" s="24">
        <f t="shared" si="344"/>
        <v>30</v>
      </c>
      <c r="AE366" s="24">
        <f t="shared" si="345"/>
        <v>5.4772255750516612</v>
      </c>
      <c r="AF366" s="24">
        <f t="shared" si="346"/>
        <v>4.4772255750516612</v>
      </c>
      <c r="AG366" s="24">
        <f t="shared" si="347"/>
        <v>0.86902290103690127</v>
      </c>
      <c r="AH366" s="24">
        <f t="shared" si="348"/>
        <v>28.151918120748146</v>
      </c>
      <c r="AI366" s="24">
        <f t="shared" si="349"/>
        <v>773.3734078028383</v>
      </c>
    </row>
    <row r="367" spans="1:35" x14ac:dyDescent="0.2">
      <c r="A367" s="8">
        <v>4.1666666666666664E-2</v>
      </c>
      <c r="B367">
        <v>18.3</v>
      </c>
      <c r="C367" s="6">
        <f t="shared" ref="C367:C389" si="350">60/B367</f>
        <v>3.278688524590164</v>
      </c>
      <c r="D367" s="7">
        <f t="shared" ref="D367:D389" si="351">60*C367</f>
        <v>196.72131147540983</v>
      </c>
      <c r="E367" s="12">
        <v>384.6</v>
      </c>
      <c r="F367" s="4">
        <v>14</v>
      </c>
      <c r="G367" s="4">
        <f t="shared" ref="G367:G389" si="352">D367*F367</f>
        <v>2754.0983606557375</v>
      </c>
      <c r="H367" s="4">
        <f t="shared" ref="H367:H389" si="353">E367/G367</f>
        <v>0.13964642857142859</v>
      </c>
      <c r="I367" s="4">
        <f t="shared" ref="I367:I389" si="354">1-H367</f>
        <v>0.86035357142857138</v>
      </c>
      <c r="J367" s="4">
        <f t="shared" ref="J367:J389" si="355">E367/F367</f>
        <v>27.471428571428572</v>
      </c>
      <c r="K367" s="4">
        <f t="shared" ref="K367:K389" si="356">F367+1</f>
        <v>15</v>
      </c>
      <c r="L367" s="4">
        <f t="shared" ref="L367:L389" si="357">2*K367</f>
        <v>30</v>
      </c>
      <c r="M367" s="4">
        <f t="shared" ref="M367:M389" si="358">SQRT(L367)</f>
        <v>5.4772255750516612</v>
      </c>
      <c r="N367" s="4">
        <f t="shared" ref="N367:N389" si="359">M367-1</f>
        <v>4.4772255750516612</v>
      </c>
      <c r="O367" s="4">
        <f t="shared" ref="O367:O389" si="360">POWER(H367,N367)</f>
        <v>1.4862973492273782E-4</v>
      </c>
      <c r="P367" s="4">
        <f t="shared" ref="P367:P389" si="361">O367/I367</f>
        <v>1.7275424878628219E-4</v>
      </c>
      <c r="Q367" s="4">
        <f t="shared" ref="Q367:Q389" si="362">J367*P367</f>
        <v>4.7458060059431522E-3</v>
      </c>
      <c r="S367" s="20">
        <v>0.45833333333333331</v>
      </c>
      <c r="T367">
        <v>129.80000000000001</v>
      </c>
      <c r="U367" s="21">
        <f t="shared" si="337"/>
        <v>0.46224961479198762</v>
      </c>
      <c r="V367" s="22">
        <f t="shared" si="338"/>
        <v>27.734976887519256</v>
      </c>
      <c r="W367" s="23">
        <v>384.6</v>
      </c>
      <c r="X367" s="24">
        <v>14</v>
      </c>
      <c r="Y367" s="24">
        <f t="shared" si="339"/>
        <v>388.28967642526959</v>
      </c>
      <c r="Z367" s="24">
        <f t="shared" si="340"/>
        <v>0.99049761904761924</v>
      </c>
      <c r="AA367" s="24">
        <f t="shared" si="341"/>
        <v>9.5023809523807623E-3</v>
      </c>
      <c r="AB367" s="24">
        <f t="shared" si="342"/>
        <v>27.471428571428572</v>
      </c>
      <c r="AC367" s="24">
        <f t="shared" si="343"/>
        <v>15</v>
      </c>
      <c r="AD367" s="24">
        <f t="shared" si="344"/>
        <v>30</v>
      </c>
      <c r="AE367" s="24">
        <f t="shared" si="345"/>
        <v>5.4772255750516612</v>
      </c>
      <c r="AF367" s="24">
        <f t="shared" si="346"/>
        <v>4.4772255750516612</v>
      </c>
      <c r="AG367" s="24">
        <f t="shared" si="347"/>
        <v>0.95815307398434479</v>
      </c>
      <c r="AH367" s="24">
        <f t="shared" si="348"/>
        <v>100.83294689888069</v>
      </c>
      <c r="AI367" s="24">
        <f t="shared" si="349"/>
        <v>2770.0250983792512</v>
      </c>
    </row>
    <row r="368" spans="1:35" x14ac:dyDescent="0.2">
      <c r="A368" s="8">
        <v>8.3333333333333329E-2</v>
      </c>
      <c r="B368">
        <v>26.5</v>
      </c>
      <c r="C368" s="6">
        <f t="shared" si="350"/>
        <v>2.2641509433962264</v>
      </c>
      <c r="D368" s="7">
        <f t="shared" si="351"/>
        <v>135.84905660377359</v>
      </c>
      <c r="E368" s="12">
        <v>384.6</v>
      </c>
      <c r="F368" s="4">
        <v>14</v>
      </c>
      <c r="G368" s="4">
        <f t="shared" si="352"/>
        <v>1901.8867924528304</v>
      </c>
      <c r="H368" s="4">
        <f t="shared" si="353"/>
        <v>0.20222023809523809</v>
      </c>
      <c r="I368" s="4">
        <f t="shared" si="354"/>
        <v>0.79777976190476196</v>
      </c>
      <c r="J368" s="4">
        <f t="shared" si="355"/>
        <v>27.471428571428572</v>
      </c>
      <c r="K368" s="4">
        <f t="shared" si="356"/>
        <v>15</v>
      </c>
      <c r="L368" s="4">
        <f t="shared" si="357"/>
        <v>30</v>
      </c>
      <c r="M368" s="4">
        <f t="shared" si="358"/>
        <v>5.4772255750516612</v>
      </c>
      <c r="N368" s="4">
        <f t="shared" si="359"/>
        <v>4.4772255750516612</v>
      </c>
      <c r="O368" s="4">
        <f t="shared" si="360"/>
        <v>7.7986642505827324E-4</v>
      </c>
      <c r="P368" s="4">
        <f t="shared" si="361"/>
        <v>9.7754601244368598E-4</v>
      </c>
      <c r="Q368" s="4">
        <f t="shared" si="362"/>
        <v>2.6854585456131546E-2</v>
      </c>
      <c r="S368" s="20">
        <v>0.5</v>
      </c>
      <c r="T368">
        <v>121.5</v>
      </c>
      <c r="U368" s="21">
        <f t="shared" si="337"/>
        <v>0.49382716049382713</v>
      </c>
      <c r="V368" s="22">
        <f t="shared" si="338"/>
        <v>29.629629629629626</v>
      </c>
      <c r="W368" s="23">
        <v>384.6</v>
      </c>
      <c r="X368" s="24">
        <v>14</v>
      </c>
      <c r="Y368" s="24">
        <f t="shared" si="339"/>
        <v>414.81481481481478</v>
      </c>
      <c r="Z368" s="24">
        <f t="shared" si="340"/>
        <v>0.92716071428571445</v>
      </c>
      <c r="AA368" s="24">
        <f t="shared" si="341"/>
        <v>7.2839285714285551E-2</v>
      </c>
      <c r="AB368" s="24">
        <f t="shared" si="342"/>
        <v>27.471428571428572</v>
      </c>
      <c r="AC368" s="24">
        <f t="shared" si="343"/>
        <v>15</v>
      </c>
      <c r="AD368" s="24">
        <f t="shared" si="344"/>
        <v>30</v>
      </c>
      <c r="AE368" s="24">
        <f t="shared" si="345"/>
        <v>5.4772255750516612</v>
      </c>
      <c r="AF368" s="24">
        <f t="shared" si="346"/>
        <v>4.4772255750516612</v>
      </c>
      <c r="AG368" s="24">
        <f t="shared" si="347"/>
        <v>0.71276377901378052</v>
      </c>
      <c r="AH368" s="24">
        <f t="shared" si="348"/>
        <v>9.7854306508388813</v>
      </c>
      <c r="AI368" s="24">
        <f t="shared" si="349"/>
        <v>268.81975916518815</v>
      </c>
    </row>
    <row r="369" spans="1:35" x14ac:dyDescent="0.2">
      <c r="A369" s="8">
        <v>0.125</v>
      </c>
      <c r="B369">
        <v>46.5</v>
      </c>
      <c r="C369" s="6">
        <f t="shared" si="350"/>
        <v>1.2903225806451613</v>
      </c>
      <c r="D369" s="7">
        <f t="shared" si="351"/>
        <v>77.41935483870968</v>
      </c>
      <c r="E369" s="12">
        <v>384.6</v>
      </c>
      <c r="F369" s="4">
        <v>14</v>
      </c>
      <c r="G369" s="4">
        <f t="shared" si="352"/>
        <v>1083.8709677419356</v>
      </c>
      <c r="H369" s="4">
        <f t="shared" si="353"/>
        <v>0.35483928571428569</v>
      </c>
      <c r="I369" s="4">
        <f t="shared" si="354"/>
        <v>0.64516071428571431</v>
      </c>
      <c r="J369" s="4">
        <f t="shared" si="355"/>
        <v>27.471428571428572</v>
      </c>
      <c r="K369" s="4">
        <f t="shared" si="356"/>
        <v>15</v>
      </c>
      <c r="L369" s="4">
        <f t="shared" si="357"/>
        <v>30</v>
      </c>
      <c r="M369" s="4">
        <f t="shared" si="358"/>
        <v>5.4772255750516612</v>
      </c>
      <c r="N369" s="4">
        <f t="shared" si="359"/>
        <v>4.4772255750516612</v>
      </c>
      <c r="O369" s="4">
        <f t="shared" si="360"/>
        <v>9.6691968729527358E-3</v>
      </c>
      <c r="P369" s="4">
        <f t="shared" si="361"/>
        <v>1.4987268534566504E-2</v>
      </c>
      <c r="Q369" s="4">
        <f t="shared" si="362"/>
        <v>0.41172167702816265</v>
      </c>
      <c r="S369" s="20">
        <v>0.54166666666666663</v>
      </c>
      <c r="T369">
        <v>127.3</v>
      </c>
      <c r="U369" s="21">
        <f t="shared" si="337"/>
        <v>0.47132757266300079</v>
      </c>
      <c r="V369" s="22">
        <f t="shared" si="338"/>
        <v>28.279654359780046</v>
      </c>
      <c r="W369" s="23">
        <v>384.6</v>
      </c>
      <c r="X369" s="24">
        <v>14</v>
      </c>
      <c r="Y369" s="24">
        <f t="shared" si="339"/>
        <v>395.91516103692067</v>
      </c>
      <c r="Z369" s="24">
        <f t="shared" si="340"/>
        <v>0.97142023809523814</v>
      </c>
      <c r="AA369" s="24">
        <f t="shared" si="341"/>
        <v>2.8579761904761858E-2</v>
      </c>
      <c r="AB369" s="24">
        <f t="shared" si="342"/>
        <v>27.471428571428572</v>
      </c>
      <c r="AC369" s="24">
        <f t="shared" si="343"/>
        <v>15</v>
      </c>
      <c r="AD369" s="24">
        <f t="shared" si="344"/>
        <v>30</v>
      </c>
      <c r="AE369" s="24">
        <f t="shared" si="345"/>
        <v>5.4772255750516612</v>
      </c>
      <c r="AF369" s="24">
        <f t="shared" si="346"/>
        <v>4.4772255750516612</v>
      </c>
      <c r="AG369" s="24">
        <f t="shared" si="347"/>
        <v>0.87825161479799729</v>
      </c>
      <c r="AH369" s="24">
        <f t="shared" si="348"/>
        <v>30.729843646866286</v>
      </c>
      <c r="AI369" s="24">
        <f t="shared" si="349"/>
        <v>844.19270475605526</v>
      </c>
    </row>
    <row r="370" spans="1:35" x14ac:dyDescent="0.2">
      <c r="A370" s="8">
        <v>0.16666666666666666</v>
      </c>
      <c r="B370">
        <v>68.8</v>
      </c>
      <c r="C370" s="6">
        <f t="shared" si="350"/>
        <v>0.87209302325581395</v>
      </c>
      <c r="D370" s="7">
        <f t="shared" si="351"/>
        <v>52.325581395348834</v>
      </c>
      <c r="E370" s="12">
        <v>384.6</v>
      </c>
      <c r="F370" s="4">
        <v>14</v>
      </c>
      <c r="G370" s="4">
        <f t="shared" si="352"/>
        <v>732.55813953488371</v>
      </c>
      <c r="H370" s="4">
        <f t="shared" si="353"/>
        <v>0.52500952380952381</v>
      </c>
      <c r="I370" s="4">
        <f t="shared" si="354"/>
        <v>0.47499047619047619</v>
      </c>
      <c r="J370" s="4">
        <f t="shared" si="355"/>
        <v>27.471428571428572</v>
      </c>
      <c r="K370" s="4">
        <f t="shared" si="356"/>
        <v>15</v>
      </c>
      <c r="L370" s="4">
        <f t="shared" si="357"/>
        <v>30</v>
      </c>
      <c r="M370" s="4">
        <f t="shared" si="358"/>
        <v>5.4772255750516612</v>
      </c>
      <c r="N370" s="4">
        <f t="shared" si="359"/>
        <v>4.4772255750516612</v>
      </c>
      <c r="O370" s="4">
        <f t="shared" si="360"/>
        <v>5.5863140760508072E-2</v>
      </c>
      <c r="P370" s="4">
        <f t="shared" si="361"/>
        <v>0.11760897020197593</v>
      </c>
      <c r="Q370" s="4">
        <f t="shared" si="362"/>
        <v>3.2308864242628532</v>
      </c>
      <c r="S370" s="20">
        <v>0.58333333333333337</v>
      </c>
      <c r="T370">
        <v>108.8</v>
      </c>
      <c r="U370" s="21">
        <f t="shared" si="337"/>
        <v>0.55147058823529416</v>
      </c>
      <c r="V370" s="22">
        <f t="shared" si="338"/>
        <v>33.088235294117652</v>
      </c>
      <c r="W370" s="23">
        <v>384.6</v>
      </c>
      <c r="X370" s="24">
        <v>14</v>
      </c>
      <c r="Y370" s="24">
        <f t="shared" si="339"/>
        <v>463.23529411764713</v>
      </c>
      <c r="Z370" s="24">
        <f t="shared" si="340"/>
        <v>0.83024761904761901</v>
      </c>
      <c r="AA370" s="24">
        <f t="shared" si="341"/>
        <v>0.16975238095238099</v>
      </c>
      <c r="AB370" s="24">
        <f t="shared" si="342"/>
        <v>27.471428571428572</v>
      </c>
      <c r="AC370" s="24">
        <f t="shared" si="343"/>
        <v>15</v>
      </c>
      <c r="AD370" s="24">
        <f t="shared" si="344"/>
        <v>30</v>
      </c>
      <c r="AE370" s="24">
        <f t="shared" si="345"/>
        <v>5.4772255750516612</v>
      </c>
      <c r="AF370" s="24">
        <f t="shared" si="346"/>
        <v>4.4772255750516612</v>
      </c>
      <c r="AG370" s="24">
        <f t="shared" si="347"/>
        <v>0.43478482145516534</v>
      </c>
      <c r="AH370" s="24">
        <f t="shared" si="348"/>
        <v>2.5612885016153699</v>
      </c>
      <c r="AI370" s="24">
        <f t="shared" si="349"/>
        <v>70.362254122947945</v>
      </c>
    </row>
    <row r="371" spans="1:35" x14ac:dyDescent="0.2">
      <c r="A371" s="8">
        <v>0.20833333333333334</v>
      </c>
      <c r="B371">
        <v>115</v>
      </c>
      <c r="C371" s="6">
        <f t="shared" si="350"/>
        <v>0.52173913043478259</v>
      </c>
      <c r="D371" s="7">
        <f t="shared" si="351"/>
        <v>31.304347826086957</v>
      </c>
      <c r="E371" s="12">
        <v>384.6</v>
      </c>
      <c r="F371" s="4">
        <v>14</v>
      </c>
      <c r="G371" s="4">
        <f t="shared" si="352"/>
        <v>438.26086956521738</v>
      </c>
      <c r="H371" s="4">
        <f t="shared" si="353"/>
        <v>0.87755952380952384</v>
      </c>
      <c r="I371" s="4">
        <f t="shared" si="354"/>
        <v>0.12244047619047616</v>
      </c>
      <c r="J371" s="4">
        <f t="shared" si="355"/>
        <v>27.471428571428572</v>
      </c>
      <c r="K371" s="4">
        <f t="shared" si="356"/>
        <v>15</v>
      </c>
      <c r="L371" s="4">
        <f t="shared" si="357"/>
        <v>30</v>
      </c>
      <c r="M371" s="4">
        <f t="shared" si="358"/>
        <v>5.4772255750516612</v>
      </c>
      <c r="N371" s="4">
        <f t="shared" si="359"/>
        <v>4.4772255750516612</v>
      </c>
      <c r="O371" s="4">
        <f t="shared" si="360"/>
        <v>0.55723254115127874</v>
      </c>
      <c r="P371" s="4">
        <f t="shared" si="361"/>
        <v>4.5510484644343636</v>
      </c>
      <c r="Q371" s="4">
        <f t="shared" si="362"/>
        <v>125.0238028158183</v>
      </c>
      <c r="S371" s="20">
        <v>0.625</v>
      </c>
      <c r="T371">
        <v>95.8</v>
      </c>
      <c r="U371" s="21">
        <f t="shared" si="337"/>
        <v>0.62630480167014613</v>
      </c>
      <c r="V371" s="22">
        <f t="shared" si="338"/>
        <v>37.578288100208766</v>
      </c>
      <c r="W371" s="23">
        <v>384.6</v>
      </c>
      <c r="X371" s="24">
        <v>14</v>
      </c>
      <c r="Y371" s="24">
        <f t="shared" si="339"/>
        <v>526.09603340292279</v>
      </c>
      <c r="Z371" s="24">
        <f t="shared" si="340"/>
        <v>0.73104523809523814</v>
      </c>
      <c r="AA371" s="24">
        <f t="shared" si="341"/>
        <v>0.26895476190476186</v>
      </c>
      <c r="AB371" s="24">
        <f t="shared" si="342"/>
        <v>27.471428571428572</v>
      </c>
      <c r="AC371" s="24">
        <f t="shared" si="343"/>
        <v>15</v>
      </c>
      <c r="AD371" s="24">
        <f t="shared" si="344"/>
        <v>30</v>
      </c>
      <c r="AE371" s="24">
        <f t="shared" si="345"/>
        <v>5.4772255750516612</v>
      </c>
      <c r="AF371" s="24">
        <f t="shared" si="346"/>
        <v>4.4772255750516612</v>
      </c>
      <c r="AG371" s="24">
        <f t="shared" si="347"/>
        <v>0.24595051021238093</v>
      </c>
      <c r="AH371" s="24">
        <f t="shared" si="348"/>
        <v>0.91446795167535699</v>
      </c>
      <c r="AI371" s="44">
        <f t="shared" si="349"/>
        <v>25.121741015310164</v>
      </c>
    </row>
    <row r="372" spans="1:35" x14ac:dyDescent="0.2">
      <c r="A372" s="8">
        <v>0.25</v>
      </c>
      <c r="B372">
        <v>154.5</v>
      </c>
      <c r="C372" s="6">
        <f t="shared" si="350"/>
        <v>0.38834951456310679</v>
      </c>
      <c r="D372" s="7">
        <f t="shared" si="351"/>
        <v>23.300970873786408</v>
      </c>
      <c r="E372" s="12">
        <v>384.6</v>
      </c>
      <c r="F372" s="4">
        <v>14</v>
      </c>
      <c r="G372" s="4">
        <f t="shared" si="352"/>
        <v>326.21359223300971</v>
      </c>
      <c r="H372" s="4">
        <f t="shared" si="353"/>
        <v>1.178982142857143</v>
      </c>
      <c r="I372" s="4">
        <f t="shared" si="354"/>
        <v>-0.17898214285714298</v>
      </c>
      <c r="J372" s="4">
        <f t="shared" si="355"/>
        <v>27.471428571428572</v>
      </c>
      <c r="K372" s="4">
        <f t="shared" si="356"/>
        <v>15</v>
      </c>
      <c r="L372" s="4">
        <f t="shared" si="357"/>
        <v>30</v>
      </c>
      <c r="M372" s="4">
        <f t="shared" si="358"/>
        <v>5.4772255750516612</v>
      </c>
      <c r="N372" s="4">
        <f t="shared" si="359"/>
        <v>4.4772255750516612</v>
      </c>
      <c r="O372" s="4">
        <f t="shared" si="360"/>
        <v>2.0900370577046816</v>
      </c>
      <c r="P372" s="4">
        <f t="shared" si="361"/>
        <v>-11.677349619022458</v>
      </c>
      <c r="Q372" s="4">
        <f t="shared" si="362"/>
        <v>-320.79347596257406</v>
      </c>
      <c r="S372" s="20">
        <v>0.66666666666666663</v>
      </c>
      <c r="T372">
        <v>79.5</v>
      </c>
      <c r="U372" s="21">
        <f t="shared" si="337"/>
        <v>0.75471698113207553</v>
      </c>
      <c r="V372" s="22">
        <f t="shared" si="338"/>
        <v>45.283018867924532</v>
      </c>
      <c r="W372" s="23">
        <v>384.6</v>
      </c>
      <c r="X372" s="24">
        <v>14</v>
      </c>
      <c r="Y372" s="24">
        <f t="shared" si="339"/>
        <v>633.9622641509435</v>
      </c>
      <c r="Z372" s="24">
        <f t="shared" si="340"/>
        <v>0.60666071428571422</v>
      </c>
      <c r="AA372" s="24">
        <f t="shared" si="341"/>
        <v>0.39333928571428578</v>
      </c>
      <c r="AB372" s="24">
        <f t="shared" si="342"/>
        <v>27.471428571428572</v>
      </c>
      <c r="AC372" s="24">
        <f t="shared" si="343"/>
        <v>15</v>
      </c>
      <c r="AD372" s="24">
        <f t="shared" si="344"/>
        <v>30</v>
      </c>
      <c r="AE372" s="24">
        <f t="shared" si="345"/>
        <v>5.4772255750516612</v>
      </c>
      <c r="AF372" s="24">
        <f t="shared" si="346"/>
        <v>4.4772255750516612</v>
      </c>
      <c r="AG372" s="24">
        <f t="shared" si="347"/>
        <v>0.10670867012143362</v>
      </c>
      <c r="AH372" s="24">
        <f t="shared" si="348"/>
        <v>0.27128912365734242</v>
      </c>
      <c r="AI372" s="24">
        <f t="shared" si="349"/>
        <v>7.4526997827581356</v>
      </c>
    </row>
    <row r="373" spans="1:35" x14ac:dyDescent="0.2">
      <c r="A373" s="8">
        <v>0.29166666666666669</v>
      </c>
      <c r="B373">
        <v>148</v>
      </c>
      <c r="C373" s="6">
        <f t="shared" si="350"/>
        <v>0.40540540540540543</v>
      </c>
      <c r="D373" s="7">
        <f t="shared" si="351"/>
        <v>24.324324324324326</v>
      </c>
      <c r="E373" s="12">
        <v>384.6</v>
      </c>
      <c r="F373" s="4">
        <v>14</v>
      </c>
      <c r="G373" s="4">
        <f t="shared" si="352"/>
        <v>340.54054054054058</v>
      </c>
      <c r="H373" s="4">
        <f t="shared" si="353"/>
        <v>1.1293809523809524</v>
      </c>
      <c r="I373" s="4">
        <f t="shared" si="354"/>
        <v>-0.12938095238095237</v>
      </c>
      <c r="J373" s="4">
        <f t="shared" si="355"/>
        <v>27.471428571428572</v>
      </c>
      <c r="K373" s="4">
        <f t="shared" si="356"/>
        <v>15</v>
      </c>
      <c r="L373" s="4">
        <f t="shared" si="357"/>
        <v>30</v>
      </c>
      <c r="M373" s="4">
        <f t="shared" si="358"/>
        <v>5.4772255750516612</v>
      </c>
      <c r="N373" s="4">
        <f t="shared" si="359"/>
        <v>4.4772255750516612</v>
      </c>
      <c r="O373" s="4">
        <f t="shared" si="360"/>
        <v>1.7241643209740272</v>
      </c>
      <c r="P373" s="4">
        <f t="shared" si="361"/>
        <v>-13.326260854050267</v>
      </c>
      <c r="Q373" s="4">
        <f t="shared" si="362"/>
        <v>-366.09142317626663</v>
      </c>
      <c r="S373" s="20">
        <v>0.70833333333333337</v>
      </c>
      <c r="T373">
        <v>84.8</v>
      </c>
      <c r="U373" s="21">
        <f t="shared" si="337"/>
        <v>0.70754716981132082</v>
      </c>
      <c r="V373" s="22">
        <f t="shared" si="338"/>
        <v>42.452830188679251</v>
      </c>
      <c r="W373" s="23">
        <v>384.6</v>
      </c>
      <c r="X373" s="24">
        <v>14</v>
      </c>
      <c r="Y373" s="24">
        <f t="shared" si="339"/>
        <v>594.33962264150955</v>
      </c>
      <c r="Z373" s="24">
        <f t="shared" si="340"/>
        <v>0.64710476190476185</v>
      </c>
      <c r="AA373" s="24">
        <f t="shared" si="341"/>
        <v>0.35289523809523815</v>
      </c>
      <c r="AB373" s="24">
        <f t="shared" si="342"/>
        <v>27.471428571428572</v>
      </c>
      <c r="AC373" s="24">
        <f t="shared" si="343"/>
        <v>15</v>
      </c>
      <c r="AD373" s="24">
        <f t="shared" si="344"/>
        <v>30</v>
      </c>
      <c r="AE373" s="24">
        <f t="shared" si="345"/>
        <v>5.4772255750516612</v>
      </c>
      <c r="AF373" s="24">
        <f t="shared" si="346"/>
        <v>4.4772255750516612</v>
      </c>
      <c r="AG373" s="24">
        <f t="shared" si="347"/>
        <v>0.14245924081346567</v>
      </c>
      <c r="AH373" s="24">
        <f t="shared" si="348"/>
        <v>0.40368705903313795</v>
      </c>
      <c r="AI373" s="24">
        <f t="shared" si="349"/>
        <v>11.089860207438919</v>
      </c>
    </row>
    <row r="374" spans="1:35" x14ac:dyDescent="0.2">
      <c r="A374" s="8">
        <v>0.33333333333333331</v>
      </c>
      <c r="B374">
        <v>146.5</v>
      </c>
      <c r="C374" s="6">
        <f t="shared" si="350"/>
        <v>0.40955631399317405</v>
      </c>
      <c r="D374" s="7">
        <f t="shared" si="351"/>
        <v>24.573378839590443</v>
      </c>
      <c r="E374" s="12">
        <v>384.6</v>
      </c>
      <c r="F374" s="4">
        <v>14</v>
      </c>
      <c r="G374" s="4">
        <f t="shared" si="352"/>
        <v>344.0273037542662</v>
      </c>
      <c r="H374" s="4">
        <f t="shared" si="353"/>
        <v>1.117934523809524</v>
      </c>
      <c r="I374" s="4">
        <f t="shared" si="354"/>
        <v>-0.11793452380952396</v>
      </c>
      <c r="J374" s="4">
        <f t="shared" si="355"/>
        <v>27.471428571428572</v>
      </c>
      <c r="K374" s="4">
        <f t="shared" si="356"/>
        <v>15</v>
      </c>
      <c r="L374" s="4">
        <f t="shared" si="357"/>
        <v>30</v>
      </c>
      <c r="M374" s="4">
        <f t="shared" si="358"/>
        <v>5.4772255750516612</v>
      </c>
      <c r="N374" s="4">
        <f t="shared" si="359"/>
        <v>4.4772255750516612</v>
      </c>
      <c r="O374" s="4">
        <f t="shared" si="360"/>
        <v>1.6472935643098079</v>
      </c>
      <c r="P374" s="4">
        <f t="shared" si="361"/>
        <v>-13.967865482463401</v>
      </c>
      <c r="Q374" s="4">
        <f t="shared" si="362"/>
        <v>-383.71721889681601</v>
      </c>
      <c r="S374" s="20">
        <v>0.75</v>
      </c>
      <c r="T374">
        <v>94.8</v>
      </c>
      <c r="U374" s="21">
        <f t="shared" si="337"/>
        <v>0.63291139240506333</v>
      </c>
      <c r="V374" s="22">
        <f t="shared" si="338"/>
        <v>37.974683544303801</v>
      </c>
      <c r="W374" s="23">
        <v>384.6</v>
      </c>
      <c r="X374" s="24">
        <v>14</v>
      </c>
      <c r="Y374" s="24">
        <f t="shared" si="339"/>
        <v>531.64556962025324</v>
      </c>
      <c r="Z374" s="24">
        <f t="shared" si="340"/>
        <v>0.72341428571428568</v>
      </c>
      <c r="AA374" s="24">
        <f t="shared" si="341"/>
        <v>0.27658571428571432</v>
      </c>
      <c r="AB374" s="24">
        <f t="shared" si="342"/>
        <v>27.471428571428572</v>
      </c>
      <c r="AC374" s="24">
        <f t="shared" si="343"/>
        <v>15</v>
      </c>
      <c r="AD374" s="24">
        <f t="shared" si="344"/>
        <v>30</v>
      </c>
      <c r="AE374" s="24">
        <f t="shared" si="345"/>
        <v>5.4772255750516612</v>
      </c>
      <c r="AF374" s="24">
        <f t="shared" si="346"/>
        <v>4.4772255750516612</v>
      </c>
      <c r="AG374" s="24">
        <f t="shared" si="347"/>
        <v>0.23466279652990679</v>
      </c>
      <c r="AH374" s="24">
        <f t="shared" si="348"/>
        <v>0.84842703151146492</v>
      </c>
      <c r="AI374" s="44">
        <f t="shared" si="349"/>
        <v>23.307502594236386</v>
      </c>
    </row>
    <row r="375" spans="1:35" x14ac:dyDescent="0.2">
      <c r="A375" s="8">
        <v>0.375</v>
      </c>
      <c r="B375">
        <v>141.5</v>
      </c>
      <c r="C375" s="6">
        <f t="shared" si="350"/>
        <v>0.42402826855123676</v>
      </c>
      <c r="D375" s="7">
        <f t="shared" si="351"/>
        <v>25.441696113074205</v>
      </c>
      <c r="E375" s="12">
        <v>384.6</v>
      </c>
      <c r="F375" s="4">
        <v>14</v>
      </c>
      <c r="G375" s="4">
        <f t="shared" si="352"/>
        <v>356.18374558303884</v>
      </c>
      <c r="H375" s="4">
        <f t="shared" si="353"/>
        <v>1.079779761904762</v>
      </c>
      <c r="I375" s="4">
        <f t="shared" si="354"/>
        <v>-7.9779761904761992E-2</v>
      </c>
      <c r="J375" s="4">
        <f t="shared" si="355"/>
        <v>27.471428571428572</v>
      </c>
      <c r="K375" s="4">
        <f t="shared" si="356"/>
        <v>15</v>
      </c>
      <c r="L375" s="4">
        <f t="shared" si="357"/>
        <v>30</v>
      </c>
      <c r="M375" s="4">
        <f t="shared" si="358"/>
        <v>5.4772255750516612</v>
      </c>
      <c r="N375" s="4">
        <f t="shared" si="359"/>
        <v>4.4772255750516612</v>
      </c>
      <c r="O375" s="4">
        <f t="shared" si="360"/>
        <v>1.410097476227961</v>
      </c>
      <c r="P375" s="4">
        <f t="shared" si="361"/>
        <v>-17.674876968312855</v>
      </c>
      <c r="Q375" s="4">
        <f t="shared" si="362"/>
        <v>-485.55412014379459</v>
      </c>
      <c r="S375" s="20">
        <v>0.79166666666666663</v>
      </c>
      <c r="T375">
        <v>84</v>
      </c>
      <c r="U375" s="21">
        <f t="shared" si="337"/>
        <v>0.7142857142857143</v>
      </c>
      <c r="V375" s="22">
        <f t="shared" si="338"/>
        <v>42.857142857142861</v>
      </c>
      <c r="W375" s="23">
        <v>384.6</v>
      </c>
      <c r="X375" s="24">
        <v>14</v>
      </c>
      <c r="Y375" s="24">
        <f t="shared" si="339"/>
        <v>600</v>
      </c>
      <c r="Z375" s="24">
        <f t="shared" si="340"/>
        <v>0.64100000000000001</v>
      </c>
      <c r="AA375" s="24">
        <f t="shared" si="341"/>
        <v>0.35899999999999999</v>
      </c>
      <c r="AB375" s="24">
        <f t="shared" si="342"/>
        <v>27.471428571428572</v>
      </c>
      <c r="AC375" s="24">
        <f t="shared" si="343"/>
        <v>15</v>
      </c>
      <c r="AD375" s="24">
        <f t="shared" si="344"/>
        <v>30</v>
      </c>
      <c r="AE375" s="24">
        <f t="shared" si="345"/>
        <v>5.4772255750516612</v>
      </c>
      <c r="AF375" s="24">
        <f t="shared" si="346"/>
        <v>4.4772255750516612</v>
      </c>
      <c r="AG375" s="24">
        <f t="shared" si="347"/>
        <v>0.13653997850485472</v>
      </c>
      <c r="AH375" s="24">
        <f t="shared" si="348"/>
        <v>0.38033420196338363</v>
      </c>
      <c r="AI375" s="24">
        <f t="shared" si="349"/>
        <v>10.448323862508381</v>
      </c>
    </row>
    <row r="376" spans="1:35" x14ac:dyDescent="0.2">
      <c r="A376" s="8">
        <v>0.41666666666666669</v>
      </c>
      <c r="B376">
        <v>131.30000000000001</v>
      </c>
      <c r="C376" s="6">
        <f t="shared" si="350"/>
        <v>0.45696877380045692</v>
      </c>
      <c r="D376" s="7">
        <f t="shared" si="351"/>
        <v>27.418126428027414</v>
      </c>
      <c r="E376" s="12">
        <v>384.6</v>
      </c>
      <c r="F376" s="4">
        <v>14</v>
      </c>
      <c r="G376" s="4">
        <f t="shared" si="352"/>
        <v>383.85376999238377</v>
      </c>
      <c r="H376" s="4">
        <f t="shared" si="353"/>
        <v>1.001944047619048</v>
      </c>
      <c r="I376" s="4">
        <f t="shared" si="354"/>
        <v>-1.9440476190479838E-3</v>
      </c>
      <c r="J376" s="4">
        <f t="shared" si="355"/>
        <v>27.471428571428572</v>
      </c>
      <c r="K376" s="4">
        <f t="shared" si="356"/>
        <v>15</v>
      </c>
      <c r="L376" s="4">
        <f t="shared" si="357"/>
        <v>30</v>
      </c>
      <c r="M376" s="4">
        <f t="shared" si="358"/>
        <v>5.4772255750516612</v>
      </c>
      <c r="N376" s="4">
        <f t="shared" si="359"/>
        <v>4.4772255750516612</v>
      </c>
      <c r="O376" s="4">
        <f t="shared" si="360"/>
        <v>1.0087334058252353</v>
      </c>
      <c r="P376" s="4">
        <f t="shared" si="361"/>
        <v>-518.88307464362435</v>
      </c>
      <c r="Q376" s="4">
        <f t="shared" si="362"/>
        <v>-14254.459321995566</v>
      </c>
      <c r="S376" s="20">
        <v>0.83333333333333337</v>
      </c>
      <c r="T376">
        <v>45.5</v>
      </c>
      <c r="U376" s="21">
        <f t="shared" si="337"/>
        <v>1.3186813186813187</v>
      </c>
      <c r="V376" s="22">
        <f t="shared" si="338"/>
        <v>79.120879120879124</v>
      </c>
      <c r="W376" s="23">
        <v>384.6</v>
      </c>
      <c r="X376" s="24">
        <v>14</v>
      </c>
      <c r="Y376" s="24">
        <f t="shared" si="339"/>
        <v>1107.6923076923076</v>
      </c>
      <c r="Z376" s="24">
        <f t="shared" si="340"/>
        <v>0.3472083333333334</v>
      </c>
      <c r="AA376" s="24">
        <f t="shared" si="341"/>
        <v>0.65279166666666666</v>
      </c>
      <c r="AB376" s="24">
        <f t="shared" si="342"/>
        <v>27.471428571428572</v>
      </c>
      <c r="AC376" s="24">
        <f t="shared" si="343"/>
        <v>15</v>
      </c>
      <c r="AD376" s="24">
        <f t="shared" si="344"/>
        <v>30</v>
      </c>
      <c r="AE376" s="24">
        <f t="shared" si="345"/>
        <v>5.4772255750516612</v>
      </c>
      <c r="AF376" s="24">
        <f t="shared" si="346"/>
        <v>4.4772255750516612</v>
      </c>
      <c r="AG376" s="24">
        <f t="shared" si="347"/>
        <v>8.772399993208873E-3</v>
      </c>
      <c r="AH376" s="24">
        <f t="shared" si="348"/>
        <v>1.3438284281420371E-2</v>
      </c>
      <c r="AI376" s="24">
        <f t="shared" si="349"/>
        <v>0.36916886675959104</v>
      </c>
    </row>
    <row r="377" spans="1:35" x14ac:dyDescent="0.2">
      <c r="A377" s="8">
        <v>0.45833333333333331</v>
      </c>
      <c r="B377">
        <v>134.5</v>
      </c>
      <c r="C377" s="6">
        <f t="shared" si="350"/>
        <v>0.44609665427509293</v>
      </c>
      <c r="D377" s="7">
        <f t="shared" si="351"/>
        <v>26.765799256505577</v>
      </c>
      <c r="E377" s="12">
        <v>384.6</v>
      </c>
      <c r="F377" s="4">
        <v>14</v>
      </c>
      <c r="G377" s="4">
        <f t="shared" si="352"/>
        <v>374.72118959107809</v>
      </c>
      <c r="H377" s="4">
        <f t="shared" si="353"/>
        <v>1.0263630952380953</v>
      </c>
      <c r="I377" s="4">
        <f t="shared" si="354"/>
        <v>-2.6363095238095324E-2</v>
      </c>
      <c r="J377" s="4">
        <f t="shared" si="355"/>
        <v>27.471428571428572</v>
      </c>
      <c r="K377" s="4">
        <f t="shared" si="356"/>
        <v>15</v>
      </c>
      <c r="L377" s="4">
        <f t="shared" si="357"/>
        <v>30</v>
      </c>
      <c r="M377" s="4">
        <f t="shared" si="358"/>
        <v>5.4772255750516612</v>
      </c>
      <c r="N377" s="4">
        <f t="shared" si="359"/>
        <v>4.4772255750516612</v>
      </c>
      <c r="O377" s="4">
        <f t="shared" si="360"/>
        <v>1.1235625385541388</v>
      </c>
      <c r="P377" s="4">
        <f t="shared" si="361"/>
        <v>-42.618764162812077</v>
      </c>
      <c r="Q377" s="4">
        <f t="shared" si="362"/>
        <v>-1170.7983355012518</v>
      </c>
      <c r="S377" s="20">
        <v>0.875</v>
      </c>
      <c r="T377">
        <v>29.8</v>
      </c>
      <c r="U377" s="21">
        <f t="shared" si="337"/>
        <v>2.0134228187919461</v>
      </c>
      <c r="V377" s="22">
        <f t="shared" si="338"/>
        <v>120.80536912751677</v>
      </c>
      <c r="W377" s="23">
        <v>384.6</v>
      </c>
      <c r="X377" s="24">
        <v>14</v>
      </c>
      <c r="Y377" s="24">
        <f t="shared" si="339"/>
        <v>1691.2751677852348</v>
      </c>
      <c r="Z377" s="24">
        <f t="shared" si="340"/>
        <v>0.22740238095238099</v>
      </c>
      <c r="AA377" s="24">
        <f t="shared" si="341"/>
        <v>0.77259761904761903</v>
      </c>
      <c r="AB377" s="24">
        <f t="shared" si="342"/>
        <v>27.471428571428572</v>
      </c>
      <c r="AC377" s="24">
        <f t="shared" si="343"/>
        <v>15</v>
      </c>
      <c r="AD377" s="24">
        <f t="shared" si="344"/>
        <v>30</v>
      </c>
      <c r="AE377" s="24">
        <f t="shared" si="345"/>
        <v>5.4772255750516612</v>
      </c>
      <c r="AF377" s="24">
        <f t="shared" si="346"/>
        <v>4.4772255750516612</v>
      </c>
      <c r="AG377" s="24">
        <f t="shared" si="347"/>
        <v>1.3189433961109736E-3</v>
      </c>
      <c r="AH377" s="24">
        <f t="shared" si="348"/>
        <v>1.707154362884052E-3</v>
      </c>
      <c r="AI377" s="24">
        <f t="shared" si="349"/>
        <v>4.6897969140371885E-2</v>
      </c>
    </row>
    <row r="378" spans="1:35" x14ac:dyDescent="0.2">
      <c r="A378" s="8">
        <v>0.5</v>
      </c>
      <c r="B378">
        <v>127.8</v>
      </c>
      <c r="C378" s="6">
        <f t="shared" si="350"/>
        <v>0.46948356807511737</v>
      </c>
      <c r="D378" s="7">
        <f t="shared" si="351"/>
        <v>28.169014084507044</v>
      </c>
      <c r="E378" s="12">
        <v>384.6</v>
      </c>
      <c r="F378" s="4">
        <v>14</v>
      </c>
      <c r="G378" s="4">
        <f t="shared" si="352"/>
        <v>394.36619718309862</v>
      </c>
      <c r="H378" s="4">
        <f t="shared" si="353"/>
        <v>0.97523571428571432</v>
      </c>
      <c r="I378" s="4">
        <f t="shared" si="354"/>
        <v>2.4764285714285683E-2</v>
      </c>
      <c r="J378" s="4">
        <f t="shared" si="355"/>
        <v>27.471428571428572</v>
      </c>
      <c r="K378" s="4">
        <f t="shared" si="356"/>
        <v>15</v>
      </c>
      <c r="L378" s="4">
        <f t="shared" si="357"/>
        <v>30</v>
      </c>
      <c r="M378" s="4">
        <f t="shared" si="358"/>
        <v>5.4772255750516612</v>
      </c>
      <c r="N378" s="4">
        <f t="shared" si="359"/>
        <v>4.4772255750516612</v>
      </c>
      <c r="O378" s="4">
        <f t="shared" si="360"/>
        <v>0.89380177011458439</v>
      </c>
      <c r="P378" s="4">
        <f t="shared" si="361"/>
        <v>36.092370295945187</v>
      </c>
      <c r="Q378" s="4">
        <f t="shared" si="362"/>
        <v>991.50897255860855</v>
      </c>
      <c r="S378" s="20">
        <v>0.91666666666666663</v>
      </c>
      <c r="T378">
        <v>18.3</v>
      </c>
      <c r="U378" s="21">
        <f t="shared" si="337"/>
        <v>3.278688524590164</v>
      </c>
      <c r="V378" s="22">
        <f t="shared" si="338"/>
        <v>196.72131147540983</v>
      </c>
      <c r="W378" s="23">
        <v>384.6</v>
      </c>
      <c r="X378" s="24">
        <v>14</v>
      </c>
      <c r="Y378" s="24">
        <f t="shared" si="339"/>
        <v>2754.0983606557375</v>
      </c>
      <c r="Z378" s="24">
        <f t="shared" si="340"/>
        <v>0.13964642857142859</v>
      </c>
      <c r="AA378" s="24">
        <f t="shared" si="341"/>
        <v>0.86035357142857138</v>
      </c>
      <c r="AB378" s="24">
        <f t="shared" si="342"/>
        <v>27.471428571428572</v>
      </c>
      <c r="AC378" s="24">
        <f t="shared" si="343"/>
        <v>15</v>
      </c>
      <c r="AD378" s="24">
        <f t="shared" si="344"/>
        <v>30</v>
      </c>
      <c r="AE378" s="24">
        <f t="shared" si="345"/>
        <v>5.4772255750516612</v>
      </c>
      <c r="AF378" s="24">
        <f t="shared" si="346"/>
        <v>4.4772255750516612</v>
      </c>
      <c r="AG378" s="24">
        <f t="shared" si="347"/>
        <v>1.4862973492273782E-4</v>
      </c>
      <c r="AH378" s="24">
        <f t="shared" si="348"/>
        <v>1.7275424878628219E-4</v>
      </c>
      <c r="AI378" s="24">
        <f t="shared" si="349"/>
        <v>4.7458060059431522E-3</v>
      </c>
    </row>
    <row r="379" spans="1:35" x14ac:dyDescent="0.2">
      <c r="A379" s="8">
        <v>0.54166666666666663</v>
      </c>
      <c r="B379">
        <v>123.8</v>
      </c>
      <c r="C379" s="6">
        <f t="shared" si="350"/>
        <v>0.48465266558966075</v>
      </c>
      <c r="D379" s="7">
        <f t="shared" si="351"/>
        <v>29.079159935379646</v>
      </c>
      <c r="E379" s="12">
        <v>384.6</v>
      </c>
      <c r="F379" s="4">
        <v>14</v>
      </c>
      <c r="G379" s="4">
        <f t="shared" si="352"/>
        <v>407.10823909531507</v>
      </c>
      <c r="H379" s="4">
        <f t="shared" si="353"/>
        <v>0.9447119047619047</v>
      </c>
      <c r="I379" s="4">
        <f t="shared" si="354"/>
        <v>5.5288095238095303E-2</v>
      </c>
      <c r="J379" s="4">
        <f t="shared" si="355"/>
        <v>27.471428571428572</v>
      </c>
      <c r="K379" s="4">
        <f t="shared" si="356"/>
        <v>15</v>
      </c>
      <c r="L379" s="4">
        <f t="shared" si="357"/>
        <v>30</v>
      </c>
      <c r="M379" s="4">
        <f t="shared" si="358"/>
        <v>5.4772255750516612</v>
      </c>
      <c r="N379" s="4">
        <f t="shared" si="359"/>
        <v>4.4772255750516612</v>
      </c>
      <c r="O379" s="4">
        <f t="shared" si="360"/>
        <v>0.77519290448461364</v>
      </c>
      <c r="P379" s="4">
        <f t="shared" si="361"/>
        <v>14.020973251950275</v>
      </c>
      <c r="Q379" s="4">
        <f t="shared" si="362"/>
        <v>385.17616519286258</v>
      </c>
      <c r="S379" s="20">
        <v>0.95833333333333337</v>
      </c>
      <c r="T379">
        <v>6.3</v>
      </c>
      <c r="U379" s="21">
        <f t="shared" si="337"/>
        <v>9.5238095238095237</v>
      </c>
      <c r="V379" s="22">
        <f t="shared" si="338"/>
        <v>571.42857142857144</v>
      </c>
      <c r="W379" s="23">
        <v>384.6</v>
      </c>
      <c r="X379" s="24">
        <v>14</v>
      </c>
      <c r="Y379" s="24">
        <f t="shared" si="339"/>
        <v>8000</v>
      </c>
      <c r="Z379" s="24">
        <f t="shared" si="340"/>
        <v>4.8075E-2</v>
      </c>
      <c r="AA379" s="24">
        <f t="shared" si="341"/>
        <v>0.95192500000000002</v>
      </c>
      <c r="AB379" s="24">
        <f t="shared" si="342"/>
        <v>27.471428571428572</v>
      </c>
      <c r="AC379" s="24">
        <f t="shared" si="343"/>
        <v>15</v>
      </c>
      <c r="AD379" s="24">
        <f t="shared" si="344"/>
        <v>30</v>
      </c>
      <c r="AE379" s="24">
        <f t="shared" si="345"/>
        <v>5.4772255750516612</v>
      </c>
      <c r="AF379" s="24">
        <f t="shared" si="346"/>
        <v>4.4772255750516612</v>
      </c>
      <c r="AG379" s="24">
        <f t="shared" si="347"/>
        <v>1.255033586270494E-6</v>
      </c>
      <c r="AH379" s="24">
        <f t="shared" si="348"/>
        <v>1.3184164574630291E-6</v>
      </c>
      <c r="AI379" s="24">
        <f t="shared" si="349"/>
        <v>3.6218783538591503E-5</v>
      </c>
    </row>
    <row r="380" spans="1:35" x14ac:dyDescent="0.2">
      <c r="A380" s="8">
        <v>0.58333333333333337</v>
      </c>
      <c r="B380">
        <v>130.80000000000001</v>
      </c>
      <c r="C380" s="6">
        <f t="shared" si="350"/>
        <v>0.4587155963302752</v>
      </c>
      <c r="D380" s="7">
        <f t="shared" si="351"/>
        <v>27.52293577981651</v>
      </c>
      <c r="E380" s="12">
        <v>384.6</v>
      </c>
      <c r="F380" s="4">
        <v>14</v>
      </c>
      <c r="G380" s="4">
        <f t="shared" si="352"/>
        <v>385.32110091743112</v>
      </c>
      <c r="H380" s="4">
        <f t="shared" si="353"/>
        <v>0.9981285714285717</v>
      </c>
      <c r="I380" s="4">
        <f t="shared" si="354"/>
        <v>1.8714285714283019E-3</v>
      </c>
      <c r="J380" s="4">
        <f t="shared" si="355"/>
        <v>27.471428571428572</v>
      </c>
      <c r="K380" s="4">
        <f t="shared" si="356"/>
        <v>15</v>
      </c>
      <c r="L380" s="4">
        <f t="shared" si="357"/>
        <v>30</v>
      </c>
      <c r="M380" s="4">
        <f t="shared" si="358"/>
        <v>5.4772255750516612</v>
      </c>
      <c r="N380" s="4">
        <f t="shared" si="359"/>
        <v>4.4772255750516612</v>
      </c>
      <c r="O380" s="4">
        <f t="shared" si="360"/>
        <v>0.99164841207911758</v>
      </c>
      <c r="P380" s="4">
        <f t="shared" si="361"/>
        <v>529.88846446983382</v>
      </c>
      <c r="Q380" s="4">
        <f t="shared" si="362"/>
        <v>14556.793102507007</v>
      </c>
    </row>
    <row r="381" spans="1:35" x14ac:dyDescent="0.2">
      <c r="A381" s="8">
        <v>0.625</v>
      </c>
      <c r="B381">
        <v>85</v>
      </c>
      <c r="C381" s="6">
        <f t="shared" si="350"/>
        <v>0.70588235294117652</v>
      </c>
      <c r="D381" s="7">
        <f t="shared" si="351"/>
        <v>42.352941176470594</v>
      </c>
      <c r="E381" s="12">
        <v>384.6</v>
      </c>
      <c r="F381" s="4">
        <v>14</v>
      </c>
      <c r="G381" s="4">
        <f t="shared" si="352"/>
        <v>592.94117647058829</v>
      </c>
      <c r="H381" s="4">
        <f t="shared" si="353"/>
        <v>0.64863095238095236</v>
      </c>
      <c r="I381" s="4">
        <f t="shared" si="354"/>
        <v>0.35136904761904764</v>
      </c>
      <c r="J381" s="4">
        <f t="shared" si="355"/>
        <v>27.471428571428572</v>
      </c>
      <c r="K381" s="4">
        <f t="shared" si="356"/>
        <v>15</v>
      </c>
      <c r="L381" s="4">
        <f t="shared" si="357"/>
        <v>30</v>
      </c>
      <c r="M381" s="4">
        <f t="shared" si="358"/>
        <v>5.4772255750516612</v>
      </c>
      <c r="N381" s="4">
        <f t="shared" si="359"/>
        <v>4.4772255750516612</v>
      </c>
      <c r="O381" s="4">
        <f t="shared" si="360"/>
        <v>0.14396971875033396</v>
      </c>
      <c r="P381" s="4">
        <f t="shared" si="361"/>
        <v>0.40973933169669835</v>
      </c>
      <c r="Q381" s="4">
        <f t="shared" si="362"/>
        <v>11.256124783610728</v>
      </c>
      <c r="S381" s="17"/>
      <c r="T381" s="18"/>
      <c r="U381" s="18"/>
      <c r="V381" s="18"/>
      <c r="W381" s="18"/>
      <c r="X381" s="18"/>
      <c r="Y381" s="18"/>
      <c r="Z381" s="19" t="s">
        <v>28</v>
      </c>
      <c r="AA381" s="60" t="s">
        <v>32</v>
      </c>
      <c r="AB381" s="61"/>
      <c r="AC381" s="61"/>
      <c r="AD381" s="61"/>
      <c r="AE381" s="61"/>
      <c r="AF381" s="61"/>
      <c r="AG381" s="61"/>
      <c r="AH381" s="61"/>
      <c r="AI381" s="62"/>
    </row>
    <row r="382" spans="1:35" x14ac:dyDescent="0.2">
      <c r="A382" s="8">
        <v>0.66666666666666663</v>
      </c>
      <c r="B382">
        <v>85</v>
      </c>
      <c r="C382" s="6">
        <f t="shared" si="350"/>
        <v>0.70588235294117652</v>
      </c>
      <c r="D382" s="7">
        <f t="shared" si="351"/>
        <v>42.352941176470594</v>
      </c>
      <c r="E382" s="12">
        <v>384.6</v>
      </c>
      <c r="F382" s="4">
        <v>14</v>
      </c>
      <c r="G382" s="4">
        <f t="shared" si="352"/>
        <v>592.94117647058829</v>
      </c>
      <c r="H382" s="4">
        <f t="shared" si="353"/>
        <v>0.64863095238095236</v>
      </c>
      <c r="I382" s="4">
        <f t="shared" si="354"/>
        <v>0.35136904761904764</v>
      </c>
      <c r="J382" s="4">
        <f t="shared" si="355"/>
        <v>27.471428571428572</v>
      </c>
      <c r="K382" s="4">
        <f t="shared" si="356"/>
        <v>15</v>
      </c>
      <c r="L382" s="4">
        <f t="shared" si="357"/>
        <v>30</v>
      </c>
      <c r="M382" s="4">
        <f t="shared" si="358"/>
        <v>5.4772255750516612</v>
      </c>
      <c r="N382" s="4">
        <f t="shared" si="359"/>
        <v>4.4772255750516612</v>
      </c>
      <c r="O382" s="4">
        <f t="shared" si="360"/>
        <v>0.14396971875033396</v>
      </c>
      <c r="P382" s="4">
        <f t="shared" si="361"/>
        <v>0.40973933169669835</v>
      </c>
      <c r="Q382" s="4">
        <f t="shared" si="362"/>
        <v>11.256124783610728</v>
      </c>
      <c r="S382" s="33" t="s">
        <v>8</v>
      </c>
      <c r="T382" s="27" t="s">
        <v>11</v>
      </c>
      <c r="U382" s="35" t="s">
        <v>31</v>
      </c>
      <c r="V382" s="36" t="s">
        <v>21</v>
      </c>
      <c r="W382" s="37" t="s">
        <v>22</v>
      </c>
      <c r="X382" s="35" t="s">
        <v>53</v>
      </c>
      <c r="Y382" s="35" t="s">
        <v>23</v>
      </c>
      <c r="Z382" s="38" t="s">
        <v>26</v>
      </c>
      <c r="AA382" s="34" t="s">
        <v>27</v>
      </c>
      <c r="AB382" s="34" t="s">
        <v>39</v>
      </c>
      <c r="AC382" s="34" t="s">
        <v>30</v>
      </c>
      <c r="AD382" s="34" t="s">
        <v>35</v>
      </c>
      <c r="AE382" s="34" t="s">
        <v>37</v>
      </c>
      <c r="AF382" s="34" t="s">
        <v>33</v>
      </c>
      <c r="AG382" s="34" t="s">
        <v>34</v>
      </c>
      <c r="AH382" s="34" t="s">
        <v>36</v>
      </c>
      <c r="AI382" s="34" t="s">
        <v>29</v>
      </c>
    </row>
    <row r="383" spans="1:35" x14ac:dyDescent="0.2">
      <c r="A383" s="8">
        <v>0.70833333333333337</v>
      </c>
      <c r="B383">
        <v>67.3</v>
      </c>
      <c r="C383" s="6">
        <f t="shared" si="350"/>
        <v>0.89153046062407137</v>
      </c>
      <c r="D383" s="7">
        <f t="shared" si="351"/>
        <v>53.491827637444281</v>
      </c>
      <c r="E383" s="12">
        <v>384.6</v>
      </c>
      <c r="F383" s="4">
        <v>14</v>
      </c>
      <c r="G383" s="4">
        <f t="shared" si="352"/>
        <v>748.88558692421998</v>
      </c>
      <c r="H383" s="4">
        <f t="shared" si="353"/>
        <v>0.51356309523809518</v>
      </c>
      <c r="I383" s="4">
        <f t="shared" si="354"/>
        <v>0.48643690476190482</v>
      </c>
      <c r="J383" s="4">
        <f t="shared" si="355"/>
        <v>27.471428571428572</v>
      </c>
      <c r="K383" s="4">
        <f t="shared" si="356"/>
        <v>15</v>
      </c>
      <c r="L383" s="4">
        <f t="shared" si="357"/>
        <v>30</v>
      </c>
      <c r="M383" s="4">
        <f t="shared" si="358"/>
        <v>5.4772255750516612</v>
      </c>
      <c r="N383" s="4">
        <f t="shared" si="359"/>
        <v>4.4772255750516612</v>
      </c>
      <c r="O383" s="4">
        <f t="shared" si="360"/>
        <v>5.0613129829791492E-2</v>
      </c>
      <c r="P383" s="4">
        <f t="shared" si="361"/>
        <v>0.104048704640461</v>
      </c>
      <c r="Q383" s="45">
        <f t="shared" si="362"/>
        <v>2.8583665574800929</v>
      </c>
      <c r="S383" s="20">
        <v>0</v>
      </c>
      <c r="T383">
        <v>8.5</v>
      </c>
      <c r="U383" s="21">
        <f>60/T383</f>
        <v>7.0588235294117645</v>
      </c>
      <c r="V383" s="22">
        <f>60*U383</f>
        <v>423.52941176470586</v>
      </c>
      <c r="W383" s="23">
        <v>384.6</v>
      </c>
      <c r="X383" s="24">
        <v>15</v>
      </c>
      <c r="Y383" s="24">
        <f>V383*X383</f>
        <v>6352.9411764705874</v>
      </c>
      <c r="Z383" s="24">
        <f>W383/Y383</f>
        <v>6.0538888888888899E-2</v>
      </c>
      <c r="AA383" s="24">
        <f>1-Z383</f>
        <v>0.93946111111111108</v>
      </c>
      <c r="AB383" s="24">
        <f>W383/X383</f>
        <v>25.64</v>
      </c>
      <c r="AC383" s="24">
        <f>X383+1</f>
        <v>16</v>
      </c>
      <c r="AD383" s="24">
        <f>2*AC383</f>
        <v>32</v>
      </c>
      <c r="AE383" s="24">
        <f>SQRT(AD383)</f>
        <v>5.6568542494923806</v>
      </c>
      <c r="AF383" s="24">
        <f>AE383-1</f>
        <v>4.6568542494923806</v>
      </c>
      <c r="AG383" s="24">
        <f>POWER(Z383,AF383)</f>
        <v>2.1286876139181519E-6</v>
      </c>
      <c r="AH383" s="24">
        <f>AG383/AA383</f>
        <v>2.2658602774951797E-6</v>
      </c>
      <c r="AI383" s="24">
        <f>AB383*AH383</f>
        <v>5.8096657514976406E-5</v>
      </c>
    </row>
    <row r="384" spans="1:35" x14ac:dyDescent="0.2">
      <c r="A384" s="8">
        <v>0.75</v>
      </c>
      <c r="B384">
        <v>81</v>
      </c>
      <c r="C384" s="6">
        <f t="shared" si="350"/>
        <v>0.7407407407407407</v>
      </c>
      <c r="D384" s="7">
        <f t="shared" si="351"/>
        <v>44.444444444444443</v>
      </c>
      <c r="E384" s="12">
        <v>384.6</v>
      </c>
      <c r="F384" s="4">
        <v>14</v>
      </c>
      <c r="G384" s="4">
        <f t="shared" si="352"/>
        <v>622.22222222222217</v>
      </c>
      <c r="H384" s="4">
        <f t="shared" si="353"/>
        <v>0.61810714285714297</v>
      </c>
      <c r="I384" s="4">
        <f t="shared" si="354"/>
        <v>0.38189285714285703</v>
      </c>
      <c r="J384" s="4">
        <f t="shared" si="355"/>
        <v>27.471428571428572</v>
      </c>
      <c r="K384" s="4">
        <f t="shared" si="356"/>
        <v>15</v>
      </c>
      <c r="L384" s="4">
        <f t="shared" si="357"/>
        <v>30</v>
      </c>
      <c r="M384" s="4">
        <f t="shared" si="358"/>
        <v>5.4772255750516612</v>
      </c>
      <c r="N384" s="4">
        <f t="shared" si="359"/>
        <v>4.4772255750516612</v>
      </c>
      <c r="O384" s="4">
        <f t="shared" si="360"/>
        <v>0.11602333190307025</v>
      </c>
      <c r="P384" s="4">
        <f t="shared" si="361"/>
        <v>0.30381121231515645</v>
      </c>
      <c r="Q384" s="4">
        <f t="shared" si="362"/>
        <v>8.3461280183149409</v>
      </c>
      <c r="S384" s="20">
        <v>4.1666666666666664E-2</v>
      </c>
      <c r="T384">
        <v>11.5</v>
      </c>
      <c r="U384" s="21">
        <f t="shared" ref="U384:U406" si="363">60/T384</f>
        <v>5.2173913043478262</v>
      </c>
      <c r="V384" s="22">
        <f t="shared" ref="V384:V406" si="364">60*U384</f>
        <v>313.04347826086956</v>
      </c>
      <c r="W384" s="23">
        <v>384.6</v>
      </c>
      <c r="X384" s="24">
        <v>15</v>
      </c>
      <c r="Y384" s="24">
        <f t="shared" ref="Y384:Y406" si="365">V384*X384</f>
        <v>4695.652173913043</v>
      </c>
      <c r="Z384" s="24">
        <f t="shared" ref="Z384:Z406" si="366">W384/Y384</f>
        <v>8.1905555555555565E-2</v>
      </c>
      <c r="AA384" s="24">
        <f t="shared" ref="AA384:AA406" si="367">1-Z384</f>
        <v>0.91809444444444444</v>
      </c>
      <c r="AB384" s="24">
        <f t="shared" ref="AB384:AB406" si="368">W384/X384</f>
        <v>25.64</v>
      </c>
      <c r="AC384" s="24">
        <f t="shared" ref="AC384:AC406" si="369">X384+1</f>
        <v>16</v>
      </c>
      <c r="AD384" s="24">
        <f t="shared" ref="AD384:AD406" si="370">2*AC384</f>
        <v>32</v>
      </c>
      <c r="AE384" s="24">
        <f t="shared" ref="AE384:AE406" si="371">SQRT(AD384)</f>
        <v>5.6568542494923806</v>
      </c>
      <c r="AF384" s="24">
        <f t="shared" ref="AF384:AF406" si="372">AE384-1</f>
        <v>4.6568542494923806</v>
      </c>
      <c r="AG384" s="24">
        <f t="shared" ref="AG384:AG406" si="373">POWER(Z384,AF384)</f>
        <v>8.6987871582793073E-6</v>
      </c>
      <c r="AH384" s="24">
        <f t="shared" ref="AH384:AH406" si="374">AG384/AA384</f>
        <v>9.4748282280948777E-6</v>
      </c>
      <c r="AI384" s="24">
        <f t="shared" ref="AI384:AI406" si="375">AB384*AH384</f>
        <v>2.4293459576835266E-4</v>
      </c>
    </row>
    <row r="385" spans="1:35" x14ac:dyDescent="0.2">
      <c r="A385" s="8">
        <v>0.79166666666666663</v>
      </c>
      <c r="B385">
        <v>59.3</v>
      </c>
      <c r="C385" s="6">
        <f t="shared" si="350"/>
        <v>1.0118043844856661</v>
      </c>
      <c r="D385" s="7">
        <f t="shared" si="351"/>
        <v>60.708263069139967</v>
      </c>
      <c r="E385" s="12">
        <v>384.6</v>
      </c>
      <c r="F385" s="4">
        <v>14</v>
      </c>
      <c r="G385" s="4">
        <f t="shared" si="352"/>
        <v>849.91568296795958</v>
      </c>
      <c r="H385" s="4">
        <f t="shared" si="353"/>
        <v>0.45251547619047616</v>
      </c>
      <c r="I385" s="4">
        <f t="shared" si="354"/>
        <v>0.54748452380952384</v>
      </c>
      <c r="J385" s="4">
        <f t="shared" si="355"/>
        <v>27.471428571428572</v>
      </c>
      <c r="K385" s="4">
        <f t="shared" si="356"/>
        <v>15</v>
      </c>
      <c r="L385" s="4">
        <f t="shared" si="357"/>
        <v>30</v>
      </c>
      <c r="M385" s="4">
        <f t="shared" si="358"/>
        <v>5.4772255750516612</v>
      </c>
      <c r="N385" s="4">
        <f t="shared" si="359"/>
        <v>4.4772255750516612</v>
      </c>
      <c r="O385" s="4">
        <f t="shared" si="360"/>
        <v>2.8720580667301304E-2</v>
      </c>
      <c r="P385" s="4">
        <f t="shared" si="361"/>
        <v>5.2459164448077668E-2</v>
      </c>
      <c r="Q385" s="4">
        <f t="shared" si="362"/>
        <v>1.4411281890521908</v>
      </c>
      <c r="S385" s="20">
        <v>8.3333333333333329E-2</v>
      </c>
      <c r="T385">
        <v>17.5</v>
      </c>
      <c r="U385" s="21">
        <f t="shared" si="363"/>
        <v>3.4285714285714284</v>
      </c>
      <c r="V385" s="22">
        <f t="shared" si="364"/>
        <v>205.71428571428569</v>
      </c>
      <c r="W385" s="23">
        <v>384.6</v>
      </c>
      <c r="X385" s="24">
        <v>15</v>
      </c>
      <c r="Y385" s="24">
        <f t="shared" si="365"/>
        <v>3085.7142857142853</v>
      </c>
      <c r="Z385" s="24">
        <f t="shared" si="366"/>
        <v>0.12463888888888891</v>
      </c>
      <c r="AA385" s="24">
        <f t="shared" si="367"/>
        <v>0.87536111111111103</v>
      </c>
      <c r="AB385" s="24">
        <f t="shared" si="368"/>
        <v>25.64</v>
      </c>
      <c r="AC385" s="24">
        <f t="shared" si="369"/>
        <v>16</v>
      </c>
      <c r="AD385" s="24">
        <f t="shared" si="370"/>
        <v>32</v>
      </c>
      <c r="AE385" s="24">
        <f t="shared" si="371"/>
        <v>5.6568542494923806</v>
      </c>
      <c r="AF385" s="24">
        <f t="shared" si="372"/>
        <v>4.6568542494923806</v>
      </c>
      <c r="AG385" s="24">
        <f t="shared" si="373"/>
        <v>6.1459706038065654E-5</v>
      </c>
      <c r="AH385" s="24">
        <f t="shared" si="374"/>
        <v>7.0210688203927392E-5</v>
      </c>
      <c r="AI385" s="24">
        <f t="shared" si="375"/>
        <v>1.8002020455486984E-3</v>
      </c>
    </row>
    <row r="386" spans="1:35" x14ac:dyDescent="0.2">
      <c r="A386" s="8">
        <v>0.83333333333333337</v>
      </c>
      <c r="B386">
        <v>40.299999999999997</v>
      </c>
      <c r="C386" s="6">
        <f t="shared" si="350"/>
        <v>1.4888337468982631</v>
      </c>
      <c r="D386" s="7">
        <f t="shared" si="351"/>
        <v>89.33002481389579</v>
      </c>
      <c r="E386" s="12">
        <v>384.6</v>
      </c>
      <c r="F386" s="4">
        <v>14</v>
      </c>
      <c r="G386" s="4">
        <f t="shared" si="352"/>
        <v>1250.6203473945411</v>
      </c>
      <c r="H386" s="4">
        <f t="shared" si="353"/>
        <v>0.30752738095238091</v>
      </c>
      <c r="I386" s="4">
        <f t="shared" si="354"/>
        <v>0.69247261904761914</v>
      </c>
      <c r="J386" s="4">
        <f t="shared" si="355"/>
        <v>27.471428571428572</v>
      </c>
      <c r="K386" s="4">
        <f t="shared" si="356"/>
        <v>15</v>
      </c>
      <c r="L386" s="4">
        <f t="shared" si="357"/>
        <v>30</v>
      </c>
      <c r="M386" s="4">
        <f t="shared" si="358"/>
        <v>5.4772255750516612</v>
      </c>
      <c r="N386" s="4">
        <f t="shared" si="359"/>
        <v>4.4772255750516612</v>
      </c>
      <c r="O386" s="4">
        <f t="shared" si="360"/>
        <v>5.0949532735243856E-3</v>
      </c>
      <c r="P386" s="4">
        <f t="shared" si="361"/>
        <v>7.3576241621389248E-3</v>
      </c>
      <c r="Q386" s="4">
        <f t="shared" si="362"/>
        <v>0.20212444662561646</v>
      </c>
      <c r="S386" s="20">
        <v>0.125</v>
      </c>
      <c r="T386">
        <v>31.5</v>
      </c>
      <c r="U386" s="21">
        <f t="shared" si="363"/>
        <v>1.9047619047619047</v>
      </c>
      <c r="V386" s="22">
        <f t="shared" si="364"/>
        <v>114.28571428571428</v>
      </c>
      <c r="W386" s="23">
        <v>384.6</v>
      </c>
      <c r="X386" s="24">
        <v>15</v>
      </c>
      <c r="Y386" s="24">
        <f t="shared" si="365"/>
        <v>1714.2857142857142</v>
      </c>
      <c r="Z386" s="24">
        <f t="shared" si="366"/>
        <v>0.22435000000000002</v>
      </c>
      <c r="AA386" s="24">
        <f t="shared" si="367"/>
        <v>0.77564999999999995</v>
      </c>
      <c r="AB386" s="24">
        <f t="shared" si="368"/>
        <v>25.64</v>
      </c>
      <c r="AC386" s="24">
        <f t="shared" si="369"/>
        <v>16</v>
      </c>
      <c r="AD386" s="24">
        <f t="shared" si="370"/>
        <v>32</v>
      </c>
      <c r="AE386" s="24">
        <f t="shared" si="371"/>
        <v>5.6568542494923806</v>
      </c>
      <c r="AF386" s="24">
        <f t="shared" si="372"/>
        <v>4.6568542494923806</v>
      </c>
      <c r="AG386" s="24">
        <f t="shared" si="373"/>
        <v>9.4919912426273624E-4</v>
      </c>
      <c r="AH386" s="24">
        <f t="shared" si="374"/>
        <v>1.2237466953687053E-3</v>
      </c>
      <c r="AI386" s="24">
        <f t="shared" si="375"/>
        <v>3.1376865269253602E-2</v>
      </c>
    </row>
    <row r="387" spans="1:35" x14ac:dyDescent="0.2">
      <c r="A387" s="8">
        <v>0.875</v>
      </c>
      <c r="B387">
        <v>30.3</v>
      </c>
      <c r="C387" s="6">
        <f t="shared" si="350"/>
        <v>1.9801980198019802</v>
      </c>
      <c r="D387" s="7">
        <f t="shared" si="351"/>
        <v>118.8118811881188</v>
      </c>
      <c r="E387" s="12">
        <v>384.6</v>
      </c>
      <c r="F387" s="4">
        <v>14</v>
      </c>
      <c r="G387" s="4">
        <f t="shared" si="352"/>
        <v>1663.3663366336632</v>
      </c>
      <c r="H387" s="4">
        <f t="shared" si="353"/>
        <v>0.23121785714285717</v>
      </c>
      <c r="I387" s="4">
        <f t="shared" si="354"/>
        <v>0.76878214285714286</v>
      </c>
      <c r="J387" s="4">
        <f t="shared" si="355"/>
        <v>27.471428571428572</v>
      </c>
      <c r="K387" s="4">
        <f t="shared" si="356"/>
        <v>15</v>
      </c>
      <c r="L387" s="4">
        <f t="shared" si="357"/>
        <v>30</v>
      </c>
      <c r="M387" s="4">
        <f t="shared" si="358"/>
        <v>5.4772255750516612</v>
      </c>
      <c r="N387" s="4">
        <f t="shared" si="359"/>
        <v>4.4772255750516612</v>
      </c>
      <c r="O387" s="4">
        <f t="shared" si="360"/>
        <v>1.4209546623689805E-3</v>
      </c>
      <c r="P387" s="4">
        <f t="shared" si="361"/>
        <v>1.8483190271408607E-3</v>
      </c>
      <c r="Q387" s="4">
        <f t="shared" si="362"/>
        <v>5.0775964131312502E-2</v>
      </c>
      <c r="S387" s="20">
        <v>0.16666666666666666</v>
      </c>
      <c r="T387">
        <v>58</v>
      </c>
      <c r="U387" s="21">
        <f t="shared" si="363"/>
        <v>1.0344827586206897</v>
      </c>
      <c r="V387" s="22">
        <f t="shared" si="364"/>
        <v>62.068965517241381</v>
      </c>
      <c r="W387" s="23">
        <v>384.6</v>
      </c>
      <c r="X387" s="24">
        <v>15</v>
      </c>
      <c r="Y387" s="24">
        <f t="shared" si="365"/>
        <v>931.0344827586207</v>
      </c>
      <c r="Z387" s="24">
        <f t="shared" si="366"/>
        <v>0.41308888888888889</v>
      </c>
      <c r="AA387" s="24">
        <f t="shared" si="367"/>
        <v>0.58691111111111116</v>
      </c>
      <c r="AB387" s="24">
        <f t="shared" si="368"/>
        <v>25.64</v>
      </c>
      <c r="AC387" s="24">
        <f t="shared" si="369"/>
        <v>16</v>
      </c>
      <c r="AD387" s="24">
        <f t="shared" si="370"/>
        <v>32</v>
      </c>
      <c r="AE387" s="24">
        <f t="shared" si="371"/>
        <v>5.6568542494923806</v>
      </c>
      <c r="AF387" s="24">
        <f t="shared" si="372"/>
        <v>4.6568542494923806</v>
      </c>
      <c r="AG387" s="24">
        <f t="shared" si="373"/>
        <v>1.6291857578734029E-2</v>
      </c>
      <c r="AH387" s="24">
        <f t="shared" si="374"/>
        <v>2.7758645679566516E-2</v>
      </c>
      <c r="AI387" s="24">
        <f t="shared" si="375"/>
        <v>0.71173167522408554</v>
      </c>
    </row>
    <row r="388" spans="1:35" x14ac:dyDescent="0.2">
      <c r="A388" s="8">
        <v>0.91666666666666663</v>
      </c>
      <c r="B388">
        <v>20</v>
      </c>
      <c r="C388" s="6">
        <f t="shared" si="350"/>
        <v>3</v>
      </c>
      <c r="D388" s="7">
        <f t="shared" si="351"/>
        <v>180</v>
      </c>
      <c r="E388" s="12">
        <v>384.6</v>
      </c>
      <c r="F388" s="4">
        <v>14</v>
      </c>
      <c r="G388" s="4">
        <f t="shared" si="352"/>
        <v>2520</v>
      </c>
      <c r="H388" s="4">
        <f t="shared" si="353"/>
        <v>0.15261904761904763</v>
      </c>
      <c r="I388" s="4">
        <f t="shared" si="354"/>
        <v>0.84738095238095235</v>
      </c>
      <c r="J388" s="4">
        <f t="shared" si="355"/>
        <v>27.471428571428572</v>
      </c>
      <c r="K388" s="4">
        <f t="shared" si="356"/>
        <v>15</v>
      </c>
      <c r="L388" s="4">
        <f t="shared" si="357"/>
        <v>30</v>
      </c>
      <c r="M388" s="4">
        <f t="shared" si="358"/>
        <v>5.4772255750516612</v>
      </c>
      <c r="N388" s="4">
        <f t="shared" si="359"/>
        <v>4.4772255750516612</v>
      </c>
      <c r="O388" s="4">
        <f t="shared" si="360"/>
        <v>2.2122396276803754E-4</v>
      </c>
      <c r="P388" s="4">
        <f t="shared" si="361"/>
        <v>2.6106789649501481E-4</v>
      </c>
      <c r="Q388" s="4">
        <f t="shared" si="362"/>
        <v>7.1719080708559065E-3</v>
      </c>
      <c r="S388" s="20">
        <v>0.20833333333333334</v>
      </c>
      <c r="T388">
        <v>91.8</v>
      </c>
      <c r="U388" s="21">
        <f t="shared" si="363"/>
        <v>0.65359477124183007</v>
      </c>
      <c r="V388" s="22">
        <f t="shared" si="364"/>
        <v>39.215686274509807</v>
      </c>
      <c r="W388" s="23">
        <v>384.6</v>
      </c>
      <c r="X388" s="24">
        <v>15</v>
      </c>
      <c r="Y388" s="24">
        <f t="shared" si="365"/>
        <v>588.23529411764707</v>
      </c>
      <c r="Z388" s="24">
        <f t="shared" si="366"/>
        <v>0.65382000000000007</v>
      </c>
      <c r="AA388" s="24">
        <f t="shared" si="367"/>
        <v>0.34617999999999993</v>
      </c>
      <c r="AB388" s="24">
        <f t="shared" si="368"/>
        <v>25.64</v>
      </c>
      <c r="AC388" s="24">
        <f t="shared" si="369"/>
        <v>16</v>
      </c>
      <c r="AD388" s="24">
        <f t="shared" si="370"/>
        <v>32</v>
      </c>
      <c r="AE388" s="24">
        <f t="shared" si="371"/>
        <v>5.6568542494923806</v>
      </c>
      <c r="AF388" s="24">
        <f t="shared" si="372"/>
        <v>4.6568542494923806</v>
      </c>
      <c r="AG388" s="24">
        <f t="shared" si="373"/>
        <v>0.1382342754170727</v>
      </c>
      <c r="AH388" s="24">
        <f t="shared" si="374"/>
        <v>0.39931329197837173</v>
      </c>
      <c r="AI388" s="24">
        <f t="shared" si="375"/>
        <v>10.238392806325452</v>
      </c>
    </row>
    <row r="389" spans="1:35" x14ac:dyDescent="0.2">
      <c r="A389" s="8">
        <v>0.95833333333333337</v>
      </c>
      <c r="B389">
        <v>9</v>
      </c>
      <c r="C389" s="6">
        <f t="shared" si="350"/>
        <v>6.666666666666667</v>
      </c>
      <c r="D389" s="7">
        <f t="shared" si="351"/>
        <v>400</v>
      </c>
      <c r="E389" s="12">
        <v>384.6</v>
      </c>
      <c r="F389" s="4">
        <v>14</v>
      </c>
      <c r="G389" s="4">
        <f t="shared" si="352"/>
        <v>5600</v>
      </c>
      <c r="H389" s="4">
        <f t="shared" si="353"/>
        <v>6.8678571428571436E-2</v>
      </c>
      <c r="I389" s="4">
        <f t="shared" si="354"/>
        <v>0.93132142857142852</v>
      </c>
      <c r="J389" s="4">
        <f t="shared" si="355"/>
        <v>27.471428571428572</v>
      </c>
      <c r="K389" s="4">
        <f t="shared" si="356"/>
        <v>15</v>
      </c>
      <c r="L389" s="4">
        <f t="shared" si="357"/>
        <v>30</v>
      </c>
      <c r="M389" s="4">
        <f t="shared" si="358"/>
        <v>5.4772255750516612</v>
      </c>
      <c r="N389" s="4">
        <f t="shared" si="359"/>
        <v>4.4772255750516612</v>
      </c>
      <c r="O389" s="4">
        <f t="shared" si="360"/>
        <v>6.1970694761761042E-6</v>
      </c>
      <c r="P389" s="4">
        <f t="shared" si="361"/>
        <v>6.6540608709947819E-6</v>
      </c>
      <c r="Q389" s="4">
        <f t="shared" si="362"/>
        <v>1.8279655792747095E-4</v>
      </c>
      <c r="S389" s="20">
        <v>0.25</v>
      </c>
      <c r="T389">
        <v>125.5</v>
      </c>
      <c r="U389" s="21">
        <f t="shared" si="363"/>
        <v>0.47808764940239046</v>
      </c>
      <c r="V389" s="22">
        <f t="shared" si="364"/>
        <v>28.685258964143429</v>
      </c>
      <c r="W389" s="23">
        <v>384.6</v>
      </c>
      <c r="X389" s="24">
        <v>15</v>
      </c>
      <c r="Y389" s="24">
        <f t="shared" si="365"/>
        <v>430.27888446215144</v>
      </c>
      <c r="Z389" s="24">
        <f t="shared" si="366"/>
        <v>0.89383888888888885</v>
      </c>
      <c r="AA389" s="24">
        <f t="shared" si="367"/>
        <v>0.10616111111111115</v>
      </c>
      <c r="AB389" s="24">
        <f t="shared" si="368"/>
        <v>25.64</v>
      </c>
      <c r="AC389" s="24">
        <f t="shared" si="369"/>
        <v>16</v>
      </c>
      <c r="AD389" s="24">
        <f t="shared" si="370"/>
        <v>32</v>
      </c>
      <c r="AE389" s="24">
        <f t="shared" si="371"/>
        <v>5.6568542494923806</v>
      </c>
      <c r="AF389" s="24">
        <f t="shared" si="372"/>
        <v>4.6568542494923806</v>
      </c>
      <c r="AG389" s="24">
        <f t="shared" si="373"/>
        <v>0.59295455844680478</v>
      </c>
      <c r="AH389" s="24">
        <f t="shared" si="374"/>
        <v>5.5854215563569429</v>
      </c>
      <c r="AI389" s="24">
        <f t="shared" si="375"/>
        <v>143.21020870499203</v>
      </c>
    </row>
    <row r="390" spans="1:35" x14ac:dyDescent="0.2">
      <c r="S390" s="20">
        <v>0.29166666666666669</v>
      </c>
      <c r="T390">
        <v>133.30000000000001</v>
      </c>
      <c r="U390" s="21">
        <f t="shared" si="363"/>
        <v>0.45011252813203295</v>
      </c>
      <c r="V390" s="22">
        <f t="shared" si="364"/>
        <v>27.006751687921977</v>
      </c>
      <c r="W390" s="23">
        <v>384.6</v>
      </c>
      <c r="X390" s="24">
        <v>15</v>
      </c>
      <c r="Y390" s="24">
        <f t="shared" si="365"/>
        <v>405.10127531882966</v>
      </c>
      <c r="Z390" s="24">
        <f t="shared" si="366"/>
        <v>0.94939222222222241</v>
      </c>
      <c r="AA390" s="24">
        <f t="shared" si="367"/>
        <v>5.0607777777777585E-2</v>
      </c>
      <c r="AB390" s="24">
        <f t="shared" si="368"/>
        <v>25.64</v>
      </c>
      <c r="AC390" s="24">
        <f t="shared" si="369"/>
        <v>16</v>
      </c>
      <c r="AD390" s="24">
        <f t="shared" si="370"/>
        <v>32</v>
      </c>
      <c r="AE390" s="24">
        <f t="shared" si="371"/>
        <v>5.6568542494923806</v>
      </c>
      <c r="AF390" s="24">
        <f t="shared" si="372"/>
        <v>4.6568542494923806</v>
      </c>
      <c r="AG390" s="24">
        <f t="shared" si="373"/>
        <v>0.78517736286134798</v>
      </c>
      <c r="AH390" s="24">
        <f t="shared" si="374"/>
        <v>15.514954367471313</v>
      </c>
      <c r="AI390" s="24">
        <f t="shared" si="375"/>
        <v>397.80342998196448</v>
      </c>
    </row>
    <row r="391" spans="1:35" x14ac:dyDescent="0.2">
      <c r="A391" s="6"/>
      <c r="B391" s="6"/>
      <c r="C391" s="6"/>
      <c r="D391" s="6"/>
      <c r="E391" s="6"/>
      <c r="F391" s="6"/>
      <c r="G391" s="6"/>
      <c r="H391" s="14" t="s">
        <v>28</v>
      </c>
      <c r="I391" s="63" t="s">
        <v>32</v>
      </c>
      <c r="J391" s="63"/>
      <c r="K391" s="63"/>
      <c r="L391" s="63"/>
      <c r="M391" s="63"/>
      <c r="N391" s="63"/>
      <c r="O391" s="63"/>
      <c r="P391" s="63"/>
      <c r="Q391" s="63"/>
      <c r="S391" s="20">
        <v>0.33333333333333331</v>
      </c>
      <c r="T391">
        <v>134.80000000000001</v>
      </c>
      <c r="U391" s="21">
        <f t="shared" si="363"/>
        <v>0.44510385756676552</v>
      </c>
      <c r="V391" s="22">
        <f t="shared" si="364"/>
        <v>26.70623145400593</v>
      </c>
      <c r="W391" s="23">
        <v>384.6</v>
      </c>
      <c r="X391" s="24">
        <v>15</v>
      </c>
      <c r="Y391" s="24">
        <f t="shared" si="365"/>
        <v>400.59347181008894</v>
      </c>
      <c r="Z391" s="24">
        <f t="shared" si="366"/>
        <v>0.96007555555555579</v>
      </c>
      <c r="AA391" s="24">
        <f t="shared" si="367"/>
        <v>3.9924444444444207E-2</v>
      </c>
      <c r="AB391" s="24">
        <f t="shared" si="368"/>
        <v>25.64</v>
      </c>
      <c r="AC391" s="24">
        <f t="shared" si="369"/>
        <v>16</v>
      </c>
      <c r="AD391" s="24">
        <f t="shared" si="370"/>
        <v>32</v>
      </c>
      <c r="AE391" s="24">
        <f t="shared" si="371"/>
        <v>5.6568542494923806</v>
      </c>
      <c r="AF391" s="24">
        <f t="shared" si="372"/>
        <v>4.6568542494923806</v>
      </c>
      <c r="AG391" s="24">
        <f t="shared" si="373"/>
        <v>0.82717782623209679</v>
      </c>
      <c r="AH391" s="24">
        <f t="shared" si="374"/>
        <v>20.718580752780017</v>
      </c>
      <c r="AI391" s="24">
        <f t="shared" si="375"/>
        <v>531.22441050127964</v>
      </c>
    </row>
    <row r="392" spans="1:35" x14ac:dyDescent="0.2">
      <c r="A392" s="30" t="s">
        <v>8</v>
      </c>
      <c r="B392" s="13" t="s">
        <v>10</v>
      </c>
      <c r="C392" s="30" t="s">
        <v>31</v>
      </c>
      <c r="D392" s="9" t="s">
        <v>21</v>
      </c>
      <c r="E392" s="11" t="s">
        <v>22</v>
      </c>
      <c r="F392" s="30" t="s">
        <v>53</v>
      </c>
      <c r="G392" s="30" t="s">
        <v>23</v>
      </c>
      <c r="H392" s="15" t="s">
        <v>26</v>
      </c>
      <c r="I392" s="13" t="s">
        <v>27</v>
      </c>
      <c r="J392" s="13" t="s">
        <v>39</v>
      </c>
      <c r="K392" s="13" t="s">
        <v>30</v>
      </c>
      <c r="L392" s="13" t="s">
        <v>35</v>
      </c>
      <c r="M392" s="13" t="s">
        <v>37</v>
      </c>
      <c r="N392" s="13" t="s">
        <v>33</v>
      </c>
      <c r="O392" s="13" t="s">
        <v>34</v>
      </c>
      <c r="P392" s="13" t="s">
        <v>36</v>
      </c>
      <c r="Q392" s="13" t="s">
        <v>29</v>
      </c>
      <c r="S392" s="20">
        <v>0.375</v>
      </c>
      <c r="T392">
        <v>122</v>
      </c>
      <c r="U392" s="21">
        <f t="shared" si="363"/>
        <v>0.49180327868852458</v>
      </c>
      <c r="V392" s="22">
        <f t="shared" si="364"/>
        <v>29.508196721311474</v>
      </c>
      <c r="W392" s="23">
        <v>384.6</v>
      </c>
      <c r="X392" s="24">
        <v>15</v>
      </c>
      <c r="Y392" s="24">
        <f t="shared" si="365"/>
        <v>442.6229508196721</v>
      </c>
      <c r="Z392" s="24">
        <f t="shared" si="366"/>
        <v>0.86891111111111119</v>
      </c>
      <c r="AA392" s="24">
        <f t="shared" si="367"/>
        <v>0.13108888888888881</v>
      </c>
      <c r="AB392" s="24">
        <f t="shared" si="368"/>
        <v>25.64</v>
      </c>
      <c r="AC392" s="24">
        <f t="shared" si="369"/>
        <v>16</v>
      </c>
      <c r="AD392" s="24">
        <f t="shared" si="370"/>
        <v>32</v>
      </c>
      <c r="AE392" s="24">
        <f t="shared" si="371"/>
        <v>5.6568542494923806</v>
      </c>
      <c r="AF392" s="24">
        <f t="shared" si="372"/>
        <v>4.6568542494923806</v>
      </c>
      <c r="AG392" s="24">
        <f t="shared" si="373"/>
        <v>0.51977705345796221</v>
      </c>
      <c r="AH392" s="24">
        <f t="shared" si="374"/>
        <v>3.9650733015101398</v>
      </c>
      <c r="AI392" s="24">
        <f t="shared" si="375"/>
        <v>101.66447945071998</v>
      </c>
    </row>
    <row r="393" spans="1:35" x14ac:dyDescent="0.2">
      <c r="A393" s="8">
        <v>0</v>
      </c>
      <c r="B393">
        <v>7.3</v>
      </c>
      <c r="C393" s="6">
        <f>60/B393</f>
        <v>8.2191780821917817</v>
      </c>
      <c r="D393" s="7">
        <f>60*C393</f>
        <v>493.15068493150693</v>
      </c>
      <c r="E393" s="12">
        <v>384.6</v>
      </c>
      <c r="F393" s="4">
        <v>15</v>
      </c>
      <c r="G393" s="4">
        <f>D393*F393</f>
        <v>7397.2602739726044</v>
      </c>
      <c r="H393" s="4">
        <f>E393/G393</f>
        <v>5.1992222222222211E-2</v>
      </c>
      <c r="I393" s="4">
        <f>1-H393</f>
        <v>0.94800777777777778</v>
      </c>
      <c r="J393" s="4">
        <f>E393/F393</f>
        <v>25.64</v>
      </c>
      <c r="K393" s="4">
        <f>F393+1</f>
        <v>16</v>
      </c>
      <c r="L393" s="4">
        <f>2*K393</f>
        <v>32</v>
      </c>
      <c r="M393" s="4">
        <f>SQRT(L393)</f>
        <v>5.6568542494923806</v>
      </c>
      <c r="N393" s="4">
        <f>M393-1</f>
        <v>4.6568542494923806</v>
      </c>
      <c r="O393" s="4">
        <f>POWER(H393,N393)</f>
        <v>1.047881538904496E-6</v>
      </c>
      <c r="P393" s="4">
        <f>O393/I393</f>
        <v>1.1053512043549179E-6</v>
      </c>
      <c r="Q393" s="4">
        <f>J393*P393</f>
        <v>2.8341204879660094E-5</v>
      </c>
      <c r="S393" s="20">
        <v>0.41666666666666669</v>
      </c>
      <c r="T393">
        <v>127</v>
      </c>
      <c r="U393" s="21">
        <f t="shared" si="363"/>
        <v>0.47244094488188976</v>
      </c>
      <c r="V393" s="22">
        <f t="shared" si="364"/>
        <v>28.346456692913385</v>
      </c>
      <c r="W393" s="23">
        <v>384.6</v>
      </c>
      <c r="X393" s="24">
        <v>15</v>
      </c>
      <c r="Y393" s="24">
        <f t="shared" si="365"/>
        <v>425.1968503937008</v>
      </c>
      <c r="Z393" s="24">
        <f t="shared" si="366"/>
        <v>0.90452222222222223</v>
      </c>
      <c r="AA393" s="24">
        <f t="shared" si="367"/>
        <v>9.5477777777777773E-2</v>
      </c>
      <c r="AB393" s="24">
        <f t="shared" si="368"/>
        <v>25.64</v>
      </c>
      <c r="AC393" s="24">
        <f t="shared" si="369"/>
        <v>16</v>
      </c>
      <c r="AD393" s="24">
        <f t="shared" si="370"/>
        <v>32</v>
      </c>
      <c r="AE393" s="24">
        <f t="shared" si="371"/>
        <v>5.6568542494923806</v>
      </c>
      <c r="AF393" s="24">
        <f t="shared" si="372"/>
        <v>4.6568542494923806</v>
      </c>
      <c r="AG393" s="24">
        <f t="shared" si="373"/>
        <v>0.62668710336864153</v>
      </c>
      <c r="AH393" s="24">
        <f t="shared" si="374"/>
        <v>6.5636959505618222</v>
      </c>
      <c r="AI393" s="24">
        <f t="shared" si="375"/>
        <v>168.29316417240511</v>
      </c>
    </row>
    <row r="394" spans="1:35" x14ac:dyDescent="0.2">
      <c r="A394" s="8">
        <v>4.1666666666666664E-2</v>
      </c>
      <c r="B394">
        <v>18.3</v>
      </c>
      <c r="C394" s="6">
        <f t="shared" ref="C394:C416" si="376">60/B394</f>
        <v>3.278688524590164</v>
      </c>
      <c r="D394" s="7">
        <f t="shared" ref="D394:D416" si="377">60*C394</f>
        <v>196.72131147540983</v>
      </c>
      <c r="E394" s="12">
        <v>384.6</v>
      </c>
      <c r="F394" s="4">
        <v>15</v>
      </c>
      <c r="G394" s="4">
        <f t="shared" ref="G394:G416" si="378">D394*F394</f>
        <v>2950.8196721311474</v>
      </c>
      <c r="H394" s="4">
        <f t="shared" ref="H394:H416" si="379">E394/G394</f>
        <v>0.13033666666666668</v>
      </c>
      <c r="I394" s="4">
        <f t="shared" ref="I394:I416" si="380">1-H394</f>
        <v>0.86966333333333334</v>
      </c>
      <c r="J394" s="4">
        <f t="shared" ref="J394:J416" si="381">E394/F394</f>
        <v>25.64</v>
      </c>
      <c r="K394" s="4">
        <f t="shared" ref="K394:K416" si="382">F394+1</f>
        <v>16</v>
      </c>
      <c r="L394" s="4">
        <f t="shared" ref="L394:L416" si="383">2*K394</f>
        <v>32</v>
      </c>
      <c r="M394" s="4">
        <f t="shared" ref="M394:M416" si="384">SQRT(L394)</f>
        <v>5.6568542494923806</v>
      </c>
      <c r="N394" s="4">
        <f t="shared" ref="N394:N416" si="385">M394-1</f>
        <v>4.6568542494923806</v>
      </c>
      <c r="O394" s="4">
        <f t="shared" ref="O394:O416" si="386">POWER(H394,N394)</f>
        <v>7.5682275513431932E-5</v>
      </c>
      <c r="P394" s="4">
        <f t="shared" ref="P394:P416" si="387">O394/I394</f>
        <v>8.7024797542457341E-5</v>
      </c>
      <c r="Q394" s="4">
        <f t="shared" ref="Q394:Q416" si="388">J394*P394</f>
        <v>2.2313158089886063E-3</v>
      </c>
      <c r="S394" s="20">
        <v>0.45833333333333331</v>
      </c>
      <c r="T394">
        <v>129.80000000000001</v>
      </c>
      <c r="U394" s="21">
        <f t="shared" si="363"/>
        <v>0.46224961479198762</v>
      </c>
      <c r="V394" s="22">
        <f t="shared" si="364"/>
        <v>27.734976887519256</v>
      </c>
      <c r="W394" s="23">
        <v>384.6</v>
      </c>
      <c r="X394" s="24">
        <v>15</v>
      </c>
      <c r="Y394" s="24">
        <f t="shared" si="365"/>
        <v>416.02465331278881</v>
      </c>
      <c r="Z394" s="24">
        <f t="shared" si="366"/>
        <v>0.92446444444444476</v>
      </c>
      <c r="AA394" s="24">
        <f t="shared" si="367"/>
        <v>7.5535555555555245E-2</v>
      </c>
      <c r="AB394" s="24">
        <f t="shared" si="368"/>
        <v>25.64</v>
      </c>
      <c r="AC394" s="24">
        <f t="shared" si="369"/>
        <v>16</v>
      </c>
      <c r="AD394" s="24">
        <f t="shared" si="370"/>
        <v>32</v>
      </c>
      <c r="AE394" s="24">
        <f t="shared" si="371"/>
        <v>5.6568542494923806</v>
      </c>
      <c r="AF394" s="24">
        <f t="shared" si="372"/>
        <v>4.6568542494923806</v>
      </c>
      <c r="AG394" s="24">
        <f t="shared" si="373"/>
        <v>0.69367443856459421</v>
      </c>
      <c r="AH394" s="24">
        <f t="shared" si="374"/>
        <v>9.1834161205633453</v>
      </c>
      <c r="AI394" s="24">
        <f t="shared" si="375"/>
        <v>235.46278933124418</v>
      </c>
    </row>
    <row r="395" spans="1:35" x14ac:dyDescent="0.2">
      <c r="A395" s="8">
        <v>8.3333333333333329E-2</v>
      </c>
      <c r="B395">
        <v>26.5</v>
      </c>
      <c r="C395" s="6">
        <f t="shared" si="376"/>
        <v>2.2641509433962264</v>
      </c>
      <c r="D395" s="7">
        <f t="shared" si="377"/>
        <v>135.84905660377359</v>
      </c>
      <c r="E395" s="12">
        <v>384.6</v>
      </c>
      <c r="F395" s="4">
        <v>15</v>
      </c>
      <c r="G395" s="4">
        <f t="shared" si="378"/>
        <v>2037.7358490566039</v>
      </c>
      <c r="H395" s="4">
        <f t="shared" si="379"/>
        <v>0.1887388888888889</v>
      </c>
      <c r="I395" s="4">
        <f t="shared" si="380"/>
        <v>0.8112611111111111</v>
      </c>
      <c r="J395" s="4">
        <f t="shared" si="381"/>
        <v>25.64</v>
      </c>
      <c r="K395" s="4">
        <f t="shared" si="382"/>
        <v>16</v>
      </c>
      <c r="L395" s="4">
        <f t="shared" si="383"/>
        <v>32</v>
      </c>
      <c r="M395" s="4">
        <f t="shared" si="384"/>
        <v>5.6568542494923806</v>
      </c>
      <c r="N395" s="4">
        <f t="shared" si="385"/>
        <v>4.6568542494923806</v>
      </c>
      <c r="O395" s="4">
        <f t="shared" si="386"/>
        <v>4.2441630056225867E-4</v>
      </c>
      <c r="P395" s="4">
        <f t="shared" si="387"/>
        <v>5.231562252268865E-4</v>
      </c>
      <c r="Q395" s="4">
        <f t="shared" si="388"/>
        <v>1.341372561481737E-2</v>
      </c>
      <c r="S395" s="20">
        <v>0.5</v>
      </c>
      <c r="T395">
        <v>121.5</v>
      </c>
      <c r="U395" s="21">
        <f t="shared" si="363"/>
        <v>0.49382716049382713</v>
      </c>
      <c r="V395" s="22">
        <f t="shared" si="364"/>
        <v>29.629629629629626</v>
      </c>
      <c r="W395" s="23">
        <v>384.6</v>
      </c>
      <c r="X395" s="24">
        <v>15</v>
      </c>
      <c r="Y395" s="24">
        <f t="shared" si="365"/>
        <v>444.4444444444444</v>
      </c>
      <c r="Z395" s="24">
        <f t="shared" si="366"/>
        <v>0.86535000000000017</v>
      </c>
      <c r="AA395" s="24">
        <f t="shared" si="367"/>
        <v>0.13464999999999983</v>
      </c>
      <c r="AB395" s="24">
        <f t="shared" si="368"/>
        <v>25.64</v>
      </c>
      <c r="AC395" s="24">
        <f t="shared" si="369"/>
        <v>16</v>
      </c>
      <c r="AD395" s="24">
        <f t="shared" si="370"/>
        <v>32</v>
      </c>
      <c r="AE395" s="24">
        <f t="shared" si="371"/>
        <v>5.6568542494923806</v>
      </c>
      <c r="AF395" s="24">
        <f t="shared" si="372"/>
        <v>4.6568542494923806</v>
      </c>
      <c r="AG395" s="24">
        <f t="shared" si="373"/>
        <v>0.50993093312412907</v>
      </c>
      <c r="AH395" s="24">
        <f t="shared" si="374"/>
        <v>3.7870845386121776</v>
      </c>
      <c r="AI395" s="24">
        <f t="shared" si="375"/>
        <v>97.100847570016242</v>
      </c>
    </row>
    <row r="396" spans="1:35" x14ac:dyDescent="0.2">
      <c r="A396" s="8">
        <v>0.125</v>
      </c>
      <c r="B396">
        <v>46.5</v>
      </c>
      <c r="C396" s="6">
        <f t="shared" si="376"/>
        <v>1.2903225806451613</v>
      </c>
      <c r="D396" s="7">
        <f t="shared" si="377"/>
        <v>77.41935483870968</v>
      </c>
      <c r="E396" s="12">
        <v>384.6</v>
      </c>
      <c r="F396" s="4">
        <v>15</v>
      </c>
      <c r="G396" s="4">
        <f t="shared" si="378"/>
        <v>1161.2903225806451</v>
      </c>
      <c r="H396" s="4">
        <f t="shared" si="379"/>
        <v>0.33118333333333339</v>
      </c>
      <c r="I396" s="4">
        <f t="shared" si="380"/>
        <v>0.66881666666666661</v>
      </c>
      <c r="J396" s="4">
        <f t="shared" si="381"/>
        <v>25.64</v>
      </c>
      <c r="K396" s="4">
        <f t="shared" si="382"/>
        <v>16</v>
      </c>
      <c r="L396" s="4">
        <f t="shared" si="383"/>
        <v>32</v>
      </c>
      <c r="M396" s="4">
        <f t="shared" si="384"/>
        <v>5.6568542494923806</v>
      </c>
      <c r="N396" s="4">
        <f t="shared" si="385"/>
        <v>4.6568542494923806</v>
      </c>
      <c r="O396" s="4">
        <f t="shared" si="386"/>
        <v>5.8214185962082244E-3</v>
      </c>
      <c r="P396" s="4">
        <f t="shared" si="387"/>
        <v>8.704057309489234E-3</v>
      </c>
      <c r="Q396" s="4">
        <f t="shared" si="388"/>
        <v>0.22317202941530395</v>
      </c>
      <c r="S396" s="20">
        <v>0.54166666666666663</v>
      </c>
      <c r="T396">
        <v>127.3</v>
      </c>
      <c r="U396" s="21">
        <f t="shared" si="363"/>
        <v>0.47132757266300079</v>
      </c>
      <c r="V396" s="22">
        <f t="shared" si="364"/>
        <v>28.279654359780046</v>
      </c>
      <c r="W396" s="23">
        <v>384.6</v>
      </c>
      <c r="X396" s="24">
        <v>15</v>
      </c>
      <c r="Y396" s="24">
        <f t="shared" si="365"/>
        <v>424.19481539670068</v>
      </c>
      <c r="Z396" s="24">
        <f t="shared" si="366"/>
        <v>0.90665888888888901</v>
      </c>
      <c r="AA396" s="24">
        <f t="shared" si="367"/>
        <v>9.3341111111110986E-2</v>
      </c>
      <c r="AB396" s="24">
        <f t="shared" si="368"/>
        <v>25.64</v>
      </c>
      <c r="AC396" s="24">
        <f t="shared" si="369"/>
        <v>16</v>
      </c>
      <c r="AD396" s="24">
        <f t="shared" si="370"/>
        <v>32</v>
      </c>
      <c r="AE396" s="24">
        <f t="shared" si="371"/>
        <v>5.6568542494923806</v>
      </c>
      <c r="AF396" s="24">
        <f t="shared" si="372"/>
        <v>4.6568542494923806</v>
      </c>
      <c r="AG396" s="24">
        <f t="shared" si="373"/>
        <v>0.63361077684627443</v>
      </c>
      <c r="AH396" s="24">
        <f t="shared" si="374"/>
        <v>6.7881212180133534</v>
      </c>
      <c r="AI396" s="24">
        <f t="shared" si="375"/>
        <v>174.04742802986237</v>
      </c>
    </row>
    <row r="397" spans="1:35" x14ac:dyDescent="0.2">
      <c r="A397" s="8">
        <v>0.16666666666666666</v>
      </c>
      <c r="B397">
        <v>68.8</v>
      </c>
      <c r="C397" s="6">
        <f t="shared" si="376"/>
        <v>0.87209302325581395</v>
      </c>
      <c r="D397" s="7">
        <f t="shared" si="377"/>
        <v>52.325581395348834</v>
      </c>
      <c r="E397" s="12">
        <v>384.6</v>
      </c>
      <c r="F397" s="4">
        <v>15</v>
      </c>
      <c r="G397" s="4">
        <f t="shared" si="378"/>
        <v>784.88372093023247</v>
      </c>
      <c r="H397" s="4">
        <f t="shared" si="379"/>
        <v>0.49000888888888899</v>
      </c>
      <c r="I397" s="4">
        <f t="shared" si="380"/>
        <v>0.50999111111111106</v>
      </c>
      <c r="J397" s="4">
        <f t="shared" si="381"/>
        <v>25.64</v>
      </c>
      <c r="K397" s="4">
        <f t="shared" si="382"/>
        <v>16</v>
      </c>
      <c r="L397" s="4">
        <f t="shared" si="383"/>
        <v>32</v>
      </c>
      <c r="M397" s="4">
        <f t="shared" si="384"/>
        <v>5.6568542494923806</v>
      </c>
      <c r="N397" s="4">
        <f t="shared" si="385"/>
        <v>4.6568542494923806</v>
      </c>
      <c r="O397" s="4">
        <f t="shared" si="386"/>
        <v>3.60848568523955E-2</v>
      </c>
      <c r="P397" s="4">
        <f t="shared" si="387"/>
        <v>7.075585449671444E-2</v>
      </c>
      <c r="Q397" s="4">
        <f t="shared" si="388"/>
        <v>1.8141801092957583</v>
      </c>
      <c r="S397" s="20">
        <v>0.58333333333333337</v>
      </c>
      <c r="T397">
        <v>108.8</v>
      </c>
      <c r="U397" s="21">
        <f t="shared" si="363"/>
        <v>0.55147058823529416</v>
      </c>
      <c r="V397" s="22">
        <f t="shared" si="364"/>
        <v>33.088235294117652</v>
      </c>
      <c r="W397" s="23">
        <v>384.6</v>
      </c>
      <c r="X397" s="24">
        <v>15</v>
      </c>
      <c r="Y397" s="24">
        <f t="shared" si="365"/>
        <v>496.32352941176475</v>
      </c>
      <c r="Z397" s="24">
        <f t="shared" si="366"/>
        <v>0.7748977777777778</v>
      </c>
      <c r="AA397" s="24">
        <f t="shared" si="367"/>
        <v>0.2251022222222222</v>
      </c>
      <c r="AB397" s="24">
        <f t="shared" si="368"/>
        <v>25.64</v>
      </c>
      <c r="AC397" s="24">
        <f t="shared" si="369"/>
        <v>16</v>
      </c>
      <c r="AD397" s="24">
        <f t="shared" si="370"/>
        <v>32</v>
      </c>
      <c r="AE397" s="24">
        <f t="shared" si="371"/>
        <v>5.6568542494923806</v>
      </c>
      <c r="AF397" s="24">
        <f t="shared" si="372"/>
        <v>4.6568542494923806</v>
      </c>
      <c r="AG397" s="24">
        <f t="shared" si="373"/>
        <v>0.30494912067012819</v>
      </c>
      <c r="AH397" s="24">
        <f t="shared" si="374"/>
        <v>1.3547139502207164</v>
      </c>
      <c r="AI397" s="44">
        <f t="shared" si="375"/>
        <v>34.734865683659166</v>
      </c>
    </row>
    <row r="398" spans="1:35" x14ac:dyDescent="0.2">
      <c r="A398" s="8">
        <v>0.20833333333333334</v>
      </c>
      <c r="B398">
        <v>115</v>
      </c>
      <c r="C398" s="6">
        <f t="shared" si="376"/>
        <v>0.52173913043478259</v>
      </c>
      <c r="D398" s="7">
        <f t="shared" si="377"/>
        <v>31.304347826086957</v>
      </c>
      <c r="E398" s="12">
        <v>384.6</v>
      </c>
      <c r="F398" s="4">
        <v>15</v>
      </c>
      <c r="G398" s="4">
        <f t="shared" si="378"/>
        <v>469.56521739130437</v>
      </c>
      <c r="H398" s="4">
        <f t="shared" si="379"/>
        <v>0.81905555555555554</v>
      </c>
      <c r="I398" s="4">
        <f t="shared" si="380"/>
        <v>0.18094444444444446</v>
      </c>
      <c r="J398" s="4">
        <f t="shared" si="381"/>
        <v>25.64</v>
      </c>
      <c r="K398" s="4">
        <f t="shared" si="382"/>
        <v>16</v>
      </c>
      <c r="L398" s="4">
        <f t="shared" si="383"/>
        <v>32</v>
      </c>
      <c r="M398" s="4">
        <f t="shared" si="384"/>
        <v>5.6568542494923806</v>
      </c>
      <c r="N398" s="4">
        <f t="shared" si="385"/>
        <v>4.6568542494923806</v>
      </c>
      <c r="O398" s="4">
        <f t="shared" si="386"/>
        <v>0.39474165185897275</v>
      </c>
      <c r="P398" s="4">
        <f t="shared" si="387"/>
        <v>2.1815627060059897</v>
      </c>
      <c r="Q398" s="4">
        <f t="shared" si="388"/>
        <v>55.935267781993574</v>
      </c>
      <c r="S398" s="20">
        <v>0.625</v>
      </c>
      <c r="T398">
        <v>95.8</v>
      </c>
      <c r="U398" s="21">
        <f t="shared" si="363"/>
        <v>0.62630480167014613</v>
      </c>
      <c r="V398" s="22">
        <f t="shared" si="364"/>
        <v>37.578288100208766</v>
      </c>
      <c r="W398" s="23">
        <v>384.6</v>
      </c>
      <c r="X398" s="24">
        <v>15</v>
      </c>
      <c r="Y398" s="24">
        <f t="shared" si="365"/>
        <v>563.67432150313152</v>
      </c>
      <c r="Z398" s="24">
        <f t="shared" si="366"/>
        <v>0.68230888888888896</v>
      </c>
      <c r="AA398" s="24">
        <f t="shared" si="367"/>
        <v>0.31769111111111104</v>
      </c>
      <c r="AB398" s="24">
        <f t="shared" si="368"/>
        <v>25.64</v>
      </c>
      <c r="AC398" s="24">
        <f t="shared" si="369"/>
        <v>16</v>
      </c>
      <c r="AD398" s="24">
        <f t="shared" si="370"/>
        <v>32</v>
      </c>
      <c r="AE398" s="24">
        <f t="shared" si="371"/>
        <v>5.6568542494923806</v>
      </c>
      <c r="AF398" s="24">
        <f t="shared" si="372"/>
        <v>4.6568542494923806</v>
      </c>
      <c r="AG398" s="24">
        <f t="shared" si="373"/>
        <v>0.16860632021402711</v>
      </c>
      <c r="AH398" s="24">
        <f t="shared" si="374"/>
        <v>0.5307240722736426</v>
      </c>
      <c r="AI398" s="24">
        <f t="shared" si="375"/>
        <v>13.607765213096197</v>
      </c>
    </row>
    <row r="399" spans="1:35" x14ac:dyDescent="0.2">
      <c r="A399" s="8">
        <v>0.25</v>
      </c>
      <c r="B399">
        <v>154.5</v>
      </c>
      <c r="C399" s="6">
        <f t="shared" si="376"/>
        <v>0.38834951456310679</v>
      </c>
      <c r="D399" s="7">
        <f t="shared" si="377"/>
        <v>23.300970873786408</v>
      </c>
      <c r="E399" s="12">
        <v>384.6</v>
      </c>
      <c r="F399" s="4">
        <v>15</v>
      </c>
      <c r="G399" s="4">
        <f t="shared" si="378"/>
        <v>349.51456310679612</v>
      </c>
      <c r="H399" s="4">
        <f t="shared" si="379"/>
        <v>1.1003833333333335</v>
      </c>
      <c r="I399" s="4">
        <f t="shared" si="380"/>
        <v>-0.10038333333333349</v>
      </c>
      <c r="J399" s="4">
        <f t="shared" si="381"/>
        <v>25.64</v>
      </c>
      <c r="K399" s="4">
        <f t="shared" si="382"/>
        <v>16</v>
      </c>
      <c r="L399" s="4">
        <f t="shared" si="383"/>
        <v>32</v>
      </c>
      <c r="M399" s="4">
        <f t="shared" si="384"/>
        <v>5.6568542494923806</v>
      </c>
      <c r="N399" s="4">
        <f t="shared" si="385"/>
        <v>4.6568542494923806</v>
      </c>
      <c r="O399" s="4">
        <f t="shared" si="386"/>
        <v>1.5612209513859343</v>
      </c>
      <c r="P399" s="4">
        <f t="shared" si="387"/>
        <v>-15.552591247410911</v>
      </c>
      <c r="Q399" s="4">
        <f t="shared" si="388"/>
        <v>-398.76843958361576</v>
      </c>
      <c r="S399" s="20">
        <v>0.66666666666666663</v>
      </c>
      <c r="T399">
        <v>79.5</v>
      </c>
      <c r="U399" s="21">
        <f t="shared" si="363"/>
        <v>0.75471698113207553</v>
      </c>
      <c r="V399" s="22">
        <f t="shared" si="364"/>
        <v>45.283018867924532</v>
      </c>
      <c r="W399" s="23">
        <v>384.6</v>
      </c>
      <c r="X399" s="24">
        <v>15</v>
      </c>
      <c r="Y399" s="24">
        <f t="shared" si="365"/>
        <v>679.24528301886801</v>
      </c>
      <c r="Z399" s="24">
        <f t="shared" si="366"/>
        <v>0.56621666666666659</v>
      </c>
      <c r="AA399" s="24">
        <f t="shared" si="367"/>
        <v>0.43378333333333341</v>
      </c>
      <c r="AB399" s="24">
        <f t="shared" si="368"/>
        <v>25.64</v>
      </c>
      <c r="AC399" s="24">
        <f t="shared" si="369"/>
        <v>16</v>
      </c>
      <c r="AD399" s="24">
        <f t="shared" si="370"/>
        <v>32</v>
      </c>
      <c r="AE399" s="24">
        <f t="shared" si="371"/>
        <v>5.6568542494923806</v>
      </c>
      <c r="AF399" s="24">
        <f t="shared" si="372"/>
        <v>4.6568542494923806</v>
      </c>
      <c r="AG399" s="24">
        <f t="shared" si="373"/>
        <v>7.0741814982435397E-2</v>
      </c>
      <c r="AH399" s="24">
        <f t="shared" si="374"/>
        <v>0.16308098893249792</v>
      </c>
      <c r="AI399" s="24">
        <f t="shared" si="375"/>
        <v>4.181396556229247</v>
      </c>
    </row>
    <row r="400" spans="1:35" x14ac:dyDescent="0.2">
      <c r="A400" s="8">
        <v>0.29166666666666669</v>
      </c>
      <c r="B400">
        <v>148</v>
      </c>
      <c r="C400" s="6">
        <f t="shared" si="376"/>
        <v>0.40540540540540543</v>
      </c>
      <c r="D400" s="7">
        <f t="shared" si="377"/>
        <v>24.324324324324326</v>
      </c>
      <c r="E400" s="12">
        <v>384.6</v>
      </c>
      <c r="F400" s="4">
        <v>15</v>
      </c>
      <c r="G400" s="4">
        <f t="shared" si="378"/>
        <v>364.8648648648649</v>
      </c>
      <c r="H400" s="4">
        <f t="shared" si="379"/>
        <v>1.0540888888888889</v>
      </c>
      <c r="I400" s="4">
        <f t="shared" si="380"/>
        <v>-5.4088888888888853E-2</v>
      </c>
      <c r="J400" s="4">
        <f t="shared" si="381"/>
        <v>25.64</v>
      </c>
      <c r="K400" s="4">
        <f t="shared" si="382"/>
        <v>16</v>
      </c>
      <c r="L400" s="4">
        <f t="shared" si="383"/>
        <v>32</v>
      </c>
      <c r="M400" s="4">
        <f t="shared" si="384"/>
        <v>5.6568542494923806</v>
      </c>
      <c r="N400" s="4">
        <f t="shared" si="385"/>
        <v>4.6568542494923806</v>
      </c>
      <c r="O400" s="4">
        <f t="shared" si="386"/>
        <v>1.2780150002656951</v>
      </c>
      <c r="P400" s="4">
        <f t="shared" si="387"/>
        <v>-23.628050539012456</v>
      </c>
      <c r="Q400" s="4">
        <f t="shared" si="388"/>
        <v>-605.82321582027942</v>
      </c>
      <c r="S400" s="20">
        <v>0.70833333333333337</v>
      </c>
      <c r="T400">
        <v>84.8</v>
      </c>
      <c r="U400" s="21">
        <f t="shared" si="363"/>
        <v>0.70754716981132082</v>
      </c>
      <c r="V400" s="22">
        <f t="shared" si="364"/>
        <v>42.452830188679251</v>
      </c>
      <c r="W400" s="23">
        <v>384.6</v>
      </c>
      <c r="X400" s="24">
        <v>15</v>
      </c>
      <c r="Y400" s="24">
        <f t="shared" si="365"/>
        <v>636.79245283018872</v>
      </c>
      <c r="Z400" s="24">
        <f t="shared" si="366"/>
        <v>0.60396444444444441</v>
      </c>
      <c r="AA400" s="24">
        <f t="shared" si="367"/>
        <v>0.39603555555555559</v>
      </c>
      <c r="AB400" s="24">
        <f t="shared" si="368"/>
        <v>25.64</v>
      </c>
      <c r="AC400" s="24">
        <f t="shared" si="369"/>
        <v>16</v>
      </c>
      <c r="AD400" s="24">
        <f t="shared" si="370"/>
        <v>32</v>
      </c>
      <c r="AE400" s="24">
        <f t="shared" si="371"/>
        <v>5.6568542494923806</v>
      </c>
      <c r="AF400" s="24">
        <f t="shared" si="372"/>
        <v>4.6568542494923806</v>
      </c>
      <c r="AG400" s="24">
        <f t="shared" si="373"/>
        <v>9.5543661066473357E-2</v>
      </c>
      <c r="AH400" s="24">
        <f t="shared" si="374"/>
        <v>0.24125021030610611</v>
      </c>
      <c r="AI400" s="24">
        <f t="shared" si="375"/>
        <v>6.1856553922485604</v>
      </c>
    </row>
    <row r="401" spans="1:35" x14ac:dyDescent="0.2">
      <c r="A401" s="8">
        <v>0.33333333333333331</v>
      </c>
      <c r="B401">
        <v>146.5</v>
      </c>
      <c r="C401" s="6">
        <f t="shared" si="376"/>
        <v>0.40955631399317405</v>
      </c>
      <c r="D401" s="7">
        <f t="shared" si="377"/>
        <v>24.573378839590443</v>
      </c>
      <c r="E401" s="12">
        <v>384.6</v>
      </c>
      <c r="F401" s="4">
        <v>15</v>
      </c>
      <c r="G401" s="4">
        <f t="shared" si="378"/>
        <v>368.60068259385667</v>
      </c>
      <c r="H401" s="4">
        <f t="shared" si="379"/>
        <v>1.0434055555555555</v>
      </c>
      <c r="I401" s="4">
        <f t="shared" si="380"/>
        <v>-4.3405555555555475E-2</v>
      </c>
      <c r="J401" s="4">
        <f t="shared" si="381"/>
        <v>25.64</v>
      </c>
      <c r="K401" s="4">
        <f t="shared" si="382"/>
        <v>16</v>
      </c>
      <c r="L401" s="4">
        <f t="shared" si="383"/>
        <v>32</v>
      </c>
      <c r="M401" s="4">
        <f t="shared" si="384"/>
        <v>5.6568542494923806</v>
      </c>
      <c r="N401" s="4">
        <f t="shared" si="385"/>
        <v>4.6568542494923806</v>
      </c>
      <c r="O401" s="4">
        <f t="shared" si="386"/>
        <v>1.2188032556596824</v>
      </c>
      <c r="P401" s="4">
        <f t="shared" si="387"/>
        <v>-28.079429926883815</v>
      </c>
      <c r="Q401" s="4">
        <f t="shared" si="388"/>
        <v>-719.95658332530104</v>
      </c>
      <c r="S401" s="20">
        <v>0.75</v>
      </c>
      <c r="T401">
        <v>94.8</v>
      </c>
      <c r="U401" s="21">
        <f t="shared" si="363"/>
        <v>0.63291139240506333</v>
      </c>
      <c r="V401" s="22">
        <f t="shared" si="364"/>
        <v>37.974683544303801</v>
      </c>
      <c r="W401" s="23">
        <v>384.6</v>
      </c>
      <c r="X401" s="24">
        <v>15</v>
      </c>
      <c r="Y401" s="24">
        <f t="shared" si="365"/>
        <v>569.62025316455697</v>
      </c>
      <c r="Z401" s="24">
        <f t="shared" si="366"/>
        <v>0.67518666666666671</v>
      </c>
      <c r="AA401" s="24">
        <f t="shared" si="367"/>
        <v>0.32481333333333329</v>
      </c>
      <c r="AB401" s="24">
        <f t="shared" si="368"/>
        <v>25.64</v>
      </c>
      <c r="AC401" s="24">
        <f t="shared" si="369"/>
        <v>16</v>
      </c>
      <c r="AD401" s="24">
        <f t="shared" si="370"/>
        <v>32</v>
      </c>
      <c r="AE401" s="24">
        <f t="shared" si="371"/>
        <v>5.6568542494923806</v>
      </c>
      <c r="AF401" s="24">
        <f t="shared" si="372"/>
        <v>4.6568542494923806</v>
      </c>
      <c r="AG401" s="24">
        <f t="shared" si="373"/>
        <v>0.16056532605783166</v>
      </c>
      <c r="AH401" s="24">
        <f t="shared" si="374"/>
        <v>0.49433108059346398</v>
      </c>
      <c r="AI401" s="24">
        <f t="shared" si="375"/>
        <v>12.674648906416417</v>
      </c>
    </row>
    <row r="402" spans="1:35" x14ac:dyDescent="0.2">
      <c r="A402" s="8">
        <v>0.375</v>
      </c>
      <c r="B402">
        <v>141.5</v>
      </c>
      <c r="C402" s="6">
        <f t="shared" si="376"/>
        <v>0.42402826855123676</v>
      </c>
      <c r="D402" s="7">
        <f t="shared" si="377"/>
        <v>25.441696113074205</v>
      </c>
      <c r="E402" s="12">
        <v>384.6</v>
      </c>
      <c r="F402" s="4">
        <v>15</v>
      </c>
      <c r="G402" s="4">
        <f t="shared" si="378"/>
        <v>381.62544169611306</v>
      </c>
      <c r="H402" s="4">
        <f t="shared" si="379"/>
        <v>1.0077944444444447</v>
      </c>
      <c r="I402" s="4">
        <f t="shared" si="380"/>
        <v>-7.7944444444446592E-3</v>
      </c>
      <c r="J402" s="4">
        <f t="shared" si="381"/>
        <v>25.64</v>
      </c>
      <c r="K402" s="4">
        <f t="shared" si="382"/>
        <v>16</v>
      </c>
      <c r="L402" s="4">
        <f t="shared" si="383"/>
        <v>32</v>
      </c>
      <c r="M402" s="4">
        <f t="shared" si="384"/>
        <v>5.6568542494923806</v>
      </c>
      <c r="N402" s="4">
        <f t="shared" si="385"/>
        <v>4.6568542494923806</v>
      </c>
      <c r="O402" s="4">
        <f t="shared" si="386"/>
        <v>1.0368184719312781</v>
      </c>
      <c r="P402" s="4">
        <f t="shared" si="387"/>
        <v>-133.02018884363858</v>
      </c>
      <c r="Q402" s="4">
        <f t="shared" si="388"/>
        <v>-3410.6376419508933</v>
      </c>
      <c r="S402" s="20">
        <v>0.79166666666666663</v>
      </c>
      <c r="T402">
        <v>84</v>
      </c>
      <c r="U402" s="21">
        <f t="shared" si="363"/>
        <v>0.7142857142857143</v>
      </c>
      <c r="V402" s="22">
        <f t="shared" si="364"/>
        <v>42.857142857142861</v>
      </c>
      <c r="W402" s="23">
        <v>384.6</v>
      </c>
      <c r="X402" s="24">
        <v>15</v>
      </c>
      <c r="Y402" s="24">
        <f t="shared" si="365"/>
        <v>642.85714285714289</v>
      </c>
      <c r="Z402" s="24">
        <f t="shared" si="366"/>
        <v>0.59826666666666672</v>
      </c>
      <c r="AA402" s="24">
        <f t="shared" si="367"/>
        <v>0.40173333333333328</v>
      </c>
      <c r="AB402" s="24">
        <f t="shared" si="368"/>
        <v>25.64</v>
      </c>
      <c r="AC402" s="24">
        <f t="shared" si="369"/>
        <v>16</v>
      </c>
      <c r="AD402" s="24">
        <f t="shared" si="370"/>
        <v>32</v>
      </c>
      <c r="AE402" s="24">
        <f t="shared" si="371"/>
        <v>5.6568542494923806</v>
      </c>
      <c r="AF402" s="24">
        <f t="shared" si="372"/>
        <v>4.6568542494923806</v>
      </c>
      <c r="AG402" s="24">
        <f t="shared" si="373"/>
        <v>9.1417981924303893E-2</v>
      </c>
      <c r="AH402" s="24">
        <f t="shared" si="374"/>
        <v>0.22755886638973757</v>
      </c>
      <c r="AI402" s="24">
        <f t="shared" si="375"/>
        <v>5.8346093342328711</v>
      </c>
    </row>
    <row r="403" spans="1:35" x14ac:dyDescent="0.2">
      <c r="A403" s="8">
        <v>0.41666666666666669</v>
      </c>
      <c r="B403">
        <v>131.30000000000001</v>
      </c>
      <c r="C403" s="6">
        <f t="shared" si="376"/>
        <v>0.45696877380045692</v>
      </c>
      <c r="D403" s="7">
        <f t="shared" si="377"/>
        <v>27.418126428027414</v>
      </c>
      <c r="E403" s="12">
        <v>384.6</v>
      </c>
      <c r="F403" s="4">
        <v>15</v>
      </c>
      <c r="G403" s="4">
        <f t="shared" si="378"/>
        <v>411.27189642041122</v>
      </c>
      <c r="H403" s="4">
        <f t="shared" si="379"/>
        <v>0.93514777777777791</v>
      </c>
      <c r="I403" s="4">
        <f t="shared" si="380"/>
        <v>6.4852222222222089E-2</v>
      </c>
      <c r="J403" s="4">
        <f t="shared" si="381"/>
        <v>25.64</v>
      </c>
      <c r="K403" s="4">
        <f t="shared" si="382"/>
        <v>16</v>
      </c>
      <c r="L403" s="4">
        <f t="shared" si="383"/>
        <v>32</v>
      </c>
      <c r="M403" s="4">
        <f t="shared" si="384"/>
        <v>5.6568542494923806</v>
      </c>
      <c r="N403" s="4">
        <f t="shared" si="385"/>
        <v>4.6568542494923806</v>
      </c>
      <c r="O403" s="4">
        <f t="shared" si="386"/>
        <v>0.73180193016804795</v>
      </c>
      <c r="P403" s="4">
        <f t="shared" si="387"/>
        <v>11.284145787024253</v>
      </c>
      <c r="Q403" s="4">
        <f t="shared" si="388"/>
        <v>289.32549797930182</v>
      </c>
      <c r="S403" s="20">
        <v>0.83333333333333337</v>
      </c>
      <c r="T403">
        <v>45.5</v>
      </c>
      <c r="U403" s="21">
        <f t="shared" si="363"/>
        <v>1.3186813186813187</v>
      </c>
      <c r="V403" s="22">
        <f t="shared" si="364"/>
        <v>79.120879120879124</v>
      </c>
      <c r="W403" s="23">
        <v>384.6</v>
      </c>
      <c r="X403" s="24">
        <v>15</v>
      </c>
      <c r="Y403" s="24">
        <f t="shared" si="365"/>
        <v>1186.8131868131868</v>
      </c>
      <c r="Z403" s="24">
        <f t="shared" si="366"/>
        <v>0.32406111111111113</v>
      </c>
      <c r="AA403" s="24">
        <f t="shared" si="367"/>
        <v>0.67593888888888887</v>
      </c>
      <c r="AB403" s="24">
        <f t="shared" si="368"/>
        <v>25.64</v>
      </c>
      <c r="AC403" s="24">
        <f t="shared" si="369"/>
        <v>16</v>
      </c>
      <c r="AD403" s="24">
        <f t="shared" si="370"/>
        <v>32</v>
      </c>
      <c r="AE403" s="24">
        <f t="shared" si="371"/>
        <v>5.6568542494923806</v>
      </c>
      <c r="AF403" s="24">
        <f t="shared" si="372"/>
        <v>4.6568542494923806</v>
      </c>
      <c r="AG403" s="24">
        <f t="shared" si="373"/>
        <v>5.2609100649995081E-3</v>
      </c>
      <c r="AH403" s="24">
        <f t="shared" si="374"/>
        <v>7.7831149405346595E-3</v>
      </c>
      <c r="AI403" s="24">
        <f t="shared" si="375"/>
        <v>0.19955906707530868</v>
      </c>
    </row>
    <row r="404" spans="1:35" x14ac:dyDescent="0.2">
      <c r="A404" s="8">
        <v>0.45833333333333331</v>
      </c>
      <c r="B404">
        <v>134.5</v>
      </c>
      <c r="C404" s="6">
        <f t="shared" si="376"/>
        <v>0.44609665427509293</v>
      </c>
      <c r="D404" s="7">
        <f t="shared" si="377"/>
        <v>26.765799256505577</v>
      </c>
      <c r="E404" s="12">
        <v>384.6</v>
      </c>
      <c r="F404" s="4">
        <v>15</v>
      </c>
      <c r="G404" s="4">
        <f t="shared" si="378"/>
        <v>401.48698884758363</v>
      </c>
      <c r="H404" s="4">
        <f t="shared" si="379"/>
        <v>0.95793888888888901</v>
      </c>
      <c r="I404" s="4">
        <f t="shared" si="380"/>
        <v>4.2061111111110994E-2</v>
      </c>
      <c r="J404" s="4">
        <f t="shared" si="381"/>
        <v>25.64</v>
      </c>
      <c r="K404" s="4">
        <f t="shared" si="382"/>
        <v>16</v>
      </c>
      <c r="L404" s="4">
        <f t="shared" si="383"/>
        <v>32</v>
      </c>
      <c r="M404" s="4">
        <f t="shared" si="384"/>
        <v>5.6568542494923806</v>
      </c>
      <c r="N404" s="4">
        <f t="shared" si="385"/>
        <v>4.6568542494923806</v>
      </c>
      <c r="O404" s="4">
        <f t="shared" si="386"/>
        <v>0.81863983804130958</v>
      </c>
      <c r="P404" s="4">
        <f t="shared" si="387"/>
        <v>19.463105382041491</v>
      </c>
      <c r="Q404" s="4">
        <f t="shared" si="388"/>
        <v>499.03402199554381</v>
      </c>
      <c r="S404" s="20">
        <v>0.875</v>
      </c>
      <c r="T404">
        <v>29.8</v>
      </c>
      <c r="U404" s="21">
        <f t="shared" si="363"/>
        <v>2.0134228187919461</v>
      </c>
      <c r="V404" s="22">
        <f t="shared" si="364"/>
        <v>120.80536912751677</v>
      </c>
      <c r="W404" s="23">
        <v>384.6</v>
      </c>
      <c r="X404" s="24">
        <v>15</v>
      </c>
      <c r="Y404" s="24">
        <f t="shared" si="365"/>
        <v>1812.0805369127515</v>
      </c>
      <c r="Z404" s="24">
        <f t="shared" si="366"/>
        <v>0.21224222222222225</v>
      </c>
      <c r="AA404" s="24">
        <f t="shared" si="367"/>
        <v>0.78775777777777778</v>
      </c>
      <c r="AB404" s="24">
        <f t="shared" si="368"/>
        <v>25.64</v>
      </c>
      <c r="AC404" s="24">
        <f t="shared" si="369"/>
        <v>16</v>
      </c>
      <c r="AD404" s="24">
        <f t="shared" si="370"/>
        <v>32</v>
      </c>
      <c r="AE404" s="24">
        <f t="shared" si="371"/>
        <v>5.6568542494923806</v>
      </c>
      <c r="AF404" s="24">
        <f t="shared" si="372"/>
        <v>4.6568542494923806</v>
      </c>
      <c r="AG404" s="24">
        <f t="shared" si="373"/>
        <v>7.3308398742736659E-4</v>
      </c>
      <c r="AH404" s="24">
        <f t="shared" si="374"/>
        <v>9.3059568322556834E-4</v>
      </c>
      <c r="AI404" s="24">
        <f t="shared" si="375"/>
        <v>2.3860473317903572E-2</v>
      </c>
    </row>
    <row r="405" spans="1:35" x14ac:dyDescent="0.2">
      <c r="A405" s="8">
        <v>0.5</v>
      </c>
      <c r="B405">
        <v>127.8</v>
      </c>
      <c r="C405" s="6">
        <f t="shared" si="376"/>
        <v>0.46948356807511737</v>
      </c>
      <c r="D405" s="7">
        <f t="shared" si="377"/>
        <v>28.169014084507044</v>
      </c>
      <c r="E405" s="12">
        <v>384.6</v>
      </c>
      <c r="F405" s="4">
        <v>15</v>
      </c>
      <c r="G405" s="4">
        <f t="shared" si="378"/>
        <v>422.53521126760563</v>
      </c>
      <c r="H405" s="4">
        <f t="shared" si="379"/>
        <v>0.91022000000000003</v>
      </c>
      <c r="I405" s="4">
        <f t="shared" si="380"/>
        <v>8.9779999999999971E-2</v>
      </c>
      <c r="J405" s="4">
        <f t="shared" si="381"/>
        <v>25.64</v>
      </c>
      <c r="K405" s="4">
        <f t="shared" si="382"/>
        <v>16</v>
      </c>
      <c r="L405" s="4">
        <f t="shared" si="383"/>
        <v>32</v>
      </c>
      <c r="M405" s="4">
        <f t="shared" si="384"/>
        <v>5.6568542494923806</v>
      </c>
      <c r="N405" s="4">
        <f t="shared" si="385"/>
        <v>4.6568542494923806</v>
      </c>
      <c r="O405" s="4">
        <f t="shared" si="386"/>
        <v>0.6452835853254314</v>
      </c>
      <c r="P405" s="4">
        <f t="shared" si="387"/>
        <v>7.1873867824173718</v>
      </c>
      <c r="Q405" s="4">
        <f t="shared" si="388"/>
        <v>184.28459710118142</v>
      </c>
      <c r="S405" s="20">
        <v>0.91666666666666663</v>
      </c>
      <c r="T405">
        <v>18.3</v>
      </c>
      <c r="U405" s="21">
        <f t="shared" si="363"/>
        <v>3.278688524590164</v>
      </c>
      <c r="V405" s="22">
        <f t="shared" si="364"/>
        <v>196.72131147540983</v>
      </c>
      <c r="W405" s="23">
        <v>384.6</v>
      </c>
      <c r="X405" s="24">
        <v>15</v>
      </c>
      <c r="Y405" s="24">
        <f t="shared" si="365"/>
        <v>2950.8196721311474</v>
      </c>
      <c r="Z405" s="24">
        <f t="shared" si="366"/>
        <v>0.13033666666666668</v>
      </c>
      <c r="AA405" s="24">
        <f t="shared" si="367"/>
        <v>0.86966333333333334</v>
      </c>
      <c r="AB405" s="24">
        <f t="shared" si="368"/>
        <v>25.64</v>
      </c>
      <c r="AC405" s="24">
        <f t="shared" si="369"/>
        <v>16</v>
      </c>
      <c r="AD405" s="24">
        <f t="shared" si="370"/>
        <v>32</v>
      </c>
      <c r="AE405" s="24">
        <f t="shared" si="371"/>
        <v>5.6568542494923806</v>
      </c>
      <c r="AF405" s="24">
        <f t="shared" si="372"/>
        <v>4.6568542494923806</v>
      </c>
      <c r="AG405" s="24">
        <f t="shared" si="373"/>
        <v>7.5682275513431932E-5</v>
      </c>
      <c r="AH405" s="24">
        <f t="shared" si="374"/>
        <v>8.7024797542457341E-5</v>
      </c>
      <c r="AI405" s="24">
        <f t="shared" si="375"/>
        <v>2.2313158089886063E-3</v>
      </c>
    </row>
    <row r="406" spans="1:35" x14ac:dyDescent="0.2">
      <c r="A406" s="8">
        <v>0.54166666666666663</v>
      </c>
      <c r="B406">
        <v>123.8</v>
      </c>
      <c r="C406" s="6">
        <f t="shared" si="376"/>
        <v>0.48465266558966075</v>
      </c>
      <c r="D406" s="7">
        <f t="shared" si="377"/>
        <v>29.079159935379646</v>
      </c>
      <c r="E406" s="12">
        <v>384.6</v>
      </c>
      <c r="F406" s="4">
        <v>15</v>
      </c>
      <c r="G406" s="4">
        <f t="shared" si="378"/>
        <v>436.18739903069468</v>
      </c>
      <c r="H406" s="4">
        <f t="shared" si="379"/>
        <v>0.88173111111111113</v>
      </c>
      <c r="I406" s="4">
        <f t="shared" si="380"/>
        <v>0.11826888888888887</v>
      </c>
      <c r="J406" s="4">
        <f t="shared" si="381"/>
        <v>25.64</v>
      </c>
      <c r="K406" s="4">
        <f t="shared" si="382"/>
        <v>16</v>
      </c>
      <c r="L406" s="4">
        <f t="shared" si="383"/>
        <v>32</v>
      </c>
      <c r="M406" s="4">
        <f t="shared" si="384"/>
        <v>5.6568542494923806</v>
      </c>
      <c r="N406" s="4">
        <f t="shared" si="385"/>
        <v>4.6568542494923806</v>
      </c>
      <c r="O406" s="4">
        <f t="shared" si="386"/>
        <v>0.55646581093067304</v>
      </c>
      <c r="P406" s="4">
        <f t="shared" si="387"/>
        <v>4.7050903763327057</v>
      </c>
      <c r="Q406" s="4">
        <f t="shared" si="388"/>
        <v>120.63851724917058</v>
      </c>
      <c r="S406" s="20">
        <v>0.95833333333333337</v>
      </c>
      <c r="T406">
        <v>6.3</v>
      </c>
      <c r="U406" s="21">
        <f t="shared" si="363"/>
        <v>9.5238095238095237</v>
      </c>
      <c r="V406" s="22">
        <f t="shared" si="364"/>
        <v>571.42857142857144</v>
      </c>
      <c r="W406" s="23">
        <v>384.6</v>
      </c>
      <c r="X406" s="24">
        <v>15</v>
      </c>
      <c r="Y406" s="24">
        <f t="shared" si="365"/>
        <v>8571.4285714285725</v>
      </c>
      <c r="Z406" s="24">
        <f t="shared" si="366"/>
        <v>4.487E-2</v>
      </c>
      <c r="AA406" s="24">
        <f t="shared" si="367"/>
        <v>0.95513000000000003</v>
      </c>
      <c r="AB406" s="24">
        <f t="shared" si="368"/>
        <v>25.64</v>
      </c>
      <c r="AC406" s="24">
        <f t="shared" si="369"/>
        <v>16</v>
      </c>
      <c r="AD406" s="24">
        <f t="shared" si="370"/>
        <v>32</v>
      </c>
      <c r="AE406" s="24">
        <f t="shared" si="371"/>
        <v>5.6568542494923806</v>
      </c>
      <c r="AF406" s="24">
        <f t="shared" si="372"/>
        <v>4.6568542494923806</v>
      </c>
      <c r="AG406" s="24">
        <f t="shared" si="373"/>
        <v>5.2766209071468719E-7</v>
      </c>
      <c r="AH406" s="24">
        <f t="shared" si="374"/>
        <v>5.524505467472356E-7</v>
      </c>
      <c r="AI406" s="24">
        <f t="shared" si="375"/>
        <v>1.4164832018599122E-5</v>
      </c>
    </row>
    <row r="407" spans="1:35" x14ac:dyDescent="0.2">
      <c r="A407" s="8">
        <v>0.58333333333333337</v>
      </c>
      <c r="B407">
        <v>130.80000000000001</v>
      </c>
      <c r="C407" s="6">
        <f t="shared" si="376"/>
        <v>0.4587155963302752</v>
      </c>
      <c r="D407" s="7">
        <f t="shared" si="377"/>
        <v>27.52293577981651</v>
      </c>
      <c r="E407" s="12">
        <v>384.6</v>
      </c>
      <c r="F407" s="4">
        <v>15</v>
      </c>
      <c r="G407" s="4">
        <f t="shared" si="378"/>
        <v>412.84403669724765</v>
      </c>
      <c r="H407" s="4">
        <f t="shared" si="379"/>
        <v>0.9315866666666669</v>
      </c>
      <c r="I407" s="4">
        <f t="shared" si="380"/>
        <v>6.8413333333333104E-2</v>
      </c>
      <c r="J407" s="4">
        <f t="shared" si="381"/>
        <v>25.64</v>
      </c>
      <c r="K407" s="4">
        <f t="shared" si="382"/>
        <v>16</v>
      </c>
      <c r="L407" s="4">
        <f t="shared" si="383"/>
        <v>32</v>
      </c>
      <c r="M407" s="4">
        <f t="shared" si="384"/>
        <v>5.6568542494923806</v>
      </c>
      <c r="N407" s="4">
        <f t="shared" si="385"/>
        <v>4.6568542494923806</v>
      </c>
      <c r="O407" s="4">
        <f t="shared" si="386"/>
        <v>0.71891447247817641</v>
      </c>
      <c r="P407" s="4">
        <f t="shared" si="387"/>
        <v>10.508397083582812</v>
      </c>
      <c r="Q407" s="4">
        <f t="shared" si="388"/>
        <v>269.43530122306333</v>
      </c>
    </row>
    <row r="408" spans="1:35" x14ac:dyDescent="0.2">
      <c r="A408" s="8">
        <v>0.625</v>
      </c>
      <c r="B408">
        <v>85</v>
      </c>
      <c r="C408" s="6">
        <f t="shared" si="376"/>
        <v>0.70588235294117652</v>
      </c>
      <c r="D408" s="7">
        <f t="shared" si="377"/>
        <v>42.352941176470594</v>
      </c>
      <c r="E408" s="12">
        <v>384.6</v>
      </c>
      <c r="F408" s="4">
        <v>15</v>
      </c>
      <c r="G408" s="4">
        <f t="shared" si="378"/>
        <v>635.2941176470589</v>
      </c>
      <c r="H408" s="4">
        <f t="shared" si="379"/>
        <v>0.60538888888888887</v>
      </c>
      <c r="I408" s="4">
        <f t="shared" si="380"/>
        <v>0.39461111111111113</v>
      </c>
      <c r="J408" s="4">
        <f t="shared" si="381"/>
        <v>25.64</v>
      </c>
      <c r="K408" s="4">
        <f t="shared" si="382"/>
        <v>16</v>
      </c>
      <c r="L408" s="4">
        <f t="shared" si="383"/>
        <v>32</v>
      </c>
      <c r="M408" s="4">
        <f t="shared" si="384"/>
        <v>5.6568542494923806</v>
      </c>
      <c r="N408" s="4">
        <f t="shared" si="385"/>
        <v>4.6568542494923806</v>
      </c>
      <c r="O408" s="4">
        <f t="shared" si="386"/>
        <v>9.6597565812381769E-2</v>
      </c>
      <c r="P408" s="4">
        <f t="shared" si="387"/>
        <v>0.24479180411415905</v>
      </c>
      <c r="Q408" s="4">
        <f t="shared" si="388"/>
        <v>6.2764618574870381</v>
      </c>
      <c r="S408" s="17"/>
      <c r="T408" s="18"/>
      <c r="U408" s="18"/>
      <c r="V408" s="18"/>
      <c r="W408" s="18"/>
      <c r="X408" s="18"/>
      <c r="Y408" s="18"/>
      <c r="Z408" s="19" t="s">
        <v>28</v>
      </c>
      <c r="AA408" s="60" t="s">
        <v>32</v>
      </c>
      <c r="AB408" s="61"/>
      <c r="AC408" s="61"/>
      <c r="AD408" s="61"/>
      <c r="AE408" s="61"/>
      <c r="AF408" s="61"/>
      <c r="AG408" s="61"/>
      <c r="AH408" s="61"/>
      <c r="AI408" s="62"/>
    </row>
    <row r="409" spans="1:35" x14ac:dyDescent="0.2">
      <c r="A409" s="8">
        <v>0.66666666666666663</v>
      </c>
      <c r="B409">
        <v>85</v>
      </c>
      <c r="C409" s="6">
        <f t="shared" si="376"/>
        <v>0.70588235294117652</v>
      </c>
      <c r="D409" s="7">
        <f t="shared" si="377"/>
        <v>42.352941176470594</v>
      </c>
      <c r="E409" s="12">
        <v>384.6</v>
      </c>
      <c r="F409" s="4">
        <v>15</v>
      </c>
      <c r="G409" s="4">
        <f t="shared" si="378"/>
        <v>635.2941176470589</v>
      </c>
      <c r="H409" s="4">
        <f t="shared" si="379"/>
        <v>0.60538888888888887</v>
      </c>
      <c r="I409" s="4">
        <f t="shared" si="380"/>
        <v>0.39461111111111113</v>
      </c>
      <c r="J409" s="4">
        <f t="shared" si="381"/>
        <v>25.64</v>
      </c>
      <c r="K409" s="4">
        <f t="shared" si="382"/>
        <v>16</v>
      </c>
      <c r="L409" s="4">
        <f t="shared" si="383"/>
        <v>32</v>
      </c>
      <c r="M409" s="4">
        <f t="shared" si="384"/>
        <v>5.6568542494923806</v>
      </c>
      <c r="N409" s="4">
        <f t="shared" si="385"/>
        <v>4.6568542494923806</v>
      </c>
      <c r="O409" s="4">
        <f t="shared" si="386"/>
        <v>9.6597565812381769E-2</v>
      </c>
      <c r="P409" s="4">
        <f t="shared" si="387"/>
        <v>0.24479180411415905</v>
      </c>
      <c r="Q409" s="4">
        <f t="shared" si="388"/>
        <v>6.2764618574870381</v>
      </c>
      <c r="S409" s="33" t="s">
        <v>8</v>
      </c>
      <c r="T409" s="27" t="s">
        <v>11</v>
      </c>
      <c r="U409" s="35" t="s">
        <v>31</v>
      </c>
      <c r="V409" s="36" t="s">
        <v>21</v>
      </c>
      <c r="W409" s="37" t="s">
        <v>22</v>
      </c>
      <c r="X409" s="35" t="s">
        <v>54</v>
      </c>
      <c r="Y409" s="35" t="s">
        <v>23</v>
      </c>
      <c r="Z409" s="38" t="s">
        <v>26</v>
      </c>
      <c r="AA409" s="34" t="s">
        <v>27</v>
      </c>
      <c r="AB409" s="34" t="s">
        <v>39</v>
      </c>
      <c r="AC409" s="34" t="s">
        <v>30</v>
      </c>
      <c r="AD409" s="34" t="s">
        <v>35</v>
      </c>
      <c r="AE409" s="34" t="s">
        <v>37</v>
      </c>
      <c r="AF409" s="34" t="s">
        <v>33</v>
      </c>
      <c r="AG409" s="34" t="s">
        <v>34</v>
      </c>
      <c r="AH409" s="34" t="s">
        <v>36</v>
      </c>
      <c r="AI409" s="34" t="s">
        <v>29</v>
      </c>
    </row>
    <row r="410" spans="1:35" x14ac:dyDescent="0.2">
      <c r="A410" s="8">
        <v>0.70833333333333337</v>
      </c>
      <c r="B410">
        <v>67.3</v>
      </c>
      <c r="C410" s="6">
        <f t="shared" si="376"/>
        <v>0.89153046062407137</v>
      </c>
      <c r="D410" s="7">
        <f t="shared" si="377"/>
        <v>53.491827637444281</v>
      </c>
      <c r="E410" s="12">
        <v>384.6</v>
      </c>
      <c r="F410" s="4">
        <v>15</v>
      </c>
      <c r="G410" s="4">
        <f t="shared" si="378"/>
        <v>802.37741456166418</v>
      </c>
      <c r="H410" s="4">
        <f t="shared" si="379"/>
        <v>0.47932555555555562</v>
      </c>
      <c r="I410" s="4">
        <f t="shared" si="380"/>
        <v>0.52067444444444444</v>
      </c>
      <c r="J410" s="4">
        <f t="shared" si="381"/>
        <v>25.64</v>
      </c>
      <c r="K410" s="4">
        <f t="shared" si="382"/>
        <v>16</v>
      </c>
      <c r="L410" s="4">
        <f t="shared" si="383"/>
        <v>32</v>
      </c>
      <c r="M410" s="4">
        <f t="shared" si="384"/>
        <v>5.6568542494923806</v>
      </c>
      <c r="N410" s="4">
        <f t="shared" si="385"/>
        <v>4.6568542494923806</v>
      </c>
      <c r="O410" s="4">
        <f t="shared" si="386"/>
        <v>3.2564407397764297E-2</v>
      </c>
      <c r="P410" s="4">
        <f t="shared" si="387"/>
        <v>6.2542741909505983E-2</v>
      </c>
      <c r="Q410" s="4">
        <f t="shared" si="388"/>
        <v>1.6035959025597335</v>
      </c>
      <c r="S410" s="20">
        <v>0</v>
      </c>
      <c r="T410">
        <v>8.5</v>
      </c>
      <c r="U410" s="21">
        <f>60/T410</f>
        <v>7.0588235294117645</v>
      </c>
      <c r="V410" s="22">
        <f>60*U410</f>
        <v>423.52941176470586</v>
      </c>
      <c r="W410" s="23">
        <v>384.6</v>
      </c>
      <c r="X410" s="24">
        <v>16</v>
      </c>
      <c r="Y410" s="24">
        <f>V410*X410</f>
        <v>6776.4705882352937</v>
      </c>
      <c r="Z410" s="24">
        <f>W410/Y410</f>
        <v>5.6755208333333342E-2</v>
      </c>
      <c r="AA410" s="24">
        <f>1-Z410</f>
        <v>0.94324479166666664</v>
      </c>
      <c r="AB410" s="24">
        <f>W410/X410</f>
        <v>24.037500000000001</v>
      </c>
      <c r="AC410" s="24">
        <f>X410+1</f>
        <v>17</v>
      </c>
      <c r="AD410" s="24">
        <f>2*AC410</f>
        <v>34</v>
      </c>
      <c r="AE410" s="24">
        <f>SQRT(AD410)</f>
        <v>5.8309518948453007</v>
      </c>
      <c r="AF410" s="24">
        <f>AE410-1</f>
        <v>4.8309518948453007</v>
      </c>
      <c r="AG410" s="24">
        <f>POWER(Z410,AF410)</f>
        <v>9.5644848298028581E-7</v>
      </c>
      <c r="AH410" s="24">
        <f>AG410/AA410</f>
        <v>1.0139981597887106E-6</v>
      </c>
      <c r="AI410" s="24">
        <f>AB410*AH410</f>
        <v>2.4373980765921133E-5</v>
      </c>
    </row>
    <row r="411" spans="1:35" x14ac:dyDescent="0.2">
      <c r="A411" s="8">
        <v>0.75</v>
      </c>
      <c r="B411">
        <v>81</v>
      </c>
      <c r="C411" s="6">
        <f t="shared" si="376"/>
        <v>0.7407407407407407</v>
      </c>
      <c r="D411" s="7">
        <f t="shared" si="377"/>
        <v>44.444444444444443</v>
      </c>
      <c r="E411" s="12">
        <v>384.6</v>
      </c>
      <c r="F411" s="4">
        <v>15</v>
      </c>
      <c r="G411" s="4">
        <f t="shared" si="378"/>
        <v>666.66666666666663</v>
      </c>
      <c r="H411" s="4">
        <f t="shared" si="379"/>
        <v>0.57690000000000008</v>
      </c>
      <c r="I411" s="4">
        <f t="shared" si="380"/>
        <v>0.42309999999999992</v>
      </c>
      <c r="J411" s="4">
        <f t="shared" si="381"/>
        <v>25.64</v>
      </c>
      <c r="K411" s="4">
        <f t="shared" si="382"/>
        <v>16</v>
      </c>
      <c r="L411" s="4">
        <f t="shared" si="383"/>
        <v>32</v>
      </c>
      <c r="M411" s="4">
        <f t="shared" si="384"/>
        <v>5.6568542494923806</v>
      </c>
      <c r="N411" s="4">
        <f t="shared" si="385"/>
        <v>4.6568542494923806</v>
      </c>
      <c r="O411" s="4">
        <f t="shared" si="386"/>
        <v>7.7175602677218347E-2</v>
      </c>
      <c r="P411" s="4">
        <f t="shared" si="387"/>
        <v>0.18240511150370683</v>
      </c>
      <c r="Q411" s="4">
        <f t="shared" si="388"/>
        <v>4.6768670589550432</v>
      </c>
      <c r="S411" s="20">
        <v>4.1666666666666664E-2</v>
      </c>
      <c r="T411">
        <v>11.5</v>
      </c>
      <c r="U411" s="21">
        <f t="shared" ref="U411:U433" si="389">60/T411</f>
        <v>5.2173913043478262</v>
      </c>
      <c r="V411" s="22">
        <f t="shared" ref="V411:V433" si="390">60*U411</f>
        <v>313.04347826086956</v>
      </c>
      <c r="W411" s="23">
        <v>384.6</v>
      </c>
      <c r="X411" s="24">
        <v>16</v>
      </c>
      <c r="Y411" s="24">
        <f t="shared" ref="Y411:Y433" si="391">V411*X411</f>
        <v>5008.695652173913</v>
      </c>
      <c r="Z411" s="24">
        <f t="shared" ref="Z411:Z433" si="392">W411/Y411</f>
        <v>7.6786458333333335E-2</v>
      </c>
      <c r="AA411" s="24">
        <f t="shared" ref="AA411:AA433" si="393">1-Z411</f>
        <v>0.92321354166666669</v>
      </c>
      <c r="AB411" s="24">
        <f t="shared" ref="AB411:AB433" si="394">W411/X411</f>
        <v>24.037500000000001</v>
      </c>
      <c r="AC411" s="24">
        <f t="shared" ref="AC411:AC433" si="395">X411+1</f>
        <v>17</v>
      </c>
      <c r="AD411" s="24">
        <f t="shared" ref="AD411:AD433" si="396">2*AC411</f>
        <v>34</v>
      </c>
      <c r="AE411" s="24">
        <f t="shared" ref="AE411:AE433" si="397">SQRT(AD411)</f>
        <v>5.8309518948453007</v>
      </c>
      <c r="AF411" s="24">
        <f t="shared" ref="AF411:AF433" si="398">AE411-1</f>
        <v>4.8309518948453007</v>
      </c>
      <c r="AG411" s="24">
        <f t="shared" ref="AG411:AG433" si="399">POWER(Z411,AF411)</f>
        <v>4.1196820962137369E-6</v>
      </c>
      <c r="AH411" s="24">
        <f t="shared" ref="AH411:AH433" si="400">AG411/AA411</f>
        <v>4.4623284974530626E-6</v>
      </c>
      <c r="AI411" s="24">
        <f t="shared" ref="AI411:AI433" si="401">AB411*AH411</f>
        <v>1.07263221257528E-4</v>
      </c>
    </row>
    <row r="412" spans="1:35" x14ac:dyDescent="0.2">
      <c r="A412" s="8">
        <v>0.79166666666666663</v>
      </c>
      <c r="B412">
        <v>59.3</v>
      </c>
      <c r="C412" s="6">
        <f t="shared" si="376"/>
        <v>1.0118043844856661</v>
      </c>
      <c r="D412" s="7">
        <f t="shared" si="377"/>
        <v>60.708263069139967</v>
      </c>
      <c r="E412" s="12">
        <v>384.6</v>
      </c>
      <c r="F412" s="4">
        <v>15</v>
      </c>
      <c r="G412" s="4">
        <f t="shared" si="378"/>
        <v>910.62394603709947</v>
      </c>
      <c r="H412" s="4">
        <f t="shared" si="379"/>
        <v>0.42234777777777782</v>
      </c>
      <c r="I412" s="4">
        <f t="shared" si="380"/>
        <v>0.57765222222222223</v>
      </c>
      <c r="J412" s="4">
        <f t="shared" si="381"/>
        <v>25.64</v>
      </c>
      <c r="K412" s="4">
        <f t="shared" si="382"/>
        <v>16</v>
      </c>
      <c r="L412" s="4">
        <f t="shared" si="383"/>
        <v>32</v>
      </c>
      <c r="M412" s="4">
        <f t="shared" si="384"/>
        <v>5.6568542494923806</v>
      </c>
      <c r="N412" s="4">
        <f t="shared" si="385"/>
        <v>4.6568542494923806</v>
      </c>
      <c r="O412" s="4">
        <f t="shared" si="386"/>
        <v>1.8063451725184029E-2</v>
      </c>
      <c r="P412" s="4">
        <f t="shared" si="387"/>
        <v>3.1270461759316207E-2</v>
      </c>
      <c r="Q412" s="4">
        <f t="shared" si="388"/>
        <v>0.80177463950886751</v>
      </c>
      <c r="S412" s="20">
        <v>8.3333333333333329E-2</v>
      </c>
      <c r="T412">
        <v>17.5</v>
      </c>
      <c r="U412" s="21">
        <f t="shared" si="389"/>
        <v>3.4285714285714284</v>
      </c>
      <c r="V412" s="22">
        <f t="shared" si="390"/>
        <v>205.71428571428569</v>
      </c>
      <c r="W412" s="23">
        <v>384.6</v>
      </c>
      <c r="X412" s="24">
        <v>16</v>
      </c>
      <c r="Y412" s="24">
        <f t="shared" si="391"/>
        <v>3291.4285714285711</v>
      </c>
      <c r="Z412" s="24">
        <f t="shared" si="392"/>
        <v>0.11684895833333335</v>
      </c>
      <c r="AA412" s="24">
        <f t="shared" si="393"/>
        <v>0.88315104166666669</v>
      </c>
      <c r="AB412" s="24">
        <f t="shared" si="394"/>
        <v>24.037500000000001</v>
      </c>
      <c r="AC412" s="24">
        <f t="shared" si="395"/>
        <v>17</v>
      </c>
      <c r="AD412" s="24">
        <f t="shared" si="396"/>
        <v>34</v>
      </c>
      <c r="AE412" s="24">
        <f t="shared" si="397"/>
        <v>5.8309518948453007</v>
      </c>
      <c r="AF412" s="24">
        <f t="shared" si="398"/>
        <v>4.8309518948453007</v>
      </c>
      <c r="AG412" s="24">
        <f t="shared" si="399"/>
        <v>3.1314139289657098E-5</v>
      </c>
      <c r="AH412" s="24">
        <f t="shared" si="400"/>
        <v>3.5457286253732567E-5</v>
      </c>
      <c r="AI412" s="24">
        <f t="shared" si="401"/>
        <v>8.5230451832409666E-4</v>
      </c>
    </row>
    <row r="413" spans="1:35" x14ac:dyDescent="0.2">
      <c r="A413" s="8">
        <v>0.83333333333333337</v>
      </c>
      <c r="B413">
        <v>40.299999999999997</v>
      </c>
      <c r="C413" s="6">
        <f t="shared" si="376"/>
        <v>1.4888337468982631</v>
      </c>
      <c r="D413" s="7">
        <f t="shared" si="377"/>
        <v>89.33002481389579</v>
      </c>
      <c r="E413" s="12">
        <v>384.6</v>
      </c>
      <c r="F413" s="4">
        <v>15</v>
      </c>
      <c r="G413" s="4">
        <f t="shared" si="378"/>
        <v>1339.9503722084369</v>
      </c>
      <c r="H413" s="4">
        <f t="shared" si="379"/>
        <v>0.28702555555555553</v>
      </c>
      <c r="I413" s="4">
        <f t="shared" si="380"/>
        <v>0.71297444444444447</v>
      </c>
      <c r="J413" s="4">
        <f t="shared" si="381"/>
        <v>25.64</v>
      </c>
      <c r="K413" s="4">
        <f t="shared" si="382"/>
        <v>16</v>
      </c>
      <c r="L413" s="4">
        <f t="shared" si="383"/>
        <v>32</v>
      </c>
      <c r="M413" s="4">
        <f t="shared" si="384"/>
        <v>5.6568542494923806</v>
      </c>
      <c r="N413" s="4">
        <f t="shared" si="385"/>
        <v>4.6568542494923806</v>
      </c>
      <c r="O413" s="4">
        <f t="shared" si="386"/>
        <v>2.989613770404818E-3</v>
      </c>
      <c r="P413" s="4">
        <f t="shared" si="387"/>
        <v>4.1931569829748239E-3</v>
      </c>
      <c r="Q413" s="4">
        <f t="shared" si="388"/>
        <v>0.10751254504347449</v>
      </c>
      <c r="S413" s="20">
        <v>0.125</v>
      </c>
      <c r="T413">
        <v>31.5</v>
      </c>
      <c r="U413" s="21">
        <f t="shared" si="389"/>
        <v>1.9047619047619047</v>
      </c>
      <c r="V413" s="22">
        <f t="shared" si="390"/>
        <v>114.28571428571428</v>
      </c>
      <c r="W413" s="23">
        <v>384.6</v>
      </c>
      <c r="X413" s="24">
        <v>16</v>
      </c>
      <c r="Y413" s="24">
        <f t="shared" si="391"/>
        <v>1828.5714285714284</v>
      </c>
      <c r="Z413" s="24">
        <f t="shared" si="392"/>
        <v>0.21032812500000003</v>
      </c>
      <c r="AA413" s="24">
        <f t="shared" si="393"/>
        <v>0.78967187500000002</v>
      </c>
      <c r="AB413" s="24">
        <f t="shared" si="394"/>
        <v>24.037500000000001</v>
      </c>
      <c r="AC413" s="24">
        <f t="shared" si="395"/>
        <v>17</v>
      </c>
      <c r="AD413" s="24">
        <f t="shared" si="396"/>
        <v>34</v>
      </c>
      <c r="AE413" s="24">
        <f t="shared" si="397"/>
        <v>5.8309518948453007</v>
      </c>
      <c r="AF413" s="24">
        <f t="shared" si="398"/>
        <v>4.8309518948453007</v>
      </c>
      <c r="AG413" s="24">
        <f t="shared" si="399"/>
        <v>5.3573456968927812E-4</v>
      </c>
      <c r="AH413" s="24">
        <f t="shared" si="400"/>
        <v>6.7842680820977459E-4</v>
      </c>
      <c r="AI413" s="24">
        <f t="shared" si="401"/>
        <v>1.6307684402342457E-2</v>
      </c>
    </row>
    <row r="414" spans="1:35" x14ac:dyDescent="0.2">
      <c r="A414" s="8">
        <v>0.875</v>
      </c>
      <c r="B414">
        <v>30.3</v>
      </c>
      <c r="C414" s="6">
        <f t="shared" si="376"/>
        <v>1.9801980198019802</v>
      </c>
      <c r="D414" s="7">
        <f t="shared" si="377"/>
        <v>118.8118811881188</v>
      </c>
      <c r="E414" s="12">
        <v>384.6</v>
      </c>
      <c r="F414" s="4">
        <v>15</v>
      </c>
      <c r="G414" s="4">
        <f t="shared" si="378"/>
        <v>1782.178217821782</v>
      </c>
      <c r="H414" s="4">
        <f t="shared" si="379"/>
        <v>0.21580333333333337</v>
      </c>
      <c r="I414" s="4">
        <f t="shared" si="380"/>
        <v>0.78419666666666665</v>
      </c>
      <c r="J414" s="4">
        <f t="shared" si="381"/>
        <v>25.64</v>
      </c>
      <c r="K414" s="4">
        <f t="shared" si="382"/>
        <v>16</v>
      </c>
      <c r="L414" s="4">
        <f t="shared" si="383"/>
        <v>32</v>
      </c>
      <c r="M414" s="4">
        <f t="shared" si="384"/>
        <v>5.6568542494923806</v>
      </c>
      <c r="N414" s="4">
        <f t="shared" si="385"/>
        <v>4.6568542494923806</v>
      </c>
      <c r="O414" s="4">
        <f t="shared" si="386"/>
        <v>7.9214714137827171E-4</v>
      </c>
      <c r="P414" s="4">
        <f t="shared" si="387"/>
        <v>1.0101383684087814E-3</v>
      </c>
      <c r="Q414" s="4">
        <f t="shared" si="388"/>
        <v>2.5899947766001154E-2</v>
      </c>
      <c r="S414" s="20">
        <v>0.16666666666666666</v>
      </c>
      <c r="T414">
        <v>58</v>
      </c>
      <c r="U414" s="21">
        <f t="shared" si="389"/>
        <v>1.0344827586206897</v>
      </c>
      <c r="V414" s="22">
        <f t="shared" si="390"/>
        <v>62.068965517241381</v>
      </c>
      <c r="W414" s="23">
        <v>384.6</v>
      </c>
      <c r="X414" s="24">
        <v>16</v>
      </c>
      <c r="Y414" s="24">
        <f t="shared" si="391"/>
        <v>993.10344827586209</v>
      </c>
      <c r="Z414" s="24">
        <f t="shared" si="392"/>
        <v>0.38727083333333334</v>
      </c>
      <c r="AA414" s="24">
        <f t="shared" si="393"/>
        <v>0.61272916666666666</v>
      </c>
      <c r="AB414" s="24">
        <f t="shared" si="394"/>
        <v>24.037500000000001</v>
      </c>
      <c r="AC414" s="24">
        <f t="shared" si="395"/>
        <v>17</v>
      </c>
      <c r="AD414" s="24">
        <f t="shared" si="396"/>
        <v>34</v>
      </c>
      <c r="AE414" s="24">
        <f t="shared" si="397"/>
        <v>5.8309518948453007</v>
      </c>
      <c r="AF414" s="24">
        <f t="shared" si="398"/>
        <v>4.8309518948453007</v>
      </c>
      <c r="AG414" s="24">
        <f t="shared" si="399"/>
        <v>1.0226317429734181E-2</v>
      </c>
      <c r="AH414" s="24">
        <f t="shared" si="400"/>
        <v>1.6689783979709657E-2</v>
      </c>
      <c r="AI414" s="24">
        <f t="shared" si="401"/>
        <v>0.40118068241227089</v>
      </c>
    </row>
    <row r="415" spans="1:35" x14ac:dyDescent="0.2">
      <c r="A415" s="8">
        <v>0.91666666666666663</v>
      </c>
      <c r="B415">
        <v>20</v>
      </c>
      <c r="C415" s="6">
        <f t="shared" si="376"/>
        <v>3</v>
      </c>
      <c r="D415" s="7">
        <f t="shared" si="377"/>
        <v>180</v>
      </c>
      <c r="E415" s="12">
        <v>384.6</v>
      </c>
      <c r="F415" s="4">
        <v>15</v>
      </c>
      <c r="G415" s="4">
        <f t="shared" si="378"/>
        <v>2700</v>
      </c>
      <c r="H415" s="4">
        <f t="shared" si="379"/>
        <v>0.14244444444444446</v>
      </c>
      <c r="I415" s="4">
        <f t="shared" si="380"/>
        <v>0.85755555555555552</v>
      </c>
      <c r="J415" s="4">
        <f t="shared" si="381"/>
        <v>25.64</v>
      </c>
      <c r="K415" s="4">
        <f t="shared" si="382"/>
        <v>16</v>
      </c>
      <c r="L415" s="4">
        <f t="shared" si="383"/>
        <v>32</v>
      </c>
      <c r="M415" s="4">
        <f t="shared" si="384"/>
        <v>5.6568542494923806</v>
      </c>
      <c r="N415" s="4">
        <f t="shared" si="385"/>
        <v>4.6568542494923806</v>
      </c>
      <c r="O415" s="4">
        <f t="shared" si="386"/>
        <v>1.1445915184473942E-4</v>
      </c>
      <c r="P415" s="4">
        <f t="shared" si="387"/>
        <v>1.3347141313846265E-4</v>
      </c>
      <c r="Q415" s="4">
        <f t="shared" si="388"/>
        <v>3.4222070328701823E-3</v>
      </c>
      <c r="S415" s="20">
        <v>0.20833333333333334</v>
      </c>
      <c r="T415">
        <v>91.8</v>
      </c>
      <c r="U415" s="21">
        <f t="shared" si="389"/>
        <v>0.65359477124183007</v>
      </c>
      <c r="V415" s="22">
        <f t="shared" si="390"/>
        <v>39.215686274509807</v>
      </c>
      <c r="W415" s="23">
        <v>384.6</v>
      </c>
      <c r="X415" s="24">
        <v>16</v>
      </c>
      <c r="Y415" s="24">
        <f t="shared" si="391"/>
        <v>627.45098039215691</v>
      </c>
      <c r="Z415" s="24">
        <f t="shared" si="392"/>
        <v>0.61295624999999998</v>
      </c>
      <c r="AA415" s="24">
        <f t="shared" si="393"/>
        <v>0.38704375000000002</v>
      </c>
      <c r="AB415" s="24">
        <f t="shared" si="394"/>
        <v>24.037500000000001</v>
      </c>
      <c r="AC415" s="24">
        <f t="shared" si="395"/>
        <v>17</v>
      </c>
      <c r="AD415" s="24">
        <f t="shared" si="396"/>
        <v>34</v>
      </c>
      <c r="AE415" s="24">
        <f t="shared" si="397"/>
        <v>5.8309518948453007</v>
      </c>
      <c r="AF415" s="24">
        <f t="shared" si="398"/>
        <v>4.8309518948453007</v>
      </c>
      <c r="AG415" s="24">
        <f t="shared" si="399"/>
        <v>9.3990082847971307E-2</v>
      </c>
      <c r="AH415" s="24">
        <f t="shared" si="400"/>
        <v>0.24284097817874931</v>
      </c>
      <c r="AI415" s="24">
        <f t="shared" si="401"/>
        <v>5.8372900129716871</v>
      </c>
    </row>
    <row r="416" spans="1:35" x14ac:dyDescent="0.2">
      <c r="A416" s="8">
        <v>0.95833333333333337</v>
      </c>
      <c r="B416">
        <v>9</v>
      </c>
      <c r="C416" s="6">
        <f t="shared" si="376"/>
        <v>6.666666666666667</v>
      </c>
      <c r="D416" s="7">
        <f t="shared" si="377"/>
        <v>400</v>
      </c>
      <c r="E416" s="12">
        <v>384.6</v>
      </c>
      <c r="F416" s="4">
        <v>15</v>
      </c>
      <c r="G416" s="4">
        <f t="shared" si="378"/>
        <v>6000</v>
      </c>
      <c r="H416" s="4">
        <f t="shared" si="379"/>
        <v>6.4100000000000004E-2</v>
      </c>
      <c r="I416" s="4">
        <f t="shared" si="380"/>
        <v>0.93589999999999995</v>
      </c>
      <c r="J416" s="4">
        <f t="shared" si="381"/>
        <v>25.64</v>
      </c>
      <c r="K416" s="4">
        <f t="shared" si="382"/>
        <v>16</v>
      </c>
      <c r="L416" s="4">
        <f t="shared" si="383"/>
        <v>32</v>
      </c>
      <c r="M416" s="4">
        <f t="shared" si="384"/>
        <v>5.6568542494923806</v>
      </c>
      <c r="N416" s="4">
        <f t="shared" si="385"/>
        <v>4.6568542494923806</v>
      </c>
      <c r="O416" s="4">
        <f t="shared" si="386"/>
        <v>2.7778688931032921E-6</v>
      </c>
      <c r="P416" s="4">
        <f t="shared" si="387"/>
        <v>2.9681257539302194E-6</v>
      </c>
      <c r="Q416" s="4">
        <f t="shared" si="388"/>
        <v>7.6102744330770831E-5</v>
      </c>
      <c r="S416" s="20">
        <v>0.25</v>
      </c>
      <c r="T416">
        <v>125.5</v>
      </c>
      <c r="U416" s="21">
        <f t="shared" si="389"/>
        <v>0.47808764940239046</v>
      </c>
      <c r="V416" s="22">
        <f t="shared" si="390"/>
        <v>28.685258964143429</v>
      </c>
      <c r="W416" s="23">
        <v>384.6</v>
      </c>
      <c r="X416" s="24">
        <v>16</v>
      </c>
      <c r="Y416" s="24">
        <f t="shared" si="391"/>
        <v>458.96414342629487</v>
      </c>
      <c r="Z416" s="24">
        <f t="shared" si="392"/>
        <v>0.83797395833333332</v>
      </c>
      <c r="AA416" s="24">
        <f t="shared" si="393"/>
        <v>0.16202604166666668</v>
      </c>
      <c r="AB416" s="24">
        <f t="shared" si="394"/>
        <v>24.037500000000001</v>
      </c>
      <c r="AC416" s="24">
        <f t="shared" si="395"/>
        <v>17</v>
      </c>
      <c r="AD416" s="24">
        <f t="shared" si="396"/>
        <v>34</v>
      </c>
      <c r="AE416" s="24">
        <f t="shared" si="397"/>
        <v>5.8309518948453007</v>
      </c>
      <c r="AF416" s="24">
        <f t="shared" si="398"/>
        <v>4.8309518948453007</v>
      </c>
      <c r="AG416" s="24">
        <f t="shared" si="399"/>
        <v>0.4257261685461467</v>
      </c>
      <c r="AH416" s="24">
        <f t="shared" si="400"/>
        <v>2.6275169359625883</v>
      </c>
      <c r="AI416" s="24">
        <f t="shared" si="401"/>
        <v>63.158938348200721</v>
      </c>
    </row>
    <row r="417" spans="1:35" x14ac:dyDescent="0.2">
      <c r="S417" s="20">
        <v>0.29166666666666669</v>
      </c>
      <c r="T417">
        <v>133.30000000000001</v>
      </c>
      <c r="U417" s="21">
        <f t="shared" si="389"/>
        <v>0.45011252813203295</v>
      </c>
      <c r="V417" s="22">
        <f t="shared" si="390"/>
        <v>27.006751687921977</v>
      </c>
      <c r="W417" s="23">
        <v>384.6</v>
      </c>
      <c r="X417" s="24">
        <v>16</v>
      </c>
      <c r="Y417" s="24">
        <f t="shared" si="391"/>
        <v>432.10802700675163</v>
      </c>
      <c r="Z417" s="24">
        <f t="shared" si="392"/>
        <v>0.89005520833333351</v>
      </c>
      <c r="AA417" s="24">
        <f t="shared" si="393"/>
        <v>0.10994479166666649</v>
      </c>
      <c r="AB417" s="24">
        <f t="shared" si="394"/>
        <v>24.037500000000001</v>
      </c>
      <c r="AC417" s="24">
        <f t="shared" si="395"/>
        <v>17</v>
      </c>
      <c r="AD417" s="24">
        <f t="shared" si="396"/>
        <v>34</v>
      </c>
      <c r="AE417" s="24">
        <f t="shared" si="397"/>
        <v>5.8309518948453007</v>
      </c>
      <c r="AF417" s="24">
        <f t="shared" si="398"/>
        <v>4.8309518948453007</v>
      </c>
      <c r="AG417" s="24">
        <f t="shared" si="399"/>
        <v>0.56968619950262267</v>
      </c>
      <c r="AH417" s="24">
        <f t="shared" si="400"/>
        <v>5.1815660466192188</v>
      </c>
      <c r="AI417" s="24">
        <f t="shared" si="401"/>
        <v>124.55189384560948</v>
      </c>
    </row>
    <row r="418" spans="1:35" x14ac:dyDescent="0.2">
      <c r="A418" s="6"/>
      <c r="B418" s="6"/>
      <c r="C418" s="6"/>
      <c r="D418" s="6"/>
      <c r="E418" s="6"/>
      <c r="F418" s="6"/>
      <c r="G418" s="6"/>
      <c r="H418" s="14" t="s">
        <v>28</v>
      </c>
      <c r="I418" s="63" t="s">
        <v>32</v>
      </c>
      <c r="J418" s="63"/>
      <c r="K418" s="63"/>
      <c r="L418" s="63"/>
      <c r="M418" s="63"/>
      <c r="N418" s="63"/>
      <c r="O418" s="63"/>
      <c r="P418" s="63"/>
      <c r="Q418" s="63"/>
      <c r="S418" s="20">
        <v>0.33333333333333331</v>
      </c>
      <c r="T418">
        <v>134.80000000000001</v>
      </c>
      <c r="U418" s="21">
        <f t="shared" si="389"/>
        <v>0.44510385756676552</v>
      </c>
      <c r="V418" s="22">
        <f t="shared" si="390"/>
        <v>26.70623145400593</v>
      </c>
      <c r="W418" s="23">
        <v>384.6</v>
      </c>
      <c r="X418" s="24">
        <v>16</v>
      </c>
      <c r="Y418" s="24">
        <f t="shared" si="391"/>
        <v>427.29970326409489</v>
      </c>
      <c r="Z418" s="24">
        <f t="shared" si="392"/>
        <v>0.90007083333333349</v>
      </c>
      <c r="AA418" s="24">
        <f t="shared" si="393"/>
        <v>9.9929166666666513E-2</v>
      </c>
      <c r="AB418" s="24">
        <f t="shared" si="394"/>
        <v>24.037500000000001</v>
      </c>
      <c r="AC418" s="24">
        <f t="shared" si="395"/>
        <v>17</v>
      </c>
      <c r="AD418" s="24">
        <f t="shared" si="396"/>
        <v>34</v>
      </c>
      <c r="AE418" s="24">
        <f t="shared" si="397"/>
        <v>5.8309518948453007</v>
      </c>
      <c r="AF418" s="24">
        <f t="shared" si="398"/>
        <v>4.8309518948453007</v>
      </c>
      <c r="AG418" s="24">
        <f t="shared" si="399"/>
        <v>0.60133001585493484</v>
      </c>
      <c r="AH418" s="24">
        <f t="shared" si="400"/>
        <v>6.0175625987234538</v>
      </c>
      <c r="AI418" s="24">
        <f t="shared" si="401"/>
        <v>144.64716096681502</v>
      </c>
    </row>
    <row r="419" spans="1:35" x14ac:dyDescent="0.2">
      <c r="A419" s="30" t="s">
        <v>8</v>
      </c>
      <c r="B419" s="13" t="s">
        <v>10</v>
      </c>
      <c r="C419" s="30" t="s">
        <v>31</v>
      </c>
      <c r="D419" s="9" t="s">
        <v>21</v>
      </c>
      <c r="E419" s="11" t="s">
        <v>22</v>
      </c>
      <c r="F419" s="30" t="s">
        <v>54</v>
      </c>
      <c r="G419" s="30" t="s">
        <v>23</v>
      </c>
      <c r="H419" s="15" t="s">
        <v>26</v>
      </c>
      <c r="I419" s="13" t="s">
        <v>27</v>
      </c>
      <c r="J419" s="13" t="s">
        <v>39</v>
      </c>
      <c r="K419" s="13" t="s">
        <v>30</v>
      </c>
      <c r="L419" s="13" t="s">
        <v>35</v>
      </c>
      <c r="M419" s="13" t="s">
        <v>37</v>
      </c>
      <c r="N419" s="13" t="s">
        <v>33</v>
      </c>
      <c r="O419" s="13" t="s">
        <v>34</v>
      </c>
      <c r="P419" s="13" t="s">
        <v>36</v>
      </c>
      <c r="Q419" s="13" t="s">
        <v>29</v>
      </c>
      <c r="S419" s="20">
        <v>0.375</v>
      </c>
      <c r="T419">
        <v>122</v>
      </c>
      <c r="U419" s="21">
        <f t="shared" si="389"/>
        <v>0.49180327868852458</v>
      </c>
      <c r="V419" s="22">
        <f t="shared" si="390"/>
        <v>29.508196721311474</v>
      </c>
      <c r="W419" s="23">
        <v>384.6</v>
      </c>
      <c r="X419" s="24">
        <v>16</v>
      </c>
      <c r="Y419" s="24">
        <f t="shared" si="391"/>
        <v>472.13114754098359</v>
      </c>
      <c r="Z419" s="24">
        <f t="shared" si="392"/>
        <v>0.8146041666666668</v>
      </c>
      <c r="AA419" s="24">
        <f t="shared" si="393"/>
        <v>0.1853958333333332</v>
      </c>
      <c r="AB419" s="24">
        <f t="shared" si="394"/>
        <v>24.037500000000001</v>
      </c>
      <c r="AC419" s="24">
        <f t="shared" si="395"/>
        <v>17</v>
      </c>
      <c r="AD419" s="24">
        <f t="shared" si="396"/>
        <v>34</v>
      </c>
      <c r="AE419" s="24">
        <f t="shared" si="397"/>
        <v>5.8309518948453007</v>
      </c>
      <c r="AF419" s="24">
        <f t="shared" si="398"/>
        <v>4.8309518948453007</v>
      </c>
      <c r="AG419" s="24">
        <f t="shared" si="399"/>
        <v>0.37135343007103949</v>
      </c>
      <c r="AH419" s="24">
        <f t="shared" si="400"/>
        <v>2.003030075672537</v>
      </c>
      <c r="AI419" s="24">
        <f t="shared" si="401"/>
        <v>48.147835443978607</v>
      </c>
    </row>
    <row r="420" spans="1:35" x14ac:dyDescent="0.2">
      <c r="A420" s="8">
        <v>0</v>
      </c>
      <c r="B420">
        <v>7.3</v>
      </c>
      <c r="C420" s="6">
        <f>60/B420</f>
        <v>8.2191780821917817</v>
      </c>
      <c r="D420" s="7">
        <f>60*C420</f>
        <v>493.15068493150693</v>
      </c>
      <c r="E420" s="12">
        <v>384.6</v>
      </c>
      <c r="F420" s="4">
        <v>16</v>
      </c>
      <c r="G420" s="4">
        <f>D420*F420</f>
        <v>7890.4109589041109</v>
      </c>
      <c r="H420" s="4">
        <f>E420/G420</f>
        <v>4.8742708333333329E-2</v>
      </c>
      <c r="I420" s="4">
        <f>1-H420</f>
        <v>0.95125729166666662</v>
      </c>
      <c r="J420" s="4">
        <f>E420/F420</f>
        <v>24.037500000000001</v>
      </c>
      <c r="K420" s="4">
        <f>F420+1</f>
        <v>17</v>
      </c>
      <c r="L420" s="4">
        <f>2*K420</f>
        <v>34</v>
      </c>
      <c r="M420" s="4">
        <f>SQRT(L420)</f>
        <v>5.8309518948453007</v>
      </c>
      <c r="N420" s="4">
        <f>M420-1</f>
        <v>4.8309518948453007</v>
      </c>
      <c r="O420" s="4">
        <f>POWER(H420,N420)</f>
        <v>4.5851618400631652E-7</v>
      </c>
      <c r="P420" s="4">
        <f>O420/I420</f>
        <v>4.8201069050726053E-7</v>
      </c>
      <c r="Q420" s="4">
        <f>J420*P420</f>
        <v>1.1586331973068276E-5</v>
      </c>
      <c r="S420" s="20">
        <v>0.41666666666666669</v>
      </c>
      <c r="T420">
        <v>127</v>
      </c>
      <c r="U420" s="21">
        <f t="shared" si="389"/>
        <v>0.47244094488188976</v>
      </c>
      <c r="V420" s="22">
        <f t="shared" si="390"/>
        <v>28.346456692913385</v>
      </c>
      <c r="W420" s="23">
        <v>384.6</v>
      </c>
      <c r="X420" s="24">
        <v>16</v>
      </c>
      <c r="Y420" s="24">
        <f t="shared" si="391"/>
        <v>453.54330708661416</v>
      </c>
      <c r="Z420" s="24">
        <f t="shared" si="392"/>
        <v>0.84798958333333341</v>
      </c>
      <c r="AA420" s="24">
        <f t="shared" si="393"/>
        <v>0.15201041666666659</v>
      </c>
      <c r="AB420" s="24">
        <f t="shared" si="394"/>
        <v>24.037500000000001</v>
      </c>
      <c r="AC420" s="24">
        <f t="shared" si="395"/>
        <v>17</v>
      </c>
      <c r="AD420" s="24">
        <f t="shared" si="396"/>
        <v>34</v>
      </c>
      <c r="AE420" s="24">
        <f t="shared" si="397"/>
        <v>5.8309518948453007</v>
      </c>
      <c r="AF420" s="24">
        <f t="shared" si="398"/>
        <v>4.8309518948453007</v>
      </c>
      <c r="AG420" s="24">
        <f t="shared" si="399"/>
        <v>0.45087695093626967</v>
      </c>
      <c r="AH420" s="24">
        <f t="shared" si="400"/>
        <v>2.9660924614460296</v>
      </c>
      <c r="AI420" s="24">
        <f t="shared" si="401"/>
        <v>71.297447542008939</v>
      </c>
    </row>
    <row r="421" spans="1:35" x14ac:dyDescent="0.2">
      <c r="A421" s="8">
        <v>4.1666666666666664E-2</v>
      </c>
      <c r="B421">
        <v>18.3</v>
      </c>
      <c r="C421" s="6">
        <f t="shared" ref="C421:C443" si="402">60/B421</f>
        <v>3.278688524590164</v>
      </c>
      <c r="D421" s="7">
        <f t="shared" ref="D421:D443" si="403">60*C421</f>
        <v>196.72131147540983</v>
      </c>
      <c r="E421" s="12">
        <v>384.6</v>
      </c>
      <c r="F421" s="4">
        <v>16</v>
      </c>
      <c r="G421" s="4">
        <f t="shared" ref="G421:G443" si="404">D421*F421</f>
        <v>3147.5409836065573</v>
      </c>
      <c r="H421" s="4">
        <f t="shared" ref="H421:H443" si="405">E421/G421</f>
        <v>0.12219062500000001</v>
      </c>
      <c r="I421" s="4">
        <f t="shared" ref="I421:I443" si="406">1-H421</f>
        <v>0.877809375</v>
      </c>
      <c r="J421" s="4">
        <f t="shared" ref="J421:J443" si="407">E421/F421</f>
        <v>24.037500000000001</v>
      </c>
      <c r="K421" s="4">
        <f t="shared" ref="K421:K443" si="408">F421+1</f>
        <v>17</v>
      </c>
      <c r="L421" s="4">
        <f t="shared" ref="L421:L443" si="409">2*K421</f>
        <v>34</v>
      </c>
      <c r="M421" s="4">
        <f t="shared" ref="M421:M443" si="410">SQRT(L421)</f>
        <v>5.8309518948453007</v>
      </c>
      <c r="N421" s="4">
        <f t="shared" ref="N421:N443" si="411">M421-1</f>
        <v>4.8309518948453007</v>
      </c>
      <c r="O421" s="4">
        <f t="shared" ref="O421:O443" si="412">POWER(H421,N421)</f>
        <v>3.8861892533240735E-5</v>
      </c>
      <c r="P421" s="4">
        <f t="shared" ref="P421:P443" si="413">O421/I421</f>
        <v>4.4271448494430508E-5</v>
      </c>
      <c r="Q421" s="4">
        <f t="shared" ref="Q421:Q443" si="414">J421*P421</f>
        <v>1.0641749431848735E-3</v>
      </c>
      <c r="S421" s="20">
        <v>0.45833333333333331</v>
      </c>
      <c r="T421">
        <v>129.80000000000001</v>
      </c>
      <c r="U421" s="21">
        <f t="shared" si="389"/>
        <v>0.46224961479198762</v>
      </c>
      <c r="V421" s="22">
        <f t="shared" si="390"/>
        <v>27.734976887519256</v>
      </c>
      <c r="W421" s="23">
        <v>384.6</v>
      </c>
      <c r="X421" s="24">
        <v>16</v>
      </c>
      <c r="Y421" s="24">
        <f t="shared" si="391"/>
        <v>443.7596302003081</v>
      </c>
      <c r="Z421" s="24">
        <f t="shared" si="392"/>
        <v>0.86668541666666687</v>
      </c>
      <c r="AA421" s="24">
        <f t="shared" si="393"/>
        <v>0.13331458333333313</v>
      </c>
      <c r="AB421" s="24">
        <f t="shared" si="394"/>
        <v>24.037500000000001</v>
      </c>
      <c r="AC421" s="24">
        <f t="shared" si="395"/>
        <v>17</v>
      </c>
      <c r="AD421" s="24">
        <f t="shared" si="396"/>
        <v>34</v>
      </c>
      <c r="AE421" s="24">
        <f t="shared" si="397"/>
        <v>5.8309518948453007</v>
      </c>
      <c r="AF421" s="24">
        <f t="shared" si="398"/>
        <v>4.8309518948453007</v>
      </c>
      <c r="AG421" s="24">
        <f t="shared" si="399"/>
        <v>0.50097014169709964</v>
      </c>
      <c r="AH421" s="24">
        <f t="shared" si="400"/>
        <v>3.7578045039866264</v>
      </c>
      <c r="AI421" s="24">
        <f t="shared" si="401"/>
        <v>90.328225764578534</v>
      </c>
    </row>
    <row r="422" spans="1:35" x14ac:dyDescent="0.2">
      <c r="A422" s="8">
        <v>8.3333333333333329E-2</v>
      </c>
      <c r="B422">
        <v>26.5</v>
      </c>
      <c r="C422" s="6">
        <f t="shared" si="402"/>
        <v>2.2641509433962264</v>
      </c>
      <c r="D422" s="7">
        <f t="shared" si="403"/>
        <v>135.84905660377359</v>
      </c>
      <c r="E422" s="12">
        <v>384.6</v>
      </c>
      <c r="F422" s="4">
        <v>16</v>
      </c>
      <c r="G422" s="4">
        <f t="shared" si="404"/>
        <v>2173.5849056603774</v>
      </c>
      <c r="H422" s="4">
        <f t="shared" si="405"/>
        <v>0.17694270833333334</v>
      </c>
      <c r="I422" s="4">
        <f t="shared" si="406"/>
        <v>0.82305729166666663</v>
      </c>
      <c r="J422" s="4">
        <f t="shared" si="407"/>
        <v>24.037500000000001</v>
      </c>
      <c r="K422" s="4">
        <f t="shared" si="408"/>
        <v>17</v>
      </c>
      <c r="L422" s="4">
        <f t="shared" si="409"/>
        <v>34</v>
      </c>
      <c r="M422" s="4">
        <f t="shared" si="410"/>
        <v>5.8309518948453007</v>
      </c>
      <c r="N422" s="4">
        <f t="shared" si="411"/>
        <v>4.8309518948453007</v>
      </c>
      <c r="O422" s="4">
        <f t="shared" si="412"/>
        <v>2.3244264778757935E-4</v>
      </c>
      <c r="P422" s="4">
        <f t="shared" si="413"/>
        <v>2.8241369117438945E-4</v>
      </c>
      <c r="Q422" s="4">
        <f t="shared" si="414"/>
        <v>6.788519101604387E-3</v>
      </c>
      <c r="S422" s="20">
        <v>0.5</v>
      </c>
      <c r="T422">
        <v>121.5</v>
      </c>
      <c r="U422" s="21">
        <f t="shared" si="389"/>
        <v>0.49382716049382713</v>
      </c>
      <c r="V422" s="22">
        <f t="shared" si="390"/>
        <v>29.629629629629626</v>
      </c>
      <c r="W422" s="23">
        <v>384.6</v>
      </c>
      <c r="X422" s="24">
        <v>16</v>
      </c>
      <c r="Y422" s="24">
        <f t="shared" si="391"/>
        <v>474.07407407407402</v>
      </c>
      <c r="Z422" s="24">
        <f t="shared" si="392"/>
        <v>0.8112656250000001</v>
      </c>
      <c r="AA422" s="24">
        <f t="shared" si="393"/>
        <v>0.1887343749999999</v>
      </c>
      <c r="AB422" s="24">
        <f t="shared" si="394"/>
        <v>24.037500000000001</v>
      </c>
      <c r="AC422" s="24">
        <f t="shared" si="395"/>
        <v>17</v>
      </c>
      <c r="AD422" s="24">
        <f t="shared" si="396"/>
        <v>34</v>
      </c>
      <c r="AE422" s="24">
        <f t="shared" si="397"/>
        <v>5.8309518948453007</v>
      </c>
      <c r="AF422" s="24">
        <f t="shared" si="398"/>
        <v>4.8309518948453007</v>
      </c>
      <c r="AG422" s="24">
        <f t="shared" si="399"/>
        <v>0.3640585057404877</v>
      </c>
      <c r="AH422" s="24">
        <f t="shared" si="400"/>
        <v>1.9289464663789408</v>
      </c>
      <c r="AI422" s="24">
        <f t="shared" si="401"/>
        <v>46.367050685583791</v>
      </c>
    </row>
    <row r="423" spans="1:35" x14ac:dyDescent="0.2">
      <c r="A423" s="8">
        <v>0.125</v>
      </c>
      <c r="B423">
        <v>46.5</v>
      </c>
      <c r="C423" s="6">
        <f t="shared" si="402"/>
        <v>1.2903225806451613</v>
      </c>
      <c r="D423" s="7">
        <f t="shared" si="403"/>
        <v>77.41935483870968</v>
      </c>
      <c r="E423" s="12">
        <v>384.6</v>
      </c>
      <c r="F423" s="4">
        <v>16</v>
      </c>
      <c r="G423" s="4">
        <f t="shared" si="404"/>
        <v>1238.7096774193549</v>
      </c>
      <c r="H423" s="4">
        <f t="shared" si="405"/>
        <v>0.31048437500000003</v>
      </c>
      <c r="I423" s="4">
        <f t="shared" si="406"/>
        <v>0.68951562499999997</v>
      </c>
      <c r="J423" s="4">
        <f t="shared" si="407"/>
        <v>24.037500000000001</v>
      </c>
      <c r="K423" s="4">
        <f t="shared" si="408"/>
        <v>17</v>
      </c>
      <c r="L423" s="4">
        <f t="shared" si="409"/>
        <v>34</v>
      </c>
      <c r="M423" s="4">
        <f t="shared" si="410"/>
        <v>5.8309518948453007</v>
      </c>
      <c r="N423" s="4">
        <f t="shared" si="411"/>
        <v>4.8309518948453007</v>
      </c>
      <c r="O423" s="4">
        <f t="shared" si="412"/>
        <v>3.5161586693044258E-3</v>
      </c>
      <c r="P423" s="4">
        <f t="shared" si="413"/>
        <v>5.0994619147382283E-3</v>
      </c>
      <c r="Q423" s="4">
        <f t="shared" si="414"/>
        <v>0.12257831577552017</v>
      </c>
      <c r="S423" s="20">
        <v>0.54166666666666663</v>
      </c>
      <c r="T423">
        <v>127.3</v>
      </c>
      <c r="U423" s="21">
        <f t="shared" si="389"/>
        <v>0.47132757266300079</v>
      </c>
      <c r="V423" s="22">
        <f t="shared" si="390"/>
        <v>28.279654359780046</v>
      </c>
      <c r="W423" s="23">
        <v>384.6</v>
      </c>
      <c r="X423" s="24">
        <v>16</v>
      </c>
      <c r="Y423" s="24">
        <f t="shared" si="391"/>
        <v>452.47446975648074</v>
      </c>
      <c r="Z423" s="24">
        <f t="shared" si="392"/>
        <v>0.8499927083333334</v>
      </c>
      <c r="AA423" s="24">
        <f t="shared" si="393"/>
        <v>0.1500072916666666</v>
      </c>
      <c r="AB423" s="24">
        <f t="shared" si="394"/>
        <v>24.037500000000001</v>
      </c>
      <c r="AC423" s="24">
        <f t="shared" si="395"/>
        <v>17</v>
      </c>
      <c r="AD423" s="24">
        <f t="shared" si="396"/>
        <v>34</v>
      </c>
      <c r="AE423" s="24">
        <f t="shared" si="397"/>
        <v>5.8309518948453007</v>
      </c>
      <c r="AF423" s="24">
        <f t="shared" si="398"/>
        <v>4.8309518948453007</v>
      </c>
      <c r="AG423" s="24">
        <f t="shared" si="399"/>
        <v>0.45604555525958651</v>
      </c>
      <c r="AH423" s="24">
        <f t="shared" si="400"/>
        <v>3.0401559163735321</v>
      </c>
      <c r="AI423" s="24">
        <f t="shared" si="401"/>
        <v>73.077747839828788</v>
      </c>
    </row>
    <row r="424" spans="1:35" x14ac:dyDescent="0.2">
      <c r="A424" s="8">
        <v>0.16666666666666666</v>
      </c>
      <c r="B424">
        <v>68.8</v>
      </c>
      <c r="C424" s="6">
        <f t="shared" si="402"/>
        <v>0.87209302325581395</v>
      </c>
      <c r="D424" s="7">
        <f t="shared" si="403"/>
        <v>52.325581395348834</v>
      </c>
      <c r="E424" s="12">
        <v>384.6</v>
      </c>
      <c r="F424" s="4">
        <v>16</v>
      </c>
      <c r="G424" s="4">
        <f t="shared" si="404"/>
        <v>837.20930232558135</v>
      </c>
      <c r="H424" s="4">
        <f t="shared" si="405"/>
        <v>0.45938333333333337</v>
      </c>
      <c r="I424" s="4">
        <f t="shared" si="406"/>
        <v>0.54061666666666663</v>
      </c>
      <c r="J424" s="4">
        <f t="shared" si="407"/>
        <v>24.037500000000001</v>
      </c>
      <c r="K424" s="4">
        <f t="shared" si="408"/>
        <v>17</v>
      </c>
      <c r="L424" s="4">
        <f t="shared" si="409"/>
        <v>34</v>
      </c>
      <c r="M424" s="4">
        <f t="shared" si="410"/>
        <v>5.8309518948453007</v>
      </c>
      <c r="N424" s="4">
        <f t="shared" si="411"/>
        <v>4.8309518948453007</v>
      </c>
      <c r="O424" s="4">
        <f t="shared" si="412"/>
        <v>2.3333764481600801E-2</v>
      </c>
      <c r="P424" s="4">
        <f t="shared" si="413"/>
        <v>4.3161385729137962E-2</v>
      </c>
      <c r="Q424" s="4">
        <f t="shared" si="414"/>
        <v>1.0374918094641539</v>
      </c>
      <c r="S424" s="20">
        <v>0.58333333333333337</v>
      </c>
      <c r="T424">
        <v>108.8</v>
      </c>
      <c r="U424" s="21">
        <f t="shared" si="389"/>
        <v>0.55147058823529416</v>
      </c>
      <c r="V424" s="22">
        <f t="shared" si="390"/>
        <v>33.088235294117652</v>
      </c>
      <c r="W424" s="23">
        <v>384.6</v>
      </c>
      <c r="X424" s="24">
        <v>16</v>
      </c>
      <c r="Y424" s="24">
        <f t="shared" si="391"/>
        <v>529.41176470588243</v>
      </c>
      <c r="Z424" s="24">
        <f t="shared" si="392"/>
        <v>0.72646666666666659</v>
      </c>
      <c r="AA424" s="24">
        <f t="shared" si="393"/>
        <v>0.27353333333333341</v>
      </c>
      <c r="AB424" s="24">
        <f t="shared" si="394"/>
        <v>24.037500000000001</v>
      </c>
      <c r="AC424" s="24">
        <f t="shared" si="395"/>
        <v>17</v>
      </c>
      <c r="AD424" s="24">
        <f t="shared" si="396"/>
        <v>34</v>
      </c>
      <c r="AE424" s="24">
        <f t="shared" si="397"/>
        <v>5.8309518948453007</v>
      </c>
      <c r="AF424" s="24">
        <f t="shared" si="398"/>
        <v>4.8309518948453007</v>
      </c>
      <c r="AG424" s="24">
        <f t="shared" si="399"/>
        <v>0.21356972258176612</v>
      </c>
      <c r="AH424" s="24">
        <f t="shared" si="400"/>
        <v>0.78078134017218892</v>
      </c>
      <c r="AI424" s="24">
        <f t="shared" si="401"/>
        <v>18.768031464388994</v>
      </c>
    </row>
    <row r="425" spans="1:35" x14ac:dyDescent="0.2">
      <c r="A425" s="8">
        <v>0.20833333333333334</v>
      </c>
      <c r="B425">
        <v>115</v>
      </c>
      <c r="C425" s="6">
        <f t="shared" si="402"/>
        <v>0.52173913043478259</v>
      </c>
      <c r="D425" s="7">
        <f t="shared" si="403"/>
        <v>31.304347826086957</v>
      </c>
      <c r="E425" s="12">
        <v>384.6</v>
      </c>
      <c r="F425" s="4">
        <v>16</v>
      </c>
      <c r="G425" s="4">
        <f t="shared" si="404"/>
        <v>500.86956521739131</v>
      </c>
      <c r="H425" s="4">
        <f t="shared" si="405"/>
        <v>0.76786458333333341</v>
      </c>
      <c r="I425" s="4">
        <f t="shared" si="406"/>
        <v>0.23213541666666659</v>
      </c>
      <c r="J425" s="4">
        <f t="shared" si="407"/>
        <v>24.037500000000001</v>
      </c>
      <c r="K425" s="4">
        <f t="shared" si="408"/>
        <v>17</v>
      </c>
      <c r="L425" s="4">
        <f t="shared" si="409"/>
        <v>34</v>
      </c>
      <c r="M425" s="4">
        <f t="shared" si="410"/>
        <v>5.8309518948453007</v>
      </c>
      <c r="N425" s="4">
        <f t="shared" si="411"/>
        <v>4.8309518948453007</v>
      </c>
      <c r="O425" s="4">
        <f t="shared" si="412"/>
        <v>0.27913583812360249</v>
      </c>
      <c r="P425" s="4">
        <f t="shared" si="413"/>
        <v>1.2024698433863965</v>
      </c>
      <c r="Q425" s="45">
        <f t="shared" si="414"/>
        <v>28.904368860400506</v>
      </c>
      <c r="S425" s="20">
        <v>0.625</v>
      </c>
      <c r="T425">
        <v>95.8</v>
      </c>
      <c r="U425" s="21">
        <f t="shared" si="389"/>
        <v>0.62630480167014613</v>
      </c>
      <c r="V425" s="22">
        <f t="shared" si="390"/>
        <v>37.578288100208766</v>
      </c>
      <c r="W425" s="23">
        <v>384.6</v>
      </c>
      <c r="X425" s="24">
        <v>16</v>
      </c>
      <c r="Y425" s="24">
        <f t="shared" si="391"/>
        <v>601.25260960334026</v>
      </c>
      <c r="Z425" s="24">
        <f t="shared" si="392"/>
        <v>0.63966458333333343</v>
      </c>
      <c r="AA425" s="24">
        <f t="shared" si="393"/>
        <v>0.36033541666666657</v>
      </c>
      <c r="AB425" s="24">
        <f t="shared" si="394"/>
        <v>24.037500000000001</v>
      </c>
      <c r="AC425" s="24">
        <f t="shared" si="395"/>
        <v>17</v>
      </c>
      <c r="AD425" s="24">
        <f t="shared" si="396"/>
        <v>34</v>
      </c>
      <c r="AE425" s="24">
        <f t="shared" si="397"/>
        <v>5.8309518948453007</v>
      </c>
      <c r="AF425" s="24">
        <f t="shared" si="398"/>
        <v>4.8309518948453007</v>
      </c>
      <c r="AG425" s="24">
        <f t="shared" si="399"/>
        <v>0.11549546263828146</v>
      </c>
      <c r="AH425" s="24">
        <f t="shared" si="400"/>
        <v>0.32052209495999168</v>
      </c>
      <c r="AI425" s="24">
        <f t="shared" si="401"/>
        <v>7.7045498576008002</v>
      </c>
    </row>
    <row r="426" spans="1:35" x14ac:dyDescent="0.2">
      <c r="A426" s="8">
        <v>0.25</v>
      </c>
      <c r="B426">
        <v>154.5</v>
      </c>
      <c r="C426" s="6">
        <f t="shared" si="402"/>
        <v>0.38834951456310679</v>
      </c>
      <c r="D426" s="7">
        <f t="shared" si="403"/>
        <v>23.300970873786408</v>
      </c>
      <c r="E426" s="12">
        <v>384.6</v>
      </c>
      <c r="F426" s="4">
        <v>16</v>
      </c>
      <c r="G426" s="4">
        <f t="shared" si="404"/>
        <v>372.81553398058253</v>
      </c>
      <c r="H426" s="4">
        <f t="shared" si="405"/>
        <v>1.0316093749999999</v>
      </c>
      <c r="I426" s="4">
        <f t="shared" si="406"/>
        <v>-3.160937499999994E-2</v>
      </c>
      <c r="J426" s="4">
        <f t="shared" si="407"/>
        <v>24.037500000000001</v>
      </c>
      <c r="K426" s="4">
        <f t="shared" si="408"/>
        <v>17</v>
      </c>
      <c r="L426" s="4">
        <f t="shared" si="409"/>
        <v>34</v>
      </c>
      <c r="M426" s="4">
        <f t="shared" si="410"/>
        <v>5.8309518948453007</v>
      </c>
      <c r="N426" s="4">
        <f t="shared" si="411"/>
        <v>4.8309518948453007</v>
      </c>
      <c r="O426" s="4">
        <f t="shared" si="412"/>
        <v>1.1622288953853734</v>
      </c>
      <c r="P426" s="4">
        <f t="shared" si="413"/>
        <v>-36.76848705124273</v>
      </c>
      <c r="Q426" s="4">
        <f t="shared" si="414"/>
        <v>-883.82250749424713</v>
      </c>
      <c r="S426" s="20">
        <v>0.66666666666666663</v>
      </c>
      <c r="T426">
        <v>79.5</v>
      </c>
      <c r="U426" s="21">
        <f t="shared" si="389"/>
        <v>0.75471698113207553</v>
      </c>
      <c r="V426" s="22">
        <f t="shared" si="390"/>
        <v>45.283018867924532</v>
      </c>
      <c r="W426" s="23">
        <v>384.6</v>
      </c>
      <c r="X426" s="24">
        <v>16</v>
      </c>
      <c r="Y426" s="24">
        <f t="shared" si="391"/>
        <v>724.52830188679252</v>
      </c>
      <c r="Z426" s="24">
        <f t="shared" si="392"/>
        <v>0.53082812499999998</v>
      </c>
      <c r="AA426" s="24">
        <f t="shared" si="393"/>
        <v>0.46917187500000002</v>
      </c>
      <c r="AB426" s="24">
        <f t="shared" si="394"/>
        <v>24.037500000000001</v>
      </c>
      <c r="AC426" s="24">
        <f t="shared" si="395"/>
        <v>17</v>
      </c>
      <c r="AD426" s="24">
        <f t="shared" si="396"/>
        <v>34</v>
      </c>
      <c r="AE426" s="24">
        <f t="shared" si="397"/>
        <v>5.8309518948453007</v>
      </c>
      <c r="AF426" s="24">
        <f t="shared" si="398"/>
        <v>4.8309518948453007</v>
      </c>
      <c r="AG426" s="24">
        <f t="shared" si="399"/>
        <v>4.6910022738897002E-2</v>
      </c>
      <c r="AH426" s="24">
        <f t="shared" si="400"/>
        <v>9.9984728920285343E-2</v>
      </c>
      <c r="AI426" s="24">
        <f t="shared" si="401"/>
        <v>2.4033829214213589</v>
      </c>
    </row>
    <row r="427" spans="1:35" x14ac:dyDescent="0.2">
      <c r="A427" s="8">
        <v>0.29166666666666669</v>
      </c>
      <c r="B427">
        <v>148</v>
      </c>
      <c r="C427" s="6">
        <f t="shared" si="402"/>
        <v>0.40540540540540543</v>
      </c>
      <c r="D427" s="7">
        <f t="shared" si="403"/>
        <v>24.324324324324326</v>
      </c>
      <c r="E427" s="12">
        <v>384.6</v>
      </c>
      <c r="F427" s="4">
        <v>16</v>
      </c>
      <c r="G427" s="4">
        <f t="shared" si="404"/>
        <v>389.18918918918922</v>
      </c>
      <c r="H427" s="4">
        <f t="shared" si="405"/>
        <v>0.98820833333333336</v>
      </c>
      <c r="I427" s="4">
        <f t="shared" si="406"/>
        <v>1.1791666666666645E-2</v>
      </c>
      <c r="J427" s="4">
        <f t="shared" si="407"/>
        <v>24.037500000000001</v>
      </c>
      <c r="K427" s="4">
        <f t="shared" si="408"/>
        <v>17</v>
      </c>
      <c r="L427" s="4">
        <f t="shared" si="409"/>
        <v>34</v>
      </c>
      <c r="M427" s="4">
        <f t="shared" si="410"/>
        <v>5.8309518948453007</v>
      </c>
      <c r="N427" s="4">
        <f t="shared" si="411"/>
        <v>4.8309518948453007</v>
      </c>
      <c r="O427" s="4">
        <f t="shared" si="412"/>
        <v>0.94430743404830808</v>
      </c>
      <c r="P427" s="4">
        <f t="shared" si="413"/>
        <v>80.082609247913197</v>
      </c>
      <c r="Q427" s="4">
        <f t="shared" si="414"/>
        <v>1924.9857197967135</v>
      </c>
      <c r="S427" s="20">
        <v>0.70833333333333337</v>
      </c>
      <c r="T427">
        <v>84.8</v>
      </c>
      <c r="U427" s="21">
        <f t="shared" si="389"/>
        <v>0.70754716981132082</v>
      </c>
      <c r="V427" s="22">
        <f t="shared" si="390"/>
        <v>42.452830188679251</v>
      </c>
      <c r="W427" s="23">
        <v>384.6</v>
      </c>
      <c r="X427" s="24">
        <v>16</v>
      </c>
      <c r="Y427" s="24">
        <f t="shared" si="391"/>
        <v>679.24528301886801</v>
      </c>
      <c r="Z427" s="24">
        <f t="shared" si="392"/>
        <v>0.56621666666666659</v>
      </c>
      <c r="AA427" s="24">
        <f t="shared" si="393"/>
        <v>0.43378333333333341</v>
      </c>
      <c r="AB427" s="24">
        <f t="shared" si="394"/>
        <v>24.037500000000001</v>
      </c>
      <c r="AC427" s="24">
        <f t="shared" si="395"/>
        <v>17</v>
      </c>
      <c r="AD427" s="24">
        <f t="shared" si="396"/>
        <v>34</v>
      </c>
      <c r="AE427" s="24">
        <f t="shared" si="397"/>
        <v>5.8309518948453007</v>
      </c>
      <c r="AF427" s="24">
        <f t="shared" si="398"/>
        <v>4.8309518948453007</v>
      </c>
      <c r="AG427" s="24">
        <f t="shared" si="399"/>
        <v>6.4072409872039104E-2</v>
      </c>
      <c r="AH427" s="24">
        <f t="shared" si="400"/>
        <v>0.14770602037585376</v>
      </c>
      <c r="AI427" s="24">
        <f t="shared" si="401"/>
        <v>3.5504834647845849</v>
      </c>
    </row>
    <row r="428" spans="1:35" x14ac:dyDescent="0.2">
      <c r="A428" s="8">
        <v>0.33333333333333331</v>
      </c>
      <c r="B428">
        <v>146.5</v>
      </c>
      <c r="C428" s="6">
        <f t="shared" si="402"/>
        <v>0.40955631399317405</v>
      </c>
      <c r="D428" s="7">
        <f t="shared" si="403"/>
        <v>24.573378839590443</v>
      </c>
      <c r="E428" s="12">
        <v>384.6</v>
      </c>
      <c r="F428" s="4">
        <v>16</v>
      </c>
      <c r="G428" s="4">
        <f t="shared" si="404"/>
        <v>393.17406143344709</v>
      </c>
      <c r="H428" s="4">
        <f t="shared" si="405"/>
        <v>0.97819270833333338</v>
      </c>
      <c r="I428" s="4">
        <f t="shared" si="406"/>
        <v>2.1807291666666617E-2</v>
      </c>
      <c r="J428" s="4">
        <f t="shared" si="407"/>
        <v>24.037500000000001</v>
      </c>
      <c r="K428" s="4">
        <f t="shared" si="408"/>
        <v>17</v>
      </c>
      <c r="L428" s="4">
        <f t="shared" si="409"/>
        <v>34</v>
      </c>
      <c r="M428" s="4">
        <f t="shared" si="410"/>
        <v>5.8309518948453007</v>
      </c>
      <c r="N428" s="4">
        <f t="shared" si="411"/>
        <v>4.8309518948453007</v>
      </c>
      <c r="O428" s="4">
        <f t="shared" si="412"/>
        <v>0.89896097586599899</v>
      </c>
      <c r="P428" s="4">
        <f t="shared" si="413"/>
        <v>41.222953753587817</v>
      </c>
      <c r="Q428" s="4">
        <f t="shared" si="414"/>
        <v>990.89675085186718</v>
      </c>
      <c r="S428" s="20">
        <v>0.75</v>
      </c>
      <c r="T428">
        <v>94.8</v>
      </c>
      <c r="U428" s="21">
        <f t="shared" si="389"/>
        <v>0.63291139240506333</v>
      </c>
      <c r="V428" s="22">
        <f t="shared" si="390"/>
        <v>37.974683544303801</v>
      </c>
      <c r="W428" s="23">
        <v>384.6</v>
      </c>
      <c r="X428" s="24">
        <v>16</v>
      </c>
      <c r="Y428" s="24">
        <f t="shared" si="391"/>
        <v>607.59493670886081</v>
      </c>
      <c r="Z428" s="24">
        <f t="shared" si="392"/>
        <v>0.63298749999999993</v>
      </c>
      <c r="AA428" s="24">
        <f t="shared" si="393"/>
        <v>0.36701250000000007</v>
      </c>
      <c r="AB428" s="24">
        <f t="shared" si="394"/>
        <v>24.037500000000001</v>
      </c>
      <c r="AC428" s="24">
        <f t="shared" si="395"/>
        <v>17</v>
      </c>
      <c r="AD428" s="24">
        <f t="shared" si="396"/>
        <v>34</v>
      </c>
      <c r="AE428" s="24">
        <f t="shared" si="397"/>
        <v>5.8309518948453007</v>
      </c>
      <c r="AF428" s="24">
        <f t="shared" si="398"/>
        <v>4.8309518948453007</v>
      </c>
      <c r="AG428" s="24">
        <f t="shared" si="399"/>
        <v>0.10978662776673703</v>
      </c>
      <c r="AH428" s="24">
        <f t="shared" si="400"/>
        <v>0.29913593615132184</v>
      </c>
      <c r="AI428" s="24">
        <f t="shared" si="401"/>
        <v>7.1904800652373995</v>
      </c>
    </row>
    <row r="429" spans="1:35" x14ac:dyDescent="0.2">
      <c r="A429" s="8">
        <v>0.375</v>
      </c>
      <c r="B429">
        <v>141.5</v>
      </c>
      <c r="C429" s="6">
        <f t="shared" si="402"/>
        <v>0.42402826855123676</v>
      </c>
      <c r="D429" s="7">
        <f t="shared" si="403"/>
        <v>25.441696113074205</v>
      </c>
      <c r="E429" s="12">
        <v>384.6</v>
      </c>
      <c r="F429" s="4">
        <v>16</v>
      </c>
      <c r="G429" s="4">
        <f t="shared" si="404"/>
        <v>407.06713780918727</v>
      </c>
      <c r="H429" s="4">
        <f t="shared" si="405"/>
        <v>0.94480729166666677</v>
      </c>
      <c r="I429" s="4">
        <f t="shared" si="406"/>
        <v>5.5192708333333229E-2</v>
      </c>
      <c r="J429" s="4">
        <f t="shared" si="407"/>
        <v>24.037500000000001</v>
      </c>
      <c r="K429" s="4">
        <f t="shared" si="408"/>
        <v>17</v>
      </c>
      <c r="L429" s="4">
        <f t="shared" si="409"/>
        <v>34</v>
      </c>
      <c r="M429" s="4">
        <f t="shared" si="410"/>
        <v>5.8309518948453007</v>
      </c>
      <c r="N429" s="4">
        <f t="shared" si="411"/>
        <v>4.8309518948453007</v>
      </c>
      <c r="O429" s="4">
        <f t="shared" si="412"/>
        <v>0.76012385262828319</v>
      </c>
      <c r="P429" s="4">
        <f t="shared" si="413"/>
        <v>13.772178890688936</v>
      </c>
      <c r="Q429" s="4">
        <f t="shared" si="414"/>
        <v>331.04875008493531</v>
      </c>
      <c r="S429" s="20">
        <v>0.79166666666666663</v>
      </c>
      <c r="T429">
        <v>84</v>
      </c>
      <c r="U429" s="21">
        <f t="shared" si="389"/>
        <v>0.7142857142857143</v>
      </c>
      <c r="V429" s="22">
        <f t="shared" si="390"/>
        <v>42.857142857142861</v>
      </c>
      <c r="W429" s="23">
        <v>384.6</v>
      </c>
      <c r="X429" s="24">
        <v>16</v>
      </c>
      <c r="Y429" s="24">
        <f t="shared" si="391"/>
        <v>685.71428571428578</v>
      </c>
      <c r="Z429" s="24">
        <f t="shared" si="392"/>
        <v>0.56087500000000001</v>
      </c>
      <c r="AA429" s="24">
        <f t="shared" si="393"/>
        <v>0.43912499999999999</v>
      </c>
      <c r="AB429" s="24">
        <f t="shared" si="394"/>
        <v>24.037500000000001</v>
      </c>
      <c r="AC429" s="24">
        <f t="shared" si="395"/>
        <v>17</v>
      </c>
      <c r="AD429" s="24">
        <f t="shared" si="396"/>
        <v>34</v>
      </c>
      <c r="AE429" s="24">
        <f t="shared" si="397"/>
        <v>5.8309518948453007</v>
      </c>
      <c r="AF429" s="24">
        <f t="shared" si="398"/>
        <v>4.8309518948453007</v>
      </c>
      <c r="AG429" s="24">
        <f t="shared" si="399"/>
        <v>6.1204608684599392E-2</v>
      </c>
      <c r="AH429" s="24">
        <f t="shared" si="400"/>
        <v>0.13937855664013526</v>
      </c>
      <c r="AI429" s="24">
        <f t="shared" si="401"/>
        <v>3.3503120552372518</v>
      </c>
    </row>
    <row r="430" spans="1:35" x14ac:dyDescent="0.2">
      <c r="A430" s="8">
        <v>0.41666666666666669</v>
      </c>
      <c r="B430">
        <v>131.30000000000001</v>
      </c>
      <c r="C430" s="6">
        <f t="shared" si="402"/>
        <v>0.45696877380045692</v>
      </c>
      <c r="D430" s="7">
        <f t="shared" si="403"/>
        <v>27.418126428027414</v>
      </c>
      <c r="E430" s="12">
        <v>384.6</v>
      </c>
      <c r="F430" s="4">
        <v>16</v>
      </c>
      <c r="G430" s="4">
        <f t="shared" si="404"/>
        <v>438.69002284843862</v>
      </c>
      <c r="H430" s="4">
        <f t="shared" si="405"/>
        <v>0.87670104166666685</v>
      </c>
      <c r="I430" s="4">
        <f t="shared" si="406"/>
        <v>0.12329895833333315</v>
      </c>
      <c r="J430" s="4">
        <f t="shared" si="407"/>
        <v>24.037500000000001</v>
      </c>
      <c r="K430" s="4">
        <f t="shared" si="408"/>
        <v>17</v>
      </c>
      <c r="L430" s="4">
        <f t="shared" si="409"/>
        <v>34</v>
      </c>
      <c r="M430" s="4">
        <f t="shared" si="410"/>
        <v>5.8309518948453007</v>
      </c>
      <c r="N430" s="4">
        <f t="shared" si="411"/>
        <v>4.8309518948453007</v>
      </c>
      <c r="O430" s="4">
        <f t="shared" si="412"/>
        <v>0.52956400093388567</v>
      </c>
      <c r="P430" s="4">
        <f t="shared" si="413"/>
        <v>4.2949592445236506</v>
      </c>
      <c r="Q430" s="4">
        <f t="shared" si="414"/>
        <v>103.24008284023726</v>
      </c>
      <c r="S430" s="20">
        <v>0.83333333333333337</v>
      </c>
      <c r="T430">
        <v>45.5</v>
      </c>
      <c r="U430" s="21">
        <f t="shared" si="389"/>
        <v>1.3186813186813187</v>
      </c>
      <c r="V430" s="22">
        <f t="shared" si="390"/>
        <v>79.120879120879124</v>
      </c>
      <c r="W430" s="23">
        <v>384.6</v>
      </c>
      <c r="X430" s="24">
        <v>16</v>
      </c>
      <c r="Y430" s="24">
        <f t="shared" si="391"/>
        <v>1265.934065934066</v>
      </c>
      <c r="Z430" s="24">
        <f t="shared" si="392"/>
        <v>0.30380729166666665</v>
      </c>
      <c r="AA430" s="24">
        <f t="shared" si="393"/>
        <v>0.69619270833333335</v>
      </c>
      <c r="AB430" s="24">
        <f t="shared" si="394"/>
        <v>24.037500000000001</v>
      </c>
      <c r="AC430" s="24">
        <f t="shared" si="395"/>
        <v>17</v>
      </c>
      <c r="AD430" s="24">
        <f t="shared" si="396"/>
        <v>34</v>
      </c>
      <c r="AE430" s="24">
        <f t="shared" si="397"/>
        <v>5.8309518948453007</v>
      </c>
      <c r="AF430" s="24">
        <f t="shared" si="398"/>
        <v>4.8309518948453007</v>
      </c>
      <c r="AG430" s="24">
        <f t="shared" si="399"/>
        <v>3.1656052734795686E-3</v>
      </c>
      <c r="AH430" s="24">
        <f t="shared" si="400"/>
        <v>4.5470244597332005E-3</v>
      </c>
      <c r="AI430" s="24">
        <f t="shared" si="401"/>
        <v>0.10929910045083681</v>
      </c>
    </row>
    <row r="431" spans="1:35" x14ac:dyDescent="0.2">
      <c r="A431" s="8">
        <v>0.45833333333333331</v>
      </c>
      <c r="B431">
        <v>134.5</v>
      </c>
      <c r="C431" s="6">
        <f t="shared" si="402"/>
        <v>0.44609665427509293</v>
      </c>
      <c r="D431" s="7">
        <f t="shared" si="403"/>
        <v>26.765799256505577</v>
      </c>
      <c r="E431" s="12">
        <v>384.6</v>
      </c>
      <c r="F431" s="4">
        <v>16</v>
      </c>
      <c r="G431" s="4">
        <f t="shared" si="404"/>
        <v>428.25278810408923</v>
      </c>
      <c r="H431" s="4">
        <f t="shared" si="405"/>
        <v>0.89806770833333338</v>
      </c>
      <c r="I431" s="4">
        <f t="shared" si="406"/>
        <v>0.10193229166666662</v>
      </c>
      <c r="J431" s="4">
        <f t="shared" si="407"/>
        <v>24.037500000000001</v>
      </c>
      <c r="K431" s="4">
        <f t="shared" si="408"/>
        <v>17</v>
      </c>
      <c r="L431" s="4">
        <f t="shared" si="409"/>
        <v>34</v>
      </c>
      <c r="M431" s="4">
        <f t="shared" si="410"/>
        <v>5.8309518948453007</v>
      </c>
      <c r="N431" s="4">
        <f t="shared" si="411"/>
        <v>4.8309518948453007</v>
      </c>
      <c r="O431" s="4">
        <f t="shared" si="412"/>
        <v>0.59489239292899576</v>
      </c>
      <c r="P431" s="4">
        <f t="shared" si="413"/>
        <v>5.8361524419992454</v>
      </c>
      <c r="Q431" s="4">
        <f t="shared" si="414"/>
        <v>140.28651432455686</v>
      </c>
      <c r="S431" s="20">
        <v>0.875</v>
      </c>
      <c r="T431">
        <v>29.8</v>
      </c>
      <c r="U431" s="21">
        <f t="shared" si="389"/>
        <v>2.0134228187919461</v>
      </c>
      <c r="V431" s="22">
        <f t="shared" si="390"/>
        <v>120.80536912751677</v>
      </c>
      <c r="W431" s="23">
        <v>384.6</v>
      </c>
      <c r="X431" s="24">
        <v>16</v>
      </c>
      <c r="Y431" s="24">
        <f t="shared" si="391"/>
        <v>1932.8859060402683</v>
      </c>
      <c r="Z431" s="24">
        <f t="shared" si="392"/>
        <v>0.19897708333333336</v>
      </c>
      <c r="AA431" s="24">
        <f t="shared" si="393"/>
        <v>0.8010229166666667</v>
      </c>
      <c r="AB431" s="24">
        <f t="shared" si="394"/>
        <v>24.037500000000001</v>
      </c>
      <c r="AC431" s="24">
        <f t="shared" si="395"/>
        <v>17</v>
      </c>
      <c r="AD431" s="24">
        <f t="shared" si="396"/>
        <v>34</v>
      </c>
      <c r="AE431" s="24">
        <f t="shared" si="397"/>
        <v>5.8309518948453007</v>
      </c>
      <c r="AF431" s="24">
        <f t="shared" si="398"/>
        <v>4.8309518948453007</v>
      </c>
      <c r="AG431" s="24">
        <f t="shared" si="399"/>
        <v>4.0978052708701677E-4</v>
      </c>
      <c r="AH431" s="24">
        <f t="shared" si="400"/>
        <v>5.1157154004064604E-4</v>
      </c>
      <c r="AI431" s="24">
        <f t="shared" si="401"/>
        <v>1.2296900893727029E-2</v>
      </c>
    </row>
    <row r="432" spans="1:35" x14ac:dyDescent="0.2">
      <c r="A432" s="8">
        <v>0.5</v>
      </c>
      <c r="B432">
        <v>127.8</v>
      </c>
      <c r="C432" s="6">
        <f t="shared" si="402"/>
        <v>0.46948356807511737</v>
      </c>
      <c r="D432" s="7">
        <f t="shared" si="403"/>
        <v>28.169014084507044</v>
      </c>
      <c r="E432" s="12">
        <v>384.6</v>
      </c>
      <c r="F432" s="4">
        <v>16</v>
      </c>
      <c r="G432" s="4">
        <f t="shared" si="404"/>
        <v>450.7042253521127</v>
      </c>
      <c r="H432" s="4">
        <f t="shared" si="405"/>
        <v>0.85333124999999999</v>
      </c>
      <c r="I432" s="4">
        <f t="shared" si="406"/>
        <v>0.14666875000000001</v>
      </c>
      <c r="J432" s="4">
        <f t="shared" si="407"/>
        <v>24.037500000000001</v>
      </c>
      <c r="K432" s="4">
        <f t="shared" si="408"/>
        <v>17</v>
      </c>
      <c r="L432" s="4">
        <f t="shared" si="409"/>
        <v>34</v>
      </c>
      <c r="M432" s="4">
        <f t="shared" si="410"/>
        <v>5.8309518948453007</v>
      </c>
      <c r="N432" s="4">
        <f t="shared" si="411"/>
        <v>4.8309518948453007</v>
      </c>
      <c r="O432" s="4">
        <f t="shared" si="412"/>
        <v>0.46476421551924424</v>
      </c>
      <c r="P432" s="4">
        <f t="shared" si="413"/>
        <v>3.1688019126040428</v>
      </c>
      <c r="Q432" s="4">
        <f t="shared" si="414"/>
        <v>76.170075974219685</v>
      </c>
      <c r="S432" s="20">
        <v>0.91666666666666663</v>
      </c>
      <c r="T432">
        <v>18.3</v>
      </c>
      <c r="U432" s="21">
        <f t="shared" si="389"/>
        <v>3.278688524590164</v>
      </c>
      <c r="V432" s="22">
        <f t="shared" si="390"/>
        <v>196.72131147540983</v>
      </c>
      <c r="W432" s="23">
        <v>384.6</v>
      </c>
      <c r="X432" s="24">
        <v>16</v>
      </c>
      <c r="Y432" s="24">
        <f t="shared" si="391"/>
        <v>3147.5409836065573</v>
      </c>
      <c r="Z432" s="24">
        <f t="shared" si="392"/>
        <v>0.12219062500000001</v>
      </c>
      <c r="AA432" s="24">
        <f t="shared" si="393"/>
        <v>0.877809375</v>
      </c>
      <c r="AB432" s="24">
        <f t="shared" si="394"/>
        <v>24.037500000000001</v>
      </c>
      <c r="AC432" s="24">
        <f t="shared" si="395"/>
        <v>17</v>
      </c>
      <c r="AD432" s="24">
        <f t="shared" si="396"/>
        <v>34</v>
      </c>
      <c r="AE432" s="24">
        <f t="shared" si="397"/>
        <v>5.8309518948453007</v>
      </c>
      <c r="AF432" s="24">
        <f t="shared" si="398"/>
        <v>4.8309518948453007</v>
      </c>
      <c r="AG432" s="24">
        <f t="shared" si="399"/>
        <v>3.8861892533240735E-5</v>
      </c>
      <c r="AH432" s="24">
        <f t="shared" si="400"/>
        <v>4.4271448494430508E-5</v>
      </c>
      <c r="AI432" s="24">
        <f t="shared" si="401"/>
        <v>1.0641749431848735E-3</v>
      </c>
    </row>
    <row r="433" spans="1:35" x14ac:dyDescent="0.2">
      <c r="A433" s="8">
        <v>0.54166666666666663</v>
      </c>
      <c r="B433">
        <v>123.8</v>
      </c>
      <c r="C433" s="6">
        <f t="shared" si="402"/>
        <v>0.48465266558966075</v>
      </c>
      <c r="D433" s="7">
        <f t="shared" si="403"/>
        <v>29.079159935379646</v>
      </c>
      <c r="E433" s="12">
        <v>384.6</v>
      </c>
      <c r="F433" s="4">
        <v>16</v>
      </c>
      <c r="G433" s="4">
        <f t="shared" si="404"/>
        <v>465.26655896607434</v>
      </c>
      <c r="H433" s="4">
        <f t="shared" si="405"/>
        <v>0.82662291666666665</v>
      </c>
      <c r="I433" s="4">
        <f t="shared" si="406"/>
        <v>0.17337708333333335</v>
      </c>
      <c r="J433" s="4">
        <f t="shared" si="407"/>
        <v>24.037500000000001</v>
      </c>
      <c r="K433" s="4">
        <f t="shared" si="408"/>
        <v>17</v>
      </c>
      <c r="L433" s="4">
        <f t="shared" si="409"/>
        <v>34</v>
      </c>
      <c r="M433" s="4">
        <f t="shared" si="410"/>
        <v>5.8309518948453007</v>
      </c>
      <c r="N433" s="4">
        <f t="shared" si="411"/>
        <v>4.8309518948453007</v>
      </c>
      <c r="O433" s="4">
        <f t="shared" si="412"/>
        <v>0.39858066388677027</v>
      </c>
      <c r="P433" s="4">
        <f t="shared" si="413"/>
        <v>2.2989235729641524</v>
      </c>
      <c r="Q433" s="4">
        <f t="shared" si="414"/>
        <v>55.260375385125819</v>
      </c>
      <c r="S433" s="20">
        <v>0.95833333333333337</v>
      </c>
      <c r="T433">
        <v>6.3</v>
      </c>
      <c r="U433" s="21">
        <f t="shared" si="389"/>
        <v>9.5238095238095237</v>
      </c>
      <c r="V433" s="22">
        <f t="shared" si="390"/>
        <v>571.42857142857144</v>
      </c>
      <c r="W433" s="23">
        <v>384.6</v>
      </c>
      <c r="X433" s="24">
        <v>16</v>
      </c>
      <c r="Y433" s="24">
        <f t="shared" si="391"/>
        <v>9142.8571428571431</v>
      </c>
      <c r="Z433" s="24">
        <f t="shared" si="392"/>
        <v>4.2065625000000002E-2</v>
      </c>
      <c r="AA433" s="24">
        <f t="shared" si="393"/>
        <v>0.957934375</v>
      </c>
      <c r="AB433" s="24">
        <f t="shared" si="394"/>
        <v>24.037500000000001</v>
      </c>
      <c r="AC433" s="24">
        <f t="shared" si="395"/>
        <v>17</v>
      </c>
      <c r="AD433" s="24">
        <f t="shared" si="396"/>
        <v>34</v>
      </c>
      <c r="AE433" s="24">
        <f t="shared" si="397"/>
        <v>5.8309518948453007</v>
      </c>
      <c r="AF433" s="24">
        <f t="shared" si="398"/>
        <v>4.8309518948453007</v>
      </c>
      <c r="AG433" s="24">
        <f t="shared" si="399"/>
        <v>2.2503973326102897E-7</v>
      </c>
      <c r="AH433" s="24">
        <f t="shared" si="400"/>
        <v>2.349218684850191E-7</v>
      </c>
      <c r="AI433" s="24">
        <f t="shared" si="401"/>
        <v>5.6469344137086467E-6</v>
      </c>
    </row>
    <row r="434" spans="1:35" x14ac:dyDescent="0.2">
      <c r="A434" s="8">
        <v>0.58333333333333337</v>
      </c>
      <c r="B434">
        <v>130.80000000000001</v>
      </c>
      <c r="C434" s="6">
        <f t="shared" si="402"/>
        <v>0.4587155963302752</v>
      </c>
      <c r="D434" s="7">
        <f t="shared" si="403"/>
        <v>27.52293577981651</v>
      </c>
      <c r="E434" s="12">
        <v>384.6</v>
      </c>
      <c r="F434" s="4">
        <v>16</v>
      </c>
      <c r="G434" s="4">
        <f t="shared" si="404"/>
        <v>440.36697247706417</v>
      </c>
      <c r="H434" s="4">
        <f t="shared" si="405"/>
        <v>0.87336250000000015</v>
      </c>
      <c r="I434" s="4">
        <f t="shared" si="406"/>
        <v>0.12663749999999985</v>
      </c>
      <c r="J434" s="4">
        <f t="shared" si="407"/>
        <v>24.037500000000001</v>
      </c>
      <c r="K434" s="4">
        <f t="shared" si="408"/>
        <v>17</v>
      </c>
      <c r="L434" s="4">
        <f t="shared" si="409"/>
        <v>34</v>
      </c>
      <c r="M434" s="4">
        <f t="shared" si="410"/>
        <v>5.8309518948453007</v>
      </c>
      <c r="N434" s="4">
        <f t="shared" si="411"/>
        <v>4.8309518948453007</v>
      </c>
      <c r="O434" s="4">
        <f t="shared" si="412"/>
        <v>0.51989262153329496</v>
      </c>
      <c r="P434" s="4">
        <f t="shared" si="413"/>
        <v>4.1053607464873805</v>
      </c>
      <c r="Q434" s="4">
        <f t="shared" si="414"/>
        <v>98.682608943690411</v>
      </c>
    </row>
    <row r="435" spans="1:35" x14ac:dyDescent="0.2">
      <c r="A435" s="8">
        <v>0.625</v>
      </c>
      <c r="B435">
        <v>85</v>
      </c>
      <c r="C435" s="6">
        <f t="shared" si="402"/>
        <v>0.70588235294117652</v>
      </c>
      <c r="D435" s="7">
        <f t="shared" si="403"/>
        <v>42.352941176470594</v>
      </c>
      <c r="E435" s="12">
        <v>384.6</v>
      </c>
      <c r="F435" s="4">
        <v>16</v>
      </c>
      <c r="G435" s="4">
        <f t="shared" si="404"/>
        <v>677.64705882352951</v>
      </c>
      <c r="H435" s="4">
        <f t="shared" si="405"/>
        <v>0.56755208333333329</v>
      </c>
      <c r="I435" s="4">
        <f t="shared" si="406"/>
        <v>0.43244791666666671</v>
      </c>
      <c r="J435" s="4">
        <f t="shared" si="407"/>
        <v>24.037500000000001</v>
      </c>
      <c r="K435" s="4">
        <f t="shared" si="408"/>
        <v>17</v>
      </c>
      <c r="L435" s="4">
        <f t="shared" si="409"/>
        <v>34</v>
      </c>
      <c r="M435" s="4">
        <f t="shared" si="410"/>
        <v>5.8309518948453007</v>
      </c>
      <c r="N435" s="4">
        <f t="shared" si="411"/>
        <v>4.8309518948453007</v>
      </c>
      <c r="O435" s="4">
        <f t="shared" si="412"/>
        <v>6.4805740511900509E-2</v>
      </c>
      <c r="P435" s="4">
        <f t="shared" si="413"/>
        <v>0.14985790892791637</v>
      </c>
      <c r="Q435" s="4">
        <f t="shared" si="414"/>
        <v>3.6022094858547899</v>
      </c>
      <c r="S435" s="17"/>
      <c r="T435" s="18"/>
      <c r="U435" s="18"/>
      <c r="V435" s="18"/>
      <c r="W435" s="18"/>
      <c r="X435" s="18"/>
      <c r="Y435" s="18"/>
      <c r="Z435" s="19" t="s">
        <v>28</v>
      </c>
      <c r="AA435" s="60" t="s">
        <v>32</v>
      </c>
      <c r="AB435" s="61"/>
      <c r="AC435" s="61"/>
      <c r="AD435" s="61"/>
      <c r="AE435" s="61"/>
      <c r="AF435" s="61"/>
      <c r="AG435" s="61"/>
      <c r="AH435" s="61"/>
      <c r="AI435" s="62"/>
    </row>
    <row r="436" spans="1:35" x14ac:dyDescent="0.2">
      <c r="A436" s="8">
        <v>0.66666666666666663</v>
      </c>
      <c r="B436">
        <v>85</v>
      </c>
      <c r="C436" s="6">
        <f t="shared" si="402"/>
        <v>0.70588235294117652</v>
      </c>
      <c r="D436" s="7">
        <f t="shared" si="403"/>
        <v>42.352941176470594</v>
      </c>
      <c r="E436" s="12">
        <v>384.6</v>
      </c>
      <c r="F436" s="4">
        <v>16</v>
      </c>
      <c r="G436" s="4">
        <f t="shared" si="404"/>
        <v>677.64705882352951</v>
      </c>
      <c r="H436" s="4">
        <f t="shared" si="405"/>
        <v>0.56755208333333329</v>
      </c>
      <c r="I436" s="4">
        <f t="shared" si="406"/>
        <v>0.43244791666666671</v>
      </c>
      <c r="J436" s="4">
        <f t="shared" si="407"/>
        <v>24.037500000000001</v>
      </c>
      <c r="K436" s="4">
        <f t="shared" si="408"/>
        <v>17</v>
      </c>
      <c r="L436" s="4">
        <f t="shared" si="409"/>
        <v>34</v>
      </c>
      <c r="M436" s="4">
        <f t="shared" si="410"/>
        <v>5.8309518948453007</v>
      </c>
      <c r="N436" s="4">
        <f t="shared" si="411"/>
        <v>4.8309518948453007</v>
      </c>
      <c r="O436" s="4">
        <f t="shared" si="412"/>
        <v>6.4805740511900509E-2</v>
      </c>
      <c r="P436" s="4">
        <f t="shared" si="413"/>
        <v>0.14985790892791637</v>
      </c>
      <c r="Q436" s="4">
        <f t="shared" si="414"/>
        <v>3.6022094858547899</v>
      </c>
      <c r="S436" s="33" t="s">
        <v>8</v>
      </c>
      <c r="T436" s="27" t="s">
        <v>11</v>
      </c>
      <c r="U436" s="35" t="s">
        <v>31</v>
      </c>
      <c r="V436" s="36" t="s">
        <v>21</v>
      </c>
      <c r="W436" s="37" t="s">
        <v>22</v>
      </c>
      <c r="X436" s="35" t="s">
        <v>55</v>
      </c>
      <c r="Y436" s="35" t="s">
        <v>23</v>
      </c>
      <c r="Z436" s="38" t="s">
        <v>26</v>
      </c>
      <c r="AA436" s="34" t="s">
        <v>27</v>
      </c>
      <c r="AB436" s="34" t="s">
        <v>39</v>
      </c>
      <c r="AC436" s="34" t="s">
        <v>30</v>
      </c>
      <c r="AD436" s="34" t="s">
        <v>35</v>
      </c>
      <c r="AE436" s="34" t="s">
        <v>37</v>
      </c>
      <c r="AF436" s="34" t="s">
        <v>33</v>
      </c>
      <c r="AG436" s="34" t="s">
        <v>34</v>
      </c>
      <c r="AH436" s="34" t="s">
        <v>36</v>
      </c>
      <c r="AI436" s="34" t="s">
        <v>29</v>
      </c>
    </row>
    <row r="437" spans="1:35" x14ac:dyDescent="0.2">
      <c r="A437" s="8">
        <v>0.70833333333333337</v>
      </c>
      <c r="B437">
        <v>67.3</v>
      </c>
      <c r="C437" s="6">
        <f t="shared" si="402"/>
        <v>0.89153046062407137</v>
      </c>
      <c r="D437" s="7">
        <f t="shared" si="403"/>
        <v>53.491827637444281</v>
      </c>
      <c r="E437" s="12">
        <v>384.6</v>
      </c>
      <c r="F437" s="4">
        <v>16</v>
      </c>
      <c r="G437" s="4">
        <f t="shared" si="404"/>
        <v>855.8692421991085</v>
      </c>
      <c r="H437" s="4">
        <f t="shared" si="405"/>
        <v>0.44936770833333334</v>
      </c>
      <c r="I437" s="4">
        <f t="shared" si="406"/>
        <v>0.55063229166666661</v>
      </c>
      <c r="J437" s="4">
        <f t="shared" si="407"/>
        <v>24.037500000000001</v>
      </c>
      <c r="K437" s="4">
        <f t="shared" si="408"/>
        <v>17</v>
      </c>
      <c r="L437" s="4">
        <f t="shared" si="409"/>
        <v>34</v>
      </c>
      <c r="M437" s="4">
        <f t="shared" si="410"/>
        <v>5.8309518948453007</v>
      </c>
      <c r="N437" s="4">
        <f t="shared" si="411"/>
        <v>4.8309518948453007</v>
      </c>
      <c r="O437" s="4">
        <f t="shared" si="412"/>
        <v>2.0976658149864182E-2</v>
      </c>
      <c r="P437" s="4">
        <f t="shared" si="413"/>
        <v>3.8095582964034938E-2</v>
      </c>
      <c r="Q437" s="4">
        <f t="shared" si="414"/>
        <v>0.91572257549798985</v>
      </c>
      <c r="S437" s="20">
        <v>0</v>
      </c>
      <c r="T437">
        <v>8.5</v>
      </c>
      <c r="U437" s="21">
        <f>60/T437</f>
        <v>7.0588235294117645</v>
      </c>
      <c r="V437" s="22">
        <f>60*U437</f>
        <v>423.52941176470586</v>
      </c>
      <c r="W437" s="23">
        <v>384.6</v>
      </c>
      <c r="X437" s="24">
        <v>17</v>
      </c>
      <c r="Y437" s="24">
        <f>V437*X437</f>
        <v>7200</v>
      </c>
      <c r="Z437" s="24">
        <f>W437/Y437</f>
        <v>5.3416666666666668E-2</v>
      </c>
      <c r="AA437" s="24">
        <f>1-Z437</f>
        <v>0.94658333333333333</v>
      </c>
      <c r="AB437" s="24">
        <f>W437/X437</f>
        <v>22.623529411764707</v>
      </c>
      <c r="AC437" s="24">
        <f>X437+1</f>
        <v>18</v>
      </c>
      <c r="AD437" s="24">
        <f>2*AC437</f>
        <v>36</v>
      </c>
      <c r="AE437" s="24">
        <f>SQRT(AD437)</f>
        <v>6</v>
      </c>
      <c r="AF437" s="24">
        <f>AE437-1</f>
        <v>5</v>
      </c>
      <c r="AG437" s="24">
        <f>POWER(Z437,AF437)</f>
        <v>4.3489450207047735E-7</v>
      </c>
      <c r="AH437" s="24">
        <f>AG437/AA437</f>
        <v>4.5943604409241377E-7</v>
      </c>
      <c r="AI437" s="24">
        <f>AB437*AH437</f>
        <v>1.039406485634955E-5</v>
      </c>
    </row>
    <row r="438" spans="1:35" x14ac:dyDescent="0.2">
      <c r="A438" s="8">
        <v>0.75</v>
      </c>
      <c r="B438">
        <v>81</v>
      </c>
      <c r="C438" s="6">
        <f t="shared" si="402"/>
        <v>0.7407407407407407</v>
      </c>
      <c r="D438" s="7">
        <f t="shared" si="403"/>
        <v>44.444444444444443</v>
      </c>
      <c r="E438" s="12">
        <v>384.6</v>
      </c>
      <c r="F438" s="4">
        <v>16</v>
      </c>
      <c r="G438" s="4">
        <f t="shared" si="404"/>
        <v>711.11111111111109</v>
      </c>
      <c r="H438" s="4">
        <f t="shared" si="405"/>
        <v>0.54084375000000007</v>
      </c>
      <c r="I438" s="4">
        <f t="shared" si="406"/>
        <v>0.45915624999999993</v>
      </c>
      <c r="J438" s="4">
        <f t="shared" si="407"/>
        <v>24.037500000000001</v>
      </c>
      <c r="K438" s="4">
        <f t="shared" si="408"/>
        <v>17</v>
      </c>
      <c r="L438" s="4">
        <f t="shared" si="409"/>
        <v>34</v>
      </c>
      <c r="M438" s="4">
        <f t="shared" si="410"/>
        <v>5.8309518948453007</v>
      </c>
      <c r="N438" s="4">
        <f t="shared" si="411"/>
        <v>4.8309518948453007</v>
      </c>
      <c r="O438" s="4">
        <f t="shared" si="412"/>
        <v>5.1343181999096058E-2</v>
      </c>
      <c r="P438" s="4">
        <f t="shared" si="413"/>
        <v>0.11182071897985939</v>
      </c>
      <c r="Q438" s="4">
        <f t="shared" si="414"/>
        <v>2.6878905324783702</v>
      </c>
      <c r="S438" s="20">
        <v>4.1666666666666664E-2</v>
      </c>
      <c r="T438">
        <v>11.5</v>
      </c>
      <c r="U438" s="21">
        <f t="shared" ref="U438:U460" si="415">60/T438</f>
        <v>5.2173913043478262</v>
      </c>
      <c r="V438" s="22">
        <f t="shared" ref="V438:V460" si="416">60*U438</f>
        <v>313.04347826086956</v>
      </c>
      <c r="W438" s="23">
        <v>384.6</v>
      </c>
      <c r="X438" s="24">
        <v>17</v>
      </c>
      <c r="Y438" s="24">
        <f t="shared" ref="Y438:Y460" si="417">V438*X438</f>
        <v>5321.739130434783</v>
      </c>
      <c r="Z438" s="24">
        <f t="shared" ref="Z438:Z460" si="418">W438/Y438</f>
        <v>7.2269607843137254E-2</v>
      </c>
      <c r="AA438" s="24">
        <f t="shared" ref="AA438:AA460" si="419">1-Z438</f>
        <v>0.9277303921568627</v>
      </c>
      <c r="AB438" s="24">
        <f t="shared" ref="AB438:AB460" si="420">W438/X438</f>
        <v>22.623529411764707</v>
      </c>
      <c r="AC438" s="24">
        <f t="shared" ref="AC438:AC460" si="421">X438+1</f>
        <v>18</v>
      </c>
      <c r="AD438" s="24">
        <f t="shared" ref="AD438:AD460" si="422">2*AC438</f>
        <v>36</v>
      </c>
      <c r="AE438" s="24">
        <f t="shared" ref="AE438:AE460" si="423">SQRT(AD438)</f>
        <v>6</v>
      </c>
      <c r="AF438" s="24">
        <f t="shared" ref="AF438:AF460" si="424">AE438-1</f>
        <v>5</v>
      </c>
      <c r="AG438" s="24">
        <f t="shared" ref="AG438:AG460" si="425">POWER(Z438,AF438)</f>
        <v>1.9714169695538362E-6</v>
      </c>
      <c r="AH438" s="24">
        <f t="shared" ref="AH438:AH460" si="426">AG438/AA438</f>
        <v>2.1249890983635089E-6</v>
      </c>
      <c r="AI438" s="24">
        <f t="shared" ref="AI438:AI460" si="427">AB438*AH438</f>
        <v>4.807475336650621E-5</v>
      </c>
    </row>
    <row r="439" spans="1:35" x14ac:dyDescent="0.2">
      <c r="A439" s="8">
        <v>0.79166666666666663</v>
      </c>
      <c r="B439">
        <v>59.3</v>
      </c>
      <c r="C439" s="6">
        <f t="shared" si="402"/>
        <v>1.0118043844856661</v>
      </c>
      <c r="D439" s="7">
        <f t="shared" si="403"/>
        <v>60.708263069139967</v>
      </c>
      <c r="E439" s="12">
        <v>384.6</v>
      </c>
      <c r="F439" s="4">
        <v>16</v>
      </c>
      <c r="G439" s="4">
        <f t="shared" si="404"/>
        <v>971.33220910623947</v>
      </c>
      <c r="H439" s="4">
        <f t="shared" si="405"/>
        <v>0.39595104166666667</v>
      </c>
      <c r="I439" s="4">
        <f t="shared" si="406"/>
        <v>0.60404895833333327</v>
      </c>
      <c r="J439" s="4">
        <f t="shared" si="407"/>
        <v>24.037500000000001</v>
      </c>
      <c r="K439" s="4">
        <f t="shared" si="408"/>
        <v>17</v>
      </c>
      <c r="L439" s="4">
        <f t="shared" si="409"/>
        <v>34</v>
      </c>
      <c r="M439" s="4">
        <f t="shared" si="410"/>
        <v>5.8309518948453007</v>
      </c>
      <c r="N439" s="4">
        <f t="shared" si="411"/>
        <v>4.8309518948453007</v>
      </c>
      <c r="O439" s="4">
        <f t="shared" si="412"/>
        <v>1.1382178522071662E-2</v>
      </c>
      <c r="P439" s="4">
        <f t="shared" si="413"/>
        <v>1.8843139061901364E-2</v>
      </c>
      <c r="Q439" s="4">
        <f t="shared" si="414"/>
        <v>0.45294195520045405</v>
      </c>
      <c r="S439" s="20">
        <v>8.3333333333333329E-2</v>
      </c>
      <c r="T439">
        <v>17.5</v>
      </c>
      <c r="U439" s="21">
        <f t="shared" si="415"/>
        <v>3.4285714285714284</v>
      </c>
      <c r="V439" s="22">
        <f t="shared" si="416"/>
        <v>205.71428571428569</v>
      </c>
      <c r="W439" s="23">
        <v>384.6</v>
      </c>
      <c r="X439" s="24">
        <v>17</v>
      </c>
      <c r="Y439" s="24">
        <f t="shared" si="417"/>
        <v>3497.1428571428569</v>
      </c>
      <c r="Z439" s="24">
        <f t="shared" si="418"/>
        <v>0.10997549019607844</v>
      </c>
      <c r="AA439" s="24">
        <f t="shared" si="419"/>
        <v>0.89002450980392156</v>
      </c>
      <c r="AB439" s="24">
        <f t="shared" si="420"/>
        <v>22.623529411764707</v>
      </c>
      <c r="AC439" s="24">
        <f t="shared" si="421"/>
        <v>18</v>
      </c>
      <c r="AD439" s="24">
        <f t="shared" si="422"/>
        <v>36</v>
      </c>
      <c r="AE439" s="24">
        <f t="shared" si="423"/>
        <v>6</v>
      </c>
      <c r="AF439" s="24">
        <f t="shared" si="424"/>
        <v>5</v>
      </c>
      <c r="AG439" s="24">
        <f t="shared" si="425"/>
        <v>1.6087165591980639E-5</v>
      </c>
      <c r="AH439" s="24">
        <f t="shared" si="426"/>
        <v>1.8074969188797678E-5</v>
      </c>
      <c r="AI439" s="24">
        <f t="shared" si="427"/>
        <v>4.0891959705950513E-4</v>
      </c>
    </row>
    <row r="440" spans="1:35" x14ac:dyDescent="0.2">
      <c r="A440" s="8">
        <v>0.83333333333333337</v>
      </c>
      <c r="B440">
        <v>40.299999999999997</v>
      </c>
      <c r="C440" s="6">
        <f t="shared" si="402"/>
        <v>1.4888337468982631</v>
      </c>
      <c r="D440" s="7">
        <f t="shared" si="403"/>
        <v>89.33002481389579</v>
      </c>
      <c r="E440" s="12">
        <v>384.6</v>
      </c>
      <c r="F440" s="4">
        <v>16</v>
      </c>
      <c r="G440" s="4">
        <f t="shared" si="404"/>
        <v>1429.2803970223326</v>
      </c>
      <c r="H440" s="4">
        <f t="shared" si="405"/>
        <v>0.26908645833333333</v>
      </c>
      <c r="I440" s="4">
        <f t="shared" si="406"/>
        <v>0.73091354166666667</v>
      </c>
      <c r="J440" s="4">
        <f t="shared" si="407"/>
        <v>24.037500000000001</v>
      </c>
      <c r="K440" s="4">
        <f t="shared" si="408"/>
        <v>17</v>
      </c>
      <c r="L440" s="4">
        <f t="shared" si="409"/>
        <v>34</v>
      </c>
      <c r="M440" s="4">
        <f t="shared" si="410"/>
        <v>5.8309518948453007</v>
      </c>
      <c r="N440" s="4">
        <f t="shared" si="411"/>
        <v>4.8309518948453007</v>
      </c>
      <c r="O440" s="4">
        <f t="shared" si="412"/>
        <v>1.7613064148375422E-3</v>
      </c>
      <c r="P440" s="4">
        <f t="shared" si="413"/>
        <v>2.409732908794275E-3</v>
      </c>
      <c r="Q440" s="4">
        <f t="shared" si="414"/>
        <v>5.7923954795142389E-2</v>
      </c>
      <c r="S440" s="20">
        <v>0.125</v>
      </c>
      <c r="T440">
        <v>31.5</v>
      </c>
      <c r="U440" s="21">
        <f t="shared" si="415"/>
        <v>1.9047619047619047</v>
      </c>
      <c r="V440" s="22">
        <f t="shared" si="416"/>
        <v>114.28571428571428</v>
      </c>
      <c r="W440" s="23">
        <v>384.6</v>
      </c>
      <c r="X440" s="24">
        <v>17</v>
      </c>
      <c r="Y440" s="24">
        <f t="shared" si="417"/>
        <v>1942.8571428571427</v>
      </c>
      <c r="Z440" s="24">
        <f t="shared" si="418"/>
        <v>0.1979558823529412</v>
      </c>
      <c r="AA440" s="24">
        <f t="shared" si="419"/>
        <v>0.80204411764705874</v>
      </c>
      <c r="AB440" s="24">
        <f t="shared" si="420"/>
        <v>22.623529411764707</v>
      </c>
      <c r="AC440" s="24">
        <f t="shared" si="421"/>
        <v>18</v>
      </c>
      <c r="AD440" s="24">
        <f t="shared" si="422"/>
        <v>36</v>
      </c>
      <c r="AE440" s="24">
        <f t="shared" si="423"/>
        <v>6</v>
      </c>
      <c r="AF440" s="24">
        <f t="shared" si="424"/>
        <v>5</v>
      </c>
      <c r="AG440" s="24">
        <f t="shared" si="425"/>
        <v>3.0397793313307686E-4</v>
      </c>
      <c r="AH440" s="24">
        <f t="shared" si="426"/>
        <v>3.7900400544654703E-4</v>
      </c>
      <c r="AI440" s="24">
        <f t="shared" si="427"/>
        <v>8.5744082643965883E-3</v>
      </c>
    </row>
    <row r="441" spans="1:35" x14ac:dyDescent="0.2">
      <c r="A441" s="8">
        <v>0.875</v>
      </c>
      <c r="B441">
        <v>30.3</v>
      </c>
      <c r="C441" s="6">
        <f t="shared" si="402"/>
        <v>1.9801980198019802</v>
      </c>
      <c r="D441" s="7">
        <f t="shared" si="403"/>
        <v>118.8118811881188</v>
      </c>
      <c r="E441" s="12">
        <v>384.6</v>
      </c>
      <c r="F441" s="4">
        <v>16</v>
      </c>
      <c r="G441" s="4">
        <f t="shared" si="404"/>
        <v>1900.9900990099009</v>
      </c>
      <c r="H441" s="4">
        <f t="shared" si="405"/>
        <v>0.20231562500000003</v>
      </c>
      <c r="I441" s="4">
        <f t="shared" si="406"/>
        <v>0.797684375</v>
      </c>
      <c r="J441" s="4">
        <f t="shared" si="407"/>
        <v>24.037500000000001</v>
      </c>
      <c r="K441" s="4">
        <f t="shared" si="408"/>
        <v>17</v>
      </c>
      <c r="L441" s="4">
        <f t="shared" si="409"/>
        <v>34</v>
      </c>
      <c r="M441" s="4">
        <f t="shared" si="410"/>
        <v>5.8309518948453007</v>
      </c>
      <c r="N441" s="4">
        <f t="shared" si="411"/>
        <v>4.8309518948453007</v>
      </c>
      <c r="O441" s="4">
        <f t="shared" si="412"/>
        <v>4.4408032856414032E-4</v>
      </c>
      <c r="P441" s="4">
        <f t="shared" si="413"/>
        <v>5.5671183049579018E-4</v>
      </c>
      <c r="Q441" s="4">
        <f t="shared" si="414"/>
        <v>1.3381960625542557E-2</v>
      </c>
      <c r="S441" s="20">
        <v>0.16666666666666666</v>
      </c>
      <c r="T441">
        <v>58</v>
      </c>
      <c r="U441" s="21">
        <f t="shared" si="415"/>
        <v>1.0344827586206897</v>
      </c>
      <c r="V441" s="22">
        <f t="shared" si="416"/>
        <v>62.068965517241381</v>
      </c>
      <c r="W441" s="23">
        <v>384.6</v>
      </c>
      <c r="X441" s="24">
        <v>17</v>
      </c>
      <c r="Y441" s="24">
        <f t="shared" si="417"/>
        <v>1055.1724137931035</v>
      </c>
      <c r="Z441" s="24">
        <f t="shared" si="418"/>
        <v>0.36449019607843136</v>
      </c>
      <c r="AA441" s="24">
        <f t="shared" si="419"/>
        <v>0.63550980392156864</v>
      </c>
      <c r="AB441" s="24">
        <f t="shared" si="420"/>
        <v>22.623529411764707</v>
      </c>
      <c r="AC441" s="24">
        <f t="shared" si="421"/>
        <v>18</v>
      </c>
      <c r="AD441" s="24">
        <f t="shared" si="422"/>
        <v>36</v>
      </c>
      <c r="AE441" s="24">
        <f t="shared" si="423"/>
        <v>6</v>
      </c>
      <c r="AF441" s="24">
        <f t="shared" si="424"/>
        <v>5</v>
      </c>
      <c r="AG441" s="24">
        <f t="shared" si="425"/>
        <v>6.433232637933487E-3</v>
      </c>
      <c r="AH441" s="24">
        <f t="shared" si="426"/>
        <v>1.0122947904557337E-2</v>
      </c>
      <c r="AI441" s="24">
        <f t="shared" si="427"/>
        <v>0.22901680965251484</v>
      </c>
    </row>
    <row r="442" spans="1:35" x14ac:dyDescent="0.2">
      <c r="A442" s="8">
        <v>0.91666666666666663</v>
      </c>
      <c r="B442">
        <v>20</v>
      </c>
      <c r="C442" s="6">
        <f t="shared" si="402"/>
        <v>3</v>
      </c>
      <c r="D442" s="7">
        <f t="shared" si="403"/>
        <v>180</v>
      </c>
      <c r="E442" s="12">
        <v>384.6</v>
      </c>
      <c r="F442" s="4">
        <v>16</v>
      </c>
      <c r="G442" s="4">
        <f t="shared" si="404"/>
        <v>2880</v>
      </c>
      <c r="H442" s="4">
        <f t="shared" si="405"/>
        <v>0.13354166666666667</v>
      </c>
      <c r="I442" s="4">
        <f t="shared" si="406"/>
        <v>0.86645833333333333</v>
      </c>
      <c r="J442" s="4">
        <f t="shared" si="407"/>
        <v>24.037500000000001</v>
      </c>
      <c r="K442" s="4">
        <f t="shared" si="408"/>
        <v>17</v>
      </c>
      <c r="L442" s="4">
        <f t="shared" si="409"/>
        <v>34</v>
      </c>
      <c r="M442" s="4">
        <f t="shared" si="410"/>
        <v>5.8309518948453007</v>
      </c>
      <c r="N442" s="4">
        <f t="shared" si="411"/>
        <v>4.8309518948453007</v>
      </c>
      <c r="O442" s="4">
        <f t="shared" si="412"/>
        <v>5.9689341150122478E-5</v>
      </c>
      <c r="P442" s="4">
        <f t="shared" si="413"/>
        <v>6.8888876537770598E-5</v>
      </c>
      <c r="Q442" s="4">
        <f t="shared" si="414"/>
        <v>1.6559163697766608E-3</v>
      </c>
      <c r="S442" s="20">
        <v>0.20833333333333334</v>
      </c>
      <c r="T442">
        <v>91.8</v>
      </c>
      <c r="U442" s="21">
        <f t="shared" si="415"/>
        <v>0.65359477124183007</v>
      </c>
      <c r="V442" s="22">
        <f t="shared" si="416"/>
        <v>39.215686274509807</v>
      </c>
      <c r="W442" s="23">
        <v>384.6</v>
      </c>
      <c r="X442" s="24">
        <v>17</v>
      </c>
      <c r="Y442" s="24">
        <f t="shared" si="417"/>
        <v>666.66666666666674</v>
      </c>
      <c r="Z442" s="24">
        <f t="shared" si="418"/>
        <v>0.57689999999999997</v>
      </c>
      <c r="AA442" s="24">
        <f t="shared" si="419"/>
        <v>0.42310000000000003</v>
      </c>
      <c r="AB442" s="24">
        <f t="shared" si="420"/>
        <v>22.623529411764707</v>
      </c>
      <c r="AC442" s="24">
        <f t="shared" si="421"/>
        <v>18</v>
      </c>
      <c r="AD442" s="24">
        <f t="shared" si="422"/>
        <v>36</v>
      </c>
      <c r="AE442" s="24">
        <f t="shared" si="423"/>
        <v>6</v>
      </c>
      <c r="AF442" s="24">
        <f t="shared" si="424"/>
        <v>5</v>
      </c>
      <c r="AG442" s="24">
        <f t="shared" si="425"/>
        <v>6.3900270233810785E-2</v>
      </c>
      <c r="AH442" s="24">
        <f t="shared" si="426"/>
        <v>0.15102876443821975</v>
      </c>
      <c r="AI442" s="24">
        <f t="shared" si="427"/>
        <v>3.416803694290548</v>
      </c>
    </row>
    <row r="443" spans="1:35" x14ac:dyDescent="0.2">
      <c r="A443" s="8">
        <v>0.95833333333333337</v>
      </c>
      <c r="B443">
        <v>9</v>
      </c>
      <c r="C443" s="6">
        <f t="shared" si="402"/>
        <v>6.666666666666667</v>
      </c>
      <c r="D443" s="7">
        <f t="shared" si="403"/>
        <v>400</v>
      </c>
      <c r="E443" s="12">
        <v>384.6</v>
      </c>
      <c r="F443" s="4">
        <v>16</v>
      </c>
      <c r="G443" s="4">
        <f t="shared" si="404"/>
        <v>6400</v>
      </c>
      <c r="H443" s="4">
        <f t="shared" si="405"/>
        <v>6.0093750000000001E-2</v>
      </c>
      <c r="I443" s="4">
        <f t="shared" si="406"/>
        <v>0.93990624999999994</v>
      </c>
      <c r="J443" s="4">
        <f t="shared" si="407"/>
        <v>24.037500000000001</v>
      </c>
      <c r="K443" s="4">
        <f t="shared" si="408"/>
        <v>17</v>
      </c>
      <c r="L443" s="4">
        <f t="shared" si="409"/>
        <v>34</v>
      </c>
      <c r="M443" s="4">
        <f t="shared" si="410"/>
        <v>5.8309518948453007</v>
      </c>
      <c r="N443" s="4">
        <f t="shared" si="411"/>
        <v>4.8309518948453007</v>
      </c>
      <c r="O443" s="4">
        <f t="shared" si="412"/>
        <v>1.2606168897211094E-6</v>
      </c>
      <c r="P443" s="4">
        <f t="shared" si="413"/>
        <v>1.3412155624256244E-6</v>
      </c>
      <c r="Q443" s="4">
        <f t="shared" si="414"/>
        <v>3.2239469081805951E-5</v>
      </c>
      <c r="S443" s="20">
        <v>0.25</v>
      </c>
      <c r="T443">
        <v>125.5</v>
      </c>
      <c r="U443" s="21">
        <f t="shared" si="415"/>
        <v>0.47808764940239046</v>
      </c>
      <c r="V443" s="22">
        <f t="shared" si="416"/>
        <v>28.685258964143429</v>
      </c>
      <c r="W443" s="23">
        <v>384.6</v>
      </c>
      <c r="X443" s="24">
        <v>17</v>
      </c>
      <c r="Y443" s="24">
        <f t="shared" si="417"/>
        <v>487.6494023904383</v>
      </c>
      <c r="Z443" s="24">
        <f t="shared" si="418"/>
        <v>0.7886813725490196</v>
      </c>
      <c r="AA443" s="24">
        <f t="shared" si="419"/>
        <v>0.2113186274509804</v>
      </c>
      <c r="AB443" s="24">
        <f t="shared" si="420"/>
        <v>22.623529411764707</v>
      </c>
      <c r="AC443" s="24">
        <f t="shared" si="421"/>
        <v>18</v>
      </c>
      <c r="AD443" s="24">
        <f t="shared" si="422"/>
        <v>36</v>
      </c>
      <c r="AE443" s="24">
        <f t="shared" si="423"/>
        <v>6</v>
      </c>
      <c r="AF443" s="24">
        <f t="shared" si="424"/>
        <v>5</v>
      </c>
      <c r="AG443" s="24">
        <f t="shared" si="425"/>
        <v>0.30514616615675366</v>
      </c>
      <c r="AH443" s="24">
        <f t="shared" si="426"/>
        <v>1.4440097867261534</v>
      </c>
      <c r="AI443" s="44">
        <f t="shared" si="427"/>
        <v>32.668597880875211</v>
      </c>
    </row>
    <row r="444" spans="1:35" x14ac:dyDescent="0.2">
      <c r="S444" s="20">
        <v>0.29166666666666669</v>
      </c>
      <c r="T444">
        <v>133.30000000000001</v>
      </c>
      <c r="U444" s="21">
        <f t="shared" si="415"/>
        <v>0.45011252813203295</v>
      </c>
      <c r="V444" s="22">
        <f t="shared" si="416"/>
        <v>27.006751687921977</v>
      </c>
      <c r="W444" s="23">
        <v>384.6</v>
      </c>
      <c r="X444" s="24">
        <v>17</v>
      </c>
      <c r="Y444" s="24">
        <f t="shared" si="417"/>
        <v>459.11477869467359</v>
      </c>
      <c r="Z444" s="24">
        <f t="shared" si="418"/>
        <v>0.83769901960784332</v>
      </c>
      <c r="AA444" s="24">
        <f t="shared" si="419"/>
        <v>0.16230098039215668</v>
      </c>
      <c r="AB444" s="24">
        <f t="shared" si="420"/>
        <v>22.623529411764707</v>
      </c>
      <c r="AC444" s="24">
        <f t="shared" si="421"/>
        <v>18</v>
      </c>
      <c r="AD444" s="24">
        <f t="shared" si="422"/>
        <v>36</v>
      </c>
      <c r="AE444" s="24">
        <f t="shared" si="423"/>
        <v>6</v>
      </c>
      <c r="AF444" s="24">
        <f t="shared" si="424"/>
        <v>5</v>
      </c>
      <c r="AG444" s="24">
        <f t="shared" si="425"/>
        <v>0.41251527614869055</v>
      </c>
      <c r="AH444" s="24">
        <f t="shared" si="426"/>
        <v>2.5416684184652385</v>
      </c>
      <c r="AI444" s="24">
        <f t="shared" si="427"/>
        <v>57.501510220101814</v>
      </c>
    </row>
    <row r="445" spans="1:35" x14ac:dyDescent="0.2">
      <c r="A445" s="6"/>
      <c r="B445" s="6"/>
      <c r="C445" s="6"/>
      <c r="D445" s="6"/>
      <c r="E445" s="6"/>
      <c r="F445" s="6"/>
      <c r="G445" s="6"/>
      <c r="H445" s="14" t="s">
        <v>28</v>
      </c>
      <c r="I445" s="63" t="s">
        <v>32</v>
      </c>
      <c r="J445" s="63"/>
      <c r="K445" s="63"/>
      <c r="L445" s="63"/>
      <c r="M445" s="63"/>
      <c r="N445" s="63"/>
      <c r="O445" s="63"/>
      <c r="P445" s="63"/>
      <c r="Q445" s="63"/>
      <c r="S445" s="20">
        <v>0.33333333333333331</v>
      </c>
      <c r="T445">
        <v>134.80000000000001</v>
      </c>
      <c r="U445" s="21">
        <f t="shared" si="415"/>
        <v>0.44510385756676552</v>
      </c>
      <c r="V445" s="22">
        <f t="shared" si="416"/>
        <v>26.70623145400593</v>
      </c>
      <c r="W445" s="23">
        <v>384.6</v>
      </c>
      <c r="X445" s="24">
        <v>17</v>
      </c>
      <c r="Y445" s="24">
        <f t="shared" si="417"/>
        <v>454.00593471810083</v>
      </c>
      <c r="Z445" s="24">
        <f t="shared" si="418"/>
        <v>0.84712549019607863</v>
      </c>
      <c r="AA445" s="24">
        <f t="shared" si="419"/>
        <v>0.15287450980392137</v>
      </c>
      <c r="AB445" s="24">
        <f t="shared" si="420"/>
        <v>22.623529411764707</v>
      </c>
      <c r="AC445" s="24">
        <f t="shared" si="421"/>
        <v>18</v>
      </c>
      <c r="AD445" s="24">
        <f t="shared" si="422"/>
        <v>36</v>
      </c>
      <c r="AE445" s="24">
        <f t="shared" si="423"/>
        <v>6</v>
      </c>
      <c r="AF445" s="24">
        <f t="shared" si="424"/>
        <v>5</v>
      </c>
      <c r="AG445" s="24">
        <f t="shared" si="425"/>
        <v>0.43625332472969108</v>
      </c>
      <c r="AH445" s="24">
        <f t="shared" si="426"/>
        <v>2.8536694919855159</v>
      </c>
      <c r="AI445" s="24">
        <f t="shared" si="427"/>
        <v>64.560075683389968</v>
      </c>
    </row>
    <row r="446" spans="1:35" x14ac:dyDescent="0.2">
      <c r="A446" s="30" t="s">
        <v>8</v>
      </c>
      <c r="B446" s="13" t="s">
        <v>10</v>
      </c>
      <c r="C446" s="30" t="s">
        <v>31</v>
      </c>
      <c r="D446" s="9" t="s">
        <v>21</v>
      </c>
      <c r="E446" s="11" t="s">
        <v>22</v>
      </c>
      <c r="F446" s="30" t="s">
        <v>55</v>
      </c>
      <c r="G446" s="30" t="s">
        <v>23</v>
      </c>
      <c r="H446" s="15" t="s">
        <v>26</v>
      </c>
      <c r="I446" s="13" t="s">
        <v>27</v>
      </c>
      <c r="J446" s="13" t="s">
        <v>39</v>
      </c>
      <c r="K446" s="13" t="s">
        <v>30</v>
      </c>
      <c r="L446" s="13" t="s">
        <v>35</v>
      </c>
      <c r="M446" s="13" t="s">
        <v>37</v>
      </c>
      <c r="N446" s="13" t="s">
        <v>33</v>
      </c>
      <c r="O446" s="13" t="s">
        <v>34</v>
      </c>
      <c r="P446" s="13" t="s">
        <v>36</v>
      </c>
      <c r="Q446" s="13" t="s">
        <v>29</v>
      </c>
      <c r="S446" s="20">
        <v>0.375</v>
      </c>
      <c r="T446">
        <v>122</v>
      </c>
      <c r="U446" s="21">
        <f t="shared" si="415"/>
        <v>0.49180327868852458</v>
      </c>
      <c r="V446" s="22">
        <f t="shared" si="416"/>
        <v>29.508196721311474</v>
      </c>
      <c r="W446" s="23">
        <v>384.6</v>
      </c>
      <c r="X446" s="24">
        <v>17</v>
      </c>
      <c r="Y446" s="24">
        <f t="shared" si="417"/>
        <v>501.63934426229508</v>
      </c>
      <c r="Z446" s="24">
        <f t="shared" si="418"/>
        <v>0.76668627450980398</v>
      </c>
      <c r="AA446" s="24">
        <f t="shared" si="419"/>
        <v>0.23331372549019602</v>
      </c>
      <c r="AB446" s="24">
        <f t="shared" si="420"/>
        <v>22.623529411764707</v>
      </c>
      <c r="AC446" s="24">
        <f t="shared" si="421"/>
        <v>18</v>
      </c>
      <c r="AD446" s="24">
        <f t="shared" si="422"/>
        <v>36</v>
      </c>
      <c r="AE446" s="24">
        <f t="shared" si="423"/>
        <v>6</v>
      </c>
      <c r="AF446" s="24">
        <f t="shared" si="424"/>
        <v>5</v>
      </c>
      <c r="AG446" s="24">
        <f t="shared" si="425"/>
        <v>0.26490395489161034</v>
      </c>
      <c r="AH446" s="24">
        <f t="shared" si="426"/>
        <v>1.1353980754241642</v>
      </c>
      <c r="AI446" s="44">
        <f t="shared" si="427"/>
        <v>25.686711753419623</v>
      </c>
    </row>
    <row r="447" spans="1:35" x14ac:dyDescent="0.2">
      <c r="A447" s="8">
        <v>0</v>
      </c>
      <c r="B447">
        <v>7.3</v>
      </c>
      <c r="C447" s="6">
        <f>60/B447</f>
        <v>8.2191780821917817</v>
      </c>
      <c r="D447" s="7">
        <f>60*C447</f>
        <v>493.15068493150693</v>
      </c>
      <c r="E447" s="12">
        <v>384.6</v>
      </c>
      <c r="F447" s="4">
        <v>17</v>
      </c>
      <c r="G447" s="4">
        <f>D447*F447</f>
        <v>8383.5616438356174</v>
      </c>
      <c r="H447" s="4">
        <f>E447/G447</f>
        <v>4.5875490196078429E-2</v>
      </c>
      <c r="I447" s="4">
        <f>1-H447</f>
        <v>0.95412450980392161</v>
      </c>
      <c r="J447" s="4">
        <f>E447/F447</f>
        <v>22.623529411764707</v>
      </c>
      <c r="K447" s="4">
        <f>F447+1</f>
        <v>18</v>
      </c>
      <c r="L447" s="4">
        <f>2*K447</f>
        <v>36</v>
      </c>
      <c r="M447" s="4">
        <f>SQRT(L447)</f>
        <v>6</v>
      </c>
      <c r="N447" s="4">
        <f>M447-1</f>
        <v>5</v>
      </c>
      <c r="O447" s="4">
        <f>POWER(H447,N447)</f>
        <v>2.0319058906787055E-7</v>
      </c>
      <c r="P447" s="4">
        <f>O447/I447</f>
        <v>2.1296024468507517E-7</v>
      </c>
      <c r="Q447" s="4">
        <f>J447*P447</f>
        <v>4.8179123591694071E-6</v>
      </c>
      <c r="S447" s="20">
        <v>0.41666666666666669</v>
      </c>
      <c r="T447">
        <v>127</v>
      </c>
      <c r="U447" s="21">
        <f t="shared" si="415"/>
        <v>0.47244094488188976</v>
      </c>
      <c r="V447" s="22">
        <f t="shared" si="416"/>
        <v>28.346456692913385</v>
      </c>
      <c r="W447" s="23">
        <v>384.6</v>
      </c>
      <c r="X447" s="24">
        <v>17</v>
      </c>
      <c r="Y447" s="24">
        <f t="shared" si="417"/>
        <v>481.88976377952753</v>
      </c>
      <c r="Z447" s="24">
        <f t="shared" si="418"/>
        <v>0.79810784313725502</v>
      </c>
      <c r="AA447" s="24">
        <f t="shared" si="419"/>
        <v>0.20189215686274498</v>
      </c>
      <c r="AB447" s="24">
        <f t="shared" si="420"/>
        <v>22.623529411764707</v>
      </c>
      <c r="AC447" s="24">
        <f t="shared" si="421"/>
        <v>18</v>
      </c>
      <c r="AD447" s="24">
        <f t="shared" si="422"/>
        <v>36</v>
      </c>
      <c r="AE447" s="24">
        <f t="shared" si="423"/>
        <v>6</v>
      </c>
      <c r="AF447" s="24">
        <f t="shared" si="424"/>
        <v>5</v>
      </c>
      <c r="AG447" s="24">
        <f t="shared" si="425"/>
        <v>0.32382315035900694</v>
      </c>
      <c r="AH447" s="24">
        <f t="shared" si="426"/>
        <v>1.6039412099557484</v>
      </c>
      <c r="AI447" s="44">
        <f t="shared" si="427"/>
        <v>36.286811138175345</v>
      </c>
    </row>
    <row r="448" spans="1:35" x14ac:dyDescent="0.2">
      <c r="A448" s="8">
        <v>4.1666666666666664E-2</v>
      </c>
      <c r="B448">
        <v>18.3</v>
      </c>
      <c r="C448" s="6">
        <f t="shared" ref="C448:C470" si="428">60/B448</f>
        <v>3.278688524590164</v>
      </c>
      <c r="D448" s="7">
        <f t="shared" ref="D448:D470" si="429">60*C448</f>
        <v>196.72131147540983</v>
      </c>
      <c r="E448" s="12">
        <v>384.6</v>
      </c>
      <c r="F448" s="4">
        <v>17</v>
      </c>
      <c r="G448" s="4">
        <f t="shared" ref="G448:G470" si="430">D448*F448</f>
        <v>3344.2622950819673</v>
      </c>
      <c r="H448" s="4">
        <f t="shared" ref="H448:H470" si="431">E448/G448</f>
        <v>0.11500294117647059</v>
      </c>
      <c r="I448" s="4">
        <f t="shared" ref="I448:I470" si="432">1-H448</f>
        <v>0.88499705882352941</v>
      </c>
      <c r="J448" s="4">
        <f t="shared" ref="J448:J470" si="433">E448/F448</f>
        <v>22.623529411764707</v>
      </c>
      <c r="K448" s="4">
        <f t="shared" ref="K448:K470" si="434">F448+1</f>
        <v>18</v>
      </c>
      <c r="L448" s="4">
        <f t="shared" ref="L448:L470" si="435">2*K448</f>
        <v>36</v>
      </c>
      <c r="M448" s="4">
        <f t="shared" ref="M448:M470" si="436">SQRT(L448)</f>
        <v>6</v>
      </c>
      <c r="N448" s="4">
        <f t="shared" ref="N448:N470" si="437">M448-1</f>
        <v>5</v>
      </c>
      <c r="O448" s="4">
        <f t="shared" ref="O448:O470" si="438">POWER(H448,N448)</f>
        <v>2.0116144074581646E-5</v>
      </c>
      <c r="P448" s="4">
        <f t="shared" ref="P448:P470" si="439">O448/I448</f>
        <v>2.2730181839613158E-5</v>
      </c>
      <c r="Q448" s="4">
        <f t="shared" ref="Q448:Q470" si="440">J448*P448</f>
        <v>5.1423693738324833E-4</v>
      </c>
      <c r="S448" s="20">
        <v>0.45833333333333331</v>
      </c>
      <c r="T448">
        <v>129.80000000000001</v>
      </c>
      <c r="U448" s="21">
        <f t="shared" si="415"/>
        <v>0.46224961479198762</v>
      </c>
      <c r="V448" s="22">
        <f t="shared" si="416"/>
        <v>27.734976887519256</v>
      </c>
      <c r="W448" s="23">
        <v>384.6</v>
      </c>
      <c r="X448" s="24">
        <v>17</v>
      </c>
      <c r="Y448" s="24">
        <f t="shared" si="417"/>
        <v>471.49460708782738</v>
      </c>
      <c r="Z448" s="24">
        <f t="shared" si="418"/>
        <v>0.81570392156862759</v>
      </c>
      <c r="AA448" s="24">
        <f t="shared" si="419"/>
        <v>0.18429607843137241</v>
      </c>
      <c r="AB448" s="24">
        <f t="shared" si="420"/>
        <v>22.623529411764707</v>
      </c>
      <c r="AC448" s="24">
        <f t="shared" si="421"/>
        <v>18</v>
      </c>
      <c r="AD448" s="24">
        <f t="shared" si="422"/>
        <v>36</v>
      </c>
      <c r="AE448" s="24">
        <f t="shared" si="423"/>
        <v>6</v>
      </c>
      <c r="AF448" s="24">
        <f t="shared" si="424"/>
        <v>5</v>
      </c>
      <c r="AG448" s="24">
        <f t="shared" si="425"/>
        <v>0.36112932082038662</v>
      </c>
      <c r="AH448" s="24">
        <f t="shared" si="426"/>
        <v>1.9595062678171029</v>
      </c>
      <c r="AI448" s="44">
        <f t="shared" si="427"/>
        <v>44.330947682497516</v>
      </c>
    </row>
    <row r="449" spans="1:35" x14ac:dyDescent="0.2">
      <c r="A449" s="8">
        <v>8.3333333333333329E-2</v>
      </c>
      <c r="B449">
        <v>26.5</v>
      </c>
      <c r="C449" s="6">
        <f t="shared" si="428"/>
        <v>2.2641509433962264</v>
      </c>
      <c r="D449" s="7">
        <f t="shared" si="429"/>
        <v>135.84905660377359</v>
      </c>
      <c r="E449" s="12">
        <v>384.6</v>
      </c>
      <c r="F449" s="4">
        <v>17</v>
      </c>
      <c r="G449" s="4">
        <f t="shared" si="430"/>
        <v>2309.433962264151</v>
      </c>
      <c r="H449" s="4">
        <f t="shared" si="431"/>
        <v>0.16653431372549021</v>
      </c>
      <c r="I449" s="4">
        <f t="shared" si="432"/>
        <v>0.83346568627450979</v>
      </c>
      <c r="J449" s="4">
        <f t="shared" si="433"/>
        <v>22.623529411764707</v>
      </c>
      <c r="K449" s="4">
        <f t="shared" si="434"/>
        <v>18</v>
      </c>
      <c r="L449" s="4">
        <f t="shared" si="435"/>
        <v>36</v>
      </c>
      <c r="M449" s="4">
        <f t="shared" si="436"/>
        <v>6</v>
      </c>
      <c r="N449" s="4">
        <f t="shared" si="437"/>
        <v>5</v>
      </c>
      <c r="O449" s="4">
        <f t="shared" si="438"/>
        <v>1.2809101247263129E-4</v>
      </c>
      <c r="P449" s="4">
        <f t="shared" si="439"/>
        <v>1.5368480620381929E-4</v>
      </c>
      <c r="Q449" s="4">
        <f t="shared" si="440"/>
        <v>3.4768927332934651E-3</v>
      </c>
      <c r="S449" s="20">
        <v>0.5</v>
      </c>
      <c r="T449">
        <v>121.5</v>
      </c>
      <c r="U449" s="21">
        <f t="shared" si="415"/>
        <v>0.49382716049382713</v>
      </c>
      <c r="V449" s="22">
        <f t="shared" si="416"/>
        <v>29.629629629629626</v>
      </c>
      <c r="W449" s="23">
        <v>384.6</v>
      </c>
      <c r="X449" s="24">
        <v>17</v>
      </c>
      <c r="Y449" s="24">
        <f t="shared" si="417"/>
        <v>503.70370370370364</v>
      </c>
      <c r="Z449" s="24">
        <f t="shared" si="418"/>
        <v>0.76354411764705898</v>
      </c>
      <c r="AA449" s="24">
        <f t="shared" si="419"/>
        <v>0.23645588235294102</v>
      </c>
      <c r="AB449" s="24">
        <f t="shared" si="420"/>
        <v>22.623529411764707</v>
      </c>
      <c r="AC449" s="24">
        <f t="shared" si="421"/>
        <v>18</v>
      </c>
      <c r="AD449" s="24">
        <f t="shared" si="422"/>
        <v>36</v>
      </c>
      <c r="AE449" s="24">
        <f t="shared" si="423"/>
        <v>6</v>
      </c>
      <c r="AF449" s="24">
        <f t="shared" si="424"/>
        <v>5</v>
      </c>
      <c r="AG449" s="24">
        <f t="shared" si="425"/>
        <v>0.25951990792995416</v>
      </c>
      <c r="AH449" s="24">
        <f t="shared" si="426"/>
        <v>1.0975405024713536</v>
      </c>
      <c r="AI449" s="44">
        <f t="shared" si="427"/>
        <v>24.830239838263683</v>
      </c>
    </row>
    <row r="450" spans="1:35" x14ac:dyDescent="0.2">
      <c r="A450" s="8">
        <v>0.125</v>
      </c>
      <c r="B450">
        <v>46.5</v>
      </c>
      <c r="C450" s="6">
        <f t="shared" si="428"/>
        <v>1.2903225806451613</v>
      </c>
      <c r="D450" s="7">
        <f t="shared" si="429"/>
        <v>77.41935483870968</v>
      </c>
      <c r="E450" s="12">
        <v>384.6</v>
      </c>
      <c r="F450" s="4">
        <v>17</v>
      </c>
      <c r="G450" s="4">
        <f t="shared" si="430"/>
        <v>1316.1290322580646</v>
      </c>
      <c r="H450" s="4">
        <f t="shared" si="431"/>
        <v>0.29222058823529412</v>
      </c>
      <c r="I450" s="4">
        <f t="shared" si="432"/>
        <v>0.70777941176470582</v>
      </c>
      <c r="J450" s="4">
        <f t="shared" si="433"/>
        <v>22.623529411764707</v>
      </c>
      <c r="K450" s="4">
        <f t="shared" si="434"/>
        <v>18</v>
      </c>
      <c r="L450" s="4">
        <f t="shared" si="435"/>
        <v>36</v>
      </c>
      <c r="M450" s="4">
        <f t="shared" si="436"/>
        <v>6</v>
      </c>
      <c r="N450" s="4">
        <f t="shared" si="437"/>
        <v>5</v>
      </c>
      <c r="O450" s="4">
        <f t="shared" si="438"/>
        <v>2.1308557619742394E-3</v>
      </c>
      <c r="P450" s="4">
        <f t="shared" si="439"/>
        <v>3.0106212847607118E-3</v>
      </c>
      <c r="Q450" s="4">
        <f t="shared" si="440"/>
        <v>6.8110879183468809E-2</v>
      </c>
      <c r="S450" s="20">
        <v>0.54166666666666663</v>
      </c>
      <c r="T450">
        <v>127.3</v>
      </c>
      <c r="U450" s="21">
        <f t="shared" si="415"/>
        <v>0.47132757266300079</v>
      </c>
      <c r="V450" s="22">
        <f t="shared" si="416"/>
        <v>28.279654359780046</v>
      </c>
      <c r="W450" s="23">
        <v>384.6</v>
      </c>
      <c r="X450" s="24">
        <v>17</v>
      </c>
      <c r="Y450" s="24">
        <f t="shared" si="417"/>
        <v>480.75412411626081</v>
      </c>
      <c r="Z450" s="24">
        <f t="shared" si="418"/>
        <v>0.79999313725490195</v>
      </c>
      <c r="AA450" s="24">
        <f t="shared" si="419"/>
        <v>0.20000686274509805</v>
      </c>
      <c r="AB450" s="24">
        <f t="shared" si="420"/>
        <v>22.623529411764707</v>
      </c>
      <c r="AC450" s="24">
        <f t="shared" si="421"/>
        <v>18</v>
      </c>
      <c r="AD450" s="24">
        <f t="shared" si="422"/>
        <v>36</v>
      </c>
      <c r="AE450" s="24">
        <f t="shared" si="423"/>
        <v>6</v>
      </c>
      <c r="AF450" s="24">
        <f t="shared" si="424"/>
        <v>5</v>
      </c>
      <c r="AG450" s="24">
        <f t="shared" si="425"/>
        <v>0.32766594533917515</v>
      </c>
      <c r="AH450" s="24">
        <f t="shared" si="426"/>
        <v>1.6382735114283267</v>
      </c>
      <c r="AI450" s="44">
        <f t="shared" si="427"/>
        <v>37.06352897031379</v>
      </c>
    </row>
    <row r="451" spans="1:35" x14ac:dyDescent="0.2">
      <c r="A451" s="8">
        <v>0.16666666666666666</v>
      </c>
      <c r="B451">
        <v>68.8</v>
      </c>
      <c r="C451" s="6">
        <f t="shared" si="428"/>
        <v>0.87209302325581395</v>
      </c>
      <c r="D451" s="7">
        <f t="shared" si="429"/>
        <v>52.325581395348834</v>
      </c>
      <c r="E451" s="12">
        <v>384.6</v>
      </c>
      <c r="F451" s="4">
        <v>17</v>
      </c>
      <c r="G451" s="4">
        <f t="shared" si="430"/>
        <v>889.53488372093022</v>
      </c>
      <c r="H451" s="4">
        <f t="shared" si="431"/>
        <v>0.43236078431372554</v>
      </c>
      <c r="I451" s="4">
        <f t="shared" si="432"/>
        <v>0.5676392156862744</v>
      </c>
      <c r="J451" s="4">
        <f t="shared" si="433"/>
        <v>22.623529411764707</v>
      </c>
      <c r="K451" s="4">
        <f t="shared" si="434"/>
        <v>18</v>
      </c>
      <c r="L451" s="4">
        <f t="shared" si="435"/>
        <v>36</v>
      </c>
      <c r="M451" s="4">
        <f t="shared" si="436"/>
        <v>6</v>
      </c>
      <c r="N451" s="4">
        <f t="shared" si="437"/>
        <v>5</v>
      </c>
      <c r="O451" s="4">
        <f t="shared" si="438"/>
        <v>1.5108852449130929E-2</v>
      </c>
      <c r="P451" s="4">
        <f t="shared" si="439"/>
        <v>2.6616999022635115E-2</v>
      </c>
      <c r="Q451" s="4">
        <f t="shared" si="440"/>
        <v>0.60217046024149801</v>
      </c>
      <c r="S451" s="20">
        <v>0.58333333333333337</v>
      </c>
      <c r="T451">
        <v>108.8</v>
      </c>
      <c r="U451" s="21">
        <f t="shared" si="415"/>
        <v>0.55147058823529416</v>
      </c>
      <c r="V451" s="22">
        <f t="shared" si="416"/>
        <v>33.088235294117652</v>
      </c>
      <c r="W451" s="23">
        <v>384.6</v>
      </c>
      <c r="X451" s="24">
        <v>17</v>
      </c>
      <c r="Y451" s="24">
        <f t="shared" si="417"/>
        <v>562.50000000000011</v>
      </c>
      <c r="Z451" s="24">
        <f t="shared" si="418"/>
        <v>0.68373333333333319</v>
      </c>
      <c r="AA451" s="24">
        <f t="shared" si="419"/>
        <v>0.31626666666666681</v>
      </c>
      <c r="AB451" s="24">
        <f t="shared" si="420"/>
        <v>22.623529411764707</v>
      </c>
      <c r="AC451" s="24">
        <f t="shared" si="421"/>
        <v>18</v>
      </c>
      <c r="AD451" s="24">
        <f t="shared" si="422"/>
        <v>36</v>
      </c>
      <c r="AE451" s="24">
        <f t="shared" si="423"/>
        <v>6</v>
      </c>
      <c r="AF451" s="24">
        <f t="shared" si="424"/>
        <v>5</v>
      </c>
      <c r="AG451" s="24">
        <f t="shared" si="425"/>
        <v>0.14942861308823219</v>
      </c>
      <c r="AH451" s="24">
        <f t="shared" si="426"/>
        <v>0.47247664340714202</v>
      </c>
      <c r="AI451" s="24">
        <f t="shared" si="427"/>
        <v>10.689089238493343</v>
      </c>
    </row>
    <row r="452" spans="1:35" x14ac:dyDescent="0.2">
      <c r="A452" s="8">
        <v>0.20833333333333334</v>
      </c>
      <c r="B452">
        <v>115</v>
      </c>
      <c r="C452" s="6">
        <f t="shared" si="428"/>
        <v>0.52173913043478259</v>
      </c>
      <c r="D452" s="7">
        <f t="shared" si="429"/>
        <v>31.304347826086957</v>
      </c>
      <c r="E452" s="12">
        <v>384.6</v>
      </c>
      <c r="F452" s="4">
        <v>17</v>
      </c>
      <c r="G452" s="4">
        <f t="shared" si="430"/>
        <v>532.17391304347825</v>
      </c>
      <c r="H452" s="4">
        <f t="shared" si="431"/>
        <v>0.72269607843137262</v>
      </c>
      <c r="I452" s="4">
        <f t="shared" si="432"/>
        <v>0.27730392156862738</v>
      </c>
      <c r="J452" s="4">
        <f t="shared" si="433"/>
        <v>22.623529411764707</v>
      </c>
      <c r="K452" s="4">
        <f t="shared" si="434"/>
        <v>18</v>
      </c>
      <c r="L452" s="4">
        <f t="shared" si="435"/>
        <v>36</v>
      </c>
      <c r="M452" s="4">
        <f t="shared" si="436"/>
        <v>6</v>
      </c>
      <c r="N452" s="4">
        <f t="shared" si="437"/>
        <v>5</v>
      </c>
      <c r="O452" s="4">
        <f t="shared" si="438"/>
        <v>0.19714169695538372</v>
      </c>
      <c r="P452" s="4">
        <f t="shared" si="439"/>
        <v>0.7109228598002173</v>
      </c>
      <c r="Q452" s="4">
        <f t="shared" si="440"/>
        <v>16.083584228186094</v>
      </c>
      <c r="S452" s="20">
        <v>0.625</v>
      </c>
      <c r="T452">
        <v>95.8</v>
      </c>
      <c r="U452" s="21">
        <f t="shared" si="415"/>
        <v>0.62630480167014613</v>
      </c>
      <c r="V452" s="22">
        <f t="shared" si="416"/>
        <v>37.578288100208766</v>
      </c>
      <c r="W452" s="23">
        <v>384.6</v>
      </c>
      <c r="X452" s="24">
        <v>17</v>
      </c>
      <c r="Y452" s="24">
        <f t="shared" si="417"/>
        <v>638.830897703549</v>
      </c>
      <c r="Z452" s="24">
        <f t="shared" si="418"/>
        <v>0.60203725490196092</v>
      </c>
      <c r="AA452" s="24">
        <f t="shared" si="419"/>
        <v>0.39796274509803908</v>
      </c>
      <c r="AB452" s="24">
        <f t="shared" si="420"/>
        <v>22.623529411764707</v>
      </c>
      <c r="AC452" s="24">
        <f t="shared" si="421"/>
        <v>18</v>
      </c>
      <c r="AD452" s="24">
        <f t="shared" si="422"/>
        <v>36</v>
      </c>
      <c r="AE452" s="24">
        <f t="shared" si="423"/>
        <v>6</v>
      </c>
      <c r="AF452" s="24">
        <f t="shared" si="424"/>
        <v>5</v>
      </c>
      <c r="AG452" s="24">
        <f t="shared" si="425"/>
        <v>7.9089136548037384E-2</v>
      </c>
      <c r="AH452" s="24">
        <f t="shared" si="426"/>
        <v>0.19873502613555846</v>
      </c>
      <c r="AI452" s="24">
        <f t="shared" si="427"/>
        <v>4.4960877089256348</v>
      </c>
    </row>
    <row r="453" spans="1:35" x14ac:dyDescent="0.2">
      <c r="A453" s="8">
        <v>0.25</v>
      </c>
      <c r="B453">
        <v>154.5</v>
      </c>
      <c r="C453" s="6">
        <f t="shared" si="428"/>
        <v>0.38834951456310679</v>
      </c>
      <c r="D453" s="7">
        <f t="shared" si="429"/>
        <v>23.300970873786408</v>
      </c>
      <c r="E453" s="12">
        <v>384.6</v>
      </c>
      <c r="F453" s="4">
        <v>17</v>
      </c>
      <c r="G453" s="4">
        <f t="shared" si="430"/>
        <v>396.11650485436894</v>
      </c>
      <c r="H453" s="4">
        <f t="shared" si="431"/>
        <v>0.97092647058823534</v>
      </c>
      <c r="I453" s="4">
        <f t="shared" si="432"/>
        <v>2.9073529411764665E-2</v>
      </c>
      <c r="J453" s="4">
        <f t="shared" si="433"/>
        <v>22.623529411764707</v>
      </c>
      <c r="K453" s="4">
        <f t="shared" si="434"/>
        <v>18</v>
      </c>
      <c r="L453" s="4">
        <f t="shared" si="435"/>
        <v>36</v>
      </c>
      <c r="M453" s="4">
        <f t="shared" si="436"/>
        <v>6</v>
      </c>
      <c r="N453" s="4">
        <f t="shared" si="437"/>
        <v>5</v>
      </c>
      <c r="O453" s="4">
        <f t="shared" si="438"/>
        <v>0.86284285584630449</v>
      </c>
      <c r="P453" s="4">
        <f t="shared" si="439"/>
        <v>29.67795356476924</v>
      </c>
      <c r="Q453" s="4">
        <f t="shared" si="440"/>
        <v>671.42005535354417</v>
      </c>
      <c r="S453" s="20">
        <v>0.66666666666666663</v>
      </c>
      <c r="T453">
        <v>79.5</v>
      </c>
      <c r="U453" s="21">
        <f t="shared" si="415"/>
        <v>0.75471698113207553</v>
      </c>
      <c r="V453" s="22">
        <f t="shared" si="416"/>
        <v>45.283018867924532</v>
      </c>
      <c r="W453" s="23">
        <v>384.6</v>
      </c>
      <c r="X453" s="24">
        <v>17</v>
      </c>
      <c r="Y453" s="24">
        <f t="shared" si="417"/>
        <v>769.81132075471703</v>
      </c>
      <c r="Z453" s="24">
        <f t="shared" si="418"/>
        <v>0.49960294117647058</v>
      </c>
      <c r="AA453" s="24">
        <f t="shared" si="419"/>
        <v>0.50039705882352936</v>
      </c>
      <c r="AB453" s="24">
        <f t="shared" si="420"/>
        <v>22.623529411764707</v>
      </c>
      <c r="AC453" s="24">
        <f t="shared" si="421"/>
        <v>18</v>
      </c>
      <c r="AD453" s="24">
        <f t="shared" si="422"/>
        <v>36</v>
      </c>
      <c r="AE453" s="24">
        <f t="shared" si="423"/>
        <v>6</v>
      </c>
      <c r="AF453" s="24">
        <f t="shared" si="424"/>
        <v>5</v>
      </c>
      <c r="AG453" s="24">
        <f t="shared" si="425"/>
        <v>3.1126116030849388E-2</v>
      </c>
      <c r="AH453" s="24">
        <f t="shared" si="426"/>
        <v>6.2202835692178521E-2</v>
      </c>
      <c r="AI453" s="24">
        <f t="shared" si="427"/>
        <v>1.4072476827771683</v>
      </c>
    </row>
    <row r="454" spans="1:35" x14ac:dyDescent="0.2">
      <c r="A454" s="8">
        <v>0.29166666666666669</v>
      </c>
      <c r="B454">
        <v>148</v>
      </c>
      <c r="C454" s="6">
        <f t="shared" si="428"/>
        <v>0.40540540540540543</v>
      </c>
      <c r="D454" s="7">
        <f t="shared" si="429"/>
        <v>24.324324324324326</v>
      </c>
      <c r="E454" s="12">
        <v>384.6</v>
      </c>
      <c r="F454" s="4">
        <v>17</v>
      </c>
      <c r="G454" s="4">
        <f t="shared" si="430"/>
        <v>413.51351351351354</v>
      </c>
      <c r="H454" s="4">
        <f t="shared" si="431"/>
        <v>0.93007843137254897</v>
      </c>
      <c r="I454" s="4">
        <f t="shared" si="432"/>
        <v>6.9921568627451025E-2</v>
      </c>
      <c r="J454" s="4">
        <f t="shared" si="433"/>
        <v>22.623529411764707</v>
      </c>
      <c r="K454" s="4">
        <f t="shared" si="434"/>
        <v>18</v>
      </c>
      <c r="L454" s="4">
        <f t="shared" si="435"/>
        <v>36</v>
      </c>
      <c r="M454" s="4">
        <f t="shared" si="436"/>
        <v>6</v>
      </c>
      <c r="N454" s="4">
        <f t="shared" si="437"/>
        <v>5</v>
      </c>
      <c r="O454" s="4">
        <f t="shared" si="438"/>
        <v>0.69598177251344628</v>
      </c>
      <c r="P454" s="4">
        <f t="shared" si="439"/>
        <v>9.953749410596112</v>
      </c>
      <c r="Q454" s="4">
        <f t="shared" si="440"/>
        <v>225.18894254795677</v>
      </c>
      <c r="S454" s="20">
        <v>0.70833333333333337</v>
      </c>
      <c r="T454">
        <v>84.8</v>
      </c>
      <c r="U454" s="21">
        <f t="shared" si="415"/>
        <v>0.70754716981132082</v>
      </c>
      <c r="V454" s="22">
        <f t="shared" si="416"/>
        <v>42.452830188679251</v>
      </c>
      <c r="W454" s="23">
        <v>384.6</v>
      </c>
      <c r="X454" s="24">
        <v>17</v>
      </c>
      <c r="Y454" s="24">
        <f t="shared" si="417"/>
        <v>721.69811320754729</v>
      </c>
      <c r="Z454" s="24">
        <f t="shared" si="418"/>
        <v>0.53290980392156861</v>
      </c>
      <c r="AA454" s="24">
        <f t="shared" si="419"/>
        <v>0.46709019607843139</v>
      </c>
      <c r="AB454" s="24">
        <f t="shared" si="420"/>
        <v>22.623529411764707</v>
      </c>
      <c r="AC454" s="24">
        <f t="shared" si="421"/>
        <v>18</v>
      </c>
      <c r="AD454" s="24">
        <f t="shared" si="422"/>
        <v>36</v>
      </c>
      <c r="AE454" s="24">
        <f t="shared" si="423"/>
        <v>6</v>
      </c>
      <c r="AF454" s="24">
        <f t="shared" si="424"/>
        <v>5</v>
      </c>
      <c r="AG454" s="24">
        <f t="shared" si="425"/>
        <v>4.2980211678240558E-2</v>
      </c>
      <c r="AH454" s="24">
        <f t="shared" si="426"/>
        <v>9.2016942421595041E-2</v>
      </c>
      <c r="AI454" s="24">
        <f t="shared" si="427"/>
        <v>2.081748003255615</v>
      </c>
    </row>
    <row r="455" spans="1:35" x14ac:dyDescent="0.2">
      <c r="A455" s="8">
        <v>0.33333333333333331</v>
      </c>
      <c r="B455">
        <v>146.5</v>
      </c>
      <c r="C455" s="6">
        <f t="shared" si="428"/>
        <v>0.40955631399317405</v>
      </c>
      <c r="D455" s="7">
        <f t="shared" si="429"/>
        <v>24.573378839590443</v>
      </c>
      <c r="E455" s="12">
        <v>384.6</v>
      </c>
      <c r="F455" s="4">
        <v>17</v>
      </c>
      <c r="G455" s="4">
        <f t="shared" si="430"/>
        <v>417.74744027303751</v>
      </c>
      <c r="H455" s="4">
        <f t="shared" si="431"/>
        <v>0.92065196078431388</v>
      </c>
      <c r="I455" s="4">
        <f t="shared" si="432"/>
        <v>7.9348039215686117E-2</v>
      </c>
      <c r="J455" s="4">
        <f t="shared" si="433"/>
        <v>22.623529411764707</v>
      </c>
      <c r="K455" s="4">
        <f t="shared" si="434"/>
        <v>18</v>
      </c>
      <c r="L455" s="4">
        <f t="shared" si="435"/>
        <v>36</v>
      </c>
      <c r="M455" s="4">
        <f t="shared" si="436"/>
        <v>6</v>
      </c>
      <c r="N455" s="4">
        <f t="shared" si="437"/>
        <v>5</v>
      </c>
      <c r="O455" s="4">
        <f t="shared" si="438"/>
        <v>0.66142013596239679</v>
      </c>
      <c r="P455" s="4">
        <f t="shared" si="439"/>
        <v>8.3356834333927967</v>
      </c>
      <c r="Q455" s="4">
        <f t="shared" si="440"/>
        <v>188.58257932252175</v>
      </c>
      <c r="S455" s="20">
        <v>0.75</v>
      </c>
      <c r="T455">
        <v>94.8</v>
      </c>
      <c r="U455" s="21">
        <f t="shared" si="415"/>
        <v>0.63291139240506333</v>
      </c>
      <c r="V455" s="22">
        <f t="shared" si="416"/>
        <v>37.974683544303801</v>
      </c>
      <c r="W455" s="23">
        <v>384.6</v>
      </c>
      <c r="X455" s="24">
        <v>17</v>
      </c>
      <c r="Y455" s="24">
        <f t="shared" si="417"/>
        <v>645.56962025316466</v>
      </c>
      <c r="Z455" s="24">
        <f t="shared" si="418"/>
        <v>0.59575294117647049</v>
      </c>
      <c r="AA455" s="24">
        <f t="shared" si="419"/>
        <v>0.40424705882352951</v>
      </c>
      <c r="AB455" s="24">
        <f t="shared" si="420"/>
        <v>22.623529411764707</v>
      </c>
      <c r="AC455" s="24">
        <f t="shared" si="421"/>
        <v>18</v>
      </c>
      <c r="AD455" s="24">
        <f t="shared" si="422"/>
        <v>36</v>
      </c>
      <c r="AE455" s="24">
        <f t="shared" si="423"/>
        <v>6</v>
      </c>
      <c r="AF455" s="24">
        <f t="shared" si="424"/>
        <v>5</v>
      </c>
      <c r="AG455" s="24">
        <f t="shared" si="425"/>
        <v>7.504659209281439E-2</v>
      </c>
      <c r="AH455" s="24">
        <f t="shared" si="426"/>
        <v>0.18564536328655223</v>
      </c>
      <c r="AI455" s="24">
        <f t="shared" si="427"/>
        <v>4.1999533364710588</v>
      </c>
    </row>
    <row r="456" spans="1:35" x14ac:dyDescent="0.2">
      <c r="A456" s="8">
        <v>0.375</v>
      </c>
      <c r="B456">
        <v>141.5</v>
      </c>
      <c r="C456" s="6">
        <f t="shared" si="428"/>
        <v>0.42402826855123676</v>
      </c>
      <c r="D456" s="7">
        <f t="shared" si="429"/>
        <v>25.441696113074205</v>
      </c>
      <c r="E456" s="12">
        <v>384.6</v>
      </c>
      <c r="F456" s="4">
        <v>17</v>
      </c>
      <c r="G456" s="4">
        <f t="shared" si="430"/>
        <v>432.50883392226149</v>
      </c>
      <c r="H456" s="4">
        <f t="shared" si="431"/>
        <v>0.88923039215686284</v>
      </c>
      <c r="I456" s="4">
        <f t="shared" si="432"/>
        <v>0.11076960784313716</v>
      </c>
      <c r="J456" s="4">
        <f t="shared" si="433"/>
        <v>22.623529411764707</v>
      </c>
      <c r="K456" s="4">
        <f t="shared" si="434"/>
        <v>18</v>
      </c>
      <c r="L456" s="4">
        <f t="shared" si="435"/>
        <v>36</v>
      </c>
      <c r="M456" s="4">
        <f t="shared" si="436"/>
        <v>6</v>
      </c>
      <c r="N456" s="4">
        <f t="shared" si="437"/>
        <v>5</v>
      </c>
      <c r="O456" s="4">
        <f t="shared" si="438"/>
        <v>0.5559957707572305</v>
      </c>
      <c r="P456" s="4">
        <f t="shared" si="439"/>
        <v>5.019389177079927</v>
      </c>
      <c r="Q456" s="4">
        <f t="shared" si="440"/>
        <v>113.55629867676117</v>
      </c>
      <c r="S456" s="20">
        <v>0.79166666666666663</v>
      </c>
      <c r="T456">
        <v>84</v>
      </c>
      <c r="U456" s="21">
        <f t="shared" si="415"/>
        <v>0.7142857142857143</v>
      </c>
      <c r="V456" s="22">
        <f t="shared" si="416"/>
        <v>42.857142857142861</v>
      </c>
      <c r="W456" s="23">
        <v>384.6</v>
      </c>
      <c r="X456" s="24">
        <v>17</v>
      </c>
      <c r="Y456" s="24">
        <f t="shared" si="417"/>
        <v>728.57142857142867</v>
      </c>
      <c r="Z456" s="24">
        <f t="shared" si="418"/>
        <v>0.52788235294117647</v>
      </c>
      <c r="AA456" s="24">
        <f t="shared" si="419"/>
        <v>0.47211764705882353</v>
      </c>
      <c r="AB456" s="24">
        <f t="shared" si="420"/>
        <v>22.623529411764707</v>
      </c>
      <c r="AC456" s="24">
        <f t="shared" si="421"/>
        <v>18</v>
      </c>
      <c r="AD456" s="24">
        <f t="shared" si="422"/>
        <v>36</v>
      </c>
      <c r="AE456" s="24">
        <f t="shared" si="423"/>
        <v>6</v>
      </c>
      <c r="AF456" s="24">
        <f t="shared" si="424"/>
        <v>5</v>
      </c>
      <c r="AG456" s="24">
        <f t="shared" si="425"/>
        <v>4.0990736267097351E-2</v>
      </c>
      <c r="AH456" s="24">
        <f t="shared" si="426"/>
        <v>8.6823139364646765E-2</v>
      </c>
      <c r="AI456" s="24">
        <f t="shared" si="427"/>
        <v>1.9642458470378321</v>
      </c>
    </row>
    <row r="457" spans="1:35" x14ac:dyDescent="0.2">
      <c r="A457" s="8">
        <v>0.41666666666666669</v>
      </c>
      <c r="B457">
        <v>131.30000000000001</v>
      </c>
      <c r="C457" s="6">
        <f t="shared" si="428"/>
        <v>0.45696877380045692</v>
      </c>
      <c r="D457" s="7">
        <f t="shared" si="429"/>
        <v>27.418126428027414</v>
      </c>
      <c r="E457" s="12">
        <v>384.6</v>
      </c>
      <c r="F457" s="4">
        <v>17</v>
      </c>
      <c r="G457" s="4">
        <f t="shared" si="430"/>
        <v>466.10814927646601</v>
      </c>
      <c r="H457" s="4">
        <f t="shared" si="431"/>
        <v>0.82513039215686301</v>
      </c>
      <c r="I457" s="4">
        <f t="shared" si="432"/>
        <v>0.17486960784313699</v>
      </c>
      <c r="J457" s="4">
        <f t="shared" si="433"/>
        <v>22.623529411764707</v>
      </c>
      <c r="K457" s="4">
        <f t="shared" si="434"/>
        <v>18</v>
      </c>
      <c r="L457" s="4">
        <f t="shared" si="435"/>
        <v>36</v>
      </c>
      <c r="M457" s="4">
        <f t="shared" si="436"/>
        <v>6</v>
      </c>
      <c r="N457" s="4">
        <f t="shared" si="437"/>
        <v>5</v>
      </c>
      <c r="O457" s="4">
        <f t="shared" si="438"/>
        <v>0.38248368883825123</v>
      </c>
      <c r="P457" s="4">
        <f t="shared" si="439"/>
        <v>2.1872507953546165</v>
      </c>
      <c r="Q457" s="4">
        <f t="shared" si="440"/>
        <v>49.483332699610912</v>
      </c>
      <c r="S457" s="20">
        <v>0.83333333333333337</v>
      </c>
      <c r="T457">
        <v>45.5</v>
      </c>
      <c r="U457" s="21">
        <f t="shared" si="415"/>
        <v>1.3186813186813187</v>
      </c>
      <c r="V457" s="22">
        <f t="shared" si="416"/>
        <v>79.120879120879124</v>
      </c>
      <c r="W457" s="23">
        <v>384.6</v>
      </c>
      <c r="X457" s="24">
        <v>17</v>
      </c>
      <c r="Y457" s="24">
        <f t="shared" si="417"/>
        <v>1345.0549450549452</v>
      </c>
      <c r="Z457" s="24">
        <f t="shared" si="418"/>
        <v>0.28593627450980391</v>
      </c>
      <c r="AA457" s="24">
        <f t="shared" si="419"/>
        <v>0.71406372549019603</v>
      </c>
      <c r="AB457" s="24">
        <f t="shared" si="420"/>
        <v>22.623529411764707</v>
      </c>
      <c r="AC457" s="24">
        <f t="shared" si="421"/>
        <v>18</v>
      </c>
      <c r="AD457" s="24">
        <f t="shared" si="422"/>
        <v>36</v>
      </c>
      <c r="AE457" s="24">
        <f t="shared" si="423"/>
        <v>6</v>
      </c>
      <c r="AF457" s="24">
        <f t="shared" si="424"/>
        <v>5</v>
      </c>
      <c r="AG457" s="24">
        <f t="shared" si="425"/>
        <v>1.911376631725845E-3</v>
      </c>
      <c r="AH457" s="24">
        <f t="shared" si="426"/>
        <v>2.6767591791806932E-3</v>
      </c>
      <c r="AI457" s="24">
        <f t="shared" si="427"/>
        <v>6.0557740018405568E-2</v>
      </c>
    </row>
    <row r="458" spans="1:35" x14ac:dyDescent="0.2">
      <c r="A458" s="8">
        <v>0.45833333333333331</v>
      </c>
      <c r="B458">
        <v>134.5</v>
      </c>
      <c r="C458" s="6">
        <f t="shared" si="428"/>
        <v>0.44609665427509293</v>
      </c>
      <c r="D458" s="7">
        <f t="shared" si="429"/>
        <v>26.765799256505577</v>
      </c>
      <c r="E458" s="12">
        <v>384.6</v>
      </c>
      <c r="F458" s="4">
        <v>17</v>
      </c>
      <c r="G458" s="4">
        <f t="shared" si="430"/>
        <v>455.01858736059484</v>
      </c>
      <c r="H458" s="4">
        <f t="shared" si="431"/>
        <v>0.84524019607843137</v>
      </c>
      <c r="I458" s="4">
        <f t="shared" si="432"/>
        <v>0.15475980392156863</v>
      </c>
      <c r="J458" s="4">
        <f t="shared" si="433"/>
        <v>22.623529411764707</v>
      </c>
      <c r="K458" s="4">
        <f t="shared" si="434"/>
        <v>18</v>
      </c>
      <c r="L458" s="4">
        <f t="shared" si="435"/>
        <v>36</v>
      </c>
      <c r="M458" s="4">
        <f t="shared" si="436"/>
        <v>6</v>
      </c>
      <c r="N458" s="4">
        <f t="shared" si="437"/>
        <v>5</v>
      </c>
      <c r="O458" s="4">
        <f t="shared" si="438"/>
        <v>0.43142043310117845</v>
      </c>
      <c r="P458" s="4">
        <f t="shared" si="439"/>
        <v>2.7876775633537236</v>
      </c>
      <c r="Q458" s="4">
        <f t="shared" si="440"/>
        <v>63.067105345049541</v>
      </c>
      <c r="S458" s="20">
        <v>0.875</v>
      </c>
      <c r="T458">
        <v>29.8</v>
      </c>
      <c r="U458" s="21">
        <f t="shared" si="415"/>
        <v>2.0134228187919461</v>
      </c>
      <c r="V458" s="22">
        <f t="shared" si="416"/>
        <v>120.80536912751677</v>
      </c>
      <c r="W458" s="23">
        <v>384.6</v>
      </c>
      <c r="X458" s="24">
        <v>17</v>
      </c>
      <c r="Y458" s="24">
        <f t="shared" si="417"/>
        <v>2053.6912751677851</v>
      </c>
      <c r="Z458" s="24">
        <f t="shared" si="418"/>
        <v>0.18727254901960788</v>
      </c>
      <c r="AA458" s="24">
        <f t="shared" si="419"/>
        <v>0.81272745098039212</v>
      </c>
      <c r="AB458" s="24">
        <f t="shared" si="420"/>
        <v>22.623529411764707</v>
      </c>
      <c r="AC458" s="24">
        <f t="shared" si="421"/>
        <v>18</v>
      </c>
      <c r="AD458" s="24">
        <f t="shared" si="422"/>
        <v>36</v>
      </c>
      <c r="AE458" s="24">
        <f t="shared" si="423"/>
        <v>6</v>
      </c>
      <c r="AF458" s="24">
        <f t="shared" si="424"/>
        <v>5</v>
      </c>
      <c r="AG458" s="24">
        <f t="shared" si="425"/>
        <v>2.3034066120380847E-4</v>
      </c>
      <c r="AH458" s="24">
        <f t="shared" si="426"/>
        <v>2.8341685878328438E-4</v>
      </c>
      <c r="AI458" s="24">
        <f t="shared" si="427"/>
        <v>6.4118896404735991E-3</v>
      </c>
    </row>
    <row r="459" spans="1:35" x14ac:dyDescent="0.2">
      <c r="A459" s="8">
        <v>0.5</v>
      </c>
      <c r="B459">
        <v>127.8</v>
      </c>
      <c r="C459" s="6">
        <f t="shared" si="428"/>
        <v>0.46948356807511737</v>
      </c>
      <c r="D459" s="7">
        <f t="shared" si="429"/>
        <v>28.169014084507044</v>
      </c>
      <c r="E459" s="12">
        <v>384.6</v>
      </c>
      <c r="F459" s="4">
        <v>17</v>
      </c>
      <c r="G459" s="4">
        <f t="shared" si="430"/>
        <v>478.87323943661977</v>
      </c>
      <c r="H459" s="4">
        <f t="shared" si="431"/>
        <v>0.80313529411764706</v>
      </c>
      <c r="I459" s="4">
        <f t="shared" si="432"/>
        <v>0.19686470588235294</v>
      </c>
      <c r="J459" s="4">
        <f t="shared" si="433"/>
        <v>22.623529411764707</v>
      </c>
      <c r="K459" s="4">
        <f t="shared" si="434"/>
        <v>18</v>
      </c>
      <c r="L459" s="4">
        <f t="shared" si="435"/>
        <v>36</v>
      </c>
      <c r="M459" s="4">
        <f t="shared" si="436"/>
        <v>6</v>
      </c>
      <c r="N459" s="4">
        <f t="shared" si="437"/>
        <v>5</v>
      </c>
      <c r="O459" s="4">
        <f t="shared" si="438"/>
        <v>0.33415160994310267</v>
      </c>
      <c r="P459" s="4">
        <f t="shared" si="439"/>
        <v>1.697366769962275</v>
      </c>
      <c r="Q459" s="45">
        <f t="shared" si="440"/>
        <v>38.400427042793588</v>
      </c>
      <c r="S459" s="20">
        <v>0.91666666666666663</v>
      </c>
      <c r="T459">
        <v>18.3</v>
      </c>
      <c r="U459" s="21">
        <f t="shared" si="415"/>
        <v>3.278688524590164</v>
      </c>
      <c r="V459" s="22">
        <f t="shared" si="416"/>
        <v>196.72131147540983</v>
      </c>
      <c r="W459" s="23">
        <v>384.6</v>
      </c>
      <c r="X459" s="24">
        <v>17</v>
      </c>
      <c r="Y459" s="24">
        <f t="shared" si="417"/>
        <v>3344.2622950819673</v>
      </c>
      <c r="Z459" s="24">
        <f t="shared" si="418"/>
        <v>0.11500294117647059</v>
      </c>
      <c r="AA459" s="24">
        <f t="shared" si="419"/>
        <v>0.88499705882352941</v>
      </c>
      <c r="AB459" s="24">
        <f t="shared" si="420"/>
        <v>22.623529411764707</v>
      </c>
      <c r="AC459" s="24">
        <f t="shared" si="421"/>
        <v>18</v>
      </c>
      <c r="AD459" s="24">
        <f t="shared" si="422"/>
        <v>36</v>
      </c>
      <c r="AE459" s="24">
        <f t="shared" si="423"/>
        <v>6</v>
      </c>
      <c r="AF459" s="24">
        <f t="shared" si="424"/>
        <v>5</v>
      </c>
      <c r="AG459" s="24">
        <f t="shared" si="425"/>
        <v>2.0116144074581646E-5</v>
      </c>
      <c r="AH459" s="24">
        <f t="shared" si="426"/>
        <v>2.2730181839613158E-5</v>
      </c>
      <c r="AI459" s="24">
        <f t="shared" si="427"/>
        <v>5.1423693738324833E-4</v>
      </c>
    </row>
    <row r="460" spans="1:35" x14ac:dyDescent="0.2">
      <c r="A460" s="8">
        <v>0.54166666666666663</v>
      </c>
      <c r="B460">
        <v>123.8</v>
      </c>
      <c r="C460" s="6">
        <f t="shared" si="428"/>
        <v>0.48465266558966075</v>
      </c>
      <c r="D460" s="7">
        <f t="shared" si="429"/>
        <v>29.079159935379646</v>
      </c>
      <c r="E460" s="12">
        <v>384.6</v>
      </c>
      <c r="F460" s="4">
        <v>17</v>
      </c>
      <c r="G460" s="4">
        <f t="shared" si="430"/>
        <v>494.34571890145401</v>
      </c>
      <c r="H460" s="4">
        <f t="shared" si="431"/>
        <v>0.77799803921568622</v>
      </c>
      <c r="I460" s="4">
        <f t="shared" si="432"/>
        <v>0.22200196078431378</v>
      </c>
      <c r="J460" s="4">
        <f t="shared" si="433"/>
        <v>22.623529411764707</v>
      </c>
      <c r="K460" s="4">
        <f t="shared" si="434"/>
        <v>18</v>
      </c>
      <c r="L460" s="4">
        <f t="shared" si="435"/>
        <v>36</v>
      </c>
      <c r="M460" s="4">
        <f t="shared" si="436"/>
        <v>6</v>
      </c>
      <c r="N460" s="4">
        <f t="shared" si="437"/>
        <v>5</v>
      </c>
      <c r="O460" s="4">
        <f t="shared" si="438"/>
        <v>0.28503127283827034</v>
      </c>
      <c r="P460" s="4">
        <f t="shared" si="439"/>
        <v>1.2839133124377795</v>
      </c>
      <c r="Q460" s="45">
        <f t="shared" si="440"/>
        <v>29.046650586092355</v>
      </c>
      <c r="S460" s="20">
        <v>0.95833333333333337</v>
      </c>
      <c r="T460">
        <v>6.3</v>
      </c>
      <c r="U460" s="21">
        <f t="shared" si="415"/>
        <v>9.5238095238095237</v>
      </c>
      <c r="V460" s="22">
        <f t="shared" si="416"/>
        <v>571.42857142857144</v>
      </c>
      <c r="W460" s="23">
        <v>384.6</v>
      </c>
      <c r="X460" s="24">
        <v>17</v>
      </c>
      <c r="Y460" s="24">
        <f t="shared" si="417"/>
        <v>9714.2857142857138</v>
      </c>
      <c r="Z460" s="24">
        <f t="shared" si="418"/>
        <v>3.9591176470588241E-2</v>
      </c>
      <c r="AA460" s="24">
        <f t="shared" si="419"/>
        <v>0.9604088235294117</v>
      </c>
      <c r="AB460" s="24">
        <f t="shared" si="420"/>
        <v>22.623529411764707</v>
      </c>
      <c r="AC460" s="24">
        <f t="shared" si="421"/>
        <v>18</v>
      </c>
      <c r="AD460" s="24">
        <f t="shared" si="422"/>
        <v>36</v>
      </c>
      <c r="AE460" s="24">
        <f t="shared" si="423"/>
        <v>6</v>
      </c>
      <c r="AF460" s="24">
        <f t="shared" si="424"/>
        <v>5</v>
      </c>
      <c r="AG460" s="24">
        <f t="shared" si="425"/>
        <v>9.7272938602584586E-8</v>
      </c>
      <c r="AH460" s="24">
        <f t="shared" si="426"/>
        <v>1.0128284561684443E-7</v>
      </c>
      <c r="AI460" s="24">
        <f t="shared" si="427"/>
        <v>2.2913754367199039E-6</v>
      </c>
    </row>
    <row r="461" spans="1:35" x14ac:dyDescent="0.2">
      <c r="A461" s="8">
        <v>0.58333333333333337</v>
      </c>
      <c r="B461">
        <v>130.80000000000001</v>
      </c>
      <c r="C461" s="6">
        <f t="shared" si="428"/>
        <v>0.4587155963302752</v>
      </c>
      <c r="D461" s="7">
        <f t="shared" si="429"/>
        <v>27.52293577981651</v>
      </c>
      <c r="E461" s="12">
        <v>384.6</v>
      </c>
      <c r="F461" s="4">
        <v>17</v>
      </c>
      <c r="G461" s="4">
        <f t="shared" si="430"/>
        <v>467.88990825688069</v>
      </c>
      <c r="H461" s="4">
        <f t="shared" si="431"/>
        <v>0.8219882352941178</v>
      </c>
      <c r="I461" s="4">
        <f t="shared" si="432"/>
        <v>0.1780117647058822</v>
      </c>
      <c r="J461" s="4">
        <f t="shared" si="433"/>
        <v>22.623529411764707</v>
      </c>
      <c r="K461" s="4">
        <f t="shared" si="434"/>
        <v>18</v>
      </c>
      <c r="L461" s="4">
        <f t="shared" si="435"/>
        <v>36</v>
      </c>
      <c r="M461" s="4">
        <f t="shared" si="436"/>
        <v>6</v>
      </c>
      <c r="N461" s="4">
        <f t="shared" si="437"/>
        <v>5</v>
      </c>
      <c r="O461" s="4">
        <f t="shared" si="438"/>
        <v>0.37525631433060175</v>
      </c>
      <c r="P461" s="4">
        <f t="shared" si="439"/>
        <v>2.1080422125504708</v>
      </c>
      <c r="Q461" s="4">
        <f t="shared" si="440"/>
        <v>47.691354996877124</v>
      </c>
    </row>
    <row r="462" spans="1:35" x14ac:dyDescent="0.2">
      <c r="A462" s="8">
        <v>0.625</v>
      </c>
      <c r="B462">
        <v>85</v>
      </c>
      <c r="C462" s="6">
        <f t="shared" si="428"/>
        <v>0.70588235294117652</v>
      </c>
      <c r="D462" s="7">
        <f t="shared" si="429"/>
        <v>42.352941176470594</v>
      </c>
      <c r="E462" s="12">
        <v>384.6</v>
      </c>
      <c r="F462" s="4">
        <v>17</v>
      </c>
      <c r="G462" s="4">
        <f t="shared" si="430"/>
        <v>720.00000000000011</v>
      </c>
      <c r="H462" s="4">
        <f t="shared" si="431"/>
        <v>0.53416666666666657</v>
      </c>
      <c r="I462" s="4">
        <f t="shared" si="432"/>
        <v>0.46583333333333343</v>
      </c>
      <c r="J462" s="4">
        <f t="shared" si="433"/>
        <v>22.623529411764707</v>
      </c>
      <c r="K462" s="4">
        <f t="shared" si="434"/>
        <v>18</v>
      </c>
      <c r="L462" s="4">
        <f t="shared" si="435"/>
        <v>36</v>
      </c>
      <c r="M462" s="4">
        <f t="shared" si="436"/>
        <v>6</v>
      </c>
      <c r="N462" s="4">
        <f t="shared" si="437"/>
        <v>5</v>
      </c>
      <c r="O462" s="4">
        <f t="shared" si="438"/>
        <v>4.3489450207047683E-2</v>
      </c>
      <c r="P462" s="4">
        <f t="shared" si="439"/>
        <v>9.3358390426578189E-2</v>
      </c>
      <c r="Q462" s="4">
        <f t="shared" si="440"/>
        <v>2.1120962916507042</v>
      </c>
      <c r="S462" s="17"/>
      <c r="T462" s="18"/>
      <c r="U462" s="18"/>
      <c r="V462" s="18"/>
      <c r="W462" s="18"/>
      <c r="X462" s="18"/>
      <c r="Y462" s="18"/>
      <c r="Z462" s="19" t="s">
        <v>28</v>
      </c>
      <c r="AA462" s="60" t="s">
        <v>32</v>
      </c>
      <c r="AB462" s="61"/>
      <c r="AC462" s="61"/>
      <c r="AD462" s="61"/>
      <c r="AE462" s="61"/>
      <c r="AF462" s="61"/>
      <c r="AG462" s="61"/>
      <c r="AH462" s="61"/>
      <c r="AI462" s="62"/>
    </row>
    <row r="463" spans="1:35" x14ac:dyDescent="0.2">
      <c r="A463" s="8">
        <v>0.66666666666666663</v>
      </c>
      <c r="B463">
        <v>85</v>
      </c>
      <c r="C463" s="6">
        <f t="shared" si="428"/>
        <v>0.70588235294117652</v>
      </c>
      <c r="D463" s="7">
        <f t="shared" si="429"/>
        <v>42.352941176470594</v>
      </c>
      <c r="E463" s="12">
        <v>384.6</v>
      </c>
      <c r="F463" s="4">
        <v>17</v>
      </c>
      <c r="G463" s="4">
        <f t="shared" si="430"/>
        <v>720.00000000000011</v>
      </c>
      <c r="H463" s="4">
        <f t="shared" si="431"/>
        <v>0.53416666666666657</v>
      </c>
      <c r="I463" s="4">
        <f t="shared" si="432"/>
        <v>0.46583333333333343</v>
      </c>
      <c r="J463" s="4">
        <f t="shared" si="433"/>
        <v>22.623529411764707</v>
      </c>
      <c r="K463" s="4">
        <f t="shared" si="434"/>
        <v>18</v>
      </c>
      <c r="L463" s="4">
        <f t="shared" si="435"/>
        <v>36</v>
      </c>
      <c r="M463" s="4">
        <f t="shared" si="436"/>
        <v>6</v>
      </c>
      <c r="N463" s="4">
        <f t="shared" si="437"/>
        <v>5</v>
      </c>
      <c r="O463" s="4">
        <f t="shared" si="438"/>
        <v>4.3489450207047683E-2</v>
      </c>
      <c r="P463" s="4">
        <f t="shared" si="439"/>
        <v>9.3358390426578189E-2</v>
      </c>
      <c r="Q463" s="4">
        <f t="shared" si="440"/>
        <v>2.1120962916507042</v>
      </c>
      <c r="S463" s="33" t="s">
        <v>8</v>
      </c>
      <c r="T463" s="27" t="s">
        <v>11</v>
      </c>
      <c r="U463" s="35" t="s">
        <v>31</v>
      </c>
      <c r="V463" s="36" t="s">
        <v>21</v>
      </c>
      <c r="W463" s="37" t="s">
        <v>22</v>
      </c>
      <c r="X463" s="35" t="s">
        <v>56</v>
      </c>
      <c r="Y463" s="35" t="s">
        <v>23</v>
      </c>
      <c r="Z463" s="38" t="s">
        <v>26</v>
      </c>
      <c r="AA463" s="34" t="s">
        <v>27</v>
      </c>
      <c r="AB463" s="34" t="s">
        <v>39</v>
      </c>
      <c r="AC463" s="34" t="s">
        <v>30</v>
      </c>
      <c r="AD463" s="34" t="s">
        <v>35</v>
      </c>
      <c r="AE463" s="34" t="s">
        <v>37</v>
      </c>
      <c r="AF463" s="34" t="s">
        <v>33</v>
      </c>
      <c r="AG463" s="34" t="s">
        <v>34</v>
      </c>
      <c r="AH463" s="34" t="s">
        <v>36</v>
      </c>
      <c r="AI463" s="34" t="s">
        <v>29</v>
      </c>
    </row>
    <row r="464" spans="1:35" x14ac:dyDescent="0.2">
      <c r="A464" s="8">
        <v>0.70833333333333337</v>
      </c>
      <c r="B464">
        <v>67.3</v>
      </c>
      <c r="C464" s="6">
        <f t="shared" si="428"/>
        <v>0.89153046062407137</v>
      </c>
      <c r="D464" s="7">
        <f t="shared" si="429"/>
        <v>53.491827637444281</v>
      </c>
      <c r="E464" s="12">
        <v>384.6</v>
      </c>
      <c r="F464" s="4">
        <v>17</v>
      </c>
      <c r="G464" s="4">
        <f t="shared" si="430"/>
        <v>909.36106983655282</v>
      </c>
      <c r="H464" s="4">
        <f t="shared" si="431"/>
        <v>0.42293431372549017</v>
      </c>
      <c r="I464" s="4">
        <f t="shared" si="432"/>
        <v>0.57706568627450983</v>
      </c>
      <c r="J464" s="4">
        <f t="shared" si="433"/>
        <v>22.623529411764707</v>
      </c>
      <c r="K464" s="4">
        <f t="shared" si="434"/>
        <v>18</v>
      </c>
      <c r="L464" s="4">
        <f t="shared" si="435"/>
        <v>36</v>
      </c>
      <c r="M464" s="4">
        <f t="shared" si="436"/>
        <v>6</v>
      </c>
      <c r="N464" s="4">
        <f t="shared" si="437"/>
        <v>5</v>
      </c>
      <c r="O464" s="4">
        <f t="shared" si="438"/>
        <v>1.3532081660296553E-2</v>
      </c>
      <c r="P464" s="4">
        <f t="shared" si="439"/>
        <v>2.3449811662964396E-2</v>
      </c>
      <c r="Q464" s="4">
        <f t="shared" si="440"/>
        <v>0.53051750385741803</v>
      </c>
      <c r="S464" s="20">
        <v>0</v>
      </c>
      <c r="T464">
        <v>8.5</v>
      </c>
      <c r="U464" s="21">
        <f>60/T464</f>
        <v>7.0588235294117645</v>
      </c>
      <c r="V464" s="22">
        <f>60*U464</f>
        <v>423.52941176470586</v>
      </c>
      <c r="W464" s="23">
        <v>384.6</v>
      </c>
      <c r="X464" s="24">
        <v>18</v>
      </c>
      <c r="Y464" s="24">
        <f>V464*X464</f>
        <v>7623.5294117647054</v>
      </c>
      <c r="Z464" s="24">
        <f>W464/Y464</f>
        <v>5.0449074074074084E-2</v>
      </c>
      <c r="AA464" s="24">
        <f>1-Z464</f>
        <v>0.94955092592592594</v>
      </c>
      <c r="AB464" s="24">
        <f>W464/X464</f>
        <v>21.366666666666667</v>
      </c>
      <c r="AC464" s="24">
        <f>X464+1</f>
        <v>19</v>
      </c>
      <c r="AD464" s="24">
        <f>2*AC464</f>
        <v>38</v>
      </c>
      <c r="AE464" s="24">
        <f>SQRT(AD464)</f>
        <v>6.164414002968976</v>
      </c>
      <c r="AF464" s="24">
        <f>AE464-1</f>
        <v>5.164414002968976</v>
      </c>
      <c r="AG464" s="24">
        <f>POWER(Z464,AF464)</f>
        <v>1.9998475986145331E-7</v>
      </c>
      <c r="AH464" s="24">
        <f>AG464/AA464</f>
        <v>2.1060983081707199E-7</v>
      </c>
      <c r="AI464" s="24">
        <f>AB464*AH464</f>
        <v>4.5000300517914379E-6</v>
      </c>
    </row>
    <row r="465" spans="1:35" x14ac:dyDescent="0.2">
      <c r="A465" s="8">
        <v>0.75</v>
      </c>
      <c r="B465">
        <v>81</v>
      </c>
      <c r="C465" s="6">
        <f t="shared" si="428"/>
        <v>0.7407407407407407</v>
      </c>
      <c r="D465" s="7">
        <f t="shared" si="429"/>
        <v>44.444444444444443</v>
      </c>
      <c r="E465" s="12">
        <v>384.6</v>
      </c>
      <c r="F465" s="4">
        <v>17</v>
      </c>
      <c r="G465" s="4">
        <f t="shared" si="430"/>
        <v>755.55555555555554</v>
      </c>
      <c r="H465" s="4">
        <f t="shared" si="431"/>
        <v>0.50902941176470595</v>
      </c>
      <c r="I465" s="4">
        <f t="shared" si="432"/>
        <v>0.49097058823529405</v>
      </c>
      <c r="J465" s="4">
        <f t="shared" si="433"/>
        <v>22.623529411764707</v>
      </c>
      <c r="K465" s="4">
        <f t="shared" si="434"/>
        <v>18</v>
      </c>
      <c r="L465" s="4">
        <f t="shared" si="435"/>
        <v>36</v>
      </c>
      <c r="M465" s="4">
        <f t="shared" si="436"/>
        <v>6</v>
      </c>
      <c r="N465" s="4">
        <f t="shared" si="437"/>
        <v>5</v>
      </c>
      <c r="O465" s="4">
        <f t="shared" si="438"/>
        <v>3.4175461126578321E-2</v>
      </c>
      <c r="P465" s="4">
        <f t="shared" si="439"/>
        <v>6.9607960121228246E-2</v>
      </c>
      <c r="Q465" s="4">
        <f t="shared" si="440"/>
        <v>1.5747777330955521</v>
      </c>
      <c r="S465" s="20">
        <v>4.1666666666666664E-2</v>
      </c>
      <c r="T465">
        <v>11.5</v>
      </c>
      <c r="U465" s="21">
        <f t="shared" ref="U465:U487" si="441">60/T465</f>
        <v>5.2173913043478262</v>
      </c>
      <c r="V465" s="22">
        <f t="shared" ref="V465:V487" si="442">60*U465</f>
        <v>313.04347826086956</v>
      </c>
      <c r="W465" s="23">
        <v>384.6</v>
      </c>
      <c r="X465" s="24">
        <v>18</v>
      </c>
      <c r="Y465" s="24">
        <f t="shared" ref="Y465:Y487" si="443">V465*X465</f>
        <v>5634.782608695652</v>
      </c>
      <c r="Z465" s="24">
        <f t="shared" ref="Z465:Z487" si="444">W465/Y465</f>
        <v>6.8254629629629637E-2</v>
      </c>
      <c r="AA465" s="24">
        <f t="shared" ref="AA465:AA487" si="445">1-Z465</f>
        <v>0.93174537037037042</v>
      </c>
      <c r="AB465" s="24">
        <f t="shared" ref="AB465:AB487" si="446">W465/X465</f>
        <v>21.366666666666667</v>
      </c>
      <c r="AC465" s="24">
        <f t="shared" ref="AC465:AC487" si="447">X465+1</f>
        <v>19</v>
      </c>
      <c r="AD465" s="24">
        <f t="shared" ref="AD465:AD487" si="448">2*AC465</f>
        <v>38</v>
      </c>
      <c r="AE465" s="24">
        <f t="shared" ref="AE465:AE487" si="449">SQRT(AD465)</f>
        <v>6.164414002968976</v>
      </c>
      <c r="AF465" s="24">
        <f t="shared" ref="AF465:AF487" si="450">AE465-1</f>
        <v>5.164414002968976</v>
      </c>
      <c r="AG465" s="24">
        <f t="shared" ref="AG465:AG487" si="451">POWER(Z465,AF465)</f>
        <v>9.5274255974530705E-7</v>
      </c>
      <c r="AH465" s="24">
        <f t="shared" ref="AH465:AH487" si="452">AG465/AA465</f>
        <v>1.0225353299760321E-6</v>
      </c>
      <c r="AI465" s="24">
        <f t="shared" ref="AI465:AI487" si="453">AB465*AH465</f>
        <v>2.1848171550487887E-5</v>
      </c>
    </row>
    <row r="466" spans="1:35" x14ac:dyDescent="0.2">
      <c r="A466" s="8">
        <v>0.79166666666666663</v>
      </c>
      <c r="B466">
        <v>59.3</v>
      </c>
      <c r="C466" s="6">
        <f t="shared" si="428"/>
        <v>1.0118043844856661</v>
      </c>
      <c r="D466" s="7">
        <f t="shared" si="429"/>
        <v>60.708263069139967</v>
      </c>
      <c r="E466" s="12">
        <v>384.6</v>
      </c>
      <c r="F466" s="4">
        <v>17</v>
      </c>
      <c r="G466" s="4">
        <f t="shared" si="430"/>
        <v>1032.0404721753794</v>
      </c>
      <c r="H466" s="4">
        <f t="shared" si="431"/>
        <v>0.37265980392156867</v>
      </c>
      <c r="I466" s="4">
        <f t="shared" si="432"/>
        <v>0.62734019607843128</v>
      </c>
      <c r="J466" s="4">
        <f t="shared" si="433"/>
        <v>22.623529411764707</v>
      </c>
      <c r="K466" s="4">
        <f t="shared" si="434"/>
        <v>18</v>
      </c>
      <c r="L466" s="4">
        <f t="shared" si="435"/>
        <v>36</v>
      </c>
      <c r="M466" s="4">
        <f t="shared" si="436"/>
        <v>6</v>
      </c>
      <c r="N466" s="4">
        <f t="shared" si="437"/>
        <v>5</v>
      </c>
      <c r="O466" s="4">
        <f t="shared" si="438"/>
        <v>7.1872500672870467E-3</v>
      </c>
      <c r="P466" s="4">
        <f t="shared" si="439"/>
        <v>1.1456702618794863E-2</v>
      </c>
      <c r="Q466" s="4">
        <f t="shared" si="440"/>
        <v>0.25919104865814735</v>
      </c>
      <c r="S466" s="20">
        <v>8.3333333333333329E-2</v>
      </c>
      <c r="T466">
        <v>17.5</v>
      </c>
      <c r="U466" s="21">
        <f t="shared" si="441"/>
        <v>3.4285714285714284</v>
      </c>
      <c r="V466" s="22">
        <f t="shared" si="442"/>
        <v>205.71428571428569</v>
      </c>
      <c r="W466" s="23">
        <v>384.6</v>
      </c>
      <c r="X466" s="24">
        <v>18</v>
      </c>
      <c r="Y466" s="24">
        <f t="shared" si="443"/>
        <v>3702.8571428571427</v>
      </c>
      <c r="Z466" s="24">
        <f t="shared" si="444"/>
        <v>0.10386574074074076</v>
      </c>
      <c r="AA466" s="24">
        <f t="shared" si="445"/>
        <v>0.89613425925925927</v>
      </c>
      <c r="AB466" s="24">
        <f t="shared" si="446"/>
        <v>21.366666666666667</v>
      </c>
      <c r="AC466" s="24">
        <f t="shared" si="447"/>
        <v>19</v>
      </c>
      <c r="AD466" s="24">
        <f t="shared" si="448"/>
        <v>38</v>
      </c>
      <c r="AE466" s="24">
        <f t="shared" si="449"/>
        <v>6.164414002968976</v>
      </c>
      <c r="AF466" s="24">
        <f t="shared" si="450"/>
        <v>5.164414002968976</v>
      </c>
      <c r="AG466" s="24">
        <f t="shared" si="451"/>
        <v>8.330208873478941E-6</v>
      </c>
      <c r="AH466" s="24">
        <f t="shared" si="452"/>
        <v>9.295715220579398E-6</v>
      </c>
      <c r="AI466" s="24">
        <f t="shared" si="453"/>
        <v>1.986184485463798E-4</v>
      </c>
    </row>
    <row r="467" spans="1:35" x14ac:dyDescent="0.2">
      <c r="A467" s="8">
        <v>0.83333333333333337</v>
      </c>
      <c r="B467">
        <v>40.299999999999997</v>
      </c>
      <c r="C467" s="6">
        <f t="shared" si="428"/>
        <v>1.4888337468982631</v>
      </c>
      <c r="D467" s="7">
        <f t="shared" si="429"/>
        <v>89.33002481389579</v>
      </c>
      <c r="E467" s="12">
        <v>384.6</v>
      </c>
      <c r="F467" s="4">
        <v>17</v>
      </c>
      <c r="G467" s="4">
        <f t="shared" si="430"/>
        <v>1518.6104218362284</v>
      </c>
      <c r="H467" s="4">
        <f t="shared" si="431"/>
        <v>0.25325784313725491</v>
      </c>
      <c r="I467" s="4">
        <f t="shared" si="432"/>
        <v>0.74674215686274503</v>
      </c>
      <c r="J467" s="4">
        <f t="shared" si="433"/>
        <v>22.623529411764707</v>
      </c>
      <c r="K467" s="4">
        <f t="shared" si="434"/>
        <v>18</v>
      </c>
      <c r="L467" s="4">
        <f t="shared" si="435"/>
        <v>36</v>
      </c>
      <c r="M467" s="4">
        <f t="shared" si="436"/>
        <v>6</v>
      </c>
      <c r="N467" s="4">
        <f t="shared" si="437"/>
        <v>5</v>
      </c>
      <c r="O467" s="4">
        <f t="shared" si="438"/>
        <v>1.0418723666577138E-3</v>
      </c>
      <c r="P467" s="4">
        <f t="shared" si="439"/>
        <v>1.3952237155524824E-3</v>
      </c>
      <c r="Q467" s="4">
        <f t="shared" si="440"/>
        <v>3.1564884764793223E-2</v>
      </c>
      <c r="S467" s="20">
        <v>0.125</v>
      </c>
      <c r="T467">
        <v>31.5</v>
      </c>
      <c r="U467" s="21">
        <f t="shared" si="441"/>
        <v>1.9047619047619047</v>
      </c>
      <c r="V467" s="22">
        <f t="shared" si="442"/>
        <v>114.28571428571428</v>
      </c>
      <c r="W467" s="23">
        <v>384.6</v>
      </c>
      <c r="X467" s="24">
        <v>18</v>
      </c>
      <c r="Y467" s="24">
        <f t="shared" si="443"/>
        <v>2057.1428571428569</v>
      </c>
      <c r="Z467" s="24">
        <f t="shared" si="444"/>
        <v>0.18695833333333337</v>
      </c>
      <c r="AA467" s="24">
        <f t="shared" si="445"/>
        <v>0.81304166666666666</v>
      </c>
      <c r="AB467" s="24">
        <f t="shared" si="446"/>
        <v>21.366666666666667</v>
      </c>
      <c r="AC467" s="24">
        <f t="shared" si="447"/>
        <v>19</v>
      </c>
      <c r="AD467" s="24">
        <f t="shared" si="448"/>
        <v>38</v>
      </c>
      <c r="AE467" s="24">
        <f t="shared" si="449"/>
        <v>6.164414002968976</v>
      </c>
      <c r="AF467" s="24">
        <f t="shared" si="450"/>
        <v>5.164414002968976</v>
      </c>
      <c r="AG467" s="24">
        <f t="shared" si="451"/>
        <v>1.7337592496775555E-4</v>
      </c>
      <c r="AH467" s="24">
        <f t="shared" si="452"/>
        <v>2.1324359141219358E-4</v>
      </c>
      <c r="AI467" s="24">
        <f t="shared" si="453"/>
        <v>4.5563047365072031E-3</v>
      </c>
    </row>
    <row r="468" spans="1:35" x14ac:dyDescent="0.2">
      <c r="A468" s="8">
        <v>0.875</v>
      </c>
      <c r="B468">
        <v>30.3</v>
      </c>
      <c r="C468" s="6">
        <f t="shared" si="428"/>
        <v>1.9801980198019802</v>
      </c>
      <c r="D468" s="7">
        <f t="shared" si="429"/>
        <v>118.8118811881188</v>
      </c>
      <c r="E468" s="12">
        <v>384.6</v>
      </c>
      <c r="F468" s="4">
        <v>17</v>
      </c>
      <c r="G468" s="4">
        <f t="shared" si="430"/>
        <v>2019.8019801980197</v>
      </c>
      <c r="H468" s="4">
        <f t="shared" si="431"/>
        <v>0.19041470588235296</v>
      </c>
      <c r="I468" s="4">
        <f t="shared" si="432"/>
        <v>0.80958529411764701</v>
      </c>
      <c r="J468" s="4">
        <f t="shared" si="433"/>
        <v>22.623529411764707</v>
      </c>
      <c r="K468" s="4">
        <f t="shared" si="434"/>
        <v>18</v>
      </c>
      <c r="L468" s="4">
        <f t="shared" si="435"/>
        <v>36</v>
      </c>
      <c r="M468" s="4">
        <f t="shared" si="436"/>
        <v>6</v>
      </c>
      <c r="N468" s="4">
        <f t="shared" si="437"/>
        <v>5</v>
      </c>
      <c r="O468" s="4">
        <f t="shared" si="438"/>
        <v>2.5032396621453931E-4</v>
      </c>
      <c r="P468" s="4">
        <f t="shared" si="439"/>
        <v>3.0920023873131622E-4</v>
      </c>
      <c r="Q468" s="4">
        <f t="shared" si="440"/>
        <v>6.9952006950626013E-3</v>
      </c>
      <c r="S468" s="20">
        <v>0.16666666666666666</v>
      </c>
      <c r="T468">
        <v>58</v>
      </c>
      <c r="U468" s="21">
        <f t="shared" si="441"/>
        <v>1.0344827586206897</v>
      </c>
      <c r="V468" s="22">
        <f t="shared" si="442"/>
        <v>62.068965517241381</v>
      </c>
      <c r="W468" s="23">
        <v>384.6</v>
      </c>
      <c r="X468" s="24">
        <v>18</v>
      </c>
      <c r="Y468" s="24">
        <f t="shared" si="443"/>
        <v>1117.2413793103449</v>
      </c>
      <c r="Z468" s="24">
        <f t="shared" si="444"/>
        <v>0.34424074074074074</v>
      </c>
      <c r="AA468" s="24">
        <f t="shared" si="445"/>
        <v>0.65575925925925926</v>
      </c>
      <c r="AB468" s="24">
        <f t="shared" si="446"/>
        <v>21.366666666666667</v>
      </c>
      <c r="AC468" s="24">
        <f t="shared" si="447"/>
        <v>19</v>
      </c>
      <c r="AD468" s="24">
        <f t="shared" si="448"/>
        <v>38</v>
      </c>
      <c r="AE468" s="24">
        <f t="shared" si="449"/>
        <v>6.164414002968976</v>
      </c>
      <c r="AF468" s="24">
        <f t="shared" si="450"/>
        <v>5.164414002968976</v>
      </c>
      <c r="AG468" s="24">
        <f t="shared" si="451"/>
        <v>4.0566263701286333E-3</v>
      </c>
      <c r="AH468" s="24">
        <f t="shared" si="452"/>
        <v>6.1861518733429214E-3</v>
      </c>
      <c r="AI468" s="24">
        <f t="shared" si="453"/>
        <v>0.13217744502709375</v>
      </c>
    </row>
    <row r="469" spans="1:35" x14ac:dyDescent="0.2">
      <c r="A469" s="8">
        <v>0.91666666666666663</v>
      </c>
      <c r="B469">
        <v>20</v>
      </c>
      <c r="C469" s="6">
        <f t="shared" si="428"/>
        <v>3</v>
      </c>
      <c r="D469" s="7">
        <f t="shared" si="429"/>
        <v>180</v>
      </c>
      <c r="E469" s="12">
        <v>384.6</v>
      </c>
      <c r="F469" s="4">
        <v>17</v>
      </c>
      <c r="G469" s="4">
        <f t="shared" si="430"/>
        <v>3060</v>
      </c>
      <c r="H469" s="4">
        <f t="shared" si="431"/>
        <v>0.12568627450980394</v>
      </c>
      <c r="I469" s="4">
        <f t="shared" si="432"/>
        <v>0.87431372549019604</v>
      </c>
      <c r="J469" s="4">
        <f t="shared" si="433"/>
        <v>22.623529411764707</v>
      </c>
      <c r="K469" s="4">
        <f t="shared" si="434"/>
        <v>18</v>
      </c>
      <c r="L469" s="4">
        <f t="shared" si="435"/>
        <v>36</v>
      </c>
      <c r="M469" s="4">
        <f t="shared" si="436"/>
        <v>6</v>
      </c>
      <c r="N469" s="4">
        <f t="shared" si="437"/>
        <v>5</v>
      </c>
      <c r="O469" s="4">
        <f t="shared" si="438"/>
        <v>3.1364564890701598E-5</v>
      </c>
      <c r="P469" s="4">
        <f t="shared" si="439"/>
        <v>3.5873352981067092E-5</v>
      </c>
      <c r="Q469" s="4">
        <f t="shared" si="440"/>
        <v>8.1158185626578844E-4</v>
      </c>
      <c r="S469" s="20">
        <v>0.20833333333333334</v>
      </c>
      <c r="T469">
        <v>91.8</v>
      </c>
      <c r="U469" s="21">
        <f t="shared" si="441"/>
        <v>0.65359477124183007</v>
      </c>
      <c r="V469" s="22">
        <f t="shared" si="442"/>
        <v>39.215686274509807</v>
      </c>
      <c r="W469" s="23">
        <v>384.6</v>
      </c>
      <c r="X469" s="24">
        <v>18</v>
      </c>
      <c r="Y469" s="24">
        <f t="shared" si="443"/>
        <v>705.88235294117658</v>
      </c>
      <c r="Z469" s="24">
        <f t="shared" si="444"/>
        <v>0.54484999999999995</v>
      </c>
      <c r="AA469" s="24">
        <f t="shared" si="445"/>
        <v>0.45515000000000005</v>
      </c>
      <c r="AB469" s="24">
        <f t="shared" si="446"/>
        <v>21.366666666666667</v>
      </c>
      <c r="AC469" s="24">
        <f t="shared" si="447"/>
        <v>19</v>
      </c>
      <c r="AD469" s="24">
        <f t="shared" si="448"/>
        <v>38</v>
      </c>
      <c r="AE469" s="24">
        <f t="shared" si="449"/>
        <v>6.164414002968976</v>
      </c>
      <c r="AF469" s="24">
        <f t="shared" si="450"/>
        <v>5.164414002968976</v>
      </c>
      <c r="AG469" s="24">
        <f t="shared" si="451"/>
        <v>4.3453525201903299E-2</v>
      </c>
      <c r="AH469" s="24">
        <f t="shared" si="452"/>
        <v>9.547077930770799E-2</v>
      </c>
      <c r="AI469" s="24">
        <f t="shared" si="453"/>
        <v>2.0398923178746942</v>
      </c>
    </row>
    <row r="470" spans="1:35" x14ac:dyDescent="0.2">
      <c r="A470" s="8">
        <v>0.95833333333333337</v>
      </c>
      <c r="B470">
        <v>9</v>
      </c>
      <c r="C470" s="6">
        <f t="shared" si="428"/>
        <v>6.666666666666667</v>
      </c>
      <c r="D470" s="7">
        <f t="shared" si="429"/>
        <v>400</v>
      </c>
      <c r="E470" s="12">
        <v>384.6</v>
      </c>
      <c r="F470" s="4">
        <v>17</v>
      </c>
      <c r="G470" s="4">
        <f t="shared" si="430"/>
        <v>6800</v>
      </c>
      <c r="H470" s="4">
        <f t="shared" si="431"/>
        <v>5.6558823529411766E-2</v>
      </c>
      <c r="I470" s="4">
        <f t="shared" si="432"/>
        <v>0.94344117647058823</v>
      </c>
      <c r="J470" s="4">
        <f t="shared" si="433"/>
        <v>22.623529411764707</v>
      </c>
      <c r="K470" s="4">
        <f t="shared" si="434"/>
        <v>18</v>
      </c>
      <c r="L470" s="4">
        <f t="shared" si="435"/>
        <v>36</v>
      </c>
      <c r="M470" s="4">
        <f t="shared" si="436"/>
        <v>6</v>
      </c>
      <c r="N470" s="4">
        <f t="shared" si="437"/>
        <v>5</v>
      </c>
      <c r="O470" s="4">
        <f t="shared" si="438"/>
        <v>5.7876443507219931E-7</v>
      </c>
      <c r="P470" s="4">
        <f t="shared" si="439"/>
        <v>6.134610715607687E-7</v>
      </c>
      <c r="Q470" s="4">
        <f t="shared" si="440"/>
        <v>1.3878654595427745E-5</v>
      </c>
      <c r="S470" s="20">
        <v>0.25</v>
      </c>
      <c r="T470">
        <v>125.5</v>
      </c>
      <c r="U470" s="21">
        <f t="shared" si="441"/>
        <v>0.47808764940239046</v>
      </c>
      <c r="V470" s="22">
        <f t="shared" si="442"/>
        <v>28.685258964143429</v>
      </c>
      <c r="W470" s="23">
        <v>384.6</v>
      </c>
      <c r="X470" s="24">
        <v>18</v>
      </c>
      <c r="Y470" s="24">
        <f t="shared" si="443"/>
        <v>516.33466135458173</v>
      </c>
      <c r="Z470" s="24">
        <f t="shared" si="444"/>
        <v>0.74486574074074074</v>
      </c>
      <c r="AA470" s="24">
        <f t="shared" si="445"/>
        <v>0.25513425925925926</v>
      </c>
      <c r="AB470" s="24">
        <f t="shared" si="446"/>
        <v>21.366666666666667</v>
      </c>
      <c r="AC470" s="24">
        <f t="shared" si="447"/>
        <v>19</v>
      </c>
      <c r="AD470" s="24">
        <f t="shared" si="448"/>
        <v>38</v>
      </c>
      <c r="AE470" s="24">
        <f t="shared" si="449"/>
        <v>6.164414002968976</v>
      </c>
      <c r="AF470" s="24">
        <f t="shared" si="450"/>
        <v>5.164414002968976</v>
      </c>
      <c r="AG470" s="24">
        <f t="shared" si="451"/>
        <v>0.21845290840716378</v>
      </c>
      <c r="AH470" s="24">
        <f t="shared" si="452"/>
        <v>0.85622726262402471</v>
      </c>
      <c r="AI470" s="24">
        <f t="shared" si="453"/>
        <v>18.294722511399996</v>
      </c>
    </row>
    <row r="471" spans="1:35" x14ac:dyDescent="0.2">
      <c r="S471" s="20">
        <v>0.29166666666666669</v>
      </c>
      <c r="T471">
        <v>133.30000000000001</v>
      </c>
      <c r="U471" s="21">
        <f t="shared" si="441"/>
        <v>0.45011252813203295</v>
      </c>
      <c r="V471" s="22">
        <f t="shared" si="442"/>
        <v>27.006751687921977</v>
      </c>
      <c r="W471" s="23">
        <v>384.6</v>
      </c>
      <c r="X471" s="24">
        <v>18</v>
      </c>
      <c r="Y471" s="24">
        <f t="shared" si="443"/>
        <v>486.12153038259555</v>
      </c>
      <c r="Z471" s="24">
        <f t="shared" si="444"/>
        <v>0.79116018518518538</v>
      </c>
      <c r="AA471" s="24">
        <f t="shared" si="445"/>
        <v>0.20883981481481462</v>
      </c>
      <c r="AB471" s="24">
        <f t="shared" si="446"/>
        <v>21.366666666666667</v>
      </c>
      <c r="AC471" s="24">
        <f t="shared" si="447"/>
        <v>19</v>
      </c>
      <c r="AD471" s="24">
        <f t="shared" si="448"/>
        <v>38</v>
      </c>
      <c r="AE471" s="24">
        <f t="shared" si="449"/>
        <v>6.164414002968976</v>
      </c>
      <c r="AF471" s="24">
        <f t="shared" si="450"/>
        <v>5.164414002968976</v>
      </c>
      <c r="AG471" s="24">
        <f t="shared" si="451"/>
        <v>0.29826024058926237</v>
      </c>
      <c r="AH471" s="24">
        <f t="shared" si="452"/>
        <v>1.4281770976178076</v>
      </c>
      <c r="AI471" s="44">
        <f t="shared" si="453"/>
        <v>30.515383985767158</v>
      </c>
    </row>
    <row r="472" spans="1:35" x14ac:dyDescent="0.2">
      <c r="S472" s="20">
        <v>0.33333333333333331</v>
      </c>
      <c r="T472">
        <v>134.80000000000001</v>
      </c>
      <c r="U472" s="21">
        <f t="shared" si="441"/>
        <v>0.44510385756676552</v>
      </c>
      <c r="V472" s="22">
        <f t="shared" si="442"/>
        <v>26.70623145400593</v>
      </c>
      <c r="W472" s="23">
        <v>384.6</v>
      </c>
      <c r="X472" s="24">
        <v>18</v>
      </c>
      <c r="Y472" s="24">
        <f t="shared" si="443"/>
        <v>480.71216617210678</v>
      </c>
      <c r="Z472" s="24">
        <f t="shared" si="444"/>
        <v>0.80006296296296309</v>
      </c>
      <c r="AA472" s="24">
        <f t="shared" si="445"/>
        <v>0.19993703703703691</v>
      </c>
      <c r="AB472" s="24">
        <f t="shared" si="446"/>
        <v>21.366666666666667</v>
      </c>
      <c r="AC472" s="24">
        <f t="shared" si="447"/>
        <v>19</v>
      </c>
      <c r="AD472" s="24">
        <f t="shared" si="448"/>
        <v>38</v>
      </c>
      <c r="AE472" s="24">
        <f t="shared" si="449"/>
        <v>6.164414002968976</v>
      </c>
      <c r="AF472" s="24">
        <f t="shared" si="450"/>
        <v>5.164414002968976</v>
      </c>
      <c r="AG472" s="24">
        <f t="shared" si="451"/>
        <v>0.31600436930890757</v>
      </c>
      <c r="AH472" s="24">
        <f t="shared" si="452"/>
        <v>1.5805194174722617</v>
      </c>
      <c r="AI472" s="44">
        <f t="shared" si="453"/>
        <v>33.770431553323995</v>
      </c>
    </row>
    <row r="473" spans="1:35" x14ac:dyDescent="0.2">
      <c r="A473" s="6"/>
      <c r="B473" s="6"/>
      <c r="C473" s="6"/>
      <c r="D473" s="6"/>
      <c r="E473" s="6"/>
      <c r="F473" s="6"/>
      <c r="G473" s="6"/>
      <c r="H473" s="14" t="s">
        <v>28</v>
      </c>
      <c r="I473" s="63" t="s">
        <v>32</v>
      </c>
      <c r="J473" s="63"/>
      <c r="K473" s="63"/>
      <c r="L473" s="63"/>
      <c r="M473" s="63"/>
      <c r="N473" s="63"/>
      <c r="O473" s="63"/>
      <c r="P473" s="63"/>
      <c r="Q473" s="63"/>
      <c r="S473" s="20">
        <v>0.375</v>
      </c>
      <c r="T473">
        <v>122</v>
      </c>
      <c r="U473" s="21">
        <f t="shared" si="441"/>
        <v>0.49180327868852458</v>
      </c>
      <c r="V473" s="22">
        <f t="shared" si="442"/>
        <v>29.508196721311474</v>
      </c>
      <c r="W473" s="23">
        <v>384.6</v>
      </c>
      <c r="X473" s="24">
        <v>18</v>
      </c>
      <c r="Y473" s="24">
        <f t="shared" si="443"/>
        <v>531.14754098360652</v>
      </c>
      <c r="Z473" s="24">
        <f t="shared" si="444"/>
        <v>0.72409259259259273</v>
      </c>
      <c r="AA473" s="24">
        <f t="shared" si="445"/>
        <v>0.27590740740740727</v>
      </c>
      <c r="AB473" s="24">
        <f t="shared" si="446"/>
        <v>21.366666666666667</v>
      </c>
      <c r="AC473" s="24">
        <f t="shared" si="447"/>
        <v>19</v>
      </c>
      <c r="AD473" s="24">
        <f t="shared" si="448"/>
        <v>38</v>
      </c>
      <c r="AE473" s="24">
        <f t="shared" si="449"/>
        <v>6.164414002968976</v>
      </c>
      <c r="AF473" s="24">
        <f t="shared" si="450"/>
        <v>5.164414002968976</v>
      </c>
      <c r="AG473" s="24">
        <f t="shared" si="451"/>
        <v>0.18876379978974211</v>
      </c>
      <c r="AH473" s="24">
        <f t="shared" si="452"/>
        <v>0.68415633187771518</v>
      </c>
      <c r="AI473" s="24">
        <f t="shared" si="453"/>
        <v>14.618140291120515</v>
      </c>
    </row>
    <row r="474" spans="1:35" x14ac:dyDescent="0.2">
      <c r="A474" s="30" t="s">
        <v>8</v>
      </c>
      <c r="B474" s="13" t="s">
        <v>10</v>
      </c>
      <c r="C474" s="30" t="s">
        <v>31</v>
      </c>
      <c r="D474" s="9" t="s">
        <v>21</v>
      </c>
      <c r="E474" s="11" t="s">
        <v>22</v>
      </c>
      <c r="F474" s="30" t="s">
        <v>56</v>
      </c>
      <c r="G474" s="30" t="s">
        <v>23</v>
      </c>
      <c r="H474" s="15" t="s">
        <v>26</v>
      </c>
      <c r="I474" s="13" t="s">
        <v>27</v>
      </c>
      <c r="J474" s="13" t="s">
        <v>39</v>
      </c>
      <c r="K474" s="13" t="s">
        <v>30</v>
      </c>
      <c r="L474" s="13" t="s">
        <v>35</v>
      </c>
      <c r="M474" s="13" t="s">
        <v>37</v>
      </c>
      <c r="N474" s="13" t="s">
        <v>33</v>
      </c>
      <c r="O474" s="13" t="s">
        <v>34</v>
      </c>
      <c r="P474" s="13" t="s">
        <v>36</v>
      </c>
      <c r="Q474" s="13" t="s">
        <v>29</v>
      </c>
      <c r="S474" s="20">
        <v>0.41666666666666669</v>
      </c>
      <c r="T474">
        <v>127</v>
      </c>
      <c r="U474" s="21">
        <f t="shared" si="441"/>
        <v>0.47244094488188976</v>
      </c>
      <c r="V474" s="22">
        <f t="shared" si="442"/>
        <v>28.346456692913385</v>
      </c>
      <c r="W474" s="23">
        <v>384.6</v>
      </c>
      <c r="X474" s="24">
        <v>18</v>
      </c>
      <c r="Y474" s="24">
        <f t="shared" si="443"/>
        <v>510.23622047244095</v>
      </c>
      <c r="Z474" s="24">
        <f t="shared" si="444"/>
        <v>0.75376851851851856</v>
      </c>
      <c r="AA474" s="24">
        <f t="shared" si="445"/>
        <v>0.24623148148148144</v>
      </c>
      <c r="AB474" s="24">
        <f t="shared" si="446"/>
        <v>21.366666666666667</v>
      </c>
      <c r="AC474" s="24">
        <f t="shared" si="447"/>
        <v>19</v>
      </c>
      <c r="AD474" s="24">
        <f t="shared" si="448"/>
        <v>38</v>
      </c>
      <c r="AE474" s="24">
        <f t="shared" si="449"/>
        <v>6.164414002968976</v>
      </c>
      <c r="AF474" s="24">
        <f t="shared" si="450"/>
        <v>5.164414002968976</v>
      </c>
      <c r="AG474" s="24">
        <f t="shared" si="451"/>
        <v>0.23227698612889125</v>
      </c>
      <c r="AH474" s="24">
        <f t="shared" si="452"/>
        <v>0.94332773669462866</v>
      </c>
      <c r="AI474" s="24">
        <f t="shared" si="453"/>
        <v>20.155769307375234</v>
      </c>
    </row>
    <row r="475" spans="1:35" x14ac:dyDescent="0.2">
      <c r="A475" s="8">
        <v>0</v>
      </c>
      <c r="B475">
        <v>7.3</v>
      </c>
      <c r="C475" s="6">
        <f>60/B475</f>
        <v>8.2191780821917817</v>
      </c>
      <c r="D475" s="7">
        <f>60*C475</f>
        <v>493.15068493150693</v>
      </c>
      <c r="E475" s="12">
        <v>384.6</v>
      </c>
      <c r="F475" s="4">
        <v>18</v>
      </c>
      <c r="G475" s="4">
        <f>D475*F475</f>
        <v>8876.7123287671238</v>
      </c>
      <c r="H475" s="4">
        <f>E475/G475</f>
        <v>4.3326851851851853E-2</v>
      </c>
      <c r="I475" s="4">
        <f>1-H475</f>
        <v>0.95667314814814819</v>
      </c>
      <c r="J475" s="4">
        <f>E475/F475</f>
        <v>21.366666666666667</v>
      </c>
      <c r="K475" s="4">
        <f>F475+1</f>
        <v>19</v>
      </c>
      <c r="L475" s="4">
        <f>2*K475</f>
        <v>38</v>
      </c>
      <c r="M475" s="4">
        <f>SQRT(L475)</f>
        <v>6.164414002968976</v>
      </c>
      <c r="N475" s="4">
        <f>M475-1</f>
        <v>5.164414002968976</v>
      </c>
      <c r="O475" s="4">
        <f>POWER(H475,N475)</f>
        <v>9.1127499623463765E-8</v>
      </c>
      <c r="P475" s="4">
        <f>O475/I475</f>
        <v>9.5254580731006335E-8</v>
      </c>
      <c r="Q475" s="4">
        <f>J475*P475</f>
        <v>2.035272874952502E-6</v>
      </c>
      <c r="S475" s="20">
        <v>0.45833333333333331</v>
      </c>
      <c r="T475">
        <v>129.80000000000001</v>
      </c>
      <c r="U475" s="21">
        <f t="shared" si="441"/>
        <v>0.46224961479198762</v>
      </c>
      <c r="V475" s="22">
        <f t="shared" si="442"/>
        <v>27.734976887519256</v>
      </c>
      <c r="W475" s="23">
        <v>384.6</v>
      </c>
      <c r="X475" s="24">
        <v>18</v>
      </c>
      <c r="Y475" s="24">
        <f t="shared" si="443"/>
        <v>499.2295839753466</v>
      </c>
      <c r="Z475" s="24">
        <f t="shared" si="444"/>
        <v>0.77038703703703726</v>
      </c>
      <c r="AA475" s="24">
        <f t="shared" si="445"/>
        <v>0.22961296296296274</v>
      </c>
      <c r="AB475" s="24">
        <f t="shared" si="446"/>
        <v>21.366666666666667</v>
      </c>
      <c r="AC475" s="24">
        <f t="shared" si="447"/>
        <v>19</v>
      </c>
      <c r="AD475" s="24">
        <f t="shared" si="448"/>
        <v>38</v>
      </c>
      <c r="AE475" s="24">
        <f t="shared" si="449"/>
        <v>6.164414002968976</v>
      </c>
      <c r="AF475" s="24">
        <f t="shared" si="450"/>
        <v>5.164414002968976</v>
      </c>
      <c r="AG475" s="24">
        <f t="shared" si="451"/>
        <v>0.25996698664040035</v>
      </c>
      <c r="AH475" s="24">
        <f t="shared" si="452"/>
        <v>1.1321964722102114</v>
      </c>
      <c r="AI475" s="24">
        <f t="shared" si="453"/>
        <v>24.191264622891516</v>
      </c>
    </row>
    <row r="476" spans="1:35" x14ac:dyDescent="0.2">
      <c r="A476" s="8">
        <v>4.1666666666666664E-2</v>
      </c>
      <c r="B476">
        <v>18.3</v>
      </c>
      <c r="C476" s="6">
        <f t="shared" ref="C476:C498" si="454">60/B476</f>
        <v>3.278688524590164</v>
      </c>
      <c r="D476" s="7">
        <f t="shared" ref="D476:D498" si="455">60*C476</f>
        <v>196.72131147540983</v>
      </c>
      <c r="E476" s="12">
        <v>384.6</v>
      </c>
      <c r="F476" s="4">
        <v>18</v>
      </c>
      <c r="G476" s="4">
        <f t="shared" ref="G476:G498" si="456">D476*F476</f>
        <v>3540.9836065573772</v>
      </c>
      <c r="H476" s="4">
        <f t="shared" ref="H476:H498" si="457">E476/G476</f>
        <v>0.10861388888888888</v>
      </c>
      <c r="I476" s="4">
        <f t="shared" ref="I476:I498" si="458">1-H476</f>
        <v>0.8913861111111111</v>
      </c>
      <c r="J476" s="4">
        <f t="shared" ref="J476:J498" si="459">E476/F476</f>
        <v>21.366666666666667</v>
      </c>
      <c r="K476" s="4">
        <f t="shared" ref="K476:K498" si="460">F476+1</f>
        <v>19</v>
      </c>
      <c r="L476" s="4">
        <f t="shared" ref="L476:L498" si="461">2*K476</f>
        <v>38</v>
      </c>
      <c r="M476" s="4">
        <f t="shared" ref="M476:M498" si="462">SQRT(L476)</f>
        <v>6.164414002968976</v>
      </c>
      <c r="N476" s="4">
        <f t="shared" ref="N476:N498" si="463">M476-1</f>
        <v>5.164414002968976</v>
      </c>
      <c r="O476" s="4">
        <f t="shared" ref="O476:O498" si="464">POWER(H476,N476)</f>
        <v>1.049331891308515E-5</v>
      </c>
      <c r="P476" s="4">
        <f t="shared" ref="P476:P498" si="465">O476/I476</f>
        <v>1.1771912061772252E-5</v>
      </c>
      <c r="Q476" s="4">
        <f t="shared" ref="Q476:Q498" si="466">J476*P476</f>
        <v>2.5152652105320044E-4</v>
      </c>
      <c r="S476" s="20">
        <v>0.5</v>
      </c>
      <c r="T476">
        <v>121.5</v>
      </c>
      <c r="U476" s="21">
        <f t="shared" si="441"/>
        <v>0.49382716049382713</v>
      </c>
      <c r="V476" s="22">
        <f t="shared" si="442"/>
        <v>29.629629629629626</v>
      </c>
      <c r="W476" s="23">
        <v>384.6</v>
      </c>
      <c r="X476" s="24">
        <v>18</v>
      </c>
      <c r="Y476" s="24">
        <f t="shared" si="443"/>
        <v>533.33333333333326</v>
      </c>
      <c r="Z476" s="24">
        <f t="shared" si="444"/>
        <v>0.72112500000000013</v>
      </c>
      <c r="AA476" s="24">
        <f t="shared" si="445"/>
        <v>0.27887499999999987</v>
      </c>
      <c r="AB476" s="24">
        <f t="shared" si="446"/>
        <v>21.366666666666667</v>
      </c>
      <c r="AC476" s="24">
        <f t="shared" si="447"/>
        <v>19</v>
      </c>
      <c r="AD476" s="24">
        <f t="shared" si="448"/>
        <v>38</v>
      </c>
      <c r="AE476" s="24">
        <f t="shared" si="449"/>
        <v>6.164414002968976</v>
      </c>
      <c r="AF476" s="24">
        <f t="shared" si="450"/>
        <v>5.164414002968976</v>
      </c>
      <c r="AG476" s="24">
        <f t="shared" si="451"/>
        <v>0.18480244223951123</v>
      </c>
      <c r="AH476" s="24">
        <f t="shared" si="452"/>
        <v>0.6626712406616273</v>
      </c>
      <c r="AI476" s="24">
        <f t="shared" si="453"/>
        <v>14.159075508803436</v>
      </c>
    </row>
    <row r="477" spans="1:35" x14ac:dyDescent="0.2">
      <c r="A477" s="8">
        <v>8.3333333333333329E-2</v>
      </c>
      <c r="B477">
        <v>26.5</v>
      </c>
      <c r="C477" s="6">
        <f t="shared" si="454"/>
        <v>2.2641509433962264</v>
      </c>
      <c r="D477" s="7">
        <f t="shared" si="455"/>
        <v>135.84905660377359</v>
      </c>
      <c r="E477" s="12">
        <v>384.6</v>
      </c>
      <c r="F477" s="4">
        <v>18</v>
      </c>
      <c r="G477" s="4">
        <f t="shared" si="456"/>
        <v>2445.2830188679245</v>
      </c>
      <c r="H477" s="4">
        <f t="shared" si="457"/>
        <v>0.15728240740740743</v>
      </c>
      <c r="I477" s="4">
        <f t="shared" si="458"/>
        <v>0.8427175925925926</v>
      </c>
      <c r="J477" s="4">
        <f t="shared" si="459"/>
        <v>21.366666666666667</v>
      </c>
      <c r="K477" s="4">
        <f t="shared" si="460"/>
        <v>19</v>
      </c>
      <c r="L477" s="4">
        <f t="shared" si="461"/>
        <v>38</v>
      </c>
      <c r="M477" s="4">
        <f t="shared" si="462"/>
        <v>6.164414002968976</v>
      </c>
      <c r="N477" s="4">
        <f t="shared" si="463"/>
        <v>5.164414002968976</v>
      </c>
      <c r="O477" s="4">
        <f t="shared" si="464"/>
        <v>7.1010685857397256E-5</v>
      </c>
      <c r="P477" s="4">
        <f t="shared" si="465"/>
        <v>8.4263917689121989E-5</v>
      </c>
      <c r="Q477" s="4">
        <f t="shared" si="466"/>
        <v>1.8004390412909065E-3</v>
      </c>
      <c r="S477" s="20">
        <v>0.54166666666666663</v>
      </c>
      <c r="T477">
        <v>127.3</v>
      </c>
      <c r="U477" s="21">
        <f t="shared" si="441"/>
        <v>0.47132757266300079</v>
      </c>
      <c r="V477" s="22">
        <f t="shared" si="442"/>
        <v>28.279654359780046</v>
      </c>
      <c r="W477" s="23">
        <v>384.6</v>
      </c>
      <c r="X477" s="24">
        <v>18</v>
      </c>
      <c r="Y477" s="24">
        <f t="shared" si="443"/>
        <v>509.03377847604082</v>
      </c>
      <c r="Z477" s="24">
        <f t="shared" si="444"/>
        <v>0.75554907407407412</v>
      </c>
      <c r="AA477" s="24">
        <f t="shared" si="445"/>
        <v>0.24445092592592588</v>
      </c>
      <c r="AB477" s="24">
        <f t="shared" si="446"/>
        <v>21.366666666666667</v>
      </c>
      <c r="AC477" s="24">
        <f t="shared" si="447"/>
        <v>19</v>
      </c>
      <c r="AD477" s="24">
        <f t="shared" si="448"/>
        <v>38</v>
      </c>
      <c r="AE477" s="24">
        <f t="shared" si="449"/>
        <v>6.164414002968976</v>
      </c>
      <c r="AF477" s="24">
        <f t="shared" si="450"/>
        <v>5.164414002968976</v>
      </c>
      <c r="AG477" s="24">
        <f t="shared" si="451"/>
        <v>0.23512459904119906</v>
      </c>
      <c r="AH477" s="24">
        <f t="shared" si="452"/>
        <v>0.96184785617235546</v>
      </c>
      <c r="AI477" s="24">
        <f t="shared" si="453"/>
        <v>20.551482526882662</v>
      </c>
    </row>
    <row r="478" spans="1:35" x14ac:dyDescent="0.2">
      <c r="A478" s="8">
        <v>0.125</v>
      </c>
      <c r="B478">
        <v>46.5</v>
      </c>
      <c r="C478" s="6">
        <f t="shared" si="454"/>
        <v>1.2903225806451613</v>
      </c>
      <c r="D478" s="7">
        <f t="shared" si="455"/>
        <v>77.41935483870968</v>
      </c>
      <c r="E478" s="12">
        <v>384.6</v>
      </c>
      <c r="F478" s="4">
        <v>18</v>
      </c>
      <c r="G478" s="4">
        <f t="shared" si="456"/>
        <v>1393.5483870967741</v>
      </c>
      <c r="H478" s="4">
        <f t="shared" si="457"/>
        <v>0.27598611111111115</v>
      </c>
      <c r="I478" s="4">
        <f t="shared" si="458"/>
        <v>0.72401388888888885</v>
      </c>
      <c r="J478" s="4">
        <f t="shared" si="459"/>
        <v>21.366666666666667</v>
      </c>
      <c r="K478" s="4">
        <f t="shared" si="460"/>
        <v>19</v>
      </c>
      <c r="L478" s="4">
        <f t="shared" si="461"/>
        <v>38</v>
      </c>
      <c r="M478" s="4">
        <f t="shared" si="462"/>
        <v>6.164414002968976</v>
      </c>
      <c r="N478" s="4">
        <f t="shared" si="463"/>
        <v>5.164414002968976</v>
      </c>
      <c r="O478" s="4">
        <f t="shared" si="464"/>
        <v>1.2957170258473061E-3</v>
      </c>
      <c r="P478" s="4">
        <f t="shared" si="465"/>
        <v>1.7896300688869161E-3</v>
      </c>
      <c r="Q478" s="4">
        <f t="shared" si="466"/>
        <v>3.8238429138550439E-2</v>
      </c>
      <c r="S478" s="20">
        <v>0.58333333333333337</v>
      </c>
      <c r="T478">
        <v>108.8</v>
      </c>
      <c r="U478" s="21">
        <f t="shared" si="441"/>
        <v>0.55147058823529416</v>
      </c>
      <c r="V478" s="22">
        <f t="shared" si="442"/>
        <v>33.088235294117652</v>
      </c>
      <c r="W478" s="23">
        <v>384.6</v>
      </c>
      <c r="X478" s="24">
        <v>18</v>
      </c>
      <c r="Y478" s="24">
        <f t="shared" si="443"/>
        <v>595.58823529411779</v>
      </c>
      <c r="Z478" s="24">
        <f t="shared" si="444"/>
        <v>0.64574814814814807</v>
      </c>
      <c r="AA478" s="24">
        <f t="shared" si="445"/>
        <v>0.35425185185185193</v>
      </c>
      <c r="AB478" s="24">
        <f t="shared" si="446"/>
        <v>21.366666666666667</v>
      </c>
      <c r="AC478" s="24">
        <f t="shared" si="447"/>
        <v>19</v>
      </c>
      <c r="AD478" s="24">
        <f t="shared" si="448"/>
        <v>38</v>
      </c>
      <c r="AE478" s="24">
        <f t="shared" si="449"/>
        <v>6.164414002968976</v>
      </c>
      <c r="AF478" s="24">
        <f t="shared" si="450"/>
        <v>5.164414002968976</v>
      </c>
      <c r="AG478" s="24">
        <f t="shared" si="451"/>
        <v>0.10449309007321049</v>
      </c>
      <c r="AH478" s="24">
        <f t="shared" si="452"/>
        <v>0.29496836650810082</v>
      </c>
      <c r="AI478" s="24">
        <f t="shared" si="453"/>
        <v>6.3024907643897548</v>
      </c>
    </row>
    <row r="479" spans="1:35" x14ac:dyDescent="0.2">
      <c r="A479" s="8">
        <v>0.16666666666666666</v>
      </c>
      <c r="B479">
        <v>68.8</v>
      </c>
      <c r="C479" s="6">
        <f t="shared" si="454"/>
        <v>0.87209302325581395</v>
      </c>
      <c r="D479" s="7">
        <f t="shared" si="455"/>
        <v>52.325581395348834</v>
      </c>
      <c r="E479" s="12">
        <v>384.6</v>
      </c>
      <c r="F479" s="4">
        <v>18</v>
      </c>
      <c r="G479" s="4">
        <f t="shared" si="456"/>
        <v>941.86046511627899</v>
      </c>
      <c r="H479" s="4">
        <f t="shared" si="457"/>
        <v>0.40834074074074078</v>
      </c>
      <c r="I479" s="4">
        <f t="shared" si="458"/>
        <v>0.59165925925925922</v>
      </c>
      <c r="J479" s="4">
        <f t="shared" si="459"/>
        <v>21.366666666666667</v>
      </c>
      <c r="K479" s="4">
        <f t="shared" si="460"/>
        <v>19</v>
      </c>
      <c r="L479" s="4">
        <f t="shared" si="461"/>
        <v>38</v>
      </c>
      <c r="M479" s="4">
        <f t="shared" si="462"/>
        <v>6.164414002968976</v>
      </c>
      <c r="N479" s="4">
        <f t="shared" si="463"/>
        <v>5.164414002968976</v>
      </c>
      <c r="O479" s="4">
        <f t="shared" si="464"/>
        <v>9.7985146976599276E-3</v>
      </c>
      <c r="P479" s="4">
        <f t="shared" si="465"/>
        <v>1.6561077248968253E-2</v>
      </c>
      <c r="Q479" s="4">
        <f t="shared" si="466"/>
        <v>0.35385501721962165</v>
      </c>
      <c r="S479" s="20">
        <v>0.625</v>
      </c>
      <c r="T479">
        <v>95.8</v>
      </c>
      <c r="U479" s="21">
        <f t="shared" si="441"/>
        <v>0.62630480167014613</v>
      </c>
      <c r="V479" s="22">
        <f t="shared" si="442"/>
        <v>37.578288100208766</v>
      </c>
      <c r="W479" s="23">
        <v>384.6</v>
      </c>
      <c r="X479" s="24">
        <v>18</v>
      </c>
      <c r="Y479" s="24">
        <f t="shared" si="443"/>
        <v>676.40918580375774</v>
      </c>
      <c r="Z479" s="24">
        <f t="shared" si="444"/>
        <v>0.5685907407407409</v>
      </c>
      <c r="AA479" s="24">
        <f t="shared" si="445"/>
        <v>0.4314092592592591</v>
      </c>
      <c r="AB479" s="24">
        <f t="shared" si="446"/>
        <v>21.366666666666667</v>
      </c>
      <c r="AC479" s="24">
        <f t="shared" si="447"/>
        <v>19</v>
      </c>
      <c r="AD479" s="24">
        <f t="shared" si="448"/>
        <v>38</v>
      </c>
      <c r="AE479" s="24">
        <f t="shared" si="449"/>
        <v>6.164414002968976</v>
      </c>
      <c r="AF479" s="24">
        <f t="shared" si="450"/>
        <v>5.164414002968976</v>
      </c>
      <c r="AG479" s="24">
        <f t="shared" si="451"/>
        <v>5.4160737115058255E-2</v>
      </c>
      <c r="AH479" s="24">
        <f t="shared" si="452"/>
        <v>0.12554375213933436</v>
      </c>
      <c r="AI479" s="24">
        <f t="shared" si="453"/>
        <v>2.6824515040437773</v>
      </c>
    </row>
    <row r="480" spans="1:35" x14ac:dyDescent="0.2">
      <c r="A480" s="8">
        <v>0.20833333333333334</v>
      </c>
      <c r="B480">
        <v>115</v>
      </c>
      <c r="C480" s="6">
        <f t="shared" si="454"/>
        <v>0.52173913043478259</v>
      </c>
      <c r="D480" s="7">
        <f t="shared" si="455"/>
        <v>31.304347826086957</v>
      </c>
      <c r="E480" s="12">
        <v>384.6</v>
      </c>
      <c r="F480" s="4">
        <v>18</v>
      </c>
      <c r="G480" s="4">
        <f t="shared" si="456"/>
        <v>563.47826086956525</v>
      </c>
      <c r="H480" s="4">
        <f t="shared" si="457"/>
        <v>0.68254629629629626</v>
      </c>
      <c r="I480" s="4">
        <f t="shared" si="458"/>
        <v>0.31745370370370374</v>
      </c>
      <c r="J480" s="4">
        <f t="shared" si="459"/>
        <v>21.366666666666667</v>
      </c>
      <c r="K480" s="4">
        <f t="shared" si="460"/>
        <v>19</v>
      </c>
      <c r="L480" s="4">
        <f t="shared" si="461"/>
        <v>38</v>
      </c>
      <c r="M480" s="4">
        <f t="shared" si="462"/>
        <v>6.164414002968976</v>
      </c>
      <c r="N480" s="4">
        <f t="shared" si="463"/>
        <v>5.164414002968976</v>
      </c>
      <c r="O480" s="4">
        <f t="shared" si="464"/>
        <v>0.13911999996631907</v>
      </c>
      <c r="P480" s="4">
        <f t="shared" si="465"/>
        <v>0.4382371298341099</v>
      </c>
      <c r="Q480" s="4">
        <f t="shared" si="466"/>
        <v>9.3636666741221486</v>
      </c>
      <c r="S480" s="20">
        <v>0.66666666666666663</v>
      </c>
      <c r="T480">
        <v>79.5</v>
      </c>
      <c r="U480" s="21">
        <f t="shared" si="441"/>
        <v>0.75471698113207553</v>
      </c>
      <c r="V480" s="22">
        <f t="shared" si="442"/>
        <v>45.283018867924532</v>
      </c>
      <c r="W480" s="23">
        <v>384.6</v>
      </c>
      <c r="X480" s="24">
        <v>18</v>
      </c>
      <c r="Y480" s="24">
        <f t="shared" si="443"/>
        <v>815.09433962264154</v>
      </c>
      <c r="Z480" s="24">
        <f t="shared" si="444"/>
        <v>0.47184722222222225</v>
      </c>
      <c r="AA480" s="24">
        <f t="shared" si="445"/>
        <v>0.52815277777777769</v>
      </c>
      <c r="AB480" s="24">
        <f t="shared" si="446"/>
        <v>21.366666666666667</v>
      </c>
      <c r="AC480" s="24">
        <f t="shared" si="447"/>
        <v>19</v>
      </c>
      <c r="AD480" s="24">
        <f t="shared" si="448"/>
        <v>38</v>
      </c>
      <c r="AE480" s="24">
        <f t="shared" si="449"/>
        <v>6.164414002968976</v>
      </c>
      <c r="AF480" s="24">
        <f t="shared" si="450"/>
        <v>5.164414002968976</v>
      </c>
      <c r="AG480" s="24">
        <f t="shared" si="451"/>
        <v>2.0671662048624966E-2</v>
      </c>
      <c r="AH480" s="24">
        <f t="shared" si="452"/>
        <v>3.9139549990822253E-2</v>
      </c>
      <c r="AI480" s="24">
        <f t="shared" si="453"/>
        <v>0.83628171813723551</v>
      </c>
    </row>
    <row r="481" spans="1:35" x14ac:dyDescent="0.2">
      <c r="A481" s="8">
        <v>0.25</v>
      </c>
      <c r="B481">
        <v>154.5</v>
      </c>
      <c r="C481" s="6">
        <f t="shared" si="454"/>
        <v>0.38834951456310679</v>
      </c>
      <c r="D481" s="7">
        <f t="shared" si="455"/>
        <v>23.300970873786408</v>
      </c>
      <c r="E481" s="12">
        <v>384.6</v>
      </c>
      <c r="F481" s="4">
        <v>18</v>
      </c>
      <c r="G481" s="4">
        <f t="shared" si="456"/>
        <v>419.41747572815535</v>
      </c>
      <c r="H481" s="4">
        <f t="shared" si="457"/>
        <v>0.91698611111111117</v>
      </c>
      <c r="I481" s="4">
        <f t="shared" si="458"/>
        <v>8.3013888888888832E-2</v>
      </c>
      <c r="J481" s="4">
        <f t="shared" si="459"/>
        <v>21.366666666666667</v>
      </c>
      <c r="K481" s="4">
        <f t="shared" si="460"/>
        <v>19</v>
      </c>
      <c r="L481" s="4">
        <f t="shared" si="461"/>
        <v>38</v>
      </c>
      <c r="M481" s="4">
        <f t="shared" si="462"/>
        <v>6.164414002968976</v>
      </c>
      <c r="N481" s="4">
        <f t="shared" si="463"/>
        <v>5.164414002968976</v>
      </c>
      <c r="O481" s="4">
        <f t="shared" si="464"/>
        <v>0.63918371166812971</v>
      </c>
      <c r="P481" s="4">
        <f t="shared" si="465"/>
        <v>7.6997201338640409</v>
      </c>
      <c r="Q481" s="4">
        <f t="shared" si="466"/>
        <v>164.51735352689502</v>
      </c>
      <c r="S481" s="20">
        <v>0.70833333333333337</v>
      </c>
      <c r="T481">
        <v>84.8</v>
      </c>
      <c r="U481" s="21">
        <f t="shared" si="441"/>
        <v>0.70754716981132082</v>
      </c>
      <c r="V481" s="22">
        <f t="shared" si="442"/>
        <v>42.452830188679251</v>
      </c>
      <c r="W481" s="23">
        <v>384.6</v>
      </c>
      <c r="X481" s="24">
        <v>18</v>
      </c>
      <c r="Y481" s="24">
        <f t="shared" si="443"/>
        <v>764.15094339622647</v>
      </c>
      <c r="Z481" s="24">
        <f t="shared" si="444"/>
        <v>0.5033037037037037</v>
      </c>
      <c r="AA481" s="24">
        <f t="shared" si="445"/>
        <v>0.4966962962962963</v>
      </c>
      <c r="AB481" s="24">
        <f t="shared" si="446"/>
        <v>21.366666666666667</v>
      </c>
      <c r="AC481" s="24">
        <f t="shared" si="447"/>
        <v>19</v>
      </c>
      <c r="AD481" s="24">
        <f t="shared" si="448"/>
        <v>38</v>
      </c>
      <c r="AE481" s="24">
        <f t="shared" si="449"/>
        <v>6.164414002968976</v>
      </c>
      <c r="AF481" s="24">
        <f t="shared" si="450"/>
        <v>5.164414002968976</v>
      </c>
      <c r="AG481" s="24">
        <f t="shared" si="451"/>
        <v>2.8848771839499809E-2</v>
      </c>
      <c r="AH481" s="24">
        <f t="shared" si="452"/>
        <v>5.8081310560629852E-2</v>
      </c>
      <c r="AI481" s="24">
        <f t="shared" si="453"/>
        <v>1.2410040023121245</v>
      </c>
    </row>
    <row r="482" spans="1:35" x14ac:dyDescent="0.2">
      <c r="A482" s="8">
        <v>0.29166666666666669</v>
      </c>
      <c r="B482">
        <v>148</v>
      </c>
      <c r="C482" s="6">
        <f t="shared" si="454"/>
        <v>0.40540540540540543</v>
      </c>
      <c r="D482" s="7">
        <f t="shared" si="455"/>
        <v>24.324324324324326</v>
      </c>
      <c r="E482" s="12">
        <v>384.6</v>
      </c>
      <c r="F482" s="4">
        <v>18</v>
      </c>
      <c r="G482" s="4">
        <f t="shared" si="456"/>
        <v>437.83783783783787</v>
      </c>
      <c r="H482" s="4">
        <f t="shared" si="457"/>
        <v>0.87840740740740741</v>
      </c>
      <c r="I482" s="4">
        <f t="shared" si="458"/>
        <v>0.12159259259259259</v>
      </c>
      <c r="J482" s="4">
        <f t="shared" si="459"/>
        <v>21.366666666666667</v>
      </c>
      <c r="K482" s="4">
        <f t="shared" si="460"/>
        <v>19</v>
      </c>
      <c r="L482" s="4">
        <f t="shared" si="461"/>
        <v>38</v>
      </c>
      <c r="M482" s="4">
        <f t="shared" si="462"/>
        <v>6.164414002968976</v>
      </c>
      <c r="N482" s="4">
        <f t="shared" si="463"/>
        <v>5.164414002968976</v>
      </c>
      <c r="O482" s="4">
        <f t="shared" si="464"/>
        <v>0.51194437951732241</v>
      </c>
      <c r="P482" s="4">
        <f t="shared" si="465"/>
        <v>4.2103253874406654</v>
      </c>
      <c r="Q482" s="4">
        <f t="shared" si="466"/>
        <v>89.960619111648882</v>
      </c>
      <c r="S482" s="20">
        <v>0.75</v>
      </c>
      <c r="T482">
        <v>94.8</v>
      </c>
      <c r="U482" s="21">
        <f t="shared" si="441"/>
        <v>0.63291139240506333</v>
      </c>
      <c r="V482" s="22">
        <f t="shared" si="442"/>
        <v>37.974683544303801</v>
      </c>
      <c r="W482" s="23">
        <v>384.6</v>
      </c>
      <c r="X482" s="24">
        <v>18</v>
      </c>
      <c r="Y482" s="24">
        <f t="shared" si="443"/>
        <v>683.54430379746839</v>
      </c>
      <c r="Z482" s="24">
        <f t="shared" si="444"/>
        <v>0.56265555555555558</v>
      </c>
      <c r="AA482" s="24">
        <f t="shared" si="445"/>
        <v>0.43734444444444442</v>
      </c>
      <c r="AB482" s="24">
        <f t="shared" si="446"/>
        <v>21.366666666666667</v>
      </c>
      <c r="AC482" s="24">
        <f t="shared" si="447"/>
        <v>19</v>
      </c>
      <c r="AD482" s="24">
        <f t="shared" si="448"/>
        <v>38</v>
      </c>
      <c r="AE482" s="24">
        <f t="shared" si="449"/>
        <v>6.164414002968976</v>
      </c>
      <c r="AF482" s="24">
        <f t="shared" si="450"/>
        <v>5.164414002968976</v>
      </c>
      <c r="AG482" s="24">
        <f t="shared" si="451"/>
        <v>5.1303789478265423E-2</v>
      </c>
      <c r="AH482" s="24">
        <f t="shared" si="452"/>
        <v>0.11730751386001088</v>
      </c>
      <c r="AI482" s="24">
        <f t="shared" si="453"/>
        <v>2.5064705461422325</v>
      </c>
    </row>
    <row r="483" spans="1:35" x14ac:dyDescent="0.2">
      <c r="A483" s="8">
        <v>0.33333333333333331</v>
      </c>
      <c r="B483">
        <v>146.5</v>
      </c>
      <c r="C483" s="6">
        <f t="shared" si="454"/>
        <v>0.40955631399317405</v>
      </c>
      <c r="D483" s="7">
        <f t="shared" si="455"/>
        <v>24.573378839590443</v>
      </c>
      <c r="E483" s="12">
        <v>384.6</v>
      </c>
      <c r="F483" s="4">
        <v>18</v>
      </c>
      <c r="G483" s="4">
        <f t="shared" si="456"/>
        <v>442.32081911262799</v>
      </c>
      <c r="H483" s="4">
        <f t="shared" si="457"/>
        <v>0.86950462962962971</v>
      </c>
      <c r="I483" s="4">
        <f t="shared" si="458"/>
        <v>0.13049537037037029</v>
      </c>
      <c r="J483" s="4">
        <f t="shared" si="459"/>
        <v>21.366666666666667</v>
      </c>
      <c r="K483" s="4">
        <f t="shared" si="460"/>
        <v>19</v>
      </c>
      <c r="L483" s="4">
        <f t="shared" si="461"/>
        <v>38</v>
      </c>
      <c r="M483" s="4">
        <f t="shared" si="462"/>
        <v>6.164414002968976</v>
      </c>
      <c r="N483" s="4">
        <f t="shared" si="463"/>
        <v>5.164414002968976</v>
      </c>
      <c r="O483" s="4">
        <f t="shared" si="464"/>
        <v>0.48570764958364177</v>
      </c>
      <c r="P483" s="4">
        <f t="shared" si="465"/>
        <v>3.7220297410177277</v>
      </c>
      <c r="Q483" s="4">
        <f t="shared" si="466"/>
        <v>79.527368799745446</v>
      </c>
      <c r="S483" s="20">
        <v>0.79166666666666663</v>
      </c>
      <c r="T483">
        <v>84</v>
      </c>
      <c r="U483" s="21">
        <f t="shared" si="441"/>
        <v>0.7142857142857143</v>
      </c>
      <c r="V483" s="22">
        <f t="shared" si="442"/>
        <v>42.857142857142861</v>
      </c>
      <c r="W483" s="23">
        <v>384.6</v>
      </c>
      <c r="X483" s="24">
        <v>18</v>
      </c>
      <c r="Y483" s="24">
        <f t="shared" si="443"/>
        <v>771.42857142857156</v>
      </c>
      <c r="Z483" s="24">
        <f t="shared" si="444"/>
        <v>0.49855555555555547</v>
      </c>
      <c r="AA483" s="24">
        <f t="shared" si="445"/>
        <v>0.50144444444444458</v>
      </c>
      <c r="AB483" s="24">
        <f t="shared" si="446"/>
        <v>21.366666666666667</v>
      </c>
      <c r="AC483" s="24">
        <f t="shared" si="447"/>
        <v>19</v>
      </c>
      <c r="AD483" s="24">
        <f t="shared" si="448"/>
        <v>38</v>
      </c>
      <c r="AE483" s="24">
        <f t="shared" si="449"/>
        <v>6.164414002968976</v>
      </c>
      <c r="AF483" s="24">
        <f t="shared" si="450"/>
        <v>5.164414002968976</v>
      </c>
      <c r="AG483" s="24">
        <f t="shared" si="451"/>
        <v>2.7470570375881329E-2</v>
      </c>
      <c r="AH483" s="24">
        <f t="shared" si="452"/>
        <v>5.4782879101026347E-2</v>
      </c>
      <c r="AI483" s="24">
        <f t="shared" si="453"/>
        <v>1.1705275167919296</v>
      </c>
    </row>
    <row r="484" spans="1:35" x14ac:dyDescent="0.2">
      <c r="A484" s="8">
        <v>0.375</v>
      </c>
      <c r="B484">
        <v>141.5</v>
      </c>
      <c r="C484" s="6">
        <f t="shared" si="454"/>
        <v>0.42402826855123676</v>
      </c>
      <c r="D484" s="7">
        <f t="shared" si="455"/>
        <v>25.441696113074205</v>
      </c>
      <c r="E484" s="12">
        <v>384.6</v>
      </c>
      <c r="F484" s="4">
        <v>18</v>
      </c>
      <c r="G484" s="4">
        <f t="shared" si="456"/>
        <v>457.9505300353357</v>
      </c>
      <c r="H484" s="4">
        <f t="shared" si="457"/>
        <v>0.83982870370370377</v>
      </c>
      <c r="I484" s="4">
        <f t="shared" si="458"/>
        <v>0.16017129629629623</v>
      </c>
      <c r="J484" s="4">
        <f t="shared" si="459"/>
        <v>21.366666666666667</v>
      </c>
      <c r="K484" s="4">
        <f t="shared" si="460"/>
        <v>19</v>
      </c>
      <c r="L484" s="4">
        <f t="shared" si="461"/>
        <v>38</v>
      </c>
      <c r="M484" s="4">
        <f t="shared" si="462"/>
        <v>6.164414002968976</v>
      </c>
      <c r="N484" s="4">
        <f t="shared" si="463"/>
        <v>5.164414002968976</v>
      </c>
      <c r="O484" s="4">
        <f t="shared" si="464"/>
        <v>0.40596581183438413</v>
      </c>
      <c r="P484" s="4">
        <f t="shared" si="465"/>
        <v>2.5345728056255457</v>
      </c>
      <c r="Q484" s="4">
        <f t="shared" si="466"/>
        <v>54.15537228019916</v>
      </c>
      <c r="S484" s="20">
        <v>0.83333333333333337</v>
      </c>
      <c r="T484">
        <v>45.5</v>
      </c>
      <c r="U484" s="21">
        <f t="shared" si="441"/>
        <v>1.3186813186813187</v>
      </c>
      <c r="V484" s="22">
        <f t="shared" si="442"/>
        <v>79.120879120879124</v>
      </c>
      <c r="W484" s="23">
        <v>384.6</v>
      </c>
      <c r="X484" s="24">
        <v>18</v>
      </c>
      <c r="Y484" s="24">
        <f t="shared" si="443"/>
        <v>1424.1758241758243</v>
      </c>
      <c r="Z484" s="24">
        <f t="shared" si="444"/>
        <v>0.27005092592592589</v>
      </c>
      <c r="AA484" s="24">
        <f t="shared" si="445"/>
        <v>0.72994907407407417</v>
      </c>
      <c r="AB484" s="24">
        <f t="shared" si="446"/>
        <v>21.366666666666667</v>
      </c>
      <c r="AC484" s="24">
        <f t="shared" si="447"/>
        <v>19</v>
      </c>
      <c r="AD484" s="24">
        <f t="shared" si="448"/>
        <v>38</v>
      </c>
      <c r="AE484" s="24">
        <f t="shared" si="449"/>
        <v>6.164414002968976</v>
      </c>
      <c r="AF484" s="24">
        <f t="shared" si="450"/>
        <v>5.164414002968976</v>
      </c>
      <c r="AG484" s="24">
        <f t="shared" si="451"/>
        <v>1.1581106629285725E-3</v>
      </c>
      <c r="AH484" s="24">
        <f t="shared" si="452"/>
        <v>1.58656364404272E-3</v>
      </c>
      <c r="AI484" s="24">
        <f t="shared" si="453"/>
        <v>3.3899576527712784E-2</v>
      </c>
    </row>
    <row r="485" spans="1:35" x14ac:dyDescent="0.2">
      <c r="A485" s="8">
        <v>0.41666666666666669</v>
      </c>
      <c r="B485">
        <v>131.30000000000001</v>
      </c>
      <c r="C485" s="6">
        <f t="shared" si="454"/>
        <v>0.45696877380045692</v>
      </c>
      <c r="D485" s="7">
        <f t="shared" si="455"/>
        <v>27.418126428027414</v>
      </c>
      <c r="E485" s="12">
        <v>384.6</v>
      </c>
      <c r="F485" s="4">
        <v>18</v>
      </c>
      <c r="G485" s="4">
        <f t="shared" si="456"/>
        <v>493.52627570449346</v>
      </c>
      <c r="H485" s="4">
        <f t="shared" si="457"/>
        <v>0.77928981481481496</v>
      </c>
      <c r="I485" s="4">
        <f t="shared" si="458"/>
        <v>0.22071018518518504</v>
      </c>
      <c r="J485" s="4">
        <f t="shared" si="459"/>
        <v>21.366666666666667</v>
      </c>
      <c r="K485" s="4">
        <f t="shared" si="460"/>
        <v>19</v>
      </c>
      <c r="L485" s="4">
        <f t="shared" si="461"/>
        <v>38</v>
      </c>
      <c r="M485" s="4">
        <f t="shared" si="462"/>
        <v>6.164414002968976</v>
      </c>
      <c r="N485" s="4">
        <f t="shared" si="463"/>
        <v>5.164414002968976</v>
      </c>
      <c r="O485" s="4">
        <f t="shared" si="464"/>
        <v>0.27586004307802081</v>
      </c>
      <c r="P485" s="4">
        <f t="shared" si="465"/>
        <v>1.2498745485921401</v>
      </c>
      <c r="Q485" s="45">
        <f t="shared" si="466"/>
        <v>26.705652854918728</v>
      </c>
      <c r="S485" s="20">
        <v>0.875</v>
      </c>
      <c r="T485">
        <v>29.8</v>
      </c>
      <c r="U485" s="21">
        <f t="shared" si="441"/>
        <v>2.0134228187919461</v>
      </c>
      <c r="V485" s="22">
        <f t="shared" si="442"/>
        <v>120.80536912751677</v>
      </c>
      <c r="W485" s="23">
        <v>384.6</v>
      </c>
      <c r="X485" s="24">
        <v>18</v>
      </c>
      <c r="Y485" s="24">
        <f t="shared" si="443"/>
        <v>2174.4966442953018</v>
      </c>
      <c r="Z485" s="24">
        <f t="shared" si="444"/>
        <v>0.17686851851851854</v>
      </c>
      <c r="AA485" s="24">
        <f t="shared" si="445"/>
        <v>0.82313148148148141</v>
      </c>
      <c r="AB485" s="24">
        <f t="shared" si="446"/>
        <v>21.366666666666667</v>
      </c>
      <c r="AC485" s="24">
        <f t="shared" si="447"/>
        <v>19</v>
      </c>
      <c r="AD485" s="24">
        <f t="shared" si="448"/>
        <v>38</v>
      </c>
      <c r="AE485" s="24">
        <f t="shared" si="449"/>
        <v>6.164414002968976</v>
      </c>
      <c r="AF485" s="24">
        <f t="shared" si="450"/>
        <v>5.164414002968976</v>
      </c>
      <c r="AG485" s="24">
        <f t="shared" si="451"/>
        <v>1.301834881457657E-4</v>
      </c>
      <c r="AH485" s="24">
        <f t="shared" si="452"/>
        <v>1.5815637121722033E-4</v>
      </c>
      <c r="AI485" s="24">
        <f t="shared" si="453"/>
        <v>3.3792744650079413E-3</v>
      </c>
    </row>
    <row r="486" spans="1:35" x14ac:dyDescent="0.2">
      <c r="A486" s="8">
        <v>0.45833333333333331</v>
      </c>
      <c r="B486">
        <v>134.5</v>
      </c>
      <c r="C486" s="6">
        <f t="shared" si="454"/>
        <v>0.44609665427509293</v>
      </c>
      <c r="D486" s="7">
        <f t="shared" si="455"/>
        <v>26.765799256505577</v>
      </c>
      <c r="E486" s="12">
        <v>384.6</v>
      </c>
      <c r="F486" s="4">
        <v>18</v>
      </c>
      <c r="G486" s="4">
        <f t="shared" si="456"/>
        <v>481.78438661710038</v>
      </c>
      <c r="H486" s="4">
        <f t="shared" si="457"/>
        <v>0.79828240740740741</v>
      </c>
      <c r="I486" s="4">
        <f t="shared" si="458"/>
        <v>0.20171759259259259</v>
      </c>
      <c r="J486" s="4">
        <f t="shared" si="459"/>
        <v>21.366666666666667</v>
      </c>
      <c r="K486" s="4">
        <f t="shared" si="460"/>
        <v>19</v>
      </c>
      <c r="L486" s="4">
        <f t="shared" si="461"/>
        <v>38</v>
      </c>
      <c r="M486" s="4">
        <f t="shared" si="462"/>
        <v>6.164414002968976</v>
      </c>
      <c r="N486" s="4">
        <f t="shared" si="463"/>
        <v>5.164414002968976</v>
      </c>
      <c r="O486" s="4">
        <f t="shared" si="464"/>
        <v>0.31238916333348976</v>
      </c>
      <c r="P486" s="4">
        <f t="shared" si="465"/>
        <v>1.5486461013066901</v>
      </c>
      <c r="Q486" s="45">
        <f t="shared" si="466"/>
        <v>33.089405031252944</v>
      </c>
      <c r="S486" s="20">
        <v>0.91666666666666663</v>
      </c>
      <c r="T486">
        <v>18.3</v>
      </c>
      <c r="U486" s="21">
        <f t="shared" si="441"/>
        <v>3.278688524590164</v>
      </c>
      <c r="V486" s="22">
        <f t="shared" si="442"/>
        <v>196.72131147540983</v>
      </c>
      <c r="W486" s="23">
        <v>384.6</v>
      </c>
      <c r="X486" s="24">
        <v>18</v>
      </c>
      <c r="Y486" s="24">
        <f t="shared" si="443"/>
        <v>3540.9836065573772</v>
      </c>
      <c r="Z486" s="24">
        <f t="shared" si="444"/>
        <v>0.10861388888888888</v>
      </c>
      <c r="AA486" s="24">
        <f t="shared" si="445"/>
        <v>0.8913861111111111</v>
      </c>
      <c r="AB486" s="24">
        <f t="shared" si="446"/>
        <v>21.366666666666667</v>
      </c>
      <c r="AC486" s="24">
        <f t="shared" si="447"/>
        <v>19</v>
      </c>
      <c r="AD486" s="24">
        <f t="shared" si="448"/>
        <v>38</v>
      </c>
      <c r="AE486" s="24">
        <f t="shared" si="449"/>
        <v>6.164414002968976</v>
      </c>
      <c r="AF486" s="24">
        <f t="shared" si="450"/>
        <v>5.164414002968976</v>
      </c>
      <c r="AG486" s="24">
        <f t="shared" si="451"/>
        <v>1.049331891308515E-5</v>
      </c>
      <c r="AH486" s="24">
        <f t="shared" si="452"/>
        <v>1.1771912061772252E-5</v>
      </c>
      <c r="AI486" s="24">
        <f t="shared" si="453"/>
        <v>2.5152652105320044E-4</v>
      </c>
    </row>
    <row r="487" spans="1:35" x14ac:dyDescent="0.2">
      <c r="A487" s="8">
        <v>0.5</v>
      </c>
      <c r="B487">
        <v>127.8</v>
      </c>
      <c r="C487" s="6">
        <f t="shared" si="454"/>
        <v>0.46948356807511737</v>
      </c>
      <c r="D487" s="7">
        <f t="shared" si="455"/>
        <v>28.169014084507044</v>
      </c>
      <c r="E487" s="12">
        <v>384.6</v>
      </c>
      <c r="F487" s="4">
        <v>18</v>
      </c>
      <c r="G487" s="4">
        <f t="shared" si="456"/>
        <v>507.04225352112678</v>
      </c>
      <c r="H487" s="4">
        <f t="shared" si="457"/>
        <v>0.75851666666666673</v>
      </c>
      <c r="I487" s="4">
        <f t="shared" si="458"/>
        <v>0.24148333333333327</v>
      </c>
      <c r="J487" s="4">
        <f t="shared" si="459"/>
        <v>21.366666666666667</v>
      </c>
      <c r="K487" s="4">
        <f t="shared" si="460"/>
        <v>19</v>
      </c>
      <c r="L487" s="4">
        <f t="shared" si="461"/>
        <v>38</v>
      </c>
      <c r="M487" s="4">
        <f t="shared" si="462"/>
        <v>6.164414002968976</v>
      </c>
      <c r="N487" s="4">
        <f t="shared" si="463"/>
        <v>5.164414002968976</v>
      </c>
      <c r="O487" s="4">
        <f t="shared" si="464"/>
        <v>0.23993313325678453</v>
      </c>
      <c r="P487" s="4">
        <f t="shared" si="465"/>
        <v>0.99358050903492823</v>
      </c>
      <c r="Q487" s="4">
        <f t="shared" si="466"/>
        <v>21.229503543046299</v>
      </c>
      <c r="S487" s="20">
        <v>0.95833333333333337</v>
      </c>
      <c r="T487">
        <v>6.3</v>
      </c>
      <c r="U487" s="21">
        <f t="shared" si="441"/>
        <v>9.5238095238095237</v>
      </c>
      <c r="V487" s="22">
        <f t="shared" si="442"/>
        <v>571.42857142857144</v>
      </c>
      <c r="W487" s="23">
        <v>384.6</v>
      </c>
      <c r="X487" s="24">
        <v>18</v>
      </c>
      <c r="Y487" s="24">
        <f t="shared" si="443"/>
        <v>10285.714285714286</v>
      </c>
      <c r="Z487" s="24">
        <f t="shared" si="444"/>
        <v>3.739166666666667E-2</v>
      </c>
      <c r="AA487" s="24">
        <f t="shared" si="445"/>
        <v>0.96260833333333329</v>
      </c>
      <c r="AB487" s="24">
        <f t="shared" si="446"/>
        <v>21.366666666666667</v>
      </c>
      <c r="AC487" s="24">
        <f t="shared" si="447"/>
        <v>19</v>
      </c>
      <c r="AD487" s="24">
        <f t="shared" si="448"/>
        <v>38</v>
      </c>
      <c r="AE487" s="24">
        <f t="shared" si="449"/>
        <v>6.164414002968976</v>
      </c>
      <c r="AF487" s="24">
        <f t="shared" si="450"/>
        <v>5.164414002968976</v>
      </c>
      <c r="AG487" s="24">
        <f t="shared" si="451"/>
        <v>4.2581240855643527E-8</v>
      </c>
      <c r="AH487" s="24">
        <f t="shared" si="452"/>
        <v>4.4235271377916107E-8</v>
      </c>
      <c r="AI487" s="24">
        <f t="shared" si="453"/>
        <v>9.4516029844147415E-7</v>
      </c>
    </row>
    <row r="488" spans="1:35" x14ac:dyDescent="0.2">
      <c r="A488" s="8">
        <v>0.54166666666666663</v>
      </c>
      <c r="B488">
        <v>123.8</v>
      </c>
      <c r="C488" s="6">
        <f t="shared" si="454"/>
        <v>0.48465266558966075</v>
      </c>
      <c r="D488" s="7">
        <f t="shared" si="455"/>
        <v>29.079159935379646</v>
      </c>
      <c r="E488" s="12">
        <v>384.6</v>
      </c>
      <c r="F488" s="4">
        <v>18</v>
      </c>
      <c r="G488" s="4">
        <f t="shared" si="456"/>
        <v>523.42487883683361</v>
      </c>
      <c r="H488" s="4">
        <f t="shared" si="457"/>
        <v>0.734775925925926</v>
      </c>
      <c r="I488" s="4">
        <f t="shared" si="458"/>
        <v>0.265224074074074</v>
      </c>
      <c r="J488" s="4">
        <f t="shared" si="459"/>
        <v>21.366666666666667</v>
      </c>
      <c r="K488" s="4">
        <f t="shared" si="460"/>
        <v>19</v>
      </c>
      <c r="L488" s="4">
        <f t="shared" si="461"/>
        <v>38</v>
      </c>
      <c r="M488" s="4">
        <f t="shared" si="462"/>
        <v>6.164414002968976</v>
      </c>
      <c r="N488" s="4">
        <f t="shared" si="463"/>
        <v>5.164414002968976</v>
      </c>
      <c r="O488" s="4">
        <f t="shared" si="464"/>
        <v>0.20359569374229747</v>
      </c>
      <c r="P488" s="4">
        <f t="shared" si="465"/>
        <v>0.76763655204781889</v>
      </c>
      <c r="Q488" s="4">
        <f t="shared" si="466"/>
        <v>16.401834328755065</v>
      </c>
    </row>
    <row r="489" spans="1:35" x14ac:dyDescent="0.2">
      <c r="A489" s="8">
        <v>0.58333333333333337</v>
      </c>
      <c r="B489">
        <v>130.80000000000001</v>
      </c>
      <c r="C489" s="6">
        <f t="shared" si="454"/>
        <v>0.4587155963302752</v>
      </c>
      <c r="D489" s="7">
        <f t="shared" si="455"/>
        <v>27.52293577981651</v>
      </c>
      <c r="E489" s="12">
        <v>384.6</v>
      </c>
      <c r="F489" s="4">
        <v>18</v>
      </c>
      <c r="G489" s="4">
        <f t="shared" si="456"/>
        <v>495.41284403669721</v>
      </c>
      <c r="H489" s="4">
        <f t="shared" si="457"/>
        <v>0.77632222222222236</v>
      </c>
      <c r="I489" s="4">
        <f t="shared" si="458"/>
        <v>0.22367777777777764</v>
      </c>
      <c r="J489" s="4">
        <f t="shared" si="459"/>
        <v>21.366666666666667</v>
      </c>
      <c r="K489" s="4">
        <f t="shared" si="460"/>
        <v>19</v>
      </c>
      <c r="L489" s="4">
        <f t="shared" si="461"/>
        <v>38</v>
      </c>
      <c r="M489" s="4">
        <f t="shared" si="462"/>
        <v>6.164414002968976</v>
      </c>
      <c r="N489" s="4">
        <f t="shared" si="463"/>
        <v>5.164414002968976</v>
      </c>
      <c r="O489" s="4">
        <f t="shared" si="464"/>
        <v>0.27047769586658699</v>
      </c>
      <c r="P489" s="4">
        <f t="shared" si="465"/>
        <v>1.209229180268881</v>
      </c>
      <c r="Q489" s="45">
        <f t="shared" si="466"/>
        <v>25.837196818411758</v>
      </c>
      <c r="S489" s="17"/>
      <c r="T489" s="18"/>
      <c r="U489" s="18"/>
      <c r="V489" s="18"/>
      <c r="W489" s="18"/>
      <c r="X489" s="18"/>
      <c r="Y489" s="18"/>
      <c r="Z489" s="19" t="s">
        <v>28</v>
      </c>
      <c r="AA489" s="60" t="s">
        <v>32</v>
      </c>
      <c r="AB489" s="61"/>
      <c r="AC489" s="61"/>
      <c r="AD489" s="61"/>
      <c r="AE489" s="61"/>
      <c r="AF489" s="61"/>
      <c r="AG489" s="61"/>
      <c r="AH489" s="61"/>
      <c r="AI489" s="62"/>
    </row>
    <row r="490" spans="1:35" x14ac:dyDescent="0.2">
      <c r="A490" s="8">
        <v>0.625</v>
      </c>
      <c r="B490">
        <v>85</v>
      </c>
      <c r="C490" s="6">
        <f t="shared" si="454"/>
        <v>0.70588235294117652</v>
      </c>
      <c r="D490" s="7">
        <f t="shared" si="455"/>
        <v>42.352941176470594</v>
      </c>
      <c r="E490" s="12">
        <v>384.6</v>
      </c>
      <c r="F490" s="4">
        <v>18</v>
      </c>
      <c r="G490" s="4">
        <f t="shared" si="456"/>
        <v>762.35294117647072</v>
      </c>
      <c r="H490" s="4">
        <f t="shared" si="457"/>
        <v>0.50449074074074063</v>
      </c>
      <c r="I490" s="4">
        <f t="shared" si="458"/>
        <v>0.49550925925925937</v>
      </c>
      <c r="J490" s="4">
        <f t="shared" si="459"/>
        <v>21.366666666666667</v>
      </c>
      <c r="K490" s="4">
        <f t="shared" si="460"/>
        <v>19</v>
      </c>
      <c r="L490" s="4">
        <f t="shared" si="461"/>
        <v>38</v>
      </c>
      <c r="M490" s="4">
        <f t="shared" si="462"/>
        <v>6.164414002968976</v>
      </c>
      <c r="N490" s="4">
        <f t="shared" si="463"/>
        <v>5.164414002968976</v>
      </c>
      <c r="O490" s="4">
        <f t="shared" si="464"/>
        <v>2.9201886176499926E-2</v>
      </c>
      <c r="P490" s="4">
        <f t="shared" si="465"/>
        <v>5.8933078708062997E-2</v>
      </c>
      <c r="Q490" s="4">
        <f t="shared" si="466"/>
        <v>1.2592034483956127</v>
      </c>
      <c r="S490" s="33" t="s">
        <v>8</v>
      </c>
      <c r="T490" s="27" t="s">
        <v>11</v>
      </c>
      <c r="U490" s="35" t="s">
        <v>31</v>
      </c>
      <c r="V490" s="36" t="s">
        <v>21</v>
      </c>
      <c r="W490" s="37" t="s">
        <v>22</v>
      </c>
      <c r="X490" s="35" t="s">
        <v>58</v>
      </c>
      <c r="Y490" s="35" t="s">
        <v>23</v>
      </c>
      <c r="Z490" s="38" t="s">
        <v>26</v>
      </c>
      <c r="AA490" s="34" t="s">
        <v>27</v>
      </c>
      <c r="AB490" s="34" t="s">
        <v>39</v>
      </c>
      <c r="AC490" s="34" t="s">
        <v>30</v>
      </c>
      <c r="AD490" s="34" t="s">
        <v>35</v>
      </c>
      <c r="AE490" s="34" t="s">
        <v>37</v>
      </c>
      <c r="AF490" s="34" t="s">
        <v>33</v>
      </c>
      <c r="AG490" s="34" t="s">
        <v>34</v>
      </c>
      <c r="AH490" s="34" t="s">
        <v>36</v>
      </c>
      <c r="AI490" s="34" t="s">
        <v>29</v>
      </c>
    </row>
    <row r="491" spans="1:35" x14ac:dyDescent="0.2">
      <c r="A491" s="8">
        <v>0.66666666666666663</v>
      </c>
      <c r="B491">
        <v>85</v>
      </c>
      <c r="C491" s="6">
        <f t="shared" si="454"/>
        <v>0.70588235294117652</v>
      </c>
      <c r="D491" s="7">
        <f t="shared" si="455"/>
        <v>42.352941176470594</v>
      </c>
      <c r="E491" s="12">
        <v>384.6</v>
      </c>
      <c r="F491" s="4">
        <v>18</v>
      </c>
      <c r="G491" s="4">
        <f t="shared" si="456"/>
        <v>762.35294117647072</v>
      </c>
      <c r="H491" s="4">
        <f t="shared" si="457"/>
        <v>0.50449074074074063</v>
      </c>
      <c r="I491" s="4">
        <f t="shared" si="458"/>
        <v>0.49550925925925937</v>
      </c>
      <c r="J491" s="4">
        <f t="shared" si="459"/>
        <v>21.366666666666667</v>
      </c>
      <c r="K491" s="4">
        <f t="shared" si="460"/>
        <v>19</v>
      </c>
      <c r="L491" s="4">
        <f t="shared" si="461"/>
        <v>38</v>
      </c>
      <c r="M491" s="4">
        <f t="shared" si="462"/>
        <v>6.164414002968976</v>
      </c>
      <c r="N491" s="4">
        <f t="shared" si="463"/>
        <v>5.164414002968976</v>
      </c>
      <c r="O491" s="4">
        <f t="shared" si="464"/>
        <v>2.9201886176499926E-2</v>
      </c>
      <c r="P491" s="4">
        <f t="shared" si="465"/>
        <v>5.8933078708062997E-2</v>
      </c>
      <c r="Q491" s="4">
        <f t="shared" si="466"/>
        <v>1.2592034483956127</v>
      </c>
      <c r="S491" s="20">
        <v>0</v>
      </c>
      <c r="T491">
        <v>8.5</v>
      </c>
      <c r="U491" s="21">
        <f>60/T491</f>
        <v>7.0588235294117645</v>
      </c>
      <c r="V491" s="22">
        <f>60*U491</f>
        <v>423.52941176470586</v>
      </c>
      <c r="W491" s="23">
        <v>384.6</v>
      </c>
      <c r="X491" s="24">
        <v>19</v>
      </c>
      <c r="Y491" s="24">
        <f>V491*X491</f>
        <v>8047.0588235294108</v>
      </c>
      <c r="Z491" s="24">
        <f>W491/Y491</f>
        <v>4.7793859649122812E-2</v>
      </c>
      <c r="AA491" s="24">
        <f>1-Z491</f>
        <v>0.95220614035087714</v>
      </c>
      <c r="AB491" s="24">
        <f>W491/X491</f>
        <v>20.242105263157896</v>
      </c>
      <c r="AC491" s="24">
        <f>X491+1</f>
        <v>20</v>
      </c>
      <c r="AD491" s="24">
        <f>2*AC491</f>
        <v>40</v>
      </c>
      <c r="AE491" s="24">
        <f>SQRT(AD491)</f>
        <v>6.324555320336759</v>
      </c>
      <c r="AF491" s="24">
        <f>AE491-1</f>
        <v>5.324555320336759</v>
      </c>
      <c r="AG491" s="24">
        <f>POWER(Z491,AF491)</f>
        <v>9.2948783383327077E-8</v>
      </c>
      <c r="AH491" s="24">
        <f>AG491/AA491</f>
        <v>9.7614139884748602E-8</v>
      </c>
      <c r="AI491" s="24">
        <f>AB491*AH491</f>
        <v>1.9759156947197006E-6</v>
      </c>
    </row>
    <row r="492" spans="1:35" x14ac:dyDescent="0.2">
      <c r="A492" s="8">
        <v>0.70833333333333337</v>
      </c>
      <c r="B492">
        <v>67.3</v>
      </c>
      <c r="C492" s="6">
        <f t="shared" si="454"/>
        <v>0.89153046062407137</v>
      </c>
      <c r="D492" s="7">
        <f t="shared" si="455"/>
        <v>53.491827637444281</v>
      </c>
      <c r="E492" s="12">
        <v>384.6</v>
      </c>
      <c r="F492" s="4">
        <v>18</v>
      </c>
      <c r="G492" s="4">
        <f t="shared" si="456"/>
        <v>962.85289747399702</v>
      </c>
      <c r="H492" s="4">
        <f t="shared" si="457"/>
        <v>0.39943796296296297</v>
      </c>
      <c r="I492" s="4">
        <f t="shared" si="458"/>
        <v>0.60056203703703703</v>
      </c>
      <c r="J492" s="4">
        <f t="shared" si="459"/>
        <v>21.366666666666667</v>
      </c>
      <c r="K492" s="4">
        <f t="shared" si="460"/>
        <v>19</v>
      </c>
      <c r="L492" s="4">
        <f t="shared" si="461"/>
        <v>38</v>
      </c>
      <c r="M492" s="4">
        <f t="shared" si="462"/>
        <v>6.164414002968976</v>
      </c>
      <c r="N492" s="4">
        <f t="shared" si="463"/>
        <v>5.164414002968976</v>
      </c>
      <c r="O492" s="4">
        <f t="shared" si="464"/>
        <v>8.7441858904281893E-3</v>
      </c>
      <c r="P492" s="4">
        <f t="shared" si="465"/>
        <v>1.4560004381177577E-2</v>
      </c>
      <c r="Q492" s="4">
        <f t="shared" si="466"/>
        <v>0.31109876027782757</v>
      </c>
      <c r="S492" s="20">
        <v>4.1666666666666664E-2</v>
      </c>
      <c r="T492">
        <v>11.5</v>
      </c>
      <c r="U492" s="21">
        <f t="shared" ref="U492:U514" si="467">60/T492</f>
        <v>5.2173913043478262</v>
      </c>
      <c r="V492" s="22">
        <f t="shared" ref="V492:V514" si="468">60*U492</f>
        <v>313.04347826086956</v>
      </c>
      <c r="W492" s="23">
        <v>384.6</v>
      </c>
      <c r="X492" s="24">
        <v>19</v>
      </c>
      <c r="Y492" s="24">
        <f t="shared" ref="Y492:Y514" si="469">V492*X492</f>
        <v>5947.826086956522</v>
      </c>
      <c r="Z492" s="24">
        <f t="shared" ref="Z492:Z514" si="470">W492/Y492</f>
        <v>6.4662280701754393E-2</v>
      </c>
      <c r="AA492" s="24">
        <f t="shared" ref="AA492:AA514" si="471">1-Z492</f>
        <v>0.93533771929824561</v>
      </c>
      <c r="AB492" s="24">
        <f t="shared" ref="AB492:AB514" si="472">W492/X492</f>
        <v>20.242105263157896</v>
      </c>
      <c r="AC492" s="24">
        <f t="shared" ref="AC492:AC514" si="473">X492+1</f>
        <v>20</v>
      </c>
      <c r="AD492" s="24">
        <f t="shared" ref="AD492:AD514" si="474">2*AC492</f>
        <v>40</v>
      </c>
      <c r="AE492" s="24">
        <f t="shared" ref="AE492:AE514" si="475">SQRT(AD492)</f>
        <v>6.324555320336759</v>
      </c>
      <c r="AF492" s="24">
        <f t="shared" ref="AF492:AF514" si="476">AE492-1</f>
        <v>5.324555320336759</v>
      </c>
      <c r="AG492" s="24">
        <f t="shared" ref="AG492:AG514" si="477">POWER(Z492,AF492)</f>
        <v>4.6477798953341886E-7</v>
      </c>
      <c r="AH492" s="24">
        <f t="shared" ref="AH492:AH514" si="478">AG492/AA492</f>
        <v>4.9690927666439786E-7</v>
      </c>
      <c r="AI492" s="24">
        <f t="shared" ref="AI492:AI514" si="479">AB492*AH492</f>
        <v>1.0058489884480391E-5</v>
      </c>
    </row>
    <row r="493" spans="1:35" x14ac:dyDescent="0.2">
      <c r="A493" s="8">
        <v>0.75</v>
      </c>
      <c r="B493">
        <v>81</v>
      </c>
      <c r="C493" s="6">
        <f t="shared" si="454"/>
        <v>0.7407407407407407</v>
      </c>
      <c r="D493" s="7">
        <f t="shared" si="455"/>
        <v>44.444444444444443</v>
      </c>
      <c r="E493" s="12">
        <v>384.6</v>
      </c>
      <c r="F493" s="4">
        <v>18</v>
      </c>
      <c r="G493" s="4">
        <f t="shared" si="456"/>
        <v>800</v>
      </c>
      <c r="H493" s="4">
        <f t="shared" si="457"/>
        <v>0.48075000000000001</v>
      </c>
      <c r="I493" s="4">
        <f t="shared" si="458"/>
        <v>0.51924999999999999</v>
      </c>
      <c r="J493" s="4">
        <f t="shared" si="459"/>
        <v>21.366666666666667</v>
      </c>
      <c r="K493" s="4">
        <f t="shared" si="460"/>
        <v>19</v>
      </c>
      <c r="L493" s="4">
        <f t="shared" si="461"/>
        <v>38</v>
      </c>
      <c r="M493" s="4">
        <f t="shared" si="462"/>
        <v>6.164414002968976</v>
      </c>
      <c r="N493" s="4">
        <f t="shared" si="463"/>
        <v>5.164414002968976</v>
      </c>
      <c r="O493" s="4">
        <f t="shared" si="464"/>
        <v>2.276667155613351E-2</v>
      </c>
      <c r="P493" s="4">
        <f t="shared" si="465"/>
        <v>4.3845299097031318E-2</v>
      </c>
      <c r="Q493" s="4">
        <f t="shared" si="466"/>
        <v>0.93682789070656913</v>
      </c>
      <c r="S493" s="20">
        <v>8.3333333333333329E-2</v>
      </c>
      <c r="T493">
        <v>17.5</v>
      </c>
      <c r="U493" s="21">
        <f t="shared" si="467"/>
        <v>3.4285714285714284</v>
      </c>
      <c r="V493" s="22">
        <f t="shared" si="468"/>
        <v>205.71428571428569</v>
      </c>
      <c r="W493" s="23">
        <v>384.6</v>
      </c>
      <c r="X493" s="24">
        <v>19</v>
      </c>
      <c r="Y493" s="24">
        <f t="shared" si="469"/>
        <v>3908.571428571428</v>
      </c>
      <c r="Z493" s="24">
        <f t="shared" si="470"/>
        <v>9.8399122807017569E-2</v>
      </c>
      <c r="AA493" s="24">
        <f t="shared" si="471"/>
        <v>0.90160087719298243</v>
      </c>
      <c r="AB493" s="24">
        <f t="shared" si="472"/>
        <v>20.242105263157896</v>
      </c>
      <c r="AC493" s="24">
        <f t="shared" si="473"/>
        <v>20</v>
      </c>
      <c r="AD493" s="24">
        <f t="shared" si="474"/>
        <v>40</v>
      </c>
      <c r="AE493" s="24">
        <f t="shared" si="475"/>
        <v>6.324555320336759</v>
      </c>
      <c r="AF493" s="24">
        <f t="shared" si="476"/>
        <v>5.324555320336759</v>
      </c>
      <c r="AG493" s="24">
        <f t="shared" si="477"/>
        <v>4.3463638451284217E-6</v>
      </c>
      <c r="AH493" s="24">
        <f t="shared" si="478"/>
        <v>4.820718296836914E-6</v>
      </c>
      <c r="AI493" s="24">
        <f t="shared" si="479"/>
        <v>9.7581487208604068E-5</v>
      </c>
    </row>
    <row r="494" spans="1:35" x14ac:dyDescent="0.2">
      <c r="A494" s="8">
        <v>0.79166666666666663</v>
      </c>
      <c r="B494">
        <v>59.3</v>
      </c>
      <c r="C494" s="6">
        <f t="shared" si="454"/>
        <v>1.0118043844856661</v>
      </c>
      <c r="D494" s="7">
        <f t="shared" si="455"/>
        <v>60.708263069139967</v>
      </c>
      <c r="E494" s="12">
        <v>384.6</v>
      </c>
      <c r="F494" s="4">
        <v>18</v>
      </c>
      <c r="G494" s="4">
        <f t="shared" si="456"/>
        <v>1092.7487352445194</v>
      </c>
      <c r="H494" s="4">
        <f t="shared" si="457"/>
        <v>0.35195648148148151</v>
      </c>
      <c r="I494" s="4">
        <f t="shared" si="458"/>
        <v>0.64804351851851849</v>
      </c>
      <c r="J494" s="4">
        <f t="shared" si="459"/>
        <v>21.366666666666667</v>
      </c>
      <c r="K494" s="4">
        <f t="shared" si="460"/>
        <v>19</v>
      </c>
      <c r="L494" s="4">
        <f t="shared" si="461"/>
        <v>38</v>
      </c>
      <c r="M494" s="4">
        <f t="shared" si="462"/>
        <v>6.164414002968976</v>
      </c>
      <c r="N494" s="4">
        <f t="shared" si="463"/>
        <v>5.164414002968976</v>
      </c>
      <c r="O494" s="4">
        <f t="shared" si="464"/>
        <v>4.548636926667432E-3</v>
      </c>
      <c r="P494" s="4">
        <f t="shared" si="465"/>
        <v>7.0190300445655178E-3</v>
      </c>
      <c r="Q494" s="4">
        <f t="shared" si="466"/>
        <v>0.14997327528554991</v>
      </c>
      <c r="S494" s="20">
        <v>0.125</v>
      </c>
      <c r="T494">
        <v>31.5</v>
      </c>
      <c r="U494" s="21">
        <f t="shared" si="467"/>
        <v>1.9047619047619047</v>
      </c>
      <c r="V494" s="22">
        <f t="shared" si="468"/>
        <v>114.28571428571428</v>
      </c>
      <c r="W494" s="23">
        <v>384.6</v>
      </c>
      <c r="X494" s="24">
        <v>19</v>
      </c>
      <c r="Y494" s="24">
        <f t="shared" si="469"/>
        <v>2171.4285714285711</v>
      </c>
      <c r="Z494" s="24">
        <f t="shared" si="470"/>
        <v>0.17711842105263162</v>
      </c>
      <c r="AA494" s="24">
        <f t="shared" si="471"/>
        <v>0.82288157894736835</v>
      </c>
      <c r="AB494" s="24">
        <f t="shared" si="472"/>
        <v>20.242105263157896</v>
      </c>
      <c r="AC494" s="24">
        <f t="shared" si="473"/>
        <v>20</v>
      </c>
      <c r="AD494" s="24">
        <f t="shared" si="474"/>
        <v>40</v>
      </c>
      <c r="AE494" s="24">
        <f t="shared" si="475"/>
        <v>6.324555320336759</v>
      </c>
      <c r="AF494" s="24">
        <f t="shared" si="476"/>
        <v>5.324555320336759</v>
      </c>
      <c r="AG494" s="24">
        <f t="shared" si="477"/>
        <v>9.9389076345129295E-5</v>
      </c>
      <c r="AH494" s="24">
        <f t="shared" si="478"/>
        <v>1.2078174902428608E-4</v>
      </c>
      <c r="AI494" s="24">
        <f t="shared" si="479"/>
        <v>2.4448768776179175E-3</v>
      </c>
    </row>
    <row r="495" spans="1:35" x14ac:dyDescent="0.2">
      <c r="A495" s="8">
        <v>0.83333333333333337</v>
      </c>
      <c r="B495">
        <v>40.299999999999997</v>
      </c>
      <c r="C495" s="6">
        <f t="shared" si="454"/>
        <v>1.4888337468982631</v>
      </c>
      <c r="D495" s="7">
        <f t="shared" si="455"/>
        <v>89.33002481389579</v>
      </c>
      <c r="E495" s="12">
        <v>384.6</v>
      </c>
      <c r="F495" s="4">
        <v>18</v>
      </c>
      <c r="G495" s="4">
        <f t="shared" si="456"/>
        <v>1607.9404466501242</v>
      </c>
      <c r="H495" s="4">
        <f t="shared" si="457"/>
        <v>0.23918796296296296</v>
      </c>
      <c r="I495" s="4">
        <f t="shared" si="458"/>
        <v>0.76081203703703704</v>
      </c>
      <c r="J495" s="4">
        <f t="shared" si="459"/>
        <v>21.366666666666667</v>
      </c>
      <c r="K495" s="4">
        <f t="shared" si="460"/>
        <v>19</v>
      </c>
      <c r="L495" s="4">
        <f t="shared" si="461"/>
        <v>38</v>
      </c>
      <c r="M495" s="4">
        <f t="shared" si="462"/>
        <v>6.164414002968976</v>
      </c>
      <c r="N495" s="4">
        <f t="shared" si="463"/>
        <v>5.164414002968976</v>
      </c>
      <c r="O495" s="4">
        <f t="shared" si="464"/>
        <v>6.1880333496014211E-4</v>
      </c>
      <c r="P495" s="4">
        <f t="shared" si="465"/>
        <v>8.1334587892438698E-4</v>
      </c>
      <c r="Q495" s="4">
        <f t="shared" si="466"/>
        <v>1.7378490279684401E-2</v>
      </c>
      <c r="S495" s="20">
        <v>0.16666666666666666</v>
      </c>
      <c r="T495">
        <v>58</v>
      </c>
      <c r="U495" s="21">
        <f t="shared" si="467"/>
        <v>1.0344827586206897</v>
      </c>
      <c r="V495" s="22">
        <f t="shared" si="468"/>
        <v>62.068965517241381</v>
      </c>
      <c r="W495" s="23">
        <v>384.6</v>
      </c>
      <c r="X495" s="24">
        <v>19</v>
      </c>
      <c r="Y495" s="24">
        <f t="shared" si="469"/>
        <v>1179.3103448275863</v>
      </c>
      <c r="Z495" s="24">
        <f t="shared" si="470"/>
        <v>0.32612280701754387</v>
      </c>
      <c r="AA495" s="24">
        <f t="shared" si="471"/>
        <v>0.67387719298245607</v>
      </c>
      <c r="AB495" s="24">
        <f t="shared" si="472"/>
        <v>20.242105263157896</v>
      </c>
      <c r="AC495" s="24">
        <f t="shared" si="473"/>
        <v>20</v>
      </c>
      <c r="AD495" s="24">
        <f t="shared" si="474"/>
        <v>40</v>
      </c>
      <c r="AE495" s="24">
        <f t="shared" si="475"/>
        <v>6.324555320336759</v>
      </c>
      <c r="AF495" s="24">
        <f t="shared" si="476"/>
        <v>5.324555320336759</v>
      </c>
      <c r="AG495" s="24">
        <f t="shared" si="477"/>
        <v>2.5643135608211043E-3</v>
      </c>
      <c r="AH495" s="24">
        <f t="shared" si="478"/>
        <v>3.8053128782589091E-3</v>
      </c>
      <c r="AI495" s="24">
        <f t="shared" si="479"/>
        <v>7.7027543840967189E-2</v>
      </c>
    </row>
    <row r="496" spans="1:35" x14ac:dyDescent="0.2">
      <c r="A496" s="8">
        <v>0.875</v>
      </c>
      <c r="B496">
        <v>30.3</v>
      </c>
      <c r="C496" s="6">
        <f t="shared" si="454"/>
        <v>1.9801980198019802</v>
      </c>
      <c r="D496" s="7">
        <f t="shared" si="455"/>
        <v>118.8118811881188</v>
      </c>
      <c r="E496" s="12">
        <v>384.6</v>
      </c>
      <c r="F496" s="4">
        <v>18</v>
      </c>
      <c r="G496" s="4">
        <f t="shared" si="456"/>
        <v>2138.6138613861385</v>
      </c>
      <c r="H496" s="4">
        <f t="shared" si="457"/>
        <v>0.17983611111111114</v>
      </c>
      <c r="I496" s="4">
        <f t="shared" si="458"/>
        <v>0.82016388888888891</v>
      </c>
      <c r="J496" s="4">
        <f t="shared" si="459"/>
        <v>21.366666666666667</v>
      </c>
      <c r="K496" s="4">
        <f t="shared" si="460"/>
        <v>19</v>
      </c>
      <c r="L496" s="4">
        <f t="shared" si="461"/>
        <v>38</v>
      </c>
      <c r="M496" s="4">
        <f t="shared" si="462"/>
        <v>6.164414002968976</v>
      </c>
      <c r="N496" s="4">
        <f t="shared" si="463"/>
        <v>5.164414002968976</v>
      </c>
      <c r="O496" s="4">
        <f t="shared" si="464"/>
        <v>1.4186518917273753E-4</v>
      </c>
      <c r="P496" s="4">
        <f t="shared" si="465"/>
        <v>1.7297175734587434E-4</v>
      </c>
      <c r="Q496" s="4">
        <f t="shared" si="466"/>
        <v>3.6958298819568486E-3</v>
      </c>
      <c r="S496" s="20">
        <v>0.20833333333333334</v>
      </c>
      <c r="T496">
        <v>91.8</v>
      </c>
      <c r="U496" s="21">
        <f t="shared" si="467"/>
        <v>0.65359477124183007</v>
      </c>
      <c r="V496" s="22">
        <f t="shared" si="468"/>
        <v>39.215686274509807</v>
      </c>
      <c r="W496" s="23">
        <v>384.6</v>
      </c>
      <c r="X496" s="24">
        <v>19</v>
      </c>
      <c r="Y496" s="24">
        <f t="shared" si="469"/>
        <v>745.0980392156863</v>
      </c>
      <c r="Z496" s="24">
        <f t="shared" si="470"/>
        <v>0.51617368421052634</v>
      </c>
      <c r="AA496" s="24">
        <f t="shared" si="471"/>
        <v>0.48382631578947366</v>
      </c>
      <c r="AB496" s="24">
        <f t="shared" si="472"/>
        <v>20.242105263157896</v>
      </c>
      <c r="AC496" s="24">
        <f t="shared" si="473"/>
        <v>20</v>
      </c>
      <c r="AD496" s="24">
        <f t="shared" si="474"/>
        <v>40</v>
      </c>
      <c r="AE496" s="24">
        <f t="shared" si="475"/>
        <v>6.324555320336759</v>
      </c>
      <c r="AF496" s="24">
        <f t="shared" si="476"/>
        <v>5.324555320336759</v>
      </c>
      <c r="AG496" s="24">
        <f t="shared" si="477"/>
        <v>2.9564168241152149E-2</v>
      </c>
      <c r="AH496" s="24">
        <f t="shared" si="478"/>
        <v>6.1104919836597611E-2</v>
      </c>
      <c r="AI496" s="24">
        <f t="shared" si="479"/>
        <v>1.2368922194292338</v>
      </c>
    </row>
    <row r="497" spans="1:35" x14ac:dyDescent="0.2">
      <c r="A497" s="8">
        <v>0.91666666666666663</v>
      </c>
      <c r="B497">
        <v>20</v>
      </c>
      <c r="C497" s="6">
        <f t="shared" si="454"/>
        <v>3</v>
      </c>
      <c r="D497" s="7">
        <f t="shared" si="455"/>
        <v>180</v>
      </c>
      <c r="E497" s="12">
        <v>384.6</v>
      </c>
      <c r="F497" s="4">
        <v>18</v>
      </c>
      <c r="G497" s="4">
        <f t="shared" si="456"/>
        <v>3240</v>
      </c>
      <c r="H497" s="4">
        <f t="shared" si="457"/>
        <v>0.11870370370370371</v>
      </c>
      <c r="I497" s="4">
        <f t="shared" si="458"/>
        <v>0.88129629629629624</v>
      </c>
      <c r="J497" s="4">
        <f t="shared" si="459"/>
        <v>21.366666666666667</v>
      </c>
      <c r="K497" s="4">
        <f t="shared" si="460"/>
        <v>19</v>
      </c>
      <c r="L497" s="4">
        <f t="shared" si="461"/>
        <v>38</v>
      </c>
      <c r="M497" s="4">
        <f t="shared" si="462"/>
        <v>6.164414002968976</v>
      </c>
      <c r="N497" s="4">
        <f t="shared" si="463"/>
        <v>5.164414002968976</v>
      </c>
      <c r="O497" s="4">
        <f t="shared" si="464"/>
        <v>1.6601614084105325E-5</v>
      </c>
      <c r="P497" s="4">
        <f t="shared" si="465"/>
        <v>1.8837721381418104E-5</v>
      </c>
      <c r="Q497" s="4">
        <f t="shared" si="466"/>
        <v>4.0249931351630017E-4</v>
      </c>
      <c r="S497" s="20">
        <v>0.25</v>
      </c>
      <c r="T497">
        <v>125.5</v>
      </c>
      <c r="U497" s="21">
        <f t="shared" si="467"/>
        <v>0.47808764940239046</v>
      </c>
      <c r="V497" s="22">
        <f t="shared" si="468"/>
        <v>28.685258964143429</v>
      </c>
      <c r="W497" s="23">
        <v>384.6</v>
      </c>
      <c r="X497" s="24">
        <v>19</v>
      </c>
      <c r="Y497" s="24">
        <f t="shared" si="469"/>
        <v>545.0199203187251</v>
      </c>
      <c r="Z497" s="24">
        <f t="shared" si="470"/>
        <v>0.70566228070175441</v>
      </c>
      <c r="AA497" s="24">
        <f t="shared" si="471"/>
        <v>0.29433771929824559</v>
      </c>
      <c r="AB497" s="24">
        <f t="shared" si="472"/>
        <v>20.242105263157896</v>
      </c>
      <c r="AC497" s="24">
        <f t="shared" si="473"/>
        <v>20</v>
      </c>
      <c r="AD497" s="24">
        <f t="shared" si="474"/>
        <v>40</v>
      </c>
      <c r="AE497" s="24">
        <f t="shared" si="475"/>
        <v>6.324555320336759</v>
      </c>
      <c r="AF497" s="24">
        <f t="shared" si="476"/>
        <v>5.324555320336759</v>
      </c>
      <c r="AG497" s="24">
        <f t="shared" si="477"/>
        <v>0.15625928748618942</v>
      </c>
      <c r="AH497" s="24">
        <f t="shared" si="478"/>
        <v>0.53088434556991149</v>
      </c>
      <c r="AI497" s="24">
        <f t="shared" si="479"/>
        <v>10.746216805588841</v>
      </c>
    </row>
    <row r="498" spans="1:35" x14ac:dyDescent="0.2">
      <c r="A498" s="8">
        <v>0.95833333333333337</v>
      </c>
      <c r="B498">
        <v>9</v>
      </c>
      <c r="C498" s="6">
        <f t="shared" si="454"/>
        <v>6.666666666666667</v>
      </c>
      <c r="D498" s="7">
        <f t="shared" si="455"/>
        <v>400</v>
      </c>
      <c r="E498" s="12">
        <v>384.6</v>
      </c>
      <c r="F498" s="4">
        <v>18</v>
      </c>
      <c r="G498" s="4">
        <f t="shared" si="456"/>
        <v>7200</v>
      </c>
      <c r="H498" s="4">
        <f t="shared" si="457"/>
        <v>5.3416666666666668E-2</v>
      </c>
      <c r="I498" s="4">
        <f t="shared" si="458"/>
        <v>0.94658333333333333</v>
      </c>
      <c r="J498" s="4">
        <f t="shared" si="459"/>
        <v>21.366666666666667</v>
      </c>
      <c r="K498" s="4">
        <f t="shared" si="460"/>
        <v>19</v>
      </c>
      <c r="L498" s="4">
        <f t="shared" si="461"/>
        <v>38</v>
      </c>
      <c r="M498" s="4">
        <f t="shared" si="462"/>
        <v>6.164414002968976</v>
      </c>
      <c r="N498" s="4">
        <f t="shared" si="463"/>
        <v>5.164414002968976</v>
      </c>
      <c r="O498" s="4">
        <f t="shared" si="464"/>
        <v>2.6865576491462979E-7</v>
      </c>
      <c r="P498" s="4">
        <f t="shared" si="465"/>
        <v>2.8381628479404503E-7</v>
      </c>
      <c r="Q498" s="4">
        <f t="shared" si="466"/>
        <v>6.0642079517660956E-6</v>
      </c>
      <c r="S498" s="20">
        <v>0.29166666666666669</v>
      </c>
      <c r="T498">
        <v>133.30000000000001</v>
      </c>
      <c r="U498" s="21">
        <f t="shared" si="467"/>
        <v>0.45011252813203295</v>
      </c>
      <c r="V498" s="22">
        <f t="shared" si="468"/>
        <v>27.006751687921977</v>
      </c>
      <c r="W498" s="23">
        <v>384.6</v>
      </c>
      <c r="X498" s="24">
        <v>19</v>
      </c>
      <c r="Y498" s="24">
        <f t="shared" si="469"/>
        <v>513.12828207051757</v>
      </c>
      <c r="Z498" s="24">
        <f t="shared" si="470"/>
        <v>0.74952017543859661</v>
      </c>
      <c r="AA498" s="24">
        <f t="shared" si="471"/>
        <v>0.25047982456140339</v>
      </c>
      <c r="AB498" s="24">
        <f t="shared" si="472"/>
        <v>20.242105263157896</v>
      </c>
      <c r="AC498" s="24">
        <f t="shared" si="473"/>
        <v>20</v>
      </c>
      <c r="AD498" s="24">
        <f t="shared" si="474"/>
        <v>40</v>
      </c>
      <c r="AE498" s="24">
        <f t="shared" si="475"/>
        <v>6.324555320336759</v>
      </c>
      <c r="AF498" s="24">
        <f t="shared" si="476"/>
        <v>5.324555320336759</v>
      </c>
      <c r="AG498" s="24">
        <f t="shared" si="477"/>
        <v>0.21541547592353791</v>
      </c>
      <c r="AH498" s="24">
        <f t="shared" si="478"/>
        <v>0.86001128554260187</v>
      </c>
      <c r="AI498" s="24">
        <f t="shared" si="479"/>
        <v>17.408438969457091</v>
      </c>
    </row>
    <row r="499" spans="1:35" x14ac:dyDescent="0.2">
      <c r="S499" s="20">
        <v>0.33333333333333331</v>
      </c>
      <c r="T499">
        <v>134.80000000000001</v>
      </c>
      <c r="U499" s="21">
        <f t="shared" si="467"/>
        <v>0.44510385756676552</v>
      </c>
      <c r="V499" s="22">
        <f t="shared" si="468"/>
        <v>26.70623145400593</v>
      </c>
      <c r="W499" s="23">
        <v>384.6</v>
      </c>
      <c r="X499" s="24">
        <v>19</v>
      </c>
      <c r="Y499" s="24">
        <f t="shared" si="469"/>
        <v>507.41839762611266</v>
      </c>
      <c r="Z499" s="24">
        <f t="shared" si="470"/>
        <v>0.75795438596491249</v>
      </c>
      <c r="AA499" s="24">
        <f t="shared" si="471"/>
        <v>0.24204561403508751</v>
      </c>
      <c r="AB499" s="24">
        <f t="shared" si="472"/>
        <v>20.242105263157896</v>
      </c>
      <c r="AC499" s="24">
        <f t="shared" si="473"/>
        <v>20</v>
      </c>
      <c r="AD499" s="24">
        <f t="shared" si="474"/>
        <v>40</v>
      </c>
      <c r="AE499" s="24">
        <f t="shared" si="475"/>
        <v>6.324555320336759</v>
      </c>
      <c r="AF499" s="24">
        <f t="shared" si="476"/>
        <v>5.324555320336759</v>
      </c>
      <c r="AG499" s="24">
        <f t="shared" si="477"/>
        <v>0.22864034673636044</v>
      </c>
      <c r="AH499" s="24">
        <f t="shared" si="478"/>
        <v>0.94461677253617238</v>
      </c>
      <c r="AI499" s="24">
        <f t="shared" si="479"/>
        <v>19.121032143021679</v>
      </c>
    </row>
    <row r="500" spans="1:35" x14ac:dyDescent="0.2">
      <c r="A500" s="6"/>
      <c r="B500" s="6"/>
      <c r="C500" s="6"/>
      <c r="D500" s="6"/>
      <c r="E500" s="6"/>
      <c r="F500" s="6"/>
      <c r="G500" s="6"/>
      <c r="H500" s="14" t="s">
        <v>28</v>
      </c>
      <c r="I500" s="63" t="s">
        <v>32</v>
      </c>
      <c r="J500" s="63"/>
      <c r="K500" s="63"/>
      <c r="L500" s="63"/>
      <c r="M500" s="63"/>
      <c r="N500" s="63"/>
      <c r="O500" s="63"/>
      <c r="P500" s="63"/>
      <c r="Q500" s="63"/>
      <c r="S500" s="20">
        <v>0.375</v>
      </c>
      <c r="T500">
        <v>122</v>
      </c>
      <c r="U500" s="21">
        <f t="shared" si="467"/>
        <v>0.49180327868852458</v>
      </c>
      <c r="V500" s="22">
        <f t="shared" si="468"/>
        <v>29.508196721311474</v>
      </c>
      <c r="W500" s="23">
        <v>384.6</v>
      </c>
      <c r="X500" s="24">
        <v>19</v>
      </c>
      <c r="Y500" s="24">
        <f t="shared" si="469"/>
        <v>560.65573770491801</v>
      </c>
      <c r="Z500" s="24">
        <f t="shared" si="470"/>
        <v>0.68598245614035092</v>
      </c>
      <c r="AA500" s="24">
        <f t="shared" si="471"/>
        <v>0.31401754385964908</v>
      </c>
      <c r="AB500" s="24">
        <f t="shared" si="472"/>
        <v>20.242105263157896</v>
      </c>
      <c r="AC500" s="24">
        <f t="shared" si="473"/>
        <v>20</v>
      </c>
      <c r="AD500" s="24">
        <f t="shared" si="474"/>
        <v>40</v>
      </c>
      <c r="AE500" s="24">
        <f t="shared" si="475"/>
        <v>6.324555320336759</v>
      </c>
      <c r="AF500" s="24">
        <f t="shared" si="476"/>
        <v>5.324555320336759</v>
      </c>
      <c r="AG500" s="24">
        <f t="shared" si="477"/>
        <v>0.13441246955443945</v>
      </c>
      <c r="AH500" s="24">
        <f t="shared" si="478"/>
        <v>0.42804127407134751</v>
      </c>
      <c r="AI500" s="24">
        <f t="shared" si="479"/>
        <v>8.6644565267284346</v>
      </c>
    </row>
    <row r="501" spans="1:35" x14ac:dyDescent="0.2">
      <c r="A501" s="30" t="s">
        <v>8</v>
      </c>
      <c r="B501" s="13" t="s">
        <v>10</v>
      </c>
      <c r="C501" s="30" t="s">
        <v>31</v>
      </c>
      <c r="D501" s="9" t="s">
        <v>21</v>
      </c>
      <c r="E501" s="11" t="s">
        <v>22</v>
      </c>
      <c r="F501" s="30" t="s">
        <v>58</v>
      </c>
      <c r="G501" s="30" t="s">
        <v>23</v>
      </c>
      <c r="H501" s="15" t="s">
        <v>26</v>
      </c>
      <c r="I501" s="13" t="s">
        <v>27</v>
      </c>
      <c r="J501" s="13" t="s">
        <v>39</v>
      </c>
      <c r="K501" s="13" t="s">
        <v>30</v>
      </c>
      <c r="L501" s="13" t="s">
        <v>35</v>
      </c>
      <c r="M501" s="13" t="s">
        <v>37</v>
      </c>
      <c r="N501" s="13" t="s">
        <v>33</v>
      </c>
      <c r="O501" s="13" t="s">
        <v>34</v>
      </c>
      <c r="P501" s="13" t="s">
        <v>36</v>
      </c>
      <c r="Q501" s="13" t="s">
        <v>29</v>
      </c>
      <c r="S501" s="20">
        <v>0.41666666666666669</v>
      </c>
      <c r="T501">
        <v>127</v>
      </c>
      <c r="U501" s="21">
        <f t="shared" si="467"/>
        <v>0.47244094488188976</v>
      </c>
      <c r="V501" s="22">
        <f t="shared" si="468"/>
        <v>28.346456692913385</v>
      </c>
      <c r="W501" s="23">
        <v>384.6</v>
      </c>
      <c r="X501" s="24">
        <v>19</v>
      </c>
      <c r="Y501" s="24">
        <f t="shared" si="469"/>
        <v>538.58267716535431</v>
      </c>
      <c r="Z501" s="24">
        <f t="shared" si="470"/>
        <v>0.71409649122807028</v>
      </c>
      <c r="AA501" s="24">
        <f t="shared" si="471"/>
        <v>0.28590350877192972</v>
      </c>
      <c r="AB501" s="24">
        <f t="shared" si="472"/>
        <v>20.242105263157896</v>
      </c>
      <c r="AC501" s="24">
        <f t="shared" si="473"/>
        <v>20</v>
      </c>
      <c r="AD501" s="24">
        <f t="shared" si="474"/>
        <v>40</v>
      </c>
      <c r="AE501" s="24">
        <f t="shared" si="475"/>
        <v>6.324555320336759</v>
      </c>
      <c r="AF501" s="24">
        <f t="shared" si="476"/>
        <v>5.324555320336759</v>
      </c>
      <c r="AG501" s="24">
        <f t="shared" si="477"/>
        <v>0.16646407400117655</v>
      </c>
      <c r="AH501" s="24">
        <f t="shared" si="478"/>
        <v>0.58223865358003668</v>
      </c>
      <c r="AI501" s="24">
        <f t="shared" si="479"/>
        <v>11.785736114046427</v>
      </c>
    </row>
    <row r="502" spans="1:35" x14ac:dyDescent="0.2">
      <c r="A502" s="8">
        <v>0</v>
      </c>
      <c r="B502">
        <v>7.3</v>
      </c>
      <c r="C502" s="6">
        <f>60/B502</f>
        <v>8.2191780821917817</v>
      </c>
      <c r="D502" s="7">
        <f>60*C502</f>
        <v>493.15068493150693</v>
      </c>
      <c r="E502" s="12">
        <v>384.6</v>
      </c>
      <c r="F502" s="4">
        <v>19</v>
      </c>
      <c r="G502" s="4">
        <f>D502*F502</f>
        <v>9369.8630136986321</v>
      </c>
      <c r="H502" s="4">
        <f>E502/G502</f>
        <v>4.1046491228070171E-2</v>
      </c>
      <c r="I502" s="4">
        <f>1-H502</f>
        <v>0.95895350877192986</v>
      </c>
      <c r="J502" s="4">
        <f>E502/F502</f>
        <v>20.242105263157896</v>
      </c>
      <c r="K502" s="4">
        <f>F502+1</f>
        <v>20</v>
      </c>
      <c r="L502" s="4">
        <f>2*K502</f>
        <v>40</v>
      </c>
      <c r="M502" s="4">
        <f>SQRT(L502)</f>
        <v>6.324555320336759</v>
      </c>
      <c r="N502" s="4">
        <f>M502-1</f>
        <v>5.324555320336759</v>
      </c>
      <c r="O502" s="4">
        <f>POWER(H502,N502)</f>
        <v>4.1334391815744245E-8</v>
      </c>
      <c r="P502" s="4">
        <f>O502/I502</f>
        <v>4.3103645210786646E-8</v>
      </c>
      <c r="Q502" s="4">
        <f>J502*P502</f>
        <v>8.7250852358255497E-7</v>
      </c>
      <c r="S502" s="20">
        <v>0.45833333333333331</v>
      </c>
      <c r="T502">
        <v>129.80000000000001</v>
      </c>
      <c r="U502" s="21">
        <f t="shared" si="467"/>
        <v>0.46224961479198762</v>
      </c>
      <c r="V502" s="22">
        <f t="shared" si="468"/>
        <v>27.734976887519256</v>
      </c>
      <c r="W502" s="23">
        <v>384.6</v>
      </c>
      <c r="X502" s="24">
        <v>19</v>
      </c>
      <c r="Y502" s="24">
        <f t="shared" si="469"/>
        <v>526.96456086286582</v>
      </c>
      <c r="Z502" s="24">
        <f t="shared" si="470"/>
        <v>0.72984035087719323</v>
      </c>
      <c r="AA502" s="24">
        <f t="shared" si="471"/>
        <v>0.27015964912280677</v>
      </c>
      <c r="AB502" s="24">
        <f t="shared" si="472"/>
        <v>20.242105263157896</v>
      </c>
      <c r="AC502" s="24">
        <f t="shared" si="473"/>
        <v>20</v>
      </c>
      <c r="AD502" s="24">
        <f t="shared" si="474"/>
        <v>40</v>
      </c>
      <c r="AE502" s="24">
        <f t="shared" si="475"/>
        <v>6.324555320336759</v>
      </c>
      <c r="AF502" s="24">
        <f t="shared" si="476"/>
        <v>5.324555320336759</v>
      </c>
      <c r="AG502" s="24">
        <f t="shared" si="477"/>
        <v>0.18696022884669569</v>
      </c>
      <c r="AH502" s="24">
        <f t="shared" si="478"/>
        <v>0.69203609589272519</v>
      </c>
      <c r="AI502" s="24">
        <f t="shared" si="479"/>
        <v>14.008267498965376</v>
      </c>
    </row>
    <row r="503" spans="1:35" x14ac:dyDescent="0.2">
      <c r="A503" s="8">
        <v>4.1666666666666664E-2</v>
      </c>
      <c r="B503">
        <v>18.3</v>
      </c>
      <c r="C503" s="6">
        <f t="shared" ref="C503:C525" si="480">60/B503</f>
        <v>3.278688524590164</v>
      </c>
      <c r="D503" s="7">
        <f t="shared" ref="D503:D525" si="481">60*C503</f>
        <v>196.72131147540983</v>
      </c>
      <c r="E503" s="12">
        <v>384.6</v>
      </c>
      <c r="F503" s="4">
        <v>19</v>
      </c>
      <c r="G503" s="4">
        <f t="shared" ref="G503:G525" si="482">D503*F503</f>
        <v>3737.7049180327867</v>
      </c>
      <c r="H503" s="4">
        <f t="shared" ref="H503:H525" si="483">E503/G503</f>
        <v>0.10289736842105264</v>
      </c>
      <c r="I503" s="4">
        <f t="shared" ref="I503:I525" si="484">1-H503</f>
        <v>0.89710263157894732</v>
      </c>
      <c r="J503" s="4">
        <f t="shared" ref="J503:J525" si="485">E503/F503</f>
        <v>20.242105263157896</v>
      </c>
      <c r="K503" s="4">
        <f t="shared" ref="K503:K525" si="486">F503+1</f>
        <v>20</v>
      </c>
      <c r="L503" s="4">
        <f t="shared" ref="L503:L525" si="487">2*K503</f>
        <v>40</v>
      </c>
      <c r="M503" s="4">
        <f t="shared" ref="M503:M525" si="488">SQRT(L503)</f>
        <v>6.324555320336759</v>
      </c>
      <c r="N503" s="4">
        <f t="shared" ref="N503:N525" si="489">M503-1</f>
        <v>5.324555320336759</v>
      </c>
      <c r="O503" s="4">
        <f t="shared" ref="O503:O525" si="490">POWER(H503,N503)</f>
        <v>5.5143190533916217E-6</v>
      </c>
      <c r="P503" s="4">
        <f t="shared" ref="P503:P525" si="491">O503/I503</f>
        <v>6.1468095837442073E-6</v>
      </c>
      <c r="Q503" s="4">
        <f t="shared" ref="Q503:Q525" si="492">J503*P503</f>
        <v>1.2442436662673802E-4</v>
      </c>
      <c r="S503" s="20">
        <v>0.5</v>
      </c>
      <c r="T503">
        <v>121.5</v>
      </c>
      <c r="U503" s="21">
        <f t="shared" si="467"/>
        <v>0.49382716049382713</v>
      </c>
      <c r="V503" s="22">
        <f t="shared" si="468"/>
        <v>29.629629629629626</v>
      </c>
      <c r="W503" s="23">
        <v>384.6</v>
      </c>
      <c r="X503" s="24">
        <v>19</v>
      </c>
      <c r="Y503" s="24">
        <f t="shared" si="469"/>
        <v>562.96296296296293</v>
      </c>
      <c r="Z503" s="24">
        <f t="shared" si="470"/>
        <v>0.68317105263157907</v>
      </c>
      <c r="AA503" s="24">
        <f t="shared" si="471"/>
        <v>0.31682894736842093</v>
      </c>
      <c r="AB503" s="24">
        <f t="shared" si="472"/>
        <v>20.242105263157896</v>
      </c>
      <c r="AC503" s="24">
        <f t="shared" si="473"/>
        <v>20</v>
      </c>
      <c r="AD503" s="24">
        <f t="shared" si="474"/>
        <v>40</v>
      </c>
      <c r="AE503" s="24">
        <f t="shared" si="475"/>
        <v>6.324555320336759</v>
      </c>
      <c r="AF503" s="24">
        <f t="shared" si="476"/>
        <v>5.324555320336759</v>
      </c>
      <c r="AG503" s="24">
        <f t="shared" si="477"/>
        <v>0.13150520275510386</v>
      </c>
      <c r="AH503" s="24">
        <f t="shared" si="478"/>
        <v>0.41506688024369354</v>
      </c>
      <c r="AI503" s="24">
        <f t="shared" si="479"/>
        <v>8.4018274811433962</v>
      </c>
    </row>
    <row r="504" spans="1:35" x14ac:dyDescent="0.2">
      <c r="A504" s="8">
        <v>8.3333333333333329E-2</v>
      </c>
      <c r="B504">
        <v>26.5</v>
      </c>
      <c r="C504" s="6">
        <f t="shared" si="480"/>
        <v>2.2641509433962264</v>
      </c>
      <c r="D504" s="7">
        <f t="shared" si="481"/>
        <v>135.84905660377359</v>
      </c>
      <c r="E504" s="12">
        <v>384.6</v>
      </c>
      <c r="F504" s="4">
        <v>19</v>
      </c>
      <c r="G504" s="4">
        <f t="shared" si="482"/>
        <v>2581.132075471698</v>
      </c>
      <c r="H504" s="4">
        <f t="shared" si="483"/>
        <v>0.14900438596491231</v>
      </c>
      <c r="I504" s="4">
        <f t="shared" si="484"/>
        <v>0.85099561403508772</v>
      </c>
      <c r="J504" s="4">
        <f t="shared" si="485"/>
        <v>20.242105263157896</v>
      </c>
      <c r="K504" s="4">
        <f t="shared" si="486"/>
        <v>20</v>
      </c>
      <c r="L504" s="4">
        <f t="shared" si="487"/>
        <v>40</v>
      </c>
      <c r="M504" s="4">
        <f t="shared" si="488"/>
        <v>6.324555320336759</v>
      </c>
      <c r="N504" s="4">
        <f t="shared" si="489"/>
        <v>5.324555320336759</v>
      </c>
      <c r="O504" s="4">
        <f t="shared" si="490"/>
        <v>3.9596118390461258E-5</v>
      </c>
      <c r="P504" s="4">
        <f t="shared" si="491"/>
        <v>4.65291685849143E-5</v>
      </c>
      <c r="Q504" s="4">
        <f t="shared" si="492"/>
        <v>9.4184832830305478E-4</v>
      </c>
      <c r="S504" s="20">
        <v>0.54166666666666663</v>
      </c>
      <c r="T504">
        <v>127.3</v>
      </c>
      <c r="U504" s="21">
        <f t="shared" si="467"/>
        <v>0.47132757266300079</v>
      </c>
      <c r="V504" s="22">
        <f t="shared" si="468"/>
        <v>28.279654359780046</v>
      </c>
      <c r="W504" s="23">
        <v>384.6</v>
      </c>
      <c r="X504" s="24">
        <v>19</v>
      </c>
      <c r="Y504" s="24">
        <f t="shared" si="469"/>
        <v>537.31343283582089</v>
      </c>
      <c r="Z504" s="24">
        <f t="shared" si="470"/>
        <v>0.71578333333333333</v>
      </c>
      <c r="AA504" s="24">
        <f t="shared" si="471"/>
        <v>0.28421666666666667</v>
      </c>
      <c r="AB504" s="24">
        <f t="shared" si="472"/>
        <v>20.242105263157896</v>
      </c>
      <c r="AC504" s="24">
        <f t="shared" si="473"/>
        <v>20</v>
      </c>
      <c r="AD504" s="24">
        <f t="shared" si="474"/>
        <v>40</v>
      </c>
      <c r="AE504" s="24">
        <f t="shared" si="475"/>
        <v>6.324555320336759</v>
      </c>
      <c r="AF504" s="24">
        <f t="shared" si="476"/>
        <v>5.324555320336759</v>
      </c>
      <c r="AG504" s="24">
        <f t="shared" si="477"/>
        <v>0.16856852976056735</v>
      </c>
      <c r="AH504" s="24">
        <f t="shared" si="478"/>
        <v>0.59309867974163144</v>
      </c>
      <c r="AI504" s="24">
        <f t="shared" si="479"/>
        <v>12.005565906770077</v>
      </c>
    </row>
    <row r="505" spans="1:35" x14ac:dyDescent="0.2">
      <c r="A505" s="8">
        <v>0.125</v>
      </c>
      <c r="B505">
        <v>46.5</v>
      </c>
      <c r="C505" s="6">
        <f t="shared" si="480"/>
        <v>1.2903225806451613</v>
      </c>
      <c r="D505" s="7">
        <f t="shared" si="481"/>
        <v>77.41935483870968</v>
      </c>
      <c r="E505" s="12">
        <v>384.6</v>
      </c>
      <c r="F505" s="4">
        <v>19</v>
      </c>
      <c r="G505" s="4">
        <f t="shared" si="482"/>
        <v>1470.9677419354839</v>
      </c>
      <c r="H505" s="4">
        <f t="shared" si="483"/>
        <v>0.26146052631578948</v>
      </c>
      <c r="I505" s="4">
        <f t="shared" si="484"/>
        <v>0.73853947368421058</v>
      </c>
      <c r="J505" s="4">
        <f t="shared" si="485"/>
        <v>20.242105263157896</v>
      </c>
      <c r="K505" s="4">
        <f t="shared" si="486"/>
        <v>20</v>
      </c>
      <c r="L505" s="4">
        <f t="shared" si="487"/>
        <v>40</v>
      </c>
      <c r="M505" s="4">
        <f t="shared" si="488"/>
        <v>6.324555320336759</v>
      </c>
      <c r="N505" s="4">
        <f t="shared" si="489"/>
        <v>5.324555320336759</v>
      </c>
      <c r="O505" s="4">
        <f t="shared" si="490"/>
        <v>7.9058162412504087E-4</v>
      </c>
      <c r="P505" s="4">
        <f t="shared" si="491"/>
        <v>1.0704663085660373E-3</v>
      </c>
      <c r="Q505" s="4">
        <f t="shared" si="492"/>
        <v>2.1668491698657786E-2</v>
      </c>
      <c r="S505" s="20">
        <v>0.58333333333333337</v>
      </c>
      <c r="T505">
        <v>108.8</v>
      </c>
      <c r="U505" s="21">
        <f t="shared" si="467"/>
        <v>0.55147058823529416</v>
      </c>
      <c r="V505" s="22">
        <f t="shared" si="468"/>
        <v>33.088235294117652</v>
      </c>
      <c r="W505" s="23">
        <v>384.6</v>
      </c>
      <c r="X505" s="24">
        <v>19</v>
      </c>
      <c r="Y505" s="24">
        <f t="shared" si="469"/>
        <v>628.67647058823536</v>
      </c>
      <c r="Z505" s="24">
        <f t="shared" si="470"/>
        <v>0.61176140350877195</v>
      </c>
      <c r="AA505" s="24">
        <f t="shared" si="471"/>
        <v>0.38823859649122805</v>
      </c>
      <c r="AB505" s="24">
        <f t="shared" si="472"/>
        <v>20.242105263157896</v>
      </c>
      <c r="AC505" s="24">
        <f t="shared" si="473"/>
        <v>20</v>
      </c>
      <c r="AD505" s="24">
        <f t="shared" si="474"/>
        <v>40</v>
      </c>
      <c r="AE505" s="24">
        <f t="shared" si="475"/>
        <v>6.324555320336759</v>
      </c>
      <c r="AF505" s="24">
        <f t="shared" si="476"/>
        <v>5.324555320336759</v>
      </c>
      <c r="AG505" s="24">
        <f t="shared" si="477"/>
        <v>7.3054074677737432E-2</v>
      </c>
      <c r="AH505" s="24">
        <f t="shared" si="478"/>
        <v>0.18816798571284768</v>
      </c>
      <c r="AI505" s="24">
        <f t="shared" si="479"/>
        <v>3.8089161739558537</v>
      </c>
    </row>
    <row r="506" spans="1:35" x14ac:dyDescent="0.2">
      <c r="A506" s="8">
        <v>0.16666666666666666</v>
      </c>
      <c r="B506">
        <v>68.8</v>
      </c>
      <c r="C506" s="6">
        <f t="shared" si="480"/>
        <v>0.87209302325581395</v>
      </c>
      <c r="D506" s="7">
        <f t="shared" si="481"/>
        <v>52.325581395348834</v>
      </c>
      <c r="E506" s="12">
        <v>384.6</v>
      </c>
      <c r="F506" s="4">
        <v>19</v>
      </c>
      <c r="G506" s="4">
        <f t="shared" si="482"/>
        <v>994.18604651162786</v>
      </c>
      <c r="H506" s="4">
        <f t="shared" si="483"/>
        <v>0.38684912280701761</v>
      </c>
      <c r="I506" s="4">
        <f t="shared" si="484"/>
        <v>0.61315087719298234</v>
      </c>
      <c r="J506" s="4">
        <f t="shared" si="485"/>
        <v>20.242105263157896</v>
      </c>
      <c r="K506" s="4">
        <f t="shared" si="486"/>
        <v>20</v>
      </c>
      <c r="L506" s="4">
        <f t="shared" si="487"/>
        <v>40</v>
      </c>
      <c r="M506" s="4">
        <f t="shared" si="488"/>
        <v>6.324555320336759</v>
      </c>
      <c r="N506" s="4">
        <f t="shared" si="489"/>
        <v>5.324555320336759</v>
      </c>
      <c r="O506" s="4">
        <f t="shared" si="490"/>
        <v>6.3656465258831937E-3</v>
      </c>
      <c r="P506" s="4">
        <f t="shared" si="491"/>
        <v>1.0381859934744378E-2</v>
      </c>
      <c r="Q506" s="4">
        <f t="shared" si="492"/>
        <v>0.21015070162645724</v>
      </c>
      <c r="S506" s="20">
        <v>0.625</v>
      </c>
      <c r="T506">
        <v>95.8</v>
      </c>
      <c r="U506" s="21">
        <f t="shared" si="467"/>
        <v>0.62630480167014613</v>
      </c>
      <c r="V506" s="22">
        <f t="shared" si="468"/>
        <v>37.578288100208766</v>
      </c>
      <c r="W506" s="23">
        <v>384.6</v>
      </c>
      <c r="X506" s="24">
        <v>19</v>
      </c>
      <c r="Y506" s="24">
        <f t="shared" si="469"/>
        <v>713.98747390396659</v>
      </c>
      <c r="Z506" s="24">
        <f t="shared" si="470"/>
        <v>0.53866491228070179</v>
      </c>
      <c r="AA506" s="24">
        <f t="shared" si="471"/>
        <v>0.46133508771929821</v>
      </c>
      <c r="AB506" s="24">
        <f t="shared" si="472"/>
        <v>20.242105263157896</v>
      </c>
      <c r="AC506" s="24">
        <f t="shared" si="473"/>
        <v>20</v>
      </c>
      <c r="AD506" s="24">
        <f t="shared" si="474"/>
        <v>40</v>
      </c>
      <c r="AE506" s="24">
        <f t="shared" si="475"/>
        <v>6.324555320336759</v>
      </c>
      <c r="AF506" s="24">
        <f t="shared" si="476"/>
        <v>5.324555320336759</v>
      </c>
      <c r="AG506" s="24">
        <f t="shared" si="477"/>
        <v>3.710150157563593E-2</v>
      </c>
      <c r="AH506" s="24">
        <f t="shared" si="478"/>
        <v>8.0422024171312403E-2</v>
      </c>
      <c r="AI506" s="24">
        <f t="shared" si="479"/>
        <v>1.6279110787519344</v>
      </c>
    </row>
    <row r="507" spans="1:35" x14ac:dyDescent="0.2">
      <c r="A507" s="8">
        <v>0.20833333333333334</v>
      </c>
      <c r="B507">
        <v>115</v>
      </c>
      <c r="C507" s="6">
        <f t="shared" si="480"/>
        <v>0.52173913043478259</v>
      </c>
      <c r="D507" s="7">
        <f t="shared" si="481"/>
        <v>31.304347826086957</v>
      </c>
      <c r="E507" s="12">
        <v>384.6</v>
      </c>
      <c r="F507" s="4">
        <v>19</v>
      </c>
      <c r="G507" s="4">
        <f t="shared" si="482"/>
        <v>594.78260869565213</v>
      </c>
      <c r="H507" s="4">
        <f t="shared" si="483"/>
        <v>0.64662280701754393</v>
      </c>
      <c r="I507" s="4">
        <f t="shared" si="484"/>
        <v>0.35337719298245607</v>
      </c>
      <c r="J507" s="4">
        <f t="shared" si="485"/>
        <v>20.242105263157896</v>
      </c>
      <c r="K507" s="4">
        <f t="shared" si="486"/>
        <v>20</v>
      </c>
      <c r="L507" s="4">
        <f t="shared" si="487"/>
        <v>40</v>
      </c>
      <c r="M507" s="4">
        <f t="shared" si="488"/>
        <v>6.324555320336759</v>
      </c>
      <c r="N507" s="4">
        <f t="shared" si="489"/>
        <v>5.324555320336759</v>
      </c>
      <c r="O507" s="4">
        <f t="shared" si="490"/>
        <v>9.8129790881165885E-2</v>
      </c>
      <c r="P507" s="4">
        <f t="shared" si="491"/>
        <v>0.27769135312034038</v>
      </c>
      <c r="Q507" s="4">
        <f t="shared" si="492"/>
        <v>5.6210576005306798</v>
      </c>
      <c r="S507" s="20">
        <v>0.66666666666666663</v>
      </c>
      <c r="T507">
        <v>79.5</v>
      </c>
      <c r="U507" s="21">
        <f t="shared" si="467"/>
        <v>0.75471698113207553</v>
      </c>
      <c r="V507" s="22">
        <f t="shared" si="468"/>
        <v>45.283018867924532</v>
      </c>
      <c r="W507" s="23">
        <v>384.6</v>
      </c>
      <c r="X507" s="24">
        <v>19</v>
      </c>
      <c r="Y507" s="24">
        <f t="shared" si="469"/>
        <v>860.37735849056617</v>
      </c>
      <c r="Z507" s="24">
        <f t="shared" si="470"/>
        <v>0.44701315789473678</v>
      </c>
      <c r="AA507" s="24">
        <f t="shared" si="471"/>
        <v>0.55298684210526328</v>
      </c>
      <c r="AB507" s="24">
        <f t="shared" si="472"/>
        <v>20.242105263157896</v>
      </c>
      <c r="AC507" s="24">
        <f t="shared" si="473"/>
        <v>20</v>
      </c>
      <c r="AD507" s="24">
        <f t="shared" si="474"/>
        <v>40</v>
      </c>
      <c r="AE507" s="24">
        <f t="shared" si="475"/>
        <v>6.324555320336759</v>
      </c>
      <c r="AF507" s="24">
        <f t="shared" si="476"/>
        <v>5.324555320336759</v>
      </c>
      <c r="AG507" s="24">
        <f t="shared" si="477"/>
        <v>1.3743936164825058E-2</v>
      </c>
      <c r="AH507" s="24">
        <f t="shared" si="478"/>
        <v>2.4854002154012997E-2</v>
      </c>
      <c r="AI507" s="24">
        <f t="shared" si="479"/>
        <v>0.50309732781228411</v>
      </c>
    </row>
    <row r="508" spans="1:35" x14ac:dyDescent="0.2">
      <c r="A508" s="8">
        <v>0.25</v>
      </c>
      <c r="B508">
        <v>154.5</v>
      </c>
      <c r="C508" s="6">
        <f t="shared" si="480"/>
        <v>0.38834951456310679</v>
      </c>
      <c r="D508" s="7">
        <f t="shared" si="481"/>
        <v>23.300970873786408</v>
      </c>
      <c r="E508" s="12">
        <v>384.6</v>
      </c>
      <c r="F508" s="4">
        <v>19</v>
      </c>
      <c r="G508" s="4">
        <f t="shared" si="482"/>
        <v>442.71844660194176</v>
      </c>
      <c r="H508" s="4">
        <f t="shared" si="483"/>
        <v>0.86872368421052637</v>
      </c>
      <c r="I508" s="4">
        <f t="shared" si="484"/>
        <v>0.13127631578947363</v>
      </c>
      <c r="J508" s="4">
        <f t="shared" si="485"/>
        <v>20.242105263157896</v>
      </c>
      <c r="K508" s="4">
        <f t="shared" si="486"/>
        <v>20</v>
      </c>
      <c r="L508" s="4">
        <f t="shared" si="487"/>
        <v>40</v>
      </c>
      <c r="M508" s="4">
        <f t="shared" si="488"/>
        <v>6.324555320336759</v>
      </c>
      <c r="N508" s="4">
        <f t="shared" si="489"/>
        <v>5.324555320336759</v>
      </c>
      <c r="O508" s="4">
        <f t="shared" si="490"/>
        <v>0.47268522544887293</v>
      </c>
      <c r="P508" s="4">
        <f t="shared" si="491"/>
        <v>3.6006892987986725</v>
      </c>
      <c r="Q508" s="4">
        <f t="shared" si="492"/>
        <v>72.885531806208917</v>
      </c>
      <c r="S508" s="20">
        <v>0.70833333333333337</v>
      </c>
      <c r="T508">
        <v>84.8</v>
      </c>
      <c r="U508" s="21">
        <f t="shared" si="467"/>
        <v>0.70754716981132082</v>
      </c>
      <c r="V508" s="22">
        <f t="shared" si="468"/>
        <v>42.452830188679251</v>
      </c>
      <c r="W508" s="23">
        <v>384.6</v>
      </c>
      <c r="X508" s="24">
        <v>19</v>
      </c>
      <c r="Y508" s="24">
        <f t="shared" si="469"/>
        <v>806.60377358490575</v>
      </c>
      <c r="Z508" s="24">
        <f t="shared" si="470"/>
        <v>0.47681403508771925</v>
      </c>
      <c r="AA508" s="24">
        <f t="shared" si="471"/>
        <v>0.52318596491228075</v>
      </c>
      <c r="AB508" s="24">
        <f t="shared" si="472"/>
        <v>20.242105263157896</v>
      </c>
      <c r="AC508" s="24">
        <f t="shared" si="473"/>
        <v>20</v>
      </c>
      <c r="AD508" s="24">
        <f t="shared" si="474"/>
        <v>40</v>
      </c>
      <c r="AE508" s="24">
        <f t="shared" si="475"/>
        <v>6.324555320336759</v>
      </c>
      <c r="AF508" s="24">
        <f t="shared" si="476"/>
        <v>5.324555320336759</v>
      </c>
      <c r="AG508" s="24">
        <f t="shared" si="477"/>
        <v>1.9379903880735082E-2</v>
      </c>
      <c r="AH508" s="24">
        <f t="shared" si="478"/>
        <v>3.7042094361197909E-2</v>
      </c>
      <c r="AI508" s="24">
        <f t="shared" si="479"/>
        <v>0.74980997322719567</v>
      </c>
    </row>
    <row r="509" spans="1:35" x14ac:dyDescent="0.2">
      <c r="A509" s="8">
        <v>0.29166666666666669</v>
      </c>
      <c r="B509">
        <v>148</v>
      </c>
      <c r="C509" s="6">
        <f t="shared" si="480"/>
        <v>0.40540540540540543</v>
      </c>
      <c r="D509" s="7">
        <f t="shared" si="481"/>
        <v>24.324324324324326</v>
      </c>
      <c r="E509" s="12">
        <v>384.6</v>
      </c>
      <c r="F509" s="4">
        <v>19</v>
      </c>
      <c r="G509" s="4">
        <f t="shared" si="482"/>
        <v>462.16216216216219</v>
      </c>
      <c r="H509" s="4">
        <f t="shared" si="483"/>
        <v>0.83217543859649123</v>
      </c>
      <c r="I509" s="4">
        <f t="shared" si="484"/>
        <v>0.16782456140350877</v>
      </c>
      <c r="J509" s="4">
        <f t="shared" si="485"/>
        <v>20.242105263157896</v>
      </c>
      <c r="K509" s="4">
        <f t="shared" si="486"/>
        <v>20</v>
      </c>
      <c r="L509" s="4">
        <f t="shared" si="487"/>
        <v>40</v>
      </c>
      <c r="M509" s="4">
        <f t="shared" si="488"/>
        <v>6.324555320336759</v>
      </c>
      <c r="N509" s="4">
        <f t="shared" si="489"/>
        <v>5.324555320336759</v>
      </c>
      <c r="O509" s="4">
        <f t="shared" si="490"/>
        <v>0.37599302383478089</v>
      </c>
      <c r="P509" s="4">
        <f t="shared" si="491"/>
        <v>2.2403933053086464</v>
      </c>
      <c r="Q509" s="4">
        <f t="shared" si="492"/>
        <v>45.350277116931863</v>
      </c>
      <c r="S509" s="20">
        <v>0.75</v>
      </c>
      <c r="T509">
        <v>94.8</v>
      </c>
      <c r="U509" s="21">
        <f t="shared" si="467"/>
        <v>0.63291139240506333</v>
      </c>
      <c r="V509" s="22">
        <f t="shared" si="468"/>
        <v>37.974683544303801</v>
      </c>
      <c r="W509" s="23">
        <v>384.6</v>
      </c>
      <c r="X509" s="24">
        <v>19</v>
      </c>
      <c r="Y509" s="24">
        <f t="shared" si="469"/>
        <v>721.51898734177223</v>
      </c>
      <c r="Z509" s="24">
        <f t="shared" si="470"/>
        <v>0.53304210526315787</v>
      </c>
      <c r="AA509" s="24">
        <f t="shared" si="471"/>
        <v>0.46695789473684213</v>
      </c>
      <c r="AB509" s="24">
        <f t="shared" si="472"/>
        <v>20.242105263157896</v>
      </c>
      <c r="AC509" s="24">
        <f t="shared" si="473"/>
        <v>20</v>
      </c>
      <c r="AD509" s="24">
        <f t="shared" si="474"/>
        <v>40</v>
      </c>
      <c r="AE509" s="24">
        <f t="shared" si="475"/>
        <v>6.324555320336759</v>
      </c>
      <c r="AF509" s="24">
        <f t="shared" si="476"/>
        <v>5.324555320336759</v>
      </c>
      <c r="AG509" s="24">
        <f t="shared" si="477"/>
        <v>3.5085411436712718E-2</v>
      </c>
      <c r="AH509" s="24">
        <f t="shared" si="478"/>
        <v>7.513613503951011E-2</v>
      </c>
      <c r="AI509" s="24">
        <f t="shared" si="479"/>
        <v>1.5209135545366099</v>
      </c>
    </row>
    <row r="510" spans="1:35" x14ac:dyDescent="0.2">
      <c r="A510" s="8">
        <v>0.33333333333333331</v>
      </c>
      <c r="B510">
        <v>146.5</v>
      </c>
      <c r="C510" s="6">
        <f t="shared" si="480"/>
        <v>0.40955631399317405</v>
      </c>
      <c r="D510" s="7">
        <f t="shared" si="481"/>
        <v>24.573378839590443</v>
      </c>
      <c r="E510" s="12">
        <v>384.6</v>
      </c>
      <c r="F510" s="4">
        <v>19</v>
      </c>
      <c r="G510" s="4">
        <f t="shared" si="482"/>
        <v>466.89419795221841</v>
      </c>
      <c r="H510" s="4">
        <f t="shared" si="483"/>
        <v>0.82374122807017558</v>
      </c>
      <c r="I510" s="4">
        <f t="shared" si="484"/>
        <v>0.17625877192982442</v>
      </c>
      <c r="J510" s="4">
        <f t="shared" si="485"/>
        <v>20.242105263157896</v>
      </c>
      <c r="K510" s="4">
        <f t="shared" si="486"/>
        <v>20</v>
      </c>
      <c r="L510" s="4">
        <f t="shared" si="487"/>
        <v>40</v>
      </c>
      <c r="M510" s="4">
        <f t="shared" si="488"/>
        <v>6.324555320336759</v>
      </c>
      <c r="N510" s="4">
        <f t="shared" si="489"/>
        <v>5.324555320336759</v>
      </c>
      <c r="O510" s="4">
        <f t="shared" si="490"/>
        <v>0.35614222810318186</v>
      </c>
      <c r="P510" s="4">
        <f t="shared" si="491"/>
        <v>2.0205645608660894</v>
      </c>
      <c r="Q510" s="45">
        <f t="shared" si="492"/>
        <v>40.900480532057792</v>
      </c>
      <c r="S510" s="20">
        <v>0.79166666666666663</v>
      </c>
      <c r="T510">
        <v>84</v>
      </c>
      <c r="U510" s="21">
        <f t="shared" si="467"/>
        <v>0.7142857142857143</v>
      </c>
      <c r="V510" s="22">
        <f t="shared" si="468"/>
        <v>42.857142857142861</v>
      </c>
      <c r="W510" s="23">
        <v>384.6</v>
      </c>
      <c r="X510" s="24">
        <v>19</v>
      </c>
      <c r="Y510" s="24">
        <f t="shared" si="469"/>
        <v>814.28571428571433</v>
      </c>
      <c r="Z510" s="24">
        <f t="shared" si="470"/>
        <v>0.47231578947368419</v>
      </c>
      <c r="AA510" s="24">
        <f t="shared" si="471"/>
        <v>0.52768421052631576</v>
      </c>
      <c r="AB510" s="24">
        <f t="shared" si="472"/>
        <v>20.242105263157896</v>
      </c>
      <c r="AC510" s="24">
        <f t="shared" si="473"/>
        <v>20</v>
      </c>
      <c r="AD510" s="24">
        <f t="shared" si="474"/>
        <v>40</v>
      </c>
      <c r="AE510" s="24">
        <f t="shared" si="475"/>
        <v>6.324555320336759</v>
      </c>
      <c r="AF510" s="24">
        <f t="shared" si="476"/>
        <v>5.324555320336759</v>
      </c>
      <c r="AG510" s="24">
        <f t="shared" si="477"/>
        <v>1.8426070746687499E-2</v>
      </c>
      <c r="AH510" s="24">
        <f t="shared" si="478"/>
        <v>3.4918745679938412E-2</v>
      </c>
      <c r="AI510" s="24">
        <f t="shared" si="479"/>
        <v>0.7068289257107534</v>
      </c>
    </row>
    <row r="511" spans="1:35" x14ac:dyDescent="0.2">
      <c r="A511" s="8">
        <v>0.375</v>
      </c>
      <c r="B511">
        <v>141.5</v>
      </c>
      <c r="C511" s="6">
        <f t="shared" si="480"/>
        <v>0.42402826855123676</v>
      </c>
      <c r="D511" s="7">
        <f t="shared" si="481"/>
        <v>25.441696113074205</v>
      </c>
      <c r="E511" s="12">
        <v>384.6</v>
      </c>
      <c r="F511" s="4">
        <v>19</v>
      </c>
      <c r="G511" s="4">
        <f t="shared" si="482"/>
        <v>483.39222614840986</v>
      </c>
      <c r="H511" s="4">
        <f t="shared" si="483"/>
        <v>0.79562719298245621</v>
      </c>
      <c r="I511" s="4">
        <f t="shared" si="484"/>
        <v>0.20437280701754379</v>
      </c>
      <c r="J511" s="4">
        <f t="shared" si="485"/>
        <v>20.242105263157896</v>
      </c>
      <c r="K511" s="4">
        <f t="shared" si="486"/>
        <v>20</v>
      </c>
      <c r="L511" s="4">
        <f t="shared" si="487"/>
        <v>40</v>
      </c>
      <c r="M511" s="4">
        <f t="shared" si="488"/>
        <v>6.324555320336759</v>
      </c>
      <c r="N511" s="4">
        <f t="shared" si="489"/>
        <v>5.324555320336759</v>
      </c>
      <c r="O511" s="4">
        <f t="shared" si="490"/>
        <v>0.29602123658262636</v>
      </c>
      <c r="P511" s="4">
        <f t="shared" si="491"/>
        <v>1.4484374947065011</v>
      </c>
      <c r="Q511" s="45">
        <f t="shared" si="492"/>
        <v>29.319424234953701</v>
      </c>
      <c r="S511" s="20">
        <v>0.83333333333333337</v>
      </c>
      <c r="T511">
        <v>45.5</v>
      </c>
      <c r="U511" s="21">
        <f t="shared" si="467"/>
        <v>1.3186813186813187</v>
      </c>
      <c r="V511" s="22">
        <f t="shared" si="468"/>
        <v>79.120879120879124</v>
      </c>
      <c r="W511" s="23">
        <v>384.6</v>
      </c>
      <c r="X511" s="24">
        <v>19</v>
      </c>
      <c r="Y511" s="24">
        <f t="shared" si="469"/>
        <v>1503.2967032967033</v>
      </c>
      <c r="Z511" s="24">
        <f t="shared" si="470"/>
        <v>0.25583771929824561</v>
      </c>
      <c r="AA511" s="24">
        <f t="shared" si="471"/>
        <v>0.74416228070175439</v>
      </c>
      <c r="AB511" s="24">
        <f t="shared" si="472"/>
        <v>20.242105263157896</v>
      </c>
      <c r="AC511" s="24">
        <f t="shared" si="473"/>
        <v>20</v>
      </c>
      <c r="AD511" s="24">
        <f t="shared" si="474"/>
        <v>40</v>
      </c>
      <c r="AE511" s="24">
        <f t="shared" si="475"/>
        <v>6.324555320336759</v>
      </c>
      <c r="AF511" s="24">
        <f t="shared" si="476"/>
        <v>5.324555320336759</v>
      </c>
      <c r="AG511" s="24">
        <f t="shared" si="477"/>
        <v>7.041653115499051E-4</v>
      </c>
      <c r="AH511" s="24">
        <f t="shared" si="478"/>
        <v>9.4625235625469802E-4</v>
      </c>
      <c r="AI511" s="24">
        <f t="shared" si="479"/>
        <v>1.9154139800818783E-2</v>
      </c>
    </row>
    <row r="512" spans="1:35" x14ac:dyDescent="0.2">
      <c r="A512" s="8">
        <v>0.41666666666666669</v>
      </c>
      <c r="B512">
        <v>131.30000000000001</v>
      </c>
      <c r="C512" s="6">
        <f t="shared" si="480"/>
        <v>0.45696877380045692</v>
      </c>
      <c r="D512" s="7">
        <f t="shared" si="481"/>
        <v>27.418126428027414</v>
      </c>
      <c r="E512" s="12">
        <v>384.6</v>
      </c>
      <c r="F512" s="4">
        <v>19</v>
      </c>
      <c r="G512" s="4">
        <f t="shared" si="482"/>
        <v>520.94440213252085</v>
      </c>
      <c r="H512" s="4">
        <f t="shared" si="483"/>
        <v>0.738274561403509</v>
      </c>
      <c r="I512" s="4">
        <f t="shared" si="484"/>
        <v>0.261725438596491</v>
      </c>
      <c r="J512" s="4">
        <f t="shared" si="485"/>
        <v>20.242105263157896</v>
      </c>
      <c r="K512" s="4">
        <f t="shared" si="486"/>
        <v>20</v>
      </c>
      <c r="L512" s="4">
        <f t="shared" si="487"/>
        <v>40</v>
      </c>
      <c r="M512" s="4">
        <f t="shared" si="488"/>
        <v>6.324555320336759</v>
      </c>
      <c r="N512" s="4">
        <f t="shared" si="489"/>
        <v>5.324555320336759</v>
      </c>
      <c r="O512" s="4">
        <f t="shared" si="490"/>
        <v>0.19875540192125193</v>
      </c>
      <c r="P512" s="4">
        <f t="shared" si="491"/>
        <v>0.75940421759184962</v>
      </c>
      <c r="Q512" s="4">
        <f t="shared" si="492"/>
        <v>15.371940109780283</v>
      </c>
      <c r="S512" s="20">
        <v>0.875</v>
      </c>
      <c r="T512">
        <v>29.8</v>
      </c>
      <c r="U512" s="21">
        <f t="shared" si="467"/>
        <v>2.0134228187919461</v>
      </c>
      <c r="V512" s="22">
        <f t="shared" si="468"/>
        <v>120.80536912751677</v>
      </c>
      <c r="W512" s="23">
        <v>384.6</v>
      </c>
      <c r="X512" s="24">
        <v>19</v>
      </c>
      <c r="Y512" s="24">
        <f t="shared" si="469"/>
        <v>2295.3020134228186</v>
      </c>
      <c r="Z512" s="24">
        <f t="shared" si="470"/>
        <v>0.16755964912280705</v>
      </c>
      <c r="AA512" s="24">
        <f t="shared" si="471"/>
        <v>0.83244035087719292</v>
      </c>
      <c r="AB512" s="24">
        <f t="shared" si="472"/>
        <v>20.242105263157896</v>
      </c>
      <c r="AC512" s="24">
        <f t="shared" si="473"/>
        <v>20</v>
      </c>
      <c r="AD512" s="24">
        <f t="shared" si="474"/>
        <v>40</v>
      </c>
      <c r="AE512" s="24">
        <f t="shared" si="475"/>
        <v>6.324555320336759</v>
      </c>
      <c r="AF512" s="24">
        <f t="shared" si="476"/>
        <v>5.324555320336759</v>
      </c>
      <c r="AG512" s="24">
        <f t="shared" si="477"/>
        <v>7.3968579082868199E-5</v>
      </c>
      <c r="AH512" s="24">
        <f t="shared" si="478"/>
        <v>8.8857512739408921E-5</v>
      </c>
      <c r="AI512" s="24">
        <f t="shared" si="479"/>
        <v>1.7986631262935091E-3</v>
      </c>
    </row>
    <row r="513" spans="1:35" x14ac:dyDescent="0.2">
      <c r="A513" s="8">
        <v>0.45833333333333331</v>
      </c>
      <c r="B513">
        <v>134.5</v>
      </c>
      <c r="C513" s="6">
        <f t="shared" si="480"/>
        <v>0.44609665427509293</v>
      </c>
      <c r="D513" s="7">
        <f t="shared" si="481"/>
        <v>26.765799256505577</v>
      </c>
      <c r="E513" s="12">
        <v>384.6</v>
      </c>
      <c r="F513" s="4">
        <v>19</v>
      </c>
      <c r="G513" s="4">
        <f t="shared" si="482"/>
        <v>508.55018587360598</v>
      </c>
      <c r="H513" s="4">
        <f t="shared" si="483"/>
        <v>0.75626754385964912</v>
      </c>
      <c r="I513" s="4">
        <f t="shared" si="484"/>
        <v>0.24373245614035088</v>
      </c>
      <c r="J513" s="4">
        <f t="shared" si="485"/>
        <v>20.242105263157896</v>
      </c>
      <c r="K513" s="4">
        <f t="shared" si="486"/>
        <v>20</v>
      </c>
      <c r="L513" s="4">
        <f t="shared" si="487"/>
        <v>40</v>
      </c>
      <c r="M513" s="4">
        <f t="shared" si="488"/>
        <v>6.324555320336759</v>
      </c>
      <c r="N513" s="4">
        <f t="shared" si="489"/>
        <v>5.324555320336759</v>
      </c>
      <c r="O513" s="4">
        <f t="shared" si="490"/>
        <v>0.22594398723133022</v>
      </c>
      <c r="P513" s="4">
        <f t="shared" si="491"/>
        <v>0.92701641303455562</v>
      </c>
      <c r="Q513" s="4">
        <f t="shared" si="492"/>
        <v>18.764763813320531</v>
      </c>
      <c r="S513" s="20">
        <v>0.91666666666666663</v>
      </c>
      <c r="T513">
        <v>18.3</v>
      </c>
      <c r="U513" s="21">
        <f t="shared" si="467"/>
        <v>3.278688524590164</v>
      </c>
      <c r="V513" s="22">
        <f t="shared" si="468"/>
        <v>196.72131147540983</v>
      </c>
      <c r="W513" s="23">
        <v>384.6</v>
      </c>
      <c r="X513" s="24">
        <v>19</v>
      </c>
      <c r="Y513" s="24">
        <f t="shared" si="469"/>
        <v>3737.7049180327867</v>
      </c>
      <c r="Z513" s="24">
        <f t="shared" si="470"/>
        <v>0.10289736842105264</v>
      </c>
      <c r="AA513" s="24">
        <f t="shared" si="471"/>
        <v>0.89710263157894732</v>
      </c>
      <c r="AB513" s="24">
        <f t="shared" si="472"/>
        <v>20.242105263157896</v>
      </c>
      <c r="AC513" s="24">
        <f t="shared" si="473"/>
        <v>20</v>
      </c>
      <c r="AD513" s="24">
        <f t="shared" si="474"/>
        <v>40</v>
      </c>
      <c r="AE513" s="24">
        <f t="shared" si="475"/>
        <v>6.324555320336759</v>
      </c>
      <c r="AF513" s="24">
        <f t="shared" si="476"/>
        <v>5.324555320336759</v>
      </c>
      <c r="AG513" s="24">
        <f t="shared" si="477"/>
        <v>5.5143190533916217E-6</v>
      </c>
      <c r="AH513" s="24">
        <f t="shared" si="478"/>
        <v>6.1468095837442073E-6</v>
      </c>
      <c r="AI513" s="24">
        <f t="shared" si="479"/>
        <v>1.2442436662673802E-4</v>
      </c>
    </row>
    <row r="514" spans="1:35" x14ac:dyDescent="0.2">
      <c r="A514" s="8">
        <v>0.5</v>
      </c>
      <c r="B514">
        <v>127.8</v>
      </c>
      <c r="C514" s="6">
        <f t="shared" si="480"/>
        <v>0.46948356807511737</v>
      </c>
      <c r="D514" s="7">
        <f t="shared" si="481"/>
        <v>28.169014084507044</v>
      </c>
      <c r="E514" s="12">
        <v>384.6</v>
      </c>
      <c r="F514" s="4">
        <v>19</v>
      </c>
      <c r="G514" s="4">
        <f t="shared" si="482"/>
        <v>535.21126760563379</v>
      </c>
      <c r="H514" s="4">
        <f t="shared" si="483"/>
        <v>0.71859473684210529</v>
      </c>
      <c r="I514" s="4">
        <f t="shared" si="484"/>
        <v>0.28140526315789471</v>
      </c>
      <c r="J514" s="4">
        <f t="shared" si="485"/>
        <v>20.242105263157896</v>
      </c>
      <c r="K514" s="4">
        <f t="shared" si="486"/>
        <v>20</v>
      </c>
      <c r="L514" s="4">
        <f t="shared" si="487"/>
        <v>40</v>
      </c>
      <c r="M514" s="4">
        <f t="shared" si="488"/>
        <v>6.324555320336759</v>
      </c>
      <c r="N514" s="4">
        <f t="shared" si="489"/>
        <v>5.324555320336759</v>
      </c>
      <c r="O514" s="4">
        <f t="shared" si="490"/>
        <v>0.17212394409133053</v>
      </c>
      <c r="P514" s="4">
        <f t="shared" si="491"/>
        <v>0.61165858150546693</v>
      </c>
      <c r="Q514" s="4">
        <f t="shared" si="492"/>
        <v>12.381257391947505</v>
      </c>
      <c r="S514" s="20">
        <v>0.95833333333333337</v>
      </c>
      <c r="T514">
        <v>6.3</v>
      </c>
      <c r="U514" s="21">
        <f t="shared" si="467"/>
        <v>9.5238095238095237</v>
      </c>
      <c r="V514" s="22">
        <f t="shared" si="468"/>
        <v>571.42857142857144</v>
      </c>
      <c r="W514" s="23">
        <v>384.6</v>
      </c>
      <c r="X514" s="24">
        <v>19</v>
      </c>
      <c r="Y514" s="24">
        <f t="shared" si="469"/>
        <v>10857.142857142857</v>
      </c>
      <c r="Z514" s="24">
        <f t="shared" si="470"/>
        <v>3.5423684210526316E-2</v>
      </c>
      <c r="AA514" s="24">
        <f t="shared" si="471"/>
        <v>0.96457631578947367</v>
      </c>
      <c r="AB514" s="24">
        <f t="shared" si="472"/>
        <v>20.242105263157896</v>
      </c>
      <c r="AC514" s="24">
        <f t="shared" si="473"/>
        <v>20</v>
      </c>
      <c r="AD514" s="24">
        <f t="shared" si="474"/>
        <v>40</v>
      </c>
      <c r="AE514" s="24">
        <f t="shared" si="475"/>
        <v>6.324555320336759</v>
      </c>
      <c r="AF514" s="24">
        <f t="shared" si="476"/>
        <v>5.324555320336759</v>
      </c>
      <c r="AG514" s="24">
        <f t="shared" si="477"/>
        <v>1.8864017873341388E-8</v>
      </c>
      <c r="AH514" s="24">
        <f t="shared" si="478"/>
        <v>1.9556791478859625E-8</v>
      </c>
      <c r="AI514" s="24">
        <f t="shared" si="479"/>
        <v>3.958706317247059E-7</v>
      </c>
    </row>
    <row r="515" spans="1:35" x14ac:dyDescent="0.2">
      <c r="A515" s="8">
        <v>0.54166666666666663</v>
      </c>
      <c r="B515">
        <v>123.8</v>
      </c>
      <c r="C515" s="6">
        <f t="shared" si="480"/>
        <v>0.48465266558966075</v>
      </c>
      <c r="D515" s="7">
        <f t="shared" si="481"/>
        <v>29.079159935379646</v>
      </c>
      <c r="E515" s="12">
        <v>384.6</v>
      </c>
      <c r="F515" s="4">
        <v>19</v>
      </c>
      <c r="G515" s="4">
        <f t="shared" si="482"/>
        <v>552.50403877221333</v>
      </c>
      <c r="H515" s="4">
        <f t="shared" si="483"/>
        <v>0.69610350877192972</v>
      </c>
      <c r="I515" s="4">
        <f t="shared" si="484"/>
        <v>0.30389649122807028</v>
      </c>
      <c r="J515" s="4">
        <f t="shared" si="485"/>
        <v>20.242105263157896</v>
      </c>
      <c r="K515" s="4">
        <f t="shared" si="486"/>
        <v>20</v>
      </c>
      <c r="L515" s="4">
        <f t="shared" si="487"/>
        <v>40</v>
      </c>
      <c r="M515" s="4">
        <f t="shared" si="488"/>
        <v>6.324555320336759</v>
      </c>
      <c r="N515" s="4">
        <f t="shared" si="489"/>
        <v>5.324555320336759</v>
      </c>
      <c r="O515" s="4">
        <f t="shared" si="490"/>
        <v>0.14531420374632914</v>
      </c>
      <c r="P515" s="4">
        <f t="shared" si="491"/>
        <v>0.47817006099380321</v>
      </c>
      <c r="Q515" s="4">
        <f t="shared" si="492"/>
        <v>9.6791687083271967</v>
      </c>
    </row>
    <row r="516" spans="1:35" x14ac:dyDescent="0.2">
      <c r="A516" s="8">
        <v>0.58333333333333337</v>
      </c>
      <c r="B516">
        <v>130.80000000000001</v>
      </c>
      <c r="C516" s="6">
        <f t="shared" si="480"/>
        <v>0.4587155963302752</v>
      </c>
      <c r="D516" s="7">
        <f t="shared" si="481"/>
        <v>27.52293577981651</v>
      </c>
      <c r="E516" s="12">
        <v>384.6</v>
      </c>
      <c r="F516" s="4">
        <v>19</v>
      </c>
      <c r="G516" s="4">
        <f t="shared" si="482"/>
        <v>522.93577981651367</v>
      </c>
      <c r="H516" s="4">
        <f t="shared" si="483"/>
        <v>0.73546315789473704</v>
      </c>
      <c r="I516" s="4">
        <f t="shared" si="484"/>
        <v>0.26453684210526296</v>
      </c>
      <c r="J516" s="4">
        <f t="shared" si="485"/>
        <v>20.242105263157896</v>
      </c>
      <c r="K516" s="4">
        <f t="shared" si="486"/>
        <v>20</v>
      </c>
      <c r="L516" s="4">
        <f t="shared" si="487"/>
        <v>40</v>
      </c>
      <c r="M516" s="4">
        <f t="shared" si="488"/>
        <v>6.324555320336759</v>
      </c>
      <c r="N516" s="4">
        <f t="shared" si="489"/>
        <v>5.324555320336759</v>
      </c>
      <c r="O516" s="4">
        <f t="shared" si="490"/>
        <v>0.19475842250153413</v>
      </c>
      <c r="P516" s="4">
        <f t="shared" si="491"/>
        <v>0.73622419074631951</v>
      </c>
      <c r="Q516" s="4">
        <f t="shared" si="492"/>
        <v>14.902727566370237</v>
      </c>
      <c r="S516" s="17"/>
      <c r="T516" s="18"/>
      <c r="U516" s="18"/>
      <c r="V516" s="18"/>
      <c r="W516" s="18"/>
      <c r="X516" s="18"/>
      <c r="Y516" s="18"/>
      <c r="Z516" s="19" t="s">
        <v>28</v>
      </c>
      <c r="AA516" s="60" t="s">
        <v>32</v>
      </c>
      <c r="AB516" s="61"/>
      <c r="AC516" s="61"/>
      <c r="AD516" s="61"/>
      <c r="AE516" s="61"/>
      <c r="AF516" s="61"/>
      <c r="AG516" s="61"/>
      <c r="AH516" s="61"/>
      <c r="AI516" s="62"/>
    </row>
    <row r="517" spans="1:35" x14ac:dyDescent="0.2">
      <c r="A517" s="8">
        <v>0.625</v>
      </c>
      <c r="B517">
        <v>85</v>
      </c>
      <c r="C517" s="6">
        <f t="shared" si="480"/>
        <v>0.70588235294117652</v>
      </c>
      <c r="D517" s="7">
        <f t="shared" si="481"/>
        <v>42.352941176470594</v>
      </c>
      <c r="E517" s="12">
        <v>384.6</v>
      </c>
      <c r="F517" s="4">
        <v>19</v>
      </c>
      <c r="G517" s="4">
        <f t="shared" si="482"/>
        <v>804.70588235294133</v>
      </c>
      <c r="H517" s="4">
        <f t="shared" si="483"/>
        <v>0.477938596491228</v>
      </c>
      <c r="I517" s="4">
        <f t="shared" si="484"/>
        <v>0.52206140350877206</v>
      </c>
      <c r="J517" s="4">
        <f t="shared" si="485"/>
        <v>20.242105263157896</v>
      </c>
      <c r="K517" s="4">
        <f t="shared" si="486"/>
        <v>20</v>
      </c>
      <c r="L517" s="4">
        <f t="shared" si="487"/>
        <v>40</v>
      </c>
      <c r="M517" s="4">
        <f t="shared" si="488"/>
        <v>6.324555320336759</v>
      </c>
      <c r="N517" s="4">
        <f t="shared" si="489"/>
        <v>5.324555320336759</v>
      </c>
      <c r="O517" s="4">
        <f t="shared" si="490"/>
        <v>1.9624519408118046E-2</v>
      </c>
      <c r="P517" s="4">
        <f t="shared" si="491"/>
        <v>3.7590442955985161E-2</v>
      </c>
      <c r="Q517" s="4">
        <f t="shared" si="492"/>
        <v>0.76090970320378393</v>
      </c>
      <c r="S517" s="33" t="s">
        <v>8</v>
      </c>
      <c r="T517" s="27" t="s">
        <v>11</v>
      </c>
      <c r="U517" s="35" t="s">
        <v>31</v>
      </c>
      <c r="V517" s="36" t="s">
        <v>21</v>
      </c>
      <c r="W517" s="37" t="s">
        <v>22</v>
      </c>
      <c r="X517" s="35" t="s">
        <v>59</v>
      </c>
      <c r="Y517" s="35" t="s">
        <v>23</v>
      </c>
      <c r="Z517" s="38" t="s">
        <v>26</v>
      </c>
      <c r="AA517" s="34" t="s">
        <v>27</v>
      </c>
      <c r="AB517" s="34" t="s">
        <v>39</v>
      </c>
      <c r="AC517" s="34" t="s">
        <v>30</v>
      </c>
      <c r="AD517" s="34" t="s">
        <v>35</v>
      </c>
      <c r="AE517" s="34" t="s">
        <v>37</v>
      </c>
      <c r="AF517" s="34" t="s">
        <v>33</v>
      </c>
      <c r="AG517" s="34" t="s">
        <v>34</v>
      </c>
      <c r="AH517" s="34" t="s">
        <v>36</v>
      </c>
      <c r="AI517" s="34" t="s">
        <v>29</v>
      </c>
    </row>
    <row r="518" spans="1:35" x14ac:dyDescent="0.2">
      <c r="A518" s="8">
        <v>0.66666666666666663</v>
      </c>
      <c r="B518">
        <v>85</v>
      </c>
      <c r="C518" s="6">
        <f t="shared" si="480"/>
        <v>0.70588235294117652</v>
      </c>
      <c r="D518" s="7">
        <f t="shared" si="481"/>
        <v>42.352941176470594</v>
      </c>
      <c r="E518" s="12">
        <v>384.6</v>
      </c>
      <c r="F518" s="4">
        <v>19</v>
      </c>
      <c r="G518" s="4">
        <f t="shared" si="482"/>
        <v>804.70588235294133</v>
      </c>
      <c r="H518" s="4">
        <f t="shared" si="483"/>
        <v>0.477938596491228</v>
      </c>
      <c r="I518" s="4">
        <f t="shared" si="484"/>
        <v>0.52206140350877206</v>
      </c>
      <c r="J518" s="4">
        <f t="shared" si="485"/>
        <v>20.242105263157896</v>
      </c>
      <c r="K518" s="4">
        <f t="shared" si="486"/>
        <v>20</v>
      </c>
      <c r="L518" s="4">
        <f t="shared" si="487"/>
        <v>40</v>
      </c>
      <c r="M518" s="4">
        <f t="shared" si="488"/>
        <v>6.324555320336759</v>
      </c>
      <c r="N518" s="4">
        <f t="shared" si="489"/>
        <v>5.324555320336759</v>
      </c>
      <c r="O518" s="4">
        <f t="shared" si="490"/>
        <v>1.9624519408118046E-2</v>
      </c>
      <c r="P518" s="4">
        <f t="shared" si="491"/>
        <v>3.7590442955985161E-2</v>
      </c>
      <c r="Q518" s="4">
        <f t="shared" si="492"/>
        <v>0.76090970320378393</v>
      </c>
      <c r="S518" s="20">
        <v>0</v>
      </c>
      <c r="T518">
        <v>8.5</v>
      </c>
      <c r="U518" s="21">
        <f>60/T518</f>
        <v>7.0588235294117645</v>
      </c>
      <c r="V518" s="22">
        <f>60*U518</f>
        <v>423.52941176470586</v>
      </c>
      <c r="W518" s="23">
        <v>384.6</v>
      </c>
      <c r="X518" s="24">
        <v>20</v>
      </c>
      <c r="Y518" s="24">
        <f>V518*X518</f>
        <v>8470.5882352941171</v>
      </c>
      <c r="Z518" s="24">
        <f>W518/Y518</f>
        <v>4.5404166666666669E-2</v>
      </c>
      <c r="AA518" s="24">
        <f>1-Z518</f>
        <v>0.95459583333333331</v>
      </c>
      <c r="AB518" s="24">
        <f>W518/X518</f>
        <v>19.23</v>
      </c>
      <c r="AC518" s="24">
        <f>X518+1</f>
        <v>21</v>
      </c>
      <c r="AD518" s="24">
        <f>2*AC518</f>
        <v>42</v>
      </c>
      <c r="AE518" s="24">
        <f>SQRT(AD518)</f>
        <v>6.4807406984078604</v>
      </c>
      <c r="AF518" s="24">
        <f>AE518-1</f>
        <v>5.4807406984078604</v>
      </c>
      <c r="AG518" s="24">
        <f>POWER(Z518,AF518)</f>
        <v>4.3640508189834386E-8</v>
      </c>
      <c r="AH518" s="24">
        <f>AG518/AA518</f>
        <v>4.5716214827218556E-8</v>
      </c>
      <c r="AI518" s="24">
        <f>AB518*AH518</f>
        <v>8.7912281112741285E-7</v>
      </c>
    </row>
    <row r="519" spans="1:35" x14ac:dyDescent="0.2">
      <c r="A519" s="8">
        <v>0.70833333333333337</v>
      </c>
      <c r="B519">
        <v>67.3</v>
      </c>
      <c r="C519" s="6">
        <f t="shared" si="480"/>
        <v>0.89153046062407137</v>
      </c>
      <c r="D519" s="7">
        <f t="shared" si="481"/>
        <v>53.491827637444281</v>
      </c>
      <c r="E519" s="12">
        <v>384.6</v>
      </c>
      <c r="F519" s="4">
        <v>19</v>
      </c>
      <c r="G519" s="4">
        <f t="shared" si="482"/>
        <v>1016.3447251114413</v>
      </c>
      <c r="H519" s="4">
        <f t="shared" si="483"/>
        <v>0.37841491228070179</v>
      </c>
      <c r="I519" s="4">
        <f t="shared" si="484"/>
        <v>0.62158508771929821</v>
      </c>
      <c r="J519" s="4">
        <f t="shared" si="485"/>
        <v>20.242105263157896</v>
      </c>
      <c r="K519" s="4">
        <f t="shared" si="486"/>
        <v>20</v>
      </c>
      <c r="L519" s="4">
        <f t="shared" si="487"/>
        <v>40</v>
      </c>
      <c r="M519" s="4">
        <f t="shared" si="488"/>
        <v>6.324555320336759</v>
      </c>
      <c r="N519" s="4">
        <f t="shared" si="489"/>
        <v>5.324555320336759</v>
      </c>
      <c r="O519" s="4">
        <f t="shared" si="490"/>
        <v>5.6606794131622449E-3</v>
      </c>
      <c r="P519" s="4">
        <f t="shared" si="491"/>
        <v>9.1068455871942556E-3</v>
      </c>
      <c r="Q519" s="4">
        <f t="shared" si="492"/>
        <v>0.1843417269913111</v>
      </c>
      <c r="S519" s="20">
        <v>4.1666666666666664E-2</v>
      </c>
      <c r="T519">
        <v>11.5</v>
      </c>
      <c r="U519" s="21">
        <f t="shared" ref="U519:U541" si="493">60/T519</f>
        <v>5.2173913043478262</v>
      </c>
      <c r="V519" s="22">
        <f t="shared" ref="V519:V541" si="494">60*U519</f>
        <v>313.04347826086956</v>
      </c>
      <c r="W519" s="23">
        <v>384.6</v>
      </c>
      <c r="X519" s="24">
        <v>20</v>
      </c>
      <c r="Y519" s="24">
        <f t="shared" ref="Y519:Y541" si="495">V519*X519</f>
        <v>6260.869565217391</v>
      </c>
      <c r="Z519" s="24">
        <f t="shared" ref="Z519:Z541" si="496">W519/Y519</f>
        <v>6.1429166666666674E-2</v>
      </c>
      <c r="AA519" s="24">
        <f t="shared" ref="AA519:AA541" si="497">1-Z519</f>
        <v>0.93857083333333335</v>
      </c>
      <c r="AB519" s="24">
        <f t="shared" ref="AB519:AB541" si="498">W519/X519</f>
        <v>19.23</v>
      </c>
      <c r="AC519" s="24">
        <f t="shared" ref="AC519:AC541" si="499">X519+1</f>
        <v>21</v>
      </c>
      <c r="AD519" s="24">
        <f t="shared" ref="AD519:AD541" si="500">2*AC519</f>
        <v>42</v>
      </c>
      <c r="AE519" s="24">
        <f t="shared" ref="AE519:AE541" si="501">SQRT(AD519)</f>
        <v>6.4807406984078604</v>
      </c>
      <c r="AF519" s="24">
        <f t="shared" ref="AF519:AF541" si="502">AE519-1</f>
        <v>5.4807406984078604</v>
      </c>
      <c r="AG519" s="24">
        <f t="shared" ref="AG519:AG541" si="503">POWER(Z519,AF519)</f>
        <v>2.2876811282461729E-7</v>
      </c>
      <c r="AH519" s="24">
        <f t="shared" ref="AH519:AH541" si="504">AG519/AA519</f>
        <v>2.4374091405775692E-7</v>
      </c>
      <c r="AI519" s="24">
        <f t="shared" ref="AI519:AI541" si="505">AB519*AH519</f>
        <v>4.6871377773306653E-6</v>
      </c>
    </row>
    <row r="520" spans="1:35" x14ac:dyDescent="0.2">
      <c r="A520" s="8">
        <v>0.75</v>
      </c>
      <c r="B520">
        <v>81</v>
      </c>
      <c r="C520" s="6">
        <f t="shared" si="480"/>
        <v>0.7407407407407407</v>
      </c>
      <c r="D520" s="7">
        <f t="shared" si="481"/>
        <v>44.444444444444443</v>
      </c>
      <c r="E520" s="12">
        <v>384.6</v>
      </c>
      <c r="F520" s="4">
        <v>19</v>
      </c>
      <c r="G520" s="4">
        <f t="shared" si="482"/>
        <v>844.44444444444446</v>
      </c>
      <c r="H520" s="4">
        <f t="shared" si="483"/>
        <v>0.45544736842105266</v>
      </c>
      <c r="I520" s="4">
        <f t="shared" si="484"/>
        <v>0.54455263157894729</v>
      </c>
      <c r="J520" s="4">
        <f t="shared" si="485"/>
        <v>20.242105263157896</v>
      </c>
      <c r="K520" s="4">
        <f t="shared" si="486"/>
        <v>20</v>
      </c>
      <c r="L520" s="4">
        <f t="shared" si="487"/>
        <v>40</v>
      </c>
      <c r="M520" s="4">
        <f t="shared" si="488"/>
        <v>6.324555320336759</v>
      </c>
      <c r="N520" s="4">
        <f t="shared" si="489"/>
        <v>5.324555320336759</v>
      </c>
      <c r="O520" s="4">
        <f t="shared" si="490"/>
        <v>1.5182220160787324E-2</v>
      </c>
      <c r="P520" s="4">
        <f t="shared" si="491"/>
        <v>2.788017040109788E-2</v>
      </c>
      <c r="Q520" s="4">
        <f t="shared" si="492"/>
        <v>0.56435334401380233</v>
      </c>
      <c r="S520" s="20">
        <v>8.3333333333333329E-2</v>
      </c>
      <c r="T520">
        <v>17.5</v>
      </c>
      <c r="U520" s="21">
        <f t="shared" si="493"/>
        <v>3.4285714285714284</v>
      </c>
      <c r="V520" s="22">
        <f t="shared" si="494"/>
        <v>205.71428571428569</v>
      </c>
      <c r="W520" s="23">
        <v>384.6</v>
      </c>
      <c r="X520" s="24">
        <v>20</v>
      </c>
      <c r="Y520" s="24">
        <f t="shared" si="495"/>
        <v>4114.2857142857138</v>
      </c>
      <c r="Z520" s="24">
        <f t="shared" si="496"/>
        <v>9.3479166666666683E-2</v>
      </c>
      <c r="AA520" s="24">
        <f t="shared" si="497"/>
        <v>0.90652083333333333</v>
      </c>
      <c r="AB520" s="24">
        <f t="shared" si="498"/>
        <v>19.23</v>
      </c>
      <c r="AC520" s="24">
        <f t="shared" si="499"/>
        <v>21</v>
      </c>
      <c r="AD520" s="24">
        <f t="shared" si="500"/>
        <v>42</v>
      </c>
      <c r="AE520" s="24">
        <f t="shared" si="501"/>
        <v>6.4807406984078604</v>
      </c>
      <c r="AF520" s="24">
        <f t="shared" si="502"/>
        <v>5.4807406984078604</v>
      </c>
      <c r="AG520" s="24">
        <f t="shared" si="503"/>
        <v>2.2843092076920555E-6</v>
      </c>
      <c r="AH520" s="24">
        <f t="shared" si="504"/>
        <v>2.5198639939608546E-6</v>
      </c>
      <c r="AI520" s="24">
        <f t="shared" si="505"/>
        <v>4.8456984603867234E-5</v>
      </c>
    </row>
    <row r="521" spans="1:35" x14ac:dyDescent="0.2">
      <c r="A521" s="8">
        <v>0.79166666666666663</v>
      </c>
      <c r="B521">
        <v>59.3</v>
      </c>
      <c r="C521" s="6">
        <f t="shared" si="480"/>
        <v>1.0118043844856661</v>
      </c>
      <c r="D521" s="7">
        <f t="shared" si="481"/>
        <v>60.708263069139967</v>
      </c>
      <c r="E521" s="12">
        <v>384.6</v>
      </c>
      <c r="F521" s="4">
        <v>19</v>
      </c>
      <c r="G521" s="4">
        <f t="shared" si="482"/>
        <v>1153.4569983136594</v>
      </c>
      <c r="H521" s="4">
        <f t="shared" si="483"/>
        <v>0.33343245614035089</v>
      </c>
      <c r="I521" s="4">
        <f t="shared" si="484"/>
        <v>0.66656754385964911</v>
      </c>
      <c r="J521" s="4">
        <f t="shared" si="485"/>
        <v>20.242105263157896</v>
      </c>
      <c r="K521" s="4">
        <f t="shared" si="486"/>
        <v>20</v>
      </c>
      <c r="L521" s="4">
        <f t="shared" si="487"/>
        <v>40</v>
      </c>
      <c r="M521" s="4">
        <f t="shared" si="488"/>
        <v>6.324555320336759</v>
      </c>
      <c r="N521" s="4">
        <f t="shared" si="489"/>
        <v>5.324555320336759</v>
      </c>
      <c r="O521" s="4">
        <f t="shared" si="490"/>
        <v>2.8855527948414743E-3</v>
      </c>
      <c r="P521" s="4">
        <f t="shared" si="491"/>
        <v>4.3289728421716401E-3</v>
      </c>
      <c r="Q521" s="4">
        <f t="shared" si="492"/>
        <v>8.7627523952590158E-2</v>
      </c>
      <c r="S521" s="20">
        <v>0.125</v>
      </c>
      <c r="T521">
        <v>31.5</v>
      </c>
      <c r="U521" s="21">
        <f t="shared" si="493"/>
        <v>1.9047619047619047</v>
      </c>
      <c r="V521" s="22">
        <f t="shared" si="494"/>
        <v>114.28571428571428</v>
      </c>
      <c r="W521" s="23">
        <v>384.6</v>
      </c>
      <c r="X521" s="24">
        <v>20</v>
      </c>
      <c r="Y521" s="24">
        <f t="shared" si="495"/>
        <v>2285.7142857142853</v>
      </c>
      <c r="Z521" s="24">
        <f t="shared" si="496"/>
        <v>0.16826250000000004</v>
      </c>
      <c r="AA521" s="24">
        <f t="shared" si="497"/>
        <v>0.83173750000000002</v>
      </c>
      <c r="AB521" s="24">
        <f t="shared" si="498"/>
        <v>19.23</v>
      </c>
      <c r="AC521" s="24">
        <f t="shared" si="499"/>
        <v>21</v>
      </c>
      <c r="AD521" s="24">
        <f t="shared" si="500"/>
        <v>42</v>
      </c>
      <c r="AE521" s="24">
        <f t="shared" si="501"/>
        <v>6.4807406984078604</v>
      </c>
      <c r="AF521" s="24">
        <f t="shared" si="502"/>
        <v>5.4807406984078604</v>
      </c>
      <c r="AG521" s="24">
        <f t="shared" si="503"/>
        <v>5.725814819410081E-5</v>
      </c>
      <c r="AH521" s="24">
        <f t="shared" si="504"/>
        <v>6.8841609515142473E-5</v>
      </c>
      <c r="AI521" s="24">
        <f t="shared" si="505"/>
        <v>1.3238241509761898E-3</v>
      </c>
    </row>
    <row r="522" spans="1:35" x14ac:dyDescent="0.2">
      <c r="A522" s="8">
        <v>0.83333333333333337</v>
      </c>
      <c r="B522">
        <v>40.299999999999997</v>
      </c>
      <c r="C522" s="6">
        <f t="shared" si="480"/>
        <v>1.4888337468982631</v>
      </c>
      <c r="D522" s="7">
        <f t="shared" si="481"/>
        <v>89.33002481389579</v>
      </c>
      <c r="E522" s="12">
        <v>384.6</v>
      </c>
      <c r="F522" s="4">
        <v>19</v>
      </c>
      <c r="G522" s="4">
        <f t="shared" si="482"/>
        <v>1697.2704714640199</v>
      </c>
      <c r="H522" s="4">
        <f t="shared" si="483"/>
        <v>0.22659912280701755</v>
      </c>
      <c r="I522" s="4">
        <f t="shared" si="484"/>
        <v>0.77340087719298245</v>
      </c>
      <c r="J522" s="4">
        <f t="shared" si="485"/>
        <v>20.242105263157896</v>
      </c>
      <c r="K522" s="4">
        <f t="shared" si="486"/>
        <v>20</v>
      </c>
      <c r="L522" s="4">
        <f t="shared" si="487"/>
        <v>40</v>
      </c>
      <c r="M522" s="4">
        <f t="shared" si="488"/>
        <v>6.324555320336759</v>
      </c>
      <c r="N522" s="4">
        <f t="shared" si="489"/>
        <v>5.324555320336759</v>
      </c>
      <c r="O522" s="4">
        <f t="shared" si="490"/>
        <v>3.6900882114341242E-4</v>
      </c>
      <c r="P522" s="4">
        <f t="shared" si="491"/>
        <v>4.7712490640392137E-4</v>
      </c>
      <c r="Q522" s="4">
        <f t="shared" si="492"/>
        <v>9.6580125791025356E-3</v>
      </c>
      <c r="S522" s="20">
        <v>0.16666666666666666</v>
      </c>
      <c r="T522">
        <v>58</v>
      </c>
      <c r="U522" s="21">
        <f t="shared" si="493"/>
        <v>1.0344827586206897</v>
      </c>
      <c r="V522" s="22">
        <f t="shared" si="494"/>
        <v>62.068965517241381</v>
      </c>
      <c r="W522" s="23">
        <v>384.6</v>
      </c>
      <c r="X522" s="24">
        <v>20</v>
      </c>
      <c r="Y522" s="24">
        <f t="shared" si="495"/>
        <v>1241.3793103448277</v>
      </c>
      <c r="Z522" s="24">
        <f t="shared" si="496"/>
        <v>0.30981666666666668</v>
      </c>
      <c r="AA522" s="24">
        <f t="shared" si="497"/>
        <v>0.69018333333333337</v>
      </c>
      <c r="AB522" s="24">
        <f t="shared" si="498"/>
        <v>19.23</v>
      </c>
      <c r="AC522" s="24">
        <f t="shared" si="499"/>
        <v>21</v>
      </c>
      <c r="AD522" s="24">
        <f t="shared" si="500"/>
        <v>42</v>
      </c>
      <c r="AE522" s="24">
        <f t="shared" si="501"/>
        <v>6.4807406984078604</v>
      </c>
      <c r="AF522" s="24">
        <f t="shared" si="502"/>
        <v>5.4807406984078604</v>
      </c>
      <c r="AG522" s="24">
        <f t="shared" si="503"/>
        <v>1.6250893353771823E-3</v>
      </c>
      <c r="AH522" s="24">
        <f t="shared" si="504"/>
        <v>2.3545763232626824E-3</v>
      </c>
      <c r="AI522" s="24">
        <f t="shared" si="505"/>
        <v>4.5278502696341386E-2</v>
      </c>
    </row>
    <row r="523" spans="1:35" x14ac:dyDescent="0.2">
      <c r="A523" s="8">
        <v>0.875</v>
      </c>
      <c r="B523">
        <v>30.3</v>
      </c>
      <c r="C523" s="6">
        <f t="shared" si="480"/>
        <v>1.9801980198019802</v>
      </c>
      <c r="D523" s="7">
        <f t="shared" si="481"/>
        <v>118.8118811881188</v>
      </c>
      <c r="E523" s="12">
        <v>384.6</v>
      </c>
      <c r="F523" s="4">
        <v>19</v>
      </c>
      <c r="G523" s="4">
        <f t="shared" si="482"/>
        <v>2257.4257425742571</v>
      </c>
      <c r="H523" s="4">
        <f t="shared" si="483"/>
        <v>0.17037105263157898</v>
      </c>
      <c r="I523" s="4">
        <f t="shared" si="484"/>
        <v>0.82962894736842108</v>
      </c>
      <c r="J523" s="4">
        <f t="shared" si="485"/>
        <v>20.242105263157896</v>
      </c>
      <c r="K523" s="4">
        <f t="shared" si="486"/>
        <v>20</v>
      </c>
      <c r="L523" s="4">
        <f t="shared" si="487"/>
        <v>40</v>
      </c>
      <c r="M523" s="4">
        <f t="shared" si="488"/>
        <v>6.324555320336759</v>
      </c>
      <c r="N523" s="4">
        <f t="shared" si="489"/>
        <v>5.324555320336759</v>
      </c>
      <c r="O523" s="4">
        <f t="shared" si="490"/>
        <v>8.0821043467600902E-5</v>
      </c>
      <c r="P523" s="4">
        <f t="shared" si="491"/>
        <v>9.7418302150575686E-5</v>
      </c>
      <c r="Q523" s="4">
        <f t="shared" si="492"/>
        <v>1.9719515266900744E-3</v>
      </c>
      <c r="S523" s="20">
        <v>0.20833333333333334</v>
      </c>
      <c r="T523">
        <v>91.8</v>
      </c>
      <c r="U523" s="21">
        <f t="shared" si="493"/>
        <v>0.65359477124183007</v>
      </c>
      <c r="V523" s="22">
        <f t="shared" si="494"/>
        <v>39.215686274509807</v>
      </c>
      <c r="W523" s="23">
        <v>384.6</v>
      </c>
      <c r="X523" s="24">
        <v>20</v>
      </c>
      <c r="Y523" s="24">
        <f t="shared" si="495"/>
        <v>784.31372549019613</v>
      </c>
      <c r="Z523" s="24">
        <f t="shared" si="496"/>
        <v>0.490365</v>
      </c>
      <c r="AA523" s="24">
        <f t="shared" si="497"/>
        <v>0.50963500000000006</v>
      </c>
      <c r="AB523" s="24">
        <f t="shared" si="498"/>
        <v>19.23</v>
      </c>
      <c r="AC523" s="24">
        <f t="shared" si="499"/>
        <v>21</v>
      </c>
      <c r="AD523" s="24">
        <f t="shared" si="500"/>
        <v>42</v>
      </c>
      <c r="AE523" s="24">
        <f t="shared" si="501"/>
        <v>6.4807406984078604</v>
      </c>
      <c r="AF523" s="24">
        <f t="shared" si="502"/>
        <v>5.4807406984078604</v>
      </c>
      <c r="AG523" s="24">
        <f t="shared" si="503"/>
        <v>2.0128779140325397E-2</v>
      </c>
      <c r="AH523" s="24">
        <f t="shared" si="504"/>
        <v>3.9496461468159355E-2</v>
      </c>
      <c r="AI523" s="24">
        <f t="shared" si="505"/>
        <v>0.75951695403270436</v>
      </c>
    </row>
    <row r="524" spans="1:35" x14ac:dyDescent="0.2">
      <c r="A524" s="8">
        <v>0.91666666666666663</v>
      </c>
      <c r="B524">
        <v>20</v>
      </c>
      <c r="C524" s="6">
        <f t="shared" si="480"/>
        <v>3</v>
      </c>
      <c r="D524" s="7">
        <f t="shared" si="481"/>
        <v>180</v>
      </c>
      <c r="E524" s="12">
        <v>384.6</v>
      </c>
      <c r="F524" s="4">
        <v>19</v>
      </c>
      <c r="G524" s="4">
        <f t="shared" si="482"/>
        <v>3420</v>
      </c>
      <c r="H524" s="4">
        <f t="shared" si="483"/>
        <v>0.1124561403508772</v>
      </c>
      <c r="I524" s="4">
        <f t="shared" si="484"/>
        <v>0.88754385964912275</v>
      </c>
      <c r="J524" s="4">
        <f t="shared" si="485"/>
        <v>20.242105263157896</v>
      </c>
      <c r="K524" s="4">
        <f t="shared" si="486"/>
        <v>20</v>
      </c>
      <c r="L524" s="4">
        <f t="shared" si="487"/>
        <v>40</v>
      </c>
      <c r="M524" s="4">
        <f t="shared" si="488"/>
        <v>6.324555320336759</v>
      </c>
      <c r="N524" s="4">
        <f t="shared" si="489"/>
        <v>5.324555320336759</v>
      </c>
      <c r="O524" s="4">
        <f t="shared" si="490"/>
        <v>8.8492692492332024E-6</v>
      </c>
      <c r="P524" s="4">
        <f t="shared" si="491"/>
        <v>9.9705148686754815E-6</v>
      </c>
      <c r="Q524" s="4">
        <f t="shared" si="492"/>
        <v>2.0182421149961003E-4</v>
      </c>
      <c r="S524" s="20">
        <v>0.25</v>
      </c>
      <c r="T524">
        <v>125.5</v>
      </c>
      <c r="U524" s="21">
        <f t="shared" si="493"/>
        <v>0.47808764940239046</v>
      </c>
      <c r="V524" s="22">
        <f t="shared" si="494"/>
        <v>28.685258964143429</v>
      </c>
      <c r="W524" s="23">
        <v>384.6</v>
      </c>
      <c r="X524" s="24">
        <v>20</v>
      </c>
      <c r="Y524" s="24">
        <f t="shared" si="495"/>
        <v>573.70517928286858</v>
      </c>
      <c r="Z524" s="24">
        <f t="shared" si="496"/>
        <v>0.67037916666666664</v>
      </c>
      <c r="AA524" s="24">
        <f t="shared" si="497"/>
        <v>0.32962083333333336</v>
      </c>
      <c r="AB524" s="24">
        <f t="shared" si="498"/>
        <v>19.23</v>
      </c>
      <c r="AC524" s="24">
        <f t="shared" si="499"/>
        <v>21</v>
      </c>
      <c r="AD524" s="24">
        <f t="shared" si="500"/>
        <v>42</v>
      </c>
      <c r="AE524" s="24">
        <f t="shared" si="501"/>
        <v>6.4807406984078604</v>
      </c>
      <c r="AF524" s="24">
        <f t="shared" si="502"/>
        <v>5.4807406984078604</v>
      </c>
      <c r="AG524" s="24">
        <f t="shared" si="503"/>
        <v>0.11171403715979157</v>
      </c>
      <c r="AH524" s="24">
        <f t="shared" si="504"/>
        <v>0.33891679730940821</v>
      </c>
      <c r="AI524" s="24">
        <f t="shared" si="505"/>
        <v>6.5173700122599199</v>
      </c>
    </row>
    <row r="525" spans="1:35" x14ac:dyDescent="0.2">
      <c r="A525" s="8">
        <v>0.95833333333333337</v>
      </c>
      <c r="B525">
        <v>9</v>
      </c>
      <c r="C525" s="6">
        <f t="shared" si="480"/>
        <v>6.666666666666667</v>
      </c>
      <c r="D525" s="7">
        <f t="shared" si="481"/>
        <v>400</v>
      </c>
      <c r="E525" s="12">
        <v>384.6</v>
      </c>
      <c r="F525" s="4">
        <v>19</v>
      </c>
      <c r="G525" s="4">
        <f t="shared" si="482"/>
        <v>7600</v>
      </c>
      <c r="H525" s="4">
        <f t="shared" si="483"/>
        <v>5.0605263157894737E-2</v>
      </c>
      <c r="I525" s="4">
        <f t="shared" si="484"/>
        <v>0.94939473684210529</v>
      </c>
      <c r="J525" s="4">
        <f t="shared" si="485"/>
        <v>20.242105263157896</v>
      </c>
      <c r="K525" s="4">
        <f t="shared" si="486"/>
        <v>20</v>
      </c>
      <c r="L525" s="4">
        <f t="shared" si="487"/>
        <v>40</v>
      </c>
      <c r="M525" s="4">
        <f t="shared" si="488"/>
        <v>6.324555320336759</v>
      </c>
      <c r="N525" s="4">
        <f t="shared" si="489"/>
        <v>5.324555320336759</v>
      </c>
      <c r="O525" s="4">
        <f t="shared" si="490"/>
        <v>1.260138424534037E-7</v>
      </c>
      <c r="P525" s="4">
        <f t="shared" si="491"/>
        <v>1.3273071522658038E-7</v>
      </c>
      <c r="Q525" s="4">
        <f t="shared" si="492"/>
        <v>2.6867491092706747E-6</v>
      </c>
      <c r="S525" s="20">
        <v>0.29166666666666669</v>
      </c>
      <c r="T525">
        <v>133.30000000000001</v>
      </c>
      <c r="U525" s="21">
        <f t="shared" si="493"/>
        <v>0.45011252813203295</v>
      </c>
      <c r="V525" s="22">
        <f t="shared" si="494"/>
        <v>27.006751687921977</v>
      </c>
      <c r="W525" s="23">
        <v>384.6</v>
      </c>
      <c r="X525" s="24">
        <v>20</v>
      </c>
      <c r="Y525" s="24">
        <f t="shared" si="495"/>
        <v>540.13503375843948</v>
      </c>
      <c r="Z525" s="24">
        <f t="shared" si="496"/>
        <v>0.71204416666666692</v>
      </c>
      <c r="AA525" s="24">
        <f t="shared" si="497"/>
        <v>0.28795583333333308</v>
      </c>
      <c r="AB525" s="24">
        <f t="shared" si="498"/>
        <v>19.23</v>
      </c>
      <c r="AC525" s="24">
        <f t="shared" si="499"/>
        <v>21</v>
      </c>
      <c r="AD525" s="24">
        <f t="shared" si="500"/>
        <v>42</v>
      </c>
      <c r="AE525" s="24">
        <f t="shared" si="501"/>
        <v>6.4807406984078604</v>
      </c>
      <c r="AF525" s="24">
        <f t="shared" si="502"/>
        <v>5.4807406984078604</v>
      </c>
      <c r="AG525" s="24">
        <f t="shared" si="503"/>
        <v>0.15546360862132622</v>
      </c>
      <c r="AH525" s="24">
        <f t="shared" si="504"/>
        <v>0.5398869917712833</v>
      </c>
      <c r="AI525" s="24">
        <f t="shared" si="505"/>
        <v>10.382026851761777</v>
      </c>
    </row>
    <row r="526" spans="1:35" x14ac:dyDescent="0.2">
      <c r="S526" s="20">
        <v>0.33333333333333331</v>
      </c>
      <c r="T526">
        <v>134.80000000000001</v>
      </c>
      <c r="U526" s="21">
        <f t="shared" si="493"/>
        <v>0.44510385756676552</v>
      </c>
      <c r="V526" s="22">
        <f t="shared" si="494"/>
        <v>26.70623145400593</v>
      </c>
      <c r="W526" s="23">
        <v>384.6</v>
      </c>
      <c r="X526" s="24">
        <v>20</v>
      </c>
      <c r="Y526" s="24">
        <f t="shared" si="495"/>
        <v>534.12462908011867</v>
      </c>
      <c r="Z526" s="24">
        <f t="shared" si="496"/>
        <v>0.72005666666666679</v>
      </c>
      <c r="AA526" s="24">
        <f t="shared" si="497"/>
        <v>0.27994333333333321</v>
      </c>
      <c r="AB526" s="24">
        <f t="shared" si="498"/>
        <v>19.23</v>
      </c>
      <c r="AC526" s="24">
        <f t="shared" si="499"/>
        <v>21</v>
      </c>
      <c r="AD526" s="24">
        <f t="shared" si="500"/>
        <v>42</v>
      </c>
      <c r="AE526" s="24">
        <f t="shared" si="501"/>
        <v>6.4807406984078604</v>
      </c>
      <c r="AF526" s="24">
        <f t="shared" si="502"/>
        <v>5.4807406984078604</v>
      </c>
      <c r="AG526" s="24">
        <f t="shared" si="503"/>
        <v>0.16529652912114515</v>
      </c>
      <c r="AH526" s="24">
        <f t="shared" si="504"/>
        <v>0.5904642455775998</v>
      </c>
      <c r="AI526" s="24">
        <f t="shared" si="505"/>
        <v>11.354627442457245</v>
      </c>
    </row>
    <row r="527" spans="1:35" x14ac:dyDescent="0.2">
      <c r="A527" s="6"/>
      <c r="B527" s="6"/>
      <c r="C527" s="6"/>
      <c r="D527" s="6"/>
      <c r="E527" s="6"/>
      <c r="F527" s="6"/>
      <c r="G527" s="6"/>
      <c r="H527" s="14" t="s">
        <v>28</v>
      </c>
      <c r="I527" s="63" t="s">
        <v>32</v>
      </c>
      <c r="J527" s="63"/>
      <c r="K527" s="63"/>
      <c r="L527" s="63"/>
      <c r="M527" s="63"/>
      <c r="N527" s="63"/>
      <c r="O527" s="63"/>
      <c r="P527" s="63"/>
      <c r="Q527" s="63"/>
      <c r="S527" s="20">
        <v>0.375</v>
      </c>
      <c r="T527">
        <v>122</v>
      </c>
      <c r="U527" s="21">
        <f t="shared" si="493"/>
        <v>0.49180327868852458</v>
      </c>
      <c r="V527" s="22">
        <f t="shared" si="494"/>
        <v>29.508196721311474</v>
      </c>
      <c r="W527" s="23">
        <v>384.6</v>
      </c>
      <c r="X527" s="24">
        <v>20</v>
      </c>
      <c r="Y527" s="24">
        <f t="shared" si="495"/>
        <v>590.1639344262295</v>
      </c>
      <c r="Z527" s="24">
        <f t="shared" si="496"/>
        <v>0.65168333333333339</v>
      </c>
      <c r="AA527" s="24">
        <f t="shared" si="497"/>
        <v>0.34831666666666661</v>
      </c>
      <c r="AB527" s="24">
        <f t="shared" si="498"/>
        <v>19.23</v>
      </c>
      <c r="AC527" s="24">
        <f t="shared" si="499"/>
        <v>21</v>
      </c>
      <c r="AD527" s="24">
        <f t="shared" si="500"/>
        <v>42</v>
      </c>
      <c r="AE527" s="24">
        <f t="shared" si="501"/>
        <v>6.4807406984078604</v>
      </c>
      <c r="AF527" s="24">
        <f t="shared" si="502"/>
        <v>5.4807406984078604</v>
      </c>
      <c r="AG527" s="24">
        <f t="shared" si="503"/>
        <v>9.567157039835561E-2</v>
      </c>
      <c r="AH527" s="24">
        <f t="shared" si="504"/>
        <v>0.2746683680511669</v>
      </c>
      <c r="AI527" s="39">
        <f t="shared" si="505"/>
        <v>5.2818727176239397</v>
      </c>
    </row>
    <row r="528" spans="1:35" x14ac:dyDescent="0.2">
      <c r="A528" s="30" t="s">
        <v>8</v>
      </c>
      <c r="B528" s="13" t="s">
        <v>10</v>
      </c>
      <c r="C528" s="30" t="s">
        <v>31</v>
      </c>
      <c r="D528" s="9" t="s">
        <v>21</v>
      </c>
      <c r="E528" s="11" t="s">
        <v>22</v>
      </c>
      <c r="F528" s="30" t="s">
        <v>59</v>
      </c>
      <c r="G528" s="30" t="s">
        <v>23</v>
      </c>
      <c r="H528" s="15" t="s">
        <v>26</v>
      </c>
      <c r="I528" s="13" t="s">
        <v>27</v>
      </c>
      <c r="J528" s="13" t="s">
        <v>39</v>
      </c>
      <c r="K528" s="13" t="s">
        <v>30</v>
      </c>
      <c r="L528" s="13" t="s">
        <v>35</v>
      </c>
      <c r="M528" s="13" t="s">
        <v>37</v>
      </c>
      <c r="N528" s="13" t="s">
        <v>33</v>
      </c>
      <c r="O528" s="13" t="s">
        <v>34</v>
      </c>
      <c r="P528" s="13" t="s">
        <v>36</v>
      </c>
      <c r="Q528" s="13" t="s">
        <v>29</v>
      </c>
      <c r="S528" s="20">
        <v>0.41666666666666669</v>
      </c>
      <c r="T528">
        <v>127</v>
      </c>
      <c r="U528" s="21">
        <f t="shared" si="493"/>
        <v>0.47244094488188976</v>
      </c>
      <c r="V528" s="22">
        <f t="shared" si="494"/>
        <v>28.346456692913385</v>
      </c>
      <c r="W528" s="23">
        <v>384.6</v>
      </c>
      <c r="X528" s="24">
        <v>20</v>
      </c>
      <c r="Y528" s="24">
        <f t="shared" si="495"/>
        <v>566.92913385826773</v>
      </c>
      <c r="Z528" s="24">
        <f t="shared" si="496"/>
        <v>0.67839166666666673</v>
      </c>
      <c r="AA528" s="24">
        <f t="shared" si="497"/>
        <v>0.32160833333333327</v>
      </c>
      <c r="AB528" s="24">
        <f t="shared" si="498"/>
        <v>19.23</v>
      </c>
      <c r="AC528" s="24">
        <f t="shared" si="499"/>
        <v>21</v>
      </c>
      <c r="AD528" s="24">
        <f t="shared" si="500"/>
        <v>42</v>
      </c>
      <c r="AE528" s="24">
        <f t="shared" si="501"/>
        <v>6.4807406984078604</v>
      </c>
      <c r="AF528" s="24">
        <f t="shared" si="502"/>
        <v>5.4807406984078604</v>
      </c>
      <c r="AG528" s="24">
        <f t="shared" si="503"/>
        <v>0.11923076820818292</v>
      </c>
      <c r="AH528" s="24">
        <f t="shared" si="504"/>
        <v>0.37073283198978968</v>
      </c>
      <c r="AI528" s="24">
        <f t="shared" si="505"/>
        <v>7.1291923591636559</v>
      </c>
    </row>
    <row r="529" spans="1:35" x14ac:dyDescent="0.2">
      <c r="A529" s="8">
        <v>0</v>
      </c>
      <c r="B529">
        <v>7.3</v>
      </c>
      <c r="C529" s="6">
        <f>60/B529</f>
        <v>8.2191780821917817</v>
      </c>
      <c r="D529" s="7">
        <f>60*C529</f>
        <v>493.15068493150693</v>
      </c>
      <c r="E529" s="12">
        <v>384.6</v>
      </c>
      <c r="F529" s="4">
        <v>20</v>
      </c>
      <c r="G529" s="4">
        <f>D529*F529</f>
        <v>9863.0136986301386</v>
      </c>
      <c r="H529" s="4">
        <f>E529/G529</f>
        <v>3.8994166666666663E-2</v>
      </c>
      <c r="I529" s="4">
        <f>1-H529</f>
        <v>0.96100583333333334</v>
      </c>
      <c r="J529" s="4">
        <f>E529/F529</f>
        <v>19.23</v>
      </c>
      <c r="K529" s="4">
        <f>F529+1</f>
        <v>21</v>
      </c>
      <c r="L529" s="4">
        <f>2*K529</f>
        <v>42</v>
      </c>
      <c r="M529" s="4">
        <f>SQRT(L529)</f>
        <v>6.4807406984078604</v>
      </c>
      <c r="N529" s="4">
        <f>M529-1</f>
        <v>5.4807406984078604</v>
      </c>
      <c r="O529" s="4">
        <f>POWER(H529,N529)</f>
        <v>1.8951099095984566E-8</v>
      </c>
      <c r="P529" s="4">
        <f>O529/I529</f>
        <v>1.9720066662083633E-8</v>
      </c>
      <c r="Q529" s="4">
        <f>J529*P529</f>
        <v>3.7921688191186828E-7</v>
      </c>
      <c r="S529" s="20">
        <v>0.45833333333333331</v>
      </c>
      <c r="T529">
        <v>129.80000000000001</v>
      </c>
      <c r="U529" s="21">
        <f t="shared" si="493"/>
        <v>0.46224961479198762</v>
      </c>
      <c r="V529" s="22">
        <f t="shared" si="494"/>
        <v>27.734976887519256</v>
      </c>
      <c r="W529" s="23">
        <v>384.6</v>
      </c>
      <c r="X529" s="24">
        <v>20</v>
      </c>
      <c r="Y529" s="24">
        <f t="shared" si="495"/>
        <v>554.69953775038516</v>
      </c>
      <c r="Z529" s="24">
        <f t="shared" si="496"/>
        <v>0.69334833333333346</v>
      </c>
      <c r="AA529" s="24">
        <f t="shared" si="497"/>
        <v>0.30665166666666654</v>
      </c>
      <c r="AB529" s="24">
        <f t="shared" si="498"/>
        <v>19.23</v>
      </c>
      <c r="AC529" s="24">
        <f t="shared" si="499"/>
        <v>21</v>
      </c>
      <c r="AD529" s="24">
        <f t="shared" si="500"/>
        <v>42</v>
      </c>
      <c r="AE529" s="24">
        <f t="shared" si="501"/>
        <v>6.4807406984078604</v>
      </c>
      <c r="AF529" s="24">
        <f t="shared" si="502"/>
        <v>5.4807406984078604</v>
      </c>
      <c r="AG529" s="24">
        <f t="shared" si="503"/>
        <v>0.13436813247640145</v>
      </c>
      <c r="AH529" s="24">
        <f t="shared" si="504"/>
        <v>0.43817838636585976</v>
      </c>
      <c r="AI529" s="24">
        <f t="shared" si="505"/>
        <v>8.426170369815484</v>
      </c>
    </row>
    <row r="530" spans="1:35" x14ac:dyDescent="0.2">
      <c r="A530" s="8">
        <v>4.1666666666666664E-2</v>
      </c>
      <c r="B530">
        <v>18.3</v>
      </c>
      <c r="C530" s="6">
        <f t="shared" ref="C530:C552" si="506">60/B530</f>
        <v>3.278688524590164</v>
      </c>
      <c r="D530" s="7">
        <f t="shared" ref="D530:D552" si="507">60*C530</f>
        <v>196.72131147540983</v>
      </c>
      <c r="E530" s="12">
        <v>384.6</v>
      </c>
      <c r="F530" s="4">
        <v>20</v>
      </c>
      <c r="G530" s="4">
        <f t="shared" ref="G530:G552" si="508">D530*F530</f>
        <v>3934.4262295081967</v>
      </c>
      <c r="H530" s="4">
        <f t="shared" ref="H530:H552" si="509">E530/G530</f>
        <v>9.7752500000000006E-2</v>
      </c>
      <c r="I530" s="4">
        <f t="shared" ref="I530:I552" si="510">1-H530</f>
        <v>0.90224749999999998</v>
      </c>
      <c r="J530" s="4">
        <f t="shared" ref="J530:J552" si="511">E530/F530</f>
        <v>19.23</v>
      </c>
      <c r="K530" s="4">
        <f t="shared" ref="K530:K552" si="512">F530+1</f>
        <v>21</v>
      </c>
      <c r="L530" s="4">
        <f t="shared" ref="L530:L552" si="513">2*K530</f>
        <v>42</v>
      </c>
      <c r="M530" s="4">
        <f t="shared" ref="M530:M552" si="514">SQRT(L530)</f>
        <v>6.4807406984078604</v>
      </c>
      <c r="N530" s="4">
        <f t="shared" ref="N530:N552" si="515">M530-1</f>
        <v>5.4807406984078604</v>
      </c>
      <c r="O530" s="4">
        <f t="shared" ref="O530:O552" si="516">POWER(H530,N530)</f>
        <v>2.9184532071619538E-6</v>
      </c>
      <c r="P530" s="4">
        <f t="shared" ref="P530:P552" si="517">O530/I530</f>
        <v>3.234648150493023E-6</v>
      </c>
      <c r="Q530" s="4">
        <f t="shared" ref="Q530:Q552" si="518">J530*P530</f>
        <v>6.2202283933980831E-5</v>
      </c>
      <c r="S530" s="20">
        <v>0.5</v>
      </c>
      <c r="T530">
        <v>121.5</v>
      </c>
      <c r="U530" s="21">
        <f t="shared" si="493"/>
        <v>0.49382716049382713</v>
      </c>
      <c r="V530" s="22">
        <f t="shared" si="494"/>
        <v>29.629629629629626</v>
      </c>
      <c r="W530" s="23">
        <v>384.6</v>
      </c>
      <c r="X530" s="24">
        <v>20</v>
      </c>
      <c r="Y530" s="24">
        <f t="shared" si="495"/>
        <v>592.5925925925925</v>
      </c>
      <c r="Z530" s="24">
        <f t="shared" si="496"/>
        <v>0.6490125000000001</v>
      </c>
      <c r="AA530" s="24">
        <f t="shared" si="497"/>
        <v>0.3509874999999999</v>
      </c>
      <c r="AB530" s="24">
        <f t="shared" si="498"/>
        <v>19.23</v>
      </c>
      <c r="AC530" s="24">
        <f t="shared" si="499"/>
        <v>21</v>
      </c>
      <c r="AD530" s="24">
        <f t="shared" si="500"/>
        <v>42</v>
      </c>
      <c r="AE530" s="24">
        <f t="shared" si="501"/>
        <v>6.4807406984078604</v>
      </c>
      <c r="AF530" s="24">
        <f t="shared" si="502"/>
        <v>5.4807406984078604</v>
      </c>
      <c r="AG530" s="24">
        <f t="shared" si="503"/>
        <v>9.3542228618180276E-2</v>
      </c>
      <c r="AH530" s="24">
        <f t="shared" si="504"/>
        <v>0.26651156698794204</v>
      </c>
      <c r="AI530" s="39">
        <f t="shared" si="505"/>
        <v>5.1250174331781251</v>
      </c>
    </row>
    <row r="531" spans="1:35" x14ac:dyDescent="0.2">
      <c r="A531" s="8">
        <v>8.3333333333333329E-2</v>
      </c>
      <c r="B531">
        <v>26.5</v>
      </c>
      <c r="C531" s="6">
        <f t="shared" si="506"/>
        <v>2.2641509433962264</v>
      </c>
      <c r="D531" s="7">
        <f t="shared" si="507"/>
        <v>135.84905660377359</v>
      </c>
      <c r="E531" s="12">
        <v>384.6</v>
      </c>
      <c r="F531" s="4">
        <v>20</v>
      </c>
      <c r="G531" s="4">
        <f t="shared" si="508"/>
        <v>2716.9811320754716</v>
      </c>
      <c r="H531" s="4">
        <f t="shared" si="509"/>
        <v>0.14155416666666668</v>
      </c>
      <c r="I531" s="4">
        <f t="shared" si="510"/>
        <v>0.85844583333333335</v>
      </c>
      <c r="J531" s="4">
        <f t="shared" si="511"/>
        <v>19.23</v>
      </c>
      <c r="K531" s="4">
        <f t="shared" si="512"/>
        <v>21</v>
      </c>
      <c r="L531" s="4">
        <f t="shared" si="513"/>
        <v>42</v>
      </c>
      <c r="M531" s="4">
        <f t="shared" si="514"/>
        <v>6.4807406984078604</v>
      </c>
      <c r="N531" s="4">
        <f t="shared" si="515"/>
        <v>5.4807406984078604</v>
      </c>
      <c r="O531" s="4">
        <f t="shared" si="516"/>
        <v>2.2203797217505549E-5</v>
      </c>
      <c r="P531" s="4">
        <f t="shared" si="517"/>
        <v>2.5865111525194909E-5</v>
      </c>
      <c r="Q531" s="4">
        <f t="shared" si="518"/>
        <v>4.9738609462949808E-4</v>
      </c>
      <c r="S531" s="20">
        <v>0.54166666666666663</v>
      </c>
      <c r="T531">
        <v>127.3</v>
      </c>
      <c r="U531" s="21">
        <f t="shared" si="493"/>
        <v>0.47132757266300079</v>
      </c>
      <c r="V531" s="22">
        <f t="shared" si="494"/>
        <v>28.279654359780046</v>
      </c>
      <c r="W531" s="23">
        <v>384.6</v>
      </c>
      <c r="X531" s="24">
        <v>20</v>
      </c>
      <c r="Y531" s="24">
        <f t="shared" si="495"/>
        <v>565.5930871956009</v>
      </c>
      <c r="Z531" s="24">
        <f t="shared" si="496"/>
        <v>0.67999416666666679</v>
      </c>
      <c r="AA531" s="24">
        <f t="shared" si="497"/>
        <v>0.32000583333333321</v>
      </c>
      <c r="AB531" s="24">
        <f t="shared" si="498"/>
        <v>19.23</v>
      </c>
      <c r="AC531" s="24">
        <f t="shared" si="499"/>
        <v>21</v>
      </c>
      <c r="AD531" s="24">
        <f t="shared" si="500"/>
        <v>42</v>
      </c>
      <c r="AE531" s="24">
        <f t="shared" si="501"/>
        <v>6.4807406984078604</v>
      </c>
      <c r="AF531" s="24">
        <f t="shared" si="502"/>
        <v>5.4807406984078604</v>
      </c>
      <c r="AG531" s="24">
        <f t="shared" si="503"/>
        <v>0.1207825967142835</v>
      </c>
      <c r="AH531" s="24">
        <f t="shared" si="504"/>
        <v>0.37743873433854136</v>
      </c>
      <c r="AI531" s="24">
        <f t="shared" si="505"/>
        <v>7.2581468613301503</v>
      </c>
    </row>
    <row r="532" spans="1:35" x14ac:dyDescent="0.2">
      <c r="A532" s="8">
        <v>0.125</v>
      </c>
      <c r="B532">
        <v>46.5</v>
      </c>
      <c r="C532" s="6">
        <f t="shared" si="506"/>
        <v>1.2903225806451613</v>
      </c>
      <c r="D532" s="7">
        <f t="shared" si="507"/>
        <v>77.41935483870968</v>
      </c>
      <c r="E532" s="12">
        <v>384.6</v>
      </c>
      <c r="F532" s="4">
        <v>20</v>
      </c>
      <c r="G532" s="4">
        <f t="shared" si="508"/>
        <v>1548.3870967741937</v>
      </c>
      <c r="H532" s="4">
        <f t="shared" si="509"/>
        <v>0.24838750000000001</v>
      </c>
      <c r="I532" s="4">
        <f t="shared" si="510"/>
        <v>0.75161250000000002</v>
      </c>
      <c r="J532" s="4">
        <f t="shared" si="511"/>
        <v>19.23</v>
      </c>
      <c r="K532" s="4">
        <f t="shared" si="512"/>
        <v>21</v>
      </c>
      <c r="L532" s="4">
        <f t="shared" si="513"/>
        <v>42</v>
      </c>
      <c r="M532" s="4">
        <f t="shared" si="514"/>
        <v>6.4807406984078604</v>
      </c>
      <c r="N532" s="4">
        <f t="shared" si="515"/>
        <v>5.4807406984078604</v>
      </c>
      <c r="O532" s="4">
        <f t="shared" si="516"/>
        <v>4.8401957815321245E-4</v>
      </c>
      <c r="P532" s="4">
        <f t="shared" si="517"/>
        <v>6.439748915208468E-4</v>
      </c>
      <c r="Q532" s="4">
        <f t="shared" si="518"/>
        <v>1.2383637163945884E-2</v>
      </c>
      <c r="S532" s="20">
        <v>0.58333333333333337</v>
      </c>
      <c r="T532">
        <v>108.8</v>
      </c>
      <c r="U532" s="21">
        <f t="shared" si="493"/>
        <v>0.55147058823529416</v>
      </c>
      <c r="V532" s="22">
        <f t="shared" si="494"/>
        <v>33.088235294117652</v>
      </c>
      <c r="W532" s="23">
        <v>384.6</v>
      </c>
      <c r="X532" s="24">
        <v>20</v>
      </c>
      <c r="Y532" s="24">
        <f t="shared" si="495"/>
        <v>661.76470588235304</v>
      </c>
      <c r="Z532" s="24">
        <f t="shared" si="496"/>
        <v>0.58117333333333332</v>
      </c>
      <c r="AA532" s="24">
        <f t="shared" si="497"/>
        <v>0.41882666666666668</v>
      </c>
      <c r="AB532" s="24">
        <f t="shared" si="498"/>
        <v>19.23</v>
      </c>
      <c r="AC532" s="24">
        <f t="shared" si="499"/>
        <v>21</v>
      </c>
      <c r="AD532" s="24">
        <f t="shared" si="500"/>
        <v>42</v>
      </c>
      <c r="AE532" s="24">
        <f t="shared" si="501"/>
        <v>6.4807406984078604</v>
      </c>
      <c r="AF532" s="24">
        <f t="shared" si="502"/>
        <v>5.4807406984078604</v>
      </c>
      <c r="AG532" s="24">
        <f t="shared" si="503"/>
        <v>5.1076430831357211E-2</v>
      </c>
      <c r="AH532" s="24">
        <f t="shared" si="504"/>
        <v>0.12195123877345571</v>
      </c>
      <c r="AI532" s="39">
        <f t="shared" si="505"/>
        <v>2.3451223216135531</v>
      </c>
    </row>
    <row r="533" spans="1:35" x14ac:dyDescent="0.2">
      <c r="A533" s="8">
        <v>0.16666666666666666</v>
      </c>
      <c r="B533">
        <v>68.8</v>
      </c>
      <c r="C533" s="6">
        <f t="shared" si="506"/>
        <v>0.87209302325581395</v>
      </c>
      <c r="D533" s="7">
        <f t="shared" si="507"/>
        <v>52.325581395348834</v>
      </c>
      <c r="E533" s="12">
        <v>384.6</v>
      </c>
      <c r="F533" s="4">
        <v>20</v>
      </c>
      <c r="G533" s="4">
        <f t="shared" si="508"/>
        <v>1046.5116279069766</v>
      </c>
      <c r="H533" s="4">
        <f t="shared" si="509"/>
        <v>0.3675066666666667</v>
      </c>
      <c r="I533" s="4">
        <f t="shared" si="510"/>
        <v>0.63249333333333335</v>
      </c>
      <c r="J533" s="4">
        <f t="shared" si="511"/>
        <v>19.23</v>
      </c>
      <c r="K533" s="4">
        <f t="shared" si="512"/>
        <v>21</v>
      </c>
      <c r="L533" s="4">
        <f t="shared" si="513"/>
        <v>42</v>
      </c>
      <c r="M533" s="4">
        <f t="shared" si="514"/>
        <v>6.4807406984078604</v>
      </c>
      <c r="N533" s="4">
        <f t="shared" si="515"/>
        <v>5.4807406984078604</v>
      </c>
      <c r="O533" s="4">
        <f t="shared" si="516"/>
        <v>4.1431571613434045E-3</v>
      </c>
      <c r="P533" s="4">
        <f t="shared" si="517"/>
        <v>6.5505151485286874E-3</v>
      </c>
      <c r="Q533" s="4">
        <f t="shared" si="518"/>
        <v>0.12596640630620667</v>
      </c>
      <c r="S533" s="20">
        <v>0.625</v>
      </c>
      <c r="T533">
        <v>95.8</v>
      </c>
      <c r="U533" s="21">
        <f t="shared" si="493"/>
        <v>0.62630480167014613</v>
      </c>
      <c r="V533" s="22">
        <f t="shared" si="494"/>
        <v>37.578288100208766</v>
      </c>
      <c r="W533" s="23">
        <v>384.6</v>
      </c>
      <c r="X533" s="24">
        <v>20</v>
      </c>
      <c r="Y533" s="24">
        <f t="shared" si="495"/>
        <v>751.56576200417533</v>
      </c>
      <c r="Z533" s="24">
        <f t="shared" si="496"/>
        <v>0.5117316666666667</v>
      </c>
      <c r="AA533" s="24">
        <f t="shared" si="497"/>
        <v>0.4882683333333333</v>
      </c>
      <c r="AB533" s="24">
        <f t="shared" si="498"/>
        <v>19.23</v>
      </c>
      <c r="AC533" s="24">
        <f t="shared" si="499"/>
        <v>21</v>
      </c>
      <c r="AD533" s="24">
        <f t="shared" si="500"/>
        <v>42</v>
      </c>
      <c r="AE533" s="24">
        <f t="shared" si="501"/>
        <v>6.4807406984078604</v>
      </c>
      <c r="AF533" s="24">
        <f t="shared" si="502"/>
        <v>5.4807406984078604</v>
      </c>
      <c r="AG533" s="24">
        <f t="shared" si="503"/>
        <v>2.5429408082079913E-2</v>
      </c>
      <c r="AH533" s="24">
        <f t="shared" si="504"/>
        <v>5.2080805463006849E-2</v>
      </c>
      <c r="AI533" s="24">
        <f t="shared" si="505"/>
        <v>1.0015138890536217</v>
      </c>
    </row>
    <row r="534" spans="1:35" x14ac:dyDescent="0.2">
      <c r="A534" s="8">
        <v>0.20833333333333334</v>
      </c>
      <c r="B534">
        <v>115</v>
      </c>
      <c r="C534" s="6">
        <f t="shared" si="506"/>
        <v>0.52173913043478259</v>
      </c>
      <c r="D534" s="7">
        <f t="shared" si="507"/>
        <v>31.304347826086957</v>
      </c>
      <c r="E534" s="12">
        <v>384.6</v>
      </c>
      <c r="F534" s="4">
        <v>20</v>
      </c>
      <c r="G534" s="4">
        <f t="shared" si="508"/>
        <v>626.08695652173913</v>
      </c>
      <c r="H534" s="4">
        <f t="shared" si="509"/>
        <v>0.61429166666666668</v>
      </c>
      <c r="I534" s="4">
        <f t="shared" si="510"/>
        <v>0.38570833333333332</v>
      </c>
      <c r="J534" s="4">
        <f t="shared" si="511"/>
        <v>19.23</v>
      </c>
      <c r="K534" s="4">
        <f t="shared" si="512"/>
        <v>21</v>
      </c>
      <c r="L534" s="4">
        <f t="shared" si="513"/>
        <v>42</v>
      </c>
      <c r="M534" s="4">
        <f t="shared" si="514"/>
        <v>6.4807406984078604</v>
      </c>
      <c r="N534" s="4">
        <f t="shared" si="515"/>
        <v>5.4807406984078604</v>
      </c>
      <c r="O534" s="4">
        <f t="shared" si="516"/>
        <v>6.920479523479503E-2</v>
      </c>
      <c r="P534" s="4">
        <f t="shared" si="517"/>
        <v>0.1794226083650298</v>
      </c>
      <c r="Q534" s="4">
        <f t="shared" si="518"/>
        <v>3.450296758859523</v>
      </c>
      <c r="S534" s="20">
        <v>0.66666666666666663</v>
      </c>
      <c r="T534">
        <v>79.5</v>
      </c>
      <c r="U534" s="21">
        <f t="shared" si="493"/>
        <v>0.75471698113207553</v>
      </c>
      <c r="V534" s="22">
        <f t="shared" si="494"/>
        <v>45.283018867924532</v>
      </c>
      <c r="W534" s="23">
        <v>384.6</v>
      </c>
      <c r="X534" s="24">
        <v>20</v>
      </c>
      <c r="Y534" s="24">
        <f t="shared" si="495"/>
        <v>905.66037735849068</v>
      </c>
      <c r="Z534" s="24">
        <f t="shared" si="496"/>
        <v>0.4246625</v>
      </c>
      <c r="AA534" s="24">
        <f t="shared" si="497"/>
        <v>0.57533750000000006</v>
      </c>
      <c r="AB534" s="24">
        <f t="shared" si="498"/>
        <v>19.23</v>
      </c>
      <c r="AC534" s="24">
        <f t="shared" si="499"/>
        <v>21</v>
      </c>
      <c r="AD534" s="24">
        <f t="shared" si="500"/>
        <v>42</v>
      </c>
      <c r="AE534" s="24">
        <f t="shared" si="501"/>
        <v>6.4807406984078604</v>
      </c>
      <c r="AF534" s="24">
        <f t="shared" si="502"/>
        <v>5.4807406984078604</v>
      </c>
      <c r="AG534" s="24">
        <f t="shared" si="503"/>
        <v>9.1496636896032536E-3</v>
      </c>
      <c r="AH534" s="24">
        <f t="shared" si="504"/>
        <v>1.5903124148179553E-2</v>
      </c>
      <c r="AI534" s="24">
        <f t="shared" si="505"/>
        <v>0.30581707736949282</v>
      </c>
    </row>
    <row r="535" spans="1:35" x14ac:dyDescent="0.2">
      <c r="A535" s="8">
        <v>0.25</v>
      </c>
      <c r="B535">
        <v>154.5</v>
      </c>
      <c r="C535" s="6">
        <f t="shared" si="506"/>
        <v>0.38834951456310679</v>
      </c>
      <c r="D535" s="7">
        <f t="shared" si="507"/>
        <v>23.300970873786408</v>
      </c>
      <c r="E535" s="12">
        <v>384.6</v>
      </c>
      <c r="F535" s="4">
        <v>20</v>
      </c>
      <c r="G535" s="4">
        <f t="shared" si="508"/>
        <v>466.01941747572818</v>
      </c>
      <c r="H535" s="4">
        <f t="shared" si="509"/>
        <v>0.82528750000000006</v>
      </c>
      <c r="I535" s="4">
        <f t="shared" si="510"/>
        <v>0.17471249999999994</v>
      </c>
      <c r="J535" s="4">
        <f t="shared" si="511"/>
        <v>19.23</v>
      </c>
      <c r="K535" s="4">
        <f t="shared" si="512"/>
        <v>21</v>
      </c>
      <c r="L535" s="4">
        <f t="shared" si="513"/>
        <v>42</v>
      </c>
      <c r="M535" s="4">
        <f t="shared" si="514"/>
        <v>6.4807406984078604</v>
      </c>
      <c r="N535" s="4">
        <f t="shared" si="515"/>
        <v>5.4807406984078604</v>
      </c>
      <c r="O535" s="4">
        <f t="shared" si="516"/>
        <v>0.34908813987194137</v>
      </c>
      <c r="P535" s="4">
        <f t="shared" si="517"/>
        <v>1.9980719174182815</v>
      </c>
      <c r="Q535" s="45">
        <f t="shared" si="518"/>
        <v>38.422922971953554</v>
      </c>
      <c r="S535" s="20">
        <v>0.70833333333333337</v>
      </c>
      <c r="T535">
        <v>84.8</v>
      </c>
      <c r="U535" s="21">
        <f t="shared" si="493"/>
        <v>0.70754716981132082</v>
      </c>
      <c r="V535" s="22">
        <f t="shared" si="494"/>
        <v>42.452830188679251</v>
      </c>
      <c r="W535" s="23">
        <v>384.6</v>
      </c>
      <c r="X535" s="24">
        <v>20</v>
      </c>
      <c r="Y535" s="24">
        <f t="shared" si="495"/>
        <v>849.05660377358504</v>
      </c>
      <c r="Z535" s="24">
        <f t="shared" si="496"/>
        <v>0.45297333333333328</v>
      </c>
      <c r="AA535" s="24">
        <f t="shared" si="497"/>
        <v>0.54702666666666677</v>
      </c>
      <c r="AB535" s="24">
        <f t="shared" si="498"/>
        <v>19.23</v>
      </c>
      <c r="AC535" s="24">
        <f t="shared" si="499"/>
        <v>21</v>
      </c>
      <c r="AD535" s="24">
        <f t="shared" si="500"/>
        <v>42</v>
      </c>
      <c r="AE535" s="24">
        <f t="shared" si="501"/>
        <v>6.4807406984078604</v>
      </c>
      <c r="AF535" s="24">
        <f t="shared" si="502"/>
        <v>5.4807406984078604</v>
      </c>
      <c r="AG535" s="24">
        <f t="shared" si="503"/>
        <v>1.3032366875398917E-2</v>
      </c>
      <c r="AH535" s="24">
        <f t="shared" si="504"/>
        <v>2.3824006523872537E-2</v>
      </c>
      <c r="AI535" s="24">
        <f t="shared" si="505"/>
        <v>0.45813564545406893</v>
      </c>
    </row>
    <row r="536" spans="1:35" x14ac:dyDescent="0.2">
      <c r="A536" s="8">
        <v>0.29166666666666669</v>
      </c>
      <c r="B536">
        <v>148</v>
      </c>
      <c r="C536" s="6">
        <f t="shared" si="506"/>
        <v>0.40540540540540543</v>
      </c>
      <c r="D536" s="7">
        <f t="shared" si="507"/>
        <v>24.324324324324326</v>
      </c>
      <c r="E536" s="12">
        <v>384.6</v>
      </c>
      <c r="F536" s="4">
        <v>20</v>
      </c>
      <c r="G536" s="4">
        <f t="shared" si="508"/>
        <v>486.48648648648651</v>
      </c>
      <c r="H536" s="4">
        <f t="shared" si="509"/>
        <v>0.79056666666666664</v>
      </c>
      <c r="I536" s="4">
        <f t="shared" si="510"/>
        <v>0.20943333333333336</v>
      </c>
      <c r="J536" s="4">
        <f t="shared" si="511"/>
        <v>19.23</v>
      </c>
      <c r="K536" s="4">
        <f t="shared" si="512"/>
        <v>21</v>
      </c>
      <c r="L536" s="4">
        <f t="shared" si="513"/>
        <v>42</v>
      </c>
      <c r="M536" s="4">
        <f t="shared" si="514"/>
        <v>6.4807406984078604</v>
      </c>
      <c r="N536" s="4">
        <f t="shared" si="515"/>
        <v>5.4807406984078604</v>
      </c>
      <c r="O536" s="4">
        <f t="shared" si="516"/>
        <v>0.27582103067945535</v>
      </c>
      <c r="P536" s="4">
        <f t="shared" si="517"/>
        <v>1.3169872545573229</v>
      </c>
      <c r="Q536" s="45">
        <f t="shared" si="518"/>
        <v>25.325664905137319</v>
      </c>
      <c r="S536" s="20">
        <v>0.75</v>
      </c>
      <c r="T536">
        <v>94.8</v>
      </c>
      <c r="U536" s="21">
        <f t="shared" si="493"/>
        <v>0.63291139240506333</v>
      </c>
      <c r="V536" s="22">
        <f t="shared" si="494"/>
        <v>37.974683544303801</v>
      </c>
      <c r="W536" s="23">
        <v>384.6</v>
      </c>
      <c r="X536" s="24">
        <v>20</v>
      </c>
      <c r="Y536" s="24">
        <f t="shared" si="495"/>
        <v>759.49367088607596</v>
      </c>
      <c r="Z536" s="24">
        <f t="shared" si="496"/>
        <v>0.50639000000000001</v>
      </c>
      <c r="AA536" s="24">
        <f t="shared" si="497"/>
        <v>0.49360999999999999</v>
      </c>
      <c r="AB536" s="24">
        <f t="shared" si="498"/>
        <v>19.23</v>
      </c>
      <c r="AC536" s="24">
        <f t="shared" si="499"/>
        <v>21</v>
      </c>
      <c r="AD536" s="24">
        <f t="shared" si="500"/>
        <v>42</v>
      </c>
      <c r="AE536" s="24">
        <f t="shared" si="501"/>
        <v>6.4807406984078604</v>
      </c>
      <c r="AF536" s="24">
        <f t="shared" si="502"/>
        <v>5.4807406984078604</v>
      </c>
      <c r="AG536" s="24">
        <f t="shared" si="503"/>
        <v>2.4008198580263495E-2</v>
      </c>
      <c r="AH536" s="24">
        <f t="shared" si="504"/>
        <v>4.863799068143574E-2</v>
      </c>
      <c r="AI536" s="24">
        <f t="shared" si="505"/>
        <v>0.93530856080400926</v>
      </c>
    </row>
    <row r="537" spans="1:35" x14ac:dyDescent="0.2">
      <c r="A537" s="8">
        <v>0.33333333333333331</v>
      </c>
      <c r="B537">
        <v>146.5</v>
      </c>
      <c r="C537" s="6">
        <f t="shared" si="506"/>
        <v>0.40955631399317405</v>
      </c>
      <c r="D537" s="7">
        <f t="shared" si="507"/>
        <v>24.573378839590443</v>
      </c>
      <c r="E537" s="12">
        <v>384.6</v>
      </c>
      <c r="F537" s="4">
        <v>20</v>
      </c>
      <c r="G537" s="4">
        <f t="shared" si="508"/>
        <v>491.46757679180888</v>
      </c>
      <c r="H537" s="4">
        <f t="shared" si="509"/>
        <v>0.78255416666666666</v>
      </c>
      <c r="I537" s="4">
        <f t="shared" si="510"/>
        <v>0.21744583333333334</v>
      </c>
      <c r="J537" s="4">
        <f t="shared" si="511"/>
        <v>19.23</v>
      </c>
      <c r="K537" s="4">
        <f t="shared" si="512"/>
        <v>21</v>
      </c>
      <c r="L537" s="4">
        <f t="shared" si="513"/>
        <v>42</v>
      </c>
      <c r="M537" s="4">
        <f t="shared" si="514"/>
        <v>6.4807406984078604</v>
      </c>
      <c r="N537" s="4">
        <f t="shared" si="515"/>
        <v>5.4807406984078604</v>
      </c>
      <c r="O537" s="4">
        <f t="shared" si="516"/>
        <v>0.26084353848414854</v>
      </c>
      <c r="P537" s="4">
        <f t="shared" si="517"/>
        <v>1.1995793825319647</v>
      </c>
      <c r="Q537" s="4">
        <f t="shared" si="518"/>
        <v>23.067911526089681</v>
      </c>
      <c r="S537" s="20">
        <v>0.79166666666666663</v>
      </c>
      <c r="T537">
        <v>84</v>
      </c>
      <c r="U537" s="21">
        <f t="shared" si="493"/>
        <v>0.7142857142857143</v>
      </c>
      <c r="V537" s="22">
        <f t="shared" si="494"/>
        <v>42.857142857142861</v>
      </c>
      <c r="W537" s="23">
        <v>384.6</v>
      </c>
      <c r="X537" s="24">
        <v>20</v>
      </c>
      <c r="Y537" s="24">
        <f t="shared" si="495"/>
        <v>857.14285714285722</v>
      </c>
      <c r="Z537" s="24">
        <f t="shared" si="496"/>
        <v>0.44869999999999999</v>
      </c>
      <c r="AA537" s="24">
        <f t="shared" si="497"/>
        <v>0.55130000000000001</v>
      </c>
      <c r="AB537" s="24">
        <f t="shared" si="498"/>
        <v>19.23</v>
      </c>
      <c r="AC537" s="24">
        <f t="shared" si="499"/>
        <v>21</v>
      </c>
      <c r="AD537" s="24">
        <f t="shared" si="500"/>
        <v>42</v>
      </c>
      <c r="AE537" s="24">
        <f t="shared" si="501"/>
        <v>6.4807406984078604</v>
      </c>
      <c r="AF537" s="24">
        <f t="shared" si="502"/>
        <v>5.4807406984078604</v>
      </c>
      <c r="AG537" s="24">
        <f t="shared" si="503"/>
        <v>1.2372614040155706E-2</v>
      </c>
      <c r="AH537" s="24">
        <f t="shared" si="504"/>
        <v>2.2442615708608209E-2</v>
      </c>
      <c r="AI537" s="24">
        <f t="shared" si="505"/>
        <v>0.43157150007653589</v>
      </c>
    </row>
    <row r="538" spans="1:35" x14ac:dyDescent="0.2">
      <c r="A538" s="8">
        <v>0.375</v>
      </c>
      <c r="B538">
        <v>141.5</v>
      </c>
      <c r="C538" s="6">
        <f t="shared" si="506"/>
        <v>0.42402826855123676</v>
      </c>
      <c r="D538" s="7">
        <f t="shared" si="507"/>
        <v>25.441696113074205</v>
      </c>
      <c r="E538" s="12">
        <v>384.6</v>
      </c>
      <c r="F538" s="4">
        <v>20</v>
      </c>
      <c r="G538" s="4">
        <f t="shared" si="508"/>
        <v>508.83392226148408</v>
      </c>
      <c r="H538" s="4">
        <f t="shared" si="509"/>
        <v>0.75584583333333344</v>
      </c>
      <c r="I538" s="4">
        <f t="shared" si="510"/>
        <v>0.24415416666666656</v>
      </c>
      <c r="J538" s="4">
        <f t="shared" si="511"/>
        <v>19.23</v>
      </c>
      <c r="K538" s="4">
        <f t="shared" si="512"/>
        <v>21</v>
      </c>
      <c r="L538" s="4">
        <f t="shared" si="513"/>
        <v>42</v>
      </c>
      <c r="M538" s="4">
        <f t="shared" si="514"/>
        <v>6.4807406984078604</v>
      </c>
      <c r="N538" s="4">
        <f t="shared" si="515"/>
        <v>5.4807406984078604</v>
      </c>
      <c r="O538" s="4">
        <f t="shared" si="516"/>
        <v>0.2156373666136053</v>
      </c>
      <c r="P538" s="4">
        <f t="shared" si="517"/>
        <v>0.88320166539695366</v>
      </c>
      <c r="Q538" s="4">
        <f t="shared" si="518"/>
        <v>16.983968025583419</v>
      </c>
      <c r="S538" s="20">
        <v>0.83333333333333337</v>
      </c>
      <c r="T538">
        <v>45.5</v>
      </c>
      <c r="U538" s="21">
        <f t="shared" si="493"/>
        <v>1.3186813186813187</v>
      </c>
      <c r="V538" s="22">
        <f t="shared" si="494"/>
        <v>79.120879120879124</v>
      </c>
      <c r="W538" s="23">
        <v>384.6</v>
      </c>
      <c r="X538" s="24">
        <v>20</v>
      </c>
      <c r="Y538" s="24">
        <f t="shared" si="495"/>
        <v>1582.4175824175825</v>
      </c>
      <c r="Z538" s="24">
        <f t="shared" si="496"/>
        <v>0.24304583333333335</v>
      </c>
      <c r="AA538" s="24">
        <f t="shared" si="497"/>
        <v>0.75695416666666659</v>
      </c>
      <c r="AB538" s="24">
        <f t="shared" si="498"/>
        <v>19.23</v>
      </c>
      <c r="AC538" s="24">
        <f t="shared" si="499"/>
        <v>21</v>
      </c>
      <c r="AD538" s="24">
        <f t="shared" si="500"/>
        <v>42</v>
      </c>
      <c r="AE538" s="24">
        <f t="shared" si="501"/>
        <v>6.4807406984078604</v>
      </c>
      <c r="AF538" s="24">
        <f t="shared" si="502"/>
        <v>5.4807406984078604</v>
      </c>
      <c r="AG538" s="24">
        <f t="shared" si="503"/>
        <v>4.2965137631211219E-4</v>
      </c>
      <c r="AH538" s="24">
        <f t="shared" si="504"/>
        <v>5.6760553707515832E-4</v>
      </c>
      <c r="AI538" s="24">
        <f t="shared" si="505"/>
        <v>1.0915054477955296E-2</v>
      </c>
    </row>
    <row r="539" spans="1:35" x14ac:dyDescent="0.2">
      <c r="A539" s="8">
        <v>0.41666666666666669</v>
      </c>
      <c r="B539">
        <v>131.30000000000001</v>
      </c>
      <c r="C539" s="6">
        <f t="shared" si="506"/>
        <v>0.45696877380045692</v>
      </c>
      <c r="D539" s="7">
        <f t="shared" si="507"/>
        <v>27.418126428027414</v>
      </c>
      <c r="E539" s="12">
        <v>384.6</v>
      </c>
      <c r="F539" s="4">
        <v>20</v>
      </c>
      <c r="G539" s="4">
        <f t="shared" si="508"/>
        <v>548.3625285605483</v>
      </c>
      <c r="H539" s="4">
        <f t="shared" si="509"/>
        <v>0.70136083333333343</v>
      </c>
      <c r="I539" s="4">
        <f t="shared" si="510"/>
        <v>0.29863916666666657</v>
      </c>
      <c r="J539" s="4">
        <f t="shared" si="511"/>
        <v>19.23</v>
      </c>
      <c r="K539" s="4">
        <f t="shared" si="512"/>
        <v>21</v>
      </c>
      <c r="L539" s="4">
        <f t="shared" si="513"/>
        <v>42</v>
      </c>
      <c r="M539" s="4">
        <f t="shared" si="514"/>
        <v>6.4807406984078604</v>
      </c>
      <c r="N539" s="4">
        <f t="shared" si="515"/>
        <v>5.4807406984078604</v>
      </c>
      <c r="O539" s="4">
        <f t="shared" si="516"/>
        <v>0.14310188730700896</v>
      </c>
      <c r="P539" s="4">
        <f t="shared" si="517"/>
        <v>0.47917990431153207</v>
      </c>
      <c r="Q539" s="4">
        <f t="shared" si="518"/>
        <v>9.2146295599107617</v>
      </c>
      <c r="S539" s="20">
        <v>0.875</v>
      </c>
      <c r="T539">
        <v>29.8</v>
      </c>
      <c r="U539" s="21">
        <f t="shared" si="493"/>
        <v>2.0134228187919461</v>
      </c>
      <c r="V539" s="22">
        <f t="shared" si="494"/>
        <v>120.80536912751677</v>
      </c>
      <c r="W539" s="23">
        <v>384.6</v>
      </c>
      <c r="X539" s="24">
        <v>20</v>
      </c>
      <c r="Y539" s="24">
        <f t="shared" si="495"/>
        <v>2416.1073825503354</v>
      </c>
      <c r="Z539" s="24">
        <f t="shared" si="496"/>
        <v>0.15918166666666669</v>
      </c>
      <c r="AA539" s="24">
        <f t="shared" si="497"/>
        <v>0.84081833333333333</v>
      </c>
      <c r="AB539" s="24">
        <f t="shared" si="498"/>
        <v>19.23</v>
      </c>
      <c r="AC539" s="24">
        <f t="shared" si="499"/>
        <v>21</v>
      </c>
      <c r="AD539" s="24">
        <f t="shared" si="500"/>
        <v>42</v>
      </c>
      <c r="AE539" s="24">
        <f t="shared" si="501"/>
        <v>6.4807406984078604</v>
      </c>
      <c r="AF539" s="24">
        <f t="shared" si="502"/>
        <v>5.4807406984078604</v>
      </c>
      <c r="AG539" s="24">
        <f t="shared" si="503"/>
        <v>4.2245722699927835E-5</v>
      </c>
      <c r="AH539" s="24">
        <f t="shared" si="504"/>
        <v>5.0243579409655874E-5</v>
      </c>
      <c r="AI539" s="24">
        <f t="shared" si="505"/>
        <v>9.6618403204768246E-4</v>
      </c>
    </row>
    <row r="540" spans="1:35" x14ac:dyDescent="0.2">
      <c r="A540" s="8">
        <v>0.45833333333333331</v>
      </c>
      <c r="B540">
        <v>134.5</v>
      </c>
      <c r="C540" s="6">
        <f t="shared" si="506"/>
        <v>0.44609665427509293</v>
      </c>
      <c r="D540" s="7">
        <f t="shared" si="507"/>
        <v>26.765799256505577</v>
      </c>
      <c r="E540" s="12">
        <v>384.6</v>
      </c>
      <c r="F540" s="4">
        <v>20</v>
      </c>
      <c r="G540" s="4">
        <f t="shared" si="508"/>
        <v>535.31598513011159</v>
      </c>
      <c r="H540" s="4">
        <f t="shared" si="509"/>
        <v>0.71845416666666662</v>
      </c>
      <c r="I540" s="4">
        <f t="shared" si="510"/>
        <v>0.28154583333333338</v>
      </c>
      <c r="J540" s="4">
        <f t="shared" si="511"/>
        <v>19.23</v>
      </c>
      <c r="K540" s="4">
        <f t="shared" si="512"/>
        <v>21</v>
      </c>
      <c r="L540" s="4">
        <f t="shared" si="513"/>
        <v>42</v>
      </c>
      <c r="M540" s="4">
        <f t="shared" si="514"/>
        <v>6.4807406984078604</v>
      </c>
      <c r="N540" s="4">
        <f t="shared" si="515"/>
        <v>5.4807406984078604</v>
      </c>
      <c r="O540" s="4">
        <f t="shared" si="516"/>
        <v>0.16329035251955906</v>
      </c>
      <c r="P540" s="4">
        <f t="shared" si="517"/>
        <v>0.57997786927371453</v>
      </c>
      <c r="Q540" s="4">
        <f t="shared" si="518"/>
        <v>11.152974426133531</v>
      </c>
      <c r="S540" s="20">
        <v>0.91666666666666663</v>
      </c>
      <c r="T540">
        <v>18.3</v>
      </c>
      <c r="U540" s="21">
        <f t="shared" si="493"/>
        <v>3.278688524590164</v>
      </c>
      <c r="V540" s="22">
        <f t="shared" si="494"/>
        <v>196.72131147540983</v>
      </c>
      <c r="W540" s="23">
        <v>384.6</v>
      </c>
      <c r="X540" s="24">
        <v>20</v>
      </c>
      <c r="Y540" s="24">
        <f t="shared" si="495"/>
        <v>3934.4262295081967</v>
      </c>
      <c r="Z540" s="24">
        <f t="shared" si="496"/>
        <v>9.7752500000000006E-2</v>
      </c>
      <c r="AA540" s="24">
        <f t="shared" si="497"/>
        <v>0.90224749999999998</v>
      </c>
      <c r="AB540" s="24">
        <f t="shared" si="498"/>
        <v>19.23</v>
      </c>
      <c r="AC540" s="24">
        <f t="shared" si="499"/>
        <v>21</v>
      </c>
      <c r="AD540" s="24">
        <f t="shared" si="500"/>
        <v>42</v>
      </c>
      <c r="AE540" s="24">
        <f t="shared" si="501"/>
        <v>6.4807406984078604</v>
      </c>
      <c r="AF540" s="24">
        <f t="shared" si="502"/>
        <v>5.4807406984078604</v>
      </c>
      <c r="AG540" s="24">
        <f t="shared" si="503"/>
        <v>2.9184532071619538E-6</v>
      </c>
      <c r="AH540" s="24">
        <f t="shared" si="504"/>
        <v>3.234648150493023E-6</v>
      </c>
      <c r="AI540" s="24">
        <f t="shared" si="505"/>
        <v>6.2202283933980831E-5</v>
      </c>
    </row>
    <row r="541" spans="1:35" x14ac:dyDescent="0.2">
      <c r="A541" s="8">
        <v>0.5</v>
      </c>
      <c r="B541">
        <v>127.8</v>
      </c>
      <c r="C541" s="6">
        <f t="shared" si="506"/>
        <v>0.46948356807511737</v>
      </c>
      <c r="D541" s="7">
        <f t="shared" si="507"/>
        <v>28.169014084507044</v>
      </c>
      <c r="E541" s="12">
        <v>384.6</v>
      </c>
      <c r="F541" s="4">
        <v>20</v>
      </c>
      <c r="G541" s="4">
        <f t="shared" si="508"/>
        <v>563.38028169014092</v>
      </c>
      <c r="H541" s="4">
        <f t="shared" si="509"/>
        <v>0.68266499999999997</v>
      </c>
      <c r="I541" s="4">
        <f t="shared" si="510"/>
        <v>0.31733500000000003</v>
      </c>
      <c r="J541" s="4">
        <f t="shared" si="511"/>
        <v>19.23</v>
      </c>
      <c r="K541" s="4">
        <f t="shared" si="512"/>
        <v>21</v>
      </c>
      <c r="L541" s="4">
        <f t="shared" si="513"/>
        <v>42</v>
      </c>
      <c r="M541" s="4">
        <f t="shared" si="514"/>
        <v>6.4807406984078604</v>
      </c>
      <c r="N541" s="4">
        <f t="shared" si="515"/>
        <v>5.4807406984078604</v>
      </c>
      <c r="O541" s="4">
        <f t="shared" si="516"/>
        <v>0.12340565180543936</v>
      </c>
      <c r="P541" s="4">
        <f t="shared" si="517"/>
        <v>0.38888131408586935</v>
      </c>
      <c r="Q541" s="4">
        <f t="shared" si="518"/>
        <v>7.4781876698712679</v>
      </c>
      <c r="S541" s="20">
        <v>0.95833333333333337</v>
      </c>
      <c r="T541">
        <v>6.3</v>
      </c>
      <c r="U541" s="21">
        <f t="shared" si="493"/>
        <v>9.5238095238095237</v>
      </c>
      <c r="V541" s="22">
        <f t="shared" si="494"/>
        <v>571.42857142857144</v>
      </c>
      <c r="W541" s="23">
        <v>384.6</v>
      </c>
      <c r="X541" s="24">
        <v>20</v>
      </c>
      <c r="Y541" s="24">
        <f t="shared" si="495"/>
        <v>11428.571428571429</v>
      </c>
      <c r="Z541" s="24">
        <f t="shared" si="496"/>
        <v>3.3652500000000002E-2</v>
      </c>
      <c r="AA541" s="24">
        <f t="shared" si="497"/>
        <v>0.96634750000000003</v>
      </c>
      <c r="AB541" s="24">
        <f t="shared" si="498"/>
        <v>19.23</v>
      </c>
      <c r="AC541" s="24">
        <f t="shared" si="499"/>
        <v>21</v>
      </c>
      <c r="AD541" s="24">
        <f t="shared" si="500"/>
        <v>42</v>
      </c>
      <c r="AE541" s="24">
        <f t="shared" si="501"/>
        <v>6.4807406984078604</v>
      </c>
      <c r="AF541" s="24">
        <f t="shared" si="502"/>
        <v>5.4807406984078604</v>
      </c>
      <c r="AG541" s="24">
        <f t="shared" si="503"/>
        <v>8.4520868010620996E-9</v>
      </c>
      <c r="AH541" s="24">
        <f t="shared" si="504"/>
        <v>8.7464258986152495E-9</v>
      </c>
      <c r="AI541" s="24">
        <f t="shared" si="505"/>
        <v>1.6819377003037126E-7</v>
      </c>
    </row>
    <row r="542" spans="1:35" x14ac:dyDescent="0.2">
      <c r="A542" s="8">
        <v>0.54166666666666663</v>
      </c>
      <c r="B542">
        <v>123.8</v>
      </c>
      <c r="C542" s="6">
        <f t="shared" si="506"/>
        <v>0.48465266558966075</v>
      </c>
      <c r="D542" s="7">
        <f t="shared" si="507"/>
        <v>29.079159935379646</v>
      </c>
      <c r="E542" s="12">
        <v>384.6</v>
      </c>
      <c r="F542" s="4">
        <v>20</v>
      </c>
      <c r="G542" s="4">
        <f t="shared" si="508"/>
        <v>581.58319870759294</v>
      </c>
      <c r="H542" s="4">
        <f t="shared" si="509"/>
        <v>0.66129833333333332</v>
      </c>
      <c r="I542" s="4">
        <f t="shared" si="510"/>
        <v>0.33870166666666668</v>
      </c>
      <c r="J542" s="4">
        <f t="shared" si="511"/>
        <v>19.23</v>
      </c>
      <c r="K542" s="4">
        <f t="shared" si="512"/>
        <v>21</v>
      </c>
      <c r="L542" s="4">
        <f t="shared" si="513"/>
        <v>42</v>
      </c>
      <c r="M542" s="4">
        <f t="shared" si="514"/>
        <v>6.4807406984078604</v>
      </c>
      <c r="N542" s="4">
        <f t="shared" si="515"/>
        <v>5.4807406984078604</v>
      </c>
      <c r="O542" s="4">
        <f t="shared" si="516"/>
        <v>0.10366803697522473</v>
      </c>
      <c r="P542" s="4">
        <f t="shared" si="517"/>
        <v>0.30607477664776195</v>
      </c>
      <c r="Q542" s="4">
        <f t="shared" si="518"/>
        <v>5.8858179549364626</v>
      </c>
    </row>
    <row r="543" spans="1:35" x14ac:dyDescent="0.2">
      <c r="A543" s="8">
        <v>0.58333333333333337</v>
      </c>
      <c r="B543">
        <v>130.80000000000001</v>
      </c>
      <c r="C543" s="6">
        <f t="shared" si="506"/>
        <v>0.4587155963302752</v>
      </c>
      <c r="D543" s="7">
        <f t="shared" si="507"/>
        <v>27.52293577981651</v>
      </c>
      <c r="E543" s="12">
        <v>384.6</v>
      </c>
      <c r="F543" s="4">
        <v>20</v>
      </c>
      <c r="G543" s="4">
        <f t="shared" si="508"/>
        <v>550.45871559633019</v>
      </c>
      <c r="H543" s="4">
        <f t="shared" si="509"/>
        <v>0.69869000000000014</v>
      </c>
      <c r="I543" s="4">
        <f t="shared" si="510"/>
        <v>0.30130999999999986</v>
      </c>
      <c r="J543" s="4">
        <f t="shared" si="511"/>
        <v>19.23</v>
      </c>
      <c r="K543" s="4">
        <f t="shared" si="512"/>
        <v>21</v>
      </c>
      <c r="L543" s="4">
        <f t="shared" si="513"/>
        <v>42</v>
      </c>
      <c r="M543" s="4">
        <f t="shared" si="514"/>
        <v>6.4807406984078604</v>
      </c>
      <c r="N543" s="4">
        <f t="shared" si="515"/>
        <v>5.4807406984078604</v>
      </c>
      <c r="O543" s="4">
        <f t="shared" si="516"/>
        <v>0.14014056764073396</v>
      </c>
      <c r="P543" s="4">
        <f t="shared" si="517"/>
        <v>0.46510427015609845</v>
      </c>
      <c r="Q543" s="4">
        <f t="shared" si="518"/>
        <v>8.9439551151017742</v>
      </c>
      <c r="S543" s="17"/>
      <c r="T543" s="18"/>
      <c r="U543" s="18"/>
      <c r="V543" s="18"/>
      <c r="W543" s="18"/>
      <c r="X543" s="18"/>
      <c r="Y543" s="18"/>
      <c r="Z543" s="19" t="s">
        <v>28</v>
      </c>
      <c r="AA543" s="60" t="s">
        <v>32</v>
      </c>
      <c r="AB543" s="61"/>
      <c r="AC543" s="61"/>
      <c r="AD543" s="61"/>
      <c r="AE543" s="61"/>
      <c r="AF543" s="61"/>
      <c r="AG543" s="61"/>
      <c r="AH543" s="61"/>
      <c r="AI543" s="62"/>
    </row>
    <row r="544" spans="1:35" x14ac:dyDescent="0.2">
      <c r="A544" s="8">
        <v>0.625</v>
      </c>
      <c r="B544">
        <v>85</v>
      </c>
      <c r="C544" s="6">
        <f t="shared" si="506"/>
        <v>0.70588235294117652</v>
      </c>
      <c r="D544" s="7">
        <f t="shared" si="507"/>
        <v>42.352941176470594</v>
      </c>
      <c r="E544" s="12">
        <v>384.6</v>
      </c>
      <c r="F544" s="4">
        <v>20</v>
      </c>
      <c r="G544" s="4">
        <f t="shared" si="508"/>
        <v>847.05882352941194</v>
      </c>
      <c r="H544" s="4">
        <f t="shared" si="509"/>
        <v>0.45404166666666662</v>
      </c>
      <c r="I544" s="4">
        <f t="shared" si="510"/>
        <v>0.54595833333333332</v>
      </c>
      <c r="J544" s="4">
        <f t="shared" si="511"/>
        <v>19.23</v>
      </c>
      <c r="K544" s="4">
        <f t="shared" si="512"/>
        <v>21</v>
      </c>
      <c r="L544" s="4">
        <f t="shared" si="513"/>
        <v>42</v>
      </c>
      <c r="M544" s="4">
        <f t="shared" si="514"/>
        <v>6.4807406984078604</v>
      </c>
      <c r="N544" s="4">
        <f t="shared" si="515"/>
        <v>5.4807406984078604</v>
      </c>
      <c r="O544" s="4">
        <f t="shared" si="516"/>
        <v>1.3201719400182454E-2</v>
      </c>
      <c r="P544" s="4">
        <f t="shared" si="517"/>
        <v>2.418081856096916E-2</v>
      </c>
      <c r="Q544" s="4">
        <f t="shared" si="518"/>
        <v>0.46499714092743694</v>
      </c>
      <c r="S544" s="33" t="s">
        <v>8</v>
      </c>
      <c r="T544" s="27" t="s">
        <v>11</v>
      </c>
      <c r="U544" s="35" t="s">
        <v>31</v>
      </c>
      <c r="V544" s="36" t="s">
        <v>21</v>
      </c>
      <c r="W544" s="37" t="s">
        <v>22</v>
      </c>
      <c r="X544" s="35" t="s">
        <v>60</v>
      </c>
      <c r="Y544" s="35" t="s">
        <v>23</v>
      </c>
      <c r="Z544" s="38" t="s">
        <v>26</v>
      </c>
      <c r="AA544" s="34" t="s">
        <v>27</v>
      </c>
      <c r="AB544" s="34" t="s">
        <v>39</v>
      </c>
      <c r="AC544" s="34" t="s">
        <v>30</v>
      </c>
      <c r="AD544" s="34" t="s">
        <v>35</v>
      </c>
      <c r="AE544" s="34" t="s">
        <v>37</v>
      </c>
      <c r="AF544" s="34" t="s">
        <v>33</v>
      </c>
      <c r="AG544" s="34" t="s">
        <v>34</v>
      </c>
      <c r="AH544" s="34" t="s">
        <v>36</v>
      </c>
      <c r="AI544" s="34" t="s">
        <v>29</v>
      </c>
    </row>
    <row r="545" spans="1:35" x14ac:dyDescent="0.2">
      <c r="A545" s="8">
        <v>0.66666666666666663</v>
      </c>
      <c r="B545">
        <v>85</v>
      </c>
      <c r="C545" s="6">
        <f t="shared" si="506"/>
        <v>0.70588235294117652</v>
      </c>
      <c r="D545" s="7">
        <f t="shared" si="507"/>
        <v>42.352941176470594</v>
      </c>
      <c r="E545" s="12">
        <v>384.6</v>
      </c>
      <c r="F545" s="4">
        <v>20</v>
      </c>
      <c r="G545" s="4">
        <f t="shared" si="508"/>
        <v>847.05882352941194</v>
      </c>
      <c r="H545" s="4">
        <f t="shared" si="509"/>
        <v>0.45404166666666662</v>
      </c>
      <c r="I545" s="4">
        <f t="shared" si="510"/>
        <v>0.54595833333333332</v>
      </c>
      <c r="J545" s="4">
        <f t="shared" si="511"/>
        <v>19.23</v>
      </c>
      <c r="K545" s="4">
        <f t="shared" si="512"/>
        <v>21</v>
      </c>
      <c r="L545" s="4">
        <f t="shared" si="513"/>
        <v>42</v>
      </c>
      <c r="M545" s="4">
        <f t="shared" si="514"/>
        <v>6.4807406984078604</v>
      </c>
      <c r="N545" s="4">
        <f t="shared" si="515"/>
        <v>5.4807406984078604</v>
      </c>
      <c r="O545" s="4">
        <f t="shared" si="516"/>
        <v>1.3201719400182454E-2</v>
      </c>
      <c r="P545" s="4">
        <f t="shared" si="517"/>
        <v>2.418081856096916E-2</v>
      </c>
      <c r="Q545" s="4">
        <f t="shared" si="518"/>
        <v>0.46499714092743694</v>
      </c>
      <c r="S545" s="20">
        <v>0</v>
      </c>
      <c r="T545">
        <v>8.5</v>
      </c>
      <c r="U545" s="21">
        <f>60/T545</f>
        <v>7.0588235294117645</v>
      </c>
      <c r="V545" s="22">
        <f>60*U545</f>
        <v>423.52941176470586</v>
      </c>
      <c r="W545" s="23">
        <v>384.6</v>
      </c>
      <c r="X545" s="24">
        <v>21</v>
      </c>
      <c r="Y545" s="24">
        <f>V545*X545</f>
        <v>8894.1176470588234</v>
      </c>
      <c r="Z545" s="24">
        <f>W545/Y545</f>
        <v>4.3242063492063498E-2</v>
      </c>
      <c r="AA545" s="24">
        <f>1-Z545</f>
        <v>0.9567579365079365</v>
      </c>
      <c r="AB545" s="24">
        <f>W545/X545</f>
        <v>18.314285714285717</v>
      </c>
      <c r="AC545" s="24">
        <f>X545+1</f>
        <v>22</v>
      </c>
      <c r="AD545" s="24">
        <f>2*AC545</f>
        <v>44</v>
      </c>
      <c r="AE545" s="24">
        <f>SQRT(AD545)</f>
        <v>6.6332495807107996</v>
      </c>
      <c r="AF545" s="24">
        <f>AE545-1</f>
        <v>5.6332495807107996</v>
      </c>
      <c r="AG545" s="24">
        <f>POWER(Z545,AF545)</f>
        <v>2.0688088088305098E-8</v>
      </c>
      <c r="AH545" s="24">
        <f>AG545/AA545</f>
        <v>2.1623116254268443E-8</v>
      </c>
      <c r="AI545" s="24">
        <f>AB545*AH545</f>
        <v>3.9601192911388783E-7</v>
      </c>
    </row>
    <row r="546" spans="1:35" x14ac:dyDescent="0.2">
      <c r="A546" s="8">
        <v>0.70833333333333337</v>
      </c>
      <c r="B546">
        <v>67.3</v>
      </c>
      <c r="C546" s="6">
        <f t="shared" si="506"/>
        <v>0.89153046062407137</v>
      </c>
      <c r="D546" s="7">
        <f t="shared" si="507"/>
        <v>53.491827637444281</v>
      </c>
      <c r="E546" s="12">
        <v>384.6</v>
      </c>
      <c r="F546" s="4">
        <v>20</v>
      </c>
      <c r="G546" s="4">
        <f t="shared" si="508"/>
        <v>1069.8365527488857</v>
      </c>
      <c r="H546" s="4">
        <f t="shared" si="509"/>
        <v>0.35949416666666667</v>
      </c>
      <c r="I546" s="4">
        <f t="shared" si="510"/>
        <v>0.64050583333333333</v>
      </c>
      <c r="J546" s="4">
        <f t="shared" si="511"/>
        <v>19.23</v>
      </c>
      <c r="K546" s="4">
        <f t="shared" si="512"/>
        <v>21</v>
      </c>
      <c r="L546" s="4">
        <f t="shared" si="513"/>
        <v>42</v>
      </c>
      <c r="M546" s="4">
        <f t="shared" si="514"/>
        <v>6.4807406984078604</v>
      </c>
      <c r="N546" s="4">
        <f t="shared" si="515"/>
        <v>5.4807406984078604</v>
      </c>
      <c r="O546" s="4">
        <f t="shared" si="516"/>
        <v>3.6716580454752589E-3</v>
      </c>
      <c r="P546" s="4">
        <f t="shared" si="517"/>
        <v>5.7324349824686878E-3</v>
      </c>
      <c r="Q546" s="4">
        <f t="shared" si="518"/>
        <v>0.11023472471287286</v>
      </c>
      <c r="S546" s="20">
        <v>4.1666666666666664E-2</v>
      </c>
      <c r="T546">
        <v>11.5</v>
      </c>
      <c r="U546" s="21">
        <f t="shared" ref="U546:U568" si="519">60/T546</f>
        <v>5.2173913043478262</v>
      </c>
      <c r="V546" s="22">
        <f t="shared" ref="V546:V568" si="520">60*U546</f>
        <v>313.04347826086956</v>
      </c>
      <c r="W546" s="23">
        <v>384.6</v>
      </c>
      <c r="X546" s="24">
        <v>21</v>
      </c>
      <c r="Y546" s="24">
        <f t="shared" ref="Y546:Y568" si="521">V546*X546</f>
        <v>6573.913043478261</v>
      </c>
      <c r="Z546" s="24">
        <f t="shared" ref="Z546:Z568" si="522">W546/Y546</f>
        <v>5.850396825396826E-2</v>
      </c>
      <c r="AA546" s="24">
        <f t="shared" ref="AA546:AA568" si="523">1-Z546</f>
        <v>0.94149603174603169</v>
      </c>
      <c r="AB546" s="24">
        <f t="shared" ref="AB546:AB568" si="524">W546/X546</f>
        <v>18.314285714285717</v>
      </c>
      <c r="AC546" s="24">
        <f t="shared" ref="AC546:AC568" si="525">X546+1</f>
        <v>22</v>
      </c>
      <c r="AD546" s="24">
        <f t="shared" ref="AD546:AD568" si="526">2*AC546</f>
        <v>44</v>
      </c>
      <c r="AE546" s="24">
        <f t="shared" ref="AE546:AE568" si="527">SQRT(AD546)</f>
        <v>6.6332495807107996</v>
      </c>
      <c r="AF546" s="24">
        <f t="shared" ref="AF546:AF568" si="528">AE546-1</f>
        <v>5.6332495807107996</v>
      </c>
      <c r="AG546" s="24">
        <f t="shared" ref="AG546:AG568" si="529">POWER(Z546,AF546)</f>
        <v>1.1356571710552689E-7</v>
      </c>
      <c r="AH546" s="24">
        <f t="shared" ref="AH546:AH568" si="530">AG546/AA546</f>
        <v>1.2062261897685959E-7</v>
      </c>
      <c r="AI546" s="24">
        <f t="shared" ref="AI546:AI568" si="531">AB546*AH546</f>
        <v>2.2091171075476289E-6</v>
      </c>
    </row>
    <row r="547" spans="1:35" x14ac:dyDescent="0.2">
      <c r="A547" s="8">
        <v>0.75</v>
      </c>
      <c r="B547">
        <v>81</v>
      </c>
      <c r="C547" s="6">
        <f t="shared" si="506"/>
        <v>0.7407407407407407</v>
      </c>
      <c r="D547" s="7">
        <f t="shared" si="507"/>
        <v>44.444444444444443</v>
      </c>
      <c r="E547" s="12">
        <v>384.6</v>
      </c>
      <c r="F547" s="4">
        <v>20</v>
      </c>
      <c r="G547" s="4">
        <f t="shared" si="508"/>
        <v>888.88888888888891</v>
      </c>
      <c r="H547" s="4">
        <f t="shared" si="509"/>
        <v>0.43267500000000003</v>
      </c>
      <c r="I547" s="4">
        <f t="shared" si="510"/>
        <v>0.56732499999999997</v>
      </c>
      <c r="J547" s="4">
        <f t="shared" si="511"/>
        <v>19.23</v>
      </c>
      <c r="K547" s="4">
        <f t="shared" si="512"/>
        <v>21</v>
      </c>
      <c r="L547" s="4">
        <f t="shared" si="513"/>
        <v>42</v>
      </c>
      <c r="M547" s="4">
        <f t="shared" si="514"/>
        <v>6.4807406984078604</v>
      </c>
      <c r="N547" s="4">
        <f t="shared" si="515"/>
        <v>5.4807406984078604</v>
      </c>
      <c r="O547" s="4">
        <f t="shared" si="516"/>
        <v>1.0136713746482949E-2</v>
      </c>
      <c r="P547" s="4">
        <f t="shared" si="517"/>
        <v>1.7867560475006299E-2</v>
      </c>
      <c r="Q547" s="4">
        <f t="shared" si="518"/>
        <v>0.34359318793437116</v>
      </c>
      <c r="S547" s="20">
        <v>8.3333333333333329E-2</v>
      </c>
      <c r="T547">
        <v>17.5</v>
      </c>
      <c r="U547" s="21">
        <f t="shared" si="519"/>
        <v>3.4285714285714284</v>
      </c>
      <c r="V547" s="22">
        <f t="shared" si="520"/>
        <v>205.71428571428569</v>
      </c>
      <c r="W547" s="23">
        <v>384.6</v>
      </c>
      <c r="X547" s="24">
        <v>21</v>
      </c>
      <c r="Y547" s="24">
        <f t="shared" si="521"/>
        <v>4320</v>
      </c>
      <c r="Z547" s="24">
        <f t="shared" si="522"/>
        <v>8.9027777777777789E-2</v>
      </c>
      <c r="AA547" s="24">
        <f t="shared" si="523"/>
        <v>0.91097222222222218</v>
      </c>
      <c r="AB547" s="24">
        <f t="shared" si="524"/>
        <v>18.314285714285717</v>
      </c>
      <c r="AC547" s="24">
        <f t="shared" si="525"/>
        <v>22</v>
      </c>
      <c r="AD547" s="24">
        <f t="shared" si="526"/>
        <v>44</v>
      </c>
      <c r="AE547" s="24">
        <f t="shared" si="527"/>
        <v>6.6332495807107996</v>
      </c>
      <c r="AF547" s="24">
        <f t="shared" si="528"/>
        <v>5.6332495807107996</v>
      </c>
      <c r="AG547" s="24">
        <f t="shared" si="529"/>
        <v>1.2089689575643928E-6</v>
      </c>
      <c r="AH547" s="24">
        <f t="shared" si="530"/>
        <v>1.3271194533410014E-6</v>
      </c>
      <c r="AI547" s="24">
        <f t="shared" si="531"/>
        <v>2.4305244845473772E-5</v>
      </c>
    </row>
    <row r="548" spans="1:35" x14ac:dyDescent="0.2">
      <c r="A548" s="8">
        <v>0.79166666666666663</v>
      </c>
      <c r="B548">
        <v>59.3</v>
      </c>
      <c r="C548" s="6">
        <f t="shared" si="506"/>
        <v>1.0118043844856661</v>
      </c>
      <c r="D548" s="7">
        <f t="shared" si="507"/>
        <v>60.708263069139967</v>
      </c>
      <c r="E548" s="12">
        <v>384.6</v>
      </c>
      <c r="F548" s="4">
        <v>20</v>
      </c>
      <c r="G548" s="4">
        <f t="shared" si="508"/>
        <v>1214.1652613827994</v>
      </c>
      <c r="H548" s="4">
        <f t="shared" si="509"/>
        <v>0.31676083333333332</v>
      </c>
      <c r="I548" s="4">
        <f t="shared" si="510"/>
        <v>0.68323916666666662</v>
      </c>
      <c r="J548" s="4">
        <f t="shared" si="511"/>
        <v>19.23</v>
      </c>
      <c r="K548" s="4">
        <f t="shared" si="512"/>
        <v>21</v>
      </c>
      <c r="L548" s="4">
        <f t="shared" si="513"/>
        <v>42</v>
      </c>
      <c r="M548" s="4">
        <f t="shared" si="514"/>
        <v>6.4807406984078604</v>
      </c>
      <c r="N548" s="4">
        <f t="shared" si="515"/>
        <v>5.4807406984078604</v>
      </c>
      <c r="O548" s="4">
        <f t="shared" si="516"/>
        <v>1.8350110577916353E-3</v>
      </c>
      <c r="P548" s="4">
        <f t="shared" si="517"/>
        <v>2.6857521455395227E-3</v>
      </c>
      <c r="Q548" s="4">
        <f t="shared" si="518"/>
        <v>5.1647013758725026E-2</v>
      </c>
      <c r="S548" s="20">
        <v>0.125</v>
      </c>
      <c r="T548">
        <v>31.5</v>
      </c>
      <c r="U548" s="21">
        <f t="shared" si="519"/>
        <v>1.9047619047619047</v>
      </c>
      <c r="V548" s="22">
        <f t="shared" si="520"/>
        <v>114.28571428571428</v>
      </c>
      <c r="W548" s="23">
        <v>384.6</v>
      </c>
      <c r="X548" s="24">
        <v>21</v>
      </c>
      <c r="Y548" s="24">
        <f t="shared" si="521"/>
        <v>2400</v>
      </c>
      <c r="Z548" s="24">
        <f t="shared" si="522"/>
        <v>0.16025</v>
      </c>
      <c r="AA548" s="24">
        <f t="shared" si="523"/>
        <v>0.83975</v>
      </c>
      <c r="AB548" s="24">
        <f t="shared" si="524"/>
        <v>18.314285714285717</v>
      </c>
      <c r="AC548" s="24">
        <f t="shared" si="525"/>
        <v>22</v>
      </c>
      <c r="AD548" s="24">
        <f t="shared" si="526"/>
        <v>44</v>
      </c>
      <c r="AE548" s="24">
        <f t="shared" si="527"/>
        <v>6.6332495807107996</v>
      </c>
      <c r="AF548" s="24">
        <f t="shared" si="528"/>
        <v>5.6332495807107996</v>
      </c>
      <c r="AG548" s="24">
        <f t="shared" si="529"/>
        <v>3.3145828737829069E-5</v>
      </c>
      <c r="AH548" s="24">
        <f t="shared" si="530"/>
        <v>3.9471067267435629E-5</v>
      </c>
      <c r="AI548" s="24">
        <f t="shared" si="531"/>
        <v>7.2288440338360693E-4</v>
      </c>
    </row>
    <row r="549" spans="1:35" x14ac:dyDescent="0.2">
      <c r="A549" s="8">
        <v>0.83333333333333337</v>
      </c>
      <c r="B549">
        <v>40.299999999999997</v>
      </c>
      <c r="C549" s="6">
        <f t="shared" si="506"/>
        <v>1.4888337468982631</v>
      </c>
      <c r="D549" s="7">
        <f t="shared" si="507"/>
        <v>89.33002481389579</v>
      </c>
      <c r="E549" s="12">
        <v>384.6</v>
      </c>
      <c r="F549" s="4">
        <v>20</v>
      </c>
      <c r="G549" s="4">
        <f t="shared" si="508"/>
        <v>1786.6004962779157</v>
      </c>
      <c r="H549" s="4">
        <f t="shared" si="509"/>
        <v>0.21526916666666668</v>
      </c>
      <c r="I549" s="4">
        <f t="shared" si="510"/>
        <v>0.78473083333333338</v>
      </c>
      <c r="J549" s="4">
        <f t="shared" si="511"/>
        <v>19.23</v>
      </c>
      <c r="K549" s="4">
        <f t="shared" si="512"/>
        <v>21</v>
      </c>
      <c r="L549" s="4">
        <f t="shared" si="513"/>
        <v>42</v>
      </c>
      <c r="M549" s="4">
        <f t="shared" si="514"/>
        <v>6.4807406984078604</v>
      </c>
      <c r="N549" s="4">
        <f t="shared" si="515"/>
        <v>5.4807406984078604</v>
      </c>
      <c r="O549" s="4">
        <f t="shared" si="516"/>
        <v>2.2092576473460175E-4</v>
      </c>
      <c r="P549" s="4">
        <f t="shared" si="517"/>
        <v>2.8153062852923251E-4</v>
      </c>
      <c r="Q549" s="4">
        <f t="shared" si="518"/>
        <v>5.4138339866171411E-3</v>
      </c>
      <c r="S549" s="20">
        <v>0.16666666666666666</v>
      </c>
      <c r="T549">
        <v>58</v>
      </c>
      <c r="U549" s="21">
        <f t="shared" si="519"/>
        <v>1.0344827586206897</v>
      </c>
      <c r="V549" s="22">
        <f t="shared" si="520"/>
        <v>62.068965517241381</v>
      </c>
      <c r="W549" s="23">
        <v>384.6</v>
      </c>
      <c r="X549" s="24">
        <v>21</v>
      </c>
      <c r="Y549" s="24">
        <f t="shared" si="521"/>
        <v>1303.4482758620691</v>
      </c>
      <c r="Z549" s="24">
        <f t="shared" si="522"/>
        <v>0.29506349206349208</v>
      </c>
      <c r="AA549" s="24">
        <f t="shared" si="523"/>
        <v>0.70493650793650797</v>
      </c>
      <c r="AB549" s="24">
        <f t="shared" si="524"/>
        <v>18.314285714285717</v>
      </c>
      <c r="AC549" s="24">
        <f t="shared" si="525"/>
        <v>22</v>
      </c>
      <c r="AD549" s="24">
        <f t="shared" si="526"/>
        <v>44</v>
      </c>
      <c r="AE549" s="24">
        <f t="shared" si="527"/>
        <v>6.6332495807107996</v>
      </c>
      <c r="AF549" s="24">
        <f t="shared" si="528"/>
        <v>5.6332495807107996</v>
      </c>
      <c r="AG549" s="24">
        <f t="shared" si="529"/>
        <v>1.0325274076603034E-3</v>
      </c>
      <c r="AH549" s="24">
        <f t="shared" si="530"/>
        <v>1.4647097944788254E-3</v>
      </c>
      <c r="AI549" s="24">
        <f t="shared" si="531"/>
        <v>2.6825113664597919E-2</v>
      </c>
    </row>
    <row r="550" spans="1:35" x14ac:dyDescent="0.2">
      <c r="A550" s="8">
        <v>0.875</v>
      </c>
      <c r="B550">
        <v>30.3</v>
      </c>
      <c r="C550" s="6">
        <f t="shared" si="506"/>
        <v>1.9801980198019802</v>
      </c>
      <c r="D550" s="7">
        <f t="shared" si="507"/>
        <v>118.8118811881188</v>
      </c>
      <c r="E550" s="12">
        <v>384.6</v>
      </c>
      <c r="F550" s="4">
        <v>20</v>
      </c>
      <c r="G550" s="4">
        <f t="shared" si="508"/>
        <v>2376.2376237623762</v>
      </c>
      <c r="H550" s="4">
        <f t="shared" si="509"/>
        <v>0.16185250000000001</v>
      </c>
      <c r="I550" s="4">
        <f t="shared" si="510"/>
        <v>0.83814750000000005</v>
      </c>
      <c r="J550" s="4">
        <f t="shared" si="511"/>
        <v>19.23</v>
      </c>
      <c r="K550" s="4">
        <f t="shared" si="512"/>
        <v>21</v>
      </c>
      <c r="L550" s="4">
        <f t="shared" si="513"/>
        <v>42</v>
      </c>
      <c r="M550" s="4">
        <f t="shared" si="514"/>
        <v>6.4807406984078604</v>
      </c>
      <c r="N550" s="4">
        <f t="shared" si="515"/>
        <v>5.4807406984078604</v>
      </c>
      <c r="O550" s="4">
        <f t="shared" si="516"/>
        <v>4.6279490984819006E-5</v>
      </c>
      <c r="P550" s="4">
        <f t="shared" si="517"/>
        <v>5.5216404015783625E-5</v>
      </c>
      <c r="Q550" s="4">
        <f t="shared" si="518"/>
        <v>1.0618114492235192E-3</v>
      </c>
      <c r="S550" s="20">
        <v>0.20833333333333334</v>
      </c>
      <c r="T550">
        <v>91.8</v>
      </c>
      <c r="U550" s="21">
        <f t="shared" si="519"/>
        <v>0.65359477124183007</v>
      </c>
      <c r="V550" s="22">
        <f t="shared" si="520"/>
        <v>39.215686274509807</v>
      </c>
      <c r="W550" s="23">
        <v>384.6</v>
      </c>
      <c r="X550" s="24">
        <v>21</v>
      </c>
      <c r="Y550" s="24">
        <f t="shared" si="521"/>
        <v>823.52941176470597</v>
      </c>
      <c r="Z550" s="24">
        <f t="shared" si="522"/>
        <v>0.46701428571428572</v>
      </c>
      <c r="AA550" s="24">
        <f t="shared" si="523"/>
        <v>0.53298571428571428</v>
      </c>
      <c r="AB550" s="24">
        <f t="shared" si="524"/>
        <v>18.314285714285717</v>
      </c>
      <c r="AC550" s="24">
        <f t="shared" si="525"/>
        <v>22</v>
      </c>
      <c r="AD550" s="24">
        <f t="shared" si="526"/>
        <v>44</v>
      </c>
      <c r="AE550" s="24">
        <f t="shared" si="527"/>
        <v>6.6332495807107996</v>
      </c>
      <c r="AF550" s="24">
        <f t="shared" si="528"/>
        <v>5.6332495807107996</v>
      </c>
      <c r="AG550" s="24">
        <f t="shared" si="529"/>
        <v>1.3716846985972902E-2</v>
      </c>
      <c r="AH550" s="24">
        <f t="shared" si="530"/>
        <v>2.573586236613426E-2</v>
      </c>
      <c r="AI550" s="24">
        <f t="shared" si="531"/>
        <v>0.47133393647691607</v>
      </c>
    </row>
    <row r="551" spans="1:35" x14ac:dyDescent="0.2">
      <c r="A551" s="8">
        <v>0.91666666666666663</v>
      </c>
      <c r="B551">
        <v>20</v>
      </c>
      <c r="C551" s="6">
        <f t="shared" si="506"/>
        <v>3</v>
      </c>
      <c r="D551" s="7">
        <f t="shared" si="507"/>
        <v>180</v>
      </c>
      <c r="E551" s="12">
        <v>384.6</v>
      </c>
      <c r="F551" s="4">
        <v>20</v>
      </c>
      <c r="G551" s="4">
        <f t="shared" si="508"/>
        <v>3600</v>
      </c>
      <c r="H551" s="4">
        <f t="shared" si="509"/>
        <v>0.10683333333333334</v>
      </c>
      <c r="I551" s="4">
        <f t="shared" si="510"/>
        <v>0.89316666666666666</v>
      </c>
      <c r="J551" s="4">
        <f t="shared" si="511"/>
        <v>19.23</v>
      </c>
      <c r="K551" s="4">
        <f t="shared" si="512"/>
        <v>21</v>
      </c>
      <c r="L551" s="4">
        <f t="shared" si="513"/>
        <v>42</v>
      </c>
      <c r="M551" s="4">
        <f t="shared" si="514"/>
        <v>6.4807406984078604</v>
      </c>
      <c r="N551" s="4">
        <f t="shared" si="515"/>
        <v>5.4807406984078604</v>
      </c>
      <c r="O551" s="4">
        <f t="shared" si="516"/>
        <v>4.748907542791172E-6</v>
      </c>
      <c r="P551" s="4">
        <f t="shared" si="517"/>
        <v>5.3169332444013866E-6</v>
      </c>
      <c r="Q551" s="4">
        <f t="shared" si="518"/>
        <v>1.0224462628983867E-4</v>
      </c>
      <c r="S551" s="20">
        <v>0.25</v>
      </c>
      <c r="T551">
        <v>125.5</v>
      </c>
      <c r="U551" s="21">
        <f t="shared" si="519"/>
        <v>0.47808764940239046</v>
      </c>
      <c r="V551" s="22">
        <f t="shared" si="520"/>
        <v>28.685258964143429</v>
      </c>
      <c r="W551" s="23">
        <v>384.6</v>
      </c>
      <c r="X551" s="24">
        <v>21</v>
      </c>
      <c r="Y551" s="24">
        <f t="shared" si="521"/>
        <v>602.39043824701207</v>
      </c>
      <c r="Z551" s="24">
        <f t="shared" si="522"/>
        <v>0.63845634920634908</v>
      </c>
      <c r="AA551" s="24">
        <f t="shared" si="523"/>
        <v>0.36154365079365092</v>
      </c>
      <c r="AB551" s="24">
        <f t="shared" si="524"/>
        <v>18.314285714285717</v>
      </c>
      <c r="AC551" s="24">
        <f t="shared" si="525"/>
        <v>22</v>
      </c>
      <c r="AD551" s="24">
        <f t="shared" si="526"/>
        <v>44</v>
      </c>
      <c r="AE551" s="24">
        <f t="shared" si="527"/>
        <v>6.6332495807107996</v>
      </c>
      <c r="AF551" s="24">
        <f t="shared" si="528"/>
        <v>5.6332495807107996</v>
      </c>
      <c r="AG551" s="24">
        <f t="shared" si="529"/>
        <v>7.9846424195018334E-2</v>
      </c>
      <c r="AH551" s="24">
        <f t="shared" si="530"/>
        <v>0.22084864170548041</v>
      </c>
      <c r="AI551" s="24">
        <f t="shared" si="531"/>
        <v>4.0446851238060848</v>
      </c>
    </row>
    <row r="552" spans="1:35" x14ac:dyDescent="0.2">
      <c r="A552" s="8">
        <v>0.95833333333333337</v>
      </c>
      <c r="B552">
        <v>9</v>
      </c>
      <c r="C552" s="6">
        <f t="shared" si="506"/>
        <v>6.666666666666667</v>
      </c>
      <c r="D552" s="7">
        <f t="shared" si="507"/>
        <v>400</v>
      </c>
      <c r="E552" s="12">
        <v>384.6</v>
      </c>
      <c r="F552" s="4">
        <v>20</v>
      </c>
      <c r="G552" s="4">
        <f t="shared" si="508"/>
        <v>8000</v>
      </c>
      <c r="H552" s="4">
        <f t="shared" si="509"/>
        <v>4.8075E-2</v>
      </c>
      <c r="I552" s="4">
        <f t="shared" si="510"/>
        <v>0.95192500000000002</v>
      </c>
      <c r="J552" s="4">
        <f t="shared" si="511"/>
        <v>19.23</v>
      </c>
      <c r="K552" s="4">
        <f t="shared" si="512"/>
        <v>21</v>
      </c>
      <c r="L552" s="4">
        <f t="shared" si="513"/>
        <v>42</v>
      </c>
      <c r="M552" s="4">
        <f t="shared" si="514"/>
        <v>6.4807406984078604</v>
      </c>
      <c r="N552" s="4">
        <f t="shared" si="515"/>
        <v>5.4807406984078604</v>
      </c>
      <c r="O552" s="4">
        <f t="shared" si="516"/>
        <v>5.9695476734254943E-8</v>
      </c>
      <c r="P552" s="4">
        <f t="shared" si="517"/>
        <v>6.2710273114221117E-8</v>
      </c>
      <c r="Q552" s="4">
        <f t="shared" si="518"/>
        <v>1.2059185519864722E-6</v>
      </c>
      <c r="S552" s="20">
        <v>0.29166666666666669</v>
      </c>
      <c r="T552">
        <v>133.30000000000001</v>
      </c>
      <c r="U552" s="21">
        <f t="shared" si="519"/>
        <v>0.45011252813203295</v>
      </c>
      <c r="V552" s="22">
        <f t="shared" si="520"/>
        <v>27.006751687921977</v>
      </c>
      <c r="W552" s="23">
        <v>384.6</v>
      </c>
      <c r="X552" s="24">
        <v>21</v>
      </c>
      <c r="Y552" s="24">
        <f t="shared" si="521"/>
        <v>567.1417854463615</v>
      </c>
      <c r="Z552" s="24">
        <f t="shared" si="522"/>
        <v>0.67813730158730179</v>
      </c>
      <c r="AA552" s="24">
        <f t="shared" si="523"/>
        <v>0.32186269841269821</v>
      </c>
      <c r="AB552" s="24">
        <f t="shared" si="524"/>
        <v>18.314285714285717</v>
      </c>
      <c r="AC552" s="24">
        <f t="shared" si="525"/>
        <v>22</v>
      </c>
      <c r="AD552" s="24">
        <f t="shared" si="526"/>
        <v>44</v>
      </c>
      <c r="AE552" s="24">
        <f t="shared" si="527"/>
        <v>6.6332495807107996</v>
      </c>
      <c r="AF552" s="24">
        <f t="shared" si="528"/>
        <v>5.6332495807107996</v>
      </c>
      <c r="AG552" s="24">
        <f t="shared" si="529"/>
        <v>0.11214247360766422</v>
      </c>
      <c r="AH552" s="24">
        <f t="shared" si="530"/>
        <v>0.34841711748738619</v>
      </c>
      <c r="AI552" s="39">
        <f t="shared" si="531"/>
        <v>6.3810106374118449</v>
      </c>
    </row>
    <row r="553" spans="1:35" x14ac:dyDescent="0.2">
      <c r="S553" s="20">
        <v>0.33333333333333331</v>
      </c>
      <c r="T553">
        <v>134.80000000000001</v>
      </c>
      <c r="U553" s="21">
        <f t="shared" si="519"/>
        <v>0.44510385756676552</v>
      </c>
      <c r="V553" s="22">
        <f t="shared" si="520"/>
        <v>26.70623145400593</v>
      </c>
      <c r="W553" s="23">
        <v>384.6</v>
      </c>
      <c r="X553" s="24">
        <v>21</v>
      </c>
      <c r="Y553" s="24">
        <f t="shared" si="521"/>
        <v>560.83086053412455</v>
      </c>
      <c r="Z553" s="24">
        <f t="shared" si="522"/>
        <v>0.68576825396825414</v>
      </c>
      <c r="AA553" s="24">
        <f t="shared" si="523"/>
        <v>0.31423174603174586</v>
      </c>
      <c r="AB553" s="24">
        <f t="shared" si="524"/>
        <v>18.314285714285717</v>
      </c>
      <c r="AC553" s="24">
        <f t="shared" si="525"/>
        <v>22</v>
      </c>
      <c r="AD553" s="24">
        <f t="shared" si="526"/>
        <v>44</v>
      </c>
      <c r="AE553" s="24">
        <f t="shared" si="527"/>
        <v>6.6332495807107996</v>
      </c>
      <c r="AF553" s="24">
        <f t="shared" si="528"/>
        <v>5.6332495807107996</v>
      </c>
      <c r="AG553" s="24">
        <f t="shared" si="529"/>
        <v>0.11943903212531988</v>
      </c>
      <c r="AH553" s="24">
        <f t="shared" si="530"/>
        <v>0.38009855348368693</v>
      </c>
      <c r="AI553" s="24">
        <f t="shared" si="531"/>
        <v>6.961233508086953</v>
      </c>
    </row>
    <row r="554" spans="1:35" x14ac:dyDescent="0.2">
      <c r="S554" s="20">
        <v>0.375</v>
      </c>
      <c r="T554">
        <v>122</v>
      </c>
      <c r="U554" s="21">
        <f t="shared" si="519"/>
        <v>0.49180327868852458</v>
      </c>
      <c r="V554" s="22">
        <f t="shared" si="520"/>
        <v>29.508196721311474</v>
      </c>
      <c r="W554" s="23">
        <v>384.6</v>
      </c>
      <c r="X554" s="24">
        <v>21</v>
      </c>
      <c r="Y554" s="24">
        <f t="shared" si="521"/>
        <v>619.67213114754099</v>
      </c>
      <c r="Z554" s="24">
        <f t="shared" si="522"/>
        <v>0.62065079365079368</v>
      </c>
      <c r="AA554" s="24">
        <f t="shared" si="523"/>
        <v>0.37934920634920632</v>
      </c>
      <c r="AB554" s="24">
        <f t="shared" si="524"/>
        <v>18.314285714285717</v>
      </c>
      <c r="AC554" s="24">
        <f t="shared" si="525"/>
        <v>22</v>
      </c>
      <c r="AD554" s="24">
        <f t="shared" si="526"/>
        <v>44</v>
      </c>
      <c r="AE554" s="24">
        <f t="shared" si="527"/>
        <v>6.6332495807107996</v>
      </c>
      <c r="AF554" s="24">
        <f t="shared" si="528"/>
        <v>5.6332495807107996</v>
      </c>
      <c r="AG554" s="24">
        <f t="shared" si="529"/>
        <v>6.8085906570229865E-2</v>
      </c>
      <c r="AH554" s="24">
        <f t="shared" si="530"/>
        <v>0.17948081986378014</v>
      </c>
      <c r="AI554" s="24">
        <f t="shared" si="531"/>
        <v>3.2870630152195166</v>
      </c>
    </row>
    <row r="555" spans="1:35" x14ac:dyDescent="0.2">
      <c r="S555" s="20">
        <v>0.41666666666666669</v>
      </c>
      <c r="T555">
        <v>127</v>
      </c>
      <c r="U555" s="21">
        <f t="shared" si="519"/>
        <v>0.47244094488188976</v>
      </c>
      <c r="V555" s="22">
        <f t="shared" si="520"/>
        <v>28.346456692913385</v>
      </c>
      <c r="W555" s="23">
        <v>384.6</v>
      </c>
      <c r="X555" s="24">
        <v>21</v>
      </c>
      <c r="Y555" s="24">
        <f t="shared" si="521"/>
        <v>595.27559055118104</v>
      </c>
      <c r="Z555" s="24">
        <f t="shared" si="522"/>
        <v>0.64608730158730165</v>
      </c>
      <c r="AA555" s="24">
        <f t="shared" si="523"/>
        <v>0.35391269841269835</v>
      </c>
      <c r="AB555" s="24">
        <f t="shared" si="524"/>
        <v>18.314285714285717</v>
      </c>
      <c r="AC555" s="24">
        <f t="shared" si="525"/>
        <v>22</v>
      </c>
      <c r="AD555" s="24">
        <f t="shared" si="526"/>
        <v>44</v>
      </c>
      <c r="AE555" s="24">
        <f t="shared" si="527"/>
        <v>6.6332495807107996</v>
      </c>
      <c r="AF555" s="24">
        <f t="shared" si="528"/>
        <v>5.6332495807107996</v>
      </c>
      <c r="AG555" s="24">
        <f t="shared" si="529"/>
        <v>8.5373485424739742E-2</v>
      </c>
      <c r="AH555" s="24">
        <f t="shared" si="530"/>
        <v>0.24122752816624154</v>
      </c>
      <c r="AI555" s="24">
        <f t="shared" si="531"/>
        <v>4.4179098729874529</v>
      </c>
    </row>
    <row r="556" spans="1:35" x14ac:dyDescent="0.2">
      <c r="S556" s="20">
        <v>0.45833333333333331</v>
      </c>
      <c r="T556">
        <v>129.80000000000001</v>
      </c>
      <c r="U556" s="21">
        <f t="shared" si="519"/>
        <v>0.46224961479198762</v>
      </c>
      <c r="V556" s="22">
        <f t="shared" si="520"/>
        <v>27.734976887519256</v>
      </c>
      <c r="W556" s="23">
        <v>384.6</v>
      </c>
      <c r="X556" s="24">
        <v>21</v>
      </c>
      <c r="Y556" s="24">
        <f t="shared" si="521"/>
        <v>582.43451463790439</v>
      </c>
      <c r="Z556" s="24">
        <f t="shared" si="522"/>
        <v>0.66033174603174616</v>
      </c>
      <c r="AA556" s="24">
        <f t="shared" si="523"/>
        <v>0.33966825396825384</v>
      </c>
      <c r="AB556" s="24">
        <f t="shared" si="524"/>
        <v>18.314285714285717</v>
      </c>
      <c r="AC556" s="24">
        <f t="shared" si="525"/>
        <v>22</v>
      </c>
      <c r="AD556" s="24">
        <f t="shared" si="526"/>
        <v>44</v>
      </c>
      <c r="AE556" s="24">
        <f t="shared" si="527"/>
        <v>6.6332495807107996</v>
      </c>
      <c r="AF556" s="24">
        <f t="shared" si="528"/>
        <v>5.6332495807107996</v>
      </c>
      <c r="AG556" s="24">
        <f t="shared" si="529"/>
        <v>9.6532901139206179E-2</v>
      </c>
      <c r="AH556" s="24">
        <f t="shared" si="530"/>
        <v>0.28419759577599019</v>
      </c>
      <c r="AI556" s="24">
        <f t="shared" si="531"/>
        <v>5.204875968354564</v>
      </c>
    </row>
    <row r="557" spans="1:35" x14ac:dyDescent="0.2">
      <c r="S557" s="20">
        <v>0.5</v>
      </c>
      <c r="T557">
        <v>121.5</v>
      </c>
      <c r="U557" s="21">
        <f t="shared" si="519"/>
        <v>0.49382716049382713</v>
      </c>
      <c r="V557" s="22">
        <f t="shared" si="520"/>
        <v>29.629629629629626</v>
      </c>
      <c r="W557" s="23">
        <v>384.6</v>
      </c>
      <c r="X557" s="24">
        <v>21</v>
      </c>
      <c r="Y557" s="24">
        <f t="shared" si="521"/>
        <v>622.22222222222217</v>
      </c>
      <c r="Z557" s="24">
        <f t="shared" si="522"/>
        <v>0.61810714285714297</v>
      </c>
      <c r="AA557" s="24">
        <f t="shared" si="523"/>
        <v>0.38189285714285703</v>
      </c>
      <c r="AB557" s="24">
        <f t="shared" si="524"/>
        <v>18.314285714285717</v>
      </c>
      <c r="AC557" s="24">
        <f t="shared" si="525"/>
        <v>22</v>
      </c>
      <c r="AD557" s="24">
        <f t="shared" si="526"/>
        <v>44</v>
      </c>
      <c r="AE557" s="24">
        <f t="shared" si="527"/>
        <v>6.6332495807107996</v>
      </c>
      <c r="AF557" s="24">
        <f t="shared" si="528"/>
        <v>5.6332495807107996</v>
      </c>
      <c r="AG557" s="24">
        <f t="shared" si="529"/>
        <v>6.6528851588498306E-2</v>
      </c>
      <c r="AH557" s="24">
        <f t="shared" si="530"/>
        <v>0.17420815902720968</v>
      </c>
      <c r="AI557" s="24">
        <f t="shared" si="531"/>
        <v>3.1904979981840405</v>
      </c>
    </row>
    <row r="558" spans="1:35" x14ac:dyDescent="0.2">
      <c r="S558" s="20">
        <v>0.54166666666666663</v>
      </c>
      <c r="T558">
        <v>127.3</v>
      </c>
      <c r="U558" s="21">
        <f t="shared" si="519"/>
        <v>0.47132757266300079</v>
      </c>
      <c r="V558" s="22">
        <f t="shared" si="520"/>
        <v>28.279654359780046</v>
      </c>
      <c r="W558" s="23">
        <v>384.6</v>
      </c>
      <c r="X558" s="24">
        <v>21</v>
      </c>
      <c r="Y558" s="24">
        <f t="shared" si="521"/>
        <v>593.87274155538103</v>
      </c>
      <c r="Z558" s="24">
        <f t="shared" si="522"/>
        <v>0.64761349206349206</v>
      </c>
      <c r="AA558" s="24">
        <f t="shared" si="523"/>
        <v>0.35238650793650794</v>
      </c>
      <c r="AB558" s="24">
        <f t="shared" si="524"/>
        <v>18.314285714285717</v>
      </c>
      <c r="AC558" s="24">
        <f t="shared" si="525"/>
        <v>22</v>
      </c>
      <c r="AD558" s="24">
        <f t="shared" si="526"/>
        <v>44</v>
      </c>
      <c r="AE558" s="24">
        <f t="shared" si="527"/>
        <v>6.6332495807107996</v>
      </c>
      <c r="AF558" s="24">
        <f t="shared" si="528"/>
        <v>5.6332495807107996</v>
      </c>
      <c r="AG558" s="24">
        <f t="shared" si="529"/>
        <v>8.6515775596700373E-2</v>
      </c>
      <c r="AH558" s="24">
        <f t="shared" si="530"/>
        <v>0.24551387084402379</v>
      </c>
      <c r="AI558" s="24">
        <f t="shared" si="531"/>
        <v>4.4964111774576931</v>
      </c>
    </row>
    <row r="559" spans="1:35" x14ac:dyDescent="0.2">
      <c r="S559" s="20">
        <v>0.58333333333333337</v>
      </c>
      <c r="T559">
        <v>108.8</v>
      </c>
      <c r="U559" s="21">
        <f t="shared" si="519"/>
        <v>0.55147058823529416</v>
      </c>
      <c r="V559" s="22">
        <f t="shared" si="520"/>
        <v>33.088235294117652</v>
      </c>
      <c r="W559" s="23">
        <v>384.6</v>
      </c>
      <c r="X559" s="24">
        <v>21</v>
      </c>
      <c r="Y559" s="24">
        <f t="shared" si="521"/>
        <v>694.85294117647072</v>
      </c>
      <c r="Z559" s="24">
        <f t="shared" si="522"/>
        <v>0.5534984126984126</v>
      </c>
      <c r="AA559" s="24">
        <f t="shared" si="523"/>
        <v>0.4465015873015874</v>
      </c>
      <c r="AB559" s="24">
        <f t="shared" si="524"/>
        <v>18.314285714285717</v>
      </c>
      <c r="AC559" s="24">
        <f t="shared" si="525"/>
        <v>22</v>
      </c>
      <c r="AD559" s="24">
        <f t="shared" si="526"/>
        <v>44</v>
      </c>
      <c r="AE559" s="24">
        <f t="shared" si="527"/>
        <v>6.6332495807107996</v>
      </c>
      <c r="AF559" s="24">
        <f t="shared" si="528"/>
        <v>5.6332495807107996</v>
      </c>
      <c r="AG559" s="24">
        <f t="shared" si="529"/>
        <v>3.5719918063827648E-2</v>
      </c>
      <c r="AH559" s="24">
        <f t="shared" si="530"/>
        <v>7.9999532095057918E-2</v>
      </c>
      <c r="AI559" s="24">
        <f t="shared" si="531"/>
        <v>1.4651342877980609</v>
      </c>
    </row>
    <row r="560" spans="1:35" x14ac:dyDescent="0.2">
      <c r="S560" s="20">
        <v>0.625</v>
      </c>
      <c r="T560">
        <v>95.8</v>
      </c>
      <c r="U560" s="21">
        <f t="shared" si="519"/>
        <v>0.62630480167014613</v>
      </c>
      <c r="V560" s="22">
        <f t="shared" si="520"/>
        <v>37.578288100208766</v>
      </c>
      <c r="W560" s="23">
        <v>384.6</v>
      </c>
      <c r="X560" s="24">
        <v>21</v>
      </c>
      <c r="Y560" s="24">
        <f t="shared" si="521"/>
        <v>789.14405010438406</v>
      </c>
      <c r="Z560" s="24">
        <f t="shared" si="522"/>
        <v>0.48736349206349211</v>
      </c>
      <c r="AA560" s="24">
        <f t="shared" si="523"/>
        <v>0.51263650793650783</v>
      </c>
      <c r="AB560" s="24">
        <f t="shared" si="524"/>
        <v>18.314285714285717</v>
      </c>
      <c r="AC560" s="24">
        <f t="shared" si="525"/>
        <v>22</v>
      </c>
      <c r="AD560" s="24">
        <f t="shared" si="526"/>
        <v>44</v>
      </c>
      <c r="AE560" s="24">
        <f t="shared" si="527"/>
        <v>6.6332495807107996</v>
      </c>
      <c r="AF560" s="24">
        <f t="shared" si="528"/>
        <v>5.6332495807107996</v>
      </c>
      <c r="AG560" s="24">
        <f t="shared" si="529"/>
        <v>1.7442069248764396E-2</v>
      </c>
      <c r="AH560" s="24">
        <f t="shared" si="530"/>
        <v>3.4024243257611823E-2</v>
      </c>
      <c r="AI560" s="24">
        <f t="shared" si="531"/>
        <v>0.62312971223226232</v>
      </c>
    </row>
    <row r="561" spans="19:35" x14ac:dyDescent="0.2">
      <c r="S561" s="20">
        <v>0.66666666666666663</v>
      </c>
      <c r="T561">
        <v>79.5</v>
      </c>
      <c r="U561" s="21">
        <f t="shared" si="519"/>
        <v>0.75471698113207553</v>
      </c>
      <c r="V561" s="22">
        <f t="shared" si="520"/>
        <v>45.283018867924532</v>
      </c>
      <c r="W561" s="23">
        <v>384.6</v>
      </c>
      <c r="X561" s="24">
        <v>21</v>
      </c>
      <c r="Y561" s="24">
        <f t="shared" si="521"/>
        <v>950.94339622641519</v>
      </c>
      <c r="Z561" s="24">
        <f t="shared" si="522"/>
        <v>0.40444047619047618</v>
      </c>
      <c r="AA561" s="24">
        <f t="shared" si="523"/>
        <v>0.59555952380952382</v>
      </c>
      <c r="AB561" s="24">
        <f t="shared" si="524"/>
        <v>18.314285714285717</v>
      </c>
      <c r="AC561" s="24">
        <f t="shared" si="525"/>
        <v>22</v>
      </c>
      <c r="AD561" s="24">
        <f t="shared" si="526"/>
        <v>44</v>
      </c>
      <c r="AE561" s="24">
        <f t="shared" si="527"/>
        <v>6.6332495807107996</v>
      </c>
      <c r="AF561" s="24">
        <f t="shared" si="528"/>
        <v>5.6332495807107996</v>
      </c>
      <c r="AG561" s="24">
        <f t="shared" si="529"/>
        <v>6.0997763791381223E-3</v>
      </c>
      <c r="AH561" s="24">
        <f t="shared" si="530"/>
        <v>1.0242093586415381E-2</v>
      </c>
      <c r="AI561" s="24">
        <f t="shared" si="531"/>
        <v>0.18757662825406457</v>
      </c>
    </row>
    <row r="562" spans="19:35" x14ac:dyDescent="0.2">
      <c r="S562" s="20">
        <v>0.70833333333333337</v>
      </c>
      <c r="T562">
        <v>84.8</v>
      </c>
      <c r="U562" s="21">
        <f t="shared" si="519"/>
        <v>0.70754716981132082</v>
      </c>
      <c r="V562" s="22">
        <f t="shared" si="520"/>
        <v>42.452830188679251</v>
      </c>
      <c r="W562" s="23">
        <v>384.6</v>
      </c>
      <c r="X562" s="24">
        <v>21</v>
      </c>
      <c r="Y562" s="24">
        <f t="shared" si="521"/>
        <v>891.50943396226421</v>
      </c>
      <c r="Z562" s="24">
        <f t="shared" si="522"/>
        <v>0.43140317460317462</v>
      </c>
      <c r="AA562" s="24">
        <f t="shared" si="523"/>
        <v>0.56859682539682543</v>
      </c>
      <c r="AB562" s="24">
        <f t="shared" si="524"/>
        <v>18.314285714285717</v>
      </c>
      <c r="AC562" s="24">
        <f t="shared" si="525"/>
        <v>22</v>
      </c>
      <c r="AD562" s="24">
        <f t="shared" si="526"/>
        <v>44</v>
      </c>
      <c r="AE562" s="24">
        <f t="shared" si="527"/>
        <v>6.6332495807107996</v>
      </c>
      <c r="AF562" s="24">
        <f t="shared" si="528"/>
        <v>5.6332495807107996</v>
      </c>
      <c r="AG562" s="24">
        <f t="shared" si="529"/>
        <v>8.7741834289109324E-3</v>
      </c>
      <c r="AH562" s="24">
        <f t="shared" si="530"/>
        <v>1.5431291623528505E-2</v>
      </c>
      <c r="AI562" s="24">
        <f t="shared" si="531"/>
        <v>0.28261308373376492</v>
      </c>
    </row>
    <row r="563" spans="19:35" x14ac:dyDescent="0.2">
      <c r="S563" s="20">
        <v>0.75</v>
      </c>
      <c r="T563">
        <v>94.8</v>
      </c>
      <c r="U563" s="21">
        <f t="shared" si="519"/>
        <v>0.63291139240506333</v>
      </c>
      <c r="V563" s="22">
        <f t="shared" si="520"/>
        <v>37.974683544303801</v>
      </c>
      <c r="W563" s="23">
        <v>384.6</v>
      </c>
      <c r="X563" s="24">
        <v>21</v>
      </c>
      <c r="Y563" s="24">
        <f t="shared" si="521"/>
        <v>797.4683544303798</v>
      </c>
      <c r="Z563" s="24">
        <f t="shared" si="522"/>
        <v>0.48227619047619047</v>
      </c>
      <c r="AA563" s="24">
        <f t="shared" si="523"/>
        <v>0.51772380952380948</v>
      </c>
      <c r="AB563" s="24">
        <f t="shared" si="524"/>
        <v>18.314285714285717</v>
      </c>
      <c r="AC563" s="24">
        <f t="shared" si="525"/>
        <v>22</v>
      </c>
      <c r="AD563" s="24">
        <f t="shared" si="526"/>
        <v>44</v>
      </c>
      <c r="AE563" s="24">
        <f t="shared" si="527"/>
        <v>6.6332495807107996</v>
      </c>
      <c r="AF563" s="24">
        <f t="shared" si="528"/>
        <v>5.6332495807107996</v>
      </c>
      <c r="AG563" s="24">
        <f t="shared" si="529"/>
        <v>1.6440927741509525E-2</v>
      </c>
      <c r="AH563" s="24">
        <f t="shared" si="530"/>
        <v>3.1756174699849163E-2</v>
      </c>
      <c r="AI563" s="24">
        <f t="shared" si="531"/>
        <v>0.58159165664580903</v>
      </c>
    </row>
    <row r="564" spans="19:35" x14ac:dyDescent="0.2">
      <c r="S564" s="20">
        <v>0.79166666666666663</v>
      </c>
      <c r="T564">
        <v>84</v>
      </c>
      <c r="U564" s="21">
        <f t="shared" si="519"/>
        <v>0.7142857142857143</v>
      </c>
      <c r="V564" s="22">
        <f t="shared" si="520"/>
        <v>42.857142857142861</v>
      </c>
      <c r="W564" s="23">
        <v>384.6</v>
      </c>
      <c r="X564" s="24">
        <v>21</v>
      </c>
      <c r="Y564" s="24">
        <f t="shared" si="521"/>
        <v>900.00000000000011</v>
      </c>
      <c r="Z564" s="24">
        <f t="shared" si="522"/>
        <v>0.42733333333333329</v>
      </c>
      <c r="AA564" s="24">
        <f t="shared" si="523"/>
        <v>0.57266666666666666</v>
      </c>
      <c r="AB564" s="24">
        <f t="shared" si="524"/>
        <v>18.314285714285717</v>
      </c>
      <c r="AC564" s="24">
        <f t="shared" si="525"/>
        <v>22</v>
      </c>
      <c r="AD564" s="24">
        <f t="shared" si="526"/>
        <v>44</v>
      </c>
      <c r="AE564" s="24">
        <f t="shared" si="527"/>
        <v>6.6332495807107996</v>
      </c>
      <c r="AF564" s="24">
        <f t="shared" si="528"/>
        <v>5.6332495807107996</v>
      </c>
      <c r="AG564" s="24">
        <f t="shared" si="529"/>
        <v>8.3179645384387439E-3</v>
      </c>
      <c r="AH564" s="24">
        <f t="shared" si="530"/>
        <v>1.4524967180044373E-2</v>
      </c>
      <c r="AI564" s="24">
        <f t="shared" si="531"/>
        <v>0.26601439892595558</v>
      </c>
    </row>
    <row r="565" spans="19:35" x14ac:dyDescent="0.2">
      <c r="S565" s="20">
        <v>0.83333333333333337</v>
      </c>
      <c r="T565">
        <v>45.5</v>
      </c>
      <c r="U565" s="21">
        <f t="shared" si="519"/>
        <v>1.3186813186813187</v>
      </c>
      <c r="V565" s="22">
        <f t="shared" si="520"/>
        <v>79.120879120879124</v>
      </c>
      <c r="W565" s="23">
        <v>384.6</v>
      </c>
      <c r="X565" s="24">
        <v>21</v>
      </c>
      <c r="Y565" s="24">
        <f t="shared" si="521"/>
        <v>1661.5384615384617</v>
      </c>
      <c r="Z565" s="24">
        <f t="shared" si="522"/>
        <v>0.23147222222222222</v>
      </c>
      <c r="AA565" s="24">
        <f t="shared" si="523"/>
        <v>0.76852777777777781</v>
      </c>
      <c r="AB565" s="24">
        <f t="shared" si="524"/>
        <v>18.314285714285717</v>
      </c>
      <c r="AC565" s="24">
        <f t="shared" si="525"/>
        <v>22</v>
      </c>
      <c r="AD565" s="24">
        <f t="shared" si="526"/>
        <v>44</v>
      </c>
      <c r="AE565" s="24">
        <f t="shared" si="527"/>
        <v>6.6332495807107996</v>
      </c>
      <c r="AF565" s="24">
        <f t="shared" si="528"/>
        <v>5.6332495807107996</v>
      </c>
      <c r="AG565" s="24">
        <f t="shared" si="529"/>
        <v>2.6306531365578645E-4</v>
      </c>
      <c r="AH565" s="24">
        <f t="shared" si="530"/>
        <v>3.4229772984451916E-4</v>
      </c>
      <c r="AI565" s="24">
        <f t="shared" si="531"/>
        <v>6.2689384237239092E-3</v>
      </c>
    </row>
    <row r="566" spans="19:35" x14ac:dyDescent="0.2">
      <c r="S566" s="20">
        <v>0.875</v>
      </c>
      <c r="T566">
        <v>29.8</v>
      </c>
      <c r="U566" s="21">
        <f t="shared" si="519"/>
        <v>2.0134228187919461</v>
      </c>
      <c r="V566" s="22">
        <f t="shared" si="520"/>
        <v>120.80536912751677</v>
      </c>
      <c r="W566" s="23">
        <v>384.6</v>
      </c>
      <c r="X566" s="24">
        <v>21</v>
      </c>
      <c r="Y566" s="24">
        <f t="shared" si="521"/>
        <v>2536.9127516778522</v>
      </c>
      <c r="Z566" s="24">
        <f t="shared" si="522"/>
        <v>0.15160158730158732</v>
      </c>
      <c r="AA566" s="24">
        <f t="shared" si="523"/>
        <v>0.84839841269841265</v>
      </c>
      <c r="AB566" s="24">
        <f t="shared" si="524"/>
        <v>18.314285714285717</v>
      </c>
      <c r="AC566" s="24">
        <f t="shared" si="525"/>
        <v>22</v>
      </c>
      <c r="AD566" s="24">
        <f t="shared" si="526"/>
        <v>44</v>
      </c>
      <c r="AE566" s="24">
        <f t="shared" si="527"/>
        <v>6.6332495807107996</v>
      </c>
      <c r="AF566" s="24">
        <f t="shared" si="528"/>
        <v>5.6332495807107996</v>
      </c>
      <c r="AG566" s="24">
        <f t="shared" si="529"/>
        <v>2.4249329493260144E-5</v>
      </c>
      <c r="AH566" s="24">
        <f t="shared" si="530"/>
        <v>2.8582478621256284E-5</v>
      </c>
      <c r="AI566" s="24">
        <f t="shared" si="531"/>
        <v>5.2346767989215083E-4</v>
      </c>
    </row>
    <row r="567" spans="19:35" x14ac:dyDescent="0.2">
      <c r="S567" s="20">
        <v>0.91666666666666663</v>
      </c>
      <c r="T567">
        <v>18.3</v>
      </c>
      <c r="U567" s="21">
        <f t="shared" si="519"/>
        <v>3.278688524590164</v>
      </c>
      <c r="V567" s="22">
        <f t="shared" si="520"/>
        <v>196.72131147540983</v>
      </c>
      <c r="W567" s="23">
        <v>384.6</v>
      </c>
      <c r="X567" s="24">
        <v>21</v>
      </c>
      <c r="Y567" s="24">
        <f t="shared" si="521"/>
        <v>4131.1475409836066</v>
      </c>
      <c r="Z567" s="24">
        <f t="shared" si="522"/>
        <v>9.3097619047619054E-2</v>
      </c>
      <c r="AA567" s="24">
        <f t="shared" si="523"/>
        <v>0.90690238095238096</v>
      </c>
      <c r="AB567" s="24">
        <f t="shared" si="524"/>
        <v>18.314285714285717</v>
      </c>
      <c r="AC567" s="24">
        <f t="shared" si="525"/>
        <v>22</v>
      </c>
      <c r="AD567" s="24">
        <f t="shared" si="526"/>
        <v>44</v>
      </c>
      <c r="AE567" s="24">
        <f t="shared" si="527"/>
        <v>6.6332495807107996</v>
      </c>
      <c r="AF567" s="24">
        <f t="shared" si="528"/>
        <v>5.6332495807107996</v>
      </c>
      <c r="AG567" s="24">
        <f t="shared" si="529"/>
        <v>1.5551549070085654E-6</v>
      </c>
      <c r="AH567" s="24">
        <f t="shared" si="530"/>
        <v>1.7147985711267224E-6</v>
      </c>
      <c r="AI567" s="24">
        <f t="shared" si="531"/>
        <v>3.1405310974063688E-5</v>
      </c>
    </row>
    <row r="568" spans="19:35" x14ac:dyDescent="0.2">
      <c r="S568" s="20">
        <v>0.95833333333333337</v>
      </c>
      <c r="T568">
        <v>6.3</v>
      </c>
      <c r="U568" s="21">
        <f t="shared" si="519"/>
        <v>9.5238095238095237</v>
      </c>
      <c r="V568" s="22">
        <f t="shared" si="520"/>
        <v>571.42857142857144</v>
      </c>
      <c r="W568" s="23">
        <v>384.6</v>
      </c>
      <c r="X568" s="24">
        <v>21</v>
      </c>
      <c r="Y568" s="24">
        <f t="shared" si="521"/>
        <v>12000</v>
      </c>
      <c r="Z568" s="24">
        <f t="shared" si="522"/>
        <v>3.2050000000000002E-2</v>
      </c>
      <c r="AA568" s="24">
        <f t="shared" si="523"/>
        <v>0.96794999999999998</v>
      </c>
      <c r="AB568" s="24">
        <f t="shared" si="524"/>
        <v>18.314285714285717</v>
      </c>
      <c r="AC568" s="24">
        <f t="shared" si="525"/>
        <v>22</v>
      </c>
      <c r="AD568" s="24">
        <f t="shared" si="526"/>
        <v>44</v>
      </c>
      <c r="AE568" s="24">
        <f t="shared" si="527"/>
        <v>6.6332495807107996</v>
      </c>
      <c r="AF568" s="24">
        <f t="shared" si="528"/>
        <v>5.6332495807107996</v>
      </c>
      <c r="AG568" s="24">
        <f t="shared" si="529"/>
        <v>3.8278631084854956E-9</v>
      </c>
      <c r="AH568" s="24">
        <f t="shared" si="530"/>
        <v>3.9546083046495125E-9</v>
      </c>
      <c r="AI568" s="24">
        <f t="shared" si="531"/>
        <v>7.2425826379438223E-8</v>
      </c>
    </row>
    <row r="570" spans="19:35" x14ac:dyDescent="0.2">
      <c r="S570" s="17"/>
      <c r="T570" s="18"/>
      <c r="U570" s="18"/>
      <c r="V570" s="18"/>
      <c r="W570" s="18"/>
      <c r="X570" s="18"/>
      <c r="Y570" s="18"/>
      <c r="Z570" s="19" t="s">
        <v>28</v>
      </c>
      <c r="AA570" s="60" t="s">
        <v>32</v>
      </c>
      <c r="AB570" s="61"/>
      <c r="AC570" s="61"/>
      <c r="AD570" s="61"/>
      <c r="AE570" s="61"/>
      <c r="AF570" s="61"/>
      <c r="AG570" s="61"/>
      <c r="AH570" s="61"/>
      <c r="AI570" s="62"/>
    </row>
    <row r="571" spans="19:35" x14ac:dyDescent="0.2">
      <c r="S571" s="33" t="s">
        <v>8</v>
      </c>
      <c r="T571" s="27" t="s">
        <v>11</v>
      </c>
      <c r="U571" s="35" t="s">
        <v>31</v>
      </c>
      <c r="V571" s="36" t="s">
        <v>21</v>
      </c>
      <c r="W571" s="37" t="s">
        <v>22</v>
      </c>
      <c r="X571" s="35" t="s">
        <v>61</v>
      </c>
      <c r="Y571" s="35" t="s">
        <v>23</v>
      </c>
      <c r="Z571" s="38" t="s">
        <v>26</v>
      </c>
      <c r="AA571" s="34" t="s">
        <v>27</v>
      </c>
      <c r="AB571" s="34" t="s">
        <v>39</v>
      </c>
      <c r="AC571" s="34" t="s">
        <v>30</v>
      </c>
      <c r="AD571" s="34" t="s">
        <v>35</v>
      </c>
      <c r="AE571" s="34" t="s">
        <v>37</v>
      </c>
      <c r="AF571" s="34" t="s">
        <v>33</v>
      </c>
      <c r="AG571" s="34" t="s">
        <v>34</v>
      </c>
      <c r="AH571" s="34" t="s">
        <v>36</v>
      </c>
      <c r="AI571" s="34" t="s">
        <v>29</v>
      </c>
    </row>
    <row r="572" spans="19:35" x14ac:dyDescent="0.2">
      <c r="S572" s="20">
        <v>0</v>
      </c>
      <c r="T572">
        <v>8.5</v>
      </c>
      <c r="U572" s="21">
        <f>60/T572</f>
        <v>7.0588235294117645</v>
      </c>
      <c r="V572" s="22">
        <f>60*U572</f>
        <v>423.52941176470586</v>
      </c>
      <c r="W572" s="23">
        <v>384.6</v>
      </c>
      <c r="X572" s="24">
        <v>22</v>
      </c>
      <c r="Y572" s="24">
        <f>V572*X572</f>
        <v>9317.6470588235279</v>
      </c>
      <c r="Z572" s="24">
        <f>W572/Y572</f>
        <v>4.1276515151515161E-2</v>
      </c>
      <c r="AA572" s="24">
        <f>1-Z572</f>
        <v>0.9587234848484848</v>
      </c>
      <c r="AB572" s="24">
        <f>W572/X572</f>
        <v>17.481818181818184</v>
      </c>
      <c r="AC572" s="24">
        <f>X572+1</f>
        <v>23</v>
      </c>
      <c r="AD572" s="24">
        <f>2*AC572</f>
        <v>46</v>
      </c>
      <c r="AE572" s="24">
        <f>SQRT(AD572)</f>
        <v>6.7823299831252681</v>
      </c>
      <c r="AF572" s="24">
        <f>AE572-1</f>
        <v>5.7823299831252681</v>
      </c>
      <c r="AG572" s="24">
        <f>POWER(Z572,AF572)</f>
        <v>9.8977866970740059E-9</v>
      </c>
      <c r="AH572" s="24">
        <f>AG572/AA572</f>
        <v>1.0323922229398853E-8</v>
      </c>
      <c r="AI572" s="24">
        <f>AB572*AH572</f>
        <v>1.8048093133758178E-7</v>
      </c>
    </row>
    <row r="573" spans="19:35" x14ac:dyDescent="0.2">
      <c r="S573" s="20">
        <v>4.1666666666666664E-2</v>
      </c>
      <c r="T573">
        <v>11.5</v>
      </c>
      <c r="U573" s="21">
        <f t="shared" ref="U573:U595" si="532">60/T573</f>
        <v>5.2173913043478262</v>
      </c>
      <c r="V573" s="22">
        <f t="shared" ref="V573:V595" si="533">60*U573</f>
        <v>313.04347826086956</v>
      </c>
      <c r="W573" s="23">
        <v>384.6</v>
      </c>
      <c r="X573" s="24">
        <v>22</v>
      </c>
      <c r="Y573" s="24">
        <f t="shared" ref="Y573:Y595" si="534">V573*X573</f>
        <v>6886.95652173913</v>
      </c>
      <c r="Z573" s="24">
        <f t="shared" ref="Z573:Z595" si="535">W573/Y573</f>
        <v>5.5844696969696975E-2</v>
      </c>
      <c r="AA573" s="24">
        <f t="shared" ref="AA573:AA595" si="536">1-Z573</f>
        <v>0.94415530303030304</v>
      </c>
      <c r="AB573" s="24">
        <f t="shared" ref="AB573:AB595" si="537">W573/X573</f>
        <v>17.481818181818184</v>
      </c>
      <c r="AC573" s="24">
        <f t="shared" ref="AC573:AC595" si="538">X573+1</f>
        <v>23</v>
      </c>
      <c r="AD573" s="24">
        <f t="shared" ref="AD573:AD595" si="539">2*AC573</f>
        <v>46</v>
      </c>
      <c r="AE573" s="24">
        <f t="shared" ref="AE573:AE595" si="540">SQRT(AD573)</f>
        <v>6.7823299831252681</v>
      </c>
      <c r="AF573" s="24">
        <f t="shared" ref="AF573:AF595" si="541">AE573-1</f>
        <v>5.7823299831252681</v>
      </c>
      <c r="AG573" s="24">
        <f t="shared" ref="AG573:AG595" si="542">POWER(Z573,AF573)</f>
        <v>5.6837647538906653E-8</v>
      </c>
      <c r="AH573" s="24">
        <f t="shared" ref="AH573:AH595" si="543">AG573/AA573</f>
        <v>6.0199468621829504E-8</v>
      </c>
      <c r="AI573" s="24">
        <f t="shared" ref="AI573:AI595" si="544">AB573*AH573</f>
        <v>1.0523961650888923E-6</v>
      </c>
    </row>
    <row r="574" spans="19:35" x14ac:dyDescent="0.2">
      <c r="S574" s="20">
        <v>8.3333333333333329E-2</v>
      </c>
      <c r="T574">
        <v>17.5</v>
      </c>
      <c r="U574" s="21">
        <f t="shared" si="532"/>
        <v>3.4285714285714284</v>
      </c>
      <c r="V574" s="22">
        <f t="shared" si="533"/>
        <v>205.71428571428569</v>
      </c>
      <c r="W574" s="23">
        <v>384.6</v>
      </c>
      <c r="X574" s="24">
        <v>22</v>
      </c>
      <c r="Y574" s="24">
        <f t="shared" si="534"/>
        <v>4525.7142857142853</v>
      </c>
      <c r="Z574" s="24">
        <f t="shared" si="535"/>
        <v>8.4981060606060616E-2</v>
      </c>
      <c r="AA574" s="24">
        <f t="shared" si="536"/>
        <v>0.91501893939393941</v>
      </c>
      <c r="AB574" s="24">
        <f t="shared" si="537"/>
        <v>17.481818181818184</v>
      </c>
      <c r="AC574" s="24">
        <f t="shared" si="538"/>
        <v>23</v>
      </c>
      <c r="AD574" s="24">
        <f t="shared" si="539"/>
        <v>46</v>
      </c>
      <c r="AE574" s="24">
        <f t="shared" si="540"/>
        <v>6.7823299831252681</v>
      </c>
      <c r="AF574" s="24">
        <f t="shared" si="541"/>
        <v>5.7823299831252681</v>
      </c>
      <c r="AG574" s="24">
        <f t="shared" si="542"/>
        <v>6.441505001349816E-7</v>
      </c>
      <c r="AH574" s="24">
        <f t="shared" si="543"/>
        <v>7.0397504620137495E-7</v>
      </c>
      <c r="AI574" s="24">
        <f t="shared" si="544"/>
        <v>1.2306763762229494E-5</v>
      </c>
    </row>
    <row r="575" spans="19:35" x14ac:dyDescent="0.2">
      <c r="S575" s="20">
        <v>0.125</v>
      </c>
      <c r="T575">
        <v>31.5</v>
      </c>
      <c r="U575" s="21">
        <f t="shared" si="532"/>
        <v>1.9047619047619047</v>
      </c>
      <c r="V575" s="22">
        <f t="shared" si="533"/>
        <v>114.28571428571428</v>
      </c>
      <c r="W575" s="23">
        <v>384.6</v>
      </c>
      <c r="X575" s="24">
        <v>22</v>
      </c>
      <c r="Y575" s="24">
        <f t="shared" si="534"/>
        <v>2514.2857142857142</v>
      </c>
      <c r="Z575" s="24">
        <f t="shared" si="535"/>
        <v>0.1529659090909091</v>
      </c>
      <c r="AA575" s="24">
        <f t="shared" si="536"/>
        <v>0.84703409090909088</v>
      </c>
      <c r="AB575" s="24">
        <f t="shared" si="537"/>
        <v>17.481818181818184</v>
      </c>
      <c r="AC575" s="24">
        <f t="shared" si="538"/>
        <v>23</v>
      </c>
      <c r="AD575" s="24">
        <f t="shared" si="539"/>
        <v>46</v>
      </c>
      <c r="AE575" s="24">
        <f t="shared" si="540"/>
        <v>6.7823299831252681</v>
      </c>
      <c r="AF575" s="24">
        <f t="shared" si="541"/>
        <v>5.7823299831252681</v>
      </c>
      <c r="AG575" s="24">
        <f t="shared" si="542"/>
        <v>1.9277788376228631E-5</v>
      </c>
      <c r="AH575" s="24">
        <f t="shared" si="543"/>
        <v>2.2759164693759234E-5</v>
      </c>
      <c r="AI575" s="24">
        <f t="shared" si="544"/>
        <v>3.9787157914635468E-4</v>
      </c>
    </row>
    <row r="576" spans="19:35" x14ac:dyDescent="0.2">
      <c r="S576" s="20">
        <v>0.16666666666666666</v>
      </c>
      <c r="T576">
        <v>58</v>
      </c>
      <c r="U576" s="21">
        <f t="shared" si="532"/>
        <v>1.0344827586206897</v>
      </c>
      <c r="V576" s="22">
        <f t="shared" si="533"/>
        <v>62.068965517241381</v>
      </c>
      <c r="W576" s="23">
        <v>384.6</v>
      </c>
      <c r="X576" s="24">
        <v>22</v>
      </c>
      <c r="Y576" s="24">
        <f t="shared" si="534"/>
        <v>1365.5172413793105</v>
      </c>
      <c r="Z576" s="24">
        <f t="shared" si="535"/>
        <v>0.28165151515151515</v>
      </c>
      <c r="AA576" s="24">
        <f t="shared" si="536"/>
        <v>0.7183484848484849</v>
      </c>
      <c r="AB576" s="24">
        <f t="shared" si="537"/>
        <v>17.481818181818184</v>
      </c>
      <c r="AC576" s="24">
        <f t="shared" si="538"/>
        <v>23</v>
      </c>
      <c r="AD576" s="24">
        <f t="shared" si="539"/>
        <v>46</v>
      </c>
      <c r="AE576" s="24">
        <f t="shared" si="540"/>
        <v>6.7823299831252681</v>
      </c>
      <c r="AF576" s="24">
        <f t="shared" si="541"/>
        <v>5.7823299831252681</v>
      </c>
      <c r="AG576" s="24">
        <f t="shared" si="542"/>
        <v>6.5773920568026878E-4</v>
      </c>
      <c r="AH576" s="24">
        <f t="shared" si="543"/>
        <v>9.156269130559941E-4</v>
      </c>
      <c r="AI576" s="24">
        <f t="shared" si="544"/>
        <v>1.6006823216424337E-2</v>
      </c>
    </row>
    <row r="577" spans="19:35" x14ac:dyDescent="0.2">
      <c r="S577" s="20">
        <v>0.20833333333333334</v>
      </c>
      <c r="T577">
        <v>91.8</v>
      </c>
      <c r="U577" s="21">
        <f t="shared" si="532"/>
        <v>0.65359477124183007</v>
      </c>
      <c r="V577" s="22">
        <f t="shared" si="533"/>
        <v>39.215686274509807</v>
      </c>
      <c r="W577" s="23">
        <v>384.6</v>
      </c>
      <c r="X577" s="24">
        <v>22</v>
      </c>
      <c r="Y577" s="24">
        <f t="shared" si="534"/>
        <v>862.74509803921569</v>
      </c>
      <c r="Z577" s="24">
        <f t="shared" si="535"/>
        <v>0.44578636363636365</v>
      </c>
      <c r="AA577" s="24">
        <f t="shared" si="536"/>
        <v>0.5542136363636363</v>
      </c>
      <c r="AB577" s="24">
        <f t="shared" si="537"/>
        <v>17.481818181818184</v>
      </c>
      <c r="AC577" s="24">
        <f t="shared" si="538"/>
        <v>23</v>
      </c>
      <c r="AD577" s="24">
        <f t="shared" si="539"/>
        <v>46</v>
      </c>
      <c r="AE577" s="24">
        <f t="shared" si="540"/>
        <v>6.7823299831252681</v>
      </c>
      <c r="AF577" s="24">
        <f t="shared" si="541"/>
        <v>5.7823299831252681</v>
      </c>
      <c r="AG577" s="24">
        <f t="shared" si="542"/>
        <v>9.3569704276833914E-3</v>
      </c>
      <c r="AH577" s="24">
        <f t="shared" si="543"/>
        <v>1.688332768041817E-2</v>
      </c>
      <c r="AI577" s="24">
        <f t="shared" si="544"/>
        <v>0.29515126481312859</v>
      </c>
    </row>
    <row r="578" spans="19:35" x14ac:dyDescent="0.2">
      <c r="S578" s="20">
        <v>0.25</v>
      </c>
      <c r="T578">
        <v>125.5</v>
      </c>
      <c r="U578" s="21">
        <f t="shared" si="532"/>
        <v>0.47808764940239046</v>
      </c>
      <c r="V578" s="22">
        <f t="shared" si="533"/>
        <v>28.685258964143429</v>
      </c>
      <c r="W578" s="23">
        <v>384.6</v>
      </c>
      <c r="X578" s="24">
        <v>22</v>
      </c>
      <c r="Y578" s="24">
        <f t="shared" si="534"/>
        <v>631.07569721115544</v>
      </c>
      <c r="Z578" s="24">
        <f t="shared" si="535"/>
        <v>0.60943560606060598</v>
      </c>
      <c r="AA578" s="24">
        <f t="shared" si="536"/>
        <v>0.39056439393939402</v>
      </c>
      <c r="AB578" s="24">
        <f t="shared" si="537"/>
        <v>17.481818181818184</v>
      </c>
      <c r="AC578" s="24">
        <f t="shared" si="538"/>
        <v>23</v>
      </c>
      <c r="AD578" s="24">
        <f t="shared" si="539"/>
        <v>46</v>
      </c>
      <c r="AE578" s="24">
        <f t="shared" si="540"/>
        <v>6.7823299831252681</v>
      </c>
      <c r="AF578" s="24">
        <f t="shared" si="541"/>
        <v>5.7823299831252681</v>
      </c>
      <c r="AG578" s="24">
        <f t="shared" si="542"/>
        <v>5.7066561980959218E-2</v>
      </c>
      <c r="AH578" s="24">
        <f t="shared" si="543"/>
        <v>0.14611306833519122</v>
      </c>
      <c r="AI578" s="24">
        <f t="shared" si="544"/>
        <v>2.5543220946233887</v>
      </c>
    </row>
    <row r="579" spans="19:35" x14ac:dyDescent="0.2">
      <c r="S579" s="20">
        <v>0.29166666666666669</v>
      </c>
      <c r="T579">
        <v>133.30000000000001</v>
      </c>
      <c r="U579" s="21">
        <f t="shared" si="532"/>
        <v>0.45011252813203295</v>
      </c>
      <c r="V579" s="22">
        <f t="shared" si="533"/>
        <v>27.006751687921977</v>
      </c>
      <c r="W579" s="23">
        <v>384.6</v>
      </c>
      <c r="X579" s="24">
        <v>22</v>
      </c>
      <c r="Y579" s="24">
        <f t="shared" si="534"/>
        <v>594.14853713428352</v>
      </c>
      <c r="Z579" s="24">
        <f t="shared" si="535"/>
        <v>0.64731287878787891</v>
      </c>
      <c r="AA579" s="24">
        <f t="shared" si="536"/>
        <v>0.35268712121212109</v>
      </c>
      <c r="AB579" s="24">
        <f t="shared" si="537"/>
        <v>17.481818181818184</v>
      </c>
      <c r="AC579" s="24">
        <f t="shared" si="538"/>
        <v>23</v>
      </c>
      <c r="AD579" s="24">
        <f t="shared" si="539"/>
        <v>46</v>
      </c>
      <c r="AE579" s="24">
        <f t="shared" si="540"/>
        <v>6.7823299831252681</v>
      </c>
      <c r="AF579" s="24">
        <f t="shared" si="541"/>
        <v>5.7823299831252681</v>
      </c>
      <c r="AG579" s="24">
        <f t="shared" si="542"/>
        <v>8.0872385038719005E-2</v>
      </c>
      <c r="AH579" s="24">
        <f t="shared" si="543"/>
        <v>0.22930348225014688</v>
      </c>
      <c r="AI579" s="24">
        <f t="shared" si="544"/>
        <v>4.0086417851548406</v>
      </c>
    </row>
    <row r="580" spans="19:35" x14ac:dyDescent="0.2">
      <c r="S580" s="20">
        <v>0.33333333333333331</v>
      </c>
      <c r="T580">
        <v>134.80000000000001</v>
      </c>
      <c r="U580" s="21">
        <f t="shared" si="532"/>
        <v>0.44510385756676552</v>
      </c>
      <c r="V580" s="22">
        <f t="shared" si="533"/>
        <v>26.70623145400593</v>
      </c>
      <c r="W580" s="23">
        <v>384.6</v>
      </c>
      <c r="X580" s="24">
        <v>22</v>
      </c>
      <c r="Y580" s="24">
        <f t="shared" si="534"/>
        <v>587.53709198813044</v>
      </c>
      <c r="Z580" s="24">
        <f t="shared" si="535"/>
        <v>0.6545969696969699</v>
      </c>
      <c r="AA580" s="24">
        <f t="shared" si="536"/>
        <v>0.3454030303030301</v>
      </c>
      <c r="AB580" s="24">
        <f t="shared" si="537"/>
        <v>17.481818181818184</v>
      </c>
      <c r="AC580" s="24">
        <f t="shared" si="538"/>
        <v>23</v>
      </c>
      <c r="AD580" s="24">
        <f t="shared" si="539"/>
        <v>46</v>
      </c>
      <c r="AE580" s="24">
        <f t="shared" si="540"/>
        <v>6.7823299831252681</v>
      </c>
      <c r="AF580" s="24">
        <f t="shared" si="541"/>
        <v>5.7823299831252681</v>
      </c>
      <c r="AG580" s="24">
        <f t="shared" si="542"/>
        <v>8.6278162594521299E-2</v>
      </c>
      <c r="AH580" s="24">
        <f t="shared" si="543"/>
        <v>0.24978982529142105</v>
      </c>
      <c r="AI580" s="39">
        <f t="shared" si="544"/>
        <v>4.3667803094127517</v>
      </c>
    </row>
    <row r="581" spans="19:35" x14ac:dyDescent="0.2">
      <c r="S581" s="20">
        <v>0.375</v>
      </c>
      <c r="T581">
        <v>122</v>
      </c>
      <c r="U581" s="21">
        <f t="shared" si="532"/>
        <v>0.49180327868852458</v>
      </c>
      <c r="V581" s="22">
        <f t="shared" si="533"/>
        <v>29.508196721311474</v>
      </c>
      <c r="W581" s="23">
        <v>384.6</v>
      </c>
      <c r="X581" s="24">
        <v>22</v>
      </c>
      <c r="Y581" s="24">
        <f t="shared" si="534"/>
        <v>649.18032786885249</v>
      </c>
      <c r="Z581" s="24">
        <f t="shared" si="535"/>
        <v>0.59243939393939393</v>
      </c>
      <c r="AA581" s="24">
        <f t="shared" si="536"/>
        <v>0.40756060606060607</v>
      </c>
      <c r="AB581" s="24">
        <f t="shared" si="537"/>
        <v>17.481818181818184</v>
      </c>
      <c r="AC581" s="24">
        <f t="shared" si="538"/>
        <v>23</v>
      </c>
      <c r="AD581" s="24">
        <f t="shared" si="539"/>
        <v>46</v>
      </c>
      <c r="AE581" s="24">
        <f t="shared" si="540"/>
        <v>6.7823299831252681</v>
      </c>
      <c r="AF581" s="24">
        <f t="shared" si="541"/>
        <v>5.7823299831252681</v>
      </c>
      <c r="AG581" s="24">
        <f t="shared" si="542"/>
        <v>4.8456514703356275E-2</v>
      </c>
      <c r="AH581" s="24">
        <f t="shared" si="543"/>
        <v>0.11889400983016149</v>
      </c>
      <c r="AI581" s="24">
        <f t="shared" si="544"/>
        <v>2.0784834627581872</v>
      </c>
    </row>
    <row r="582" spans="19:35" x14ac:dyDescent="0.2">
      <c r="S582" s="20">
        <v>0.41666666666666669</v>
      </c>
      <c r="T582">
        <v>127</v>
      </c>
      <c r="U582" s="21">
        <f t="shared" si="532"/>
        <v>0.47244094488188976</v>
      </c>
      <c r="V582" s="22">
        <f t="shared" si="533"/>
        <v>28.346456692913385</v>
      </c>
      <c r="W582" s="23">
        <v>384.6</v>
      </c>
      <c r="X582" s="24">
        <v>22</v>
      </c>
      <c r="Y582" s="24">
        <f t="shared" si="534"/>
        <v>623.62204724409446</v>
      </c>
      <c r="Z582" s="24">
        <f t="shared" si="535"/>
        <v>0.61671969696969708</v>
      </c>
      <c r="AA582" s="24">
        <f t="shared" si="536"/>
        <v>0.38328030303030292</v>
      </c>
      <c r="AB582" s="24">
        <f t="shared" si="537"/>
        <v>17.481818181818184</v>
      </c>
      <c r="AC582" s="24">
        <f t="shared" si="538"/>
        <v>23</v>
      </c>
      <c r="AD582" s="24">
        <f t="shared" si="539"/>
        <v>46</v>
      </c>
      <c r="AE582" s="24">
        <f t="shared" si="540"/>
        <v>6.7823299831252681</v>
      </c>
      <c r="AF582" s="24">
        <f t="shared" si="541"/>
        <v>5.7823299831252681</v>
      </c>
      <c r="AG582" s="24">
        <f t="shared" si="542"/>
        <v>6.1124948121762591E-2</v>
      </c>
      <c r="AH582" s="24">
        <f t="shared" si="543"/>
        <v>0.15947844864057606</v>
      </c>
      <c r="AI582" s="39">
        <f t="shared" si="544"/>
        <v>2.78797324305298</v>
      </c>
    </row>
    <row r="583" spans="19:35" x14ac:dyDescent="0.2">
      <c r="S583" s="20">
        <v>0.45833333333333331</v>
      </c>
      <c r="T583">
        <v>129.80000000000001</v>
      </c>
      <c r="U583" s="21">
        <f t="shared" si="532"/>
        <v>0.46224961479198762</v>
      </c>
      <c r="V583" s="22">
        <f t="shared" si="533"/>
        <v>27.734976887519256</v>
      </c>
      <c r="W583" s="23">
        <v>384.6</v>
      </c>
      <c r="X583" s="24">
        <v>22</v>
      </c>
      <c r="Y583" s="24">
        <f t="shared" si="534"/>
        <v>610.16949152542361</v>
      </c>
      <c r="Z583" s="24">
        <f t="shared" si="535"/>
        <v>0.63031666666666686</v>
      </c>
      <c r="AA583" s="24">
        <f t="shared" si="536"/>
        <v>0.36968333333333314</v>
      </c>
      <c r="AB583" s="24">
        <f t="shared" si="537"/>
        <v>17.481818181818184</v>
      </c>
      <c r="AC583" s="24">
        <f t="shared" si="538"/>
        <v>23</v>
      </c>
      <c r="AD583" s="24">
        <f t="shared" si="539"/>
        <v>46</v>
      </c>
      <c r="AE583" s="24">
        <f t="shared" si="540"/>
        <v>6.7823299831252681</v>
      </c>
      <c r="AF583" s="24">
        <f t="shared" si="541"/>
        <v>5.7823299831252681</v>
      </c>
      <c r="AG583" s="24">
        <f t="shared" si="542"/>
        <v>6.9339832154305753E-2</v>
      </c>
      <c r="AH583" s="24">
        <f t="shared" si="543"/>
        <v>0.18756548078347898</v>
      </c>
      <c r="AI583" s="39">
        <f t="shared" si="544"/>
        <v>3.2789856322420921</v>
      </c>
    </row>
    <row r="584" spans="19:35" x14ac:dyDescent="0.2">
      <c r="S584" s="20">
        <v>0.5</v>
      </c>
      <c r="T584">
        <v>121.5</v>
      </c>
      <c r="U584" s="21">
        <f t="shared" si="532"/>
        <v>0.49382716049382713</v>
      </c>
      <c r="V584" s="22">
        <f t="shared" si="533"/>
        <v>29.629629629629626</v>
      </c>
      <c r="W584" s="23">
        <v>384.6</v>
      </c>
      <c r="X584" s="24">
        <v>22</v>
      </c>
      <c r="Y584" s="24">
        <f t="shared" si="534"/>
        <v>651.85185185185173</v>
      </c>
      <c r="Z584" s="24">
        <f t="shared" si="535"/>
        <v>0.59001136363636375</v>
      </c>
      <c r="AA584" s="24">
        <f t="shared" si="536"/>
        <v>0.40998863636363625</v>
      </c>
      <c r="AB584" s="24">
        <f t="shared" si="537"/>
        <v>17.481818181818184</v>
      </c>
      <c r="AC584" s="24">
        <f t="shared" si="538"/>
        <v>23</v>
      </c>
      <c r="AD584" s="24">
        <f t="shared" si="539"/>
        <v>46</v>
      </c>
      <c r="AE584" s="24">
        <f t="shared" si="540"/>
        <v>6.7823299831252681</v>
      </c>
      <c r="AF584" s="24">
        <f t="shared" si="541"/>
        <v>5.7823299831252681</v>
      </c>
      <c r="AG584" s="24">
        <f t="shared" si="542"/>
        <v>4.7319384094928911E-2</v>
      </c>
      <c r="AH584" s="24">
        <f t="shared" si="543"/>
        <v>0.11541633083937319</v>
      </c>
      <c r="AI584" s="24">
        <f t="shared" si="544"/>
        <v>2.017687310946497</v>
      </c>
    </row>
    <row r="585" spans="19:35" x14ac:dyDescent="0.2">
      <c r="S585" s="20">
        <v>0.54166666666666663</v>
      </c>
      <c r="T585">
        <v>127.3</v>
      </c>
      <c r="U585" s="21">
        <f t="shared" si="532"/>
        <v>0.47132757266300079</v>
      </c>
      <c r="V585" s="22">
        <f t="shared" si="533"/>
        <v>28.279654359780046</v>
      </c>
      <c r="W585" s="23">
        <v>384.6</v>
      </c>
      <c r="X585" s="24">
        <v>22</v>
      </c>
      <c r="Y585" s="24">
        <f t="shared" si="534"/>
        <v>622.15239591516104</v>
      </c>
      <c r="Z585" s="24">
        <f t="shared" si="535"/>
        <v>0.61817651515151517</v>
      </c>
      <c r="AA585" s="24">
        <f t="shared" si="536"/>
        <v>0.38182348484848483</v>
      </c>
      <c r="AB585" s="24">
        <f t="shared" si="537"/>
        <v>17.481818181818184</v>
      </c>
      <c r="AC585" s="24">
        <f t="shared" si="538"/>
        <v>23</v>
      </c>
      <c r="AD585" s="24">
        <f t="shared" si="539"/>
        <v>46</v>
      </c>
      <c r="AE585" s="24">
        <f t="shared" si="540"/>
        <v>6.7823299831252681</v>
      </c>
      <c r="AF585" s="24">
        <f t="shared" si="541"/>
        <v>5.7823299831252681</v>
      </c>
      <c r="AG585" s="24">
        <f t="shared" si="542"/>
        <v>6.196458665680598E-2</v>
      </c>
      <c r="AH585" s="24">
        <f t="shared" si="543"/>
        <v>0.16228594917726122</v>
      </c>
      <c r="AI585" s="39">
        <f t="shared" si="544"/>
        <v>2.8370534569806671</v>
      </c>
    </row>
    <row r="586" spans="19:35" x14ac:dyDescent="0.2">
      <c r="S586" s="20">
        <v>0.58333333333333337</v>
      </c>
      <c r="T586">
        <v>108.8</v>
      </c>
      <c r="U586" s="21">
        <f t="shared" si="532"/>
        <v>0.55147058823529416</v>
      </c>
      <c r="V586" s="22">
        <f t="shared" si="533"/>
        <v>33.088235294117652</v>
      </c>
      <c r="W586" s="23">
        <v>384.6</v>
      </c>
      <c r="X586" s="24">
        <v>22</v>
      </c>
      <c r="Y586" s="24">
        <f t="shared" si="534"/>
        <v>727.94117647058829</v>
      </c>
      <c r="Z586" s="24">
        <f t="shared" si="535"/>
        <v>0.52833939393939389</v>
      </c>
      <c r="AA586" s="24">
        <f t="shared" si="536"/>
        <v>0.47166060606060611</v>
      </c>
      <c r="AB586" s="24">
        <f t="shared" si="537"/>
        <v>17.481818181818184</v>
      </c>
      <c r="AC586" s="24">
        <f t="shared" si="538"/>
        <v>23</v>
      </c>
      <c r="AD586" s="24">
        <f t="shared" si="539"/>
        <v>46</v>
      </c>
      <c r="AE586" s="24">
        <f t="shared" si="540"/>
        <v>6.7823299831252681</v>
      </c>
      <c r="AF586" s="24">
        <f t="shared" si="541"/>
        <v>5.7823299831252681</v>
      </c>
      <c r="AG586" s="24">
        <f t="shared" si="542"/>
        <v>2.4991452350034804E-2</v>
      </c>
      <c r="AH586" s="24">
        <f t="shared" si="543"/>
        <v>5.2986092179221608E-2</v>
      </c>
      <c r="AI586" s="24">
        <f t="shared" si="544"/>
        <v>0.92629322964221061</v>
      </c>
    </row>
    <row r="587" spans="19:35" x14ac:dyDescent="0.2">
      <c r="S587" s="20">
        <v>0.625</v>
      </c>
      <c r="T587">
        <v>95.8</v>
      </c>
      <c r="U587" s="21">
        <f t="shared" si="532"/>
        <v>0.62630480167014613</v>
      </c>
      <c r="V587" s="22">
        <f t="shared" si="533"/>
        <v>37.578288100208766</v>
      </c>
      <c r="W587" s="23">
        <v>384.6</v>
      </c>
      <c r="X587" s="24">
        <v>22</v>
      </c>
      <c r="Y587" s="24">
        <f t="shared" si="534"/>
        <v>826.72233820459292</v>
      </c>
      <c r="Z587" s="24">
        <f t="shared" si="535"/>
        <v>0.4652106060606061</v>
      </c>
      <c r="AA587" s="24">
        <f t="shared" si="536"/>
        <v>0.53478939393939395</v>
      </c>
      <c r="AB587" s="24">
        <f t="shared" si="537"/>
        <v>17.481818181818184</v>
      </c>
      <c r="AC587" s="24">
        <f t="shared" si="538"/>
        <v>23</v>
      </c>
      <c r="AD587" s="24">
        <f t="shared" si="539"/>
        <v>46</v>
      </c>
      <c r="AE587" s="24">
        <f t="shared" si="540"/>
        <v>6.7823299831252681</v>
      </c>
      <c r="AF587" s="24">
        <f t="shared" si="541"/>
        <v>5.7823299831252681</v>
      </c>
      <c r="AG587" s="24">
        <f t="shared" si="542"/>
        <v>1.1974030496680188E-2</v>
      </c>
      <c r="AH587" s="24">
        <f t="shared" si="543"/>
        <v>2.2390179447046344E-2</v>
      </c>
      <c r="AI587" s="24">
        <f t="shared" si="544"/>
        <v>0.3914210461515466</v>
      </c>
    </row>
    <row r="588" spans="19:35" x14ac:dyDescent="0.2">
      <c r="S588" s="20">
        <v>0.66666666666666663</v>
      </c>
      <c r="T588">
        <v>79.5</v>
      </c>
      <c r="U588" s="21">
        <f t="shared" si="532"/>
        <v>0.75471698113207553</v>
      </c>
      <c r="V588" s="22">
        <f t="shared" si="533"/>
        <v>45.283018867924532</v>
      </c>
      <c r="W588" s="23">
        <v>384.6</v>
      </c>
      <c r="X588" s="24">
        <v>22</v>
      </c>
      <c r="Y588" s="24">
        <f t="shared" si="534"/>
        <v>996.2264150943397</v>
      </c>
      <c r="Z588" s="24">
        <f t="shared" si="535"/>
        <v>0.3860568181818182</v>
      </c>
      <c r="AA588" s="24">
        <f t="shared" si="536"/>
        <v>0.61394318181818175</v>
      </c>
      <c r="AB588" s="24">
        <f t="shared" si="537"/>
        <v>17.481818181818184</v>
      </c>
      <c r="AC588" s="24">
        <f t="shared" si="538"/>
        <v>23</v>
      </c>
      <c r="AD588" s="24">
        <f t="shared" si="539"/>
        <v>46</v>
      </c>
      <c r="AE588" s="24">
        <f t="shared" si="540"/>
        <v>6.7823299831252681</v>
      </c>
      <c r="AF588" s="24">
        <f t="shared" si="541"/>
        <v>5.7823299831252681</v>
      </c>
      <c r="AG588" s="24">
        <f t="shared" si="542"/>
        <v>4.0726866424571238E-3</v>
      </c>
      <c r="AH588" s="24">
        <f t="shared" si="543"/>
        <v>6.6336539977460704E-3</v>
      </c>
      <c r="AI588" s="24">
        <f t="shared" si="544"/>
        <v>0.11596833306968814</v>
      </c>
    </row>
    <row r="589" spans="19:35" x14ac:dyDescent="0.2">
      <c r="S589" s="20">
        <v>0.70833333333333337</v>
      </c>
      <c r="T589">
        <v>84.8</v>
      </c>
      <c r="U589" s="21">
        <f t="shared" si="532"/>
        <v>0.70754716981132082</v>
      </c>
      <c r="V589" s="22">
        <f t="shared" si="533"/>
        <v>42.452830188679251</v>
      </c>
      <c r="W589" s="23">
        <v>384.6</v>
      </c>
      <c r="X589" s="24">
        <v>22</v>
      </c>
      <c r="Y589" s="24">
        <f t="shared" si="534"/>
        <v>933.9622641509435</v>
      </c>
      <c r="Z589" s="24">
        <f t="shared" si="535"/>
        <v>0.41179393939393938</v>
      </c>
      <c r="AA589" s="24">
        <f t="shared" si="536"/>
        <v>0.58820606060606062</v>
      </c>
      <c r="AB589" s="24">
        <f t="shared" si="537"/>
        <v>17.481818181818184</v>
      </c>
      <c r="AC589" s="24">
        <f t="shared" si="538"/>
        <v>23</v>
      </c>
      <c r="AD589" s="24">
        <f t="shared" si="539"/>
        <v>46</v>
      </c>
      <c r="AE589" s="24">
        <f t="shared" si="540"/>
        <v>6.7823299831252681</v>
      </c>
      <c r="AF589" s="24">
        <f t="shared" si="541"/>
        <v>5.7823299831252681</v>
      </c>
      <c r="AG589" s="24">
        <f t="shared" si="542"/>
        <v>5.9149669872964579E-3</v>
      </c>
      <c r="AH589" s="24">
        <f t="shared" si="543"/>
        <v>1.0055943628329751E-2</v>
      </c>
      <c r="AI589" s="24">
        <f t="shared" si="544"/>
        <v>0.17579617815707374</v>
      </c>
    </row>
    <row r="590" spans="19:35" x14ac:dyDescent="0.2">
      <c r="S590" s="20">
        <v>0.75</v>
      </c>
      <c r="T590">
        <v>94.8</v>
      </c>
      <c r="U590" s="21">
        <f t="shared" si="532"/>
        <v>0.63291139240506333</v>
      </c>
      <c r="V590" s="22">
        <f t="shared" si="533"/>
        <v>37.974683544303801</v>
      </c>
      <c r="W590" s="23">
        <v>384.6</v>
      </c>
      <c r="X590" s="24">
        <v>22</v>
      </c>
      <c r="Y590" s="24">
        <f t="shared" si="534"/>
        <v>835.44303797468365</v>
      </c>
      <c r="Z590" s="24">
        <f t="shared" si="535"/>
        <v>0.46035454545454541</v>
      </c>
      <c r="AA590" s="24">
        <f t="shared" si="536"/>
        <v>0.53964545454545454</v>
      </c>
      <c r="AB590" s="24">
        <f t="shared" si="537"/>
        <v>17.481818181818184</v>
      </c>
      <c r="AC590" s="24">
        <f t="shared" si="538"/>
        <v>23</v>
      </c>
      <c r="AD590" s="24">
        <f t="shared" si="539"/>
        <v>46</v>
      </c>
      <c r="AE590" s="24">
        <f t="shared" si="540"/>
        <v>6.7823299831252681</v>
      </c>
      <c r="AF590" s="24">
        <f t="shared" si="541"/>
        <v>5.7823299831252681</v>
      </c>
      <c r="AG590" s="24">
        <f t="shared" si="542"/>
        <v>1.1269101462533683E-2</v>
      </c>
      <c r="AH590" s="24">
        <f t="shared" si="543"/>
        <v>2.0882417089986779E-2</v>
      </c>
      <c r="AI590" s="24">
        <f t="shared" si="544"/>
        <v>0.36506261876404167</v>
      </c>
    </row>
    <row r="591" spans="19:35" x14ac:dyDescent="0.2">
      <c r="S591" s="20">
        <v>0.79166666666666663</v>
      </c>
      <c r="T591">
        <v>84</v>
      </c>
      <c r="U591" s="21">
        <f t="shared" si="532"/>
        <v>0.7142857142857143</v>
      </c>
      <c r="V591" s="22">
        <f t="shared" si="533"/>
        <v>42.857142857142861</v>
      </c>
      <c r="W591" s="23">
        <v>384.6</v>
      </c>
      <c r="X591" s="24">
        <v>22</v>
      </c>
      <c r="Y591" s="24">
        <f t="shared" si="534"/>
        <v>942.85714285714289</v>
      </c>
      <c r="Z591" s="24">
        <f t="shared" si="535"/>
        <v>0.40790909090909094</v>
      </c>
      <c r="AA591" s="24">
        <f t="shared" si="536"/>
        <v>0.592090909090909</v>
      </c>
      <c r="AB591" s="24">
        <f t="shared" si="537"/>
        <v>17.481818181818184</v>
      </c>
      <c r="AC591" s="24">
        <f t="shared" si="538"/>
        <v>23</v>
      </c>
      <c r="AD591" s="24">
        <f t="shared" si="539"/>
        <v>46</v>
      </c>
      <c r="AE591" s="24">
        <f t="shared" si="540"/>
        <v>6.7823299831252681</v>
      </c>
      <c r="AF591" s="24">
        <f t="shared" si="541"/>
        <v>5.7823299831252681</v>
      </c>
      <c r="AG591" s="24">
        <f t="shared" si="542"/>
        <v>5.5994965440983461E-3</v>
      </c>
      <c r="AH591" s="24">
        <f t="shared" si="543"/>
        <v>9.4571567611057596E-3</v>
      </c>
      <c r="AI591" s="24">
        <f t="shared" si="544"/>
        <v>0.16532829501460344</v>
      </c>
    </row>
    <row r="592" spans="19:35" x14ac:dyDescent="0.2">
      <c r="S592" s="20">
        <v>0.83333333333333337</v>
      </c>
      <c r="T592">
        <v>45.5</v>
      </c>
      <c r="U592" s="21">
        <f t="shared" si="532"/>
        <v>1.3186813186813187</v>
      </c>
      <c r="V592" s="22">
        <f t="shared" si="533"/>
        <v>79.120879120879124</v>
      </c>
      <c r="W592" s="23">
        <v>384.6</v>
      </c>
      <c r="X592" s="24">
        <v>22</v>
      </c>
      <c r="Y592" s="24">
        <f t="shared" si="534"/>
        <v>1740.6593406593406</v>
      </c>
      <c r="Z592" s="24">
        <f t="shared" si="535"/>
        <v>0.22095075757575761</v>
      </c>
      <c r="AA592" s="24">
        <f t="shared" si="536"/>
        <v>0.77904924242424234</v>
      </c>
      <c r="AB592" s="24">
        <f t="shared" si="537"/>
        <v>17.481818181818184</v>
      </c>
      <c r="AC592" s="24">
        <f t="shared" si="538"/>
        <v>23</v>
      </c>
      <c r="AD592" s="24">
        <f t="shared" si="539"/>
        <v>46</v>
      </c>
      <c r="AE592" s="24">
        <f t="shared" si="540"/>
        <v>6.7823299831252681</v>
      </c>
      <c r="AF592" s="24">
        <f t="shared" si="541"/>
        <v>5.7823299831252681</v>
      </c>
      <c r="AG592" s="24">
        <f t="shared" si="542"/>
        <v>1.6162188978159563E-4</v>
      </c>
      <c r="AH592" s="24">
        <f t="shared" si="543"/>
        <v>2.0746042866130165E-4</v>
      </c>
      <c r="AI592" s="24">
        <f t="shared" si="544"/>
        <v>3.6267854937789374E-3</v>
      </c>
    </row>
    <row r="593" spans="19:35" x14ac:dyDescent="0.2">
      <c r="S593" s="20">
        <v>0.875</v>
      </c>
      <c r="T593">
        <v>29.8</v>
      </c>
      <c r="U593" s="21">
        <f t="shared" si="532"/>
        <v>2.0134228187919461</v>
      </c>
      <c r="V593" s="22">
        <f t="shared" si="533"/>
        <v>120.80536912751677</v>
      </c>
      <c r="W593" s="23">
        <v>384.6</v>
      </c>
      <c r="X593" s="24">
        <v>22</v>
      </c>
      <c r="Y593" s="24">
        <f t="shared" si="534"/>
        <v>2657.7181208053689</v>
      </c>
      <c r="Z593" s="24">
        <f t="shared" si="535"/>
        <v>0.14471060606060607</v>
      </c>
      <c r="AA593" s="24">
        <f t="shared" si="536"/>
        <v>0.85528939393939396</v>
      </c>
      <c r="AB593" s="24">
        <f t="shared" si="537"/>
        <v>17.481818181818184</v>
      </c>
      <c r="AC593" s="24">
        <f t="shared" si="538"/>
        <v>23</v>
      </c>
      <c r="AD593" s="24">
        <f t="shared" si="539"/>
        <v>46</v>
      </c>
      <c r="AE593" s="24">
        <f t="shared" si="540"/>
        <v>6.7823299831252681</v>
      </c>
      <c r="AF593" s="24">
        <f t="shared" si="541"/>
        <v>5.7823299831252681</v>
      </c>
      <c r="AG593" s="24">
        <f t="shared" si="542"/>
        <v>1.3987370368484923E-5</v>
      </c>
      <c r="AH593" s="24">
        <f t="shared" si="543"/>
        <v>1.6353962141469128E-5</v>
      </c>
      <c r="AI593" s="24">
        <f t="shared" si="544"/>
        <v>2.8589699270950125E-4</v>
      </c>
    </row>
    <row r="594" spans="19:35" x14ac:dyDescent="0.2">
      <c r="S594" s="20">
        <v>0.91666666666666663</v>
      </c>
      <c r="T594">
        <v>18.3</v>
      </c>
      <c r="U594" s="21">
        <f t="shared" si="532"/>
        <v>3.278688524590164</v>
      </c>
      <c r="V594" s="22">
        <f t="shared" si="533"/>
        <v>196.72131147540983</v>
      </c>
      <c r="W594" s="23">
        <v>384.6</v>
      </c>
      <c r="X594" s="24">
        <v>22</v>
      </c>
      <c r="Y594" s="24">
        <f t="shared" si="534"/>
        <v>4327.8688524590161</v>
      </c>
      <c r="Z594" s="24">
        <f t="shared" si="535"/>
        <v>8.8865909090909107E-2</v>
      </c>
      <c r="AA594" s="24">
        <f t="shared" si="536"/>
        <v>0.91113409090909092</v>
      </c>
      <c r="AB594" s="24">
        <f t="shared" si="537"/>
        <v>17.481818181818184</v>
      </c>
      <c r="AC594" s="24">
        <f t="shared" si="538"/>
        <v>23</v>
      </c>
      <c r="AD594" s="24">
        <f t="shared" si="539"/>
        <v>46</v>
      </c>
      <c r="AE594" s="24">
        <f t="shared" si="540"/>
        <v>6.7823299831252681</v>
      </c>
      <c r="AF594" s="24">
        <f t="shared" si="541"/>
        <v>5.7823299831252681</v>
      </c>
      <c r="AG594" s="24">
        <f t="shared" si="542"/>
        <v>8.3414193978921085E-7</v>
      </c>
      <c r="AH594" s="24">
        <f t="shared" si="543"/>
        <v>9.1549855077526447E-7</v>
      </c>
      <c r="AI594" s="24">
        <f t="shared" si="544"/>
        <v>1.6004579210371215E-5</v>
      </c>
    </row>
    <row r="595" spans="19:35" x14ac:dyDescent="0.2">
      <c r="S595" s="20">
        <v>0.95833333333333337</v>
      </c>
      <c r="T595">
        <v>6.3</v>
      </c>
      <c r="U595" s="21">
        <f t="shared" si="532"/>
        <v>9.5238095238095237</v>
      </c>
      <c r="V595" s="22">
        <f t="shared" si="533"/>
        <v>571.42857142857144</v>
      </c>
      <c r="W595" s="23">
        <v>384.6</v>
      </c>
      <c r="X595" s="24">
        <v>22</v>
      </c>
      <c r="Y595" s="24">
        <f t="shared" si="534"/>
        <v>12571.428571428572</v>
      </c>
      <c r="Z595" s="24">
        <f t="shared" si="535"/>
        <v>3.0593181818181818E-2</v>
      </c>
      <c r="AA595" s="24">
        <f t="shared" si="536"/>
        <v>0.96940681818181818</v>
      </c>
      <c r="AB595" s="24">
        <f t="shared" si="537"/>
        <v>17.481818181818184</v>
      </c>
      <c r="AC595" s="24">
        <f t="shared" si="538"/>
        <v>23</v>
      </c>
      <c r="AD595" s="24">
        <f t="shared" si="539"/>
        <v>46</v>
      </c>
      <c r="AE595" s="24">
        <f t="shared" si="540"/>
        <v>6.7823299831252681</v>
      </c>
      <c r="AF595" s="24">
        <f t="shared" si="541"/>
        <v>5.7823299831252681</v>
      </c>
      <c r="AG595" s="24">
        <f t="shared" si="542"/>
        <v>1.7513864891500376E-9</v>
      </c>
      <c r="AH595" s="24">
        <f t="shared" si="543"/>
        <v>1.8066579028553462E-9</v>
      </c>
      <c r="AI595" s="24">
        <f t="shared" si="544"/>
        <v>3.1583664974462105E-8</v>
      </c>
    </row>
    <row r="597" spans="19:35" x14ac:dyDescent="0.2">
      <c r="S597" s="17"/>
      <c r="T597" s="18"/>
      <c r="U597" s="18"/>
      <c r="V597" s="18"/>
      <c r="W597" s="18"/>
      <c r="X597" s="18"/>
      <c r="Y597" s="18"/>
      <c r="Z597" s="19" t="s">
        <v>28</v>
      </c>
      <c r="AA597" s="60" t="s">
        <v>32</v>
      </c>
      <c r="AB597" s="61"/>
      <c r="AC597" s="61"/>
      <c r="AD597" s="61"/>
      <c r="AE597" s="61"/>
      <c r="AF597" s="61"/>
      <c r="AG597" s="61"/>
      <c r="AH597" s="61"/>
      <c r="AI597" s="62"/>
    </row>
    <row r="598" spans="19:35" x14ac:dyDescent="0.2">
      <c r="S598" s="33" t="s">
        <v>8</v>
      </c>
      <c r="T598" s="27" t="s">
        <v>11</v>
      </c>
      <c r="U598" s="35" t="s">
        <v>31</v>
      </c>
      <c r="V598" s="36" t="s">
        <v>21</v>
      </c>
      <c r="W598" s="37" t="s">
        <v>22</v>
      </c>
      <c r="X598" s="35" t="s">
        <v>62</v>
      </c>
      <c r="Y598" s="35" t="s">
        <v>23</v>
      </c>
      <c r="Z598" s="38" t="s">
        <v>26</v>
      </c>
      <c r="AA598" s="34" t="s">
        <v>27</v>
      </c>
      <c r="AB598" s="34" t="s">
        <v>39</v>
      </c>
      <c r="AC598" s="34" t="s">
        <v>30</v>
      </c>
      <c r="AD598" s="34" t="s">
        <v>35</v>
      </c>
      <c r="AE598" s="34" t="s">
        <v>37</v>
      </c>
      <c r="AF598" s="34" t="s">
        <v>33</v>
      </c>
      <c r="AG598" s="34" t="s">
        <v>34</v>
      </c>
      <c r="AH598" s="34" t="s">
        <v>36</v>
      </c>
      <c r="AI598" s="34" t="s">
        <v>29</v>
      </c>
    </row>
    <row r="599" spans="19:35" x14ac:dyDescent="0.2">
      <c r="S599" s="20">
        <v>0</v>
      </c>
      <c r="T599">
        <v>8.5</v>
      </c>
      <c r="U599" s="21">
        <f>60/T599</f>
        <v>7.0588235294117645</v>
      </c>
      <c r="V599" s="22">
        <f>60*U599</f>
        <v>423.52941176470586</v>
      </c>
      <c r="W599" s="23">
        <v>384.6</v>
      </c>
      <c r="X599" s="24">
        <v>23</v>
      </c>
      <c r="Y599" s="24">
        <f>V599*X599</f>
        <v>9741.1764705882342</v>
      </c>
      <c r="Z599" s="24">
        <f>W599/Y599</f>
        <v>3.9481884057971019E-2</v>
      </c>
      <c r="AA599" s="24">
        <f>1-Z599</f>
        <v>0.96051811594202896</v>
      </c>
      <c r="AB599" s="24">
        <f>W599/X599</f>
        <v>16.721739130434784</v>
      </c>
      <c r="AC599" s="24">
        <f>X599+1</f>
        <v>24</v>
      </c>
      <c r="AD599" s="24">
        <f>2*AC599</f>
        <v>48</v>
      </c>
      <c r="AE599" s="24">
        <f>SQRT(AD599)</f>
        <v>6.9282032302755088</v>
      </c>
      <c r="AF599" s="24">
        <f>AE599-1</f>
        <v>5.9282032302755088</v>
      </c>
      <c r="AG599" s="24">
        <f>POWER(Z599,AF599)</f>
        <v>4.7770667748675656E-9</v>
      </c>
      <c r="AH599" s="24">
        <f>AG599/AA599</f>
        <v>4.9734270448220054E-9</v>
      </c>
      <c r="AI599" s="24">
        <f>AB599*AH599</f>
        <v>8.3164349627762757E-8</v>
      </c>
    </row>
    <row r="600" spans="19:35" x14ac:dyDescent="0.2">
      <c r="S600" s="20">
        <v>4.1666666666666664E-2</v>
      </c>
      <c r="T600">
        <v>11.5</v>
      </c>
      <c r="U600" s="21">
        <f t="shared" ref="U600:U622" si="545">60/T600</f>
        <v>5.2173913043478262</v>
      </c>
      <c r="V600" s="22">
        <f t="shared" ref="V600:V622" si="546">60*U600</f>
        <v>313.04347826086956</v>
      </c>
      <c r="W600" s="23">
        <v>384.6</v>
      </c>
      <c r="X600" s="24">
        <v>23</v>
      </c>
      <c r="Y600" s="24">
        <f t="shared" ref="Y600:Y622" si="547">V600*X600</f>
        <v>7200</v>
      </c>
      <c r="Z600" s="24">
        <f t="shared" ref="Z600:Z622" si="548">W600/Y600</f>
        <v>5.3416666666666668E-2</v>
      </c>
      <c r="AA600" s="24">
        <f t="shared" ref="AA600:AA622" si="549">1-Z600</f>
        <v>0.94658333333333333</v>
      </c>
      <c r="AB600" s="24">
        <f t="shared" ref="AB600:AB622" si="550">W600/X600</f>
        <v>16.721739130434784</v>
      </c>
      <c r="AC600" s="24">
        <f t="shared" ref="AC600:AC622" si="551">X600+1</f>
        <v>24</v>
      </c>
      <c r="AD600" s="24">
        <f t="shared" ref="AD600:AD622" si="552">2*AC600</f>
        <v>48</v>
      </c>
      <c r="AE600" s="24">
        <f t="shared" ref="AE600:AE622" si="553">SQRT(AD600)</f>
        <v>6.9282032302755088</v>
      </c>
      <c r="AF600" s="24">
        <f t="shared" ref="AF600:AF622" si="554">AE600-1</f>
        <v>5.9282032302755088</v>
      </c>
      <c r="AG600" s="24">
        <f t="shared" ref="AG600:AG622" si="555">POWER(Z600,AF600)</f>
        <v>2.8668792270527179E-8</v>
      </c>
      <c r="AH600" s="24">
        <f t="shared" ref="AH600:AH622" si="556">AG600/AA600</f>
        <v>3.0286601571117716E-8</v>
      </c>
      <c r="AI600" s="24">
        <f t="shared" ref="AI600:AI622" si="557">AB600*AH600</f>
        <v>5.0644465061964675E-7</v>
      </c>
    </row>
    <row r="601" spans="19:35" x14ac:dyDescent="0.2">
      <c r="S601" s="20">
        <v>8.3333333333333329E-2</v>
      </c>
      <c r="T601">
        <v>17.5</v>
      </c>
      <c r="U601" s="21">
        <f t="shared" si="545"/>
        <v>3.4285714285714284</v>
      </c>
      <c r="V601" s="22">
        <f t="shared" si="546"/>
        <v>205.71428571428569</v>
      </c>
      <c r="W601" s="23">
        <v>384.6</v>
      </c>
      <c r="X601" s="24">
        <v>23</v>
      </c>
      <c r="Y601" s="24">
        <f t="shared" si="547"/>
        <v>4731.4285714285706</v>
      </c>
      <c r="Z601" s="24">
        <f t="shared" si="548"/>
        <v>8.1286231884057994E-2</v>
      </c>
      <c r="AA601" s="24">
        <f t="shared" si="549"/>
        <v>0.91871376811594196</v>
      </c>
      <c r="AB601" s="24">
        <f t="shared" si="550"/>
        <v>16.721739130434784</v>
      </c>
      <c r="AC601" s="24">
        <f t="shared" si="551"/>
        <v>24</v>
      </c>
      <c r="AD601" s="24">
        <f t="shared" si="552"/>
        <v>48</v>
      </c>
      <c r="AE601" s="24">
        <f t="shared" si="553"/>
        <v>6.9282032302755088</v>
      </c>
      <c r="AF601" s="24">
        <f t="shared" si="554"/>
        <v>5.9282032302755088</v>
      </c>
      <c r="AG601" s="24">
        <f t="shared" si="555"/>
        <v>3.454293297082981E-7</v>
      </c>
      <c r="AH601" s="24">
        <f t="shared" si="556"/>
        <v>3.7599232938098822E-7</v>
      </c>
      <c r="AI601" s="24">
        <f t="shared" si="557"/>
        <v>6.2872456469533952E-6</v>
      </c>
    </row>
    <row r="602" spans="19:35" x14ac:dyDescent="0.2">
      <c r="S602" s="20">
        <v>0.125</v>
      </c>
      <c r="T602">
        <v>31.5</v>
      </c>
      <c r="U602" s="21">
        <f t="shared" si="545"/>
        <v>1.9047619047619047</v>
      </c>
      <c r="V602" s="22">
        <f t="shared" si="546"/>
        <v>114.28571428571428</v>
      </c>
      <c r="W602" s="23">
        <v>384.6</v>
      </c>
      <c r="X602" s="24">
        <v>23</v>
      </c>
      <c r="Y602" s="24">
        <f t="shared" si="547"/>
        <v>2628.5714285714284</v>
      </c>
      <c r="Z602" s="24">
        <f t="shared" si="548"/>
        <v>0.14631521739130438</v>
      </c>
      <c r="AA602" s="24">
        <f t="shared" si="549"/>
        <v>0.85368478260869562</v>
      </c>
      <c r="AB602" s="24">
        <f t="shared" si="550"/>
        <v>16.721739130434784</v>
      </c>
      <c r="AC602" s="24">
        <f t="shared" si="551"/>
        <v>24</v>
      </c>
      <c r="AD602" s="24">
        <f t="shared" si="552"/>
        <v>48</v>
      </c>
      <c r="AE602" s="24">
        <f t="shared" si="553"/>
        <v>6.9282032302755088</v>
      </c>
      <c r="AF602" s="24">
        <f t="shared" si="554"/>
        <v>5.9282032302755088</v>
      </c>
      <c r="AG602" s="24">
        <f t="shared" si="555"/>
        <v>1.1263321978183792E-5</v>
      </c>
      <c r="AH602" s="24">
        <f t="shared" si="556"/>
        <v>1.3193771527431072E-5</v>
      </c>
      <c r="AI602" s="24">
        <f t="shared" si="557"/>
        <v>2.2062280562826046E-4</v>
      </c>
    </row>
    <row r="603" spans="19:35" x14ac:dyDescent="0.2">
      <c r="S603" s="20">
        <v>0.16666666666666666</v>
      </c>
      <c r="T603">
        <v>58</v>
      </c>
      <c r="U603" s="21">
        <f t="shared" si="545"/>
        <v>1.0344827586206897</v>
      </c>
      <c r="V603" s="22">
        <f t="shared" si="546"/>
        <v>62.068965517241381</v>
      </c>
      <c r="W603" s="23">
        <v>384.6</v>
      </c>
      <c r="X603" s="24">
        <v>23</v>
      </c>
      <c r="Y603" s="24">
        <f t="shared" si="547"/>
        <v>1427.5862068965519</v>
      </c>
      <c r="Z603" s="24">
        <f t="shared" si="548"/>
        <v>0.26940579710144924</v>
      </c>
      <c r="AA603" s="24">
        <f t="shared" si="549"/>
        <v>0.73059420289855082</v>
      </c>
      <c r="AB603" s="24">
        <f t="shared" si="550"/>
        <v>16.721739130434784</v>
      </c>
      <c r="AC603" s="24">
        <f t="shared" si="551"/>
        <v>24</v>
      </c>
      <c r="AD603" s="24">
        <f t="shared" si="552"/>
        <v>48</v>
      </c>
      <c r="AE603" s="24">
        <f t="shared" si="553"/>
        <v>6.9282032302755088</v>
      </c>
      <c r="AF603" s="24">
        <f t="shared" si="554"/>
        <v>5.9282032302755088</v>
      </c>
      <c r="AG603" s="24">
        <f t="shared" si="555"/>
        <v>4.200844076864782E-4</v>
      </c>
      <c r="AH603" s="24">
        <f t="shared" si="556"/>
        <v>5.7499006427896675E-4</v>
      </c>
      <c r="AI603" s="24">
        <f t="shared" si="557"/>
        <v>9.6148338574648107E-3</v>
      </c>
    </row>
    <row r="604" spans="19:35" x14ac:dyDescent="0.2">
      <c r="S604" s="20">
        <v>0.20833333333333334</v>
      </c>
      <c r="T604">
        <v>91.8</v>
      </c>
      <c r="U604" s="21">
        <f t="shared" si="545"/>
        <v>0.65359477124183007</v>
      </c>
      <c r="V604" s="22">
        <f t="shared" si="546"/>
        <v>39.215686274509807</v>
      </c>
      <c r="W604" s="23">
        <v>384.6</v>
      </c>
      <c r="X604" s="24">
        <v>23</v>
      </c>
      <c r="Y604" s="24">
        <f t="shared" si="547"/>
        <v>901.96078431372553</v>
      </c>
      <c r="Z604" s="24">
        <f t="shared" si="548"/>
        <v>0.42640434782608694</v>
      </c>
      <c r="AA604" s="24">
        <f t="shared" si="549"/>
        <v>0.57359565217391306</v>
      </c>
      <c r="AB604" s="24">
        <f t="shared" si="550"/>
        <v>16.721739130434784</v>
      </c>
      <c r="AC604" s="24">
        <f t="shared" si="551"/>
        <v>24</v>
      </c>
      <c r="AD604" s="24">
        <f t="shared" si="552"/>
        <v>48</v>
      </c>
      <c r="AE604" s="24">
        <f t="shared" si="553"/>
        <v>6.9282032302755088</v>
      </c>
      <c r="AF604" s="24">
        <f t="shared" si="554"/>
        <v>5.9282032302755088</v>
      </c>
      <c r="AG604" s="24">
        <f t="shared" si="555"/>
        <v>6.3900956290281292E-3</v>
      </c>
      <c r="AH604" s="24">
        <f t="shared" si="556"/>
        <v>1.1140418524460268E-2</v>
      </c>
      <c r="AI604" s="24">
        <f t="shared" si="557"/>
        <v>0.18628717236988779</v>
      </c>
    </row>
    <row r="605" spans="19:35" x14ac:dyDescent="0.2">
      <c r="S605" s="20">
        <v>0.25</v>
      </c>
      <c r="T605">
        <v>125.5</v>
      </c>
      <c r="U605" s="21">
        <f t="shared" si="545"/>
        <v>0.47808764940239046</v>
      </c>
      <c r="V605" s="22">
        <f t="shared" si="546"/>
        <v>28.685258964143429</v>
      </c>
      <c r="W605" s="23">
        <v>384.6</v>
      </c>
      <c r="X605" s="24">
        <v>23</v>
      </c>
      <c r="Y605" s="24">
        <f t="shared" si="547"/>
        <v>659.76095617529882</v>
      </c>
      <c r="Z605" s="24">
        <f t="shared" si="548"/>
        <v>0.58293840579710143</v>
      </c>
      <c r="AA605" s="24">
        <f t="shared" si="549"/>
        <v>0.41706159420289857</v>
      </c>
      <c r="AB605" s="24">
        <f t="shared" si="550"/>
        <v>16.721739130434784</v>
      </c>
      <c r="AC605" s="24">
        <f t="shared" si="551"/>
        <v>24</v>
      </c>
      <c r="AD605" s="24">
        <f t="shared" si="552"/>
        <v>48</v>
      </c>
      <c r="AE605" s="24">
        <f t="shared" si="553"/>
        <v>6.9282032302755088</v>
      </c>
      <c r="AF605" s="24">
        <f t="shared" si="554"/>
        <v>5.9282032302755088</v>
      </c>
      <c r="AG605" s="24">
        <f t="shared" si="555"/>
        <v>4.0790924541509843E-2</v>
      </c>
      <c r="AH605" s="24">
        <f t="shared" si="556"/>
        <v>9.7805516279845336E-2</v>
      </c>
      <c r="AI605" s="24">
        <f t="shared" si="557"/>
        <v>1.6354783287490662</v>
      </c>
    </row>
    <row r="606" spans="19:35" x14ac:dyDescent="0.2">
      <c r="S606" s="20">
        <v>0.29166666666666669</v>
      </c>
      <c r="T606">
        <v>133.30000000000001</v>
      </c>
      <c r="U606" s="21">
        <f t="shared" si="545"/>
        <v>0.45011252813203295</v>
      </c>
      <c r="V606" s="22">
        <f t="shared" si="546"/>
        <v>27.006751687921977</v>
      </c>
      <c r="W606" s="23">
        <v>384.6</v>
      </c>
      <c r="X606" s="24">
        <v>23</v>
      </c>
      <c r="Y606" s="24">
        <f t="shared" si="547"/>
        <v>621.15528882220542</v>
      </c>
      <c r="Z606" s="24">
        <f t="shared" si="548"/>
        <v>0.61916884057971033</v>
      </c>
      <c r="AA606" s="24">
        <f t="shared" si="549"/>
        <v>0.38083115942028967</v>
      </c>
      <c r="AB606" s="24">
        <f t="shared" si="550"/>
        <v>16.721739130434784</v>
      </c>
      <c r="AC606" s="24">
        <f t="shared" si="551"/>
        <v>24</v>
      </c>
      <c r="AD606" s="24">
        <f t="shared" si="552"/>
        <v>48</v>
      </c>
      <c r="AE606" s="24">
        <f t="shared" si="553"/>
        <v>6.9282032302755088</v>
      </c>
      <c r="AF606" s="24">
        <f t="shared" si="554"/>
        <v>5.9282032302755088</v>
      </c>
      <c r="AG606" s="24">
        <f t="shared" si="555"/>
        <v>5.8317915170948961E-2</v>
      </c>
      <c r="AH606" s="24">
        <f t="shared" si="556"/>
        <v>0.15313325532428043</v>
      </c>
      <c r="AI606" s="24">
        <f t="shared" si="557"/>
        <v>2.5606543477268811</v>
      </c>
    </row>
    <row r="607" spans="19:35" x14ac:dyDescent="0.2">
      <c r="S607" s="20">
        <v>0.33333333333333331</v>
      </c>
      <c r="T607">
        <v>134.80000000000001</v>
      </c>
      <c r="U607" s="21">
        <f t="shared" si="545"/>
        <v>0.44510385756676552</v>
      </c>
      <c r="V607" s="22">
        <f t="shared" si="546"/>
        <v>26.70623145400593</v>
      </c>
      <c r="W607" s="23">
        <v>384.6</v>
      </c>
      <c r="X607" s="24">
        <v>23</v>
      </c>
      <c r="Y607" s="24">
        <f t="shared" si="547"/>
        <v>614.24332344213644</v>
      </c>
      <c r="Z607" s="24">
        <f t="shared" si="548"/>
        <v>0.62613623188405809</v>
      </c>
      <c r="AA607" s="24">
        <f t="shared" si="549"/>
        <v>0.37386376811594191</v>
      </c>
      <c r="AB607" s="24">
        <f t="shared" si="550"/>
        <v>16.721739130434784</v>
      </c>
      <c r="AC607" s="24">
        <f t="shared" si="551"/>
        <v>24</v>
      </c>
      <c r="AD607" s="24">
        <f t="shared" si="552"/>
        <v>48</v>
      </c>
      <c r="AE607" s="24">
        <f t="shared" si="553"/>
        <v>6.9282032302755088</v>
      </c>
      <c r="AF607" s="24">
        <f t="shared" si="554"/>
        <v>5.9282032302755088</v>
      </c>
      <c r="AG607" s="24">
        <f t="shared" si="555"/>
        <v>6.2317716722433129E-2</v>
      </c>
      <c r="AH607" s="24">
        <f t="shared" si="556"/>
        <v>0.16668562732483688</v>
      </c>
      <c r="AI607" s="24">
        <f t="shared" si="557"/>
        <v>2.7872735769187944</v>
      </c>
    </row>
    <row r="608" spans="19:35" x14ac:dyDescent="0.2">
      <c r="S608" s="20">
        <v>0.375</v>
      </c>
      <c r="T608">
        <v>122</v>
      </c>
      <c r="U608" s="21">
        <f t="shared" si="545"/>
        <v>0.49180327868852458</v>
      </c>
      <c r="V608" s="22">
        <f t="shared" si="546"/>
        <v>29.508196721311474</v>
      </c>
      <c r="W608" s="23">
        <v>384.6</v>
      </c>
      <c r="X608" s="24">
        <v>23</v>
      </c>
      <c r="Y608" s="24">
        <f t="shared" si="547"/>
        <v>678.68852459016387</v>
      </c>
      <c r="Z608" s="24">
        <f t="shared" si="548"/>
        <v>0.56668115942028996</v>
      </c>
      <c r="AA608" s="24">
        <f t="shared" si="549"/>
        <v>0.43331884057971004</v>
      </c>
      <c r="AB608" s="24">
        <f t="shared" si="550"/>
        <v>16.721739130434784</v>
      </c>
      <c r="AC608" s="24">
        <f t="shared" si="551"/>
        <v>24</v>
      </c>
      <c r="AD608" s="24">
        <f t="shared" si="552"/>
        <v>48</v>
      </c>
      <c r="AE608" s="24">
        <f t="shared" si="553"/>
        <v>6.9282032302755088</v>
      </c>
      <c r="AF608" s="24">
        <f t="shared" si="554"/>
        <v>5.9282032302755088</v>
      </c>
      <c r="AG608" s="24">
        <f t="shared" si="555"/>
        <v>3.4493885864529977E-2</v>
      </c>
      <c r="AH608" s="24">
        <f t="shared" si="556"/>
        <v>7.9603937411036121E-2</v>
      </c>
      <c r="AI608" s="24">
        <f t="shared" si="557"/>
        <v>1.3311162751428041</v>
      </c>
    </row>
    <row r="609" spans="19:35" x14ac:dyDescent="0.2">
      <c r="S609" s="20">
        <v>0.41666666666666669</v>
      </c>
      <c r="T609">
        <v>127</v>
      </c>
      <c r="U609" s="21">
        <f t="shared" si="545"/>
        <v>0.47244094488188976</v>
      </c>
      <c r="V609" s="22">
        <f t="shared" si="546"/>
        <v>28.346456692913385</v>
      </c>
      <c r="W609" s="23">
        <v>384.6</v>
      </c>
      <c r="X609" s="24">
        <v>23</v>
      </c>
      <c r="Y609" s="24">
        <f t="shared" si="547"/>
        <v>651.96850393700788</v>
      </c>
      <c r="Z609" s="24">
        <f t="shared" si="548"/>
        <v>0.5899057971014493</v>
      </c>
      <c r="AA609" s="24">
        <f t="shared" si="549"/>
        <v>0.4100942028985507</v>
      </c>
      <c r="AB609" s="24">
        <f t="shared" si="550"/>
        <v>16.721739130434784</v>
      </c>
      <c r="AC609" s="24">
        <f t="shared" si="551"/>
        <v>24</v>
      </c>
      <c r="AD609" s="24">
        <f t="shared" si="552"/>
        <v>48</v>
      </c>
      <c r="AE609" s="24">
        <f t="shared" si="553"/>
        <v>6.9282032302755088</v>
      </c>
      <c r="AF609" s="24">
        <f t="shared" si="554"/>
        <v>5.9282032302755088</v>
      </c>
      <c r="AG609" s="24">
        <f t="shared" si="555"/>
        <v>4.3767631849457422E-2</v>
      </c>
      <c r="AH609" s="24">
        <f t="shared" si="556"/>
        <v>0.10672579992622983</v>
      </c>
      <c r="AI609" s="24">
        <f t="shared" si="557"/>
        <v>1.7846409848533911</v>
      </c>
    </row>
    <row r="610" spans="19:35" x14ac:dyDescent="0.2">
      <c r="S610" s="20">
        <v>0.45833333333333331</v>
      </c>
      <c r="T610">
        <v>129.80000000000001</v>
      </c>
      <c r="U610" s="21">
        <f t="shared" si="545"/>
        <v>0.46224961479198762</v>
      </c>
      <c r="V610" s="22">
        <f t="shared" si="546"/>
        <v>27.734976887519256</v>
      </c>
      <c r="W610" s="23">
        <v>384.6</v>
      </c>
      <c r="X610" s="24">
        <v>23</v>
      </c>
      <c r="Y610" s="24">
        <f t="shared" si="547"/>
        <v>637.90446841294283</v>
      </c>
      <c r="Z610" s="24">
        <f t="shared" si="548"/>
        <v>0.60291159420289875</v>
      </c>
      <c r="AA610" s="24">
        <f t="shared" si="549"/>
        <v>0.39708840579710125</v>
      </c>
      <c r="AB610" s="24">
        <f t="shared" si="550"/>
        <v>16.721739130434784</v>
      </c>
      <c r="AC610" s="24">
        <f t="shared" si="551"/>
        <v>24</v>
      </c>
      <c r="AD610" s="24">
        <f t="shared" si="552"/>
        <v>48</v>
      </c>
      <c r="AE610" s="24">
        <f t="shared" si="553"/>
        <v>6.9282032302755088</v>
      </c>
      <c r="AF610" s="24">
        <f t="shared" si="554"/>
        <v>5.9282032302755088</v>
      </c>
      <c r="AG610" s="24">
        <f t="shared" si="555"/>
        <v>4.9807975832791465E-2</v>
      </c>
      <c r="AH610" s="24">
        <f t="shared" si="556"/>
        <v>0.12543296431133186</v>
      </c>
      <c r="AI610" s="24">
        <f t="shared" si="557"/>
        <v>2.0974573075712275</v>
      </c>
    </row>
    <row r="611" spans="19:35" x14ac:dyDescent="0.2">
      <c r="S611" s="20">
        <v>0.5</v>
      </c>
      <c r="T611">
        <v>121.5</v>
      </c>
      <c r="U611" s="21">
        <f t="shared" si="545"/>
        <v>0.49382716049382713</v>
      </c>
      <c r="V611" s="22">
        <f t="shared" si="546"/>
        <v>29.629629629629626</v>
      </c>
      <c r="W611" s="23">
        <v>384.6</v>
      </c>
      <c r="X611" s="24">
        <v>23</v>
      </c>
      <c r="Y611" s="24">
        <f t="shared" si="547"/>
        <v>681.48148148148141</v>
      </c>
      <c r="Z611" s="24">
        <f t="shared" si="548"/>
        <v>0.564358695652174</v>
      </c>
      <c r="AA611" s="24">
        <f t="shared" si="549"/>
        <v>0.435641304347826</v>
      </c>
      <c r="AB611" s="24">
        <f t="shared" si="550"/>
        <v>16.721739130434784</v>
      </c>
      <c r="AC611" s="24">
        <f t="shared" si="551"/>
        <v>24</v>
      </c>
      <c r="AD611" s="24">
        <f t="shared" si="552"/>
        <v>48</v>
      </c>
      <c r="AE611" s="24">
        <f t="shared" si="553"/>
        <v>6.9282032302755088</v>
      </c>
      <c r="AF611" s="24">
        <f t="shared" si="554"/>
        <v>5.9282032302755088</v>
      </c>
      <c r="AG611" s="24">
        <f t="shared" si="555"/>
        <v>3.3664243454241849E-2</v>
      </c>
      <c r="AH611" s="24">
        <f t="shared" si="556"/>
        <v>7.7275141540214351E-2</v>
      </c>
      <c r="AI611" s="24">
        <f t="shared" si="557"/>
        <v>1.2921747581028888</v>
      </c>
    </row>
    <row r="612" spans="19:35" x14ac:dyDescent="0.2">
      <c r="S612" s="20">
        <v>0.54166666666666663</v>
      </c>
      <c r="T612">
        <v>127.3</v>
      </c>
      <c r="U612" s="21">
        <f t="shared" si="545"/>
        <v>0.47132757266300079</v>
      </c>
      <c r="V612" s="22">
        <f t="shared" si="546"/>
        <v>28.279654359780046</v>
      </c>
      <c r="W612" s="23">
        <v>384.6</v>
      </c>
      <c r="X612" s="24">
        <v>23</v>
      </c>
      <c r="Y612" s="24">
        <f t="shared" si="547"/>
        <v>650.43205027494105</v>
      </c>
      <c r="Z612" s="24">
        <f t="shared" si="548"/>
        <v>0.59129927536231885</v>
      </c>
      <c r="AA612" s="24">
        <f t="shared" si="549"/>
        <v>0.40870072463768115</v>
      </c>
      <c r="AB612" s="24">
        <f t="shared" si="550"/>
        <v>16.721739130434784</v>
      </c>
      <c r="AC612" s="24">
        <f t="shared" si="551"/>
        <v>24</v>
      </c>
      <c r="AD612" s="24">
        <f t="shared" si="552"/>
        <v>48</v>
      </c>
      <c r="AE612" s="24">
        <f t="shared" si="553"/>
        <v>6.9282032302755088</v>
      </c>
      <c r="AF612" s="24">
        <f t="shared" si="554"/>
        <v>5.9282032302755088</v>
      </c>
      <c r="AG612" s="24">
        <f t="shared" si="555"/>
        <v>4.4384116159442259E-2</v>
      </c>
      <c r="AH612" s="24">
        <f t="shared" si="556"/>
        <v>0.10859808530750562</v>
      </c>
      <c r="AI612" s="24">
        <f t="shared" si="557"/>
        <v>1.8159488525768115</v>
      </c>
    </row>
    <row r="613" spans="19:35" x14ac:dyDescent="0.2">
      <c r="S613" s="20">
        <v>0.58333333333333337</v>
      </c>
      <c r="T613">
        <v>108.8</v>
      </c>
      <c r="U613" s="21">
        <f t="shared" si="545"/>
        <v>0.55147058823529416</v>
      </c>
      <c r="V613" s="22">
        <f t="shared" si="546"/>
        <v>33.088235294117652</v>
      </c>
      <c r="W613" s="23">
        <v>384.6</v>
      </c>
      <c r="X613" s="24">
        <v>23</v>
      </c>
      <c r="Y613" s="24">
        <f t="shared" si="547"/>
        <v>761.02941176470597</v>
      </c>
      <c r="Z613" s="24">
        <f t="shared" si="548"/>
        <v>0.50536811594202891</v>
      </c>
      <c r="AA613" s="24">
        <f t="shared" si="549"/>
        <v>0.49463188405797109</v>
      </c>
      <c r="AB613" s="24">
        <f t="shared" si="550"/>
        <v>16.721739130434784</v>
      </c>
      <c r="AC613" s="24">
        <f t="shared" si="551"/>
        <v>24</v>
      </c>
      <c r="AD613" s="24">
        <f t="shared" si="552"/>
        <v>48</v>
      </c>
      <c r="AE613" s="24">
        <f t="shared" si="553"/>
        <v>6.9282032302755088</v>
      </c>
      <c r="AF613" s="24">
        <f t="shared" si="554"/>
        <v>5.9282032302755088</v>
      </c>
      <c r="AG613" s="24">
        <f t="shared" si="555"/>
        <v>1.7495527073297979E-2</v>
      </c>
      <c r="AH613" s="24">
        <f t="shared" si="556"/>
        <v>3.5370803292671477E-2</v>
      </c>
      <c r="AI613" s="24">
        <f t="shared" si="557"/>
        <v>0.59146134549397611</v>
      </c>
    </row>
    <row r="614" spans="19:35" x14ac:dyDescent="0.2">
      <c r="S614" s="20">
        <v>0.625</v>
      </c>
      <c r="T614">
        <v>95.8</v>
      </c>
      <c r="U614" s="21">
        <f t="shared" si="545"/>
        <v>0.62630480167014613</v>
      </c>
      <c r="V614" s="22">
        <f t="shared" si="546"/>
        <v>37.578288100208766</v>
      </c>
      <c r="W614" s="23">
        <v>384.6</v>
      </c>
      <c r="X614" s="24">
        <v>23</v>
      </c>
      <c r="Y614" s="24">
        <f t="shared" si="547"/>
        <v>864.30062630480165</v>
      </c>
      <c r="Z614" s="24">
        <f t="shared" si="548"/>
        <v>0.44498405797101453</v>
      </c>
      <c r="AA614" s="24">
        <f t="shared" si="549"/>
        <v>0.55501594202898552</v>
      </c>
      <c r="AB614" s="24">
        <f t="shared" si="550"/>
        <v>16.721739130434784</v>
      </c>
      <c r="AC614" s="24">
        <f t="shared" si="551"/>
        <v>24</v>
      </c>
      <c r="AD614" s="24">
        <f t="shared" si="552"/>
        <v>48</v>
      </c>
      <c r="AE614" s="24">
        <f t="shared" si="553"/>
        <v>6.9282032302755088</v>
      </c>
      <c r="AF614" s="24">
        <f t="shared" si="554"/>
        <v>5.9282032302755088</v>
      </c>
      <c r="AG614" s="24">
        <f t="shared" si="555"/>
        <v>8.228382001738874E-3</v>
      </c>
      <c r="AH614" s="24">
        <f t="shared" si="556"/>
        <v>1.4825487663756421E-2</v>
      </c>
      <c r="AI614" s="24">
        <f t="shared" si="557"/>
        <v>0.24790793719481391</v>
      </c>
    </row>
    <row r="615" spans="19:35" x14ac:dyDescent="0.2">
      <c r="S615" s="20">
        <v>0.66666666666666663</v>
      </c>
      <c r="T615">
        <v>79.5</v>
      </c>
      <c r="U615" s="21">
        <f t="shared" si="545"/>
        <v>0.75471698113207553</v>
      </c>
      <c r="V615" s="22">
        <f t="shared" si="546"/>
        <v>45.283018867924532</v>
      </c>
      <c r="W615" s="23">
        <v>384.6</v>
      </c>
      <c r="X615" s="24">
        <v>23</v>
      </c>
      <c r="Y615" s="24">
        <f t="shared" si="547"/>
        <v>1041.5094339622642</v>
      </c>
      <c r="Z615" s="24">
        <f t="shared" si="548"/>
        <v>0.36927173913043476</v>
      </c>
      <c r="AA615" s="24">
        <f t="shared" si="549"/>
        <v>0.63072826086956524</v>
      </c>
      <c r="AB615" s="24">
        <f t="shared" si="550"/>
        <v>16.721739130434784</v>
      </c>
      <c r="AC615" s="24">
        <f t="shared" si="551"/>
        <v>24</v>
      </c>
      <c r="AD615" s="24">
        <f t="shared" si="552"/>
        <v>48</v>
      </c>
      <c r="AE615" s="24">
        <f t="shared" si="553"/>
        <v>6.9282032302755088</v>
      </c>
      <c r="AF615" s="24">
        <f t="shared" si="554"/>
        <v>5.9282032302755088</v>
      </c>
      <c r="AG615" s="24">
        <f t="shared" si="555"/>
        <v>2.72357654281043E-3</v>
      </c>
      <c r="AH615" s="24">
        <f t="shared" si="556"/>
        <v>4.3181457242069997E-3</v>
      </c>
      <c r="AI615" s="24">
        <f t="shared" si="557"/>
        <v>7.2206906327391837E-2</v>
      </c>
    </row>
    <row r="616" spans="19:35" x14ac:dyDescent="0.2">
      <c r="S616" s="20">
        <v>0.70833333333333337</v>
      </c>
      <c r="T616">
        <v>84.8</v>
      </c>
      <c r="U616" s="21">
        <f t="shared" si="545"/>
        <v>0.70754716981132082</v>
      </c>
      <c r="V616" s="22">
        <f t="shared" si="546"/>
        <v>42.452830188679251</v>
      </c>
      <c r="W616" s="23">
        <v>384.6</v>
      </c>
      <c r="X616" s="24">
        <v>23</v>
      </c>
      <c r="Y616" s="24">
        <f t="shared" si="547"/>
        <v>976.41509433962278</v>
      </c>
      <c r="Z616" s="24">
        <f t="shared" si="548"/>
        <v>0.39388985507246371</v>
      </c>
      <c r="AA616" s="24">
        <f t="shared" si="549"/>
        <v>0.60611014492753634</v>
      </c>
      <c r="AB616" s="24">
        <f t="shared" si="550"/>
        <v>16.721739130434784</v>
      </c>
      <c r="AC616" s="24">
        <f t="shared" si="551"/>
        <v>24</v>
      </c>
      <c r="AD616" s="24">
        <f t="shared" si="552"/>
        <v>48</v>
      </c>
      <c r="AE616" s="24">
        <f t="shared" si="553"/>
        <v>6.9282032302755088</v>
      </c>
      <c r="AF616" s="24">
        <f t="shared" si="554"/>
        <v>5.9282032302755088</v>
      </c>
      <c r="AG616" s="24">
        <f t="shared" si="555"/>
        <v>3.9930022497594083E-3</v>
      </c>
      <c r="AH616" s="24">
        <f t="shared" si="556"/>
        <v>6.5879152216414272E-3</v>
      </c>
      <c r="AI616" s="24">
        <f t="shared" si="557"/>
        <v>0.1101613997497084</v>
      </c>
    </row>
    <row r="617" spans="19:35" x14ac:dyDescent="0.2">
      <c r="S617" s="20">
        <v>0.75</v>
      </c>
      <c r="T617">
        <v>94.8</v>
      </c>
      <c r="U617" s="21">
        <f t="shared" si="545"/>
        <v>0.63291139240506333</v>
      </c>
      <c r="V617" s="22">
        <f t="shared" si="546"/>
        <v>37.974683544303801</v>
      </c>
      <c r="W617" s="23">
        <v>384.6</v>
      </c>
      <c r="X617" s="24">
        <v>23</v>
      </c>
      <c r="Y617" s="24">
        <f t="shared" si="547"/>
        <v>873.41772151898738</v>
      </c>
      <c r="Z617" s="24">
        <f t="shared" si="548"/>
        <v>0.44033913043478262</v>
      </c>
      <c r="AA617" s="24">
        <f t="shared" si="549"/>
        <v>0.55966086956521743</v>
      </c>
      <c r="AB617" s="24">
        <f t="shared" si="550"/>
        <v>16.721739130434784</v>
      </c>
      <c r="AC617" s="24">
        <f t="shared" si="551"/>
        <v>24</v>
      </c>
      <c r="AD617" s="24">
        <f t="shared" si="552"/>
        <v>48</v>
      </c>
      <c r="AE617" s="24">
        <f t="shared" si="553"/>
        <v>6.9282032302755088</v>
      </c>
      <c r="AF617" s="24">
        <f t="shared" si="554"/>
        <v>5.9282032302755088</v>
      </c>
      <c r="AG617" s="24">
        <f t="shared" si="555"/>
        <v>7.7321203527536747E-3</v>
      </c>
      <c r="AH617" s="24">
        <f t="shared" si="556"/>
        <v>1.3815724438195063E-2</v>
      </c>
      <c r="AI617" s="24">
        <f t="shared" si="557"/>
        <v>0.23102293995347051</v>
      </c>
    </row>
    <row r="618" spans="19:35" x14ac:dyDescent="0.2">
      <c r="S618" s="20">
        <v>0.79166666666666663</v>
      </c>
      <c r="T618">
        <v>84</v>
      </c>
      <c r="U618" s="21">
        <f t="shared" si="545"/>
        <v>0.7142857142857143</v>
      </c>
      <c r="V618" s="22">
        <f t="shared" si="546"/>
        <v>42.857142857142861</v>
      </c>
      <c r="W618" s="23">
        <v>384.6</v>
      </c>
      <c r="X618" s="24">
        <v>23</v>
      </c>
      <c r="Y618" s="24">
        <f t="shared" si="547"/>
        <v>985.71428571428578</v>
      </c>
      <c r="Z618" s="24">
        <f t="shared" si="548"/>
        <v>0.39017391304347826</v>
      </c>
      <c r="AA618" s="24">
        <f t="shared" si="549"/>
        <v>0.60982608695652174</v>
      </c>
      <c r="AB618" s="24">
        <f t="shared" si="550"/>
        <v>16.721739130434784</v>
      </c>
      <c r="AC618" s="24">
        <f t="shared" si="551"/>
        <v>24</v>
      </c>
      <c r="AD618" s="24">
        <f t="shared" si="552"/>
        <v>48</v>
      </c>
      <c r="AE618" s="24">
        <f t="shared" si="553"/>
        <v>6.9282032302755088</v>
      </c>
      <c r="AF618" s="24">
        <f t="shared" si="554"/>
        <v>5.9282032302755088</v>
      </c>
      <c r="AG618" s="24">
        <f t="shared" si="555"/>
        <v>3.7748153627555287E-3</v>
      </c>
      <c r="AH618" s="24">
        <f t="shared" si="556"/>
        <v>6.1899866920987565E-3</v>
      </c>
      <c r="AI618" s="24">
        <f t="shared" si="557"/>
        <v>0.10350734268613834</v>
      </c>
    </row>
    <row r="619" spans="19:35" x14ac:dyDescent="0.2">
      <c r="S619" s="20">
        <v>0.83333333333333337</v>
      </c>
      <c r="T619">
        <v>45.5</v>
      </c>
      <c r="U619" s="21">
        <f t="shared" si="545"/>
        <v>1.3186813186813187</v>
      </c>
      <c r="V619" s="22">
        <f t="shared" si="546"/>
        <v>79.120879120879124</v>
      </c>
      <c r="W619" s="23">
        <v>384.6</v>
      </c>
      <c r="X619" s="24">
        <v>23</v>
      </c>
      <c r="Y619" s="24">
        <f t="shared" si="547"/>
        <v>1819.7802197802198</v>
      </c>
      <c r="Z619" s="24">
        <f t="shared" si="548"/>
        <v>0.21134420289855074</v>
      </c>
      <c r="AA619" s="24">
        <f t="shared" si="549"/>
        <v>0.78865579710144929</v>
      </c>
      <c r="AB619" s="24">
        <f t="shared" si="550"/>
        <v>16.721739130434784</v>
      </c>
      <c r="AC619" s="24">
        <f t="shared" si="551"/>
        <v>24</v>
      </c>
      <c r="AD619" s="24">
        <f t="shared" si="552"/>
        <v>48</v>
      </c>
      <c r="AE619" s="24">
        <f t="shared" si="553"/>
        <v>6.9282032302755088</v>
      </c>
      <c r="AF619" s="24">
        <f t="shared" si="554"/>
        <v>5.9282032302755088</v>
      </c>
      <c r="AG619" s="24">
        <f t="shared" si="555"/>
        <v>9.9633537848423174E-5</v>
      </c>
      <c r="AH619" s="24">
        <f t="shared" si="556"/>
        <v>1.2633336141648464E-4</v>
      </c>
      <c r="AI619" s="24">
        <f t="shared" si="557"/>
        <v>2.1125135130773912E-3</v>
      </c>
    </row>
    <row r="620" spans="19:35" x14ac:dyDescent="0.2">
      <c r="S620" s="20">
        <v>0.875</v>
      </c>
      <c r="T620">
        <v>29.8</v>
      </c>
      <c r="U620" s="21">
        <f t="shared" si="545"/>
        <v>2.0134228187919461</v>
      </c>
      <c r="V620" s="22">
        <f t="shared" si="546"/>
        <v>120.80536912751677</v>
      </c>
      <c r="W620" s="23">
        <v>384.6</v>
      </c>
      <c r="X620" s="24">
        <v>23</v>
      </c>
      <c r="Y620" s="24">
        <f t="shared" si="547"/>
        <v>2778.5234899328857</v>
      </c>
      <c r="Z620" s="24">
        <f t="shared" si="548"/>
        <v>0.13841884057971016</v>
      </c>
      <c r="AA620" s="24">
        <f t="shared" si="549"/>
        <v>0.86158115942028979</v>
      </c>
      <c r="AB620" s="24">
        <f t="shared" si="550"/>
        <v>16.721739130434784</v>
      </c>
      <c r="AC620" s="24">
        <f t="shared" si="551"/>
        <v>24</v>
      </c>
      <c r="AD620" s="24">
        <f t="shared" si="552"/>
        <v>48</v>
      </c>
      <c r="AE620" s="24">
        <f t="shared" si="553"/>
        <v>6.9282032302755088</v>
      </c>
      <c r="AF620" s="24">
        <f t="shared" si="554"/>
        <v>5.9282032302755088</v>
      </c>
      <c r="AG620" s="24">
        <f t="shared" si="555"/>
        <v>8.1064489689331827E-6</v>
      </c>
      <c r="AH620" s="24">
        <f t="shared" si="556"/>
        <v>9.4088048238979174E-6</v>
      </c>
      <c r="AI620" s="24">
        <f t="shared" si="557"/>
        <v>1.5733157979439736E-4</v>
      </c>
    </row>
    <row r="621" spans="19:35" x14ac:dyDescent="0.2">
      <c r="S621" s="20">
        <v>0.91666666666666663</v>
      </c>
      <c r="T621">
        <v>18.3</v>
      </c>
      <c r="U621" s="21">
        <f t="shared" si="545"/>
        <v>3.278688524590164</v>
      </c>
      <c r="V621" s="22">
        <f t="shared" si="546"/>
        <v>196.72131147540983</v>
      </c>
      <c r="W621" s="23">
        <v>384.6</v>
      </c>
      <c r="X621" s="24">
        <v>23</v>
      </c>
      <c r="Y621" s="24">
        <f t="shared" si="547"/>
        <v>4524.5901639344265</v>
      </c>
      <c r="Z621" s="24">
        <f t="shared" si="548"/>
        <v>8.5002173913043474E-2</v>
      </c>
      <c r="AA621" s="24">
        <f t="shared" si="549"/>
        <v>0.91499782608695657</v>
      </c>
      <c r="AB621" s="24">
        <f t="shared" si="550"/>
        <v>16.721739130434784</v>
      </c>
      <c r="AC621" s="24">
        <f t="shared" si="551"/>
        <v>24</v>
      </c>
      <c r="AD621" s="24">
        <f t="shared" si="552"/>
        <v>48</v>
      </c>
      <c r="AE621" s="24">
        <f t="shared" si="553"/>
        <v>6.9282032302755088</v>
      </c>
      <c r="AF621" s="24">
        <f t="shared" si="554"/>
        <v>5.9282032302755088</v>
      </c>
      <c r="AG621" s="24">
        <f t="shared" si="555"/>
        <v>4.5023957156592661E-7</v>
      </c>
      <c r="AH621" s="24">
        <f t="shared" si="556"/>
        <v>4.9206627461772596E-7</v>
      </c>
      <c r="AI621" s="24">
        <f t="shared" si="557"/>
        <v>8.228203879042497E-6</v>
      </c>
    </row>
    <row r="622" spans="19:35" x14ac:dyDescent="0.2">
      <c r="S622" s="20">
        <v>0.95833333333333337</v>
      </c>
      <c r="T622">
        <v>6.3</v>
      </c>
      <c r="U622" s="21">
        <f t="shared" si="545"/>
        <v>9.5238095238095237</v>
      </c>
      <c r="V622" s="22">
        <f t="shared" si="546"/>
        <v>571.42857142857144</v>
      </c>
      <c r="W622" s="23">
        <v>384.6</v>
      </c>
      <c r="X622" s="24">
        <v>23</v>
      </c>
      <c r="Y622" s="24">
        <f t="shared" si="547"/>
        <v>13142.857142857143</v>
      </c>
      <c r="Z622" s="24">
        <f t="shared" si="548"/>
        <v>2.9263043478260871E-2</v>
      </c>
      <c r="AA622" s="24">
        <f t="shared" si="549"/>
        <v>0.97073695652173908</v>
      </c>
      <c r="AB622" s="24">
        <f t="shared" si="550"/>
        <v>16.721739130434784</v>
      </c>
      <c r="AC622" s="24">
        <f t="shared" si="551"/>
        <v>24</v>
      </c>
      <c r="AD622" s="24">
        <f t="shared" si="552"/>
        <v>48</v>
      </c>
      <c r="AE622" s="24">
        <f t="shared" si="553"/>
        <v>6.9282032302755088</v>
      </c>
      <c r="AF622" s="24">
        <f t="shared" si="554"/>
        <v>5.9282032302755088</v>
      </c>
      <c r="AG622" s="24">
        <f t="shared" si="555"/>
        <v>8.0915227896405044E-10</v>
      </c>
      <c r="AH622" s="24">
        <f t="shared" si="556"/>
        <v>8.3354432272088935E-10</v>
      </c>
      <c r="AI622" s="24">
        <f t="shared" si="557"/>
        <v>1.3938310718193656E-8</v>
      </c>
    </row>
    <row r="644" customFormat="1" x14ac:dyDescent="0.2"/>
  </sheetData>
  <mergeCells count="43">
    <mergeCell ref="I141:Q141"/>
    <mergeCell ref="I2:Q2"/>
    <mergeCell ref="AA2:AI2"/>
    <mergeCell ref="I29:Q29"/>
    <mergeCell ref="AA29:AI29"/>
    <mergeCell ref="AA56:AI56"/>
    <mergeCell ref="I57:Q57"/>
    <mergeCell ref="AA84:AI84"/>
    <mergeCell ref="I85:Q85"/>
    <mergeCell ref="AA111:AI111"/>
    <mergeCell ref="I113:Q113"/>
    <mergeCell ref="AA138:AI138"/>
    <mergeCell ref="I309:Q309"/>
    <mergeCell ref="AA165:AI165"/>
    <mergeCell ref="I169:Q169"/>
    <mergeCell ref="AA192:AI192"/>
    <mergeCell ref="I197:Q197"/>
    <mergeCell ref="AA219:AI219"/>
    <mergeCell ref="I225:Q225"/>
    <mergeCell ref="AA246:AI246"/>
    <mergeCell ref="I253:Q253"/>
    <mergeCell ref="AA273:AI273"/>
    <mergeCell ref="I281:Q281"/>
    <mergeCell ref="AA300:AI300"/>
    <mergeCell ref="I473:Q473"/>
    <mergeCell ref="AA327:AI327"/>
    <mergeCell ref="I337:Q337"/>
    <mergeCell ref="AA354:AI354"/>
    <mergeCell ref="I364:Q364"/>
    <mergeCell ref="AA381:AI381"/>
    <mergeCell ref="I391:Q391"/>
    <mergeCell ref="AA408:AI408"/>
    <mergeCell ref="I418:Q418"/>
    <mergeCell ref="AA435:AI435"/>
    <mergeCell ref="I445:Q445"/>
    <mergeCell ref="AA462:AI462"/>
    <mergeCell ref="AA597:AI597"/>
    <mergeCell ref="AA489:AI489"/>
    <mergeCell ref="I500:Q500"/>
    <mergeCell ref="AA516:AI516"/>
    <mergeCell ref="I527:Q527"/>
    <mergeCell ref="AA543:AI543"/>
    <mergeCell ref="AA570:AI5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1848B-BB84-BD45-ABAA-58C07FE4581A}">
  <dimension ref="A1:AK644"/>
  <sheetViews>
    <sheetView workbookViewId="0">
      <selection activeCell="K25" sqref="K25"/>
    </sheetView>
  </sheetViews>
  <sheetFormatPr baseColWidth="10" defaultRowHeight="16" x14ac:dyDescent="0.2"/>
  <cols>
    <col min="1" max="1" width="23" customWidth="1"/>
    <col min="3" max="3" width="22" customWidth="1"/>
    <col min="4" max="4" width="12.5" customWidth="1"/>
    <col min="5" max="5" width="13.5" customWidth="1"/>
    <col min="10" max="10" width="14.1640625" customWidth="1"/>
    <col min="13" max="13" width="13.83203125" customWidth="1"/>
    <col min="28" max="28" width="15.5" customWidth="1"/>
  </cols>
  <sheetData>
    <row r="1" spans="1:35" x14ac:dyDescent="0.2">
      <c r="A1" s="15" t="s">
        <v>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s="1" t="s">
        <v>65</v>
      </c>
    </row>
    <row r="2" spans="1:35" x14ac:dyDescent="0.2">
      <c r="A2" s="6"/>
      <c r="B2" s="6"/>
      <c r="C2" s="6"/>
      <c r="D2" s="6"/>
      <c r="E2" s="6"/>
      <c r="F2" s="6"/>
      <c r="G2" s="6"/>
      <c r="H2" s="14" t="s">
        <v>28</v>
      </c>
      <c r="I2" s="63" t="s">
        <v>63</v>
      </c>
      <c r="J2" s="63"/>
      <c r="K2" s="63"/>
      <c r="L2" s="63"/>
      <c r="M2" s="63"/>
      <c r="N2" s="63"/>
      <c r="O2" s="63"/>
      <c r="P2" s="63"/>
      <c r="Q2" s="63"/>
      <c r="S2" s="17"/>
      <c r="T2" s="18"/>
      <c r="U2" s="18"/>
      <c r="V2" s="18"/>
      <c r="W2" s="18"/>
      <c r="X2" s="18"/>
      <c r="Y2" s="18"/>
      <c r="Z2" s="19" t="s">
        <v>28</v>
      </c>
      <c r="AA2" s="60" t="s">
        <v>63</v>
      </c>
      <c r="AB2" s="61"/>
      <c r="AC2" s="61"/>
      <c r="AD2" s="61"/>
      <c r="AE2" s="61"/>
      <c r="AF2" s="61"/>
      <c r="AG2" s="61"/>
      <c r="AH2" s="61"/>
      <c r="AI2" s="62"/>
    </row>
    <row r="3" spans="1:35" x14ac:dyDescent="0.2">
      <c r="A3" s="30" t="s">
        <v>8</v>
      </c>
      <c r="B3" s="13" t="s">
        <v>10</v>
      </c>
      <c r="C3" s="30" t="s">
        <v>31</v>
      </c>
      <c r="D3" s="9" t="s">
        <v>21</v>
      </c>
      <c r="E3" s="11" t="s">
        <v>22</v>
      </c>
      <c r="F3" s="30" t="s">
        <v>24</v>
      </c>
      <c r="G3" s="30" t="s">
        <v>23</v>
      </c>
      <c r="H3" s="15" t="s">
        <v>26</v>
      </c>
      <c r="I3" s="13" t="s">
        <v>27</v>
      </c>
      <c r="J3" s="13" t="s">
        <v>39</v>
      </c>
      <c r="K3" s="13" t="s">
        <v>30</v>
      </c>
      <c r="L3" s="13" t="s">
        <v>35</v>
      </c>
      <c r="M3" s="13" t="s">
        <v>37</v>
      </c>
      <c r="N3" s="13" t="s">
        <v>33</v>
      </c>
      <c r="O3" s="13" t="s">
        <v>34</v>
      </c>
      <c r="P3" s="13" t="s">
        <v>36</v>
      </c>
      <c r="Q3" s="13" t="s">
        <v>29</v>
      </c>
      <c r="S3" s="33" t="s">
        <v>8</v>
      </c>
      <c r="T3" s="27" t="s">
        <v>11</v>
      </c>
      <c r="U3" s="35" t="s">
        <v>31</v>
      </c>
      <c r="V3" s="36" t="s">
        <v>21</v>
      </c>
      <c r="W3" s="37" t="s">
        <v>22</v>
      </c>
      <c r="X3" s="35" t="s">
        <v>24</v>
      </c>
      <c r="Y3" s="35" t="s">
        <v>23</v>
      </c>
      <c r="Z3" s="38" t="s">
        <v>26</v>
      </c>
      <c r="AA3" s="34" t="s">
        <v>27</v>
      </c>
      <c r="AB3" s="34" t="s">
        <v>39</v>
      </c>
      <c r="AC3" s="34" t="s">
        <v>30</v>
      </c>
      <c r="AD3" s="34" t="s">
        <v>35</v>
      </c>
      <c r="AE3" s="34" t="s">
        <v>37</v>
      </c>
      <c r="AF3" s="34" t="s">
        <v>33</v>
      </c>
      <c r="AG3" s="34" t="s">
        <v>34</v>
      </c>
      <c r="AH3" s="34" t="s">
        <v>36</v>
      </c>
      <c r="AI3" s="34" t="s">
        <v>29</v>
      </c>
    </row>
    <row r="4" spans="1:35" x14ac:dyDescent="0.2">
      <c r="A4" s="8">
        <v>0</v>
      </c>
      <c r="B4">
        <v>7.3</v>
      </c>
      <c r="C4" s="6">
        <f>60/B4</f>
        <v>8.2191780821917817</v>
      </c>
      <c r="D4" s="7">
        <f>60*C4</f>
        <v>493.15068493150693</v>
      </c>
      <c r="E4" s="12">
        <v>384.6</v>
      </c>
      <c r="F4" s="4">
        <v>1</v>
      </c>
      <c r="G4" s="4">
        <f>D4*F4</f>
        <v>493.15068493150693</v>
      </c>
      <c r="H4" s="4">
        <f>E4/G4</f>
        <v>0.77988333333333326</v>
      </c>
      <c r="I4" s="4">
        <f>1-H4</f>
        <v>0.22011666666666674</v>
      </c>
      <c r="J4" s="4">
        <f>E4/F4</f>
        <v>384.6</v>
      </c>
      <c r="K4" s="4">
        <f>F4+1</f>
        <v>2</v>
      </c>
      <c r="L4" s="4">
        <f>2*K4</f>
        <v>4</v>
      </c>
      <c r="M4" s="4">
        <f>SQRT(L4)</f>
        <v>2</v>
      </c>
      <c r="N4" s="4">
        <v>1</v>
      </c>
      <c r="O4" s="4">
        <f>H4^N4</f>
        <v>0.77988333333333326</v>
      </c>
      <c r="P4" s="4">
        <f>O4/I4</f>
        <v>3.5430453547361234</v>
      </c>
      <c r="Q4" s="4">
        <f>J4*P4</f>
        <v>1362.6552434315131</v>
      </c>
      <c r="S4" s="20">
        <v>0</v>
      </c>
      <c r="T4">
        <v>8.5</v>
      </c>
      <c r="U4" s="21">
        <f>60/T4</f>
        <v>7.0588235294117645</v>
      </c>
      <c r="V4" s="22">
        <f>60*U4</f>
        <v>423.52941176470586</v>
      </c>
      <c r="W4" s="23">
        <v>384.6</v>
      </c>
      <c r="X4" s="24">
        <v>1</v>
      </c>
      <c r="Y4" s="24">
        <f>V4*X4</f>
        <v>423.52941176470586</v>
      </c>
      <c r="Z4" s="24">
        <f>W4/Y4</f>
        <v>0.90808333333333346</v>
      </c>
      <c r="AA4" s="24">
        <f>1-Z4</f>
        <v>9.1916666666666536E-2</v>
      </c>
      <c r="AB4" s="24">
        <f>W4/X4</f>
        <v>384.6</v>
      </c>
      <c r="AC4" s="24">
        <f>X4+1</f>
        <v>2</v>
      </c>
      <c r="AD4" s="24">
        <f>2*AC4</f>
        <v>4</v>
      </c>
      <c r="AE4" s="24">
        <f>SQRT(AD4)</f>
        <v>2</v>
      </c>
      <c r="AF4" s="24">
        <f>AE4-1</f>
        <v>1</v>
      </c>
      <c r="AG4" s="24">
        <f>POWER(Z4,AF4)</f>
        <v>0.90808333333333346</v>
      </c>
      <c r="AH4" s="24">
        <f>AG4/AA4</f>
        <v>9.8794197642792536</v>
      </c>
      <c r="AI4" s="24">
        <f>AB4*AH4</f>
        <v>3799.6248413418011</v>
      </c>
    </row>
    <row r="5" spans="1:35" x14ac:dyDescent="0.2">
      <c r="A5" s="8">
        <v>4.1666666666666664E-2</v>
      </c>
      <c r="B5">
        <v>18.3</v>
      </c>
      <c r="C5" s="6">
        <f t="shared" ref="C5:C27" si="0">60/B5</f>
        <v>3.278688524590164</v>
      </c>
      <c r="D5" s="7">
        <f t="shared" ref="D5:D27" si="1">60*C5</f>
        <v>196.72131147540983</v>
      </c>
      <c r="E5" s="12">
        <v>384.6</v>
      </c>
      <c r="F5" s="4">
        <v>1</v>
      </c>
      <c r="G5" s="4">
        <f t="shared" ref="G5:G27" si="2">D5*F5</f>
        <v>196.72131147540983</v>
      </c>
      <c r="H5" s="4">
        <f t="shared" ref="H5:H27" si="3">E5/G5</f>
        <v>1.9550500000000002</v>
      </c>
      <c r="I5" s="4">
        <f t="shared" ref="I5:I27" si="4">1-H5</f>
        <v>-0.95505000000000018</v>
      </c>
      <c r="J5" s="4">
        <f t="shared" ref="J5:J27" si="5">E5/F5</f>
        <v>384.6</v>
      </c>
      <c r="K5" s="4">
        <f t="shared" ref="K5:K27" si="6">F5+1</f>
        <v>2</v>
      </c>
      <c r="L5" s="4">
        <f t="shared" ref="L5:L27" si="7">2*K5</f>
        <v>4</v>
      </c>
      <c r="M5" s="4">
        <f t="shared" ref="M5:M27" si="8">SQRT(L5)</f>
        <v>2</v>
      </c>
      <c r="N5" s="4">
        <v>1</v>
      </c>
      <c r="O5" s="4">
        <f t="shared" ref="O5:O27" si="9">H5^N5</f>
        <v>1.9550500000000002</v>
      </c>
      <c r="P5" s="4">
        <f t="shared" ref="P5:P27" si="10">O5/I5</f>
        <v>-2.0470655986597559</v>
      </c>
      <c r="Q5" s="4">
        <f t="shared" ref="Q5:Q27" si="11">J5*P5</f>
        <v>-787.30142924454219</v>
      </c>
      <c r="S5" s="20">
        <v>4.1666666666666664E-2</v>
      </c>
      <c r="T5">
        <v>11.5</v>
      </c>
      <c r="U5" s="21">
        <f t="shared" ref="U5:U27" si="12">60/T5</f>
        <v>5.2173913043478262</v>
      </c>
      <c r="V5" s="22">
        <f t="shared" ref="V5:V27" si="13">60*U5</f>
        <v>313.04347826086956</v>
      </c>
      <c r="W5" s="23">
        <v>384.6</v>
      </c>
      <c r="X5" s="24">
        <v>1</v>
      </c>
      <c r="Y5" s="24">
        <f t="shared" ref="Y5:Y27" si="14">V5*X5</f>
        <v>313.04347826086956</v>
      </c>
      <c r="Z5" s="24">
        <f t="shared" ref="Z5:Z27" si="15">W5/Y5</f>
        <v>1.2285833333333334</v>
      </c>
      <c r="AA5" s="24">
        <f t="shared" ref="AA5:AA27" si="16">1-Z5</f>
        <v>-0.22858333333333336</v>
      </c>
      <c r="AB5" s="24">
        <f t="shared" ref="AB5:AB27" si="17">W5/X5</f>
        <v>384.6</v>
      </c>
      <c r="AC5" s="24">
        <f t="shared" ref="AC5:AC27" si="18">X5+1</f>
        <v>2</v>
      </c>
      <c r="AD5" s="24">
        <f t="shared" ref="AD5:AD27" si="19">2*AC5</f>
        <v>4</v>
      </c>
      <c r="AE5" s="24">
        <f t="shared" ref="AE5:AE27" si="20">SQRT(AD5)</f>
        <v>2</v>
      </c>
      <c r="AF5" s="24">
        <f t="shared" ref="AF5:AF27" si="21">AE5-1</f>
        <v>1</v>
      </c>
      <c r="AG5" s="24">
        <f t="shared" ref="AG5:AG27" si="22">POWER(Z5,AF5)</f>
        <v>1.2285833333333334</v>
      </c>
      <c r="AH5" s="24">
        <f t="shared" ref="AH5:AH27" si="23">AG5/AA5</f>
        <v>-5.3747721472839949</v>
      </c>
      <c r="AI5" s="24">
        <f t="shared" ref="AI5:AI27" si="24">AB5*AH5</f>
        <v>-2067.1373678454247</v>
      </c>
    </row>
    <row r="6" spans="1:35" x14ac:dyDescent="0.2">
      <c r="A6" s="8">
        <v>8.3333333333333329E-2</v>
      </c>
      <c r="B6">
        <v>26.5</v>
      </c>
      <c r="C6" s="6">
        <f t="shared" si="0"/>
        <v>2.2641509433962264</v>
      </c>
      <c r="D6" s="7">
        <f t="shared" si="1"/>
        <v>135.84905660377359</v>
      </c>
      <c r="E6" s="12">
        <v>384.6</v>
      </c>
      <c r="F6" s="4">
        <v>1</v>
      </c>
      <c r="G6" s="4">
        <f t="shared" si="2"/>
        <v>135.84905660377359</v>
      </c>
      <c r="H6" s="4">
        <f t="shared" si="3"/>
        <v>2.8310833333333334</v>
      </c>
      <c r="I6" s="4">
        <f t="shared" si="4"/>
        <v>-1.8310833333333334</v>
      </c>
      <c r="J6" s="4">
        <f t="shared" si="5"/>
        <v>384.6</v>
      </c>
      <c r="K6" s="4">
        <f t="shared" si="6"/>
        <v>2</v>
      </c>
      <c r="L6" s="4">
        <f t="shared" si="7"/>
        <v>4</v>
      </c>
      <c r="M6" s="4">
        <f t="shared" si="8"/>
        <v>2</v>
      </c>
      <c r="N6" s="4">
        <v>1</v>
      </c>
      <c r="O6" s="4">
        <f t="shared" si="9"/>
        <v>2.8310833333333334</v>
      </c>
      <c r="P6" s="4">
        <f t="shared" si="10"/>
        <v>-1.5461247895144041</v>
      </c>
      <c r="Q6" s="4">
        <f t="shared" si="11"/>
        <v>-594.63959404723983</v>
      </c>
      <c r="S6" s="20">
        <v>8.3333333333333329E-2</v>
      </c>
      <c r="T6">
        <v>17.5</v>
      </c>
      <c r="U6" s="21">
        <f t="shared" si="12"/>
        <v>3.4285714285714284</v>
      </c>
      <c r="V6" s="22">
        <f t="shared" si="13"/>
        <v>205.71428571428569</v>
      </c>
      <c r="W6" s="23">
        <v>384.6</v>
      </c>
      <c r="X6" s="24">
        <v>1</v>
      </c>
      <c r="Y6" s="24">
        <f t="shared" si="14"/>
        <v>205.71428571428569</v>
      </c>
      <c r="Z6" s="24">
        <f t="shared" si="15"/>
        <v>1.8695833333333336</v>
      </c>
      <c r="AA6" s="24">
        <f t="shared" si="16"/>
        <v>-0.8695833333333336</v>
      </c>
      <c r="AB6" s="24">
        <f t="shared" si="17"/>
        <v>384.6</v>
      </c>
      <c r="AC6" s="24">
        <f t="shared" si="18"/>
        <v>2</v>
      </c>
      <c r="AD6" s="24">
        <f t="shared" si="19"/>
        <v>4</v>
      </c>
      <c r="AE6" s="24">
        <f t="shared" si="20"/>
        <v>2</v>
      </c>
      <c r="AF6" s="24">
        <f t="shared" si="21"/>
        <v>1</v>
      </c>
      <c r="AG6" s="24">
        <f t="shared" si="22"/>
        <v>1.8695833333333336</v>
      </c>
      <c r="AH6" s="24">
        <f t="shared" si="23"/>
        <v>-2.1499760421657879</v>
      </c>
      <c r="AI6" s="24">
        <f t="shared" si="24"/>
        <v>-826.88078581696209</v>
      </c>
    </row>
    <row r="7" spans="1:35" x14ac:dyDescent="0.2">
      <c r="A7" s="8">
        <v>0.125</v>
      </c>
      <c r="B7">
        <v>46.5</v>
      </c>
      <c r="C7" s="6">
        <f t="shared" si="0"/>
        <v>1.2903225806451613</v>
      </c>
      <c r="D7" s="7">
        <f t="shared" si="1"/>
        <v>77.41935483870968</v>
      </c>
      <c r="E7" s="12">
        <v>384.6</v>
      </c>
      <c r="F7" s="4">
        <v>1</v>
      </c>
      <c r="G7" s="4">
        <f t="shared" si="2"/>
        <v>77.41935483870968</v>
      </c>
      <c r="H7" s="4">
        <f t="shared" si="3"/>
        <v>4.9677500000000006</v>
      </c>
      <c r="I7" s="4">
        <f t="shared" si="4"/>
        <v>-3.9677500000000006</v>
      </c>
      <c r="J7" s="4">
        <f t="shared" si="5"/>
        <v>384.6</v>
      </c>
      <c r="K7" s="4">
        <f t="shared" si="6"/>
        <v>2</v>
      </c>
      <c r="L7" s="4">
        <f t="shared" si="7"/>
        <v>4</v>
      </c>
      <c r="M7" s="4">
        <f t="shared" si="8"/>
        <v>2</v>
      </c>
      <c r="N7" s="4">
        <v>1</v>
      </c>
      <c r="O7" s="4">
        <f t="shared" si="9"/>
        <v>4.9677500000000006</v>
      </c>
      <c r="P7" s="4">
        <f t="shared" si="10"/>
        <v>-1.2520320080650242</v>
      </c>
      <c r="Q7" s="4">
        <f t="shared" si="11"/>
        <v>-481.53151030180834</v>
      </c>
      <c r="S7" s="20">
        <v>0.125</v>
      </c>
      <c r="T7">
        <v>31.5</v>
      </c>
      <c r="U7" s="21">
        <f t="shared" si="12"/>
        <v>1.9047619047619047</v>
      </c>
      <c r="V7" s="22">
        <f t="shared" si="13"/>
        <v>114.28571428571428</v>
      </c>
      <c r="W7" s="23">
        <v>384.6</v>
      </c>
      <c r="X7" s="24">
        <v>1</v>
      </c>
      <c r="Y7" s="24">
        <f t="shared" si="14"/>
        <v>114.28571428571428</v>
      </c>
      <c r="Z7" s="24">
        <f t="shared" si="15"/>
        <v>3.3652500000000005</v>
      </c>
      <c r="AA7" s="24">
        <f t="shared" si="16"/>
        <v>-2.3652500000000005</v>
      </c>
      <c r="AB7" s="24">
        <f t="shared" si="17"/>
        <v>384.6</v>
      </c>
      <c r="AC7" s="24">
        <f t="shared" si="18"/>
        <v>2</v>
      </c>
      <c r="AD7" s="24">
        <f t="shared" si="19"/>
        <v>4</v>
      </c>
      <c r="AE7" s="24">
        <f t="shared" si="20"/>
        <v>2</v>
      </c>
      <c r="AF7" s="24">
        <f t="shared" si="21"/>
        <v>1</v>
      </c>
      <c r="AG7" s="24">
        <f t="shared" si="22"/>
        <v>3.3652500000000005</v>
      </c>
      <c r="AH7" s="24">
        <f t="shared" si="23"/>
        <v>-1.4227882887644012</v>
      </c>
      <c r="AI7" s="24">
        <f t="shared" si="24"/>
        <v>-547.20437585878869</v>
      </c>
    </row>
    <row r="8" spans="1:35" x14ac:dyDescent="0.2">
      <c r="A8" s="8">
        <v>0.16666666666666666</v>
      </c>
      <c r="B8">
        <v>68.8</v>
      </c>
      <c r="C8" s="6">
        <f t="shared" si="0"/>
        <v>0.87209302325581395</v>
      </c>
      <c r="D8" s="7">
        <f t="shared" si="1"/>
        <v>52.325581395348834</v>
      </c>
      <c r="E8" s="12">
        <v>384.6</v>
      </c>
      <c r="F8" s="4">
        <v>1</v>
      </c>
      <c r="G8" s="4">
        <f t="shared" si="2"/>
        <v>52.325581395348834</v>
      </c>
      <c r="H8" s="4">
        <f t="shared" si="3"/>
        <v>7.3501333333333339</v>
      </c>
      <c r="I8" s="4">
        <f t="shared" si="4"/>
        <v>-6.3501333333333339</v>
      </c>
      <c r="J8" s="4">
        <f t="shared" si="5"/>
        <v>384.6</v>
      </c>
      <c r="K8" s="4">
        <f t="shared" si="6"/>
        <v>2</v>
      </c>
      <c r="L8" s="4">
        <f t="shared" si="7"/>
        <v>4</v>
      </c>
      <c r="M8" s="4">
        <f t="shared" si="8"/>
        <v>2</v>
      </c>
      <c r="N8" s="4">
        <v>1</v>
      </c>
      <c r="O8" s="4">
        <f t="shared" si="9"/>
        <v>7.3501333333333339</v>
      </c>
      <c r="P8" s="4">
        <f t="shared" si="10"/>
        <v>-1.1574770083567798</v>
      </c>
      <c r="Q8" s="4">
        <f t="shared" si="11"/>
        <v>-445.16565741401752</v>
      </c>
      <c r="S8" s="20">
        <v>0.16666666666666666</v>
      </c>
      <c r="T8">
        <v>58</v>
      </c>
      <c r="U8" s="21">
        <f t="shared" si="12"/>
        <v>1.0344827586206897</v>
      </c>
      <c r="V8" s="22">
        <f t="shared" si="13"/>
        <v>62.068965517241381</v>
      </c>
      <c r="W8" s="23">
        <v>384.6</v>
      </c>
      <c r="X8" s="24">
        <v>1</v>
      </c>
      <c r="Y8" s="24">
        <f t="shared" si="14"/>
        <v>62.068965517241381</v>
      </c>
      <c r="Z8" s="24">
        <f t="shared" si="15"/>
        <v>6.1963333333333335</v>
      </c>
      <c r="AA8" s="24">
        <f t="shared" si="16"/>
        <v>-5.1963333333333335</v>
      </c>
      <c r="AB8" s="24">
        <f t="shared" si="17"/>
        <v>384.6</v>
      </c>
      <c r="AC8" s="24">
        <f t="shared" si="18"/>
        <v>2</v>
      </c>
      <c r="AD8" s="24">
        <f t="shared" si="19"/>
        <v>4</v>
      </c>
      <c r="AE8" s="24">
        <f t="shared" si="20"/>
        <v>2</v>
      </c>
      <c r="AF8" s="24">
        <f t="shared" si="21"/>
        <v>1</v>
      </c>
      <c r="AG8" s="24">
        <f t="shared" si="22"/>
        <v>6.1963333333333335</v>
      </c>
      <c r="AH8" s="24">
        <f t="shared" si="23"/>
        <v>-1.1924433895695683</v>
      </c>
      <c r="AI8" s="24">
        <f t="shared" si="24"/>
        <v>-458.61372762845599</v>
      </c>
    </row>
    <row r="9" spans="1:35" x14ac:dyDescent="0.2">
      <c r="A9" s="8">
        <v>0.20833333333333334</v>
      </c>
      <c r="B9">
        <v>115</v>
      </c>
      <c r="C9" s="6">
        <f t="shared" si="0"/>
        <v>0.52173913043478259</v>
      </c>
      <c r="D9" s="7">
        <f t="shared" si="1"/>
        <v>31.304347826086957</v>
      </c>
      <c r="E9" s="12">
        <v>384.6</v>
      </c>
      <c r="F9" s="4">
        <v>1</v>
      </c>
      <c r="G9" s="4">
        <f t="shared" si="2"/>
        <v>31.304347826086957</v>
      </c>
      <c r="H9" s="4">
        <f t="shared" si="3"/>
        <v>12.285833333333334</v>
      </c>
      <c r="I9" s="4">
        <f t="shared" si="4"/>
        <v>-11.285833333333334</v>
      </c>
      <c r="J9" s="4">
        <f t="shared" si="5"/>
        <v>384.6</v>
      </c>
      <c r="K9" s="4">
        <f t="shared" si="6"/>
        <v>2</v>
      </c>
      <c r="L9" s="4">
        <f t="shared" si="7"/>
        <v>4</v>
      </c>
      <c r="M9" s="4">
        <f t="shared" si="8"/>
        <v>2</v>
      </c>
      <c r="N9" s="4">
        <v>1</v>
      </c>
      <c r="O9" s="4">
        <f t="shared" si="9"/>
        <v>12.285833333333334</v>
      </c>
      <c r="P9" s="4">
        <f t="shared" si="10"/>
        <v>-1.0886066602672968</v>
      </c>
      <c r="Q9" s="4">
        <f t="shared" si="11"/>
        <v>-418.67812153880237</v>
      </c>
      <c r="S9" s="20">
        <v>0.20833333333333334</v>
      </c>
      <c r="T9">
        <v>91.8</v>
      </c>
      <c r="U9" s="21">
        <f t="shared" si="12"/>
        <v>0.65359477124183007</v>
      </c>
      <c r="V9" s="22">
        <f t="shared" si="13"/>
        <v>39.215686274509807</v>
      </c>
      <c r="W9" s="23">
        <v>384.6</v>
      </c>
      <c r="X9" s="24">
        <v>1</v>
      </c>
      <c r="Y9" s="24">
        <f t="shared" si="14"/>
        <v>39.215686274509807</v>
      </c>
      <c r="Z9" s="24">
        <f t="shared" si="15"/>
        <v>9.8072999999999997</v>
      </c>
      <c r="AA9" s="24">
        <f t="shared" si="16"/>
        <v>-8.8072999999999997</v>
      </c>
      <c r="AB9" s="24">
        <f t="shared" si="17"/>
        <v>384.6</v>
      </c>
      <c r="AC9" s="24">
        <f t="shared" si="18"/>
        <v>2</v>
      </c>
      <c r="AD9" s="24">
        <f t="shared" si="19"/>
        <v>4</v>
      </c>
      <c r="AE9" s="24">
        <f t="shared" si="20"/>
        <v>2</v>
      </c>
      <c r="AF9" s="24">
        <f t="shared" si="21"/>
        <v>1</v>
      </c>
      <c r="AG9" s="24">
        <f t="shared" si="22"/>
        <v>9.8072999999999997</v>
      </c>
      <c r="AH9" s="24">
        <f t="shared" si="23"/>
        <v>-1.1135421752409933</v>
      </c>
      <c r="AI9" s="24">
        <f t="shared" si="24"/>
        <v>-428.26832059768606</v>
      </c>
    </row>
    <row r="10" spans="1:35" x14ac:dyDescent="0.2">
      <c r="A10" s="8">
        <v>0.25</v>
      </c>
      <c r="B10">
        <v>154.5</v>
      </c>
      <c r="C10" s="6">
        <f t="shared" si="0"/>
        <v>0.38834951456310679</v>
      </c>
      <c r="D10" s="7">
        <f t="shared" si="1"/>
        <v>23.300970873786408</v>
      </c>
      <c r="E10" s="12">
        <v>384.6</v>
      </c>
      <c r="F10" s="4">
        <v>1</v>
      </c>
      <c r="G10" s="4">
        <f t="shared" si="2"/>
        <v>23.300970873786408</v>
      </c>
      <c r="H10" s="4">
        <f t="shared" si="3"/>
        <v>16.505749999999999</v>
      </c>
      <c r="I10" s="4">
        <f t="shared" si="4"/>
        <v>-15.505749999999999</v>
      </c>
      <c r="J10" s="4">
        <f t="shared" si="5"/>
        <v>384.6</v>
      </c>
      <c r="K10" s="4">
        <f t="shared" si="6"/>
        <v>2</v>
      </c>
      <c r="L10" s="4">
        <f t="shared" si="7"/>
        <v>4</v>
      </c>
      <c r="M10" s="4">
        <f t="shared" si="8"/>
        <v>2</v>
      </c>
      <c r="N10" s="4">
        <v>1</v>
      </c>
      <c r="O10" s="4">
        <f t="shared" si="9"/>
        <v>16.505749999999999</v>
      </c>
      <c r="P10" s="4">
        <f t="shared" si="10"/>
        <v>-1.0644922045047804</v>
      </c>
      <c r="Q10" s="4">
        <f t="shared" si="11"/>
        <v>-409.40370185253857</v>
      </c>
      <c r="S10" s="20">
        <v>0.25</v>
      </c>
      <c r="T10">
        <v>125.5</v>
      </c>
      <c r="U10" s="21">
        <f t="shared" si="12"/>
        <v>0.47808764940239046</v>
      </c>
      <c r="V10" s="22">
        <f t="shared" si="13"/>
        <v>28.685258964143429</v>
      </c>
      <c r="W10" s="23">
        <v>384.6</v>
      </c>
      <c r="X10" s="24">
        <v>1</v>
      </c>
      <c r="Y10" s="24">
        <f t="shared" si="14"/>
        <v>28.685258964143429</v>
      </c>
      <c r="Z10" s="24">
        <f t="shared" si="15"/>
        <v>13.407583333333333</v>
      </c>
      <c r="AA10" s="24">
        <f t="shared" si="16"/>
        <v>-12.407583333333333</v>
      </c>
      <c r="AB10" s="24">
        <f t="shared" si="17"/>
        <v>384.6</v>
      </c>
      <c r="AC10" s="24">
        <f t="shared" si="18"/>
        <v>2</v>
      </c>
      <c r="AD10" s="24">
        <f t="shared" si="19"/>
        <v>4</v>
      </c>
      <c r="AE10" s="24">
        <f t="shared" si="20"/>
        <v>2</v>
      </c>
      <c r="AF10" s="24">
        <f t="shared" si="21"/>
        <v>1</v>
      </c>
      <c r="AG10" s="24">
        <f t="shared" si="22"/>
        <v>13.407583333333333</v>
      </c>
      <c r="AH10" s="24">
        <f t="shared" si="23"/>
        <v>-1.0805958721480815</v>
      </c>
      <c r="AI10" s="24">
        <f t="shared" si="24"/>
        <v>-415.59717242815219</v>
      </c>
    </row>
    <row r="11" spans="1:35" x14ac:dyDescent="0.2">
      <c r="A11" s="8">
        <v>0.29166666666666669</v>
      </c>
      <c r="B11">
        <v>148</v>
      </c>
      <c r="C11" s="6">
        <f t="shared" si="0"/>
        <v>0.40540540540540543</v>
      </c>
      <c r="D11" s="7">
        <f t="shared" si="1"/>
        <v>24.324324324324326</v>
      </c>
      <c r="E11" s="12">
        <v>384.6</v>
      </c>
      <c r="F11" s="4">
        <v>1</v>
      </c>
      <c r="G11" s="4">
        <f t="shared" si="2"/>
        <v>24.324324324324326</v>
      </c>
      <c r="H11" s="4">
        <f t="shared" si="3"/>
        <v>15.811333333333334</v>
      </c>
      <c r="I11" s="4">
        <f t="shared" si="4"/>
        <v>-14.811333333333334</v>
      </c>
      <c r="J11" s="4">
        <f t="shared" si="5"/>
        <v>384.6</v>
      </c>
      <c r="K11" s="4">
        <f t="shared" si="6"/>
        <v>2</v>
      </c>
      <c r="L11" s="4">
        <f t="shared" si="7"/>
        <v>4</v>
      </c>
      <c r="M11" s="4">
        <f t="shared" si="8"/>
        <v>2</v>
      </c>
      <c r="N11" s="4">
        <v>1</v>
      </c>
      <c r="O11" s="4">
        <f t="shared" si="9"/>
        <v>15.811333333333334</v>
      </c>
      <c r="P11" s="4">
        <f t="shared" si="10"/>
        <v>-1.0675158662285638</v>
      </c>
      <c r="Q11" s="4">
        <f t="shared" si="11"/>
        <v>-410.56660215150566</v>
      </c>
      <c r="S11" s="20">
        <v>0.29166666666666669</v>
      </c>
      <c r="T11">
        <v>133.30000000000001</v>
      </c>
      <c r="U11" s="21">
        <f t="shared" si="12"/>
        <v>0.45011252813203295</v>
      </c>
      <c r="V11" s="22">
        <f t="shared" si="13"/>
        <v>27.006751687921977</v>
      </c>
      <c r="W11" s="23">
        <v>384.6</v>
      </c>
      <c r="X11" s="24">
        <v>1</v>
      </c>
      <c r="Y11" s="24">
        <f t="shared" si="14"/>
        <v>27.006751687921977</v>
      </c>
      <c r="Z11" s="24">
        <f t="shared" si="15"/>
        <v>14.240883333333336</v>
      </c>
      <c r="AA11" s="24">
        <f t="shared" si="16"/>
        <v>-13.240883333333336</v>
      </c>
      <c r="AB11" s="24">
        <f t="shared" si="17"/>
        <v>384.6</v>
      </c>
      <c r="AC11" s="24">
        <f t="shared" si="18"/>
        <v>2</v>
      </c>
      <c r="AD11" s="24">
        <f t="shared" si="19"/>
        <v>4</v>
      </c>
      <c r="AE11" s="24">
        <f t="shared" si="20"/>
        <v>2</v>
      </c>
      <c r="AF11" s="24">
        <f t="shared" si="21"/>
        <v>1</v>
      </c>
      <c r="AG11" s="24">
        <f t="shared" si="22"/>
        <v>14.240883333333336</v>
      </c>
      <c r="AH11" s="24">
        <f t="shared" si="23"/>
        <v>-1.0755236621927289</v>
      </c>
      <c r="AI11" s="24">
        <f t="shared" si="24"/>
        <v>-413.64640047932357</v>
      </c>
    </row>
    <row r="12" spans="1:35" x14ac:dyDescent="0.2">
      <c r="A12" s="8">
        <v>0.33333333333333331</v>
      </c>
      <c r="B12">
        <v>146.5</v>
      </c>
      <c r="C12" s="6">
        <f t="shared" si="0"/>
        <v>0.40955631399317405</v>
      </c>
      <c r="D12" s="7">
        <f t="shared" si="1"/>
        <v>24.573378839590443</v>
      </c>
      <c r="E12" s="12">
        <v>384.6</v>
      </c>
      <c r="F12" s="4">
        <v>1</v>
      </c>
      <c r="G12" s="4">
        <f t="shared" si="2"/>
        <v>24.573378839590443</v>
      </c>
      <c r="H12" s="4">
        <f t="shared" si="3"/>
        <v>15.651083333333334</v>
      </c>
      <c r="I12" s="4">
        <f t="shared" si="4"/>
        <v>-14.651083333333334</v>
      </c>
      <c r="J12" s="4">
        <f t="shared" si="5"/>
        <v>384.6</v>
      </c>
      <c r="K12" s="4">
        <f t="shared" si="6"/>
        <v>2</v>
      </c>
      <c r="L12" s="4">
        <f t="shared" si="7"/>
        <v>4</v>
      </c>
      <c r="M12" s="4">
        <f t="shared" si="8"/>
        <v>2</v>
      </c>
      <c r="N12" s="4">
        <v>1</v>
      </c>
      <c r="O12" s="4">
        <f t="shared" si="9"/>
        <v>15.651083333333334</v>
      </c>
      <c r="P12" s="4">
        <f t="shared" si="10"/>
        <v>-1.0682543384163856</v>
      </c>
      <c r="Q12" s="4">
        <f t="shared" si="11"/>
        <v>-410.85061855494195</v>
      </c>
      <c r="S12" s="20">
        <v>0.33333333333333331</v>
      </c>
      <c r="T12">
        <v>134.80000000000001</v>
      </c>
      <c r="U12" s="21">
        <f t="shared" si="12"/>
        <v>0.44510385756676552</v>
      </c>
      <c r="V12" s="22">
        <f t="shared" si="13"/>
        <v>26.70623145400593</v>
      </c>
      <c r="W12" s="23">
        <v>384.6</v>
      </c>
      <c r="X12" s="24">
        <v>1</v>
      </c>
      <c r="Y12" s="24">
        <f t="shared" si="14"/>
        <v>26.70623145400593</v>
      </c>
      <c r="Z12" s="24">
        <f t="shared" si="15"/>
        <v>14.401133333333336</v>
      </c>
      <c r="AA12" s="24">
        <f t="shared" si="16"/>
        <v>-13.401133333333336</v>
      </c>
      <c r="AB12" s="24">
        <f t="shared" si="17"/>
        <v>384.6</v>
      </c>
      <c r="AC12" s="24">
        <f t="shared" si="18"/>
        <v>2</v>
      </c>
      <c r="AD12" s="24">
        <f t="shared" si="19"/>
        <v>4</v>
      </c>
      <c r="AE12" s="24">
        <f t="shared" si="20"/>
        <v>2</v>
      </c>
      <c r="AF12" s="24">
        <f t="shared" si="21"/>
        <v>1</v>
      </c>
      <c r="AG12" s="24">
        <f t="shared" si="22"/>
        <v>14.401133333333336</v>
      </c>
      <c r="AH12" s="24">
        <f t="shared" si="23"/>
        <v>-1.0746205544804668</v>
      </c>
      <c r="AI12" s="24">
        <f t="shared" si="24"/>
        <v>-413.29906525318756</v>
      </c>
    </row>
    <row r="13" spans="1:35" x14ac:dyDescent="0.2">
      <c r="A13" s="8">
        <v>0.375</v>
      </c>
      <c r="B13">
        <v>141.5</v>
      </c>
      <c r="C13" s="6">
        <f t="shared" si="0"/>
        <v>0.42402826855123676</v>
      </c>
      <c r="D13" s="7">
        <f t="shared" si="1"/>
        <v>25.441696113074205</v>
      </c>
      <c r="E13" s="12">
        <v>384.6</v>
      </c>
      <c r="F13" s="4">
        <v>1</v>
      </c>
      <c r="G13" s="4">
        <f t="shared" si="2"/>
        <v>25.441696113074205</v>
      </c>
      <c r="H13" s="4">
        <f t="shared" si="3"/>
        <v>15.116916666666668</v>
      </c>
      <c r="I13" s="4">
        <f t="shared" si="4"/>
        <v>-14.116916666666668</v>
      </c>
      <c r="J13" s="4">
        <f t="shared" si="5"/>
        <v>384.6</v>
      </c>
      <c r="K13" s="4">
        <f t="shared" si="6"/>
        <v>2</v>
      </c>
      <c r="L13" s="4">
        <f t="shared" si="7"/>
        <v>4</v>
      </c>
      <c r="M13" s="4">
        <f t="shared" si="8"/>
        <v>2</v>
      </c>
      <c r="N13" s="4">
        <v>1</v>
      </c>
      <c r="O13" s="4">
        <f t="shared" si="9"/>
        <v>15.116916666666668</v>
      </c>
      <c r="P13" s="4">
        <f t="shared" si="10"/>
        <v>-1.070836998164141</v>
      </c>
      <c r="Q13" s="4">
        <f t="shared" si="11"/>
        <v>-411.84390949392866</v>
      </c>
      <c r="S13" s="20">
        <v>0.375</v>
      </c>
      <c r="T13">
        <v>122</v>
      </c>
      <c r="U13" s="21">
        <f t="shared" si="12"/>
        <v>0.49180327868852458</v>
      </c>
      <c r="V13" s="22">
        <f t="shared" si="13"/>
        <v>29.508196721311474</v>
      </c>
      <c r="W13" s="23">
        <v>384.6</v>
      </c>
      <c r="X13" s="24">
        <v>1</v>
      </c>
      <c r="Y13" s="24">
        <f t="shared" si="14"/>
        <v>29.508196721311474</v>
      </c>
      <c r="Z13" s="24">
        <f t="shared" si="15"/>
        <v>13.033666666666669</v>
      </c>
      <c r="AA13" s="24">
        <f t="shared" si="16"/>
        <v>-12.033666666666669</v>
      </c>
      <c r="AB13" s="24">
        <f t="shared" si="17"/>
        <v>384.6</v>
      </c>
      <c r="AC13" s="24">
        <f t="shared" si="18"/>
        <v>2</v>
      </c>
      <c r="AD13" s="24">
        <f t="shared" si="19"/>
        <v>4</v>
      </c>
      <c r="AE13" s="24">
        <f t="shared" si="20"/>
        <v>2</v>
      </c>
      <c r="AF13" s="24">
        <f t="shared" si="21"/>
        <v>1</v>
      </c>
      <c r="AG13" s="24">
        <f t="shared" si="22"/>
        <v>13.033666666666669</v>
      </c>
      <c r="AH13" s="24">
        <f t="shared" si="23"/>
        <v>-1.0831001911304396</v>
      </c>
      <c r="AI13" s="24">
        <f t="shared" si="24"/>
        <v>-416.56033350876709</v>
      </c>
    </row>
    <row r="14" spans="1:35" x14ac:dyDescent="0.2">
      <c r="A14" s="8">
        <v>0.41666666666666669</v>
      </c>
      <c r="B14">
        <v>131.30000000000001</v>
      </c>
      <c r="C14" s="6">
        <f t="shared" si="0"/>
        <v>0.45696877380045692</v>
      </c>
      <c r="D14" s="7">
        <f t="shared" si="1"/>
        <v>27.418126428027414</v>
      </c>
      <c r="E14" s="12">
        <v>384.6</v>
      </c>
      <c r="F14" s="4">
        <v>1</v>
      </c>
      <c r="G14" s="4">
        <f t="shared" si="2"/>
        <v>27.418126428027414</v>
      </c>
      <c r="H14" s="4">
        <f t="shared" si="3"/>
        <v>14.02721666666667</v>
      </c>
      <c r="I14" s="4">
        <f t="shared" si="4"/>
        <v>-13.02721666666667</v>
      </c>
      <c r="J14" s="4">
        <f t="shared" si="5"/>
        <v>384.6</v>
      </c>
      <c r="K14" s="4">
        <f t="shared" si="6"/>
        <v>2</v>
      </c>
      <c r="L14" s="4">
        <f t="shared" si="7"/>
        <v>4</v>
      </c>
      <c r="M14" s="4">
        <f t="shared" si="8"/>
        <v>2</v>
      </c>
      <c r="N14" s="4">
        <v>1</v>
      </c>
      <c r="O14" s="4">
        <f t="shared" si="9"/>
        <v>14.02721666666667</v>
      </c>
      <c r="P14" s="4">
        <f t="shared" si="10"/>
        <v>-1.0767623680167036</v>
      </c>
      <c r="Q14" s="4">
        <f t="shared" si="11"/>
        <v>-414.12280673922419</v>
      </c>
      <c r="S14" s="20">
        <v>0.41666666666666669</v>
      </c>
      <c r="T14">
        <v>127</v>
      </c>
      <c r="U14" s="21">
        <f t="shared" si="12"/>
        <v>0.47244094488188976</v>
      </c>
      <c r="V14" s="22">
        <f t="shared" si="13"/>
        <v>28.346456692913385</v>
      </c>
      <c r="W14" s="23">
        <v>384.6</v>
      </c>
      <c r="X14" s="24">
        <v>1</v>
      </c>
      <c r="Y14" s="24">
        <f t="shared" si="14"/>
        <v>28.346456692913385</v>
      </c>
      <c r="Z14" s="24">
        <f t="shared" si="15"/>
        <v>13.567833333333335</v>
      </c>
      <c r="AA14" s="24">
        <f t="shared" si="16"/>
        <v>-12.567833333333335</v>
      </c>
      <c r="AB14" s="24">
        <f t="shared" si="17"/>
        <v>384.6</v>
      </c>
      <c r="AC14" s="24">
        <f t="shared" si="18"/>
        <v>2</v>
      </c>
      <c r="AD14" s="24">
        <f t="shared" si="19"/>
        <v>4</v>
      </c>
      <c r="AE14" s="24">
        <f t="shared" si="20"/>
        <v>2</v>
      </c>
      <c r="AF14" s="24">
        <f t="shared" si="21"/>
        <v>1</v>
      </c>
      <c r="AG14" s="24">
        <f t="shared" si="22"/>
        <v>13.567833333333335</v>
      </c>
      <c r="AH14" s="24">
        <f t="shared" si="23"/>
        <v>-1.079568209847892</v>
      </c>
      <c r="AI14" s="24">
        <f t="shared" si="24"/>
        <v>-415.20193350749929</v>
      </c>
    </row>
    <row r="15" spans="1:35" x14ac:dyDescent="0.2">
      <c r="A15" s="8">
        <v>0.45833333333333331</v>
      </c>
      <c r="B15">
        <v>134.5</v>
      </c>
      <c r="C15" s="6">
        <f t="shared" si="0"/>
        <v>0.44609665427509293</v>
      </c>
      <c r="D15" s="7">
        <f t="shared" si="1"/>
        <v>26.765799256505577</v>
      </c>
      <c r="E15" s="12">
        <v>384.6</v>
      </c>
      <c r="F15" s="4">
        <v>1</v>
      </c>
      <c r="G15" s="4">
        <f t="shared" si="2"/>
        <v>26.765799256505577</v>
      </c>
      <c r="H15" s="4">
        <f t="shared" si="3"/>
        <v>14.369083333333334</v>
      </c>
      <c r="I15" s="4">
        <f t="shared" si="4"/>
        <v>-13.369083333333334</v>
      </c>
      <c r="J15" s="4">
        <f t="shared" si="5"/>
        <v>384.6</v>
      </c>
      <c r="K15" s="4">
        <f t="shared" si="6"/>
        <v>2</v>
      </c>
      <c r="L15" s="4">
        <f t="shared" si="7"/>
        <v>4</v>
      </c>
      <c r="M15" s="4">
        <f t="shared" si="8"/>
        <v>2</v>
      </c>
      <c r="N15" s="4">
        <v>1</v>
      </c>
      <c r="O15" s="4">
        <f t="shared" si="9"/>
        <v>14.369083333333334</v>
      </c>
      <c r="P15" s="4">
        <f t="shared" si="10"/>
        <v>-1.0747994439907997</v>
      </c>
      <c r="Q15" s="4">
        <f t="shared" si="11"/>
        <v>-413.3678661588616</v>
      </c>
      <c r="S15" s="20">
        <v>0.45833333333333331</v>
      </c>
      <c r="T15">
        <v>129.80000000000001</v>
      </c>
      <c r="U15" s="21">
        <f t="shared" si="12"/>
        <v>0.46224961479198762</v>
      </c>
      <c r="V15" s="22">
        <f t="shared" si="13"/>
        <v>27.734976887519256</v>
      </c>
      <c r="W15" s="23">
        <v>384.6</v>
      </c>
      <c r="X15" s="24">
        <v>1</v>
      </c>
      <c r="Y15" s="24">
        <f t="shared" si="14"/>
        <v>27.734976887519256</v>
      </c>
      <c r="Z15" s="24">
        <f t="shared" si="15"/>
        <v>13.86696666666667</v>
      </c>
      <c r="AA15" s="24">
        <f t="shared" si="16"/>
        <v>-12.86696666666667</v>
      </c>
      <c r="AB15" s="24">
        <f t="shared" si="17"/>
        <v>384.6</v>
      </c>
      <c r="AC15" s="24">
        <f t="shared" si="18"/>
        <v>2</v>
      </c>
      <c r="AD15" s="24">
        <f t="shared" si="19"/>
        <v>4</v>
      </c>
      <c r="AE15" s="24">
        <f t="shared" si="20"/>
        <v>2</v>
      </c>
      <c r="AF15" s="24">
        <f t="shared" si="21"/>
        <v>1</v>
      </c>
      <c r="AG15" s="24">
        <f t="shared" si="22"/>
        <v>13.86696666666667</v>
      </c>
      <c r="AH15" s="24">
        <f t="shared" si="23"/>
        <v>-1.077718395166952</v>
      </c>
      <c r="AI15" s="24">
        <f t="shared" si="24"/>
        <v>-414.49049478120975</v>
      </c>
    </row>
    <row r="16" spans="1:35" x14ac:dyDescent="0.2">
      <c r="A16" s="8">
        <v>0.5</v>
      </c>
      <c r="B16">
        <v>127.8</v>
      </c>
      <c r="C16" s="6">
        <f t="shared" si="0"/>
        <v>0.46948356807511737</v>
      </c>
      <c r="D16" s="7">
        <f t="shared" si="1"/>
        <v>28.169014084507044</v>
      </c>
      <c r="E16" s="12">
        <v>384.6</v>
      </c>
      <c r="F16" s="4">
        <v>1</v>
      </c>
      <c r="G16" s="4">
        <f t="shared" si="2"/>
        <v>28.169014084507044</v>
      </c>
      <c r="H16" s="4">
        <f t="shared" si="3"/>
        <v>13.6533</v>
      </c>
      <c r="I16" s="4">
        <f t="shared" si="4"/>
        <v>-12.6533</v>
      </c>
      <c r="J16" s="4">
        <f t="shared" si="5"/>
        <v>384.6</v>
      </c>
      <c r="K16" s="4">
        <f t="shared" si="6"/>
        <v>2</v>
      </c>
      <c r="L16" s="4">
        <f t="shared" si="7"/>
        <v>4</v>
      </c>
      <c r="M16" s="4">
        <f t="shared" si="8"/>
        <v>2</v>
      </c>
      <c r="N16" s="4">
        <v>1</v>
      </c>
      <c r="O16" s="4">
        <f t="shared" si="9"/>
        <v>13.6533</v>
      </c>
      <c r="P16" s="4">
        <f t="shared" si="10"/>
        <v>-1.0790307666774674</v>
      </c>
      <c r="Q16" s="4">
        <f t="shared" si="11"/>
        <v>-414.99523286415399</v>
      </c>
      <c r="S16" s="20">
        <v>0.5</v>
      </c>
      <c r="T16">
        <v>121.5</v>
      </c>
      <c r="U16" s="21">
        <f t="shared" si="12"/>
        <v>0.49382716049382713</v>
      </c>
      <c r="V16" s="22">
        <f t="shared" si="13"/>
        <v>29.629629629629626</v>
      </c>
      <c r="W16" s="23">
        <v>384.6</v>
      </c>
      <c r="X16" s="24">
        <v>1</v>
      </c>
      <c r="Y16" s="24">
        <f t="shared" si="14"/>
        <v>29.629629629629626</v>
      </c>
      <c r="Z16" s="24">
        <f t="shared" si="15"/>
        <v>12.980250000000002</v>
      </c>
      <c r="AA16" s="24">
        <f t="shared" si="16"/>
        <v>-11.980250000000002</v>
      </c>
      <c r="AB16" s="24">
        <f t="shared" si="17"/>
        <v>384.6</v>
      </c>
      <c r="AC16" s="24">
        <f t="shared" si="18"/>
        <v>2</v>
      </c>
      <c r="AD16" s="24">
        <f t="shared" si="19"/>
        <v>4</v>
      </c>
      <c r="AE16" s="24">
        <f t="shared" si="20"/>
        <v>2</v>
      </c>
      <c r="AF16" s="24">
        <f t="shared" si="21"/>
        <v>1</v>
      </c>
      <c r="AG16" s="24">
        <f t="shared" si="22"/>
        <v>12.980250000000002</v>
      </c>
      <c r="AH16" s="24">
        <f t="shared" si="23"/>
        <v>-1.083470712213852</v>
      </c>
      <c r="AI16" s="24">
        <f t="shared" si="24"/>
        <v>-416.70283591744754</v>
      </c>
    </row>
    <row r="17" spans="1:35" x14ac:dyDescent="0.2">
      <c r="A17" s="8">
        <v>0.54166666666666663</v>
      </c>
      <c r="B17">
        <v>123.8</v>
      </c>
      <c r="C17" s="6">
        <f t="shared" si="0"/>
        <v>0.48465266558966075</v>
      </c>
      <c r="D17" s="7">
        <f t="shared" si="1"/>
        <v>29.079159935379646</v>
      </c>
      <c r="E17" s="12">
        <v>384.6</v>
      </c>
      <c r="F17" s="4">
        <v>1</v>
      </c>
      <c r="G17" s="4">
        <f t="shared" si="2"/>
        <v>29.079159935379646</v>
      </c>
      <c r="H17" s="4">
        <f t="shared" si="3"/>
        <v>13.225966666666666</v>
      </c>
      <c r="I17" s="4">
        <f t="shared" si="4"/>
        <v>-12.225966666666666</v>
      </c>
      <c r="J17" s="4">
        <f t="shared" si="5"/>
        <v>384.6</v>
      </c>
      <c r="K17" s="4">
        <f t="shared" si="6"/>
        <v>2</v>
      </c>
      <c r="L17" s="4">
        <f t="shared" si="7"/>
        <v>4</v>
      </c>
      <c r="M17" s="4">
        <f t="shared" si="8"/>
        <v>2</v>
      </c>
      <c r="N17" s="4">
        <v>1</v>
      </c>
      <c r="O17" s="4">
        <f t="shared" si="9"/>
        <v>13.225966666666666</v>
      </c>
      <c r="P17" s="4">
        <f t="shared" si="10"/>
        <v>-1.0817931233794738</v>
      </c>
      <c r="Q17" s="4">
        <f t="shared" si="11"/>
        <v>-416.05763525174564</v>
      </c>
      <c r="S17" s="20">
        <v>0.54166666666666663</v>
      </c>
      <c r="T17">
        <v>127.3</v>
      </c>
      <c r="U17" s="21">
        <f t="shared" si="12"/>
        <v>0.47132757266300079</v>
      </c>
      <c r="V17" s="22">
        <f t="shared" si="13"/>
        <v>28.279654359780046</v>
      </c>
      <c r="W17" s="23">
        <v>384.6</v>
      </c>
      <c r="X17" s="24">
        <v>1</v>
      </c>
      <c r="Y17" s="24">
        <f t="shared" si="14"/>
        <v>28.279654359780046</v>
      </c>
      <c r="Z17" s="24">
        <f t="shared" si="15"/>
        <v>13.599883333333334</v>
      </c>
      <c r="AA17" s="24">
        <f t="shared" si="16"/>
        <v>-12.599883333333334</v>
      </c>
      <c r="AB17" s="24">
        <f t="shared" si="17"/>
        <v>384.6</v>
      </c>
      <c r="AC17" s="24">
        <f t="shared" si="18"/>
        <v>2</v>
      </c>
      <c r="AD17" s="24">
        <f t="shared" si="19"/>
        <v>4</v>
      </c>
      <c r="AE17" s="24">
        <f t="shared" si="20"/>
        <v>2</v>
      </c>
      <c r="AF17" s="24">
        <f t="shared" si="21"/>
        <v>1</v>
      </c>
      <c r="AG17" s="24">
        <f t="shared" si="22"/>
        <v>13.599883333333334</v>
      </c>
      <c r="AH17" s="24">
        <f t="shared" si="23"/>
        <v>-1.0793658142337297</v>
      </c>
      <c r="AI17" s="24">
        <f t="shared" si="24"/>
        <v>-415.12409215429244</v>
      </c>
    </row>
    <row r="18" spans="1:35" x14ac:dyDescent="0.2">
      <c r="A18" s="8">
        <v>0.58333333333333337</v>
      </c>
      <c r="B18">
        <v>130.80000000000001</v>
      </c>
      <c r="C18" s="6">
        <f t="shared" si="0"/>
        <v>0.4587155963302752</v>
      </c>
      <c r="D18" s="7">
        <f t="shared" si="1"/>
        <v>27.52293577981651</v>
      </c>
      <c r="E18" s="12">
        <v>384.6</v>
      </c>
      <c r="F18" s="4">
        <v>1</v>
      </c>
      <c r="G18" s="4">
        <f t="shared" si="2"/>
        <v>27.52293577981651</v>
      </c>
      <c r="H18" s="4">
        <f t="shared" si="3"/>
        <v>13.973800000000002</v>
      </c>
      <c r="I18" s="4">
        <f t="shared" si="4"/>
        <v>-12.973800000000002</v>
      </c>
      <c r="J18" s="4">
        <f t="shared" si="5"/>
        <v>384.6</v>
      </c>
      <c r="K18" s="4">
        <f t="shared" si="6"/>
        <v>2</v>
      </c>
      <c r="L18" s="4">
        <f t="shared" si="7"/>
        <v>4</v>
      </c>
      <c r="M18" s="4">
        <f t="shared" si="8"/>
        <v>2</v>
      </c>
      <c r="N18" s="4">
        <v>1</v>
      </c>
      <c r="O18" s="4">
        <f t="shared" si="9"/>
        <v>13.973800000000002</v>
      </c>
      <c r="P18" s="4">
        <f t="shared" si="10"/>
        <v>-1.0770784195840848</v>
      </c>
      <c r="Q18" s="4">
        <f t="shared" si="11"/>
        <v>-414.24436017203902</v>
      </c>
      <c r="S18" s="20">
        <v>0.58333333333333337</v>
      </c>
      <c r="T18">
        <v>108.8</v>
      </c>
      <c r="U18" s="21">
        <f t="shared" si="12"/>
        <v>0.55147058823529416</v>
      </c>
      <c r="V18" s="22">
        <f t="shared" si="13"/>
        <v>33.088235294117652</v>
      </c>
      <c r="W18" s="23">
        <v>384.6</v>
      </c>
      <c r="X18" s="24">
        <v>1</v>
      </c>
      <c r="Y18" s="24">
        <f t="shared" si="14"/>
        <v>33.088235294117652</v>
      </c>
      <c r="Z18" s="24">
        <f t="shared" si="15"/>
        <v>11.623466666666666</v>
      </c>
      <c r="AA18" s="24">
        <f t="shared" si="16"/>
        <v>-10.623466666666666</v>
      </c>
      <c r="AB18" s="24">
        <f t="shared" si="17"/>
        <v>384.6</v>
      </c>
      <c r="AC18" s="24">
        <f t="shared" si="18"/>
        <v>2</v>
      </c>
      <c r="AD18" s="24">
        <f t="shared" si="19"/>
        <v>4</v>
      </c>
      <c r="AE18" s="24">
        <f t="shared" si="20"/>
        <v>2</v>
      </c>
      <c r="AF18" s="24">
        <f t="shared" si="21"/>
        <v>1</v>
      </c>
      <c r="AG18" s="24">
        <f t="shared" si="22"/>
        <v>11.623466666666666</v>
      </c>
      <c r="AH18" s="24">
        <f t="shared" si="23"/>
        <v>-1.0941312314875244</v>
      </c>
      <c r="AI18" s="24">
        <f t="shared" si="24"/>
        <v>-420.80287163010195</v>
      </c>
    </row>
    <row r="19" spans="1:35" x14ac:dyDescent="0.2">
      <c r="A19" s="8">
        <v>0.625</v>
      </c>
      <c r="B19">
        <v>85</v>
      </c>
      <c r="C19" s="6">
        <f t="shared" si="0"/>
        <v>0.70588235294117652</v>
      </c>
      <c r="D19" s="7">
        <f t="shared" si="1"/>
        <v>42.352941176470594</v>
      </c>
      <c r="E19" s="12">
        <v>384.6</v>
      </c>
      <c r="F19" s="4">
        <v>1</v>
      </c>
      <c r="G19" s="4">
        <f t="shared" si="2"/>
        <v>42.352941176470594</v>
      </c>
      <c r="H19" s="4">
        <f t="shared" si="3"/>
        <v>9.0808333333333326</v>
      </c>
      <c r="I19" s="4">
        <f t="shared" si="4"/>
        <v>-8.0808333333333326</v>
      </c>
      <c r="J19" s="4">
        <f t="shared" si="5"/>
        <v>384.6</v>
      </c>
      <c r="K19" s="4">
        <f t="shared" si="6"/>
        <v>2</v>
      </c>
      <c r="L19" s="4">
        <f t="shared" si="7"/>
        <v>4</v>
      </c>
      <c r="M19" s="4">
        <f t="shared" si="8"/>
        <v>2</v>
      </c>
      <c r="N19" s="4">
        <v>1</v>
      </c>
      <c r="O19" s="4">
        <f t="shared" si="9"/>
        <v>9.0808333333333326</v>
      </c>
      <c r="P19" s="4">
        <f t="shared" si="10"/>
        <v>-1.1237496132824585</v>
      </c>
      <c r="Q19" s="4">
        <f t="shared" si="11"/>
        <v>-432.19410126843354</v>
      </c>
      <c r="S19" s="20">
        <v>0.625</v>
      </c>
      <c r="T19">
        <v>95.8</v>
      </c>
      <c r="U19" s="21">
        <f t="shared" si="12"/>
        <v>0.62630480167014613</v>
      </c>
      <c r="V19" s="22">
        <f t="shared" si="13"/>
        <v>37.578288100208766</v>
      </c>
      <c r="W19" s="23">
        <v>384.6</v>
      </c>
      <c r="X19" s="24">
        <v>1</v>
      </c>
      <c r="Y19" s="24">
        <f t="shared" si="14"/>
        <v>37.578288100208766</v>
      </c>
      <c r="Z19" s="24">
        <f t="shared" si="15"/>
        <v>10.234633333333335</v>
      </c>
      <c r="AA19" s="24">
        <f t="shared" si="16"/>
        <v>-9.2346333333333348</v>
      </c>
      <c r="AB19" s="24">
        <f t="shared" si="17"/>
        <v>384.6</v>
      </c>
      <c r="AC19" s="24">
        <f t="shared" si="18"/>
        <v>2</v>
      </c>
      <c r="AD19" s="24">
        <f t="shared" si="19"/>
        <v>4</v>
      </c>
      <c r="AE19" s="24">
        <f t="shared" si="20"/>
        <v>2</v>
      </c>
      <c r="AF19" s="24">
        <f t="shared" si="21"/>
        <v>1</v>
      </c>
      <c r="AG19" s="24">
        <f t="shared" si="22"/>
        <v>10.234633333333335</v>
      </c>
      <c r="AH19" s="24">
        <f t="shared" si="23"/>
        <v>-1.1082880027721729</v>
      </c>
      <c r="AI19" s="24">
        <f t="shared" si="24"/>
        <v>-426.24756586617769</v>
      </c>
    </row>
    <row r="20" spans="1:35" x14ac:dyDescent="0.2">
      <c r="A20" s="8">
        <v>0.66666666666666663</v>
      </c>
      <c r="B20">
        <v>85</v>
      </c>
      <c r="C20" s="6">
        <f t="shared" si="0"/>
        <v>0.70588235294117652</v>
      </c>
      <c r="D20" s="7">
        <f t="shared" si="1"/>
        <v>42.352941176470594</v>
      </c>
      <c r="E20" s="12">
        <v>384.6</v>
      </c>
      <c r="F20" s="4">
        <v>1</v>
      </c>
      <c r="G20" s="4">
        <f t="shared" si="2"/>
        <v>42.352941176470594</v>
      </c>
      <c r="H20" s="4">
        <f t="shared" si="3"/>
        <v>9.0808333333333326</v>
      </c>
      <c r="I20" s="4">
        <f t="shared" si="4"/>
        <v>-8.0808333333333326</v>
      </c>
      <c r="J20" s="4">
        <f t="shared" si="5"/>
        <v>384.6</v>
      </c>
      <c r="K20" s="4">
        <f t="shared" si="6"/>
        <v>2</v>
      </c>
      <c r="L20" s="4">
        <f t="shared" si="7"/>
        <v>4</v>
      </c>
      <c r="M20" s="4">
        <f t="shared" si="8"/>
        <v>2</v>
      </c>
      <c r="N20" s="4">
        <v>1</v>
      </c>
      <c r="O20" s="4">
        <f t="shared" si="9"/>
        <v>9.0808333333333326</v>
      </c>
      <c r="P20" s="4">
        <f t="shared" si="10"/>
        <v>-1.1237496132824585</v>
      </c>
      <c r="Q20" s="4">
        <f t="shared" si="11"/>
        <v>-432.19410126843354</v>
      </c>
      <c r="S20" s="20">
        <v>0.66666666666666663</v>
      </c>
      <c r="T20">
        <v>79.5</v>
      </c>
      <c r="U20" s="21">
        <f t="shared" si="12"/>
        <v>0.75471698113207553</v>
      </c>
      <c r="V20" s="22">
        <f t="shared" si="13"/>
        <v>45.283018867924532</v>
      </c>
      <c r="W20" s="23">
        <v>384.6</v>
      </c>
      <c r="X20" s="24">
        <v>1</v>
      </c>
      <c r="Y20" s="24">
        <f t="shared" si="14"/>
        <v>45.283018867924532</v>
      </c>
      <c r="Z20" s="24">
        <f t="shared" si="15"/>
        <v>8.4932499999999997</v>
      </c>
      <c r="AA20" s="24">
        <f t="shared" si="16"/>
        <v>-7.4932499999999997</v>
      </c>
      <c r="AB20" s="24">
        <f t="shared" si="17"/>
        <v>384.6</v>
      </c>
      <c r="AC20" s="24">
        <f t="shared" si="18"/>
        <v>2</v>
      </c>
      <c r="AD20" s="24">
        <f t="shared" si="19"/>
        <v>4</v>
      </c>
      <c r="AE20" s="24">
        <f t="shared" si="20"/>
        <v>2</v>
      </c>
      <c r="AF20" s="24">
        <f t="shared" si="21"/>
        <v>1</v>
      </c>
      <c r="AG20" s="24">
        <f t="shared" si="22"/>
        <v>8.4932499999999997</v>
      </c>
      <c r="AH20" s="24">
        <f t="shared" si="23"/>
        <v>-1.133453441430621</v>
      </c>
      <c r="AI20" s="24">
        <f t="shared" si="24"/>
        <v>-435.92619357421688</v>
      </c>
    </row>
    <row r="21" spans="1:35" x14ac:dyDescent="0.2">
      <c r="A21" s="8">
        <v>0.70833333333333337</v>
      </c>
      <c r="B21">
        <v>67.3</v>
      </c>
      <c r="C21" s="6">
        <f t="shared" si="0"/>
        <v>0.89153046062407137</v>
      </c>
      <c r="D21" s="7">
        <f t="shared" si="1"/>
        <v>53.491827637444281</v>
      </c>
      <c r="E21" s="12">
        <v>384.6</v>
      </c>
      <c r="F21" s="4">
        <v>1</v>
      </c>
      <c r="G21" s="4">
        <f t="shared" si="2"/>
        <v>53.491827637444281</v>
      </c>
      <c r="H21" s="4">
        <f t="shared" si="3"/>
        <v>7.1898833333333334</v>
      </c>
      <c r="I21" s="4">
        <f t="shared" si="4"/>
        <v>-6.1898833333333334</v>
      </c>
      <c r="J21" s="4">
        <f t="shared" si="5"/>
        <v>384.6</v>
      </c>
      <c r="K21" s="4">
        <f t="shared" si="6"/>
        <v>2</v>
      </c>
      <c r="L21" s="4">
        <f t="shared" si="7"/>
        <v>4</v>
      </c>
      <c r="M21" s="4">
        <f t="shared" si="8"/>
        <v>2</v>
      </c>
      <c r="N21" s="4">
        <v>1</v>
      </c>
      <c r="O21" s="4">
        <f t="shared" si="9"/>
        <v>7.1898833333333334</v>
      </c>
      <c r="P21" s="4">
        <f t="shared" si="10"/>
        <v>-1.1615539334343943</v>
      </c>
      <c r="Q21" s="4">
        <f t="shared" si="11"/>
        <v>-446.73364279886806</v>
      </c>
      <c r="S21" s="20">
        <v>0.70833333333333337</v>
      </c>
      <c r="T21">
        <v>84.8</v>
      </c>
      <c r="U21" s="21">
        <f t="shared" si="12"/>
        <v>0.70754716981132082</v>
      </c>
      <c r="V21" s="22">
        <f t="shared" si="13"/>
        <v>42.452830188679251</v>
      </c>
      <c r="W21" s="23">
        <v>384.6</v>
      </c>
      <c r="X21" s="24">
        <v>1</v>
      </c>
      <c r="Y21" s="24">
        <f t="shared" si="14"/>
        <v>42.452830188679251</v>
      </c>
      <c r="Z21" s="24">
        <f t="shared" si="15"/>
        <v>9.0594666666666654</v>
      </c>
      <c r="AA21" s="24">
        <f t="shared" si="16"/>
        <v>-8.0594666666666654</v>
      </c>
      <c r="AB21" s="24">
        <f t="shared" si="17"/>
        <v>384.6</v>
      </c>
      <c r="AC21" s="24">
        <f t="shared" si="18"/>
        <v>2</v>
      </c>
      <c r="AD21" s="24">
        <f t="shared" si="19"/>
        <v>4</v>
      </c>
      <c r="AE21" s="24">
        <f t="shared" si="20"/>
        <v>2</v>
      </c>
      <c r="AF21" s="24">
        <f t="shared" si="21"/>
        <v>1</v>
      </c>
      <c r="AG21" s="24">
        <f t="shared" si="22"/>
        <v>9.0594666666666654</v>
      </c>
      <c r="AH21" s="24">
        <f t="shared" si="23"/>
        <v>-1.1240776891771167</v>
      </c>
      <c r="AI21" s="24">
        <f t="shared" si="24"/>
        <v>-432.32027925751913</v>
      </c>
    </row>
    <row r="22" spans="1:35" x14ac:dyDescent="0.2">
      <c r="A22" s="8">
        <v>0.75</v>
      </c>
      <c r="B22">
        <v>81</v>
      </c>
      <c r="C22" s="6">
        <f t="shared" si="0"/>
        <v>0.7407407407407407</v>
      </c>
      <c r="D22" s="7">
        <f t="shared" si="1"/>
        <v>44.444444444444443</v>
      </c>
      <c r="E22" s="12">
        <v>384.6</v>
      </c>
      <c r="F22" s="4">
        <v>1</v>
      </c>
      <c r="G22" s="4">
        <f t="shared" si="2"/>
        <v>44.444444444444443</v>
      </c>
      <c r="H22" s="4">
        <f t="shared" si="3"/>
        <v>8.6535000000000011</v>
      </c>
      <c r="I22" s="4">
        <f t="shared" si="4"/>
        <v>-7.6535000000000011</v>
      </c>
      <c r="J22" s="4">
        <f t="shared" si="5"/>
        <v>384.6</v>
      </c>
      <c r="K22" s="4">
        <f t="shared" si="6"/>
        <v>2</v>
      </c>
      <c r="L22" s="4">
        <f t="shared" si="7"/>
        <v>4</v>
      </c>
      <c r="M22" s="4">
        <f t="shared" si="8"/>
        <v>2</v>
      </c>
      <c r="N22" s="4">
        <v>1</v>
      </c>
      <c r="O22" s="4">
        <f t="shared" si="9"/>
        <v>8.6535000000000011</v>
      </c>
      <c r="P22" s="4">
        <f t="shared" si="10"/>
        <v>-1.1306591755406024</v>
      </c>
      <c r="Q22" s="4">
        <f t="shared" si="11"/>
        <v>-434.85151891291571</v>
      </c>
      <c r="S22" s="20">
        <v>0.75</v>
      </c>
      <c r="T22">
        <v>94.8</v>
      </c>
      <c r="U22" s="21">
        <f t="shared" si="12"/>
        <v>0.63291139240506333</v>
      </c>
      <c r="V22" s="22">
        <f t="shared" si="13"/>
        <v>37.974683544303801</v>
      </c>
      <c r="W22" s="23">
        <v>384.6</v>
      </c>
      <c r="X22" s="24">
        <v>1</v>
      </c>
      <c r="Y22" s="24">
        <f t="shared" si="14"/>
        <v>37.974683544303801</v>
      </c>
      <c r="Z22" s="24">
        <f t="shared" si="15"/>
        <v>10.127799999999999</v>
      </c>
      <c r="AA22" s="24">
        <f t="shared" si="16"/>
        <v>-9.1277999999999988</v>
      </c>
      <c r="AB22" s="24">
        <f t="shared" si="17"/>
        <v>384.6</v>
      </c>
      <c r="AC22" s="24">
        <f t="shared" si="18"/>
        <v>2</v>
      </c>
      <c r="AD22" s="24">
        <f t="shared" si="19"/>
        <v>4</v>
      </c>
      <c r="AE22" s="24">
        <f t="shared" si="20"/>
        <v>2</v>
      </c>
      <c r="AF22" s="24">
        <f t="shared" si="21"/>
        <v>1</v>
      </c>
      <c r="AG22" s="24">
        <f t="shared" si="22"/>
        <v>10.127799999999999</v>
      </c>
      <c r="AH22" s="24">
        <f t="shared" si="23"/>
        <v>-1.1095554240890466</v>
      </c>
      <c r="AI22" s="24">
        <f t="shared" si="24"/>
        <v>-426.73501610464734</v>
      </c>
    </row>
    <row r="23" spans="1:35" x14ac:dyDescent="0.2">
      <c r="A23" s="8">
        <v>0.79166666666666663</v>
      </c>
      <c r="B23">
        <v>59.3</v>
      </c>
      <c r="C23" s="6">
        <f t="shared" si="0"/>
        <v>1.0118043844856661</v>
      </c>
      <c r="D23" s="7">
        <f t="shared" si="1"/>
        <v>60.708263069139967</v>
      </c>
      <c r="E23" s="12">
        <v>384.6</v>
      </c>
      <c r="F23" s="4">
        <v>1</v>
      </c>
      <c r="G23" s="4">
        <f t="shared" si="2"/>
        <v>60.708263069139967</v>
      </c>
      <c r="H23" s="4">
        <f t="shared" si="3"/>
        <v>6.3352166666666667</v>
      </c>
      <c r="I23" s="4">
        <f t="shared" si="4"/>
        <v>-5.3352166666666667</v>
      </c>
      <c r="J23" s="4">
        <f t="shared" si="5"/>
        <v>384.6</v>
      </c>
      <c r="K23" s="4">
        <f t="shared" si="6"/>
        <v>2</v>
      </c>
      <c r="L23" s="4">
        <f t="shared" si="7"/>
        <v>4</v>
      </c>
      <c r="M23" s="4">
        <f t="shared" si="8"/>
        <v>2</v>
      </c>
      <c r="N23" s="4">
        <v>1</v>
      </c>
      <c r="O23" s="4">
        <f t="shared" si="9"/>
        <v>6.3352166666666667</v>
      </c>
      <c r="P23" s="4">
        <f t="shared" si="10"/>
        <v>-1.1874338124349839</v>
      </c>
      <c r="Q23" s="4">
        <f t="shared" si="11"/>
        <v>-456.68704426249485</v>
      </c>
      <c r="S23" s="20">
        <v>0.79166666666666663</v>
      </c>
      <c r="T23">
        <v>84</v>
      </c>
      <c r="U23" s="21">
        <f t="shared" si="12"/>
        <v>0.7142857142857143</v>
      </c>
      <c r="V23" s="22">
        <f t="shared" si="13"/>
        <v>42.857142857142861</v>
      </c>
      <c r="W23" s="23">
        <v>384.6</v>
      </c>
      <c r="X23" s="24">
        <v>1</v>
      </c>
      <c r="Y23" s="24">
        <f t="shared" si="14"/>
        <v>42.857142857142861</v>
      </c>
      <c r="Z23" s="24">
        <f t="shared" si="15"/>
        <v>8.9740000000000002</v>
      </c>
      <c r="AA23" s="24">
        <f t="shared" si="16"/>
        <v>-7.9740000000000002</v>
      </c>
      <c r="AB23" s="24">
        <f t="shared" si="17"/>
        <v>384.6</v>
      </c>
      <c r="AC23" s="24">
        <f t="shared" si="18"/>
        <v>2</v>
      </c>
      <c r="AD23" s="24">
        <f t="shared" si="19"/>
        <v>4</v>
      </c>
      <c r="AE23" s="24">
        <f t="shared" si="20"/>
        <v>2</v>
      </c>
      <c r="AF23" s="24">
        <f t="shared" si="21"/>
        <v>1</v>
      </c>
      <c r="AG23" s="24">
        <f t="shared" si="22"/>
        <v>8.9740000000000002</v>
      </c>
      <c r="AH23" s="24">
        <f t="shared" si="23"/>
        <v>-1.125407574617507</v>
      </c>
      <c r="AI23" s="24">
        <f t="shared" si="24"/>
        <v>-432.83175319789319</v>
      </c>
    </row>
    <row r="24" spans="1:35" x14ac:dyDescent="0.2">
      <c r="A24" s="8">
        <v>0.83333333333333337</v>
      </c>
      <c r="B24">
        <v>40.299999999999997</v>
      </c>
      <c r="C24" s="6">
        <f t="shared" si="0"/>
        <v>1.4888337468982631</v>
      </c>
      <c r="D24" s="7">
        <f t="shared" si="1"/>
        <v>89.33002481389579</v>
      </c>
      <c r="E24" s="12">
        <v>384.6</v>
      </c>
      <c r="F24" s="4">
        <v>1</v>
      </c>
      <c r="G24" s="4">
        <f t="shared" si="2"/>
        <v>89.33002481389579</v>
      </c>
      <c r="H24" s="4">
        <f t="shared" si="3"/>
        <v>4.3053833333333333</v>
      </c>
      <c r="I24" s="4">
        <f t="shared" si="4"/>
        <v>-3.3053833333333333</v>
      </c>
      <c r="J24" s="4">
        <f t="shared" si="5"/>
        <v>384.6</v>
      </c>
      <c r="K24" s="4">
        <f t="shared" si="6"/>
        <v>2</v>
      </c>
      <c r="L24" s="4">
        <f t="shared" si="7"/>
        <v>4</v>
      </c>
      <c r="M24" s="4">
        <f t="shared" si="8"/>
        <v>2</v>
      </c>
      <c r="N24" s="4">
        <v>1</v>
      </c>
      <c r="O24" s="4">
        <f t="shared" si="9"/>
        <v>4.3053833333333333</v>
      </c>
      <c r="P24" s="4">
        <f t="shared" si="10"/>
        <v>-1.3025367708233537</v>
      </c>
      <c r="Q24" s="4">
        <f t="shared" si="11"/>
        <v>-500.95564205866185</v>
      </c>
      <c r="S24" s="20">
        <v>0.83333333333333337</v>
      </c>
      <c r="T24">
        <v>45.5</v>
      </c>
      <c r="U24" s="21">
        <f t="shared" si="12"/>
        <v>1.3186813186813187</v>
      </c>
      <c r="V24" s="22">
        <f t="shared" si="13"/>
        <v>79.120879120879124</v>
      </c>
      <c r="W24" s="23">
        <v>384.6</v>
      </c>
      <c r="X24" s="24">
        <v>1</v>
      </c>
      <c r="Y24" s="24">
        <f t="shared" si="14"/>
        <v>79.120879120879124</v>
      </c>
      <c r="Z24" s="24">
        <f t="shared" si="15"/>
        <v>4.8609166666666663</v>
      </c>
      <c r="AA24" s="24">
        <f t="shared" si="16"/>
        <v>-3.8609166666666663</v>
      </c>
      <c r="AB24" s="24">
        <f t="shared" si="17"/>
        <v>384.6</v>
      </c>
      <c r="AC24" s="24">
        <f t="shared" si="18"/>
        <v>2</v>
      </c>
      <c r="AD24" s="24">
        <f t="shared" si="19"/>
        <v>4</v>
      </c>
      <c r="AE24" s="24">
        <f t="shared" si="20"/>
        <v>2</v>
      </c>
      <c r="AF24" s="24">
        <f t="shared" si="21"/>
        <v>1</v>
      </c>
      <c r="AG24" s="24">
        <f t="shared" si="22"/>
        <v>4.8609166666666663</v>
      </c>
      <c r="AH24" s="24">
        <f t="shared" si="23"/>
        <v>-1.2590058492154281</v>
      </c>
      <c r="AI24" s="24">
        <f t="shared" si="24"/>
        <v>-484.21364960825366</v>
      </c>
    </row>
    <row r="25" spans="1:35" x14ac:dyDescent="0.2">
      <c r="A25" s="8">
        <v>0.875</v>
      </c>
      <c r="B25">
        <v>30.3</v>
      </c>
      <c r="C25" s="6">
        <f t="shared" si="0"/>
        <v>1.9801980198019802</v>
      </c>
      <c r="D25" s="7">
        <f t="shared" si="1"/>
        <v>118.8118811881188</v>
      </c>
      <c r="E25" s="12">
        <v>384.6</v>
      </c>
      <c r="F25" s="4">
        <v>1</v>
      </c>
      <c r="G25" s="4">
        <f t="shared" si="2"/>
        <v>118.8118811881188</v>
      </c>
      <c r="H25" s="4">
        <f t="shared" si="3"/>
        <v>3.2370500000000004</v>
      </c>
      <c r="I25" s="4">
        <f t="shared" si="4"/>
        <v>-2.2370500000000004</v>
      </c>
      <c r="J25" s="4">
        <f t="shared" si="5"/>
        <v>384.6</v>
      </c>
      <c r="K25" s="4">
        <f t="shared" si="6"/>
        <v>2</v>
      </c>
      <c r="L25" s="4">
        <f t="shared" si="7"/>
        <v>4</v>
      </c>
      <c r="M25" s="4">
        <f t="shared" si="8"/>
        <v>2</v>
      </c>
      <c r="N25" s="4">
        <v>1</v>
      </c>
      <c r="O25" s="4">
        <f t="shared" si="9"/>
        <v>3.2370500000000004</v>
      </c>
      <c r="P25" s="4">
        <f t="shared" si="10"/>
        <v>-1.4470172772177643</v>
      </c>
      <c r="Q25" s="4">
        <f t="shared" si="11"/>
        <v>-556.5228448179522</v>
      </c>
      <c r="S25" s="20">
        <v>0.875</v>
      </c>
      <c r="T25">
        <v>29.8</v>
      </c>
      <c r="U25" s="21">
        <f t="shared" si="12"/>
        <v>2.0134228187919461</v>
      </c>
      <c r="V25" s="22">
        <f t="shared" si="13"/>
        <v>120.80536912751677</v>
      </c>
      <c r="W25" s="23">
        <v>384.6</v>
      </c>
      <c r="X25" s="24">
        <v>1</v>
      </c>
      <c r="Y25" s="24">
        <f t="shared" si="14"/>
        <v>120.80536912751677</v>
      </c>
      <c r="Z25" s="24">
        <f t="shared" si="15"/>
        <v>3.1836333333333338</v>
      </c>
      <c r="AA25" s="24">
        <f t="shared" si="16"/>
        <v>-2.1836333333333338</v>
      </c>
      <c r="AB25" s="24">
        <f t="shared" si="17"/>
        <v>384.6</v>
      </c>
      <c r="AC25" s="24">
        <f t="shared" si="18"/>
        <v>2</v>
      </c>
      <c r="AD25" s="24">
        <f t="shared" si="19"/>
        <v>4</v>
      </c>
      <c r="AE25" s="24">
        <f t="shared" si="20"/>
        <v>2</v>
      </c>
      <c r="AF25" s="24">
        <f t="shared" si="21"/>
        <v>1</v>
      </c>
      <c r="AG25" s="24">
        <f t="shared" si="22"/>
        <v>3.1836333333333338</v>
      </c>
      <c r="AH25" s="24">
        <f t="shared" si="23"/>
        <v>-1.4579523424262315</v>
      </c>
      <c r="AI25" s="24">
        <f t="shared" si="24"/>
        <v>-560.72847089712866</v>
      </c>
    </row>
    <row r="26" spans="1:35" x14ac:dyDescent="0.2">
      <c r="A26" s="8">
        <v>0.91666666666666663</v>
      </c>
      <c r="B26">
        <v>20</v>
      </c>
      <c r="C26" s="6">
        <f t="shared" si="0"/>
        <v>3</v>
      </c>
      <c r="D26" s="7">
        <f t="shared" si="1"/>
        <v>180</v>
      </c>
      <c r="E26" s="12">
        <v>384.6</v>
      </c>
      <c r="F26" s="4">
        <v>1</v>
      </c>
      <c r="G26" s="4">
        <f t="shared" si="2"/>
        <v>180</v>
      </c>
      <c r="H26" s="4">
        <f t="shared" si="3"/>
        <v>2.1366666666666667</v>
      </c>
      <c r="I26" s="4">
        <f t="shared" si="4"/>
        <v>-1.1366666666666667</v>
      </c>
      <c r="J26" s="4">
        <f t="shared" si="5"/>
        <v>384.6</v>
      </c>
      <c r="K26" s="4">
        <f t="shared" si="6"/>
        <v>2</v>
      </c>
      <c r="L26" s="4">
        <f t="shared" si="7"/>
        <v>4</v>
      </c>
      <c r="M26" s="4">
        <f t="shared" si="8"/>
        <v>2</v>
      </c>
      <c r="N26" s="4">
        <v>1</v>
      </c>
      <c r="O26" s="4">
        <f t="shared" si="9"/>
        <v>2.1366666666666667</v>
      </c>
      <c r="P26" s="4">
        <f t="shared" si="10"/>
        <v>-1.879765395894428</v>
      </c>
      <c r="Q26" s="4">
        <f t="shared" si="11"/>
        <v>-722.95777126099711</v>
      </c>
      <c r="S26" s="20">
        <v>0.91666666666666663</v>
      </c>
      <c r="T26">
        <v>18.3</v>
      </c>
      <c r="U26" s="21">
        <f t="shared" si="12"/>
        <v>3.278688524590164</v>
      </c>
      <c r="V26" s="22">
        <f t="shared" si="13"/>
        <v>196.72131147540983</v>
      </c>
      <c r="W26" s="23">
        <v>384.6</v>
      </c>
      <c r="X26" s="24">
        <v>1</v>
      </c>
      <c r="Y26" s="24">
        <f t="shared" si="14"/>
        <v>196.72131147540983</v>
      </c>
      <c r="Z26" s="24">
        <f t="shared" si="15"/>
        <v>1.9550500000000002</v>
      </c>
      <c r="AA26" s="24">
        <f t="shared" si="16"/>
        <v>-0.95505000000000018</v>
      </c>
      <c r="AB26" s="24">
        <f t="shared" si="17"/>
        <v>384.6</v>
      </c>
      <c r="AC26" s="24">
        <f t="shared" si="18"/>
        <v>2</v>
      </c>
      <c r="AD26" s="24">
        <f t="shared" si="19"/>
        <v>4</v>
      </c>
      <c r="AE26" s="24">
        <f t="shared" si="20"/>
        <v>2</v>
      </c>
      <c r="AF26" s="24">
        <f t="shared" si="21"/>
        <v>1</v>
      </c>
      <c r="AG26" s="24">
        <f t="shared" si="22"/>
        <v>1.9550500000000002</v>
      </c>
      <c r="AH26" s="24">
        <f t="shared" si="23"/>
        <v>-2.0470655986597559</v>
      </c>
      <c r="AI26" s="24">
        <f t="shared" si="24"/>
        <v>-787.30142924454219</v>
      </c>
    </row>
    <row r="27" spans="1:35" x14ac:dyDescent="0.2">
      <c r="A27" s="8">
        <v>0.95833333333333337</v>
      </c>
      <c r="B27">
        <v>9</v>
      </c>
      <c r="C27" s="6">
        <f t="shared" si="0"/>
        <v>6.666666666666667</v>
      </c>
      <c r="D27" s="7">
        <f t="shared" si="1"/>
        <v>400</v>
      </c>
      <c r="E27" s="12">
        <v>384.6</v>
      </c>
      <c r="F27" s="4">
        <v>1</v>
      </c>
      <c r="G27" s="4">
        <f t="shared" si="2"/>
        <v>400</v>
      </c>
      <c r="H27" s="4">
        <f t="shared" si="3"/>
        <v>0.96150000000000002</v>
      </c>
      <c r="I27" s="4">
        <f t="shared" si="4"/>
        <v>3.8499999999999979E-2</v>
      </c>
      <c r="J27" s="4">
        <f t="shared" si="5"/>
        <v>384.6</v>
      </c>
      <c r="K27" s="4">
        <f t="shared" si="6"/>
        <v>2</v>
      </c>
      <c r="L27" s="4">
        <f t="shared" si="7"/>
        <v>4</v>
      </c>
      <c r="M27" s="4">
        <f t="shared" si="8"/>
        <v>2</v>
      </c>
      <c r="N27" s="4">
        <v>1</v>
      </c>
      <c r="O27" s="4">
        <f t="shared" si="9"/>
        <v>0.96150000000000002</v>
      </c>
      <c r="P27" s="4">
        <f t="shared" si="10"/>
        <v>24.974025974025988</v>
      </c>
      <c r="Q27" s="4">
        <f t="shared" si="11"/>
        <v>9605.0103896103956</v>
      </c>
      <c r="S27" s="20">
        <v>0.95833333333333337</v>
      </c>
      <c r="T27">
        <v>6.3</v>
      </c>
      <c r="U27" s="21">
        <f t="shared" si="12"/>
        <v>9.5238095238095237</v>
      </c>
      <c r="V27" s="22">
        <f t="shared" si="13"/>
        <v>571.42857142857144</v>
      </c>
      <c r="W27" s="23">
        <v>384.6</v>
      </c>
      <c r="X27" s="24">
        <v>1</v>
      </c>
      <c r="Y27" s="24">
        <f t="shared" si="14"/>
        <v>571.42857142857144</v>
      </c>
      <c r="Z27" s="24">
        <f t="shared" si="15"/>
        <v>0.67305000000000004</v>
      </c>
      <c r="AA27" s="24">
        <f t="shared" si="16"/>
        <v>0.32694999999999996</v>
      </c>
      <c r="AB27" s="24">
        <f t="shared" si="17"/>
        <v>384.6</v>
      </c>
      <c r="AC27" s="24">
        <f t="shared" si="18"/>
        <v>2</v>
      </c>
      <c r="AD27" s="24">
        <f t="shared" si="19"/>
        <v>4</v>
      </c>
      <c r="AE27" s="24">
        <f t="shared" si="20"/>
        <v>2</v>
      </c>
      <c r="AF27" s="24">
        <f t="shared" si="21"/>
        <v>1</v>
      </c>
      <c r="AG27" s="24">
        <f t="shared" si="22"/>
        <v>0.67305000000000004</v>
      </c>
      <c r="AH27" s="24">
        <f t="shared" si="23"/>
        <v>2.0585716470408322</v>
      </c>
      <c r="AI27" s="24">
        <f t="shared" si="24"/>
        <v>791.72665545190409</v>
      </c>
    </row>
    <row r="29" spans="1:35" x14ac:dyDescent="0.2">
      <c r="A29" s="6"/>
      <c r="B29" s="6"/>
      <c r="C29" s="6"/>
      <c r="D29" s="6"/>
      <c r="E29" s="6"/>
      <c r="F29" s="6"/>
      <c r="G29" s="6"/>
      <c r="H29" s="14" t="s">
        <v>28</v>
      </c>
      <c r="I29" s="63" t="s">
        <v>63</v>
      </c>
      <c r="J29" s="63"/>
      <c r="K29" s="63"/>
      <c r="L29" s="63"/>
      <c r="M29" s="63"/>
      <c r="N29" s="63"/>
      <c r="O29" s="63"/>
      <c r="P29" s="63"/>
      <c r="Q29" s="63"/>
      <c r="S29" s="17"/>
      <c r="T29" s="18"/>
      <c r="U29" s="18"/>
      <c r="V29" s="18"/>
      <c r="W29" s="18"/>
      <c r="X29" s="18"/>
      <c r="Y29" s="18"/>
      <c r="Z29" s="19" t="s">
        <v>28</v>
      </c>
      <c r="AA29" s="60" t="s">
        <v>63</v>
      </c>
      <c r="AB29" s="61"/>
      <c r="AC29" s="61"/>
      <c r="AD29" s="61"/>
      <c r="AE29" s="61"/>
      <c r="AF29" s="61"/>
      <c r="AG29" s="61"/>
      <c r="AH29" s="61"/>
      <c r="AI29" s="62"/>
    </row>
    <row r="30" spans="1:35" x14ac:dyDescent="0.2">
      <c r="A30" s="30" t="s">
        <v>8</v>
      </c>
      <c r="B30" s="13" t="s">
        <v>10</v>
      </c>
      <c r="C30" s="30" t="s">
        <v>31</v>
      </c>
      <c r="D30" s="9" t="s">
        <v>21</v>
      </c>
      <c r="E30" s="11" t="s">
        <v>22</v>
      </c>
      <c r="F30" s="30" t="s">
        <v>25</v>
      </c>
      <c r="G30" s="30" t="s">
        <v>23</v>
      </c>
      <c r="H30" s="15" t="s">
        <v>26</v>
      </c>
      <c r="I30" s="13" t="s">
        <v>27</v>
      </c>
      <c r="J30" s="13" t="s">
        <v>39</v>
      </c>
      <c r="K30" s="13" t="s">
        <v>30</v>
      </c>
      <c r="L30" s="13" t="s">
        <v>35</v>
      </c>
      <c r="M30" s="13" t="s">
        <v>37</v>
      </c>
      <c r="N30" s="13" t="s">
        <v>33</v>
      </c>
      <c r="O30" s="13" t="s">
        <v>34</v>
      </c>
      <c r="P30" s="13" t="s">
        <v>36</v>
      </c>
      <c r="Q30" s="13" t="s">
        <v>29</v>
      </c>
      <c r="S30" s="33" t="s">
        <v>8</v>
      </c>
      <c r="T30" s="27" t="s">
        <v>11</v>
      </c>
      <c r="U30" s="35" t="s">
        <v>31</v>
      </c>
      <c r="V30" s="36" t="s">
        <v>21</v>
      </c>
      <c r="W30" s="37" t="s">
        <v>22</v>
      </c>
      <c r="X30" s="35" t="s">
        <v>25</v>
      </c>
      <c r="Y30" s="35" t="s">
        <v>23</v>
      </c>
      <c r="Z30" s="38" t="s">
        <v>26</v>
      </c>
      <c r="AA30" s="34" t="s">
        <v>27</v>
      </c>
      <c r="AB30" s="34" t="s">
        <v>39</v>
      </c>
      <c r="AC30" s="34" t="s">
        <v>30</v>
      </c>
      <c r="AD30" s="34" t="s">
        <v>35</v>
      </c>
      <c r="AE30" s="34" t="s">
        <v>37</v>
      </c>
      <c r="AF30" s="34" t="s">
        <v>33</v>
      </c>
      <c r="AG30" s="34" t="s">
        <v>34</v>
      </c>
      <c r="AH30" s="34" t="s">
        <v>36</v>
      </c>
      <c r="AI30" s="34" t="s">
        <v>29</v>
      </c>
    </row>
    <row r="31" spans="1:35" x14ac:dyDescent="0.2">
      <c r="A31" s="8">
        <v>0</v>
      </c>
      <c r="B31">
        <v>7.3</v>
      </c>
      <c r="C31" s="6">
        <f>60/B31</f>
        <v>8.2191780821917817</v>
      </c>
      <c r="D31" s="7">
        <f>60*C31</f>
        <v>493.15068493150693</v>
      </c>
      <c r="E31" s="12">
        <v>384.6</v>
      </c>
      <c r="F31" s="4">
        <v>2</v>
      </c>
      <c r="G31" s="4">
        <f>D31*F31</f>
        <v>986.30136986301386</v>
      </c>
      <c r="H31" s="4">
        <f>E31/G31</f>
        <v>0.38994166666666663</v>
      </c>
      <c r="I31" s="4">
        <f>1-H31</f>
        <v>0.61005833333333337</v>
      </c>
      <c r="J31" s="4">
        <f>E31/F31</f>
        <v>192.3</v>
      </c>
      <c r="K31" s="4">
        <f>F31+1</f>
        <v>3</v>
      </c>
      <c r="L31" s="4">
        <f>2*K31</f>
        <v>6</v>
      </c>
      <c r="M31" s="4">
        <f>SQRT(L31)</f>
        <v>2.4494897427831779</v>
      </c>
      <c r="N31" s="4">
        <f>M31-1</f>
        <v>1.4494897427831779</v>
      </c>
      <c r="O31" s="4">
        <f>POWER(H31,N31)</f>
        <v>0.25536312160148666</v>
      </c>
      <c r="P31" s="4">
        <f>O31/I31</f>
        <v>0.41858803928829752</v>
      </c>
      <c r="Q31" s="4">
        <f>J31*P31</f>
        <v>80.494479955139624</v>
      </c>
      <c r="S31" s="20">
        <v>0</v>
      </c>
      <c r="T31">
        <v>8.5</v>
      </c>
      <c r="U31" s="21">
        <f>60/T31</f>
        <v>7.0588235294117645</v>
      </c>
      <c r="V31" s="22">
        <f>60*U31</f>
        <v>423.52941176470586</v>
      </c>
      <c r="W31" s="23">
        <v>384.6</v>
      </c>
      <c r="X31" s="24">
        <v>2</v>
      </c>
      <c r="Y31" s="24">
        <f>V31*X31</f>
        <v>847.05882352941171</v>
      </c>
      <c r="Z31" s="24">
        <f>W31/Y31</f>
        <v>0.45404166666666673</v>
      </c>
      <c r="AA31" s="24">
        <f>1-Z31</f>
        <v>0.54595833333333332</v>
      </c>
      <c r="AB31" s="24">
        <f>W31/X31</f>
        <v>192.3</v>
      </c>
      <c r="AC31" s="24">
        <f>X31+1</f>
        <v>3</v>
      </c>
      <c r="AD31" s="24">
        <f>2*AC31</f>
        <v>6</v>
      </c>
      <c r="AE31" s="24">
        <f>SQRT(AD31)</f>
        <v>2.4494897427831779</v>
      </c>
      <c r="AF31" s="24">
        <f>AE31-1</f>
        <v>1.4494897427831779</v>
      </c>
      <c r="AG31" s="24">
        <f>POWER(Z31,AF31)</f>
        <v>0.31839317351565677</v>
      </c>
      <c r="AH31" s="24">
        <f>AG31/AA31</f>
        <v>0.58318218456656967</v>
      </c>
      <c r="AI31" s="24">
        <f>AB31*AH31</f>
        <v>112.14593409215135</v>
      </c>
    </row>
    <row r="32" spans="1:35" x14ac:dyDescent="0.2">
      <c r="A32" s="8">
        <v>4.1666666666666664E-2</v>
      </c>
      <c r="B32">
        <v>18.3</v>
      </c>
      <c r="C32" s="6">
        <f t="shared" ref="C32:C54" si="25">60/B32</f>
        <v>3.278688524590164</v>
      </c>
      <c r="D32" s="7">
        <f t="shared" ref="D32:D54" si="26">60*C32</f>
        <v>196.72131147540983</v>
      </c>
      <c r="E32" s="12">
        <v>384.6</v>
      </c>
      <c r="F32" s="4">
        <v>2</v>
      </c>
      <c r="G32" s="4">
        <f t="shared" ref="G32:G54" si="27">D32*F32</f>
        <v>393.44262295081967</v>
      </c>
      <c r="H32" s="4">
        <f t="shared" ref="H32:H54" si="28">E32/G32</f>
        <v>0.97752500000000009</v>
      </c>
      <c r="I32" s="4">
        <f t="shared" ref="I32:I54" si="29">1-H32</f>
        <v>2.2474999999999912E-2</v>
      </c>
      <c r="J32" s="4">
        <f t="shared" ref="J32:J54" si="30">E32/F32</f>
        <v>192.3</v>
      </c>
      <c r="K32" s="4">
        <f t="shared" ref="K32:K54" si="31">F32+1</f>
        <v>3</v>
      </c>
      <c r="L32" s="4">
        <f t="shared" ref="L32:L54" si="32">2*K32</f>
        <v>6</v>
      </c>
      <c r="M32" s="4">
        <f t="shared" ref="M32:M54" si="33">SQRT(L32)</f>
        <v>2.4494897427831779</v>
      </c>
      <c r="N32" s="4">
        <f t="shared" ref="N32:N54" si="34">M32-1</f>
        <v>1.4494897427831779</v>
      </c>
      <c r="O32" s="4">
        <f t="shared" ref="O32:O54" si="35">POWER(H32,N32)</f>
        <v>0.96758795510981122</v>
      </c>
      <c r="P32" s="4">
        <f t="shared" ref="P32:P54" si="36">O32/I32</f>
        <v>43.051744387533482</v>
      </c>
      <c r="Q32" s="4">
        <f t="shared" ref="Q32:Q54" si="37">J32*P32</f>
        <v>8278.85044572269</v>
      </c>
      <c r="S32" s="20">
        <v>4.1666666666666664E-2</v>
      </c>
      <c r="T32">
        <v>11.5</v>
      </c>
      <c r="U32" s="21">
        <f t="shared" ref="U32:U54" si="38">60/T32</f>
        <v>5.2173913043478262</v>
      </c>
      <c r="V32" s="22">
        <f t="shared" ref="V32:V54" si="39">60*U32</f>
        <v>313.04347826086956</v>
      </c>
      <c r="W32" s="23">
        <v>384.6</v>
      </c>
      <c r="X32" s="24">
        <v>2</v>
      </c>
      <c r="Y32" s="24">
        <f t="shared" ref="Y32:Y54" si="40">V32*X32</f>
        <v>626.08695652173913</v>
      </c>
      <c r="Z32" s="24">
        <f t="shared" ref="Z32:Z54" si="41">W32/Y32</f>
        <v>0.61429166666666668</v>
      </c>
      <c r="AA32" s="24">
        <f t="shared" ref="AA32:AA54" si="42">1-Z32</f>
        <v>0.38570833333333332</v>
      </c>
      <c r="AB32" s="24">
        <f t="shared" ref="AB32:AB54" si="43">W32/X32</f>
        <v>192.3</v>
      </c>
      <c r="AC32" s="24">
        <f t="shared" ref="AC32:AC54" si="44">X32+1</f>
        <v>3</v>
      </c>
      <c r="AD32" s="24">
        <f t="shared" ref="AD32:AD54" si="45">2*AC32</f>
        <v>6</v>
      </c>
      <c r="AE32" s="24">
        <f t="shared" ref="AE32:AE54" si="46">SQRT(AD32)</f>
        <v>2.4494897427831779</v>
      </c>
      <c r="AF32" s="24">
        <f t="shared" ref="AF32:AF54" si="47">AE32-1</f>
        <v>1.4494897427831779</v>
      </c>
      <c r="AG32" s="24">
        <f t="shared" ref="AG32:AG54" si="48">POWER(Z32,AF32)</f>
        <v>0.49345912909614542</v>
      </c>
      <c r="AH32" s="24">
        <f t="shared" ref="AH32:AH54" si="49">AG32/AA32</f>
        <v>1.279358226024359</v>
      </c>
      <c r="AI32" s="24">
        <f t="shared" ref="AI32:AI54" si="50">AB32*AH32</f>
        <v>246.02058686448424</v>
      </c>
    </row>
    <row r="33" spans="1:35" x14ac:dyDescent="0.2">
      <c r="A33" s="8">
        <v>8.3333333333333329E-2</v>
      </c>
      <c r="B33">
        <v>26.5</v>
      </c>
      <c r="C33" s="6">
        <f t="shared" si="25"/>
        <v>2.2641509433962264</v>
      </c>
      <c r="D33" s="7">
        <f t="shared" si="26"/>
        <v>135.84905660377359</v>
      </c>
      <c r="E33" s="12">
        <v>384.6</v>
      </c>
      <c r="F33" s="4">
        <v>2</v>
      </c>
      <c r="G33" s="4">
        <f t="shared" si="27"/>
        <v>271.69811320754718</v>
      </c>
      <c r="H33" s="4">
        <f t="shared" si="28"/>
        <v>1.4155416666666667</v>
      </c>
      <c r="I33" s="4">
        <f t="shared" si="29"/>
        <v>-0.4155416666666667</v>
      </c>
      <c r="J33" s="4">
        <f t="shared" si="30"/>
        <v>192.3</v>
      </c>
      <c r="K33" s="4">
        <f t="shared" si="31"/>
        <v>3</v>
      </c>
      <c r="L33" s="4">
        <f t="shared" si="32"/>
        <v>6</v>
      </c>
      <c r="M33" s="4">
        <f t="shared" si="33"/>
        <v>2.4494897427831779</v>
      </c>
      <c r="N33" s="4">
        <f t="shared" si="34"/>
        <v>1.4494897427831779</v>
      </c>
      <c r="O33" s="4">
        <f t="shared" si="35"/>
        <v>1.6548584194635827</v>
      </c>
      <c r="P33" s="4">
        <f t="shared" si="36"/>
        <v>-3.9824127210594589</v>
      </c>
      <c r="Q33" s="4">
        <f t="shared" si="37"/>
        <v>-765.81796625973402</v>
      </c>
      <c r="S33" s="20">
        <v>8.3333333333333329E-2</v>
      </c>
      <c r="T33">
        <v>17.5</v>
      </c>
      <c r="U33" s="21">
        <f t="shared" si="38"/>
        <v>3.4285714285714284</v>
      </c>
      <c r="V33" s="22">
        <f t="shared" si="39"/>
        <v>205.71428571428569</v>
      </c>
      <c r="W33" s="23">
        <v>384.6</v>
      </c>
      <c r="X33" s="24">
        <v>2</v>
      </c>
      <c r="Y33" s="24">
        <f t="shared" si="40"/>
        <v>411.42857142857139</v>
      </c>
      <c r="Z33" s="24">
        <f t="shared" si="41"/>
        <v>0.9347916666666668</v>
      </c>
      <c r="AA33" s="24">
        <f t="shared" si="42"/>
        <v>6.5208333333333202E-2</v>
      </c>
      <c r="AB33" s="24">
        <f t="shared" si="43"/>
        <v>192.3</v>
      </c>
      <c r="AC33" s="24">
        <f t="shared" si="44"/>
        <v>3</v>
      </c>
      <c r="AD33" s="24">
        <f t="shared" si="45"/>
        <v>6</v>
      </c>
      <c r="AE33" s="24">
        <f t="shared" si="46"/>
        <v>2.4494897427831779</v>
      </c>
      <c r="AF33" s="24">
        <f t="shared" si="47"/>
        <v>1.4494897427831779</v>
      </c>
      <c r="AG33" s="24">
        <f t="shared" si="48"/>
        <v>0.90688339404264662</v>
      </c>
      <c r="AH33" s="24">
        <f t="shared" si="49"/>
        <v>13.907476969344129</v>
      </c>
      <c r="AI33" s="24">
        <f t="shared" si="50"/>
        <v>2674.4078212048762</v>
      </c>
    </row>
    <row r="34" spans="1:35" x14ac:dyDescent="0.2">
      <c r="A34" s="8">
        <v>0.125</v>
      </c>
      <c r="B34">
        <v>46.5</v>
      </c>
      <c r="C34" s="6">
        <f t="shared" si="25"/>
        <v>1.2903225806451613</v>
      </c>
      <c r="D34" s="7">
        <f t="shared" si="26"/>
        <v>77.41935483870968</v>
      </c>
      <c r="E34" s="12">
        <v>384.6</v>
      </c>
      <c r="F34" s="4">
        <v>2</v>
      </c>
      <c r="G34" s="4">
        <f t="shared" si="27"/>
        <v>154.83870967741936</v>
      </c>
      <c r="H34" s="4">
        <f t="shared" si="28"/>
        <v>2.4838750000000003</v>
      </c>
      <c r="I34" s="4">
        <f t="shared" si="29"/>
        <v>-1.4838750000000003</v>
      </c>
      <c r="J34" s="4">
        <f t="shared" si="30"/>
        <v>192.3</v>
      </c>
      <c r="K34" s="4">
        <f t="shared" si="31"/>
        <v>3</v>
      </c>
      <c r="L34" s="4">
        <f t="shared" si="32"/>
        <v>6</v>
      </c>
      <c r="M34" s="4">
        <f t="shared" si="33"/>
        <v>2.4494897427831779</v>
      </c>
      <c r="N34" s="4">
        <f t="shared" si="34"/>
        <v>1.4494897427831779</v>
      </c>
      <c r="O34" s="4">
        <f t="shared" si="35"/>
        <v>3.7388367249641097</v>
      </c>
      <c r="P34" s="4">
        <f t="shared" si="36"/>
        <v>-2.5196439895301888</v>
      </c>
      <c r="Q34" s="4">
        <f t="shared" si="37"/>
        <v>-484.5275391866553</v>
      </c>
      <c r="S34" s="20">
        <v>0.125</v>
      </c>
      <c r="T34">
        <v>31.5</v>
      </c>
      <c r="U34" s="21">
        <f t="shared" si="38"/>
        <v>1.9047619047619047</v>
      </c>
      <c r="V34" s="22">
        <f t="shared" si="39"/>
        <v>114.28571428571428</v>
      </c>
      <c r="W34" s="23">
        <v>384.6</v>
      </c>
      <c r="X34" s="24">
        <v>2</v>
      </c>
      <c r="Y34" s="24">
        <f t="shared" si="40"/>
        <v>228.57142857142856</v>
      </c>
      <c r="Z34" s="24">
        <f t="shared" si="41"/>
        <v>1.6826250000000003</v>
      </c>
      <c r="AA34" s="24">
        <f t="shared" si="42"/>
        <v>-0.68262500000000026</v>
      </c>
      <c r="AB34" s="24">
        <f t="shared" si="43"/>
        <v>192.3</v>
      </c>
      <c r="AC34" s="24">
        <f t="shared" si="44"/>
        <v>3</v>
      </c>
      <c r="AD34" s="24">
        <f t="shared" si="45"/>
        <v>6</v>
      </c>
      <c r="AE34" s="24">
        <f t="shared" si="46"/>
        <v>2.4494897427831779</v>
      </c>
      <c r="AF34" s="24">
        <f t="shared" si="47"/>
        <v>1.4494897427831779</v>
      </c>
      <c r="AG34" s="24">
        <f t="shared" si="48"/>
        <v>2.1260150147632739</v>
      </c>
      <c r="AH34" s="24">
        <f t="shared" si="49"/>
        <v>-3.1144698989390562</v>
      </c>
      <c r="AI34" s="24">
        <f t="shared" si="50"/>
        <v>-598.91256156598058</v>
      </c>
    </row>
    <row r="35" spans="1:35" x14ac:dyDescent="0.2">
      <c r="A35" s="8">
        <v>0.16666666666666666</v>
      </c>
      <c r="B35">
        <v>68.8</v>
      </c>
      <c r="C35" s="6">
        <f t="shared" si="25"/>
        <v>0.87209302325581395</v>
      </c>
      <c r="D35" s="7">
        <f t="shared" si="26"/>
        <v>52.325581395348834</v>
      </c>
      <c r="E35" s="12">
        <v>384.6</v>
      </c>
      <c r="F35" s="4">
        <v>2</v>
      </c>
      <c r="G35" s="4">
        <f t="shared" si="27"/>
        <v>104.65116279069767</v>
      </c>
      <c r="H35" s="4">
        <f t="shared" si="28"/>
        <v>3.6750666666666669</v>
      </c>
      <c r="I35" s="4">
        <f t="shared" si="29"/>
        <v>-2.6750666666666669</v>
      </c>
      <c r="J35" s="4">
        <f t="shared" si="30"/>
        <v>192.3</v>
      </c>
      <c r="K35" s="4">
        <f t="shared" si="31"/>
        <v>3</v>
      </c>
      <c r="L35" s="4">
        <f t="shared" si="32"/>
        <v>6</v>
      </c>
      <c r="M35" s="4">
        <f t="shared" si="33"/>
        <v>2.4494897427831779</v>
      </c>
      <c r="N35" s="4">
        <f t="shared" si="34"/>
        <v>1.4494897427831779</v>
      </c>
      <c r="O35" s="4">
        <f t="shared" si="35"/>
        <v>6.5969947857610887</v>
      </c>
      <c r="P35" s="4">
        <f t="shared" si="36"/>
        <v>-2.4661048144947495</v>
      </c>
      <c r="Q35" s="4">
        <f t="shared" si="37"/>
        <v>-474.23195582734036</v>
      </c>
      <c r="S35" s="20">
        <v>0.16666666666666666</v>
      </c>
      <c r="T35">
        <v>58</v>
      </c>
      <c r="U35" s="21">
        <f t="shared" si="38"/>
        <v>1.0344827586206897</v>
      </c>
      <c r="V35" s="22">
        <f t="shared" si="39"/>
        <v>62.068965517241381</v>
      </c>
      <c r="W35" s="23">
        <v>384.6</v>
      </c>
      <c r="X35" s="24">
        <v>2</v>
      </c>
      <c r="Y35" s="24">
        <f t="shared" si="40"/>
        <v>124.13793103448276</v>
      </c>
      <c r="Z35" s="24">
        <f t="shared" si="41"/>
        <v>3.0981666666666667</v>
      </c>
      <c r="AA35" s="24">
        <f t="shared" si="42"/>
        <v>-2.0981666666666667</v>
      </c>
      <c r="AB35" s="24">
        <f t="shared" si="43"/>
        <v>192.3</v>
      </c>
      <c r="AC35" s="24">
        <f t="shared" si="44"/>
        <v>3</v>
      </c>
      <c r="AD35" s="24">
        <f t="shared" si="45"/>
        <v>6</v>
      </c>
      <c r="AE35" s="24">
        <f t="shared" si="46"/>
        <v>2.4494897427831779</v>
      </c>
      <c r="AF35" s="24">
        <f t="shared" si="47"/>
        <v>1.4494897427831779</v>
      </c>
      <c r="AG35" s="24">
        <f t="shared" si="48"/>
        <v>5.1505230718747566</v>
      </c>
      <c r="AH35" s="24">
        <f t="shared" si="49"/>
        <v>-2.4547730900983824</v>
      </c>
      <c r="AI35" s="24">
        <f t="shared" si="50"/>
        <v>-472.05286522591899</v>
      </c>
    </row>
    <row r="36" spans="1:35" x14ac:dyDescent="0.2">
      <c r="A36" s="8">
        <v>0.20833333333333334</v>
      </c>
      <c r="B36">
        <v>115</v>
      </c>
      <c r="C36" s="6">
        <f t="shared" si="25"/>
        <v>0.52173913043478259</v>
      </c>
      <c r="D36" s="7">
        <f t="shared" si="26"/>
        <v>31.304347826086957</v>
      </c>
      <c r="E36" s="12">
        <v>384.6</v>
      </c>
      <c r="F36" s="4">
        <v>2</v>
      </c>
      <c r="G36" s="4">
        <f t="shared" si="27"/>
        <v>62.608695652173914</v>
      </c>
      <c r="H36" s="4">
        <f t="shared" si="28"/>
        <v>6.1429166666666672</v>
      </c>
      <c r="I36" s="4">
        <f t="shared" si="29"/>
        <v>-5.1429166666666672</v>
      </c>
      <c r="J36" s="4">
        <f t="shared" si="30"/>
        <v>192.3</v>
      </c>
      <c r="K36" s="4">
        <f t="shared" si="31"/>
        <v>3</v>
      </c>
      <c r="L36" s="4">
        <f t="shared" si="32"/>
        <v>6</v>
      </c>
      <c r="M36" s="4">
        <f t="shared" si="33"/>
        <v>2.4494897427831779</v>
      </c>
      <c r="N36" s="4">
        <f t="shared" si="34"/>
        <v>1.4494897427831779</v>
      </c>
      <c r="O36" s="4">
        <f t="shared" si="35"/>
        <v>13.891237312805377</v>
      </c>
      <c r="P36" s="4">
        <f t="shared" si="36"/>
        <v>-2.7010426598665558</v>
      </c>
      <c r="Q36" s="4">
        <f t="shared" si="37"/>
        <v>-519.41050349233876</v>
      </c>
      <c r="S36" s="20">
        <v>0.20833333333333334</v>
      </c>
      <c r="T36">
        <v>91.8</v>
      </c>
      <c r="U36" s="21">
        <f t="shared" si="38"/>
        <v>0.65359477124183007</v>
      </c>
      <c r="V36" s="22">
        <f t="shared" si="39"/>
        <v>39.215686274509807</v>
      </c>
      <c r="W36" s="23">
        <v>384.6</v>
      </c>
      <c r="X36" s="24">
        <v>2</v>
      </c>
      <c r="Y36" s="24">
        <f t="shared" si="40"/>
        <v>78.431372549019613</v>
      </c>
      <c r="Z36" s="24">
        <f t="shared" si="41"/>
        <v>4.9036499999999998</v>
      </c>
      <c r="AA36" s="24">
        <f t="shared" si="42"/>
        <v>-3.9036499999999998</v>
      </c>
      <c r="AB36" s="24">
        <f t="shared" si="43"/>
        <v>192.3</v>
      </c>
      <c r="AC36" s="24">
        <f t="shared" si="44"/>
        <v>3</v>
      </c>
      <c r="AD36" s="24">
        <f t="shared" si="45"/>
        <v>6</v>
      </c>
      <c r="AE36" s="24">
        <f t="shared" si="46"/>
        <v>2.4494897427831779</v>
      </c>
      <c r="AF36" s="24">
        <f t="shared" si="47"/>
        <v>1.4494897427831779</v>
      </c>
      <c r="AG36" s="24">
        <f t="shared" si="48"/>
        <v>10.020765086660699</v>
      </c>
      <c r="AH36" s="24">
        <f t="shared" si="49"/>
        <v>-2.5670244736748171</v>
      </c>
      <c r="AI36" s="24">
        <f t="shared" si="50"/>
        <v>-493.63880628766736</v>
      </c>
    </row>
    <row r="37" spans="1:35" x14ac:dyDescent="0.2">
      <c r="A37" s="8">
        <v>0.25</v>
      </c>
      <c r="B37">
        <v>154.5</v>
      </c>
      <c r="C37" s="6">
        <f t="shared" si="25"/>
        <v>0.38834951456310679</v>
      </c>
      <c r="D37" s="7">
        <f t="shared" si="26"/>
        <v>23.300970873786408</v>
      </c>
      <c r="E37" s="12">
        <v>384.6</v>
      </c>
      <c r="F37" s="4">
        <v>2</v>
      </c>
      <c r="G37" s="4">
        <f t="shared" si="27"/>
        <v>46.601941747572816</v>
      </c>
      <c r="H37" s="4">
        <f t="shared" si="28"/>
        <v>8.2528749999999995</v>
      </c>
      <c r="I37" s="4">
        <f t="shared" si="29"/>
        <v>-7.2528749999999995</v>
      </c>
      <c r="J37" s="4">
        <f t="shared" si="30"/>
        <v>192.3</v>
      </c>
      <c r="K37" s="4">
        <f t="shared" si="31"/>
        <v>3</v>
      </c>
      <c r="L37" s="4">
        <f t="shared" si="32"/>
        <v>6</v>
      </c>
      <c r="M37" s="4">
        <f t="shared" si="33"/>
        <v>2.4494897427831779</v>
      </c>
      <c r="N37" s="4">
        <f t="shared" si="34"/>
        <v>1.4494897427831779</v>
      </c>
      <c r="O37" s="4">
        <f t="shared" si="35"/>
        <v>21.311299525491684</v>
      </c>
      <c r="P37" s="4">
        <f t="shared" si="36"/>
        <v>-2.9383243921192195</v>
      </c>
      <c r="Q37" s="4">
        <f t="shared" si="37"/>
        <v>-565.03978060452596</v>
      </c>
      <c r="S37" s="20">
        <v>0.25</v>
      </c>
      <c r="T37">
        <v>125.5</v>
      </c>
      <c r="U37" s="21">
        <f t="shared" si="38"/>
        <v>0.47808764940239046</v>
      </c>
      <c r="V37" s="22">
        <f t="shared" si="39"/>
        <v>28.685258964143429</v>
      </c>
      <c r="W37" s="23">
        <v>384.6</v>
      </c>
      <c r="X37" s="24">
        <v>2</v>
      </c>
      <c r="Y37" s="24">
        <f t="shared" si="40"/>
        <v>57.370517928286858</v>
      </c>
      <c r="Z37" s="24">
        <f t="shared" si="41"/>
        <v>6.7037916666666666</v>
      </c>
      <c r="AA37" s="24">
        <f t="shared" si="42"/>
        <v>-5.7037916666666666</v>
      </c>
      <c r="AB37" s="24">
        <f t="shared" si="43"/>
        <v>192.3</v>
      </c>
      <c r="AC37" s="24">
        <f t="shared" si="44"/>
        <v>3</v>
      </c>
      <c r="AD37" s="24">
        <f t="shared" si="45"/>
        <v>6</v>
      </c>
      <c r="AE37" s="24">
        <f t="shared" si="46"/>
        <v>2.4494897427831779</v>
      </c>
      <c r="AF37" s="24">
        <f t="shared" si="47"/>
        <v>1.4494897427831779</v>
      </c>
      <c r="AG37" s="24">
        <f t="shared" si="48"/>
        <v>15.766783437269002</v>
      </c>
      <c r="AH37" s="24">
        <f t="shared" si="49"/>
        <v>-2.7642635563656928</v>
      </c>
      <c r="AI37" s="24">
        <f t="shared" si="50"/>
        <v>-531.56788188912276</v>
      </c>
    </row>
    <row r="38" spans="1:35" x14ac:dyDescent="0.2">
      <c r="A38" s="8">
        <v>0.29166666666666669</v>
      </c>
      <c r="B38">
        <v>148</v>
      </c>
      <c r="C38" s="6">
        <f t="shared" si="25"/>
        <v>0.40540540540540543</v>
      </c>
      <c r="D38" s="7">
        <f t="shared" si="26"/>
        <v>24.324324324324326</v>
      </c>
      <c r="E38" s="12">
        <v>384.6</v>
      </c>
      <c r="F38" s="4">
        <v>2</v>
      </c>
      <c r="G38" s="4">
        <f t="shared" si="27"/>
        <v>48.648648648648653</v>
      </c>
      <c r="H38" s="4">
        <f t="shared" si="28"/>
        <v>7.9056666666666668</v>
      </c>
      <c r="I38" s="4">
        <f t="shared" si="29"/>
        <v>-6.9056666666666668</v>
      </c>
      <c r="J38" s="4">
        <f t="shared" si="30"/>
        <v>192.3</v>
      </c>
      <c r="K38" s="4">
        <f t="shared" si="31"/>
        <v>3</v>
      </c>
      <c r="L38" s="4">
        <f t="shared" si="32"/>
        <v>6</v>
      </c>
      <c r="M38" s="4">
        <f t="shared" si="33"/>
        <v>2.4494897427831779</v>
      </c>
      <c r="N38" s="4">
        <f t="shared" si="34"/>
        <v>1.4494897427831779</v>
      </c>
      <c r="O38" s="4">
        <f t="shared" si="35"/>
        <v>20.024083322670187</v>
      </c>
      <c r="P38" s="4">
        <f t="shared" si="36"/>
        <v>-2.8996596982193639</v>
      </c>
      <c r="Q38" s="4">
        <f t="shared" si="37"/>
        <v>-557.60455996758367</v>
      </c>
      <c r="S38" s="20">
        <v>0.29166666666666669</v>
      </c>
      <c r="T38">
        <v>133.30000000000001</v>
      </c>
      <c r="U38" s="21">
        <f t="shared" si="38"/>
        <v>0.45011252813203295</v>
      </c>
      <c r="V38" s="22">
        <f t="shared" si="39"/>
        <v>27.006751687921977</v>
      </c>
      <c r="W38" s="23">
        <v>384.6</v>
      </c>
      <c r="X38" s="24">
        <v>2</v>
      </c>
      <c r="Y38" s="24">
        <f t="shared" si="40"/>
        <v>54.013503375843953</v>
      </c>
      <c r="Z38" s="24">
        <f t="shared" si="41"/>
        <v>7.1204416666666681</v>
      </c>
      <c r="AA38" s="24">
        <f t="shared" si="42"/>
        <v>-6.1204416666666681</v>
      </c>
      <c r="AB38" s="24">
        <f t="shared" si="43"/>
        <v>192.3</v>
      </c>
      <c r="AC38" s="24">
        <f t="shared" si="44"/>
        <v>3</v>
      </c>
      <c r="AD38" s="24">
        <f t="shared" si="45"/>
        <v>6</v>
      </c>
      <c r="AE38" s="24">
        <f t="shared" si="46"/>
        <v>2.4494897427831779</v>
      </c>
      <c r="AF38" s="24">
        <f t="shared" si="47"/>
        <v>1.4494897427831779</v>
      </c>
      <c r="AG38" s="24">
        <f t="shared" si="48"/>
        <v>17.206797784196436</v>
      </c>
      <c r="AH38" s="24">
        <f t="shared" si="49"/>
        <v>-2.8113653754611549</v>
      </c>
      <c r="AI38" s="24">
        <f t="shared" si="50"/>
        <v>-540.62556170118012</v>
      </c>
    </row>
    <row r="39" spans="1:35" x14ac:dyDescent="0.2">
      <c r="A39" s="8">
        <v>0.33333333333333331</v>
      </c>
      <c r="B39">
        <v>146.5</v>
      </c>
      <c r="C39" s="6">
        <f t="shared" si="25"/>
        <v>0.40955631399317405</v>
      </c>
      <c r="D39" s="7">
        <f t="shared" si="26"/>
        <v>24.573378839590443</v>
      </c>
      <c r="E39" s="12">
        <v>384.6</v>
      </c>
      <c r="F39" s="4">
        <v>2</v>
      </c>
      <c r="G39" s="4">
        <f t="shared" si="27"/>
        <v>49.146757679180887</v>
      </c>
      <c r="H39" s="4">
        <f t="shared" si="28"/>
        <v>7.8255416666666671</v>
      </c>
      <c r="I39" s="4">
        <f t="shared" si="29"/>
        <v>-6.8255416666666671</v>
      </c>
      <c r="J39" s="4">
        <f t="shared" si="30"/>
        <v>192.3</v>
      </c>
      <c r="K39" s="4">
        <f t="shared" si="31"/>
        <v>3</v>
      </c>
      <c r="L39" s="4">
        <f t="shared" si="32"/>
        <v>6</v>
      </c>
      <c r="M39" s="4">
        <f t="shared" si="33"/>
        <v>2.4494897427831779</v>
      </c>
      <c r="N39" s="4">
        <f t="shared" si="34"/>
        <v>1.4494897427831779</v>
      </c>
      <c r="O39" s="4">
        <f t="shared" si="35"/>
        <v>19.730585347325867</v>
      </c>
      <c r="P39" s="4">
        <f t="shared" si="36"/>
        <v>-2.890698835475944</v>
      </c>
      <c r="Q39" s="4">
        <f t="shared" si="37"/>
        <v>-555.88138606202403</v>
      </c>
      <c r="S39" s="20">
        <v>0.33333333333333331</v>
      </c>
      <c r="T39">
        <v>134.80000000000001</v>
      </c>
      <c r="U39" s="21">
        <f t="shared" si="38"/>
        <v>0.44510385756676552</v>
      </c>
      <c r="V39" s="22">
        <f t="shared" si="39"/>
        <v>26.70623145400593</v>
      </c>
      <c r="W39" s="23">
        <v>384.6</v>
      </c>
      <c r="X39" s="24">
        <v>2</v>
      </c>
      <c r="Y39" s="24">
        <f t="shared" si="40"/>
        <v>53.412462908011861</v>
      </c>
      <c r="Z39" s="24">
        <f t="shared" si="41"/>
        <v>7.2005666666666679</v>
      </c>
      <c r="AA39" s="24">
        <f t="shared" si="42"/>
        <v>-6.2005666666666679</v>
      </c>
      <c r="AB39" s="24">
        <f t="shared" si="43"/>
        <v>192.3</v>
      </c>
      <c r="AC39" s="24">
        <f t="shared" si="44"/>
        <v>3</v>
      </c>
      <c r="AD39" s="24">
        <f t="shared" si="45"/>
        <v>6</v>
      </c>
      <c r="AE39" s="24">
        <f t="shared" si="46"/>
        <v>2.4494897427831779</v>
      </c>
      <c r="AF39" s="24">
        <f t="shared" si="47"/>
        <v>1.4494897427831779</v>
      </c>
      <c r="AG39" s="24">
        <f t="shared" si="48"/>
        <v>17.488163389919915</v>
      </c>
      <c r="AH39" s="24">
        <f t="shared" si="49"/>
        <v>-2.8204137347532612</v>
      </c>
      <c r="AI39" s="24">
        <f t="shared" si="50"/>
        <v>-542.36556119305214</v>
      </c>
    </row>
    <row r="40" spans="1:35" x14ac:dyDescent="0.2">
      <c r="A40" s="8">
        <v>0.375</v>
      </c>
      <c r="B40">
        <v>141.5</v>
      </c>
      <c r="C40" s="6">
        <f t="shared" si="25"/>
        <v>0.42402826855123676</v>
      </c>
      <c r="D40" s="7">
        <f t="shared" si="26"/>
        <v>25.441696113074205</v>
      </c>
      <c r="E40" s="12">
        <v>384.6</v>
      </c>
      <c r="F40" s="4">
        <v>2</v>
      </c>
      <c r="G40" s="4">
        <f t="shared" si="27"/>
        <v>50.883392226148409</v>
      </c>
      <c r="H40" s="4">
        <f t="shared" si="28"/>
        <v>7.5584583333333342</v>
      </c>
      <c r="I40" s="4">
        <f t="shared" si="29"/>
        <v>-6.5584583333333342</v>
      </c>
      <c r="J40" s="4">
        <f t="shared" si="30"/>
        <v>192.3</v>
      </c>
      <c r="K40" s="4">
        <f t="shared" si="31"/>
        <v>3</v>
      </c>
      <c r="L40" s="4">
        <f t="shared" si="32"/>
        <v>6</v>
      </c>
      <c r="M40" s="4">
        <f t="shared" si="33"/>
        <v>2.4494897427831779</v>
      </c>
      <c r="N40" s="4">
        <f t="shared" si="34"/>
        <v>1.4494897427831779</v>
      </c>
      <c r="O40" s="4">
        <f t="shared" si="35"/>
        <v>18.762035222426793</v>
      </c>
      <c r="P40" s="4">
        <f t="shared" si="36"/>
        <v>-2.8607386475368513</v>
      </c>
      <c r="Q40" s="4">
        <f t="shared" si="37"/>
        <v>-550.12004192133656</v>
      </c>
      <c r="S40" s="20">
        <v>0.375</v>
      </c>
      <c r="T40">
        <v>122</v>
      </c>
      <c r="U40" s="21">
        <f t="shared" si="38"/>
        <v>0.49180327868852458</v>
      </c>
      <c r="V40" s="22">
        <f t="shared" si="39"/>
        <v>29.508196721311474</v>
      </c>
      <c r="W40" s="23">
        <v>384.6</v>
      </c>
      <c r="X40" s="24">
        <v>2</v>
      </c>
      <c r="Y40" s="24">
        <f t="shared" si="40"/>
        <v>59.016393442622949</v>
      </c>
      <c r="Z40" s="24">
        <f t="shared" si="41"/>
        <v>6.5168333333333344</v>
      </c>
      <c r="AA40" s="24">
        <f t="shared" si="42"/>
        <v>-5.5168333333333344</v>
      </c>
      <c r="AB40" s="24">
        <f t="shared" si="43"/>
        <v>192.3</v>
      </c>
      <c r="AC40" s="24">
        <f t="shared" si="44"/>
        <v>3</v>
      </c>
      <c r="AD40" s="24">
        <f t="shared" si="45"/>
        <v>6</v>
      </c>
      <c r="AE40" s="24">
        <f t="shared" si="46"/>
        <v>2.4494897427831779</v>
      </c>
      <c r="AF40" s="24">
        <f t="shared" si="47"/>
        <v>1.4494897427831779</v>
      </c>
      <c r="AG40" s="24">
        <f t="shared" si="48"/>
        <v>15.133442203013608</v>
      </c>
      <c r="AH40" s="24">
        <f t="shared" si="49"/>
        <v>-2.7431392773052665</v>
      </c>
      <c r="AI40" s="24">
        <f t="shared" si="50"/>
        <v>-527.5056830258028</v>
      </c>
    </row>
    <row r="41" spans="1:35" x14ac:dyDescent="0.2">
      <c r="A41" s="8">
        <v>0.41666666666666669</v>
      </c>
      <c r="B41">
        <v>131.30000000000001</v>
      </c>
      <c r="C41" s="6">
        <f t="shared" si="25"/>
        <v>0.45696877380045692</v>
      </c>
      <c r="D41" s="7">
        <f t="shared" si="26"/>
        <v>27.418126428027414</v>
      </c>
      <c r="E41" s="12">
        <v>384.6</v>
      </c>
      <c r="F41" s="4">
        <v>2</v>
      </c>
      <c r="G41" s="4">
        <f t="shared" si="27"/>
        <v>54.836252856054827</v>
      </c>
      <c r="H41" s="4">
        <f t="shared" si="28"/>
        <v>7.0136083333333348</v>
      </c>
      <c r="I41" s="4">
        <f t="shared" si="29"/>
        <v>-6.0136083333333348</v>
      </c>
      <c r="J41" s="4">
        <f t="shared" si="30"/>
        <v>192.3</v>
      </c>
      <c r="K41" s="4">
        <f t="shared" si="31"/>
        <v>3</v>
      </c>
      <c r="L41" s="4">
        <f t="shared" si="32"/>
        <v>6</v>
      </c>
      <c r="M41" s="4">
        <f t="shared" si="33"/>
        <v>2.4494897427831779</v>
      </c>
      <c r="N41" s="4">
        <f t="shared" si="34"/>
        <v>1.4494897427831779</v>
      </c>
      <c r="O41" s="4">
        <f t="shared" si="35"/>
        <v>16.833853414010626</v>
      </c>
      <c r="P41" s="4">
        <f t="shared" si="36"/>
        <v>-2.7992932829863304</v>
      </c>
      <c r="Q41" s="4">
        <f t="shared" si="37"/>
        <v>-538.30409831827137</v>
      </c>
      <c r="S41" s="20">
        <v>0.41666666666666669</v>
      </c>
      <c r="T41">
        <v>127</v>
      </c>
      <c r="U41" s="21">
        <f t="shared" si="38"/>
        <v>0.47244094488188976</v>
      </c>
      <c r="V41" s="22">
        <f t="shared" si="39"/>
        <v>28.346456692913385</v>
      </c>
      <c r="W41" s="23">
        <v>384.6</v>
      </c>
      <c r="X41" s="24">
        <v>2</v>
      </c>
      <c r="Y41" s="24">
        <f t="shared" si="40"/>
        <v>56.69291338582677</v>
      </c>
      <c r="Z41" s="24">
        <f t="shared" si="41"/>
        <v>6.7839166666666673</v>
      </c>
      <c r="AA41" s="24">
        <f t="shared" si="42"/>
        <v>-5.7839166666666673</v>
      </c>
      <c r="AB41" s="24">
        <f t="shared" si="43"/>
        <v>192.3</v>
      </c>
      <c r="AC41" s="24">
        <f t="shared" si="44"/>
        <v>3</v>
      </c>
      <c r="AD41" s="24">
        <f t="shared" si="45"/>
        <v>6</v>
      </c>
      <c r="AE41" s="24">
        <f t="shared" si="46"/>
        <v>2.4494897427831779</v>
      </c>
      <c r="AF41" s="24">
        <f t="shared" si="47"/>
        <v>1.4494897427831779</v>
      </c>
      <c r="AG41" s="24">
        <f t="shared" si="48"/>
        <v>16.040668455837874</v>
      </c>
      <c r="AH41" s="24">
        <f t="shared" si="49"/>
        <v>-2.7733228848683056</v>
      </c>
      <c r="AI41" s="24">
        <f t="shared" si="50"/>
        <v>-533.3099907601752</v>
      </c>
    </row>
    <row r="42" spans="1:35" x14ac:dyDescent="0.2">
      <c r="A42" s="8">
        <v>0.45833333333333331</v>
      </c>
      <c r="B42">
        <v>134.5</v>
      </c>
      <c r="C42" s="6">
        <f t="shared" si="25"/>
        <v>0.44609665427509293</v>
      </c>
      <c r="D42" s="7">
        <f t="shared" si="26"/>
        <v>26.765799256505577</v>
      </c>
      <c r="E42" s="12">
        <v>384.6</v>
      </c>
      <c r="F42" s="4">
        <v>2</v>
      </c>
      <c r="G42" s="4">
        <f t="shared" si="27"/>
        <v>53.531598513011154</v>
      </c>
      <c r="H42" s="4">
        <f t="shared" si="28"/>
        <v>7.184541666666667</v>
      </c>
      <c r="I42" s="4">
        <f t="shared" si="29"/>
        <v>-6.184541666666667</v>
      </c>
      <c r="J42" s="4">
        <f t="shared" si="30"/>
        <v>192.3</v>
      </c>
      <c r="K42" s="4">
        <f t="shared" si="31"/>
        <v>3</v>
      </c>
      <c r="L42" s="4">
        <f t="shared" si="32"/>
        <v>6</v>
      </c>
      <c r="M42" s="4">
        <f t="shared" si="33"/>
        <v>2.4494897427831779</v>
      </c>
      <c r="N42" s="4">
        <f t="shared" si="34"/>
        <v>1.4494897427831779</v>
      </c>
      <c r="O42" s="4">
        <f t="shared" si="35"/>
        <v>17.431777122703007</v>
      </c>
      <c r="P42" s="4">
        <f t="shared" si="36"/>
        <v>-2.8186045243508491</v>
      </c>
      <c r="Q42" s="4">
        <f t="shared" si="37"/>
        <v>-542.01765003266826</v>
      </c>
      <c r="S42" s="20">
        <v>0.45833333333333331</v>
      </c>
      <c r="T42">
        <v>129.80000000000001</v>
      </c>
      <c r="U42" s="21">
        <f t="shared" si="38"/>
        <v>0.46224961479198762</v>
      </c>
      <c r="V42" s="22">
        <f t="shared" si="39"/>
        <v>27.734976887519256</v>
      </c>
      <c r="W42" s="23">
        <v>384.6</v>
      </c>
      <c r="X42" s="24">
        <v>2</v>
      </c>
      <c r="Y42" s="24">
        <f t="shared" si="40"/>
        <v>55.469953775038512</v>
      </c>
      <c r="Z42" s="24">
        <f t="shared" si="41"/>
        <v>6.933483333333335</v>
      </c>
      <c r="AA42" s="24">
        <f t="shared" si="42"/>
        <v>-5.933483333333335</v>
      </c>
      <c r="AB42" s="24">
        <f t="shared" si="43"/>
        <v>192.3</v>
      </c>
      <c r="AC42" s="24">
        <f t="shared" si="44"/>
        <v>3</v>
      </c>
      <c r="AD42" s="24">
        <f t="shared" si="45"/>
        <v>6</v>
      </c>
      <c r="AE42" s="24">
        <f t="shared" si="46"/>
        <v>2.4494897427831779</v>
      </c>
      <c r="AF42" s="24">
        <f t="shared" si="47"/>
        <v>1.4494897427831779</v>
      </c>
      <c r="AG42" s="24">
        <f t="shared" si="48"/>
        <v>16.555813998834623</v>
      </c>
      <c r="AH42" s="24">
        <f t="shared" si="49"/>
        <v>-2.7902351904869738</v>
      </c>
      <c r="AI42" s="24">
        <f t="shared" si="50"/>
        <v>-536.56222713064506</v>
      </c>
    </row>
    <row r="43" spans="1:35" x14ac:dyDescent="0.2">
      <c r="A43" s="8">
        <v>0.5</v>
      </c>
      <c r="B43">
        <v>127.8</v>
      </c>
      <c r="C43" s="6">
        <f t="shared" si="25"/>
        <v>0.46948356807511737</v>
      </c>
      <c r="D43" s="7">
        <f t="shared" si="26"/>
        <v>28.169014084507044</v>
      </c>
      <c r="E43" s="12">
        <v>384.6</v>
      </c>
      <c r="F43" s="4">
        <v>2</v>
      </c>
      <c r="G43" s="4">
        <f t="shared" si="27"/>
        <v>56.338028169014088</v>
      </c>
      <c r="H43" s="4">
        <f t="shared" si="28"/>
        <v>6.8266499999999999</v>
      </c>
      <c r="I43" s="4">
        <f t="shared" si="29"/>
        <v>-5.8266499999999999</v>
      </c>
      <c r="J43" s="4">
        <f t="shared" si="30"/>
        <v>192.3</v>
      </c>
      <c r="K43" s="4">
        <f t="shared" si="31"/>
        <v>3</v>
      </c>
      <c r="L43" s="4">
        <f t="shared" si="32"/>
        <v>6</v>
      </c>
      <c r="M43" s="4">
        <f t="shared" si="33"/>
        <v>2.4494897427831779</v>
      </c>
      <c r="N43" s="4">
        <f t="shared" si="34"/>
        <v>1.4494897427831779</v>
      </c>
      <c r="O43" s="4">
        <f t="shared" si="35"/>
        <v>16.187337198759124</v>
      </c>
      <c r="P43" s="4">
        <f t="shared" si="36"/>
        <v>-2.7781550631596414</v>
      </c>
      <c r="Q43" s="4">
        <f t="shared" si="37"/>
        <v>-534.23921864559907</v>
      </c>
      <c r="S43" s="20">
        <v>0.5</v>
      </c>
      <c r="T43">
        <v>121.5</v>
      </c>
      <c r="U43" s="21">
        <f t="shared" si="38"/>
        <v>0.49382716049382713</v>
      </c>
      <c r="V43" s="22">
        <f t="shared" si="39"/>
        <v>29.629629629629626</v>
      </c>
      <c r="W43" s="23">
        <v>384.6</v>
      </c>
      <c r="X43" s="24">
        <v>2</v>
      </c>
      <c r="Y43" s="24">
        <f t="shared" si="40"/>
        <v>59.259259259259252</v>
      </c>
      <c r="Z43" s="24">
        <f t="shared" si="41"/>
        <v>6.4901250000000008</v>
      </c>
      <c r="AA43" s="24">
        <f t="shared" si="42"/>
        <v>-5.4901250000000008</v>
      </c>
      <c r="AB43" s="24">
        <f t="shared" si="43"/>
        <v>192.3</v>
      </c>
      <c r="AC43" s="24">
        <f t="shared" si="44"/>
        <v>3</v>
      </c>
      <c r="AD43" s="24">
        <f t="shared" si="45"/>
        <v>6</v>
      </c>
      <c r="AE43" s="24">
        <f t="shared" si="46"/>
        <v>2.4494897427831779</v>
      </c>
      <c r="AF43" s="24">
        <f t="shared" si="47"/>
        <v>1.4494897427831779</v>
      </c>
      <c r="AG43" s="24">
        <f t="shared" si="48"/>
        <v>15.043624377984816</v>
      </c>
      <c r="AH43" s="24">
        <f t="shared" si="49"/>
        <v>-2.7401242008123337</v>
      </c>
      <c r="AI43" s="24">
        <f t="shared" si="50"/>
        <v>-526.92588381621181</v>
      </c>
    </row>
    <row r="44" spans="1:35" x14ac:dyDescent="0.2">
      <c r="A44" s="8">
        <v>0.54166666666666663</v>
      </c>
      <c r="B44">
        <v>123.8</v>
      </c>
      <c r="C44" s="6">
        <f t="shared" si="25"/>
        <v>0.48465266558966075</v>
      </c>
      <c r="D44" s="7">
        <f t="shared" si="26"/>
        <v>29.079159935379646</v>
      </c>
      <c r="E44" s="12">
        <v>384.6</v>
      </c>
      <c r="F44" s="4">
        <v>2</v>
      </c>
      <c r="G44" s="4">
        <f t="shared" si="27"/>
        <v>58.158319870759293</v>
      </c>
      <c r="H44" s="4">
        <f t="shared" si="28"/>
        <v>6.6129833333333332</v>
      </c>
      <c r="I44" s="4">
        <f t="shared" si="29"/>
        <v>-5.6129833333333332</v>
      </c>
      <c r="J44" s="4">
        <f t="shared" si="30"/>
        <v>192.3</v>
      </c>
      <c r="K44" s="4">
        <f t="shared" si="31"/>
        <v>3</v>
      </c>
      <c r="L44" s="4">
        <f t="shared" si="32"/>
        <v>6</v>
      </c>
      <c r="M44" s="4">
        <f t="shared" si="33"/>
        <v>2.4494897427831779</v>
      </c>
      <c r="N44" s="4">
        <f t="shared" si="34"/>
        <v>1.4494897427831779</v>
      </c>
      <c r="O44" s="4">
        <f t="shared" si="35"/>
        <v>15.458154979781526</v>
      </c>
      <c r="P44" s="4">
        <f t="shared" si="36"/>
        <v>-2.7539998004236947</v>
      </c>
      <c r="Q44" s="4">
        <f t="shared" si="37"/>
        <v>-529.59416162147659</v>
      </c>
      <c r="S44" s="20">
        <v>0.54166666666666663</v>
      </c>
      <c r="T44">
        <v>127.3</v>
      </c>
      <c r="U44" s="21">
        <f t="shared" si="38"/>
        <v>0.47132757266300079</v>
      </c>
      <c r="V44" s="22">
        <f t="shared" si="39"/>
        <v>28.279654359780046</v>
      </c>
      <c r="W44" s="23">
        <v>384.6</v>
      </c>
      <c r="X44" s="24">
        <v>2</v>
      </c>
      <c r="Y44" s="24">
        <f t="shared" si="40"/>
        <v>56.559308719560093</v>
      </c>
      <c r="Z44" s="24">
        <f t="shared" si="41"/>
        <v>6.7999416666666672</v>
      </c>
      <c r="AA44" s="24">
        <f t="shared" si="42"/>
        <v>-5.7999416666666672</v>
      </c>
      <c r="AB44" s="24">
        <f t="shared" si="43"/>
        <v>192.3</v>
      </c>
      <c r="AC44" s="24">
        <f t="shared" si="44"/>
        <v>3</v>
      </c>
      <c r="AD44" s="24">
        <f t="shared" si="45"/>
        <v>6</v>
      </c>
      <c r="AE44" s="24">
        <f t="shared" si="46"/>
        <v>2.4494897427831779</v>
      </c>
      <c r="AF44" s="24">
        <f t="shared" si="47"/>
        <v>1.4494897427831779</v>
      </c>
      <c r="AG44" s="24">
        <f t="shared" si="48"/>
        <v>16.095620714270019</v>
      </c>
      <c r="AH44" s="24">
        <f t="shared" si="49"/>
        <v>-2.775134930541546</v>
      </c>
      <c r="AI44" s="24">
        <f t="shared" si="50"/>
        <v>-533.65844714313937</v>
      </c>
    </row>
    <row r="45" spans="1:35" x14ac:dyDescent="0.2">
      <c r="A45" s="8">
        <v>0.58333333333333337</v>
      </c>
      <c r="B45">
        <v>130.80000000000001</v>
      </c>
      <c r="C45" s="6">
        <f t="shared" si="25"/>
        <v>0.4587155963302752</v>
      </c>
      <c r="D45" s="7">
        <f t="shared" si="26"/>
        <v>27.52293577981651</v>
      </c>
      <c r="E45" s="12">
        <v>384.6</v>
      </c>
      <c r="F45" s="4">
        <v>2</v>
      </c>
      <c r="G45" s="4">
        <f t="shared" si="27"/>
        <v>55.045871559633021</v>
      </c>
      <c r="H45" s="4">
        <f t="shared" si="28"/>
        <v>6.9869000000000012</v>
      </c>
      <c r="I45" s="4">
        <f t="shared" si="29"/>
        <v>-5.9869000000000012</v>
      </c>
      <c r="J45" s="4">
        <f t="shared" si="30"/>
        <v>192.3</v>
      </c>
      <c r="K45" s="4">
        <f t="shared" si="31"/>
        <v>3</v>
      </c>
      <c r="L45" s="4">
        <f t="shared" si="32"/>
        <v>6</v>
      </c>
      <c r="M45" s="4">
        <f t="shared" si="33"/>
        <v>2.4494897427831779</v>
      </c>
      <c r="N45" s="4">
        <f t="shared" si="34"/>
        <v>1.4494897427831779</v>
      </c>
      <c r="O45" s="4">
        <f t="shared" si="35"/>
        <v>16.741014113938729</v>
      </c>
      <c r="P45" s="4">
        <f t="shared" si="36"/>
        <v>-2.796274217698429</v>
      </c>
      <c r="Q45" s="4">
        <f t="shared" si="37"/>
        <v>-537.7235320634079</v>
      </c>
      <c r="S45" s="20">
        <v>0.58333333333333337</v>
      </c>
      <c r="T45">
        <v>108.8</v>
      </c>
      <c r="U45" s="21">
        <f t="shared" si="38"/>
        <v>0.55147058823529416</v>
      </c>
      <c r="V45" s="22">
        <f t="shared" si="39"/>
        <v>33.088235294117652</v>
      </c>
      <c r="W45" s="23">
        <v>384.6</v>
      </c>
      <c r="X45" s="24">
        <v>2</v>
      </c>
      <c r="Y45" s="24">
        <f t="shared" si="40"/>
        <v>66.176470588235304</v>
      </c>
      <c r="Z45" s="24">
        <f t="shared" si="41"/>
        <v>5.8117333333333328</v>
      </c>
      <c r="AA45" s="24">
        <f t="shared" si="42"/>
        <v>-4.8117333333333328</v>
      </c>
      <c r="AB45" s="24">
        <f t="shared" si="43"/>
        <v>192.3</v>
      </c>
      <c r="AC45" s="24">
        <f t="shared" si="44"/>
        <v>3</v>
      </c>
      <c r="AD45" s="24">
        <f t="shared" si="45"/>
        <v>6</v>
      </c>
      <c r="AE45" s="24">
        <f t="shared" si="46"/>
        <v>2.4494897427831779</v>
      </c>
      <c r="AF45" s="24">
        <f t="shared" si="47"/>
        <v>1.4494897427831779</v>
      </c>
      <c r="AG45" s="24">
        <f t="shared" si="48"/>
        <v>12.818973266126259</v>
      </c>
      <c r="AH45" s="24">
        <f t="shared" si="49"/>
        <v>-2.6641071684755859</v>
      </c>
      <c r="AI45" s="24">
        <f t="shared" si="50"/>
        <v>-512.30780849785515</v>
      </c>
    </row>
    <row r="46" spans="1:35" x14ac:dyDescent="0.2">
      <c r="A46" s="8">
        <v>0.625</v>
      </c>
      <c r="B46">
        <v>85</v>
      </c>
      <c r="C46" s="6">
        <f t="shared" si="25"/>
        <v>0.70588235294117652</v>
      </c>
      <c r="D46" s="7">
        <f t="shared" si="26"/>
        <v>42.352941176470594</v>
      </c>
      <c r="E46" s="12">
        <v>384.6</v>
      </c>
      <c r="F46" s="4">
        <v>2</v>
      </c>
      <c r="G46" s="4">
        <f t="shared" si="27"/>
        <v>84.705882352941188</v>
      </c>
      <c r="H46" s="4">
        <f t="shared" si="28"/>
        <v>4.5404166666666663</v>
      </c>
      <c r="I46" s="4">
        <f t="shared" si="29"/>
        <v>-3.5404166666666663</v>
      </c>
      <c r="J46" s="4">
        <f t="shared" si="30"/>
        <v>192.3</v>
      </c>
      <c r="K46" s="4">
        <f t="shared" si="31"/>
        <v>3</v>
      </c>
      <c r="L46" s="4">
        <f t="shared" si="32"/>
        <v>6</v>
      </c>
      <c r="M46" s="4">
        <f t="shared" si="33"/>
        <v>2.4494897427831779</v>
      </c>
      <c r="N46" s="4">
        <f t="shared" si="34"/>
        <v>1.4494897427831779</v>
      </c>
      <c r="O46" s="4">
        <f t="shared" si="35"/>
        <v>8.9630019413856168</v>
      </c>
      <c r="P46" s="4">
        <f t="shared" si="36"/>
        <v>-2.5316234740879699</v>
      </c>
      <c r="Q46" s="4">
        <f t="shared" si="37"/>
        <v>-486.83119406711666</v>
      </c>
      <c r="S46" s="20">
        <v>0.625</v>
      </c>
      <c r="T46">
        <v>95.8</v>
      </c>
      <c r="U46" s="21">
        <f t="shared" si="38"/>
        <v>0.62630480167014613</v>
      </c>
      <c r="V46" s="22">
        <f t="shared" si="39"/>
        <v>37.578288100208766</v>
      </c>
      <c r="W46" s="23">
        <v>384.6</v>
      </c>
      <c r="X46" s="24">
        <v>2</v>
      </c>
      <c r="Y46" s="24">
        <f t="shared" si="40"/>
        <v>75.156576200417533</v>
      </c>
      <c r="Z46" s="24">
        <f t="shared" si="41"/>
        <v>5.1173166666666674</v>
      </c>
      <c r="AA46" s="24">
        <f t="shared" si="42"/>
        <v>-4.1173166666666674</v>
      </c>
      <c r="AB46" s="24">
        <f t="shared" si="43"/>
        <v>192.3</v>
      </c>
      <c r="AC46" s="24">
        <f t="shared" si="44"/>
        <v>3</v>
      </c>
      <c r="AD46" s="24">
        <f t="shared" si="45"/>
        <v>6</v>
      </c>
      <c r="AE46" s="24">
        <f t="shared" si="46"/>
        <v>2.4494897427831779</v>
      </c>
      <c r="AF46" s="24">
        <f t="shared" si="47"/>
        <v>1.4494897427831779</v>
      </c>
      <c r="AG46" s="24">
        <f t="shared" si="48"/>
        <v>10.659811628253305</v>
      </c>
      <c r="AH46" s="24">
        <f t="shared" si="49"/>
        <v>-2.5890191333967438</v>
      </c>
      <c r="AI46" s="24">
        <f t="shared" si="50"/>
        <v>-497.86837935219387</v>
      </c>
    </row>
    <row r="47" spans="1:35" x14ac:dyDescent="0.2">
      <c r="A47" s="8">
        <v>0.66666666666666663</v>
      </c>
      <c r="B47">
        <v>85</v>
      </c>
      <c r="C47" s="6">
        <f t="shared" si="25"/>
        <v>0.70588235294117652</v>
      </c>
      <c r="D47" s="7">
        <f t="shared" si="26"/>
        <v>42.352941176470594</v>
      </c>
      <c r="E47" s="12">
        <v>384.6</v>
      </c>
      <c r="F47" s="4">
        <v>2</v>
      </c>
      <c r="G47" s="4">
        <f t="shared" si="27"/>
        <v>84.705882352941188</v>
      </c>
      <c r="H47" s="4">
        <f t="shared" si="28"/>
        <v>4.5404166666666663</v>
      </c>
      <c r="I47" s="4">
        <f t="shared" si="29"/>
        <v>-3.5404166666666663</v>
      </c>
      <c r="J47" s="4">
        <f t="shared" si="30"/>
        <v>192.3</v>
      </c>
      <c r="K47" s="4">
        <f t="shared" si="31"/>
        <v>3</v>
      </c>
      <c r="L47" s="4">
        <f t="shared" si="32"/>
        <v>6</v>
      </c>
      <c r="M47" s="4">
        <f t="shared" si="33"/>
        <v>2.4494897427831779</v>
      </c>
      <c r="N47" s="4">
        <f t="shared" si="34"/>
        <v>1.4494897427831779</v>
      </c>
      <c r="O47" s="4">
        <f t="shared" si="35"/>
        <v>8.9630019413856168</v>
      </c>
      <c r="P47" s="4">
        <f t="shared" si="36"/>
        <v>-2.5316234740879699</v>
      </c>
      <c r="Q47" s="4">
        <f t="shared" si="37"/>
        <v>-486.83119406711666</v>
      </c>
      <c r="S47" s="20">
        <v>0.66666666666666663</v>
      </c>
      <c r="T47">
        <v>79.5</v>
      </c>
      <c r="U47" s="21">
        <f t="shared" si="38"/>
        <v>0.75471698113207553</v>
      </c>
      <c r="V47" s="22">
        <f t="shared" si="39"/>
        <v>45.283018867924532</v>
      </c>
      <c r="W47" s="23">
        <v>384.6</v>
      </c>
      <c r="X47" s="24">
        <v>2</v>
      </c>
      <c r="Y47" s="24">
        <f t="shared" si="40"/>
        <v>90.566037735849065</v>
      </c>
      <c r="Z47" s="24">
        <f t="shared" si="41"/>
        <v>4.2466249999999999</v>
      </c>
      <c r="AA47" s="24">
        <f t="shared" si="42"/>
        <v>-3.2466249999999999</v>
      </c>
      <c r="AB47" s="24">
        <f t="shared" si="43"/>
        <v>192.3</v>
      </c>
      <c r="AC47" s="24">
        <f t="shared" si="44"/>
        <v>3</v>
      </c>
      <c r="AD47" s="24">
        <f t="shared" si="45"/>
        <v>6</v>
      </c>
      <c r="AE47" s="24">
        <f t="shared" si="46"/>
        <v>2.4494897427831779</v>
      </c>
      <c r="AF47" s="24">
        <f t="shared" si="47"/>
        <v>1.4494897427831779</v>
      </c>
      <c r="AG47" s="24">
        <f t="shared" si="48"/>
        <v>8.1347312327176962</v>
      </c>
      <c r="AH47" s="24">
        <f t="shared" si="49"/>
        <v>-2.505596190726584</v>
      </c>
      <c r="AI47" s="24">
        <f t="shared" si="50"/>
        <v>-481.82614747672216</v>
      </c>
    </row>
    <row r="48" spans="1:35" x14ac:dyDescent="0.2">
      <c r="A48" s="8">
        <v>0.70833333333333337</v>
      </c>
      <c r="B48">
        <v>67.3</v>
      </c>
      <c r="C48" s="6">
        <f t="shared" si="25"/>
        <v>0.89153046062407137</v>
      </c>
      <c r="D48" s="7">
        <f t="shared" si="26"/>
        <v>53.491827637444281</v>
      </c>
      <c r="E48" s="12">
        <v>384.6</v>
      </c>
      <c r="F48" s="4">
        <v>2</v>
      </c>
      <c r="G48" s="4">
        <f t="shared" si="27"/>
        <v>106.98365527488856</v>
      </c>
      <c r="H48" s="4">
        <f t="shared" si="28"/>
        <v>3.5949416666666667</v>
      </c>
      <c r="I48" s="4">
        <f t="shared" si="29"/>
        <v>-2.5949416666666667</v>
      </c>
      <c r="J48" s="4">
        <f t="shared" si="30"/>
        <v>192.3</v>
      </c>
      <c r="K48" s="4">
        <f t="shared" si="31"/>
        <v>3</v>
      </c>
      <c r="L48" s="4">
        <f t="shared" si="32"/>
        <v>6</v>
      </c>
      <c r="M48" s="4">
        <f t="shared" si="33"/>
        <v>2.4494897427831779</v>
      </c>
      <c r="N48" s="4">
        <f t="shared" si="34"/>
        <v>1.4494897427831779</v>
      </c>
      <c r="O48" s="4">
        <f t="shared" si="35"/>
        <v>6.3895405901881972</v>
      </c>
      <c r="P48" s="4">
        <f t="shared" si="36"/>
        <v>-2.4623060596178581</v>
      </c>
      <c r="Q48" s="4">
        <f t="shared" si="37"/>
        <v>-473.50145526451416</v>
      </c>
      <c r="S48" s="20">
        <v>0.70833333333333337</v>
      </c>
      <c r="T48">
        <v>84.8</v>
      </c>
      <c r="U48" s="21">
        <f t="shared" si="38"/>
        <v>0.70754716981132082</v>
      </c>
      <c r="V48" s="22">
        <f t="shared" si="39"/>
        <v>42.452830188679251</v>
      </c>
      <c r="W48" s="23">
        <v>384.6</v>
      </c>
      <c r="X48" s="24">
        <v>2</v>
      </c>
      <c r="Y48" s="24">
        <f t="shared" si="40"/>
        <v>84.905660377358501</v>
      </c>
      <c r="Z48" s="24">
        <f t="shared" si="41"/>
        <v>4.5297333333333327</v>
      </c>
      <c r="AA48" s="24">
        <f t="shared" si="42"/>
        <v>-3.5297333333333327</v>
      </c>
      <c r="AB48" s="24">
        <f t="shared" si="43"/>
        <v>192.3</v>
      </c>
      <c r="AC48" s="24">
        <f t="shared" si="44"/>
        <v>3</v>
      </c>
      <c r="AD48" s="24">
        <f t="shared" si="45"/>
        <v>6</v>
      </c>
      <c r="AE48" s="24">
        <f t="shared" si="46"/>
        <v>2.4494897427831779</v>
      </c>
      <c r="AF48" s="24">
        <f t="shared" si="47"/>
        <v>1.4494897427831779</v>
      </c>
      <c r="AG48" s="24">
        <f t="shared" si="48"/>
        <v>8.9324492208970003</v>
      </c>
      <c r="AH48" s="24">
        <f t="shared" si="49"/>
        <v>-2.5306300440723573</v>
      </c>
      <c r="AI48" s="24">
        <f t="shared" si="50"/>
        <v>-486.64015747511434</v>
      </c>
    </row>
    <row r="49" spans="1:35" x14ac:dyDescent="0.2">
      <c r="A49" s="8">
        <v>0.75</v>
      </c>
      <c r="B49">
        <v>81</v>
      </c>
      <c r="C49" s="6">
        <f t="shared" si="25"/>
        <v>0.7407407407407407</v>
      </c>
      <c r="D49" s="7">
        <f t="shared" si="26"/>
        <v>44.444444444444443</v>
      </c>
      <c r="E49" s="12">
        <v>384.6</v>
      </c>
      <c r="F49" s="4">
        <v>2</v>
      </c>
      <c r="G49" s="4">
        <f t="shared" si="27"/>
        <v>88.888888888888886</v>
      </c>
      <c r="H49" s="4">
        <f t="shared" si="28"/>
        <v>4.3267500000000005</v>
      </c>
      <c r="I49" s="4">
        <f t="shared" si="29"/>
        <v>-3.3267500000000005</v>
      </c>
      <c r="J49" s="4">
        <f t="shared" si="30"/>
        <v>192.3</v>
      </c>
      <c r="K49" s="4">
        <f t="shared" si="31"/>
        <v>3</v>
      </c>
      <c r="L49" s="4">
        <f t="shared" si="32"/>
        <v>6</v>
      </c>
      <c r="M49" s="4">
        <f t="shared" si="33"/>
        <v>2.4494897427831779</v>
      </c>
      <c r="N49" s="4">
        <f t="shared" si="34"/>
        <v>1.4494897427831779</v>
      </c>
      <c r="O49" s="4">
        <f t="shared" si="35"/>
        <v>8.3581470417808799</v>
      </c>
      <c r="P49" s="4">
        <f t="shared" si="36"/>
        <v>-2.5124061146106196</v>
      </c>
      <c r="Q49" s="4">
        <f t="shared" si="37"/>
        <v>-483.1356958396222</v>
      </c>
      <c r="S49" s="20">
        <v>0.75</v>
      </c>
      <c r="T49">
        <v>94.8</v>
      </c>
      <c r="U49" s="21">
        <f t="shared" si="38"/>
        <v>0.63291139240506333</v>
      </c>
      <c r="V49" s="22">
        <f t="shared" si="39"/>
        <v>37.974683544303801</v>
      </c>
      <c r="W49" s="23">
        <v>384.6</v>
      </c>
      <c r="X49" s="24">
        <v>2</v>
      </c>
      <c r="Y49" s="24">
        <f t="shared" si="40"/>
        <v>75.949367088607602</v>
      </c>
      <c r="Z49" s="24">
        <f t="shared" si="41"/>
        <v>5.0638999999999994</v>
      </c>
      <c r="AA49" s="24">
        <f t="shared" si="42"/>
        <v>-4.0638999999999994</v>
      </c>
      <c r="AB49" s="24">
        <f t="shared" si="43"/>
        <v>192.3</v>
      </c>
      <c r="AC49" s="24">
        <f t="shared" si="44"/>
        <v>3</v>
      </c>
      <c r="AD49" s="24">
        <f t="shared" si="45"/>
        <v>6</v>
      </c>
      <c r="AE49" s="24">
        <f t="shared" si="46"/>
        <v>2.4494897427831779</v>
      </c>
      <c r="AF49" s="24">
        <f t="shared" si="47"/>
        <v>1.4494897427831779</v>
      </c>
      <c r="AG49" s="24">
        <f t="shared" si="48"/>
        <v>10.498903804769453</v>
      </c>
      <c r="AH49" s="24">
        <f t="shared" si="49"/>
        <v>-2.5834552535174229</v>
      </c>
      <c r="AI49" s="24">
        <f t="shared" si="50"/>
        <v>-496.79844525140044</v>
      </c>
    </row>
    <row r="50" spans="1:35" x14ac:dyDescent="0.2">
      <c r="A50" s="8">
        <v>0.79166666666666663</v>
      </c>
      <c r="B50">
        <v>59.3</v>
      </c>
      <c r="C50" s="6">
        <f t="shared" si="25"/>
        <v>1.0118043844856661</v>
      </c>
      <c r="D50" s="7">
        <f t="shared" si="26"/>
        <v>60.708263069139967</v>
      </c>
      <c r="E50" s="12">
        <v>384.6</v>
      </c>
      <c r="F50" s="4">
        <v>2</v>
      </c>
      <c r="G50" s="4">
        <f t="shared" si="27"/>
        <v>121.41652613827993</v>
      </c>
      <c r="H50" s="4">
        <f t="shared" si="28"/>
        <v>3.1676083333333334</v>
      </c>
      <c r="I50" s="4">
        <f t="shared" si="29"/>
        <v>-2.1676083333333334</v>
      </c>
      <c r="J50" s="4">
        <f t="shared" si="30"/>
        <v>192.3</v>
      </c>
      <c r="K50" s="4">
        <f t="shared" si="31"/>
        <v>3</v>
      </c>
      <c r="L50" s="4">
        <f t="shared" si="32"/>
        <v>6</v>
      </c>
      <c r="M50" s="4">
        <f t="shared" si="33"/>
        <v>2.4494897427831779</v>
      </c>
      <c r="N50" s="4">
        <f t="shared" si="34"/>
        <v>1.4494897427831779</v>
      </c>
      <c r="O50" s="4">
        <f t="shared" si="35"/>
        <v>5.3186956502776734</v>
      </c>
      <c r="P50" s="4">
        <f t="shared" si="36"/>
        <v>-2.4537161850169764</v>
      </c>
      <c r="Q50" s="4">
        <f t="shared" si="37"/>
        <v>-471.84962237876459</v>
      </c>
      <c r="S50" s="20">
        <v>0.79166666666666663</v>
      </c>
      <c r="T50">
        <v>84</v>
      </c>
      <c r="U50" s="21">
        <f t="shared" si="38"/>
        <v>0.7142857142857143</v>
      </c>
      <c r="V50" s="22">
        <f t="shared" si="39"/>
        <v>42.857142857142861</v>
      </c>
      <c r="W50" s="23">
        <v>384.6</v>
      </c>
      <c r="X50" s="24">
        <v>2</v>
      </c>
      <c r="Y50" s="24">
        <f t="shared" si="40"/>
        <v>85.714285714285722</v>
      </c>
      <c r="Z50" s="24">
        <f t="shared" si="41"/>
        <v>4.4870000000000001</v>
      </c>
      <c r="AA50" s="24">
        <f t="shared" si="42"/>
        <v>-3.4870000000000001</v>
      </c>
      <c r="AB50" s="24">
        <f t="shared" si="43"/>
        <v>192.3</v>
      </c>
      <c r="AC50" s="24">
        <f t="shared" si="44"/>
        <v>3</v>
      </c>
      <c r="AD50" s="24">
        <f t="shared" si="45"/>
        <v>6</v>
      </c>
      <c r="AE50" s="24">
        <f t="shared" si="46"/>
        <v>2.4494897427831779</v>
      </c>
      <c r="AF50" s="24">
        <f t="shared" si="47"/>
        <v>1.4494897427831779</v>
      </c>
      <c r="AG50" s="24">
        <f t="shared" si="48"/>
        <v>8.8105624840919763</v>
      </c>
      <c r="AH50" s="24">
        <f t="shared" si="49"/>
        <v>-2.5266884095474551</v>
      </c>
      <c r="AI50" s="24">
        <f t="shared" si="50"/>
        <v>-485.88218115597567</v>
      </c>
    </row>
    <row r="51" spans="1:35" x14ac:dyDescent="0.2">
      <c r="A51" s="8">
        <v>0.83333333333333337</v>
      </c>
      <c r="B51">
        <v>40.299999999999997</v>
      </c>
      <c r="C51" s="6">
        <f t="shared" si="25"/>
        <v>1.4888337468982631</v>
      </c>
      <c r="D51" s="7">
        <f t="shared" si="26"/>
        <v>89.33002481389579</v>
      </c>
      <c r="E51" s="12">
        <v>384.6</v>
      </c>
      <c r="F51" s="4">
        <v>2</v>
      </c>
      <c r="G51" s="4">
        <f t="shared" si="27"/>
        <v>178.66004962779158</v>
      </c>
      <c r="H51" s="4">
        <f t="shared" si="28"/>
        <v>2.1526916666666667</v>
      </c>
      <c r="I51" s="4">
        <f t="shared" si="29"/>
        <v>-1.1526916666666667</v>
      </c>
      <c r="J51" s="4">
        <f t="shared" si="30"/>
        <v>192.3</v>
      </c>
      <c r="K51" s="4">
        <f t="shared" si="31"/>
        <v>3</v>
      </c>
      <c r="L51" s="4">
        <f t="shared" si="32"/>
        <v>6</v>
      </c>
      <c r="M51" s="4">
        <f t="shared" si="33"/>
        <v>2.4494897427831779</v>
      </c>
      <c r="N51" s="4">
        <f t="shared" si="34"/>
        <v>1.4494897427831779</v>
      </c>
      <c r="O51" s="4">
        <f t="shared" si="35"/>
        <v>3.0384615611057053</v>
      </c>
      <c r="P51" s="4">
        <f t="shared" si="36"/>
        <v>-2.6359707881746681</v>
      </c>
      <c r="Q51" s="4">
        <f t="shared" si="37"/>
        <v>-506.89718256598871</v>
      </c>
      <c r="S51" s="20">
        <v>0.83333333333333337</v>
      </c>
      <c r="T51">
        <v>45.5</v>
      </c>
      <c r="U51" s="21">
        <f t="shared" si="38"/>
        <v>1.3186813186813187</v>
      </c>
      <c r="V51" s="22">
        <f t="shared" si="39"/>
        <v>79.120879120879124</v>
      </c>
      <c r="W51" s="23">
        <v>384.6</v>
      </c>
      <c r="X51" s="24">
        <v>2</v>
      </c>
      <c r="Y51" s="24">
        <f t="shared" si="40"/>
        <v>158.24175824175825</v>
      </c>
      <c r="Z51" s="24">
        <f t="shared" si="41"/>
        <v>2.4304583333333332</v>
      </c>
      <c r="AA51" s="24">
        <f t="shared" si="42"/>
        <v>-1.4304583333333332</v>
      </c>
      <c r="AB51" s="24">
        <f t="shared" si="43"/>
        <v>192.3</v>
      </c>
      <c r="AC51" s="24">
        <f t="shared" si="44"/>
        <v>3</v>
      </c>
      <c r="AD51" s="24">
        <f t="shared" si="45"/>
        <v>6</v>
      </c>
      <c r="AE51" s="24">
        <f t="shared" si="46"/>
        <v>2.4494897427831779</v>
      </c>
      <c r="AF51" s="24">
        <f t="shared" si="47"/>
        <v>1.4494897427831779</v>
      </c>
      <c r="AG51" s="24">
        <f t="shared" si="48"/>
        <v>3.6228559066928474</v>
      </c>
      <c r="AH51" s="24">
        <f t="shared" si="49"/>
        <v>-2.5326539209643864</v>
      </c>
      <c r="AI51" s="24">
        <f t="shared" si="50"/>
        <v>-487.02934900145152</v>
      </c>
    </row>
    <row r="52" spans="1:35" x14ac:dyDescent="0.2">
      <c r="A52" s="8">
        <v>0.875</v>
      </c>
      <c r="B52">
        <v>30.3</v>
      </c>
      <c r="C52" s="6">
        <f t="shared" si="25"/>
        <v>1.9801980198019802</v>
      </c>
      <c r="D52" s="7">
        <f t="shared" si="26"/>
        <v>118.8118811881188</v>
      </c>
      <c r="E52" s="12">
        <v>384.6</v>
      </c>
      <c r="F52" s="4">
        <v>2</v>
      </c>
      <c r="G52" s="4">
        <f t="shared" si="27"/>
        <v>237.62376237623761</v>
      </c>
      <c r="H52" s="4">
        <f t="shared" si="28"/>
        <v>1.6185250000000002</v>
      </c>
      <c r="I52" s="4">
        <f t="shared" si="29"/>
        <v>-0.61852500000000021</v>
      </c>
      <c r="J52" s="4">
        <f t="shared" si="30"/>
        <v>192.3</v>
      </c>
      <c r="K52" s="4">
        <f t="shared" si="31"/>
        <v>3</v>
      </c>
      <c r="L52" s="4">
        <f t="shared" si="32"/>
        <v>6</v>
      </c>
      <c r="M52" s="4">
        <f t="shared" si="33"/>
        <v>2.4494897427831779</v>
      </c>
      <c r="N52" s="4">
        <f t="shared" si="34"/>
        <v>1.4494897427831779</v>
      </c>
      <c r="O52" s="4">
        <f t="shared" si="35"/>
        <v>2.0096315611106657</v>
      </c>
      <c r="P52" s="4">
        <f t="shared" si="36"/>
        <v>-3.249070872011099</v>
      </c>
      <c r="Q52" s="4">
        <f t="shared" si="37"/>
        <v>-624.79632868773433</v>
      </c>
      <c r="S52" s="20">
        <v>0.875</v>
      </c>
      <c r="T52">
        <v>29.8</v>
      </c>
      <c r="U52" s="21">
        <f t="shared" si="38"/>
        <v>2.0134228187919461</v>
      </c>
      <c r="V52" s="22">
        <f t="shared" si="39"/>
        <v>120.80536912751677</v>
      </c>
      <c r="W52" s="23">
        <v>384.6</v>
      </c>
      <c r="X52" s="24">
        <v>2</v>
      </c>
      <c r="Y52" s="24">
        <f t="shared" si="40"/>
        <v>241.61073825503354</v>
      </c>
      <c r="Z52" s="24">
        <f t="shared" si="41"/>
        <v>1.5918166666666669</v>
      </c>
      <c r="AA52" s="24">
        <f t="shared" si="42"/>
        <v>-0.59181666666666688</v>
      </c>
      <c r="AB52" s="24">
        <f t="shared" si="43"/>
        <v>192.3</v>
      </c>
      <c r="AC52" s="24">
        <f t="shared" si="44"/>
        <v>3</v>
      </c>
      <c r="AD52" s="24">
        <f t="shared" si="45"/>
        <v>6</v>
      </c>
      <c r="AE52" s="24">
        <f t="shared" si="46"/>
        <v>2.4494897427831779</v>
      </c>
      <c r="AF52" s="24">
        <f t="shared" si="47"/>
        <v>1.4494897427831779</v>
      </c>
      <c r="AG52" s="24">
        <f t="shared" si="48"/>
        <v>1.9617420511823334</v>
      </c>
      <c r="AH52" s="24">
        <f t="shared" si="49"/>
        <v>-3.3147800014345647</v>
      </c>
      <c r="AI52" s="24">
        <f t="shared" si="50"/>
        <v>-637.43219427586689</v>
      </c>
    </row>
    <row r="53" spans="1:35" x14ac:dyDescent="0.2">
      <c r="A53" s="8">
        <v>0.91666666666666663</v>
      </c>
      <c r="B53">
        <v>20</v>
      </c>
      <c r="C53" s="6">
        <f t="shared" si="25"/>
        <v>3</v>
      </c>
      <c r="D53" s="7">
        <f t="shared" si="26"/>
        <v>180</v>
      </c>
      <c r="E53" s="12">
        <v>384.6</v>
      </c>
      <c r="F53" s="4">
        <v>2</v>
      </c>
      <c r="G53" s="4">
        <f t="shared" si="27"/>
        <v>360</v>
      </c>
      <c r="H53" s="4">
        <f t="shared" si="28"/>
        <v>1.0683333333333334</v>
      </c>
      <c r="I53" s="4">
        <f t="shared" si="29"/>
        <v>-6.8333333333333357E-2</v>
      </c>
      <c r="J53" s="4">
        <f t="shared" si="30"/>
        <v>192.3</v>
      </c>
      <c r="K53" s="4">
        <f t="shared" si="31"/>
        <v>3</v>
      </c>
      <c r="L53" s="4">
        <f t="shared" si="32"/>
        <v>6</v>
      </c>
      <c r="M53" s="4">
        <f t="shared" si="33"/>
        <v>2.4494897427831779</v>
      </c>
      <c r="N53" s="4">
        <f t="shared" si="34"/>
        <v>1.4494897427831779</v>
      </c>
      <c r="O53" s="4">
        <f t="shared" si="35"/>
        <v>1.1005510232090308</v>
      </c>
      <c r="P53" s="4">
        <f t="shared" si="36"/>
        <v>-16.105624729888248</v>
      </c>
      <c r="Q53" s="4">
        <f t="shared" si="37"/>
        <v>-3097.1116355575105</v>
      </c>
      <c r="S53" s="20">
        <v>0.91666666666666663</v>
      </c>
      <c r="T53">
        <v>18.3</v>
      </c>
      <c r="U53" s="21">
        <f t="shared" si="38"/>
        <v>3.278688524590164</v>
      </c>
      <c r="V53" s="22">
        <f t="shared" si="39"/>
        <v>196.72131147540983</v>
      </c>
      <c r="W53" s="23">
        <v>384.6</v>
      </c>
      <c r="X53" s="24">
        <v>2</v>
      </c>
      <c r="Y53" s="24">
        <f t="shared" si="40"/>
        <v>393.44262295081967</v>
      </c>
      <c r="Z53" s="24">
        <f t="shared" si="41"/>
        <v>0.97752500000000009</v>
      </c>
      <c r="AA53" s="24">
        <f t="shared" si="42"/>
        <v>2.2474999999999912E-2</v>
      </c>
      <c r="AB53" s="24">
        <f t="shared" si="43"/>
        <v>192.3</v>
      </c>
      <c r="AC53" s="24">
        <f t="shared" si="44"/>
        <v>3</v>
      </c>
      <c r="AD53" s="24">
        <f t="shared" si="45"/>
        <v>6</v>
      </c>
      <c r="AE53" s="24">
        <f t="shared" si="46"/>
        <v>2.4494897427831779</v>
      </c>
      <c r="AF53" s="24">
        <f t="shared" si="47"/>
        <v>1.4494897427831779</v>
      </c>
      <c r="AG53" s="24">
        <f t="shared" si="48"/>
        <v>0.96758795510981122</v>
      </c>
      <c r="AH53" s="24">
        <f t="shared" si="49"/>
        <v>43.051744387533482</v>
      </c>
      <c r="AI53" s="24">
        <f t="shared" si="50"/>
        <v>8278.85044572269</v>
      </c>
    </row>
    <row r="54" spans="1:35" x14ac:dyDescent="0.2">
      <c r="A54" s="8">
        <v>0.95833333333333337</v>
      </c>
      <c r="B54">
        <v>9</v>
      </c>
      <c r="C54" s="6">
        <f t="shared" si="25"/>
        <v>6.666666666666667</v>
      </c>
      <c r="D54" s="7">
        <f t="shared" si="26"/>
        <v>400</v>
      </c>
      <c r="E54" s="12">
        <v>384.6</v>
      </c>
      <c r="F54" s="4">
        <v>2</v>
      </c>
      <c r="G54" s="4">
        <f t="shared" si="27"/>
        <v>800</v>
      </c>
      <c r="H54" s="4">
        <f t="shared" si="28"/>
        <v>0.48075000000000001</v>
      </c>
      <c r="I54" s="4">
        <f t="shared" si="29"/>
        <v>0.51924999999999999</v>
      </c>
      <c r="J54" s="4">
        <f t="shared" si="30"/>
        <v>192.3</v>
      </c>
      <c r="K54" s="4">
        <f t="shared" si="31"/>
        <v>3</v>
      </c>
      <c r="L54" s="4">
        <f t="shared" si="32"/>
        <v>6</v>
      </c>
      <c r="M54" s="4">
        <f t="shared" si="33"/>
        <v>2.4494897427831779</v>
      </c>
      <c r="N54" s="4">
        <f t="shared" si="34"/>
        <v>1.4494897427831779</v>
      </c>
      <c r="O54" s="4">
        <f t="shared" si="35"/>
        <v>0.34589579125575287</v>
      </c>
      <c r="P54" s="4">
        <f t="shared" si="36"/>
        <v>0.66614500001107924</v>
      </c>
      <c r="Q54" s="4">
        <f t="shared" si="37"/>
        <v>128.09968350213055</v>
      </c>
      <c r="S54" s="20">
        <v>0.95833333333333337</v>
      </c>
      <c r="T54">
        <v>6.3</v>
      </c>
      <c r="U54" s="21">
        <f t="shared" si="38"/>
        <v>9.5238095238095237</v>
      </c>
      <c r="V54" s="22">
        <f t="shared" si="39"/>
        <v>571.42857142857144</v>
      </c>
      <c r="W54" s="23">
        <v>384.6</v>
      </c>
      <c r="X54" s="24">
        <v>2</v>
      </c>
      <c r="Y54" s="24">
        <f t="shared" si="40"/>
        <v>1142.8571428571429</v>
      </c>
      <c r="Z54" s="24">
        <f t="shared" si="41"/>
        <v>0.33652500000000002</v>
      </c>
      <c r="AA54" s="24">
        <f t="shared" si="42"/>
        <v>0.66347500000000004</v>
      </c>
      <c r="AB54" s="24">
        <f t="shared" si="43"/>
        <v>192.3</v>
      </c>
      <c r="AC54" s="24">
        <f t="shared" si="44"/>
        <v>3</v>
      </c>
      <c r="AD54" s="24">
        <f t="shared" si="45"/>
        <v>6</v>
      </c>
      <c r="AE54" s="24">
        <f t="shared" si="46"/>
        <v>2.4494897427831779</v>
      </c>
      <c r="AF54" s="24">
        <f t="shared" si="47"/>
        <v>1.4494897427831779</v>
      </c>
      <c r="AG54" s="24">
        <f t="shared" si="48"/>
        <v>0.20626069442019265</v>
      </c>
      <c r="AH54" s="24">
        <f t="shared" si="49"/>
        <v>0.31087937664598159</v>
      </c>
      <c r="AI54" s="24">
        <f t="shared" si="50"/>
        <v>59.782104129022265</v>
      </c>
    </row>
    <row r="56" spans="1:35" x14ac:dyDescent="0.2">
      <c r="S56" s="17"/>
      <c r="T56" s="18"/>
      <c r="U56" s="18"/>
      <c r="V56" s="18"/>
      <c r="W56" s="18"/>
      <c r="X56" s="18"/>
      <c r="Y56" s="18"/>
      <c r="Z56" s="19" t="s">
        <v>28</v>
      </c>
      <c r="AA56" s="60" t="s">
        <v>63</v>
      </c>
      <c r="AB56" s="61"/>
      <c r="AC56" s="61"/>
      <c r="AD56" s="61"/>
      <c r="AE56" s="61"/>
      <c r="AF56" s="61"/>
      <c r="AG56" s="61"/>
      <c r="AH56" s="61"/>
      <c r="AI56" s="62"/>
    </row>
    <row r="57" spans="1:35" x14ac:dyDescent="0.2">
      <c r="A57" s="6"/>
      <c r="B57" s="6"/>
      <c r="C57" s="6"/>
      <c r="D57" s="6"/>
      <c r="E57" s="6"/>
      <c r="F57" s="6"/>
      <c r="G57" s="6"/>
      <c r="H57" s="14" t="s">
        <v>28</v>
      </c>
      <c r="I57" s="60" t="s">
        <v>63</v>
      </c>
      <c r="J57" s="61"/>
      <c r="K57" s="61"/>
      <c r="L57" s="61"/>
      <c r="M57" s="61"/>
      <c r="N57" s="61"/>
      <c r="O57" s="61"/>
      <c r="P57" s="61"/>
      <c r="Q57" s="62"/>
      <c r="S57" s="33" t="s">
        <v>8</v>
      </c>
      <c r="T57" s="27" t="s">
        <v>11</v>
      </c>
      <c r="U57" s="35" t="s">
        <v>31</v>
      </c>
      <c r="V57" s="36" t="s">
        <v>21</v>
      </c>
      <c r="W57" s="37" t="s">
        <v>22</v>
      </c>
      <c r="X57" s="35" t="s">
        <v>41</v>
      </c>
      <c r="Y57" s="35" t="s">
        <v>23</v>
      </c>
      <c r="Z57" s="38" t="s">
        <v>26</v>
      </c>
      <c r="AA57" s="34" t="s">
        <v>27</v>
      </c>
      <c r="AB57" s="34" t="s">
        <v>39</v>
      </c>
      <c r="AC57" s="34" t="s">
        <v>30</v>
      </c>
      <c r="AD57" s="34" t="s">
        <v>35</v>
      </c>
      <c r="AE57" s="34" t="s">
        <v>37</v>
      </c>
      <c r="AF57" s="34" t="s">
        <v>33</v>
      </c>
      <c r="AG57" s="34" t="s">
        <v>34</v>
      </c>
      <c r="AH57" s="34" t="s">
        <v>36</v>
      </c>
      <c r="AI57" s="34" t="s">
        <v>29</v>
      </c>
    </row>
    <row r="58" spans="1:35" x14ac:dyDescent="0.2">
      <c r="A58" s="30" t="s">
        <v>8</v>
      </c>
      <c r="B58" s="13" t="s">
        <v>10</v>
      </c>
      <c r="C58" s="30" t="s">
        <v>31</v>
      </c>
      <c r="D58" s="9" t="s">
        <v>21</v>
      </c>
      <c r="E58" s="11" t="s">
        <v>22</v>
      </c>
      <c r="F58" s="30" t="s">
        <v>41</v>
      </c>
      <c r="G58" s="30" t="s">
        <v>23</v>
      </c>
      <c r="H58" s="15" t="s">
        <v>26</v>
      </c>
      <c r="I58" s="13" t="s">
        <v>27</v>
      </c>
      <c r="J58" s="13" t="s">
        <v>39</v>
      </c>
      <c r="K58" s="13" t="s">
        <v>30</v>
      </c>
      <c r="L58" s="13" t="s">
        <v>35</v>
      </c>
      <c r="M58" s="13" t="s">
        <v>37</v>
      </c>
      <c r="N58" s="13" t="s">
        <v>33</v>
      </c>
      <c r="O58" s="13" t="s">
        <v>34</v>
      </c>
      <c r="P58" s="13" t="s">
        <v>36</v>
      </c>
      <c r="Q58" s="13" t="s">
        <v>29</v>
      </c>
      <c r="S58" s="20">
        <v>0</v>
      </c>
      <c r="T58">
        <v>8.5</v>
      </c>
      <c r="U58" s="21">
        <f>60/T58</f>
        <v>7.0588235294117645</v>
      </c>
      <c r="V58" s="22">
        <f>60*U58</f>
        <v>423.52941176470586</v>
      </c>
      <c r="W58" s="23">
        <v>384.6</v>
      </c>
      <c r="X58" s="24">
        <v>3</v>
      </c>
      <c r="Y58" s="24">
        <f>V58*X58</f>
        <v>1270.5882352941176</v>
      </c>
      <c r="Z58" s="24">
        <f>W58/Y58</f>
        <v>0.30269444444444449</v>
      </c>
      <c r="AA58" s="24">
        <f>1-Z58</f>
        <v>0.69730555555555551</v>
      </c>
      <c r="AB58" s="24">
        <f>W58/X58</f>
        <v>128.20000000000002</v>
      </c>
      <c r="AC58" s="24">
        <f>X58+1</f>
        <v>4</v>
      </c>
      <c r="AD58" s="24">
        <f>2*AC58</f>
        <v>8</v>
      </c>
      <c r="AE58" s="24">
        <f>SQRT(AD58)</f>
        <v>2.8284271247461903</v>
      </c>
      <c r="AF58" s="24">
        <f>AE58-1</f>
        <v>1.8284271247461903</v>
      </c>
      <c r="AG58" s="24">
        <f>POWER(Z58,AF58)</f>
        <v>0.11247460043024533</v>
      </c>
      <c r="AH58" s="24">
        <f>AG58/AA58</f>
        <v>0.16129887326171502</v>
      </c>
      <c r="AI58" s="44">
        <f>AB58*AH58</f>
        <v>20.678515552151868</v>
      </c>
    </row>
    <row r="59" spans="1:35" x14ac:dyDescent="0.2">
      <c r="A59" s="8">
        <v>0</v>
      </c>
      <c r="B59">
        <v>7.3</v>
      </c>
      <c r="C59" s="6">
        <f>60/B59</f>
        <v>8.2191780821917817</v>
      </c>
      <c r="D59" s="7">
        <f>60*C59</f>
        <v>493.15068493150693</v>
      </c>
      <c r="E59" s="12">
        <v>384.6</v>
      </c>
      <c r="F59" s="4">
        <v>3</v>
      </c>
      <c r="G59" s="4">
        <f>D59*F59</f>
        <v>1479.4520547945208</v>
      </c>
      <c r="H59" s="4">
        <f>E59/G59</f>
        <v>0.25996111111111109</v>
      </c>
      <c r="I59" s="4">
        <f>1-H59</f>
        <v>0.74003888888888891</v>
      </c>
      <c r="J59" s="4">
        <f>E59/F59</f>
        <v>128.20000000000002</v>
      </c>
      <c r="K59" s="4">
        <f>F59+1</f>
        <v>4</v>
      </c>
      <c r="L59" s="4">
        <f>2*K59</f>
        <v>8</v>
      </c>
      <c r="M59" s="4">
        <f>SQRT(L59)</f>
        <v>2.8284271247461903</v>
      </c>
      <c r="N59" s="4">
        <f>M59-1</f>
        <v>1.8284271247461903</v>
      </c>
      <c r="O59" s="4">
        <f>POWER(H59,N59)</f>
        <v>8.5153522877904106E-2</v>
      </c>
      <c r="P59" s="4">
        <f>O59/I59</f>
        <v>0.11506628118659484</v>
      </c>
      <c r="Q59" s="45">
        <f>J59*P59</f>
        <v>14.751497248121462</v>
      </c>
      <c r="S59" s="20">
        <v>4.1666666666666664E-2</v>
      </c>
      <c r="T59">
        <v>11.5</v>
      </c>
      <c r="U59" s="21">
        <f t="shared" ref="U59:U81" si="51">60/T59</f>
        <v>5.2173913043478262</v>
      </c>
      <c r="V59" s="22">
        <f t="shared" ref="V59:V81" si="52">60*U59</f>
        <v>313.04347826086956</v>
      </c>
      <c r="W59" s="23">
        <v>384.6</v>
      </c>
      <c r="X59" s="24">
        <v>3</v>
      </c>
      <c r="Y59" s="24">
        <f t="shared" ref="Y59:Y81" si="53">V59*X59</f>
        <v>939.13043478260875</v>
      </c>
      <c r="Z59" s="24">
        <f t="shared" ref="Z59:Z81" si="54">W59/Y59</f>
        <v>0.40952777777777777</v>
      </c>
      <c r="AA59" s="24">
        <f t="shared" ref="AA59:AA81" si="55">1-Z59</f>
        <v>0.59047222222222229</v>
      </c>
      <c r="AB59" s="24">
        <f t="shared" ref="AB59:AB81" si="56">W59/X59</f>
        <v>128.20000000000002</v>
      </c>
      <c r="AC59" s="24">
        <f t="shared" ref="AC59:AC81" si="57">X59+1</f>
        <v>4</v>
      </c>
      <c r="AD59" s="24">
        <f t="shared" ref="AD59:AD81" si="58">2*AC59</f>
        <v>8</v>
      </c>
      <c r="AE59" s="24">
        <f t="shared" ref="AE59:AE81" si="59">SQRT(AD59)</f>
        <v>2.8284271247461903</v>
      </c>
      <c r="AF59" s="24">
        <f t="shared" ref="AF59:AF81" si="60">AE59-1</f>
        <v>1.8284271247461903</v>
      </c>
      <c r="AG59" s="24">
        <f t="shared" ref="AG59:AG81" si="61">POWER(Z59,AF59)</f>
        <v>0.19547372425888809</v>
      </c>
      <c r="AH59" s="24">
        <f t="shared" ref="AH59:AH81" si="62">AG59/AA59</f>
        <v>0.33104643521286969</v>
      </c>
      <c r="AI59" s="24">
        <f t="shared" ref="AI59:AI81" si="63">AB59*AH59</f>
        <v>42.440152994289903</v>
      </c>
    </row>
    <row r="60" spans="1:35" x14ac:dyDescent="0.2">
      <c r="A60" s="8">
        <v>4.1666666666666664E-2</v>
      </c>
      <c r="B60">
        <v>18.3</v>
      </c>
      <c r="C60" s="6">
        <f t="shared" ref="C60:C82" si="64">60/B60</f>
        <v>3.278688524590164</v>
      </c>
      <c r="D60" s="7">
        <f t="shared" ref="D60:D82" si="65">60*C60</f>
        <v>196.72131147540983</v>
      </c>
      <c r="E60" s="12">
        <v>384.6</v>
      </c>
      <c r="F60" s="4">
        <v>3</v>
      </c>
      <c r="G60" s="4">
        <f>D60*F60</f>
        <v>590.1639344262295</v>
      </c>
      <c r="H60" s="4">
        <f t="shared" ref="H60:H82" si="66">E60/G60</f>
        <v>0.65168333333333339</v>
      </c>
      <c r="I60" s="4">
        <f t="shared" ref="I60:I82" si="67">1-H60</f>
        <v>0.34831666666666661</v>
      </c>
      <c r="J60" s="4">
        <f>E60/F60</f>
        <v>128.20000000000002</v>
      </c>
      <c r="K60" s="4">
        <f>F60+1</f>
        <v>4</v>
      </c>
      <c r="L60" s="4">
        <f t="shared" ref="L60:L82" si="68">2*K60</f>
        <v>8</v>
      </c>
      <c r="M60" s="4">
        <f t="shared" ref="M60:M82" si="69">SQRT(L60)</f>
        <v>2.8284271247461903</v>
      </c>
      <c r="N60" s="4">
        <f t="shared" ref="N60:N82" si="70">M60-1</f>
        <v>1.8284271247461903</v>
      </c>
      <c r="O60" s="4">
        <f t="shared" ref="O60:O82" si="71">POWER(H60,N60)</f>
        <v>0.4570666153450354</v>
      </c>
      <c r="P60" s="4">
        <f t="shared" ref="P60:P82" si="72">O60/I60</f>
        <v>1.3122157481555159</v>
      </c>
      <c r="Q60" s="4">
        <f t="shared" ref="Q60:Q82" si="73">J60*P60</f>
        <v>168.22605891353717</v>
      </c>
      <c r="S60" s="20">
        <v>8.3333333333333329E-2</v>
      </c>
      <c r="T60">
        <v>17.5</v>
      </c>
      <c r="U60" s="21">
        <f t="shared" si="51"/>
        <v>3.4285714285714284</v>
      </c>
      <c r="V60" s="22">
        <f t="shared" si="52"/>
        <v>205.71428571428569</v>
      </c>
      <c r="W60" s="23">
        <v>384.6</v>
      </c>
      <c r="X60" s="24">
        <v>3</v>
      </c>
      <c r="Y60" s="24">
        <f t="shared" si="53"/>
        <v>617.14285714285711</v>
      </c>
      <c r="Z60" s="24">
        <f t="shared" si="54"/>
        <v>0.6231944444444445</v>
      </c>
      <c r="AA60" s="24">
        <f t="shared" si="55"/>
        <v>0.3768055555555555</v>
      </c>
      <c r="AB60" s="24">
        <f t="shared" si="56"/>
        <v>128.20000000000002</v>
      </c>
      <c r="AC60" s="24">
        <f t="shared" si="57"/>
        <v>4</v>
      </c>
      <c r="AD60" s="24">
        <f t="shared" si="58"/>
        <v>8</v>
      </c>
      <c r="AE60" s="24">
        <f t="shared" si="59"/>
        <v>2.8284271247461903</v>
      </c>
      <c r="AF60" s="24">
        <f t="shared" si="60"/>
        <v>1.8284271247461903</v>
      </c>
      <c r="AG60" s="24">
        <f t="shared" si="61"/>
        <v>0.42119593418288404</v>
      </c>
      <c r="AH60" s="24">
        <f t="shared" si="62"/>
        <v>1.1178071235225822</v>
      </c>
      <c r="AI60" s="24">
        <f t="shared" si="63"/>
        <v>143.30287323559506</v>
      </c>
    </row>
    <row r="61" spans="1:35" x14ac:dyDescent="0.2">
      <c r="A61" s="8">
        <v>8.3333333333333329E-2</v>
      </c>
      <c r="B61">
        <v>26.5</v>
      </c>
      <c r="C61" s="6">
        <f t="shared" si="64"/>
        <v>2.2641509433962264</v>
      </c>
      <c r="D61" s="7">
        <f t="shared" si="65"/>
        <v>135.84905660377359</v>
      </c>
      <c r="E61" s="12">
        <v>384.6</v>
      </c>
      <c r="F61" s="4">
        <v>3</v>
      </c>
      <c r="G61" s="4">
        <f t="shared" ref="G61:G82" si="74">D61*F61</f>
        <v>407.54716981132077</v>
      </c>
      <c r="H61" s="4">
        <f t="shared" si="66"/>
        <v>0.9436944444444445</v>
      </c>
      <c r="I61" s="4">
        <f t="shared" si="67"/>
        <v>5.6305555555555498E-2</v>
      </c>
      <c r="J61" s="4">
        <f t="shared" ref="J61:J82" si="75">E61/F61</f>
        <v>128.20000000000002</v>
      </c>
      <c r="K61" s="4">
        <f t="shared" ref="K61:K82" si="76">F61+1</f>
        <v>4</v>
      </c>
      <c r="L61" s="4">
        <f t="shared" si="68"/>
        <v>8</v>
      </c>
      <c r="M61" s="4">
        <f t="shared" si="69"/>
        <v>2.8284271247461903</v>
      </c>
      <c r="N61" s="4">
        <f t="shared" si="70"/>
        <v>1.8284271247461903</v>
      </c>
      <c r="O61" s="4">
        <f t="shared" si="71"/>
        <v>0.89945832555059246</v>
      </c>
      <c r="P61" s="4">
        <f t="shared" si="72"/>
        <v>15.974592856349956</v>
      </c>
      <c r="Q61" s="4">
        <f t="shared" si="73"/>
        <v>2047.9428041840647</v>
      </c>
      <c r="S61" s="20">
        <v>0.125</v>
      </c>
      <c r="T61">
        <v>31.5</v>
      </c>
      <c r="U61" s="21">
        <f t="shared" si="51"/>
        <v>1.9047619047619047</v>
      </c>
      <c r="V61" s="22">
        <f t="shared" si="52"/>
        <v>114.28571428571428</v>
      </c>
      <c r="W61" s="23">
        <v>384.6</v>
      </c>
      <c r="X61" s="24">
        <v>3</v>
      </c>
      <c r="Y61" s="24">
        <f t="shared" si="53"/>
        <v>342.85714285714283</v>
      </c>
      <c r="Z61" s="24">
        <f t="shared" si="54"/>
        <v>1.1217500000000002</v>
      </c>
      <c r="AA61" s="24">
        <f t="shared" si="55"/>
        <v>-0.12175000000000025</v>
      </c>
      <c r="AB61" s="24">
        <f t="shared" si="56"/>
        <v>128.20000000000002</v>
      </c>
      <c r="AC61" s="24">
        <f t="shared" si="57"/>
        <v>4</v>
      </c>
      <c r="AD61" s="24">
        <f t="shared" si="58"/>
        <v>8</v>
      </c>
      <c r="AE61" s="24">
        <f t="shared" si="59"/>
        <v>2.8284271247461903</v>
      </c>
      <c r="AF61" s="24">
        <f t="shared" si="60"/>
        <v>1.8284271247461903</v>
      </c>
      <c r="AG61" s="24">
        <f t="shared" si="61"/>
        <v>1.233761866510763</v>
      </c>
      <c r="AH61" s="24">
        <f t="shared" si="62"/>
        <v>-10.133567692080168</v>
      </c>
      <c r="AI61" s="24">
        <f t="shared" si="63"/>
        <v>-1299.1233781246779</v>
      </c>
    </row>
    <row r="62" spans="1:35" x14ac:dyDescent="0.2">
      <c r="A62" s="8">
        <v>0.125</v>
      </c>
      <c r="B62">
        <v>46.5</v>
      </c>
      <c r="C62" s="6">
        <f t="shared" si="64"/>
        <v>1.2903225806451613</v>
      </c>
      <c r="D62" s="7">
        <f t="shared" si="65"/>
        <v>77.41935483870968</v>
      </c>
      <c r="E62" s="12">
        <v>384.6</v>
      </c>
      <c r="F62" s="4">
        <v>3</v>
      </c>
      <c r="G62" s="4">
        <f t="shared" si="74"/>
        <v>232.25806451612902</v>
      </c>
      <c r="H62" s="4">
        <f t="shared" si="66"/>
        <v>1.6559166666666669</v>
      </c>
      <c r="I62" s="4">
        <f t="shared" si="67"/>
        <v>-0.65591666666666693</v>
      </c>
      <c r="J62" s="4">
        <f t="shared" si="75"/>
        <v>128.20000000000002</v>
      </c>
      <c r="K62" s="4">
        <f t="shared" si="76"/>
        <v>4</v>
      </c>
      <c r="L62" s="4">
        <f t="shared" si="68"/>
        <v>8</v>
      </c>
      <c r="M62" s="4">
        <f t="shared" si="69"/>
        <v>2.8284271247461903</v>
      </c>
      <c r="N62" s="4">
        <f t="shared" si="70"/>
        <v>1.8284271247461903</v>
      </c>
      <c r="O62" s="4">
        <f t="shared" si="71"/>
        <v>2.5147562330994591</v>
      </c>
      <c r="P62" s="4">
        <f t="shared" si="72"/>
        <v>-3.8339569047380886</v>
      </c>
      <c r="Q62" s="4">
        <f t="shared" si="73"/>
        <v>-491.51327518742301</v>
      </c>
      <c r="S62" s="20">
        <v>0.16666666666666666</v>
      </c>
      <c r="T62">
        <v>58</v>
      </c>
      <c r="U62" s="21">
        <f t="shared" si="51"/>
        <v>1.0344827586206897</v>
      </c>
      <c r="V62" s="22">
        <f t="shared" si="52"/>
        <v>62.068965517241381</v>
      </c>
      <c r="W62" s="23">
        <v>384.6</v>
      </c>
      <c r="X62" s="24">
        <v>3</v>
      </c>
      <c r="Y62" s="24">
        <f t="shared" si="53"/>
        <v>186.20689655172413</v>
      </c>
      <c r="Z62" s="24">
        <f t="shared" si="54"/>
        <v>2.0654444444444446</v>
      </c>
      <c r="AA62" s="24">
        <f t="shared" si="55"/>
        <v>-1.0654444444444446</v>
      </c>
      <c r="AB62" s="24">
        <f t="shared" si="56"/>
        <v>128.20000000000002</v>
      </c>
      <c r="AC62" s="24">
        <f t="shared" si="57"/>
        <v>4</v>
      </c>
      <c r="AD62" s="24">
        <f t="shared" si="58"/>
        <v>8</v>
      </c>
      <c r="AE62" s="24">
        <f t="shared" si="59"/>
        <v>2.8284271247461903</v>
      </c>
      <c r="AF62" s="24">
        <f t="shared" si="60"/>
        <v>1.8284271247461903</v>
      </c>
      <c r="AG62" s="24">
        <f t="shared" si="61"/>
        <v>3.7668581050161563</v>
      </c>
      <c r="AH62" s="24">
        <f t="shared" si="62"/>
        <v>-3.5354805449103557</v>
      </c>
      <c r="AI62" s="24">
        <f t="shared" si="63"/>
        <v>-453.24860585750764</v>
      </c>
    </row>
    <row r="63" spans="1:35" x14ac:dyDescent="0.2">
      <c r="A63" s="8">
        <v>0.16666666666666666</v>
      </c>
      <c r="B63">
        <v>68.8</v>
      </c>
      <c r="C63" s="6">
        <f t="shared" si="64"/>
        <v>0.87209302325581395</v>
      </c>
      <c r="D63" s="7">
        <f t="shared" si="65"/>
        <v>52.325581395348834</v>
      </c>
      <c r="E63" s="12">
        <v>384.6</v>
      </c>
      <c r="F63" s="4">
        <v>3</v>
      </c>
      <c r="G63" s="4">
        <f t="shared" si="74"/>
        <v>156.97674418604652</v>
      </c>
      <c r="H63" s="4">
        <f t="shared" si="66"/>
        <v>2.4500444444444445</v>
      </c>
      <c r="I63" s="4">
        <f t="shared" si="67"/>
        <v>-1.4500444444444445</v>
      </c>
      <c r="J63" s="4">
        <f t="shared" si="75"/>
        <v>128.20000000000002</v>
      </c>
      <c r="K63" s="4">
        <f t="shared" si="76"/>
        <v>4</v>
      </c>
      <c r="L63" s="4">
        <f t="shared" si="68"/>
        <v>8</v>
      </c>
      <c r="M63" s="4">
        <f t="shared" si="69"/>
        <v>2.8284271247461903</v>
      </c>
      <c r="N63" s="4">
        <f t="shared" si="70"/>
        <v>1.8284271247461903</v>
      </c>
      <c r="O63" s="4">
        <f t="shared" si="71"/>
        <v>5.1472614641226233</v>
      </c>
      <c r="P63" s="4">
        <f t="shared" si="72"/>
        <v>-3.549726688615185</v>
      </c>
      <c r="Q63" s="4">
        <f t="shared" si="73"/>
        <v>-455.07496148046675</v>
      </c>
      <c r="S63" s="20">
        <v>0.20833333333333334</v>
      </c>
      <c r="T63">
        <v>91.8</v>
      </c>
      <c r="U63" s="21">
        <f t="shared" si="51"/>
        <v>0.65359477124183007</v>
      </c>
      <c r="V63" s="22">
        <f t="shared" si="52"/>
        <v>39.215686274509807</v>
      </c>
      <c r="W63" s="23">
        <v>384.6</v>
      </c>
      <c r="X63" s="24">
        <v>3</v>
      </c>
      <c r="Y63" s="24">
        <f t="shared" si="53"/>
        <v>117.64705882352942</v>
      </c>
      <c r="Z63" s="24">
        <f t="shared" si="54"/>
        <v>3.2690999999999999</v>
      </c>
      <c r="AA63" s="24">
        <f t="shared" si="55"/>
        <v>-2.2690999999999999</v>
      </c>
      <c r="AB63" s="24">
        <f t="shared" si="56"/>
        <v>128.20000000000002</v>
      </c>
      <c r="AC63" s="24">
        <f t="shared" si="57"/>
        <v>4</v>
      </c>
      <c r="AD63" s="24">
        <f t="shared" si="58"/>
        <v>8</v>
      </c>
      <c r="AE63" s="24">
        <f t="shared" si="59"/>
        <v>2.8284271247461903</v>
      </c>
      <c r="AF63" s="24">
        <f t="shared" si="60"/>
        <v>1.8284271247461903</v>
      </c>
      <c r="AG63" s="24">
        <f t="shared" si="61"/>
        <v>8.7215662659530349</v>
      </c>
      <c r="AH63" s="24">
        <f t="shared" si="62"/>
        <v>-3.84362358025342</v>
      </c>
      <c r="AI63" s="24">
        <f t="shared" si="63"/>
        <v>-492.75254298848853</v>
      </c>
    </row>
    <row r="64" spans="1:35" x14ac:dyDescent="0.2">
      <c r="A64" s="8">
        <v>0.20833333333333334</v>
      </c>
      <c r="B64">
        <v>115</v>
      </c>
      <c r="C64" s="6">
        <f t="shared" si="64"/>
        <v>0.52173913043478259</v>
      </c>
      <c r="D64" s="7">
        <f t="shared" si="65"/>
        <v>31.304347826086957</v>
      </c>
      <c r="E64" s="12">
        <v>384.6</v>
      </c>
      <c r="F64" s="4">
        <v>3</v>
      </c>
      <c r="G64" s="4">
        <f t="shared" si="74"/>
        <v>93.913043478260875</v>
      </c>
      <c r="H64" s="4">
        <f t="shared" si="66"/>
        <v>4.0952777777777776</v>
      </c>
      <c r="I64" s="4">
        <f t="shared" si="67"/>
        <v>-3.0952777777777776</v>
      </c>
      <c r="J64" s="4">
        <f t="shared" si="75"/>
        <v>128.20000000000002</v>
      </c>
      <c r="K64" s="4">
        <f t="shared" si="76"/>
        <v>4</v>
      </c>
      <c r="L64" s="4">
        <f t="shared" si="68"/>
        <v>8</v>
      </c>
      <c r="M64" s="4">
        <f t="shared" si="69"/>
        <v>2.8284271247461903</v>
      </c>
      <c r="N64" s="4">
        <f t="shared" si="70"/>
        <v>1.8284271247461903</v>
      </c>
      <c r="O64" s="4">
        <f t="shared" si="71"/>
        <v>13.167869450124639</v>
      </c>
      <c r="P64" s="4">
        <f t="shared" si="72"/>
        <v>-4.2541802046530295</v>
      </c>
      <c r="Q64" s="4">
        <f t="shared" si="73"/>
        <v>-545.3859022365184</v>
      </c>
      <c r="S64" s="20">
        <v>0.25</v>
      </c>
      <c r="T64">
        <v>125.5</v>
      </c>
      <c r="U64" s="21">
        <f t="shared" si="51"/>
        <v>0.47808764940239046</v>
      </c>
      <c r="V64" s="22">
        <f t="shared" si="52"/>
        <v>28.685258964143429</v>
      </c>
      <c r="W64" s="23">
        <v>384.6</v>
      </c>
      <c r="X64" s="24">
        <v>3</v>
      </c>
      <c r="Y64" s="24">
        <f t="shared" si="53"/>
        <v>86.055776892430288</v>
      </c>
      <c r="Z64" s="24">
        <f t="shared" si="54"/>
        <v>4.4691944444444447</v>
      </c>
      <c r="AA64" s="24">
        <f t="shared" si="55"/>
        <v>-3.4691944444444447</v>
      </c>
      <c r="AB64" s="24">
        <f t="shared" si="56"/>
        <v>128.20000000000002</v>
      </c>
      <c r="AC64" s="24">
        <f t="shared" si="57"/>
        <v>4</v>
      </c>
      <c r="AD64" s="24">
        <f t="shared" si="58"/>
        <v>8</v>
      </c>
      <c r="AE64" s="24">
        <f t="shared" si="59"/>
        <v>2.8284271247461903</v>
      </c>
      <c r="AF64" s="24">
        <f t="shared" si="60"/>
        <v>1.8284271247461903</v>
      </c>
      <c r="AG64" s="24">
        <f t="shared" si="61"/>
        <v>15.448872837334704</v>
      </c>
      <c r="AH64" s="24">
        <f t="shared" si="62"/>
        <v>-4.4531585313917681</v>
      </c>
      <c r="AI64" s="24">
        <f t="shared" si="63"/>
        <v>-570.89492372442476</v>
      </c>
    </row>
    <row r="65" spans="1:35" x14ac:dyDescent="0.2">
      <c r="A65" s="8">
        <v>0.25</v>
      </c>
      <c r="B65">
        <v>154.5</v>
      </c>
      <c r="C65" s="6">
        <f t="shared" si="64"/>
        <v>0.38834951456310679</v>
      </c>
      <c r="D65" s="7">
        <f t="shared" si="65"/>
        <v>23.300970873786408</v>
      </c>
      <c r="E65" s="12">
        <v>384.6</v>
      </c>
      <c r="F65" s="4">
        <v>3</v>
      </c>
      <c r="G65" s="4">
        <f t="shared" si="74"/>
        <v>69.902912621359221</v>
      </c>
      <c r="H65" s="4">
        <f t="shared" si="66"/>
        <v>5.5019166666666672</v>
      </c>
      <c r="I65" s="4">
        <f t="shared" si="67"/>
        <v>-4.5019166666666672</v>
      </c>
      <c r="J65" s="4">
        <f t="shared" si="75"/>
        <v>128.20000000000002</v>
      </c>
      <c r="K65" s="4">
        <f t="shared" si="76"/>
        <v>4</v>
      </c>
      <c r="L65" s="4">
        <f t="shared" si="68"/>
        <v>8</v>
      </c>
      <c r="M65" s="4">
        <f t="shared" si="69"/>
        <v>2.8284271247461903</v>
      </c>
      <c r="N65" s="4">
        <f t="shared" si="70"/>
        <v>1.8284271247461903</v>
      </c>
      <c r="O65" s="4">
        <f t="shared" si="71"/>
        <v>22.593103861895752</v>
      </c>
      <c r="P65" s="4">
        <f t="shared" si="72"/>
        <v>-5.0185522155887119</v>
      </c>
      <c r="Q65" s="4">
        <f t="shared" si="73"/>
        <v>-643.37839403847295</v>
      </c>
      <c r="S65" s="20">
        <v>0.29166666666666669</v>
      </c>
      <c r="T65">
        <v>133.30000000000001</v>
      </c>
      <c r="U65" s="21">
        <f t="shared" si="51"/>
        <v>0.45011252813203295</v>
      </c>
      <c r="V65" s="22">
        <f t="shared" si="52"/>
        <v>27.006751687921977</v>
      </c>
      <c r="W65" s="23">
        <v>384.6</v>
      </c>
      <c r="X65" s="24">
        <v>3</v>
      </c>
      <c r="Y65" s="24">
        <f t="shared" si="53"/>
        <v>81.02025506376593</v>
      </c>
      <c r="Z65" s="24">
        <f t="shared" si="54"/>
        <v>4.7469611111111121</v>
      </c>
      <c r="AA65" s="24">
        <f t="shared" si="55"/>
        <v>-3.7469611111111121</v>
      </c>
      <c r="AB65" s="24">
        <f t="shared" si="56"/>
        <v>128.20000000000002</v>
      </c>
      <c r="AC65" s="24">
        <f t="shared" si="57"/>
        <v>4</v>
      </c>
      <c r="AD65" s="24">
        <f t="shared" si="58"/>
        <v>8</v>
      </c>
      <c r="AE65" s="24">
        <f t="shared" si="59"/>
        <v>2.8284271247461903</v>
      </c>
      <c r="AF65" s="24">
        <f t="shared" si="60"/>
        <v>1.8284271247461903</v>
      </c>
      <c r="AG65" s="24">
        <f t="shared" si="61"/>
        <v>17.249510114387295</v>
      </c>
      <c r="AH65" s="24">
        <f t="shared" si="62"/>
        <v>-4.60359998486138</v>
      </c>
      <c r="AI65" s="24">
        <f t="shared" si="63"/>
        <v>-590.18151805922901</v>
      </c>
    </row>
    <row r="66" spans="1:35" x14ac:dyDescent="0.2">
      <c r="A66" s="8">
        <v>0.29166666666666669</v>
      </c>
      <c r="B66">
        <v>148</v>
      </c>
      <c r="C66" s="6">
        <f t="shared" si="64"/>
        <v>0.40540540540540543</v>
      </c>
      <c r="D66" s="7">
        <f t="shared" si="65"/>
        <v>24.324324324324326</v>
      </c>
      <c r="E66" s="12">
        <v>384.6</v>
      </c>
      <c r="F66" s="4">
        <v>3</v>
      </c>
      <c r="G66" s="4">
        <f t="shared" si="74"/>
        <v>72.972972972972983</v>
      </c>
      <c r="H66" s="4">
        <f t="shared" si="66"/>
        <v>5.2704444444444443</v>
      </c>
      <c r="I66" s="4">
        <f t="shared" si="67"/>
        <v>-4.2704444444444443</v>
      </c>
      <c r="J66" s="4">
        <f t="shared" si="75"/>
        <v>128.20000000000002</v>
      </c>
      <c r="K66" s="4">
        <f t="shared" si="76"/>
        <v>4</v>
      </c>
      <c r="L66" s="4">
        <f t="shared" si="68"/>
        <v>8</v>
      </c>
      <c r="M66" s="4">
        <f t="shared" si="69"/>
        <v>2.8284271247461903</v>
      </c>
      <c r="N66" s="4">
        <f t="shared" si="70"/>
        <v>1.8284271247461903</v>
      </c>
      <c r="O66" s="4">
        <f t="shared" si="71"/>
        <v>20.8855094466218</v>
      </c>
      <c r="P66" s="4">
        <f t="shared" si="72"/>
        <v>-4.8907109595565439</v>
      </c>
      <c r="Q66" s="4">
        <f t="shared" si="73"/>
        <v>-626.98914501514901</v>
      </c>
      <c r="S66" s="20">
        <v>0.33333333333333331</v>
      </c>
      <c r="T66">
        <v>134.80000000000001</v>
      </c>
      <c r="U66" s="21">
        <f t="shared" si="51"/>
        <v>0.44510385756676552</v>
      </c>
      <c r="V66" s="22">
        <f t="shared" si="52"/>
        <v>26.70623145400593</v>
      </c>
      <c r="W66" s="23">
        <v>384.6</v>
      </c>
      <c r="X66" s="24">
        <v>3</v>
      </c>
      <c r="Y66" s="24">
        <f t="shared" si="53"/>
        <v>80.118694362017791</v>
      </c>
      <c r="Z66" s="24">
        <f t="shared" si="54"/>
        <v>4.8003777777777792</v>
      </c>
      <c r="AA66" s="24">
        <f t="shared" si="55"/>
        <v>-3.8003777777777792</v>
      </c>
      <c r="AB66" s="24">
        <f t="shared" si="56"/>
        <v>128.20000000000002</v>
      </c>
      <c r="AC66" s="24">
        <f t="shared" si="57"/>
        <v>4</v>
      </c>
      <c r="AD66" s="24">
        <f t="shared" si="58"/>
        <v>8</v>
      </c>
      <c r="AE66" s="24">
        <f t="shared" si="59"/>
        <v>2.8284271247461903</v>
      </c>
      <c r="AF66" s="24">
        <f t="shared" si="60"/>
        <v>1.8284271247461903</v>
      </c>
      <c r="AG66" s="24">
        <f t="shared" si="61"/>
        <v>17.606071091546198</v>
      </c>
      <c r="AH66" s="24">
        <f t="shared" si="62"/>
        <v>-4.632716040625076</v>
      </c>
      <c r="AI66" s="24">
        <f t="shared" si="63"/>
        <v>-593.91419640813479</v>
      </c>
    </row>
    <row r="67" spans="1:35" x14ac:dyDescent="0.2">
      <c r="A67" s="8">
        <v>0.33333333333333331</v>
      </c>
      <c r="B67">
        <v>146.5</v>
      </c>
      <c r="C67" s="6">
        <f t="shared" si="64"/>
        <v>0.40955631399317405</v>
      </c>
      <c r="D67" s="7">
        <f t="shared" si="65"/>
        <v>24.573378839590443</v>
      </c>
      <c r="E67" s="12">
        <v>384.6</v>
      </c>
      <c r="F67" s="4">
        <v>3</v>
      </c>
      <c r="G67" s="4">
        <f t="shared" si="74"/>
        <v>73.720136518771326</v>
      </c>
      <c r="H67" s="4">
        <f t="shared" si="66"/>
        <v>5.217027777777778</v>
      </c>
      <c r="I67" s="4">
        <f t="shared" si="67"/>
        <v>-4.217027777777778</v>
      </c>
      <c r="J67" s="4">
        <f t="shared" si="75"/>
        <v>128.20000000000002</v>
      </c>
      <c r="K67" s="4">
        <f t="shared" si="76"/>
        <v>4</v>
      </c>
      <c r="L67" s="4">
        <f t="shared" si="68"/>
        <v>8</v>
      </c>
      <c r="M67" s="4">
        <f t="shared" si="69"/>
        <v>2.8284271247461903</v>
      </c>
      <c r="N67" s="4">
        <f t="shared" si="70"/>
        <v>1.8284271247461903</v>
      </c>
      <c r="O67" s="4">
        <f t="shared" si="71"/>
        <v>20.500098403838457</v>
      </c>
      <c r="P67" s="4">
        <f t="shared" si="72"/>
        <v>-4.8612671018831355</v>
      </c>
      <c r="Q67" s="4">
        <f t="shared" si="73"/>
        <v>-623.214442461418</v>
      </c>
      <c r="S67" s="20">
        <v>0.375</v>
      </c>
      <c r="T67">
        <v>122</v>
      </c>
      <c r="U67" s="21">
        <f t="shared" si="51"/>
        <v>0.49180327868852458</v>
      </c>
      <c r="V67" s="22">
        <f t="shared" si="52"/>
        <v>29.508196721311474</v>
      </c>
      <c r="W67" s="23">
        <v>384.6</v>
      </c>
      <c r="X67" s="24">
        <v>3</v>
      </c>
      <c r="Y67" s="24">
        <f t="shared" si="53"/>
        <v>88.52459016393442</v>
      </c>
      <c r="Z67" s="24">
        <f t="shared" si="54"/>
        <v>4.3445555555555559</v>
      </c>
      <c r="AA67" s="24">
        <f t="shared" si="55"/>
        <v>-3.3445555555555559</v>
      </c>
      <c r="AB67" s="24">
        <f t="shared" si="56"/>
        <v>128.20000000000002</v>
      </c>
      <c r="AC67" s="24">
        <f t="shared" si="57"/>
        <v>4</v>
      </c>
      <c r="AD67" s="24">
        <f t="shared" si="58"/>
        <v>8</v>
      </c>
      <c r="AE67" s="24">
        <f t="shared" si="59"/>
        <v>2.8284271247461903</v>
      </c>
      <c r="AF67" s="24">
        <f t="shared" si="60"/>
        <v>1.8284271247461903</v>
      </c>
      <c r="AG67" s="24">
        <f t="shared" si="61"/>
        <v>14.670218804931379</v>
      </c>
      <c r="AH67" s="24">
        <f t="shared" si="62"/>
        <v>-4.3862984367423801</v>
      </c>
      <c r="AI67" s="24">
        <f t="shared" si="63"/>
        <v>-562.3234595903732</v>
      </c>
    </row>
    <row r="68" spans="1:35" x14ac:dyDescent="0.2">
      <c r="A68" s="8">
        <v>0.375</v>
      </c>
      <c r="B68">
        <v>141.5</v>
      </c>
      <c r="C68" s="6">
        <f t="shared" si="64"/>
        <v>0.42402826855123676</v>
      </c>
      <c r="D68" s="7">
        <f t="shared" si="65"/>
        <v>25.441696113074205</v>
      </c>
      <c r="E68" s="12">
        <v>384.6</v>
      </c>
      <c r="F68" s="4">
        <v>3</v>
      </c>
      <c r="G68" s="4">
        <f t="shared" si="74"/>
        <v>76.325088339222617</v>
      </c>
      <c r="H68" s="4">
        <f t="shared" si="66"/>
        <v>5.0389722222222222</v>
      </c>
      <c r="I68" s="4">
        <f t="shared" si="67"/>
        <v>-4.0389722222222222</v>
      </c>
      <c r="J68" s="4">
        <f t="shared" si="75"/>
        <v>128.20000000000002</v>
      </c>
      <c r="K68" s="4">
        <f t="shared" si="76"/>
        <v>4</v>
      </c>
      <c r="L68" s="4">
        <f t="shared" si="68"/>
        <v>8</v>
      </c>
      <c r="M68" s="4">
        <f t="shared" si="69"/>
        <v>2.8284271247461903</v>
      </c>
      <c r="N68" s="4">
        <f t="shared" si="70"/>
        <v>1.8284271247461903</v>
      </c>
      <c r="O68" s="4">
        <f t="shared" si="71"/>
        <v>19.238938144467905</v>
      </c>
      <c r="P68" s="4">
        <f t="shared" si="72"/>
        <v>-4.7633251941214736</v>
      </c>
      <c r="Q68" s="4">
        <f t="shared" si="73"/>
        <v>-610.65828988637304</v>
      </c>
      <c r="S68" s="20">
        <v>0.41666666666666669</v>
      </c>
      <c r="T68">
        <v>127</v>
      </c>
      <c r="U68" s="21">
        <f t="shared" si="51"/>
        <v>0.47244094488188976</v>
      </c>
      <c r="V68" s="22">
        <f t="shared" si="52"/>
        <v>28.346456692913385</v>
      </c>
      <c r="W68" s="23">
        <v>384.6</v>
      </c>
      <c r="X68" s="24">
        <v>3</v>
      </c>
      <c r="Y68" s="24">
        <f t="shared" si="53"/>
        <v>85.039370078740149</v>
      </c>
      <c r="Z68" s="24">
        <f t="shared" si="54"/>
        <v>4.5226111111111118</v>
      </c>
      <c r="AA68" s="24">
        <f t="shared" si="55"/>
        <v>-3.5226111111111118</v>
      </c>
      <c r="AB68" s="24">
        <f t="shared" si="56"/>
        <v>128.20000000000002</v>
      </c>
      <c r="AC68" s="24">
        <f t="shared" si="57"/>
        <v>4</v>
      </c>
      <c r="AD68" s="24">
        <f t="shared" si="58"/>
        <v>8</v>
      </c>
      <c r="AE68" s="24">
        <f t="shared" si="59"/>
        <v>2.8284271247461903</v>
      </c>
      <c r="AF68" s="24">
        <f t="shared" si="60"/>
        <v>1.8284271247461903</v>
      </c>
      <c r="AG68" s="24">
        <f t="shared" si="61"/>
        <v>15.788158347417831</v>
      </c>
      <c r="AH68" s="24">
        <f t="shared" si="62"/>
        <v>-4.4819475807642828</v>
      </c>
      <c r="AI68" s="24">
        <f t="shared" si="63"/>
        <v>-574.58567985398111</v>
      </c>
    </row>
    <row r="69" spans="1:35" x14ac:dyDescent="0.2">
      <c r="A69" s="8">
        <v>0.41666666666666669</v>
      </c>
      <c r="B69">
        <v>131.30000000000001</v>
      </c>
      <c r="C69" s="6">
        <f t="shared" si="64"/>
        <v>0.45696877380045692</v>
      </c>
      <c r="D69" s="7">
        <f t="shared" si="65"/>
        <v>27.418126428027414</v>
      </c>
      <c r="E69" s="12">
        <v>384.6</v>
      </c>
      <c r="F69" s="4">
        <v>3</v>
      </c>
      <c r="G69" s="4">
        <f t="shared" si="74"/>
        <v>82.254379284082233</v>
      </c>
      <c r="H69" s="4">
        <f t="shared" si="66"/>
        <v>4.6757388888888904</v>
      </c>
      <c r="I69" s="4">
        <f t="shared" si="67"/>
        <v>-3.6757388888888904</v>
      </c>
      <c r="J69" s="4">
        <f t="shared" si="75"/>
        <v>128.20000000000002</v>
      </c>
      <c r="K69" s="4">
        <f t="shared" si="76"/>
        <v>4</v>
      </c>
      <c r="L69" s="4">
        <f t="shared" si="68"/>
        <v>8</v>
      </c>
      <c r="M69" s="4">
        <f t="shared" si="69"/>
        <v>2.8284271247461903</v>
      </c>
      <c r="N69" s="4">
        <f t="shared" si="70"/>
        <v>1.8284271247461903</v>
      </c>
      <c r="O69" s="4">
        <f t="shared" si="71"/>
        <v>16.779243151354777</v>
      </c>
      <c r="P69" s="4">
        <f t="shared" si="72"/>
        <v>-4.5648626462764987</v>
      </c>
      <c r="Q69" s="4">
        <f t="shared" si="73"/>
        <v>-585.21539125264724</v>
      </c>
      <c r="S69" s="20">
        <v>0.45833333333333331</v>
      </c>
      <c r="T69">
        <v>129.80000000000001</v>
      </c>
      <c r="U69" s="21">
        <f t="shared" si="51"/>
        <v>0.46224961479198762</v>
      </c>
      <c r="V69" s="22">
        <f t="shared" si="52"/>
        <v>27.734976887519256</v>
      </c>
      <c r="W69" s="23">
        <v>384.6</v>
      </c>
      <c r="X69" s="24">
        <v>3</v>
      </c>
      <c r="Y69" s="24">
        <f t="shared" si="53"/>
        <v>83.204930662557771</v>
      </c>
      <c r="Z69" s="24">
        <f t="shared" si="54"/>
        <v>4.6223222222222233</v>
      </c>
      <c r="AA69" s="24">
        <f t="shared" si="55"/>
        <v>-3.6223222222222233</v>
      </c>
      <c r="AB69" s="24">
        <f t="shared" si="56"/>
        <v>128.20000000000002</v>
      </c>
      <c r="AC69" s="24">
        <f t="shared" si="57"/>
        <v>4</v>
      </c>
      <c r="AD69" s="24">
        <f t="shared" si="58"/>
        <v>8</v>
      </c>
      <c r="AE69" s="24">
        <f t="shared" si="59"/>
        <v>2.8284271247461903</v>
      </c>
      <c r="AF69" s="24">
        <f t="shared" si="60"/>
        <v>1.8284271247461903</v>
      </c>
      <c r="AG69" s="24">
        <f t="shared" si="61"/>
        <v>16.430412038056954</v>
      </c>
      <c r="AH69" s="24">
        <f t="shared" si="62"/>
        <v>-4.5358780997614341</v>
      </c>
      <c r="AI69" s="24">
        <f t="shared" si="63"/>
        <v>-581.4995723894159</v>
      </c>
    </row>
    <row r="70" spans="1:35" x14ac:dyDescent="0.2">
      <c r="A70" s="8">
        <v>0.45833333333333331</v>
      </c>
      <c r="B70">
        <v>134.5</v>
      </c>
      <c r="C70" s="6">
        <f t="shared" si="64"/>
        <v>0.44609665427509293</v>
      </c>
      <c r="D70" s="7">
        <f t="shared" si="65"/>
        <v>26.765799256505577</v>
      </c>
      <c r="E70" s="12">
        <v>384.6</v>
      </c>
      <c r="F70" s="4">
        <v>3</v>
      </c>
      <c r="G70" s="4">
        <f t="shared" si="74"/>
        <v>80.297397769516735</v>
      </c>
      <c r="H70" s="4">
        <f t="shared" si="66"/>
        <v>4.7896944444444447</v>
      </c>
      <c r="I70" s="4">
        <f t="shared" si="67"/>
        <v>-3.7896944444444447</v>
      </c>
      <c r="J70" s="4">
        <f t="shared" si="75"/>
        <v>128.20000000000002</v>
      </c>
      <c r="K70" s="4">
        <f t="shared" si="76"/>
        <v>4</v>
      </c>
      <c r="L70" s="4">
        <f t="shared" si="68"/>
        <v>8</v>
      </c>
      <c r="M70" s="4">
        <f t="shared" si="69"/>
        <v>2.8284271247461903</v>
      </c>
      <c r="N70" s="4">
        <f t="shared" si="70"/>
        <v>1.8284271247461903</v>
      </c>
      <c r="O70" s="4">
        <f t="shared" si="71"/>
        <v>17.534494521474276</v>
      </c>
      <c r="P70" s="4">
        <f t="shared" si="72"/>
        <v>-4.6268887316704941</v>
      </c>
      <c r="Q70" s="4">
        <f t="shared" si="73"/>
        <v>-593.16713540015746</v>
      </c>
      <c r="S70" s="20">
        <v>0.5</v>
      </c>
      <c r="T70">
        <v>121.5</v>
      </c>
      <c r="U70" s="21">
        <f t="shared" si="51"/>
        <v>0.49382716049382713</v>
      </c>
      <c r="V70" s="22">
        <f t="shared" si="52"/>
        <v>29.629629629629626</v>
      </c>
      <c r="W70" s="23">
        <v>384.6</v>
      </c>
      <c r="X70" s="24">
        <v>3</v>
      </c>
      <c r="Y70" s="24">
        <f t="shared" si="53"/>
        <v>88.888888888888886</v>
      </c>
      <c r="Z70" s="24">
        <f t="shared" si="54"/>
        <v>4.3267500000000005</v>
      </c>
      <c r="AA70" s="24">
        <f t="shared" si="55"/>
        <v>-3.3267500000000005</v>
      </c>
      <c r="AB70" s="24">
        <f t="shared" si="56"/>
        <v>128.20000000000002</v>
      </c>
      <c r="AC70" s="24">
        <f t="shared" si="57"/>
        <v>4</v>
      </c>
      <c r="AD70" s="24">
        <f t="shared" si="58"/>
        <v>8</v>
      </c>
      <c r="AE70" s="24">
        <f t="shared" si="59"/>
        <v>2.8284271247461903</v>
      </c>
      <c r="AF70" s="24">
        <f t="shared" si="60"/>
        <v>1.8284271247461903</v>
      </c>
      <c r="AG70" s="24">
        <f t="shared" si="61"/>
        <v>14.560473395311742</v>
      </c>
      <c r="AH70" s="24">
        <f t="shared" si="62"/>
        <v>-4.3767861712818039</v>
      </c>
      <c r="AI70" s="24">
        <f t="shared" si="63"/>
        <v>-561.1039871583273</v>
      </c>
    </row>
    <row r="71" spans="1:35" x14ac:dyDescent="0.2">
      <c r="A71" s="8">
        <v>0.5</v>
      </c>
      <c r="B71">
        <v>127.8</v>
      </c>
      <c r="C71" s="6">
        <f t="shared" si="64"/>
        <v>0.46948356807511737</v>
      </c>
      <c r="D71" s="7">
        <f t="shared" si="65"/>
        <v>28.169014084507044</v>
      </c>
      <c r="E71" s="12">
        <v>384.6</v>
      </c>
      <c r="F71" s="4">
        <v>3</v>
      </c>
      <c r="G71" s="4">
        <f t="shared" si="74"/>
        <v>84.507042253521135</v>
      </c>
      <c r="H71" s="4">
        <f t="shared" si="66"/>
        <v>4.5510999999999999</v>
      </c>
      <c r="I71" s="4">
        <f t="shared" si="67"/>
        <v>-3.5510999999999999</v>
      </c>
      <c r="J71" s="4">
        <f t="shared" si="75"/>
        <v>128.20000000000002</v>
      </c>
      <c r="K71" s="4">
        <f t="shared" si="76"/>
        <v>4</v>
      </c>
      <c r="L71" s="4">
        <f t="shared" si="68"/>
        <v>8</v>
      </c>
      <c r="M71" s="4">
        <f t="shared" si="69"/>
        <v>2.8284271247461903</v>
      </c>
      <c r="N71" s="4">
        <f t="shared" si="70"/>
        <v>1.8284271247461903</v>
      </c>
      <c r="O71" s="4">
        <f t="shared" si="71"/>
        <v>15.970475144374575</v>
      </c>
      <c r="P71" s="4">
        <f t="shared" si="72"/>
        <v>-4.4973318533340585</v>
      </c>
      <c r="Q71" s="4">
        <f t="shared" si="73"/>
        <v>-576.5579435974264</v>
      </c>
      <c r="S71" s="20">
        <v>0.54166666666666663</v>
      </c>
      <c r="T71">
        <v>127.3</v>
      </c>
      <c r="U71" s="21">
        <f t="shared" si="51"/>
        <v>0.47132757266300079</v>
      </c>
      <c r="V71" s="22">
        <f t="shared" si="52"/>
        <v>28.279654359780046</v>
      </c>
      <c r="W71" s="23">
        <v>384.6</v>
      </c>
      <c r="X71" s="24">
        <v>3</v>
      </c>
      <c r="Y71" s="24">
        <f t="shared" si="53"/>
        <v>84.838963079340147</v>
      </c>
      <c r="Z71" s="24">
        <f t="shared" si="54"/>
        <v>4.5332944444444445</v>
      </c>
      <c r="AA71" s="24">
        <f t="shared" si="55"/>
        <v>-3.5332944444444445</v>
      </c>
      <c r="AB71" s="24">
        <f t="shared" si="56"/>
        <v>128.20000000000002</v>
      </c>
      <c r="AC71" s="24">
        <f t="shared" si="57"/>
        <v>4</v>
      </c>
      <c r="AD71" s="24">
        <f t="shared" si="58"/>
        <v>8</v>
      </c>
      <c r="AE71" s="24">
        <f t="shared" si="59"/>
        <v>2.8284271247461903</v>
      </c>
      <c r="AF71" s="24">
        <f t="shared" si="60"/>
        <v>1.8284271247461903</v>
      </c>
      <c r="AG71" s="24">
        <f t="shared" si="61"/>
        <v>15.856415998056072</v>
      </c>
      <c r="AH71" s="24">
        <f t="shared" si="62"/>
        <v>-4.487714298192107</v>
      </c>
      <c r="AI71" s="24">
        <f t="shared" si="63"/>
        <v>-575.32497302822821</v>
      </c>
    </row>
    <row r="72" spans="1:35" x14ac:dyDescent="0.2">
      <c r="A72" s="8">
        <v>0.54166666666666663</v>
      </c>
      <c r="B72">
        <v>123.8</v>
      </c>
      <c r="C72" s="6">
        <f t="shared" si="64"/>
        <v>0.48465266558966075</v>
      </c>
      <c r="D72" s="7">
        <f t="shared" si="65"/>
        <v>29.079159935379646</v>
      </c>
      <c r="E72" s="12">
        <v>384.6</v>
      </c>
      <c r="F72" s="4">
        <v>3</v>
      </c>
      <c r="G72" s="4">
        <f t="shared" si="74"/>
        <v>87.237479806138936</v>
      </c>
      <c r="H72" s="4">
        <f t="shared" si="66"/>
        <v>4.4086555555555558</v>
      </c>
      <c r="I72" s="4">
        <f t="shared" si="67"/>
        <v>-3.4086555555555558</v>
      </c>
      <c r="J72" s="4">
        <f t="shared" si="75"/>
        <v>128.20000000000002</v>
      </c>
      <c r="K72" s="4">
        <f t="shared" si="76"/>
        <v>4</v>
      </c>
      <c r="L72" s="4">
        <f t="shared" si="68"/>
        <v>8</v>
      </c>
      <c r="M72" s="4">
        <f t="shared" si="69"/>
        <v>2.8284271247461903</v>
      </c>
      <c r="N72" s="4">
        <f t="shared" si="70"/>
        <v>1.8284271247461903</v>
      </c>
      <c r="O72" s="4">
        <f t="shared" si="71"/>
        <v>15.068390837518072</v>
      </c>
      <c r="P72" s="4">
        <f t="shared" si="72"/>
        <v>-4.4206258426314262</v>
      </c>
      <c r="Q72" s="4">
        <f t="shared" si="73"/>
        <v>-566.72423302534889</v>
      </c>
      <c r="S72" s="20">
        <v>0.58333333333333337</v>
      </c>
      <c r="T72">
        <v>108.8</v>
      </c>
      <c r="U72" s="21">
        <f t="shared" si="51"/>
        <v>0.55147058823529416</v>
      </c>
      <c r="V72" s="22">
        <f t="shared" si="52"/>
        <v>33.088235294117652</v>
      </c>
      <c r="W72" s="23">
        <v>384.6</v>
      </c>
      <c r="X72" s="24">
        <v>3</v>
      </c>
      <c r="Y72" s="24">
        <f t="shared" si="53"/>
        <v>99.264705882352956</v>
      </c>
      <c r="Z72" s="24">
        <f t="shared" si="54"/>
        <v>3.8744888888888886</v>
      </c>
      <c r="AA72" s="24">
        <f t="shared" si="55"/>
        <v>-2.8744888888888886</v>
      </c>
      <c r="AB72" s="24">
        <f t="shared" si="56"/>
        <v>128.20000000000002</v>
      </c>
      <c r="AC72" s="24">
        <f t="shared" si="57"/>
        <v>4</v>
      </c>
      <c r="AD72" s="24">
        <f t="shared" si="58"/>
        <v>8</v>
      </c>
      <c r="AE72" s="24">
        <f t="shared" si="59"/>
        <v>2.8284271247461903</v>
      </c>
      <c r="AF72" s="24">
        <f t="shared" si="60"/>
        <v>1.8284271247461903</v>
      </c>
      <c r="AG72" s="24">
        <f t="shared" si="61"/>
        <v>11.898910565294488</v>
      </c>
      <c r="AH72" s="24">
        <f t="shared" si="62"/>
        <v>-4.1394874098448575</v>
      </c>
      <c r="AI72" s="24">
        <f t="shared" si="63"/>
        <v>-530.68228594211075</v>
      </c>
    </row>
    <row r="73" spans="1:35" x14ac:dyDescent="0.2">
      <c r="A73" s="8">
        <v>0.58333333333333337</v>
      </c>
      <c r="B73">
        <v>130.80000000000001</v>
      </c>
      <c r="C73" s="6">
        <f t="shared" si="64"/>
        <v>0.4587155963302752</v>
      </c>
      <c r="D73" s="7">
        <f t="shared" si="65"/>
        <v>27.52293577981651</v>
      </c>
      <c r="E73" s="12">
        <v>384.6</v>
      </c>
      <c r="F73" s="4">
        <v>3</v>
      </c>
      <c r="G73" s="4">
        <f t="shared" si="74"/>
        <v>82.568807339449535</v>
      </c>
      <c r="H73" s="4">
        <f t="shared" si="66"/>
        <v>4.6579333333333341</v>
      </c>
      <c r="I73" s="4">
        <f t="shared" si="67"/>
        <v>-3.6579333333333341</v>
      </c>
      <c r="J73" s="4">
        <f t="shared" si="75"/>
        <v>128.20000000000002</v>
      </c>
      <c r="K73" s="4">
        <f t="shared" si="76"/>
        <v>4</v>
      </c>
      <c r="L73" s="4">
        <f t="shared" si="68"/>
        <v>8</v>
      </c>
      <c r="M73" s="4">
        <f t="shared" si="69"/>
        <v>2.8284271247461903</v>
      </c>
      <c r="N73" s="4">
        <f t="shared" si="70"/>
        <v>1.8284271247461903</v>
      </c>
      <c r="O73" s="4">
        <f t="shared" si="71"/>
        <v>16.662597225665319</v>
      </c>
      <c r="P73" s="4">
        <f t="shared" si="72"/>
        <v>-4.55519434261568</v>
      </c>
      <c r="Q73" s="4">
        <f t="shared" si="73"/>
        <v>-583.97591472333022</v>
      </c>
      <c r="S73" s="20">
        <v>0.625</v>
      </c>
      <c r="T73">
        <v>95.8</v>
      </c>
      <c r="U73" s="21">
        <f t="shared" si="51"/>
        <v>0.62630480167014613</v>
      </c>
      <c r="V73" s="22">
        <f t="shared" si="52"/>
        <v>37.578288100208766</v>
      </c>
      <c r="W73" s="23">
        <v>384.6</v>
      </c>
      <c r="X73" s="24">
        <v>3</v>
      </c>
      <c r="Y73" s="24">
        <f t="shared" si="53"/>
        <v>112.7348643006263</v>
      </c>
      <c r="Z73" s="24">
        <f t="shared" si="54"/>
        <v>3.4115444444444449</v>
      </c>
      <c r="AA73" s="24">
        <f t="shared" si="55"/>
        <v>-2.4115444444444449</v>
      </c>
      <c r="AB73" s="24">
        <f t="shared" si="56"/>
        <v>128.20000000000002</v>
      </c>
      <c r="AC73" s="24">
        <f t="shared" si="57"/>
        <v>4</v>
      </c>
      <c r="AD73" s="24">
        <f t="shared" si="58"/>
        <v>8</v>
      </c>
      <c r="AE73" s="24">
        <f t="shared" si="59"/>
        <v>2.8284271247461903</v>
      </c>
      <c r="AF73" s="24">
        <f t="shared" si="60"/>
        <v>1.8284271247461903</v>
      </c>
      <c r="AG73" s="24">
        <f t="shared" si="61"/>
        <v>9.4289237958422234</v>
      </c>
      <c r="AH73" s="24">
        <f t="shared" si="62"/>
        <v>-3.9099108530070628</v>
      </c>
      <c r="AI73" s="24">
        <f t="shared" si="63"/>
        <v>-501.25057135550549</v>
      </c>
    </row>
    <row r="74" spans="1:35" x14ac:dyDescent="0.2">
      <c r="A74" s="8">
        <v>0.625</v>
      </c>
      <c r="B74">
        <v>85</v>
      </c>
      <c r="C74" s="6">
        <f t="shared" si="64"/>
        <v>0.70588235294117652</v>
      </c>
      <c r="D74" s="7">
        <f t="shared" si="65"/>
        <v>42.352941176470594</v>
      </c>
      <c r="E74" s="12">
        <v>384.6</v>
      </c>
      <c r="F74" s="4">
        <v>3</v>
      </c>
      <c r="G74" s="4">
        <f t="shared" si="74"/>
        <v>127.05882352941178</v>
      </c>
      <c r="H74" s="4">
        <f t="shared" si="66"/>
        <v>3.0269444444444442</v>
      </c>
      <c r="I74" s="4">
        <f t="shared" si="67"/>
        <v>-2.0269444444444442</v>
      </c>
      <c r="J74" s="4">
        <f t="shared" si="75"/>
        <v>128.20000000000002</v>
      </c>
      <c r="K74" s="4">
        <f t="shared" si="76"/>
        <v>4</v>
      </c>
      <c r="L74" s="4">
        <f t="shared" si="68"/>
        <v>8</v>
      </c>
      <c r="M74" s="4">
        <f t="shared" si="69"/>
        <v>2.8284271247461903</v>
      </c>
      <c r="N74" s="4">
        <f t="shared" si="70"/>
        <v>1.8284271247461903</v>
      </c>
      <c r="O74" s="4">
        <f t="shared" si="71"/>
        <v>7.5767260307522388</v>
      </c>
      <c r="P74" s="4">
        <f t="shared" si="72"/>
        <v>-3.7380037975480422</v>
      </c>
      <c r="Q74" s="4">
        <f t="shared" si="73"/>
        <v>-479.21208684565909</v>
      </c>
      <c r="S74" s="20">
        <v>0.66666666666666663</v>
      </c>
      <c r="T74">
        <v>79.5</v>
      </c>
      <c r="U74" s="21">
        <f t="shared" si="51"/>
        <v>0.75471698113207553</v>
      </c>
      <c r="V74" s="22">
        <f t="shared" si="52"/>
        <v>45.283018867924532</v>
      </c>
      <c r="W74" s="23">
        <v>384.6</v>
      </c>
      <c r="X74" s="24">
        <v>3</v>
      </c>
      <c r="Y74" s="24">
        <f t="shared" si="53"/>
        <v>135.84905660377359</v>
      </c>
      <c r="Z74" s="24">
        <f t="shared" si="54"/>
        <v>2.8310833333333334</v>
      </c>
      <c r="AA74" s="24">
        <f t="shared" si="55"/>
        <v>-1.8310833333333334</v>
      </c>
      <c r="AB74" s="24">
        <f t="shared" si="56"/>
        <v>128.20000000000002</v>
      </c>
      <c r="AC74" s="24">
        <f t="shared" si="57"/>
        <v>4</v>
      </c>
      <c r="AD74" s="24">
        <f t="shared" si="58"/>
        <v>8</v>
      </c>
      <c r="AE74" s="24">
        <f t="shared" si="59"/>
        <v>2.8284271247461903</v>
      </c>
      <c r="AF74" s="24">
        <f t="shared" si="60"/>
        <v>1.8284271247461903</v>
      </c>
      <c r="AG74" s="24">
        <f t="shared" si="61"/>
        <v>6.7044397140426328</v>
      </c>
      <c r="AH74" s="24">
        <f t="shared" si="62"/>
        <v>-3.661460727643544</v>
      </c>
      <c r="AI74" s="24">
        <f t="shared" si="63"/>
        <v>-469.39926528390242</v>
      </c>
    </row>
    <row r="75" spans="1:35" x14ac:dyDescent="0.2">
      <c r="A75" s="8">
        <v>0.66666666666666663</v>
      </c>
      <c r="B75">
        <v>85</v>
      </c>
      <c r="C75" s="6">
        <f t="shared" si="64"/>
        <v>0.70588235294117652</v>
      </c>
      <c r="D75" s="7">
        <f t="shared" si="65"/>
        <v>42.352941176470594</v>
      </c>
      <c r="E75" s="12">
        <v>384.6</v>
      </c>
      <c r="F75" s="4">
        <v>3</v>
      </c>
      <c r="G75" s="4">
        <f t="shared" si="74"/>
        <v>127.05882352941178</v>
      </c>
      <c r="H75" s="4">
        <f t="shared" si="66"/>
        <v>3.0269444444444442</v>
      </c>
      <c r="I75" s="4">
        <f t="shared" si="67"/>
        <v>-2.0269444444444442</v>
      </c>
      <c r="J75" s="4">
        <f t="shared" si="75"/>
        <v>128.20000000000002</v>
      </c>
      <c r="K75" s="4">
        <f t="shared" si="76"/>
        <v>4</v>
      </c>
      <c r="L75" s="4">
        <f t="shared" si="68"/>
        <v>8</v>
      </c>
      <c r="M75" s="4">
        <f t="shared" si="69"/>
        <v>2.8284271247461903</v>
      </c>
      <c r="N75" s="4">
        <f t="shared" si="70"/>
        <v>1.8284271247461903</v>
      </c>
      <c r="O75" s="4">
        <f t="shared" si="71"/>
        <v>7.5767260307522388</v>
      </c>
      <c r="P75" s="4">
        <f t="shared" si="72"/>
        <v>-3.7380037975480422</v>
      </c>
      <c r="Q75" s="4">
        <f t="shared" si="73"/>
        <v>-479.21208684565909</v>
      </c>
      <c r="S75" s="20">
        <v>0.70833333333333337</v>
      </c>
      <c r="T75">
        <v>84.8</v>
      </c>
      <c r="U75" s="21">
        <f t="shared" si="51"/>
        <v>0.70754716981132082</v>
      </c>
      <c r="V75" s="22">
        <f t="shared" si="52"/>
        <v>42.452830188679251</v>
      </c>
      <c r="W75" s="23">
        <v>384.6</v>
      </c>
      <c r="X75" s="24">
        <v>3</v>
      </c>
      <c r="Y75" s="24">
        <f t="shared" si="53"/>
        <v>127.35849056603774</v>
      </c>
      <c r="Z75" s="24">
        <f t="shared" si="54"/>
        <v>3.0198222222222224</v>
      </c>
      <c r="AA75" s="24">
        <f t="shared" si="55"/>
        <v>-2.0198222222222224</v>
      </c>
      <c r="AB75" s="24">
        <f t="shared" si="56"/>
        <v>128.20000000000002</v>
      </c>
      <c r="AC75" s="24">
        <f t="shared" si="57"/>
        <v>4</v>
      </c>
      <c r="AD75" s="24">
        <f t="shared" si="58"/>
        <v>8</v>
      </c>
      <c r="AE75" s="24">
        <f t="shared" si="59"/>
        <v>2.8284271247461903</v>
      </c>
      <c r="AF75" s="24">
        <f t="shared" si="60"/>
        <v>1.8284271247461903</v>
      </c>
      <c r="AG75" s="24">
        <f t="shared" si="61"/>
        <v>7.5441613538547729</v>
      </c>
      <c r="AH75" s="24">
        <f t="shared" si="62"/>
        <v>-3.7350620618257353</v>
      </c>
      <c r="AI75" s="24">
        <f t="shared" si="63"/>
        <v>-478.83495632605934</v>
      </c>
    </row>
    <row r="76" spans="1:35" x14ac:dyDescent="0.2">
      <c r="A76" s="8">
        <v>0.70833333333333337</v>
      </c>
      <c r="B76">
        <v>67.3</v>
      </c>
      <c r="C76" s="6">
        <f t="shared" si="64"/>
        <v>0.89153046062407137</v>
      </c>
      <c r="D76" s="7">
        <f t="shared" si="65"/>
        <v>53.491827637444281</v>
      </c>
      <c r="E76" s="12">
        <v>384.6</v>
      </c>
      <c r="F76" s="4">
        <v>3</v>
      </c>
      <c r="G76" s="4">
        <f t="shared" si="74"/>
        <v>160.47548291233284</v>
      </c>
      <c r="H76" s="4">
        <f t="shared" si="66"/>
        <v>2.3966277777777778</v>
      </c>
      <c r="I76" s="4">
        <f t="shared" si="67"/>
        <v>-1.3966277777777778</v>
      </c>
      <c r="J76" s="4">
        <f t="shared" si="75"/>
        <v>128.20000000000002</v>
      </c>
      <c r="K76" s="4">
        <f t="shared" si="76"/>
        <v>4</v>
      </c>
      <c r="L76" s="4">
        <f t="shared" si="68"/>
        <v>8</v>
      </c>
      <c r="M76" s="4">
        <f t="shared" si="69"/>
        <v>2.8284271247461903</v>
      </c>
      <c r="N76" s="4">
        <f t="shared" si="70"/>
        <v>1.8284271247461903</v>
      </c>
      <c r="O76" s="4">
        <f t="shared" si="71"/>
        <v>4.9439265824907137</v>
      </c>
      <c r="P76" s="4">
        <f t="shared" si="72"/>
        <v>-3.5399028009862188</v>
      </c>
      <c r="Q76" s="4">
        <f t="shared" si="73"/>
        <v>-453.81553908643332</v>
      </c>
      <c r="S76" s="20">
        <v>0.75</v>
      </c>
      <c r="T76">
        <v>94.8</v>
      </c>
      <c r="U76" s="21">
        <f t="shared" si="51"/>
        <v>0.63291139240506333</v>
      </c>
      <c r="V76" s="22">
        <f t="shared" si="52"/>
        <v>37.974683544303801</v>
      </c>
      <c r="W76" s="23">
        <v>384.6</v>
      </c>
      <c r="X76" s="24">
        <v>3</v>
      </c>
      <c r="Y76" s="24">
        <f t="shared" si="53"/>
        <v>113.9240506329114</v>
      </c>
      <c r="Z76" s="24">
        <f t="shared" si="54"/>
        <v>3.3759333333333332</v>
      </c>
      <c r="AA76" s="24">
        <f t="shared" si="55"/>
        <v>-2.3759333333333332</v>
      </c>
      <c r="AB76" s="24">
        <f t="shared" si="56"/>
        <v>128.20000000000002</v>
      </c>
      <c r="AC76" s="24">
        <f t="shared" si="57"/>
        <v>4</v>
      </c>
      <c r="AD76" s="24">
        <f t="shared" si="58"/>
        <v>8</v>
      </c>
      <c r="AE76" s="24">
        <f t="shared" si="59"/>
        <v>2.8284271247461903</v>
      </c>
      <c r="AF76" s="24">
        <f t="shared" si="60"/>
        <v>1.8284271247461903</v>
      </c>
      <c r="AG76" s="24">
        <f t="shared" si="61"/>
        <v>9.2497430671367411</v>
      </c>
      <c r="AH76" s="24">
        <f t="shared" si="62"/>
        <v>-3.8930987403420727</v>
      </c>
      <c r="AI76" s="24">
        <f t="shared" si="63"/>
        <v>-499.09525851185379</v>
      </c>
    </row>
    <row r="77" spans="1:35" x14ac:dyDescent="0.2">
      <c r="A77" s="8">
        <v>0.75</v>
      </c>
      <c r="B77">
        <v>81</v>
      </c>
      <c r="C77" s="6">
        <f t="shared" si="64"/>
        <v>0.7407407407407407</v>
      </c>
      <c r="D77" s="7">
        <f t="shared" si="65"/>
        <v>44.444444444444443</v>
      </c>
      <c r="E77" s="12">
        <v>384.6</v>
      </c>
      <c r="F77" s="4">
        <v>3</v>
      </c>
      <c r="G77" s="4">
        <f t="shared" si="74"/>
        <v>133.33333333333331</v>
      </c>
      <c r="H77" s="4">
        <f t="shared" si="66"/>
        <v>2.8845000000000005</v>
      </c>
      <c r="I77" s="4">
        <f t="shared" si="67"/>
        <v>-1.8845000000000005</v>
      </c>
      <c r="J77" s="4">
        <f t="shared" si="75"/>
        <v>128.20000000000002</v>
      </c>
      <c r="K77" s="4">
        <f t="shared" si="76"/>
        <v>4</v>
      </c>
      <c r="L77" s="4">
        <f t="shared" si="68"/>
        <v>8</v>
      </c>
      <c r="M77" s="4">
        <f t="shared" si="69"/>
        <v>2.8284271247461903</v>
      </c>
      <c r="N77" s="4">
        <f t="shared" si="70"/>
        <v>1.8284271247461903</v>
      </c>
      <c r="O77" s="4">
        <f t="shared" si="71"/>
        <v>6.9375393688881806</v>
      </c>
      <c r="P77" s="4">
        <f t="shared" si="72"/>
        <v>-3.6813687285158814</v>
      </c>
      <c r="Q77" s="4">
        <f t="shared" si="73"/>
        <v>-471.95147099573603</v>
      </c>
      <c r="S77" s="20">
        <v>0.79166666666666663</v>
      </c>
      <c r="T77">
        <v>84</v>
      </c>
      <c r="U77" s="21">
        <f t="shared" si="51"/>
        <v>0.7142857142857143</v>
      </c>
      <c r="V77" s="22">
        <f t="shared" si="52"/>
        <v>42.857142857142861</v>
      </c>
      <c r="W77" s="23">
        <v>384.6</v>
      </c>
      <c r="X77" s="24">
        <v>3</v>
      </c>
      <c r="Y77" s="24">
        <f t="shared" si="53"/>
        <v>128.57142857142858</v>
      </c>
      <c r="Z77" s="24">
        <f t="shared" si="54"/>
        <v>2.9913333333333334</v>
      </c>
      <c r="AA77" s="24">
        <f t="shared" si="55"/>
        <v>-1.9913333333333334</v>
      </c>
      <c r="AB77" s="24">
        <f t="shared" si="56"/>
        <v>128.20000000000002</v>
      </c>
      <c r="AC77" s="24">
        <f t="shared" si="57"/>
        <v>4</v>
      </c>
      <c r="AD77" s="24">
        <f t="shared" si="58"/>
        <v>8</v>
      </c>
      <c r="AE77" s="24">
        <f t="shared" si="59"/>
        <v>2.8284271247461903</v>
      </c>
      <c r="AF77" s="24">
        <f t="shared" si="60"/>
        <v>1.8284271247461903</v>
      </c>
      <c r="AG77" s="24">
        <f t="shared" si="61"/>
        <v>7.414538544254631</v>
      </c>
      <c r="AH77" s="24">
        <f t="shared" si="62"/>
        <v>-3.7234040228931859</v>
      </c>
      <c r="AI77" s="24">
        <f t="shared" si="63"/>
        <v>-477.34039573490651</v>
      </c>
    </row>
    <row r="78" spans="1:35" x14ac:dyDescent="0.2">
      <c r="A78" s="8">
        <v>0.79166666666666663</v>
      </c>
      <c r="B78">
        <v>59.3</v>
      </c>
      <c r="C78" s="6">
        <f t="shared" si="64"/>
        <v>1.0118043844856661</v>
      </c>
      <c r="D78" s="7">
        <f t="shared" si="65"/>
        <v>60.708263069139967</v>
      </c>
      <c r="E78" s="12">
        <v>384.6</v>
      </c>
      <c r="F78" s="4">
        <v>3</v>
      </c>
      <c r="G78" s="4">
        <f t="shared" si="74"/>
        <v>182.12478920741989</v>
      </c>
      <c r="H78" s="4">
        <f t="shared" si="66"/>
        <v>2.1117388888888891</v>
      </c>
      <c r="I78" s="4">
        <f t="shared" si="67"/>
        <v>-1.1117388888888891</v>
      </c>
      <c r="J78" s="4">
        <f t="shared" si="75"/>
        <v>128.20000000000002</v>
      </c>
      <c r="K78" s="4">
        <f t="shared" si="76"/>
        <v>4</v>
      </c>
      <c r="L78" s="4">
        <f t="shared" si="68"/>
        <v>8</v>
      </c>
      <c r="M78" s="4">
        <f t="shared" si="69"/>
        <v>2.8284271247461903</v>
      </c>
      <c r="N78" s="4">
        <f t="shared" si="70"/>
        <v>1.8284271247461903</v>
      </c>
      <c r="O78" s="4">
        <f t="shared" si="71"/>
        <v>3.9226628277014295</v>
      </c>
      <c r="P78" s="4">
        <f t="shared" si="72"/>
        <v>-3.5284029972378468</v>
      </c>
      <c r="Q78" s="4">
        <f t="shared" si="73"/>
        <v>-452.34126424589203</v>
      </c>
      <c r="S78" s="20">
        <v>0.83333333333333337</v>
      </c>
      <c r="T78">
        <v>45.5</v>
      </c>
      <c r="U78" s="21">
        <f t="shared" si="51"/>
        <v>1.3186813186813187</v>
      </c>
      <c r="V78" s="22">
        <f t="shared" si="52"/>
        <v>79.120879120879124</v>
      </c>
      <c r="W78" s="23">
        <v>384.6</v>
      </c>
      <c r="X78" s="24">
        <v>3</v>
      </c>
      <c r="Y78" s="24">
        <f t="shared" si="53"/>
        <v>237.36263736263737</v>
      </c>
      <c r="Z78" s="24">
        <f t="shared" si="54"/>
        <v>1.6203055555555557</v>
      </c>
      <c r="AA78" s="24">
        <f t="shared" si="55"/>
        <v>-0.62030555555555567</v>
      </c>
      <c r="AB78" s="24">
        <f t="shared" si="56"/>
        <v>128.20000000000002</v>
      </c>
      <c r="AC78" s="24">
        <f t="shared" si="57"/>
        <v>4</v>
      </c>
      <c r="AD78" s="24">
        <f t="shared" si="58"/>
        <v>8</v>
      </c>
      <c r="AE78" s="24">
        <f t="shared" si="59"/>
        <v>2.8284271247461903</v>
      </c>
      <c r="AF78" s="24">
        <f t="shared" si="60"/>
        <v>1.8284271247461903</v>
      </c>
      <c r="AG78" s="24">
        <f t="shared" si="61"/>
        <v>2.4167553894188942</v>
      </c>
      <c r="AH78" s="24">
        <f t="shared" si="62"/>
        <v>-3.8960724561855797</v>
      </c>
      <c r="AI78" s="24">
        <f t="shared" si="63"/>
        <v>-499.47648888299136</v>
      </c>
    </row>
    <row r="79" spans="1:35" x14ac:dyDescent="0.2">
      <c r="A79" s="8">
        <v>0.83333333333333337</v>
      </c>
      <c r="B79">
        <v>40.299999999999997</v>
      </c>
      <c r="C79" s="6">
        <f t="shared" si="64"/>
        <v>1.4888337468982631</v>
      </c>
      <c r="D79" s="7">
        <f t="shared" si="65"/>
        <v>89.33002481389579</v>
      </c>
      <c r="E79" s="12">
        <v>384.6</v>
      </c>
      <c r="F79" s="4">
        <v>3</v>
      </c>
      <c r="G79" s="4">
        <f t="shared" si="74"/>
        <v>267.9900744416874</v>
      </c>
      <c r="H79" s="4">
        <f t="shared" si="66"/>
        <v>1.4351277777777776</v>
      </c>
      <c r="I79" s="4">
        <f t="shared" si="67"/>
        <v>-0.43512777777777756</v>
      </c>
      <c r="J79" s="4">
        <f t="shared" si="75"/>
        <v>128.20000000000002</v>
      </c>
      <c r="K79" s="4">
        <f t="shared" si="76"/>
        <v>4</v>
      </c>
      <c r="L79" s="4">
        <f t="shared" si="68"/>
        <v>8</v>
      </c>
      <c r="M79" s="4">
        <f t="shared" si="69"/>
        <v>2.8284271247461903</v>
      </c>
      <c r="N79" s="4">
        <f t="shared" si="70"/>
        <v>1.8284271247461903</v>
      </c>
      <c r="O79" s="4">
        <f t="shared" si="71"/>
        <v>1.9358110956999235</v>
      </c>
      <c r="P79" s="4">
        <f t="shared" si="72"/>
        <v>-4.4488336405141071</v>
      </c>
      <c r="Q79" s="4">
        <f t="shared" si="73"/>
        <v>-570.34047271390864</v>
      </c>
      <c r="S79" s="20">
        <v>0.875</v>
      </c>
      <c r="T79">
        <v>29.8</v>
      </c>
      <c r="U79" s="21">
        <f t="shared" si="51"/>
        <v>2.0134228187919461</v>
      </c>
      <c r="V79" s="22">
        <f t="shared" si="52"/>
        <v>120.80536912751677</v>
      </c>
      <c r="W79" s="23">
        <v>384.6</v>
      </c>
      <c r="X79" s="24">
        <v>3</v>
      </c>
      <c r="Y79" s="24">
        <f t="shared" si="53"/>
        <v>362.41610738255031</v>
      </c>
      <c r="Z79" s="24">
        <f t="shared" si="54"/>
        <v>1.0612111111111113</v>
      </c>
      <c r="AA79" s="24">
        <f t="shared" si="55"/>
        <v>-6.1211111111111327E-2</v>
      </c>
      <c r="AB79" s="24">
        <f t="shared" si="56"/>
        <v>128.20000000000002</v>
      </c>
      <c r="AC79" s="24">
        <f t="shared" si="57"/>
        <v>4</v>
      </c>
      <c r="AD79" s="24">
        <f t="shared" si="58"/>
        <v>8</v>
      </c>
      <c r="AE79" s="24">
        <f t="shared" si="59"/>
        <v>2.8284271247461903</v>
      </c>
      <c r="AF79" s="24">
        <f t="shared" si="60"/>
        <v>1.8284271247461903</v>
      </c>
      <c r="AG79" s="24">
        <f t="shared" si="61"/>
        <v>1.1147479694617879</v>
      </c>
      <c r="AH79" s="24">
        <f t="shared" si="62"/>
        <v>-18.211529724371129</v>
      </c>
      <c r="AI79" s="24">
        <f t="shared" si="63"/>
        <v>-2334.7181106643789</v>
      </c>
    </row>
    <row r="80" spans="1:35" x14ac:dyDescent="0.2">
      <c r="A80" s="8">
        <v>0.875</v>
      </c>
      <c r="B80">
        <v>30.3</v>
      </c>
      <c r="C80" s="6">
        <f t="shared" si="64"/>
        <v>1.9801980198019802</v>
      </c>
      <c r="D80" s="7">
        <f t="shared" si="65"/>
        <v>118.8118811881188</v>
      </c>
      <c r="E80" s="12">
        <v>384.6</v>
      </c>
      <c r="F80" s="4">
        <v>3</v>
      </c>
      <c r="G80" s="4">
        <f t="shared" si="74"/>
        <v>356.43564356435638</v>
      </c>
      <c r="H80" s="4">
        <f t="shared" si="66"/>
        <v>1.079016666666667</v>
      </c>
      <c r="I80" s="4">
        <f t="shared" si="67"/>
        <v>-7.9016666666666957E-2</v>
      </c>
      <c r="J80" s="4">
        <f t="shared" si="75"/>
        <v>128.20000000000002</v>
      </c>
      <c r="K80" s="4">
        <f t="shared" si="76"/>
        <v>4</v>
      </c>
      <c r="L80" s="4">
        <f t="shared" si="68"/>
        <v>8</v>
      </c>
      <c r="M80" s="4">
        <f t="shared" si="69"/>
        <v>2.8284271247461903</v>
      </c>
      <c r="N80" s="4">
        <f t="shared" si="70"/>
        <v>1.8284271247461903</v>
      </c>
      <c r="O80" s="4">
        <f t="shared" si="71"/>
        <v>1.1491839998986499</v>
      </c>
      <c r="P80" s="4">
        <f t="shared" si="72"/>
        <v>-14.543564647525573</v>
      </c>
      <c r="Q80" s="4">
        <f t="shared" si="73"/>
        <v>-1864.4849878127786</v>
      </c>
      <c r="S80" s="20">
        <v>0.91666666666666663</v>
      </c>
      <c r="T80">
        <v>18.3</v>
      </c>
      <c r="U80" s="21">
        <f t="shared" si="51"/>
        <v>3.278688524590164</v>
      </c>
      <c r="V80" s="22">
        <f t="shared" si="52"/>
        <v>196.72131147540983</v>
      </c>
      <c r="W80" s="23">
        <v>384.6</v>
      </c>
      <c r="X80" s="24">
        <v>3</v>
      </c>
      <c r="Y80" s="24">
        <f t="shared" si="53"/>
        <v>590.1639344262295</v>
      </c>
      <c r="Z80" s="24">
        <f t="shared" si="54"/>
        <v>0.65168333333333339</v>
      </c>
      <c r="AA80" s="24">
        <f t="shared" si="55"/>
        <v>0.34831666666666661</v>
      </c>
      <c r="AB80" s="24">
        <f t="shared" si="56"/>
        <v>128.20000000000002</v>
      </c>
      <c r="AC80" s="24">
        <f t="shared" si="57"/>
        <v>4</v>
      </c>
      <c r="AD80" s="24">
        <f t="shared" si="58"/>
        <v>8</v>
      </c>
      <c r="AE80" s="24">
        <f t="shared" si="59"/>
        <v>2.8284271247461903</v>
      </c>
      <c r="AF80" s="24">
        <f t="shared" si="60"/>
        <v>1.8284271247461903</v>
      </c>
      <c r="AG80" s="24">
        <f t="shared" si="61"/>
        <v>0.4570666153450354</v>
      </c>
      <c r="AH80" s="24">
        <f t="shared" si="62"/>
        <v>1.3122157481555159</v>
      </c>
      <c r="AI80" s="24">
        <f t="shared" si="63"/>
        <v>168.22605891353717</v>
      </c>
    </row>
    <row r="81" spans="1:35" x14ac:dyDescent="0.2">
      <c r="A81" s="8">
        <v>0.91666666666666663</v>
      </c>
      <c r="B81">
        <v>20</v>
      </c>
      <c r="C81" s="6">
        <f t="shared" si="64"/>
        <v>3</v>
      </c>
      <c r="D81" s="7">
        <f t="shared" si="65"/>
        <v>180</v>
      </c>
      <c r="E81" s="12">
        <v>384.6</v>
      </c>
      <c r="F81" s="4">
        <v>3</v>
      </c>
      <c r="G81" s="4">
        <f t="shared" si="74"/>
        <v>540</v>
      </c>
      <c r="H81" s="4">
        <f t="shared" si="66"/>
        <v>0.71222222222222231</v>
      </c>
      <c r="I81" s="4">
        <f t="shared" si="67"/>
        <v>0.28777777777777769</v>
      </c>
      <c r="J81" s="4">
        <f t="shared" si="75"/>
        <v>128.20000000000002</v>
      </c>
      <c r="K81" s="4">
        <f t="shared" si="76"/>
        <v>4</v>
      </c>
      <c r="L81" s="4">
        <f t="shared" si="68"/>
        <v>8</v>
      </c>
      <c r="M81" s="4">
        <f t="shared" si="69"/>
        <v>2.8284271247461903</v>
      </c>
      <c r="N81" s="4">
        <f t="shared" si="70"/>
        <v>1.8284271247461903</v>
      </c>
      <c r="O81" s="4">
        <f t="shared" si="71"/>
        <v>0.53767298864163238</v>
      </c>
      <c r="P81" s="4">
        <f t="shared" si="72"/>
        <v>1.8683617365925456</v>
      </c>
      <c r="Q81" s="4">
        <f t="shared" si="73"/>
        <v>239.52397463116438</v>
      </c>
      <c r="S81" s="20">
        <v>0.95833333333333337</v>
      </c>
      <c r="T81">
        <v>6.3</v>
      </c>
      <c r="U81" s="21">
        <f t="shared" si="51"/>
        <v>9.5238095238095237</v>
      </c>
      <c r="V81" s="22">
        <f t="shared" si="52"/>
        <v>571.42857142857144</v>
      </c>
      <c r="W81" s="23">
        <v>384.6</v>
      </c>
      <c r="X81" s="24">
        <v>3</v>
      </c>
      <c r="Y81" s="24">
        <f t="shared" si="53"/>
        <v>1714.2857142857142</v>
      </c>
      <c r="Z81" s="24">
        <f t="shared" si="54"/>
        <v>0.22435000000000002</v>
      </c>
      <c r="AA81" s="24">
        <f t="shared" si="55"/>
        <v>0.77564999999999995</v>
      </c>
      <c r="AB81" s="24">
        <f t="shared" si="56"/>
        <v>128.20000000000002</v>
      </c>
      <c r="AC81" s="24">
        <f t="shared" si="57"/>
        <v>4</v>
      </c>
      <c r="AD81" s="24">
        <f t="shared" si="58"/>
        <v>8</v>
      </c>
      <c r="AE81" s="24">
        <f t="shared" si="59"/>
        <v>2.8284271247461903</v>
      </c>
      <c r="AF81" s="24">
        <f t="shared" si="60"/>
        <v>1.8284271247461903</v>
      </c>
      <c r="AG81" s="24">
        <f t="shared" si="61"/>
        <v>6.5045256030914322E-2</v>
      </c>
      <c r="AH81" s="24">
        <f t="shared" si="62"/>
        <v>8.3859029241171057E-2</v>
      </c>
      <c r="AI81" s="39">
        <f t="shared" si="63"/>
        <v>10.750727548718132</v>
      </c>
    </row>
    <row r="82" spans="1:35" x14ac:dyDescent="0.2">
      <c r="A82" s="8">
        <v>0.95833333333333337</v>
      </c>
      <c r="B82">
        <v>9</v>
      </c>
      <c r="C82" s="6">
        <f t="shared" si="64"/>
        <v>6.666666666666667</v>
      </c>
      <c r="D82" s="7">
        <f t="shared" si="65"/>
        <v>400</v>
      </c>
      <c r="E82" s="12">
        <v>384.6</v>
      </c>
      <c r="F82" s="4">
        <v>3</v>
      </c>
      <c r="G82" s="4">
        <f t="shared" si="74"/>
        <v>1200</v>
      </c>
      <c r="H82" s="4">
        <f t="shared" si="66"/>
        <v>0.32050000000000001</v>
      </c>
      <c r="I82" s="4">
        <f t="shared" si="67"/>
        <v>0.67949999999999999</v>
      </c>
      <c r="J82" s="4">
        <f t="shared" si="75"/>
        <v>128.20000000000002</v>
      </c>
      <c r="K82" s="4">
        <f t="shared" si="76"/>
        <v>4</v>
      </c>
      <c r="L82" s="4">
        <f t="shared" si="68"/>
        <v>8</v>
      </c>
      <c r="M82" s="4">
        <f t="shared" si="69"/>
        <v>2.8284271247461903</v>
      </c>
      <c r="N82" s="4">
        <f t="shared" si="70"/>
        <v>1.8284271247461903</v>
      </c>
      <c r="O82" s="4">
        <f t="shared" si="71"/>
        <v>0.12486553227449486</v>
      </c>
      <c r="P82" s="4">
        <f t="shared" si="72"/>
        <v>0.18376090106621759</v>
      </c>
      <c r="Q82" s="45">
        <f t="shared" si="73"/>
        <v>23.558147516689097</v>
      </c>
    </row>
    <row r="84" spans="1:35" x14ac:dyDescent="0.2">
      <c r="S84" s="17"/>
      <c r="T84" s="18"/>
      <c r="U84" s="18"/>
      <c r="V84" s="18"/>
      <c r="W84" s="18"/>
      <c r="X84" s="18"/>
      <c r="Y84" s="18"/>
      <c r="Z84" s="19" t="s">
        <v>28</v>
      </c>
      <c r="AA84" s="60" t="s">
        <v>63</v>
      </c>
      <c r="AB84" s="61"/>
      <c r="AC84" s="61"/>
      <c r="AD84" s="61"/>
      <c r="AE84" s="61"/>
      <c r="AF84" s="61"/>
      <c r="AG84" s="61"/>
      <c r="AH84" s="61"/>
      <c r="AI84" s="62"/>
    </row>
    <row r="85" spans="1:35" x14ac:dyDescent="0.2">
      <c r="A85" s="6"/>
      <c r="B85" s="6"/>
      <c r="C85" s="6"/>
      <c r="D85" s="6"/>
      <c r="E85" s="6"/>
      <c r="F85" s="6"/>
      <c r="G85" s="6"/>
      <c r="H85" s="14" t="s">
        <v>28</v>
      </c>
      <c r="I85" s="60" t="s">
        <v>63</v>
      </c>
      <c r="J85" s="61"/>
      <c r="K85" s="61"/>
      <c r="L85" s="61"/>
      <c r="M85" s="61"/>
      <c r="N85" s="61"/>
      <c r="O85" s="61"/>
      <c r="P85" s="61"/>
      <c r="Q85" s="62"/>
      <c r="S85" s="33" t="s">
        <v>8</v>
      </c>
      <c r="T85" s="27" t="s">
        <v>11</v>
      </c>
      <c r="U85" s="35" t="s">
        <v>31</v>
      </c>
      <c r="V85" s="36" t="s">
        <v>21</v>
      </c>
      <c r="W85" s="37" t="s">
        <v>22</v>
      </c>
      <c r="X85" s="35" t="s">
        <v>42</v>
      </c>
      <c r="Y85" s="35" t="s">
        <v>23</v>
      </c>
      <c r="Z85" s="38" t="s">
        <v>26</v>
      </c>
      <c r="AA85" s="34" t="s">
        <v>27</v>
      </c>
      <c r="AB85" s="34" t="s">
        <v>39</v>
      </c>
      <c r="AC85" s="34" t="s">
        <v>30</v>
      </c>
      <c r="AD85" s="34" t="s">
        <v>35</v>
      </c>
      <c r="AE85" s="34" t="s">
        <v>37</v>
      </c>
      <c r="AF85" s="34" t="s">
        <v>33</v>
      </c>
      <c r="AG85" s="34" t="s">
        <v>34</v>
      </c>
      <c r="AH85" s="34" t="s">
        <v>36</v>
      </c>
      <c r="AI85" s="34" t="s">
        <v>29</v>
      </c>
    </row>
    <row r="86" spans="1:35" x14ac:dyDescent="0.2">
      <c r="A86" s="30" t="s">
        <v>8</v>
      </c>
      <c r="B86" s="13" t="s">
        <v>10</v>
      </c>
      <c r="C86" s="30" t="s">
        <v>31</v>
      </c>
      <c r="D86" s="9" t="s">
        <v>21</v>
      </c>
      <c r="E86" s="11" t="s">
        <v>22</v>
      </c>
      <c r="F86" s="30" t="s">
        <v>42</v>
      </c>
      <c r="G86" s="30" t="s">
        <v>23</v>
      </c>
      <c r="H86" s="15" t="s">
        <v>26</v>
      </c>
      <c r="I86" s="13" t="s">
        <v>27</v>
      </c>
      <c r="J86" s="13" t="s">
        <v>39</v>
      </c>
      <c r="K86" s="13" t="s">
        <v>30</v>
      </c>
      <c r="L86" s="13" t="s">
        <v>35</v>
      </c>
      <c r="M86" s="13" t="s">
        <v>37</v>
      </c>
      <c r="N86" s="13" t="s">
        <v>33</v>
      </c>
      <c r="O86" s="13" t="s">
        <v>34</v>
      </c>
      <c r="P86" s="13" t="s">
        <v>36</v>
      </c>
      <c r="Q86" s="13" t="s">
        <v>29</v>
      </c>
      <c r="S86" s="20">
        <v>0</v>
      </c>
      <c r="T86">
        <v>8.5</v>
      </c>
      <c r="U86" s="21">
        <f>60/T86</f>
        <v>7.0588235294117645</v>
      </c>
      <c r="V86" s="22">
        <f>60*U86</f>
        <v>423.52941176470586</v>
      </c>
      <c r="W86" s="23">
        <v>384.6</v>
      </c>
      <c r="X86" s="24">
        <v>4</v>
      </c>
      <c r="Y86" s="24">
        <f>V86*X86</f>
        <v>1694.1176470588234</v>
      </c>
      <c r="Z86" s="24">
        <f>W86/Y86</f>
        <v>0.22702083333333337</v>
      </c>
      <c r="AA86" s="24">
        <f>1-Z86</f>
        <v>0.77297916666666666</v>
      </c>
      <c r="AB86" s="24">
        <f>W86/X86</f>
        <v>96.15</v>
      </c>
      <c r="AC86" s="24">
        <f>X86+1</f>
        <v>5</v>
      </c>
      <c r="AD86" s="24">
        <f>2*AC86</f>
        <v>10</v>
      </c>
      <c r="AE86" s="24">
        <f>SQRT(AD86)</f>
        <v>3.1622776601683795</v>
      </c>
      <c r="AF86" s="24">
        <f>AE86-1</f>
        <v>2.1622776601683795</v>
      </c>
      <c r="AG86" s="24">
        <f>POWER(Z86,AF86)</f>
        <v>4.0516813069081108E-2</v>
      </c>
      <c r="AH86" s="24">
        <f>AG86/AA86</f>
        <v>5.2416436064897536E-2</v>
      </c>
      <c r="AI86" s="24">
        <f>AB86*AH86</f>
        <v>5.0398403276398982</v>
      </c>
    </row>
    <row r="87" spans="1:35" x14ac:dyDescent="0.2">
      <c r="A87" s="8">
        <v>0</v>
      </c>
      <c r="B87">
        <v>7.3</v>
      </c>
      <c r="C87" s="6">
        <f>60/B87</f>
        <v>8.2191780821917817</v>
      </c>
      <c r="D87" s="7">
        <f>60*C87</f>
        <v>493.15068493150693</v>
      </c>
      <c r="E87" s="12">
        <v>384.6</v>
      </c>
      <c r="F87" s="4">
        <v>4</v>
      </c>
      <c r="G87" s="4">
        <f>D87*F87</f>
        <v>1972.6027397260277</v>
      </c>
      <c r="H87" s="4">
        <f>E87/G87</f>
        <v>0.19497083333333332</v>
      </c>
      <c r="I87" s="4">
        <f>1-H87</f>
        <v>0.80502916666666668</v>
      </c>
      <c r="J87" s="4">
        <f>E87/F87</f>
        <v>96.15</v>
      </c>
      <c r="K87" s="4">
        <f>F87+1</f>
        <v>5</v>
      </c>
      <c r="L87" s="4">
        <f>2*K87</f>
        <v>10</v>
      </c>
      <c r="M87" s="4">
        <f>SQRT(L87)</f>
        <v>3.1622776601683795</v>
      </c>
      <c r="N87" s="4">
        <f>M87-1</f>
        <v>2.1622776601683795</v>
      </c>
      <c r="O87" s="4">
        <f>POWER(H87,N87)</f>
        <v>2.9155281009678808E-2</v>
      </c>
      <c r="P87" s="4">
        <f>O87/I87</f>
        <v>3.6216428195266805E-2</v>
      </c>
      <c r="Q87" s="4">
        <f>J87*P87</f>
        <v>3.4822095709749035</v>
      </c>
      <c r="S87" s="20">
        <v>4.1666666666666664E-2</v>
      </c>
      <c r="T87">
        <v>11.5</v>
      </c>
      <c r="U87" s="21">
        <f t="shared" ref="U87:U109" si="77">60/T87</f>
        <v>5.2173913043478262</v>
      </c>
      <c r="V87" s="22">
        <f t="shared" ref="V87:V109" si="78">60*U87</f>
        <v>313.04347826086956</v>
      </c>
      <c r="W87" s="23">
        <v>384.6</v>
      </c>
      <c r="X87" s="24">
        <v>4</v>
      </c>
      <c r="Y87" s="24">
        <f t="shared" ref="Y87:Y109" si="79">V87*X87</f>
        <v>1252.1739130434783</v>
      </c>
      <c r="Z87" s="24">
        <f t="shared" ref="Z87:Z109" si="80">W87/Y87</f>
        <v>0.30714583333333334</v>
      </c>
      <c r="AA87" s="24">
        <f t="shared" ref="AA87:AA109" si="81">1-Z87</f>
        <v>0.69285416666666666</v>
      </c>
      <c r="AB87" s="24">
        <f t="shared" ref="AB87:AB109" si="82">W87/X87</f>
        <v>96.15</v>
      </c>
      <c r="AC87" s="24">
        <f t="shared" ref="AC87:AC109" si="83">X87+1</f>
        <v>5</v>
      </c>
      <c r="AD87" s="24">
        <f t="shared" ref="AD87:AD109" si="84">2*AC87</f>
        <v>10</v>
      </c>
      <c r="AE87" s="24">
        <f t="shared" ref="AE87:AE109" si="85">SQRT(AD87)</f>
        <v>3.1622776601683795</v>
      </c>
      <c r="AF87" s="24">
        <f t="shared" ref="AF87:AF109" si="86">AE87-1</f>
        <v>2.1622776601683795</v>
      </c>
      <c r="AG87" s="24">
        <f t="shared" ref="AG87:AG109" si="87">POWER(Z87,AF87)</f>
        <v>7.7892697135169553E-2</v>
      </c>
      <c r="AH87" s="24">
        <f t="shared" ref="AH87:AH109" si="88">AG87/AA87</f>
        <v>0.11242293238981683</v>
      </c>
      <c r="AI87" s="44">
        <f t="shared" ref="AI87:AI109" si="89">AB87*AH87</f>
        <v>10.809464949280889</v>
      </c>
    </row>
    <row r="88" spans="1:35" x14ac:dyDescent="0.2">
      <c r="A88" s="8">
        <v>4.1666666666666664E-2</v>
      </c>
      <c r="B88">
        <v>18.3</v>
      </c>
      <c r="C88" s="6">
        <f t="shared" ref="C88:C110" si="90">60/B88</f>
        <v>3.278688524590164</v>
      </c>
      <c r="D88" s="7">
        <f t="shared" ref="D88:D110" si="91">60*C88</f>
        <v>196.72131147540983</v>
      </c>
      <c r="E88" s="12">
        <v>384.6</v>
      </c>
      <c r="F88" s="4">
        <v>4</v>
      </c>
      <c r="G88" s="4">
        <f t="shared" ref="G88:G110" si="92">D88*F88</f>
        <v>786.88524590163934</v>
      </c>
      <c r="H88" s="4">
        <f t="shared" ref="H88:H110" si="93">E88/G88</f>
        <v>0.48876250000000004</v>
      </c>
      <c r="I88" s="4">
        <f t="shared" ref="I88:I110" si="94">1-H88</f>
        <v>0.51123750000000001</v>
      </c>
      <c r="J88" s="4">
        <f t="shared" ref="J88:J110" si="95">E88/F88</f>
        <v>96.15</v>
      </c>
      <c r="K88" s="4">
        <f t="shared" ref="K88:K110" si="96">F88+1</f>
        <v>5</v>
      </c>
      <c r="L88" s="4">
        <f t="shared" ref="L88:L110" si="97">2*K88</f>
        <v>10</v>
      </c>
      <c r="M88" s="4">
        <f t="shared" ref="M88:M110" si="98">SQRT(L88)</f>
        <v>3.1622776601683795</v>
      </c>
      <c r="N88" s="4">
        <f t="shared" ref="N88:N110" si="99">M88-1</f>
        <v>2.1622776601683795</v>
      </c>
      <c r="O88" s="4">
        <f t="shared" ref="O88:O110" si="100">POWER(H88,N88)</f>
        <v>0.21268814627988461</v>
      </c>
      <c r="P88" s="4">
        <f t="shared" ref="P88:P110" si="101">O88/I88</f>
        <v>0.41602610583121269</v>
      </c>
      <c r="Q88" s="4">
        <f t="shared" ref="Q88:Q110" si="102">J88*P88</f>
        <v>40.000910075671101</v>
      </c>
      <c r="S88" s="20">
        <v>8.3333333333333329E-2</v>
      </c>
      <c r="T88">
        <v>17.5</v>
      </c>
      <c r="U88" s="21">
        <f t="shared" si="77"/>
        <v>3.4285714285714284</v>
      </c>
      <c r="V88" s="22">
        <f t="shared" si="78"/>
        <v>205.71428571428569</v>
      </c>
      <c r="W88" s="23">
        <v>384.6</v>
      </c>
      <c r="X88" s="24">
        <v>4</v>
      </c>
      <c r="Y88" s="24">
        <f t="shared" si="79"/>
        <v>822.85714285714278</v>
      </c>
      <c r="Z88" s="24">
        <f t="shared" si="80"/>
        <v>0.4673958333333334</v>
      </c>
      <c r="AA88" s="24">
        <f t="shared" si="81"/>
        <v>0.53260416666666655</v>
      </c>
      <c r="AB88" s="24">
        <f t="shared" si="82"/>
        <v>96.15</v>
      </c>
      <c r="AC88" s="24">
        <f t="shared" si="83"/>
        <v>5</v>
      </c>
      <c r="AD88" s="24">
        <f t="shared" si="84"/>
        <v>10</v>
      </c>
      <c r="AE88" s="24">
        <f t="shared" si="85"/>
        <v>3.1622776601683795</v>
      </c>
      <c r="AF88" s="24">
        <f t="shared" si="86"/>
        <v>2.1622776601683795</v>
      </c>
      <c r="AG88" s="24">
        <f t="shared" si="87"/>
        <v>0.19309316499469414</v>
      </c>
      <c r="AH88" s="24">
        <f t="shared" si="88"/>
        <v>0.36254535183826797</v>
      </c>
      <c r="AI88" s="24">
        <f t="shared" si="89"/>
        <v>34.858735579249469</v>
      </c>
    </row>
    <row r="89" spans="1:35" x14ac:dyDescent="0.2">
      <c r="A89" s="8">
        <v>8.3333333333333329E-2</v>
      </c>
      <c r="B89">
        <v>26.5</v>
      </c>
      <c r="C89" s="6">
        <f t="shared" si="90"/>
        <v>2.2641509433962264</v>
      </c>
      <c r="D89" s="7">
        <f t="shared" si="91"/>
        <v>135.84905660377359</v>
      </c>
      <c r="E89" s="12">
        <v>384.6</v>
      </c>
      <c r="F89" s="4">
        <v>4</v>
      </c>
      <c r="G89" s="4">
        <f t="shared" si="92"/>
        <v>543.39622641509436</v>
      </c>
      <c r="H89" s="4">
        <f t="shared" si="93"/>
        <v>0.70777083333333335</v>
      </c>
      <c r="I89" s="4">
        <f t="shared" si="94"/>
        <v>0.29222916666666665</v>
      </c>
      <c r="J89" s="4">
        <f t="shared" si="95"/>
        <v>96.15</v>
      </c>
      <c r="K89" s="4">
        <f t="shared" si="96"/>
        <v>5</v>
      </c>
      <c r="L89" s="4">
        <f t="shared" si="97"/>
        <v>10</v>
      </c>
      <c r="M89" s="4">
        <f t="shared" si="98"/>
        <v>3.1622776601683795</v>
      </c>
      <c r="N89" s="4">
        <f t="shared" si="99"/>
        <v>2.1622776601683795</v>
      </c>
      <c r="O89" s="4">
        <f t="shared" si="100"/>
        <v>0.47361588035003982</v>
      </c>
      <c r="P89" s="4">
        <f t="shared" si="101"/>
        <v>1.6207002393100387</v>
      </c>
      <c r="Q89" s="4">
        <f t="shared" si="102"/>
        <v>155.83032800966024</v>
      </c>
      <c r="S89" s="20">
        <v>0.125</v>
      </c>
      <c r="T89">
        <v>31.5</v>
      </c>
      <c r="U89" s="21">
        <f t="shared" si="77"/>
        <v>1.9047619047619047</v>
      </c>
      <c r="V89" s="22">
        <f t="shared" si="78"/>
        <v>114.28571428571428</v>
      </c>
      <c r="W89" s="23">
        <v>384.6</v>
      </c>
      <c r="X89" s="24">
        <v>4</v>
      </c>
      <c r="Y89" s="24">
        <f t="shared" si="79"/>
        <v>457.14285714285711</v>
      </c>
      <c r="Z89" s="24">
        <f t="shared" si="80"/>
        <v>0.84131250000000013</v>
      </c>
      <c r="AA89" s="24">
        <f t="shared" si="81"/>
        <v>0.15868749999999987</v>
      </c>
      <c r="AB89" s="24">
        <f t="shared" si="82"/>
        <v>96.15</v>
      </c>
      <c r="AC89" s="24">
        <f t="shared" si="83"/>
        <v>5</v>
      </c>
      <c r="AD89" s="24">
        <f t="shared" si="84"/>
        <v>10</v>
      </c>
      <c r="AE89" s="24">
        <f t="shared" si="85"/>
        <v>3.1622776601683795</v>
      </c>
      <c r="AF89" s="24">
        <f t="shared" si="86"/>
        <v>2.1622776601683795</v>
      </c>
      <c r="AG89" s="24">
        <f t="shared" si="87"/>
        <v>0.68823528747331397</v>
      </c>
      <c r="AH89" s="24">
        <f t="shared" si="88"/>
        <v>4.3370478927030458</v>
      </c>
      <c r="AI89" s="24">
        <f t="shared" si="89"/>
        <v>417.0071548833979</v>
      </c>
    </row>
    <row r="90" spans="1:35" x14ac:dyDescent="0.2">
      <c r="A90" s="8">
        <v>0.125</v>
      </c>
      <c r="B90">
        <v>46.5</v>
      </c>
      <c r="C90" s="6">
        <f t="shared" si="90"/>
        <v>1.2903225806451613</v>
      </c>
      <c r="D90" s="7">
        <f t="shared" si="91"/>
        <v>77.41935483870968</v>
      </c>
      <c r="E90" s="12">
        <v>384.6</v>
      </c>
      <c r="F90" s="4">
        <v>4</v>
      </c>
      <c r="G90" s="4">
        <f t="shared" si="92"/>
        <v>309.67741935483872</v>
      </c>
      <c r="H90" s="4">
        <f t="shared" si="93"/>
        <v>1.2419375000000001</v>
      </c>
      <c r="I90" s="4">
        <f t="shared" si="94"/>
        <v>-0.24193750000000014</v>
      </c>
      <c r="J90" s="4">
        <f t="shared" si="95"/>
        <v>96.15</v>
      </c>
      <c r="K90" s="4">
        <f t="shared" si="96"/>
        <v>5</v>
      </c>
      <c r="L90" s="4">
        <f t="shared" si="97"/>
        <v>10</v>
      </c>
      <c r="M90" s="4">
        <f t="shared" si="98"/>
        <v>3.1622776601683795</v>
      </c>
      <c r="N90" s="4">
        <f t="shared" si="99"/>
        <v>2.1622776601683795</v>
      </c>
      <c r="O90" s="4">
        <f t="shared" si="100"/>
        <v>1.5976063098381903</v>
      </c>
      <c r="P90" s="4">
        <f t="shared" si="101"/>
        <v>-6.6033843857946346</v>
      </c>
      <c r="Q90" s="4">
        <f t="shared" si="102"/>
        <v>-634.91540869415417</v>
      </c>
      <c r="S90" s="20">
        <v>0.16666666666666666</v>
      </c>
      <c r="T90">
        <v>58</v>
      </c>
      <c r="U90" s="21">
        <f t="shared" si="77"/>
        <v>1.0344827586206897</v>
      </c>
      <c r="V90" s="22">
        <f t="shared" si="78"/>
        <v>62.068965517241381</v>
      </c>
      <c r="W90" s="23">
        <v>384.6</v>
      </c>
      <c r="X90" s="24">
        <v>4</v>
      </c>
      <c r="Y90" s="24">
        <f t="shared" si="79"/>
        <v>248.27586206896552</v>
      </c>
      <c r="Z90" s="24">
        <f t="shared" si="80"/>
        <v>1.5490833333333334</v>
      </c>
      <c r="AA90" s="24">
        <f t="shared" si="81"/>
        <v>-0.54908333333333337</v>
      </c>
      <c r="AB90" s="24">
        <f t="shared" si="82"/>
        <v>96.15</v>
      </c>
      <c r="AC90" s="24">
        <f t="shared" si="83"/>
        <v>5</v>
      </c>
      <c r="AD90" s="24">
        <f t="shared" si="84"/>
        <v>10</v>
      </c>
      <c r="AE90" s="24">
        <f t="shared" si="85"/>
        <v>3.1622776601683795</v>
      </c>
      <c r="AF90" s="24">
        <f t="shared" si="86"/>
        <v>2.1622776601683795</v>
      </c>
      <c r="AG90" s="24">
        <f t="shared" si="87"/>
        <v>2.5762882543797843</v>
      </c>
      <c r="AH90" s="24">
        <f t="shared" si="88"/>
        <v>-4.691980429891851</v>
      </c>
      <c r="AI90" s="24">
        <f t="shared" si="89"/>
        <v>-451.13391833410151</v>
      </c>
    </row>
    <row r="91" spans="1:35" x14ac:dyDescent="0.2">
      <c r="A91" s="8">
        <v>0.16666666666666666</v>
      </c>
      <c r="B91">
        <v>68.8</v>
      </c>
      <c r="C91" s="6">
        <f t="shared" si="90"/>
        <v>0.87209302325581395</v>
      </c>
      <c r="D91" s="7">
        <f t="shared" si="91"/>
        <v>52.325581395348834</v>
      </c>
      <c r="E91" s="12">
        <v>384.6</v>
      </c>
      <c r="F91" s="4">
        <v>4</v>
      </c>
      <c r="G91" s="4">
        <f t="shared" si="92"/>
        <v>209.30232558139534</v>
      </c>
      <c r="H91" s="4">
        <f t="shared" si="93"/>
        <v>1.8375333333333335</v>
      </c>
      <c r="I91" s="4">
        <f t="shared" si="94"/>
        <v>-0.83753333333333346</v>
      </c>
      <c r="J91" s="4">
        <f t="shared" si="95"/>
        <v>96.15</v>
      </c>
      <c r="K91" s="4">
        <f t="shared" si="96"/>
        <v>5</v>
      </c>
      <c r="L91" s="4">
        <f t="shared" si="97"/>
        <v>10</v>
      </c>
      <c r="M91" s="4">
        <f t="shared" si="98"/>
        <v>3.1622776601683795</v>
      </c>
      <c r="N91" s="4">
        <f t="shared" si="99"/>
        <v>2.1622776601683795</v>
      </c>
      <c r="O91" s="4">
        <f t="shared" si="100"/>
        <v>3.7269187623053086</v>
      </c>
      <c r="P91" s="4">
        <f t="shared" si="101"/>
        <v>-4.4498751440404058</v>
      </c>
      <c r="Q91" s="4">
        <f t="shared" si="102"/>
        <v>-427.85549509948504</v>
      </c>
      <c r="S91" s="20">
        <v>0.20833333333333334</v>
      </c>
      <c r="T91">
        <v>91.8</v>
      </c>
      <c r="U91" s="21">
        <f t="shared" si="77"/>
        <v>0.65359477124183007</v>
      </c>
      <c r="V91" s="22">
        <f t="shared" si="78"/>
        <v>39.215686274509807</v>
      </c>
      <c r="W91" s="23">
        <v>384.6</v>
      </c>
      <c r="X91" s="24">
        <v>4</v>
      </c>
      <c r="Y91" s="24">
        <f t="shared" si="79"/>
        <v>156.86274509803923</v>
      </c>
      <c r="Z91" s="24">
        <f t="shared" si="80"/>
        <v>2.4518249999999999</v>
      </c>
      <c r="AA91" s="24">
        <f t="shared" si="81"/>
        <v>-1.4518249999999999</v>
      </c>
      <c r="AB91" s="24">
        <f t="shared" si="82"/>
        <v>96.15</v>
      </c>
      <c r="AC91" s="24">
        <f t="shared" si="83"/>
        <v>5</v>
      </c>
      <c r="AD91" s="24">
        <f t="shared" si="84"/>
        <v>10</v>
      </c>
      <c r="AE91" s="24">
        <f t="shared" si="85"/>
        <v>3.1622776601683795</v>
      </c>
      <c r="AF91" s="24">
        <f t="shared" si="86"/>
        <v>2.1622776601683795</v>
      </c>
      <c r="AG91" s="24">
        <f t="shared" si="87"/>
        <v>6.9531944958299681</v>
      </c>
      <c r="AH91" s="24">
        <f t="shared" si="88"/>
        <v>-4.7892786636336808</v>
      </c>
      <c r="AI91" s="24">
        <f t="shared" si="89"/>
        <v>-460.48914350837845</v>
      </c>
    </row>
    <row r="92" spans="1:35" x14ac:dyDescent="0.2">
      <c r="A92" s="8">
        <v>0.20833333333333334</v>
      </c>
      <c r="B92">
        <v>115</v>
      </c>
      <c r="C92" s="6">
        <f t="shared" si="90"/>
        <v>0.52173913043478259</v>
      </c>
      <c r="D92" s="7">
        <f t="shared" si="91"/>
        <v>31.304347826086957</v>
      </c>
      <c r="E92" s="12">
        <v>384.6</v>
      </c>
      <c r="F92" s="4">
        <v>4</v>
      </c>
      <c r="G92" s="4">
        <f t="shared" si="92"/>
        <v>125.21739130434783</v>
      </c>
      <c r="H92" s="4">
        <f t="shared" si="93"/>
        <v>3.0714583333333336</v>
      </c>
      <c r="I92" s="4">
        <f t="shared" si="94"/>
        <v>-2.0714583333333336</v>
      </c>
      <c r="J92" s="4">
        <f t="shared" si="95"/>
        <v>96.15</v>
      </c>
      <c r="K92" s="4">
        <f t="shared" si="96"/>
        <v>5</v>
      </c>
      <c r="L92" s="4">
        <f t="shared" si="97"/>
        <v>10</v>
      </c>
      <c r="M92" s="4">
        <f t="shared" si="98"/>
        <v>3.1622776601683795</v>
      </c>
      <c r="N92" s="4">
        <f t="shared" si="99"/>
        <v>2.1622776601683795</v>
      </c>
      <c r="O92" s="4">
        <f t="shared" si="100"/>
        <v>11.318122816101752</v>
      </c>
      <c r="P92" s="4">
        <f t="shared" si="101"/>
        <v>-5.4638428560080863</v>
      </c>
      <c r="Q92" s="4">
        <f t="shared" si="102"/>
        <v>-525.34849060517752</v>
      </c>
      <c r="S92" s="20">
        <v>0.25</v>
      </c>
      <c r="T92">
        <v>125.5</v>
      </c>
      <c r="U92" s="21">
        <f t="shared" si="77"/>
        <v>0.47808764940239046</v>
      </c>
      <c r="V92" s="22">
        <f t="shared" si="78"/>
        <v>28.685258964143429</v>
      </c>
      <c r="W92" s="23">
        <v>384.6</v>
      </c>
      <c r="X92" s="24">
        <v>4</v>
      </c>
      <c r="Y92" s="24">
        <f t="shared" si="79"/>
        <v>114.74103585657372</v>
      </c>
      <c r="Z92" s="24">
        <f t="shared" si="80"/>
        <v>3.3518958333333333</v>
      </c>
      <c r="AA92" s="24">
        <f t="shared" si="81"/>
        <v>-2.3518958333333333</v>
      </c>
      <c r="AB92" s="24">
        <f t="shared" si="82"/>
        <v>96.15</v>
      </c>
      <c r="AC92" s="24">
        <f t="shared" si="83"/>
        <v>5</v>
      </c>
      <c r="AD92" s="24">
        <f t="shared" si="84"/>
        <v>10</v>
      </c>
      <c r="AE92" s="24">
        <f t="shared" si="85"/>
        <v>3.1622776601683795</v>
      </c>
      <c r="AF92" s="24">
        <f t="shared" si="86"/>
        <v>2.1622776601683795</v>
      </c>
      <c r="AG92" s="24">
        <f t="shared" si="87"/>
        <v>13.671744786230702</v>
      </c>
      <c r="AH92" s="24">
        <f t="shared" si="88"/>
        <v>-5.8130741134286499</v>
      </c>
      <c r="AI92" s="24">
        <f t="shared" si="89"/>
        <v>-558.92707600616473</v>
      </c>
    </row>
    <row r="93" spans="1:35" x14ac:dyDescent="0.2">
      <c r="A93" s="8">
        <v>0.25</v>
      </c>
      <c r="B93">
        <v>154.5</v>
      </c>
      <c r="C93" s="6">
        <f t="shared" si="90"/>
        <v>0.38834951456310679</v>
      </c>
      <c r="D93" s="7">
        <f t="shared" si="91"/>
        <v>23.300970873786408</v>
      </c>
      <c r="E93" s="12">
        <v>384.6</v>
      </c>
      <c r="F93" s="4">
        <v>4</v>
      </c>
      <c r="G93" s="4">
        <f t="shared" si="92"/>
        <v>93.203883495145632</v>
      </c>
      <c r="H93" s="4">
        <f t="shared" si="93"/>
        <v>4.1264374999999998</v>
      </c>
      <c r="I93" s="4">
        <f t="shared" si="94"/>
        <v>-3.1264374999999998</v>
      </c>
      <c r="J93" s="4">
        <f t="shared" si="95"/>
        <v>96.15</v>
      </c>
      <c r="K93" s="4">
        <f t="shared" si="96"/>
        <v>5</v>
      </c>
      <c r="L93" s="4">
        <f t="shared" si="97"/>
        <v>10</v>
      </c>
      <c r="M93" s="4">
        <f t="shared" si="98"/>
        <v>3.1622776601683795</v>
      </c>
      <c r="N93" s="4">
        <f t="shared" si="99"/>
        <v>2.1622776601683795</v>
      </c>
      <c r="O93" s="4">
        <f t="shared" si="100"/>
        <v>21.431109627427674</v>
      </c>
      <c r="P93" s="4">
        <f t="shared" si="101"/>
        <v>-6.8548018719157744</v>
      </c>
      <c r="Q93" s="4">
        <f t="shared" si="102"/>
        <v>-659.08919998470174</v>
      </c>
      <c r="S93" s="20">
        <v>0.29166666666666669</v>
      </c>
      <c r="T93">
        <v>133.30000000000001</v>
      </c>
      <c r="U93" s="21">
        <f t="shared" si="77"/>
        <v>0.45011252813203295</v>
      </c>
      <c r="V93" s="22">
        <f t="shared" si="78"/>
        <v>27.006751687921977</v>
      </c>
      <c r="W93" s="23">
        <v>384.6</v>
      </c>
      <c r="X93" s="24">
        <v>4</v>
      </c>
      <c r="Y93" s="24">
        <f t="shared" si="79"/>
        <v>108.02700675168791</v>
      </c>
      <c r="Z93" s="24">
        <f t="shared" si="80"/>
        <v>3.5602208333333341</v>
      </c>
      <c r="AA93" s="24">
        <f t="shared" si="81"/>
        <v>-2.5602208333333341</v>
      </c>
      <c r="AB93" s="24">
        <f t="shared" si="82"/>
        <v>96.15</v>
      </c>
      <c r="AC93" s="24">
        <f t="shared" si="83"/>
        <v>5</v>
      </c>
      <c r="AD93" s="24">
        <f t="shared" si="84"/>
        <v>10</v>
      </c>
      <c r="AE93" s="24">
        <f t="shared" si="85"/>
        <v>3.1622776601683795</v>
      </c>
      <c r="AF93" s="24">
        <f t="shared" si="86"/>
        <v>2.1622776601683795</v>
      </c>
      <c r="AG93" s="24">
        <f t="shared" si="87"/>
        <v>15.575652935449074</v>
      </c>
      <c r="AH93" s="24">
        <f t="shared" si="88"/>
        <v>-6.0837146283080674</v>
      </c>
      <c r="AI93" s="24">
        <f t="shared" si="89"/>
        <v>-584.94916151182076</v>
      </c>
    </row>
    <row r="94" spans="1:35" x14ac:dyDescent="0.2">
      <c r="A94" s="8">
        <v>0.29166666666666669</v>
      </c>
      <c r="B94">
        <v>148</v>
      </c>
      <c r="C94" s="6">
        <f t="shared" si="90"/>
        <v>0.40540540540540543</v>
      </c>
      <c r="D94" s="7">
        <f t="shared" si="91"/>
        <v>24.324324324324326</v>
      </c>
      <c r="E94" s="12">
        <v>384.6</v>
      </c>
      <c r="F94" s="4">
        <v>4</v>
      </c>
      <c r="G94" s="4">
        <f t="shared" si="92"/>
        <v>97.297297297297305</v>
      </c>
      <c r="H94" s="4">
        <f t="shared" si="93"/>
        <v>3.9528333333333334</v>
      </c>
      <c r="I94" s="4">
        <f t="shared" si="94"/>
        <v>-2.9528333333333334</v>
      </c>
      <c r="J94" s="4">
        <f t="shared" si="95"/>
        <v>96.15</v>
      </c>
      <c r="K94" s="4">
        <f t="shared" si="96"/>
        <v>5</v>
      </c>
      <c r="L94" s="4">
        <f t="shared" si="97"/>
        <v>10</v>
      </c>
      <c r="M94" s="4">
        <f t="shared" si="98"/>
        <v>3.1622776601683795</v>
      </c>
      <c r="N94" s="4">
        <f t="shared" si="99"/>
        <v>2.1622776601683795</v>
      </c>
      <c r="O94" s="4">
        <f t="shared" si="100"/>
        <v>19.529086167240891</v>
      </c>
      <c r="P94" s="4">
        <f t="shared" si="101"/>
        <v>-6.613677089995222</v>
      </c>
      <c r="Q94" s="4">
        <f t="shared" si="102"/>
        <v>-635.90505220304067</v>
      </c>
      <c r="S94" s="20">
        <v>0.33333333333333331</v>
      </c>
      <c r="T94">
        <v>134.80000000000001</v>
      </c>
      <c r="U94" s="21">
        <f t="shared" si="77"/>
        <v>0.44510385756676552</v>
      </c>
      <c r="V94" s="22">
        <f t="shared" si="78"/>
        <v>26.70623145400593</v>
      </c>
      <c r="W94" s="23">
        <v>384.6</v>
      </c>
      <c r="X94" s="24">
        <v>4</v>
      </c>
      <c r="Y94" s="24">
        <f t="shared" si="79"/>
        <v>106.82492581602372</v>
      </c>
      <c r="Z94" s="24">
        <f t="shared" si="80"/>
        <v>3.6002833333333339</v>
      </c>
      <c r="AA94" s="24">
        <f t="shared" si="81"/>
        <v>-2.6002833333333339</v>
      </c>
      <c r="AB94" s="24">
        <f t="shared" si="82"/>
        <v>96.15</v>
      </c>
      <c r="AC94" s="24">
        <f t="shared" si="83"/>
        <v>5</v>
      </c>
      <c r="AD94" s="24">
        <f t="shared" si="84"/>
        <v>10</v>
      </c>
      <c r="AE94" s="24">
        <f t="shared" si="85"/>
        <v>3.1622776601683795</v>
      </c>
      <c r="AF94" s="24">
        <f t="shared" si="86"/>
        <v>2.1622776601683795</v>
      </c>
      <c r="AG94" s="24">
        <f t="shared" si="87"/>
        <v>15.957114991848959</v>
      </c>
      <c r="AH94" s="24">
        <f t="shared" si="88"/>
        <v>-6.1366831788262646</v>
      </c>
      <c r="AI94" s="24">
        <f t="shared" si="89"/>
        <v>-590.04208764414534</v>
      </c>
    </row>
    <row r="95" spans="1:35" x14ac:dyDescent="0.2">
      <c r="A95" s="8">
        <v>0.33333333333333331</v>
      </c>
      <c r="B95">
        <v>146.5</v>
      </c>
      <c r="C95" s="6">
        <f t="shared" si="90"/>
        <v>0.40955631399317405</v>
      </c>
      <c r="D95" s="7">
        <f t="shared" si="91"/>
        <v>24.573378839590443</v>
      </c>
      <c r="E95" s="12">
        <v>384.6</v>
      </c>
      <c r="F95" s="4">
        <v>4</v>
      </c>
      <c r="G95" s="4">
        <f t="shared" si="92"/>
        <v>98.293515358361773</v>
      </c>
      <c r="H95" s="4">
        <f t="shared" si="93"/>
        <v>3.9127708333333335</v>
      </c>
      <c r="I95" s="4">
        <f t="shared" si="94"/>
        <v>-2.9127708333333335</v>
      </c>
      <c r="J95" s="4">
        <f t="shared" si="95"/>
        <v>96.15</v>
      </c>
      <c r="K95" s="4">
        <f t="shared" si="96"/>
        <v>5</v>
      </c>
      <c r="L95" s="4">
        <f t="shared" si="97"/>
        <v>10</v>
      </c>
      <c r="M95" s="4">
        <f t="shared" si="98"/>
        <v>3.1622776601683795</v>
      </c>
      <c r="N95" s="4">
        <f t="shared" si="99"/>
        <v>2.1622776601683795</v>
      </c>
      <c r="O95" s="4">
        <f t="shared" si="100"/>
        <v>19.103626087120247</v>
      </c>
      <c r="P95" s="4">
        <f t="shared" si="101"/>
        <v>-6.5585750408171757</v>
      </c>
      <c r="Q95" s="4">
        <f t="shared" si="102"/>
        <v>-630.60699017457148</v>
      </c>
      <c r="S95" s="20">
        <v>0.375</v>
      </c>
      <c r="T95">
        <v>122</v>
      </c>
      <c r="U95" s="21">
        <f t="shared" si="77"/>
        <v>0.49180327868852458</v>
      </c>
      <c r="V95" s="22">
        <f t="shared" si="78"/>
        <v>29.508196721311474</v>
      </c>
      <c r="W95" s="23">
        <v>384.6</v>
      </c>
      <c r="X95" s="24">
        <v>4</v>
      </c>
      <c r="Y95" s="24">
        <f t="shared" si="79"/>
        <v>118.0327868852459</v>
      </c>
      <c r="Z95" s="24">
        <f t="shared" si="80"/>
        <v>3.2584166666666672</v>
      </c>
      <c r="AA95" s="24">
        <f t="shared" si="81"/>
        <v>-2.2584166666666672</v>
      </c>
      <c r="AB95" s="24">
        <f t="shared" si="82"/>
        <v>96.15</v>
      </c>
      <c r="AC95" s="24">
        <f t="shared" si="83"/>
        <v>5</v>
      </c>
      <c r="AD95" s="24">
        <f t="shared" si="84"/>
        <v>10</v>
      </c>
      <c r="AE95" s="24">
        <f t="shared" si="85"/>
        <v>3.1622776601683795</v>
      </c>
      <c r="AF95" s="24">
        <f t="shared" si="86"/>
        <v>2.1622776601683795</v>
      </c>
      <c r="AG95" s="24">
        <f t="shared" si="87"/>
        <v>12.860645010485513</v>
      </c>
      <c r="AH95" s="24">
        <f t="shared" si="88"/>
        <v>-5.6945404275054843</v>
      </c>
      <c r="AI95" s="24">
        <f t="shared" si="89"/>
        <v>-547.5300621046523</v>
      </c>
    </row>
    <row r="96" spans="1:35" x14ac:dyDescent="0.2">
      <c r="A96" s="8">
        <v>0.375</v>
      </c>
      <c r="B96">
        <v>141.5</v>
      </c>
      <c r="C96" s="6">
        <f t="shared" si="90"/>
        <v>0.42402826855123676</v>
      </c>
      <c r="D96" s="7">
        <f t="shared" si="91"/>
        <v>25.441696113074205</v>
      </c>
      <c r="E96" s="12">
        <v>384.6</v>
      </c>
      <c r="F96" s="4">
        <v>4</v>
      </c>
      <c r="G96" s="4">
        <f t="shared" si="92"/>
        <v>101.76678445229682</v>
      </c>
      <c r="H96" s="4">
        <f t="shared" si="93"/>
        <v>3.7792291666666671</v>
      </c>
      <c r="I96" s="4">
        <f t="shared" si="94"/>
        <v>-2.7792291666666671</v>
      </c>
      <c r="J96" s="4">
        <f t="shared" si="95"/>
        <v>96.15</v>
      </c>
      <c r="K96" s="4">
        <f t="shared" si="96"/>
        <v>5</v>
      </c>
      <c r="L96" s="4">
        <f t="shared" si="97"/>
        <v>10</v>
      </c>
      <c r="M96" s="4">
        <f t="shared" si="98"/>
        <v>3.1622776601683795</v>
      </c>
      <c r="N96" s="4">
        <f t="shared" si="99"/>
        <v>2.1622776601683795</v>
      </c>
      <c r="O96" s="4">
        <f t="shared" si="100"/>
        <v>17.721729368781293</v>
      </c>
      <c r="P96" s="4">
        <f t="shared" si="101"/>
        <v>-6.3764908562888536</v>
      </c>
      <c r="Q96" s="4">
        <f t="shared" si="102"/>
        <v>-613.09959583217335</v>
      </c>
      <c r="S96" s="20">
        <v>0.41666666666666669</v>
      </c>
      <c r="T96">
        <v>127</v>
      </c>
      <c r="U96" s="21">
        <f t="shared" si="77"/>
        <v>0.47244094488188976</v>
      </c>
      <c r="V96" s="22">
        <f t="shared" si="78"/>
        <v>28.346456692913385</v>
      </c>
      <c r="W96" s="23">
        <v>384.6</v>
      </c>
      <c r="X96" s="24">
        <v>4</v>
      </c>
      <c r="Y96" s="24">
        <f t="shared" si="79"/>
        <v>113.38582677165354</v>
      </c>
      <c r="Z96" s="24">
        <f t="shared" si="80"/>
        <v>3.3919583333333336</v>
      </c>
      <c r="AA96" s="24">
        <f t="shared" si="81"/>
        <v>-2.3919583333333336</v>
      </c>
      <c r="AB96" s="24">
        <f t="shared" si="82"/>
        <v>96.15</v>
      </c>
      <c r="AC96" s="24">
        <f t="shared" si="83"/>
        <v>5</v>
      </c>
      <c r="AD96" s="24">
        <f t="shared" si="84"/>
        <v>10</v>
      </c>
      <c r="AE96" s="24">
        <f t="shared" si="85"/>
        <v>3.1622776601683795</v>
      </c>
      <c r="AF96" s="24">
        <f t="shared" si="86"/>
        <v>2.1622776601683795</v>
      </c>
      <c r="AG96" s="24">
        <f t="shared" si="87"/>
        <v>14.027532543348647</v>
      </c>
      <c r="AH96" s="24">
        <f t="shared" si="88"/>
        <v>-5.8644552239337973</v>
      </c>
      <c r="AI96" s="24">
        <f t="shared" si="89"/>
        <v>-563.86736978123463</v>
      </c>
    </row>
    <row r="97" spans="1:35" x14ac:dyDescent="0.2">
      <c r="A97" s="8">
        <v>0.41666666666666669</v>
      </c>
      <c r="B97">
        <v>131.30000000000001</v>
      </c>
      <c r="C97" s="6">
        <f t="shared" si="90"/>
        <v>0.45696877380045692</v>
      </c>
      <c r="D97" s="7">
        <f t="shared" si="91"/>
        <v>27.418126428027414</v>
      </c>
      <c r="E97" s="12">
        <v>384.6</v>
      </c>
      <c r="F97" s="4">
        <v>4</v>
      </c>
      <c r="G97" s="4">
        <f t="shared" si="92"/>
        <v>109.67250571210965</v>
      </c>
      <c r="H97" s="4">
        <f t="shared" si="93"/>
        <v>3.5068041666666674</v>
      </c>
      <c r="I97" s="4">
        <f t="shared" si="94"/>
        <v>-2.5068041666666674</v>
      </c>
      <c r="J97" s="4">
        <f t="shared" si="95"/>
        <v>96.15</v>
      </c>
      <c r="K97" s="4">
        <f t="shared" si="96"/>
        <v>5</v>
      </c>
      <c r="L97" s="4">
        <f t="shared" si="97"/>
        <v>10</v>
      </c>
      <c r="M97" s="4">
        <f t="shared" si="98"/>
        <v>3.1622776601683795</v>
      </c>
      <c r="N97" s="4">
        <f t="shared" si="99"/>
        <v>2.1622776601683795</v>
      </c>
      <c r="O97" s="4">
        <f t="shared" si="100"/>
        <v>15.074745652290705</v>
      </c>
      <c r="P97" s="4">
        <f t="shared" si="101"/>
        <v>-6.0135314328664951</v>
      </c>
      <c r="Q97" s="4">
        <f t="shared" si="102"/>
        <v>-578.20104727011358</v>
      </c>
      <c r="S97" s="20">
        <v>0.45833333333333331</v>
      </c>
      <c r="T97">
        <v>129.80000000000001</v>
      </c>
      <c r="U97" s="21">
        <f t="shared" si="77"/>
        <v>0.46224961479198762</v>
      </c>
      <c r="V97" s="22">
        <f t="shared" si="78"/>
        <v>27.734976887519256</v>
      </c>
      <c r="W97" s="23">
        <v>384.6</v>
      </c>
      <c r="X97" s="24">
        <v>4</v>
      </c>
      <c r="Y97" s="24">
        <f t="shared" si="79"/>
        <v>110.93990755007702</v>
      </c>
      <c r="Z97" s="24">
        <f t="shared" si="80"/>
        <v>3.4667416666666675</v>
      </c>
      <c r="AA97" s="24">
        <f t="shared" si="81"/>
        <v>-2.4667416666666675</v>
      </c>
      <c r="AB97" s="24">
        <f t="shared" si="82"/>
        <v>96.15</v>
      </c>
      <c r="AC97" s="24">
        <f t="shared" si="83"/>
        <v>5</v>
      </c>
      <c r="AD97" s="24">
        <f t="shared" si="84"/>
        <v>10</v>
      </c>
      <c r="AE97" s="24">
        <f t="shared" si="85"/>
        <v>3.1622776601683795</v>
      </c>
      <c r="AF97" s="24">
        <f t="shared" si="86"/>
        <v>2.1622776601683795</v>
      </c>
      <c r="AG97" s="24">
        <f t="shared" si="87"/>
        <v>14.704834976195809</v>
      </c>
      <c r="AH97" s="24">
        <f t="shared" si="88"/>
        <v>-5.9612383310760704</v>
      </c>
      <c r="AI97" s="24">
        <f t="shared" si="89"/>
        <v>-573.17306553296419</v>
      </c>
    </row>
    <row r="98" spans="1:35" x14ac:dyDescent="0.2">
      <c r="A98" s="8">
        <v>0.45833333333333331</v>
      </c>
      <c r="B98">
        <v>134.5</v>
      </c>
      <c r="C98" s="6">
        <f t="shared" si="90"/>
        <v>0.44609665427509293</v>
      </c>
      <c r="D98" s="7">
        <f t="shared" si="91"/>
        <v>26.765799256505577</v>
      </c>
      <c r="E98" s="12">
        <v>384.6</v>
      </c>
      <c r="F98" s="4">
        <v>4</v>
      </c>
      <c r="G98" s="4">
        <f t="shared" si="92"/>
        <v>107.06319702602231</v>
      </c>
      <c r="H98" s="4">
        <f t="shared" si="93"/>
        <v>3.5922708333333335</v>
      </c>
      <c r="I98" s="4">
        <f t="shared" si="94"/>
        <v>-2.5922708333333335</v>
      </c>
      <c r="J98" s="4">
        <f t="shared" si="95"/>
        <v>96.15</v>
      </c>
      <c r="K98" s="4">
        <f t="shared" si="96"/>
        <v>5</v>
      </c>
      <c r="L98" s="4">
        <f t="shared" si="97"/>
        <v>10</v>
      </c>
      <c r="M98" s="4">
        <f t="shared" si="98"/>
        <v>3.1622776601683795</v>
      </c>
      <c r="N98" s="4">
        <f t="shared" si="99"/>
        <v>2.1622776601683795</v>
      </c>
      <c r="O98" s="4">
        <f t="shared" si="100"/>
        <v>15.880425614047155</v>
      </c>
      <c r="P98" s="4">
        <f t="shared" si="101"/>
        <v>-6.1260673112719974</v>
      </c>
      <c r="Q98" s="4">
        <f t="shared" si="102"/>
        <v>-589.02137197880256</v>
      </c>
      <c r="S98" s="20">
        <v>0.5</v>
      </c>
      <c r="T98">
        <v>121.5</v>
      </c>
      <c r="U98" s="21">
        <f t="shared" si="77"/>
        <v>0.49382716049382713</v>
      </c>
      <c r="V98" s="22">
        <f t="shared" si="78"/>
        <v>29.629629629629626</v>
      </c>
      <c r="W98" s="23">
        <v>384.6</v>
      </c>
      <c r="X98" s="24">
        <v>4</v>
      </c>
      <c r="Y98" s="24">
        <f t="shared" si="79"/>
        <v>118.5185185185185</v>
      </c>
      <c r="Z98" s="24">
        <f t="shared" si="80"/>
        <v>3.2450625000000004</v>
      </c>
      <c r="AA98" s="24">
        <f t="shared" si="81"/>
        <v>-2.2450625000000004</v>
      </c>
      <c r="AB98" s="24">
        <f t="shared" si="82"/>
        <v>96.15</v>
      </c>
      <c r="AC98" s="24">
        <f t="shared" si="83"/>
        <v>5</v>
      </c>
      <c r="AD98" s="24">
        <f t="shared" si="84"/>
        <v>10</v>
      </c>
      <c r="AE98" s="24">
        <f t="shared" si="85"/>
        <v>3.1622776601683795</v>
      </c>
      <c r="AF98" s="24">
        <f t="shared" si="86"/>
        <v>2.1622776601683795</v>
      </c>
      <c r="AG98" s="24">
        <f t="shared" si="87"/>
        <v>12.746948007844482</v>
      </c>
      <c r="AH98" s="24">
        <f t="shared" si="88"/>
        <v>-5.6777697760505461</v>
      </c>
      <c r="AI98" s="24">
        <f t="shared" si="89"/>
        <v>-545.91756396726009</v>
      </c>
    </row>
    <row r="99" spans="1:35" x14ac:dyDescent="0.2">
      <c r="A99" s="8">
        <v>0.5</v>
      </c>
      <c r="B99">
        <v>127.8</v>
      </c>
      <c r="C99" s="6">
        <f t="shared" si="90"/>
        <v>0.46948356807511737</v>
      </c>
      <c r="D99" s="7">
        <f t="shared" si="91"/>
        <v>28.169014084507044</v>
      </c>
      <c r="E99" s="12">
        <v>384.6</v>
      </c>
      <c r="F99" s="4">
        <v>4</v>
      </c>
      <c r="G99" s="4">
        <f t="shared" si="92"/>
        <v>112.67605633802818</v>
      </c>
      <c r="H99" s="4">
        <f t="shared" si="93"/>
        <v>3.4133249999999999</v>
      </c>
      <c r="I99" s="4">
        <f t="shared" si="94"/>
        <v>-2.4133249999999999</v>
      </c>
      <c r="J99" s="4">
        <f t="shared" si="95"/>
        <v>96.15</v>
      </c>
      <c r="K99" s="4">
        <f t="shared" si="96"/>
        <v>5</v>
      </c>
      <c r="L99" s="4">
        <f t="shared" si="97"/>
        <v>10</v>
      </c>
      <c r="M99" s="4">
        <f t="shared" si="98"/>
        <v>3.1622776601683795</v>
      </c>
      <c r="N99" s="4">
        <f t="shared" si="99"/>
        <v>2.1622776601683795</v>
      </c>
      <c r="O99" s="4">
        <f t="shared" si="100"/>
        <v>14.219296277376635</v>
      </c>
      <c r="P99" s="4">
        <f t="shared" si="101"/>
        <v>-5.8919939408809983</v>
      </c>
      <c r="Q99" s="4">
        <f t="shared" si="102"/>
        <v>-566.51521741570798</v>
      </c>
      <c r="S99" s="20">
        <v>0.54166666666666663</v>
      </c>
      <c r="T99">
        <v>127.3</v>
      </c>
      <c r="U99" s="21">
        <f t="shared" si="77"/>
        <v>0.47132757266300079</v>
      </c>
      <c r="V99" s="22">
        <f t="shared" si="78"/>
        <v>28.279654359780046</v>
      </c>
      <c r="W99" s="23">
        <v>384.6</v>
      </c>
      <c r="X99" s="24">
        <v>4</v>
      </c>
      <c r="Y99" s="24">
        <f t="shared" si="79"/>
        <v>113.11861743912019</v>
      </c>
      <c r="Z99" s="24">
        <f t="shared" si="80"/>
        <v>3.3999708333333336</v>
      </c>
      <c r="AA99" s="24">
        <f t="shared" si="81"/>
        <v>-2.3999708333333336</v>
      </c>
      <c r="AB99" s="24">
        <f t="shared" si="82"/>
        <v>96.15</v>
      </c>
      <c r="AC99" s="24">
        <f t="shared" si="83"/>
        <v>5</v>
      </c>
      <c r="AD99" s="24">
        <f t="shared" si="84"/>
        <v>10</v>
      </c>
      <c r="AE99" s="24">
        <f t="shared" si="85"/>
        <v>3.1622776601683795</v>
      </c>
      <c r="AF99" s="24">
        <f t="shared" si="86"/>
        <v>2.1622776601683795</v>
      </c>
      <c r="AG99" s="24">
        <f t="shared" si="87"/>
        <v>14.099279937664356</v>
      </c>
      <c r="AH99" s="24">
        <f t="shared" si="88"/>
        <v>-5.874771368817755</v>
      </c>
      <c r="AI99" s="24">
        <f t="shared" si="89"/>
        <v>-564.85926711182719</v>
      </c>
    </row>
    <row r="100" spans="1:35" x14ac:dyDescent="0.2">
      <c r="A100" s="8">
        <v>0.54166666666666663</v>
      </c>
      <c r="B100">
        <v>123.8</v>
      </c>
      <c r="C100" s="6">
        <f t="shared" si="90"/>
        <v>0.48465266558966075</v>
      </c>
      <c r="D100" s="7">
        <f t="shared" si="91"/>
        <v>29.079159935379646</v>
      </c>
      <c r="E100" s="12">
        <v>384.6</v>
      </c>
      <c r="F100" s="4">
        <v>4</v>
      </c>
      <c r="G100" s="4">
        <f t="shared" si="92"/>
        <v>116.31663974151859</v>
      </c>
      <c r="H100" s="4">
        <f t="shared" si="93"/>
        <v>3.3064916666666666</v>
      </c>
      <c r="I100" s="4">
        <f t="shared" si="94"/>
        <v>-2.3064916666666666</v>
      </c>
      <c r="J100" s="4">
        <f t="shared" si="95"/>
        <v>96.15</v>
      </c>
      <c r="K100" s="4">
        <f t="shared" si="96"/>
        <v>5</v>
      </c>
      <c r="L100" s="4">
        <f t="shared" si="97"/>
        <v>10</v>
      </c>
      <c r="M100" s="4">
        <f t="shared" si="98"/>
        <v>3.1622776601683795</v>
      </c>
      <c r="N100" s="4">
        <f t="shared" si="99"/>
        <v>2.1622776601683795</v>
      </c>
      <c r="O100" s="4">
        <f t="shared" si="100"/>
        <v>13.274451854796681</v>
      </c>
      <c r="P100" s="4">
        <f t="shared" si="101"/>
        <v>-5.7552568026317088</v>
      </c>
      <c r="Q100" s="4">
        <f t="shared" si="102"/>
        <v>-553.36794157303882</v>
      </c>
      <c r="S100" s="20">
        <v>0.58333333333333337</v>
      </c>
      <c r="T100">
        <v>108.8</v>
      </c>
      <c r="U100" s="21">
        <f t="shared" si="77"/>
        <v>0.55147058823529416</v>
      </c>
      <c r="V100" s="22">
        <f t="shared" si="78"/>
        <v>33.088235294117652</v>
      </c>
      <c r="W100" s="23">
        <v>384.6</v>
      </c>
      <c r="X100" s="24">
        <v>4</v>
      </c>
      <c r="Y100" s="24">
        <f t="shared" si="79"/>
        <v>132.35294117647061</v>
      </c>
      <c r="Z100" s="24">
        <f t="shared" si="80"/>
        <v>2.9058666666666664</v>
      </c>
      <c r="AA100" s="24">
        <f t="shared" si="81"/>
        <v>-1.9058666666666664</v>
      </c>
      <c r="AB100" s="24">
        <f t="shared" si="82"/>
        <v>96.15</v>
      </c>
      <c r="AC100" s="24">
        <f t="shared" si="83"/>
        <v>5</v>
      </c>
      <c r="AD100" s="24">
        <f t="shared" si="84"/>
        <v>10</v>
      </c>
      <c r="AE100" s="24">
        <f t="shared" si="85"/>
        <v>3.1622776601683795</v>
      </c>
      <c r="AF100" s="24">
        <f t="shared" si="86"/>
        <v>2.1622776601683795</v>
      </c>
      <c r="AG100" s="24">
        <f t="shared" si="87"/>
        <v>10.039929430551167</v>
      </c>
      <c r="AH100" s="24">
        <f t="shared" si="88"/>
        <v>-5.2679075646518658</v>
      </c>
      <c r="AI100" s="24">
        <f t="shared" si="89"/>
        <v>-506.50931234127694</v>
      </c>
    </row>
    <row r="101" spans="1:35" x14ac:dyDescent="0.2">
      <c r="A101" s="8">
        <v>0.58333333333333337</v>
      </c>
      <c r="B101">
        <v>130.80000000000001</v>
      </c>
      <c r="C101" s="6">
        <f t="shared" si="90"/>
        <v>0.4587155963302752</v>
      </c>
      <c r="D101" s="7">
        <f t="shared" si="91"/>
        <v>27.52293577981651</v>
      </c>
      <c r="E101" s="12">
        <v>384.6</v>
      </c>
      <c r="F101" s="4">
        <v>4</v>
      </c>
      <c r="G101" s="4">
        <f t="shared" si="92"/>
        <v>110.09174311926604</v>
      </c>
      <c r="H101" s="4">
        <f t="shared" si="93"/>
        <v>3.4934500000000006</v>
      </c>
      <c r="I101" s="4">
        <f t="shared" si="94"/>
        <v>-2.4934500000000006</v>
      </c>
      <c r="J101" s="4">
        <f t="shared" si="95"/>
        <v>96.15</v>
      </c>
      <c r="K101" s="4">
        <f t="shared" si="96"/>
        <v>5</v>
      </c>
      <c r="L101" s="4">
        <f t="shared" si="97"/>
        <v>10</v>
      </c>
      <c r="M101" s="4">
        <f t="shared" si="98"/>
        <v>3.1622776601683795</v>
      </c>
      <c r="N101" s="4">
        <f t="shared" si="99"/>
        <v>2.1622776601683795</v>
      </c>
      <c r="O101" s="4">
        <f t="shared" si="100"/>
        <v>14.950893155987277</v>
      </c>
      <c r="P101" s="4">
        <f t="shared" si="101"/>
        <v>-5.996066957824409</v>
      </c>
      <c r="Q101" s="4">
        <f t="shared" si="102"/>
        <v>-576.52183799481691</v>
      </c>
      <c r="S101" s="20">
        <v>0.625</v>
      </c>
      <c r="T101">
        <v>95.8</v>
      </c>
      <c r="U101" s="21">
        <f t="shared" si="77"/>
        <v>0.62630480167014613</v>
      </c>
      <c r="V101" s="22">
        <f t="shared" si="78"/>
        <v>37.578288100208766</v>
      </c>
      <c r="W101" s="23">
        <v>384.6</v>
      </c>
      <c r="X101" s="24">
        <v>4</v>
      </c>
      <c r="Y101" s="24">
        <f t="shared" si="79"/>
        <v>150.31315240083507</v>
      </c>
      <c r="Z101" s="24">
        <f t="shared" si="80"/>
        <v>2.5586583333333337</v>
      </c>
      <c r="AA101" s="24">
        <f t="shared" si="81"/>
        <v>-1.5586583333333337</v>
      </c>
      <c r="AB101" s="24">
        <f t="shared" si="82"/>
        <v>96.15</v>
      </c>
      <c r="AC101" s="24">
        <f t="shared" si="83"/>
        <v>5</v>
      </c>
      <c r="AD101" s="24">
        <f t="shared" si="84"/>
        <v>10</v>
      </c>
      <c r="AE101" s="24">
        <f t="shared" si="85"/>
        <v>3.1622776601683795</v>
      </c>
      <c r="AF101" s="24">
        <f t="shared" si="86"/>
        <v>2.1622776601683795</v>
      </c>
      <c r="AG101" s="24">
        <f t="shared" si="87"/>
        <v>7.6249302386928663</v>
      </c>
      <c r="AH101" s="24">
        <f t="shared" si="88"/>
        <v>-4.8919831085663619</v>
      </c>
      <c r="AI101" s="24">
        <f t="shared" si="89"/>
        <v>-470.36417588865572</v>
      </c>
    </row>
    <row r="102" spans="1:35" x14ac:dyDescent="0.2">
      <c r="A102" s="8">
        <v>0.625</v>
      </c>
      <c r="B102">
        <v>85</v>
      </c>
      <c r="C102" s="6">
        <f t="shared" si="90"/>
        <v>0.70588235294117652</v>
      </c>
      <c r="D102" s="7">
        <f t="shared" si="91"/>
        <v>42.352941176470594</v>
      </c>
      <c r="E102" s="12">
        <v>384.6</v>
      </c>
      <c r="F102" s="4">
        <v>4</v>
      </c>
      <c r="G102" s="4">
        <f t="shared" si="92"/>
        <v>169.41176470588238</v>
      </c>
      <c r="H102" s="4">
        <f t="shared" si="93"/>
        <v>2.2702083333333332</v>
      </c>
      <c r="I102" s="4">
        <f t="shared" si="94"/>
        <v>-1.2702083333333332</v>
      </c>
      <c r="J102" s="4">
        <f t="shared" si="95"/>
        <v>96.15</v>
      </c>
      <c r="K102" s="4">
        <f t="shared" si="96"/>
        <v>5</v>
      </c>
      <c r="L102" s="4">
        <f t="shared" si="97"/>
        <v>10</v>
      </c>
      <c r="M102" s="4">
        <f t="shared" si="98"/>
        <v>3.1622776601683795</v>
      </c>
      <c r="N102" s="4">
        <f t="shared" si="99"/>
        <v>2.1622776601683795</v>
      </c>
      <c r="O102" s="4">
        <f t="shared" si="100"/>
        <v>5.8872562293884698</v>
      </c>
      <c r="P102" s="4">
        <f t="shared" si="101"/>
        <v>-4.6348745122297288</v>
      </c>
      <c r="Q102" s="4">
        <f t="shared" si="102"/>
        <v>-445.64318435088848</v>
      </c>
      <c r="S102" s="20">
        <v>0.66666666666666663</v>
      </c>
      <c r="T102">
        <v>79.5</v>
      </c>
      <c r="U102" s="21">
        <f t="shared" si="77"/>
        <v>0.75471698113207553</v>
      </c>
      <c r="V102" s="22">
        <f t="shared" si="78"/>
        <v>45.283018867924532</v>
      </c>
      <c r="W102" s="23">
        <v>384.6</v>
      </c>
      <c r="X102" s="24">
        <v>4</v>
      </c>
      <c r="Y102" s="24">
        <f t="shared" si="79"/>
        <v>181.13207547169813</v>
      </c>
      <c r="Z102" s="24">
        <f t="shared" si="80"/>
        <v>2.1233124999999999</v>
      </c>
      <c r="AA102" s="24">
        <f t="shared" si="81"/>
        <v>-1.1233124999999999</v>
      </c>
      <c r="AB102" s="24">
        <f t="shared" si="82"/>
        <v>96.15</v>
      </c>
      <c r="AC102" s="24">
        <f t="shared" si="83"/>
        <v>5</v>
      </c>
      <c r="AD102" s="24">
        <f t="shared" si="84"/>
        <v>10</v>
      </c>
      <c r="AE102" s="24">
        <f t="shared" si="85"/>
        <v>3.1622776601683795</v>
      </c>
      <c r="AF102" s="24">
        <f t="shared" si="86"/>
        <v>2.1622776601683795</v>
      </c>
      <c r="AG102" s="24">
        <f t="shared" si="87"/>
        <v>5.0944216355330223</v>
      </c>
      <c r="AH102" s="24">
        <f t="shared" si="88"/>
        <v>-4.5351775534706702</v>
      </c>
      <c r="AI102" s="24">
        <f t="shared" si="89"/>
        <v>-436.05732176620495</v>
      </c>
    </row>
    <row r="103" spans="1:35" x14ac:dyDescent="0.2">
      <c r="A103" s="8">
        <v>0.66666666666666663</v>
      </c>
      <c r="B103">
        <v>85</v>
      </c>
      <c r="C103" s="6">
        <f t="shared" si="90"/>
        <v>0.70588235294117652</v>
      </c>
      <c r="D103" s="7">
        <f t="shared" si="91"/>
        <v>42.352941176470594</v>
      </c>
      <c r="E103" s="12">
        <v>384.6</v>
      </c>
      <c r="F103" s="4">
        <v>4</v>
      </c>
      <c r="G103" s="4">
        <f t="shared" si="92"/>
        <v>169.41176470588238</v>
      </c>
      <c r="H103" s="4">
        <f t="shared" si="93"/>
        <v>2.2702083333333332</v>
      </c>
      <c r="I103" s="4">
        <f t="shared" si="94"/>
        <v>-1.2702083333333332</v>
      </c>
      <c r="J103" s="4">
        <f t="shared" si="95"/>
        <v>96.15</v>
      </c>
      <c r="K103" s="4">
        <f t="shared" si="96"/>
        <v>5</v>
      </c>
      <c r="L103" s="4">
        <f t="shared" si="97"/>
        <v>10</v>
      </c>
      <c r="M103" s="4">
        <f t="shared" si="98"/>
        <v>3.1622776601683795</v>
      </c>
      <c r="N103" s="4">
        <f t="shared" si="99"/>
        <v>2.1622776601683795</v>
      </c>
      <c r="O103" s="4">
        <f t="shared" si="100"/>
        <v>5.8872562293884698</v>
      </c>
      <c r="P103" s="4">
        <f t="shared" si="101"/>
        <v>-4.6348745122297288</v>
      </c>
      <c r="Q103" s="4">
        <f t="shared" si="102"/>
        <v>-445.64318435088848</v>
      </c>
      <c r="S103" s="20">
        <v>0.70833333333333337</v>
      </c>
      <c r="T103">
        <v>84.8</v>
      </c>
      <c r="U103" s="21">
        <f t="shared" si="77"/>
        <v>0.70754716981132082</v>
      </c>
      <c r="V103" s="22">
        <f t="shared" si="78"/>
        <v>42.452830188679251</v>
      </c>
      <c r="W103" s="23">
        <v>384.6</v>
      </c>
      <c r="X103" s="24">
        <v>4</v>
      </c>
      <c r="Y103" s="24">
        <f t="shared" si="79"/>
        <v>169.811320754717</v>
      </c>
      <c r="Z103" s="24">
        <f t="shared" si="80"/>
        <v>2.2648666666666664</v>
      </c>
      <c r="AA103" s="24">
        <f t="shared" si="81"/>
        <v>-1.2648666666666664</v>
      </c>
      <c r="AB103" s="24">
        <f t="shared" si="82"/>
        <v>96.15</v>
      </c>
      <c r="AC103" s="24">
        <f t="shared" si="83"/>
        <v>5</v>
      </c>
      <c r="AD103" s="24">
        <f t="shared" si="84"/>
        <v>10</v>
      </c>
      <c r="AE103" s="24">
        <f t="shared" si="85"/>
        <v>3.1622776601683795</v>
      </c>
      <c r="AF103" s="24">
        <f t="shared" si="86"/>
        <v>2.1622776601683795</v>
      </c>
      <c r="AG103" s="24">
        <f t="shared" si="87"/>
        <v>5.8573445160135247</v>
      </c>
      <c r="AH103" s="24">
        <f t="shared" si="88"/>
        <v>-4.6307999652244183</v>
      </c>
      <c r="AI103" s="24">
        <f t="shared" si="89"/>
        <v>-445.25141665632782</v>
      </c>
    </row>
    <row r="104" spans="1:35" x14ac:dyDescent="0.2">
      <c r="A104" s="8">
        <v>0.70833333333333337</v>
      </c>
      <c r="B104">
        <v>67.3</v>
      </c>
      <c r="C104" s="6">
        <f t="shared" si="90"/>
        <v>0.89153046062407137</v>
      </c>
      <c r="D104" s="7">
        <f t="shared" si="91"/>
        <v>53.491827637444281</v>
      </c>
      <c r="E104" s="12">
        <v>384.6</v>
      </c>
      <c r="F104" s="4">
        <v>4</v>
      </c>
      <c r="G104" s="4">
        <f t="shared" si="92"/>
        <v>213.96731054977712</v>
      </c>
      <c r="H104" s="4">
        <f t="shared" si="93"/>
        <v>1.7974708333333334</v>
      </c>
      <c r="I104" s="4">
        <f t="shared" si="94"/>
        <v>-0.79747083333333335</v>
      </c>
      <c r="J104" s="4">
        <f t="shared" si="95"/>
        <v>96.15</v>
      </c>
      <c r="K104" s="4">
        <f t="shared" si="96"/>
        <v>5</v>
      </c>
      <c r="L104" s="4">
        <f t="shared" si="97"/>
        <v>10</v>
      </c>
      <c r="M104" s="4">
        <f t="shared" si="98"/>
        <v>3.1622776601683795</v>
      </c>
      <c r="N104" s="4">
        <f t="shared" si="99"/>
        <v>2.1622776601683795</v>
      </c>
      <c r="O104" s="4">
        <f t="shared" si="100"/>
        <v>3.553445292073262</v>
      </c>
      <c r="P104" s="4">
        <f t="shared" si="101"/>
        <v>-4.4558937374803822</v>
      </c>
      <c r="Q104" s="4">
        <f t="shared" si="102"/>
        <v>-428.43418285873878</v>
      </c>
      <c r="S104" s="20">
        <v>0.75</v>
      </c>
      <c r="T104">
        <v>94.8</v>
      </c>
      <c r="U104" s="21">
        <f t="shared" si="77"/>
        <v>0.63291139240506333</v>
      </c>
      <c r="V104" s="22">
        <f t="shared" si="78"/>
        <v>37.974683544303801</v>
      </c>
      <c r="W104" s="23">
        <v>384.6</v>
      </c>
      <c r="X104" s="24">
        <v>4</v>
      </c>
      <c r="Y104" s="24">
        <f t="shared" si="79"/>
        <v>151.8987341772152</v>
      </c>
      <c r="Z104" s="24">
        <f t="shared" si="80"/>
        <v>2.5319499999999997</v>
      </c>
      <c r="AA104" s="24">
        <f t="shared" si="81"/>
        <v>-1.5319499999999997</v>
      </c>
      <c r="AB104" s="24">
        <f t="shared" si="82"/>
        <v>96.15</v>
      </c>
      <c r="AC104" s="24">
        <f t="shared" si="83"/>
        <v>5</v>
      </c>
      <c r="AD104" s="24">
        <f t="shared" si="84"/>
        <v>10</v>
      </c>
      <c r="AE104" s="24">
        <f t="shared" si="85"/>
        <v>3.1622776601683795</v>
      </c>
      <c r="AF104" s="24">
        <f t="shared" si="86"/>
        <v>2.1622776601683795</v>
      </c>
      <c r="AG104" s="24">
        <f t="shared" si="87"/>
        <v>7.453873258541357</v>
      </c>
      <c r="AH104" s="24">
        <f t="shared" si="88"/>
        <v>-4.8656113179551284</v>
      </c>
      <c r="AI104" s="24">
        <f t="shared" si="89"/>
        <v>-467.82852822138562</v>
      </c>
    </row>
    <row r="105" spans="1:35" x14ac:dyDescent="0.2">
      <c r="A105" s="8">
        <v>0.75</v>
      </c>
      <c r="B105">
        <v>81</v>
      </c>
      <c r="C105" s="6">
        <f t="shared" si="90"/>
        <v>0.7407407407407407</v>
      </c>
      <c r="D105" s="7">
        <f t="shared" si="91"/>
        <v>44.444444444444443</v>
      </c>
      <c r="E105" s="12">
        <v>384.6</v>
      </c>
      <c r="F105" s="4">
        <v>4</v>
      </c>
      <c r="G105" s="4">
        <f t="shared" si="92"/>
        <v>177.77777777777777</v>
      </c>
      <c r="H105" s="4">
        <f t="shared" si="93"/>
        <v>2.1633750000000003</v>
      </c>
      <c r="I105" s="4">
        <f t="shared" si="94"/>
        <v>-1.1633750000000003</v>
      </c>
      <c r="J105" s="4">
        <f t="shared" si="95"/>
        <v>96.15</v>
      </c>
      <c r="K105" s="4">
        <f t="shared" si="96"/>
        <v>5</v>
      </c>
      <c r="L105" s="4">
        <f t="shared" si="97"/>
        <v>10</v>
      </c>
      <c r="M105" s="4">
        <f t="shared" si="98"/>
        <v>3.1622776601683795</v>
      </c>
      <c r="N105" s="4">
        <f t="shared" si="99"/>
        <v>2.1622776601683795</v>
      </c>
      <c r="O105" s="4">
        <f t="shared" si="100"/>
        <v>5.3045435440734385</v>
      </c>
      <c r="P105" s="4">
        <f t="shared" si="101"/>
        <v>-4.5596162407421827</v>
      </c>
      <c r="Q105" s="4">
        <f t="shared" si="102"/>
        <v>-438.40710154736092</v>
      </c>
      <c r="S105" s="20">
        <v>0.79166666666666663</v>
      </c>
      <c r="T105">
        <v>84</v>
      </c>
      <c r="U105" s="21">
        <f t="shared" si="77"/>
        <v>0.7142857142857143</v>
      </c>
      <c r="V105" s="22">
        <f t="shared" si="78"/>
        <v>42.857142857142861</v>
      </c>
      <c r="W105" s="23">
        <v>384.6</v>
      </c>
      <c r="X105" s="24">
        <v>4</v>
      </c>
      <c r="Y105" s="24">
        <f t="shared" si="79"/>
        <v>171.42857142857144</v>
      </c>
      <c r="Z105" s="24">
        <f t="shared" si="80"/>
        <v>2.2435</v>
      </c>
      <c r="AA105" s="24">
        <f t="shared" si="81"/>
        <v>-1.2435</v>
      </c>
      <c r="AB105" s="24">
        <f t="shared" si="82"/>
        <v>96.15</v>
      </c>
      <c r="AC105" s="24">
        <f t="shared" si="83"/>
        <v>5</v>
      </c>
      <c r="AD105" s="24">
        <f t="shared" si="84"/>
        <v>10</v>
      </c>
      <c r="AE105" s="24">
        <f t="shared" si="85"/>
        <v>3.1622776601683795</v>
      </c>
      <c r="AF105" s="24">
        <f t="shared" si="86"/>
        <v>2.1622776601683795</v>
      </c>
      <c r="AG105" s="24">
        <f t="shared" si="87"/>
        <v>5.7385161721581497</v>
      </c>
      <c r="AH105" s="24">
        <f t="shared" si="88"/>
        <v>-4.6148099494637309</v>
      </c>
      <c r="AI105" s="24">
        <f t="shared" si="89"/>
        <v>-443.71397664093774</v>
      </c>
    </row>
    <row r="106" spans="1:35" x14ac:dyDescent="0.2">
      <c r="A106" s="8">
        <v>0.79166666666666663</v>
      </c>
      <c r="B106">
        <v>59.3</v>
      </c>
      <c r="C106" s="6">
        <f t="shared" si="90"/>
        <v>1.0118043844856661</v>
      </c>
      <c r="D106" s="7">
        <f t="shared" si="91"/>
        <v>60.708263069139967</v>
      </c>
      <c r="E106" s="12">
        <v>384.6</v>
      </c>
      <c r="F106" s="4">
        <v>4</v>
      </c>
      <c r="G106" s="4">
        <f t="shared" si="92"/>
        <v>242.83305227655987</v>
      </c>
      <c r="H106" s="4">
        <f t="shared" si="93"/>
        <v>1.5838041666666667</v>
      </c>
      <c r="I106" s="4">
        <f t="shared" si="94"/>
        <v>-0.58380416666666668</v>
      </c>
      <c r="J106" s="4">
        <f t="shared" si="95"/>
        <v>96.15</v>
      </c>
      <c r="K106" s="4">
        <f t="shared" si="96"/>
        <v>5</v>
      </c>
      <c r="L106" s="4">
        <f t="shared" si="97"/>
        <v>10</v>
      </c>
      <c r="M106" s="4">
        <f t="shared" si="98"/>
        <v>3.1622776601683795</v>
      </c>
      <c r="N106" s="4">
        <f t="shared" si="99"/>
        <v>2.1622776601683795</v>
      </c>
      <c r="O106" s="4">
        <f t="shared" si="100"/>
        <v>2.7027759850637088</v>
      </c>
      <c r="P106" s="4">
        <f t="shared" si="101"/>
        <v>-4.6295935167706785</v>
      </c>
      <c r="Q106" s="4">
        <f t="shared" si="102"/>
        <v>-445.13541663750078</v>
      </c>
      <c r="S106" s="20">
        <v>0.83333333333333337</v>
      </c>
      <c r="T106">
        <v>45.5</v>
      </c>
      <c r="U106" s="21">
        <f t="shared" si="77"/>
        <v>1.3186813186813187</v>
      </c>
      <c r="V106" s="22">
        <f t="shared" si="78"/>
        <v>79.120879120879124</v>
      </c>
      <c r="W106" s="23">
        <v>384.6</v>
      </c>
      <c r="X106" s="24">
        <v>4</v>
      </c>
      <c r="Y106" s="24">
        <f t="shared" si="79"/>
        <v>316.4835164835165</v>
      </c>
      <c r="Z106" s="24">
        <f t="shared" si="80"/>
        <v>1.2152291666666666</v>
      </c>
      <c r="AA106" s="24">
        <f t="shared" si="81"/>
        <v>-0.21522916666666658</v>
      </c>
      <c r="AB106" s="24">
        <f t="shared" si="82"/>
        <v>96.15</v>
      </c>
      <c r="AC106" s="24">
        <f t="shared" si="83"/>
        <v>5</v>
      </c>
      <c r="AD106" s="24">
        <f t="shared" si="84"/>
        <v>10</v>
      </c>
      <c r="AE106" s="24">
        <f t="shared" si="85"/>
        <v>3.1622776601683795</v>
      </c>
      <c r="AF106" s="24">
        <f t="shared" si="86"/>
        <v>2.1622776601683795</v>
      </c>
      <c r="AG106" s="24">
        <f t="shared" si="87"/>
        <v>1.5242440241024773</v>
      </c>
      <c r="AH106" s="24">
        <f t="shared" si="88"/>
        <v>-7.081958489683374</v>
      </c>
      <c r="AI106" s="24">
        <f t="shared" si="89"/>
        <v>-680.93030878305649</v>
      </c>
    </row>
    <row r="107" spans="1:35" x14ac:dyDescent="0.2">
      <c r="A107" s="8">
        <v>0.83333333333333337</v>
      </c>
      <c r="B107">
        <v>40.299999999999997</v>
      </c>
      <c r="C107" s="6">
        <f t="shared" si="90"/>
        <v>1.4888337468982631</v>
      </c>
      <c r="D107" s="7">
        <f t="shared" si="91"/>
        <v>89.33002481389579</v>
      </c>
      <c r="E107" s="12">
        <v>384.6</v>
      </c>
      <c r="F107" s="4">
        <v>4</v>
      </c>
      <c r="G107" s="4">
        <f t="shared" si="92"/>
        <v>357.32009925558316</v>
      </c>
      <c r="H107" s="4">
        <f t="shared" si="93"/>
        <v>1.0763458333333333</v>
      </c>
      <c r="I107" s="4">
        <f t="shared" si="94"/>
        <v>-7.6345833333333335E-2</v>
      </c>
      <c r="J107" s="4">
        <f t="shared" si="95"/>
        <v>96.15</v>
      </c>
      <c r="K107" s="4">
        <f t="shared" si="96"/>
        <v>5</v>
      </c>
      <c r="L107" s="4">
        <f t="shared" si="97"/>
        <v>10</v>
      </c>
      <c r="M107" s="4">
        <f t="shared" si="98"/>
        <v>3.1622776601683795</v>
      </c>
      <c r="N107" s="4">
        <f t="shared" si="99"/>
        <v>2.1622776601683795</v>
      </c>
      <c r="O107" s="4">
        <f t="shared" si="100"/>
        <v>1.1724348975620487</v>
      </c>
      <c r="P107" s="4">
        <f t="shared" si="101"/>
        <v>-15.356894363089651</v>
      </c>
      <c r="Q107" s="4">
        <f t="shared" si="102"/>
        <v>-1476.56539301107</v>
      </c>
      <c r="S107" s="20">
        <v>0.875</v>
      </c>
      <c r="T107">
        <v>29.8</v>
      </c>
      <c r="U107" s="21">
        <f t="shared" si="77"/>
        <v>2.0134228187919461</v>
      </c>
      <c r="V107" s="22">
        <f t="shared" si="78"/>
        <v>120.80536912751677</v>
      </c>
      <c r="W107" s="23">
        <v>384.6</v>
      </c>
      <c r="X107" s="24">
        <v>4</v>
      </c>
      <c r="Y107" s="24">
        <f t="shared" si="79"/>
        <v>483.22147651006708</v>
      </c>
      <c r="Z107" s="24">
        <f t="shared" si="80"/>
        <v>0.79590833333333344</v>
      </c>
      <c r="AA107" s="24">
        <f t="shared" si="81"/>
        <v>0.20409166666666656</v>
      </c>
      <c r="AB107" s="24">
        <f t="shared" si="82"/>
        <v>96.15</v>
      </c>
      <c r="AC107" s="24">
        <f t="shared" si="83"/>
        <v>5</v>
      </c>
      <c r="AD107" s="24">
        <f t="shared" si="84"/>
        <v>10</v>
      </c>
      <c r="AE107" s="24">
        <f t="shared" si="85"/>
        <v>3.1622776601683795</v>
      </c>
      <c r="AF107" s="24">
        <f t="shared" si="86"/>
        <v>2.1622776601683795</v>
      </c>
      <c r="AG107" s="24">
        <f t="shared" si="87"/>
        <v>0.61043354572117736</v>
      </c>
      <c r="AH107" s="24">
        <f t="shared" si="88"/>
        <v>2.9909773176489862</v>
      </c>
      <c r="AI107" s="24">
        <f t="shared" si="89"/>
        <v>287.58246909195003</v>
      </c>
    </row>
    <row r="108" spans="1:35" x14ac:dyDescent="0.2">
      <c r="A108" s="8">
        <v>0.875</v>
      </c>
      <c r="B108">
        <v>30.3</v>
      </c>
      <c r="C108" s="6">
        <f t="shared" si="90"/>
        <v>1.9801980198019802</v>
      </c>
      <c r="D108" s="7">
        <f t="shared" si="91"/>
        <v>118.8118811881188</v>
      </c>
      <c r="E108" s="12">
        <v>384.6</v>
      </c>
      <c r="F108" s="4">
        <v>4</v>
      </c>
      <c r="G108" s="4">
        <f t="shared" si="92"/>
        <v>475.24752475247521</v>
      </c>
      <c r="H108" s="4">
        <f t="shared" si="93"/>
        <v>0.80926250000000011</v>
      </c>
      <c r="I108" s="4">
        <f t="shared" si="94"/>
        <v>0.19073749999999989</v>
      </c>
      <c r="J108" s="4">
        <f t="shared" si="95"/>
        <v>96.15</v>
      </c>
      <c r="K108" s="4">
        <f t="shared" si="96"/>
        <v>5</v>
      </c>
      <c r="L108" s="4">
        <f t="shared" si="97"/>
        <v>10</v>
      </c>
      <c r="M108" s="4">
        <f t="shared" si="98"/>
        <v>3.1622776601683795</v>
      </c>
      <c r="N108" s="4">
        <f t="shared" si="99"/>
        <v>2.1622776601683795</v>
      </c>
      <c r="O108" s="4">
        <f t="shared" si="100"/>
        <v>0.63279610621488147</v>
      </c>
      <c r="P108" s="4">
        <f t="shared" si="101"/>
        <v>3.3176281864598298</v>
      </c>
      <c r="Q108" s="4">
        <f t="shared" si="102"/>
        <v>318.98995012811264</v>
      </c>
      <c r="S108" s="20">
        <v>0.91666666666666663</v>
      </c>
      <c r="T108">
        <v>18.3</v>
      </c>
      <c r="U108" s="21">
        <f t="shared" si="77"/>
        <v>3.278688524590164</v>
      </c>
      <c r="V108" s="22">
        <f t="shared" si="78"/>
        <v>196.72131147540983</v>
      </c>
      <c r="W108" s="23">
        <v>384.6</v>
      </c>
      <c r="X108" s="24">
        <v>4</v>
      </c>
      <c r="Y108" s="24">
        <f t="shared" si="79"/>
        <v>786.88524590163934</v>
      </c>
      <c r="Z108" s="24">
        <f t="shared" si="80"/>
        <v>0.48876250000000004</v>
      </c>
      <c r="AA108" s="24">
        <f t="shared" si="81"/>
        <v>0.51123750000000001</v>
      </c>
      <c r="AB108" s="24">
        <f t="shared" si="82"/>
        <v>96.15</v>
      </c>
      <c r="AC108" s="24">
        <f t="shared" si="83"/>
        <v>5</v>
      </c>
      <c r="AD108" s="24">
        <f t="shared" si="84"/>
        <v>10</v>
      </c>
      <c r="AE108" s="24">
        <f t="shared" si="85"/>
        <v>3.1622776601683795</v>
      </c>
      <c r="AF108" s="24">
        <f t="shared" si="86"/>
        <v>2.1622776601683795</v>
      </c>
      <c r="AG108" s="24">
        <f t="shared" si="87"/>
        <v>0.21268814627988461</v>
      </c>
      <c r="AH108" s="24">
        <f t="shared" si="88"/>
        <v>0.41602610583121269</v>
      </c>
      <c r="AI108" s="24">
        <f t="shared" si="89"/>
        <v>40.000910075671101</v>
      </c>
    </row>
    <row r="109" spans="1:35" x14ac:dyDescent="0.2">
      <c r="A109" s="8">
        <v>0.91666666666666663</v>
      </c>
      <c r="B109">
        <v>20</v>
      </c>
      <c r="C109" s="6">
        <f t="shared" si="90"/>
        <v>3</v>
      </c>
      <c r="D109" s="7">
        <f t="shared" si="91"/>
        <v>180</v>
      </c>
      <c r="E109" s="12">
        <v>384.6</v>
      </c>
      <c r="F109" s="4">
        <v>4</v>
      </c>
      <c r="G109" s="4">
        <f t="shared" si="92"/>
        <v>720</v>
      </c>
      <c r="H109" s="4">
        <f t="shared" si="93"/>
        <v>0.53416666666666668</v>
      </c>
      <c r="I109" s="4">
        <f t="shared" si="94"/>
        <v>0.46583333333333332</v>
      </c>
      <c r="J109" s="4">
        <f t="shared" si="95"/>
        <v>96.15</v>
      </c>
      <c r="K109" s="4">
        <f t="shared" si="96"/>
        <v>5</v>
      </c>
      <c r="L109" s="4">
        <f t="shared" si="97"/>
        <v>10</v>
      </c>
      <c r="M109" s="4">
        <f t="shared" si="98"/>
        <v>3.1622776601683795</v>
      </c>
      <c r="N109" s="4">
        <f t="shared" si="99"/>
        <v>2.1622776601683795</v>
      </c>
      <c r="O109" s="4">
        <f t="shared" si="100"/>
        <v>0.25772799345034075</v>
      </c>
      <c r="P109" s="4">
        <f t="shared" si="101"/>
        <v>0.55326223996495338</v>
      </c>
      <c r="Q109" s="4">
        <f t="shared" si="102"/>
        <v>53.196164372630271</v>
      </c>
      <c r="S109" s="20">
        <v>0.95833333333333337</v>
      </c>
      <c r="T109">
        <v>6.3</v>
      </c>
      <c r="U109" s="21">
        <f t="shared" si="77"/>
        <v>9.5238095238095237</v>
      </c>
      <c r="V109" s="22">
        <f t="shared" si="78"/>
        <v>571.42857142857144</v>
      </c>
      <c r="W109" s="23">
        <v>384.6</v>
      </c>
      <c r="X109" s="24">
        <v>4</v>
      </c>
      <c r="Y109" s="24">
        <f t="shared" si="79"/>
        <v>2285.7142857142858</v>
      </c>
      <c r="Z109" s="24">
        <f t="shared" si="80"/>
        <v>0.16826250000000001</v>
      </c>
      <c r="AA109" s="24">
        <f t="shared" si="81"/>
        <v>0.83173750000000002</v>
      </c>
      <c r="AB109" s="24">
        <f t="shared" si="82"/>
        <v>96.15</v>
      </c>
      <c r="AC109" s="24">
        <f t="shared" si="83"/>
        <v>5</v>
      </c>
      <c r="AD109" s="24">
        <f t="shared" si="84"/>
        <v>10</v>
      </c>
      <c r="AE109" s="24">
        <f t="shared" si="85"/>
        <v>3.1622776601683795</v>
      </c>
      <c r="AF109" s="24">
        <f t="shared" si="86"/>
        <v>2.1622776601683795</v>
      </c>
      <c r="AG109" s="24">
        <f t="shared" si="87"/>
        <v>2.1201652432956263E-2</v>
      </c>
      <c r="AH109" s="24">
        <f t="shared" si="88"/>
        <v>2.5490797797329399E-2</v>
      </c>
      <c r="AI109" s="24">
        <f t="shared" si="89"/>
        <v>2.4509402082132219</v>
      </c>
    </row>
    <row r="110" spans="1:35" x14ac:dyDescent="0.2">
      <c r="A110" s="8">
        <v>0.95833333333333337</v>
      </c>
      <c r="B110">
        <v>9</v>
      </c>
      <c r="C110" s="6">
        <f t="shared" si="90"/>
        <v>6.666666666666667</v>
      </c>
      <c r="D110" s="7">
        <f t="shared" si="91"/>
        <v>400</v>
      </c>
      <c r="E110" s="12">
        <v>384.6</v>
      </c>
      <c r="F110" s="4">
        <v>4</v>
      </c>
      <c r="G110" s="4">
        <f t="shared" si="92"/>
        <v>1600</v>
      </c>
      <c r="H110" s="4">
        <f t="shared" si="93"/>
        <v>0.24037500000000001</v>
      </c>
      <c r="I110" s="4">
        <f t="shared" si="94"/>
        <v>0.75962499999999999</v>
      </c>
      <c r="J110" s="4">
        <f t="shared" si="95"/>
        <v>96.15</v>
      </c>
      <c r="K110" s="4">
        <f t="shared" si="96"/>
        <v>5</v>
      </c>
      <c r="L110" s="4">
        <f t="shared" si="97"/>
        <v>10</v>
      </c>
      <c r="M110" s="4">
        <f t="shared" si="98"/>
        <v>3.1622776601683795</v>
      </c>
      <c r="N110" s="4">
        <f t="shared" si="99"/>
        <v>2.1622776601683795</v>
      </c>
      <c r="O110" s="4">
        <f t="shared" si="100"/>
        <v>4.5846982624099371E-2</v>
      </c>
      <c r="P110" s="4">
        <f t="shared" si="101"/>
        <v>6.0354757444922656E-2</v>
      </c>
      <c r="Q110" s="4">
        <f t="shared" si="102"/>
        <v>5.8031099283293139</v>
      </c>
    </row>
    <row r="111" spans="1:35" x14ac:dyDescent="0.2">
      <c r="S111" s="17"/>
      <c r="T111" s="18"/>
      <c r="U111" s="18"/>
      <c r="V111" s="18"/>
      <c r="W111" s="18"/>
      <c r="X111" s="18"/>
      <c r="Y111" s="18"/>
      <c r="Z111" s="19" t="s">
        <v>28</v>
      </c>
      <c r="AA111" s="60" t="s">
        <v>63</v>
      </c>
      <c r="AB111" s="61"/>
      <c r="AC111" s="61"/>
      <c r="AD111" s="61"/>
      <c r="AE111" s="61"/>
      <c r="AF111" s="61"/>
      <c r="AG111" s="61"/>
      <c r="AH111" s="61"/>
      <c r="AI111" s="62"/>
    </row>
    <row r="112" spans="1:35" x14ac:dyDescent="0.2">
      <c r="S112" s="33" t="s">
        <v>8</v>
      </c>
      <c r="T112" s="27" t="s">
        <v>11</v>
      </c>
      <c r="U112" s="35" t="s">
        <v>31</v>
      </c>
      <c r="V112" s="36" t="s">
        <v>21</v>
      </c>
      <c r="W112" s="37" t="s">
        <v>22</v>
      </c>
      <c r="X112" s="35" t="s">
        <v>43</v>
      </c>
      <c r="Y112" s="35" t="s">
        <v>23</v>
      </c>
      <c r="Z112" s="38" t="s">
        <v>26</v>
      </c>
      <c r="AA112" s="34" t="s">
        <v>27</v>
      </c>
      <c r="AB112" s="34" t="s">
        <v>39</v>
      </c>
      <c r="AC112" s="34" t="s">
        <v>30</v>
      </c>
      <c r="AD112" s="34" t="s">
        <v>35</v>
      </c>
      <c r="AE112" s="34" t="s">
        <v>37</v>
      </c>
      <c r="AF112" s="34" t="s">
        <v>33</v>
      </c>
      <c r="AG112" s="34" t="s">
        <v>34</v>
      </c>
      <c r="AH112" s="34" t="s">
        <v>36</v>
      </c>
      <c r="AI112" s="34" t="s">
        <v>29</v>
      </c>
    </row>
    <row r="113" spans="1:35" x14ac:dyDescent="0.2">
      <c r="A113" s="6"/>
      <c r="B113" s="6"/>
      <c r="C113" s="6"/>
      <c r="D113" s="6"/>
      <c r="E113" s="6"/>
      <c r="F113" s="6"/>
      <c r="G113" s="6"/>
      <c r="H113" s="14" t="s">
        <v>28</v>
      </c>
      <c r="I113" s="60" t="s">
        <v>63</v>
      </c>
      <c r="J113" s="61"/>
      <c r="K113" s="61"/>
      <c r="L113" s="61"/>
      <c r="M113" s="61"/>
      <c r="N113" s="61"/>
      <c r="O113" s="61"/>
      <c r="P113" s="61"/>
      <c r="Q113" s="62"/>
      <c r="S113" s="20">
        <v>0</v>
      </c>
      <c r="T113">
        <v>8.5</v>
      </c>
      <c r="U113" s="21">
        <f>60/T113</f>
        <v>7.0588235294117645</v>
      </c>
      <c r="V113" s="22">
        <f>60*U113</f>
        <v>423.52941176470586</v>
      </c>
      <c r="W113" s="23">
        <v>384.6</v>
      </c>
      <c r="X113" s="24">
        <v>5</v>
      </c>
      <c r="Y113" s="24">
        <f>V113*X113</f>
        <v>2117.6470588235293</v>
      </c>
      <c r="Z113" s="24">
        <f>W113/Y113</f>
        <v>0.18161666666666668</v>
      </c>
      <c r="AA113" s="24">
        <f>1-Z113</f>
        <v>0.81838333333333335</v>
      </c>
      <c r="AB113" s="24">
        <f>W113/X113</f>
        <v>76.92</v>
      </c>
      <c r="AC113" s="24">
        <f>X113+1</f>
        <v>6</v>
      </c>
      <c r="AD113" s="24">
        <f>2*AC113</f>
        <v>12</v>
      </c>
      <c r="AE113" s="24">
        <f>SQRT(AD113)</f>
        <v>3.4641016151377544</v>
      </c>
      <c r="AF113" s="24">
        <f>AE113-1</f>
        <v>2.4641016151377544</v>
      </c>
      <c r="AG113" s="24">
        <f>POWER(Z113,AF113)</f>
        <v>1.4944602396970205E-2</v>
      </c>
      <c r="AH113" s="24">
        <f>AG113/AA113</f>
        <v>1.8261127503782094E-2</v>
      </c>
      <c r="AI113" s="24">
        <f>AB113*AH113</f>
        <v>1.4046459275909187</v>
      </c>
    </row>
    <row r="114" spans="1:35" x14ac:dyDescent="0.2">
      <c r="A114" s="30" t="s">
        <v>8</v>
      </c>
      <c r="B114" s="13" t="s">
        <v>10</v>
      </c>
      <c r="C114" s="30" t="s">
        <v>31</v>
      </c>
      <c r="D114" s="9" t="s">
        <v>21</v>
      </c>
      <c r="E114" s="11" t="s">
        <v>22</v>
      </c>
      <c r="F114" s="30" t="s">
        <v>43</v>
      </c>
      <c r="G114" s="30" t="s">
        <v>23</v>
      </c>
      <c r="H114" s="15" t="s">
        <v>26</v>
      </c>
      <c r="I114" s="13" t="s">
        <v>27</v>
      </c>
      <c r="J114" s="13" t="s">
        <v>39</v>
      </c>
      <c r="K114" s="13" t="s">
        <v>30</v>
      </c>
      <c r="L114" s="13" t="s">
        <v>35</v>
      </c>
      <c r="M114" s="13" t="s">
        <v>37</v>
      </c>
      <c r="N114" s="13" t="s">
        <v>33</v>
      </c>
      <c r="O114" s="13" t="s">
        <v>34</v>
      </c>
      <c r="P114" s="13" t="s">
        <v>36</v>
      </c>
      <c r="Q114" s="13" t="s">
        <v>29</v>
      </c>
      <c r="S114" s="20">
        <v>4.1666666666666664E-2</v>
      </c>
      <c r="T114">
        <v>11.5</v>
      </c>
      <c r="U114" s="21">
        <f t="shared" ref="U114:U136" si="103">60/T114</f>
        <v>5.2173913043478262</v>
      </c>
      <c r="V114" s="22">
        <f t="shared" ref="V114:V136" si="104">60*U114</f>
        <v>313.04347826086956</v>
      </c>
      <c r="W114" s="23">
        <v>384.6</v>
      </c>
      <c r="X114" s="24">
        <v>5</v>
      </c>
      <c r="Y114" s="24">
        <f t="shared" ref="Y114:Y136" si="105">V114*X114</f>
        <v>1565.2173913043478</v>
      </c>
      <c r="Z114" s="24">
        <f t="shared" ref="Z114:Z136" si="106">W114/Y114</f>
        <v>0.24571666666666669</v>
      </c>
      <c r="AA114" s="24">
        <f t="shared" ref="AA114:AA136" si="107">1-Z114</f>
        <v>0.75428333333333331</v>
      </c>
      <c r="AB114" s="24">
        <f t="shared" ref="AB114:AB136" si="108">W114/X114</f>
        <v>76.92</v>
      </c>
      <c r="AC114" s="24">
        <f t="shared" ref="AC114:AC136" si="109">X114+1</f>
        <v>6</v>
      </c>
      <c r="AD114" s="24">
        <f t="shared" ref="AD114:AD136" si="110">2*AC114</f>
        <v>12</v>
      </c>
      <c r="AE114" s="24">
        <f t="shared" ref="AE114:AE136" si="111">SQRT(AD114)</f>
        <v>3.4641016151377544</v>
      </c>
      <c r="AF114" s="24">
        <f t="shared" ref="AF114:AF136" si="112">AE114-1</f>
        <v>2.4641016151377544</v>
      </c>
      <c r="AG114" s="24">
        <f t="shared" ref="AG114:AG136" si="113">POWER(Z114,AF114)</f>
        <v>3.1475232778653196E-2</v>
      </c>
      <c r="AH114" s="24">
        <f t="shared" ref="AH114:AH136" si="114">AG114/AA114</f>
        <v>4.1728660024287774E-2</v>
      </c>
      <c r="AI114" s="24">
        <f t="shared" ref="AI114:AI136" si="115">AB114*AH114</f>
        <v>3.2097685290682159</v>
      </c>
    </row>
    <row r="115" spans="1:35" x14ac:dyDescent="0.2">
      <c r="A115" s="8">
        <v>0</v>
      </c>
      <c r="B115">
        <v>7.3</v>
      </c>
      <c r="C115" s="6">
        <f>60/B115</f>
        <v>8.2191780821917817</v>
      </c>
      <c r="D115" s="7">
        <f>60*C115</f>
        <v>493.15068493150693</v>
      </c>
      <c r="E115" s="12">
        <v>384.6</v>
      </c>
      <c r="F115" s="4">
        <v>5</v>
      </c>
      <c r="G115" s="4">
        <f>D115*F115</f>
        <v>2465.7534246575347</v>
      </c>
      <c r="H115" s="4">
        <f>E115/G115</f>
        <v>0.15597666666666665</v>
      </c>
      <c r="I115" s="4">
        <f>1-H115</f>
        <v>0.84402333333333335</v>
      </c>
      <c r="J115" s="4">
        <f>E115/F115</f>
        <v>76.92</v>
      </c>
      <c r="K115" s="4">
        <f>F115+1</f>
        <v>6</v>
      </c>
      <c r="L115" s="4">
        <f>2*K115</f>
        <v>12</v>
      </c>
      <c r="M115" s="4">
        <f>SQRT(L115)</f>
        <v>3.4641016151377544</v>
      </c>
      <c r="N115" s="4">
        <f>M115-1</f>
        <v>2.4641016151377544</v>
      </c>
      <c r="O115" s="4">
        <f>POWER(H115,N115)</f>
        <v>1.0271099657791887E-2</v>
      </c>
      <c r="P115" s="4">
        <f>O115/I115</f>
        <v>1.2169212925936354E-2</v>
      </c>
      <c r="Q115" s="4">
        <f>J115*P115</f>
        <v>0.9360558582630244</v>
      </c>
      <c r="S115" s="20">
        <v>8.3333333333333329E-2</v>
      </c>
      <c r="T115">
        <v>17.5</v>
      </c>
      <c r="U115" s="21">
        <f t="shared" si="103"/>
        <v>3.4285714285714284</v>
      </c>
      <c r="V115" s="22">
        <f t="shared" si="104"/>
        <v>205.71428571428569</v>
      </c>
      <c r="W115" s="23">
        <v>384.6</v>
      </c>
      <c r="X115" s="24">
        <v>5</v>
      </c>
      <c r="Y115" s="24">
        <f t="shared" si="105"/>
        <v>1028.5714285714284</v>
      </c>
      <c r="Z115" s="24">
        <f t="shared" si="106"/>
        <v>0.37391666666666673</v>
      </c>
      <c r="AA115" s="24">
        <f t="shared" si="107"/>
        <v>0.62608333333333333</v>
      </c>
      <c r="AB115" s="24">
        <f t="shared" si="108"/>
        <v>76.92</v>
      </c>
      <c r="AC115" s="24">
        <f t="shared" si="109"/>
        <v>6</v>
      </c>
      <c r="AD115" s="24">
        <f t="shared" si="110"/>
        <v>12</v>
      </c>
      <c r="AE115" s="24">
        <f t="shared" si="111"/>
        <v>3.4641016151377544</v>
      </c>
      <c r="AF115" s="24">
        <f t="shared" si="112"/>
        <v>2.4641016151377544</v>
      </c>
      <c r="AG115" s="24">
        <f t="shared" si="113"/>
        <v>8.8567370813465343E-2</v>
      </c>
      <c r="AH115" s="24">
        <f t="shared" si="114"/>
        <v>0.14146259147631893</v>
      </c>
      <c r="AI115" s="44">
        <f t="shared" si="115"/>
        <v>10.881302536358453</v>
      </c>
    </row>
    <row r="116" spans="1:35" x14ac:dyDescent="0.2">
      <c r="A116" s="8">
        <v>4.1666666666666664E-2</v>
      </c>
      <c r="B116">
        <v>18.3</v>
      </c>
      <c r="C116" s="6">
        <f t="shared" ref="C116:C138" si="116">60/B116</f>
        <v>3.278688524590164</v>
      </c>
      <c r="D116" s="7">
        <f t="shared" ref="D116:D138" si="117">60*C116</f>
        <v>196.72131147540983</v>
      </c>
      <c r="E116" s="12">
        <v>384.6</v>
      </c>
      <c r="F116" s="4">
        <v>5</v>
      </c>
      <c r="G116" s="4">
        <f t="shared" ref="G116:G138" si="118">D116*F116</f>
        <v>983.60655737704917</v>
      </c>
      <c r="H116" s="4">
        <f t="shared" ref="H116:H138" si="119">E116/G116</f>
        <v>0.39101000000000002</v>
      </c>
      <c r="I116" s="4">
        <f t="shared" ref="I116:I138" si="120">1-H116</f>
        <v>0.60898999999999992</v>
      </c>
      <c r="J116" s="4">
        <f t="shared" ref="J116:J138" si="121">E116/F116</f>
        <v>76.92</v>
      </c>
      <c r="K116" s="4">
        <f t="shared" ref="K116:K138" si="122">F116+1</f>
        <v>6</v>
      </c>
      <c r="L116" s="4">
        <f t="shared" ref="L116:L138" si="123">2*K116</f>
        <v>12</v>
      </c>
      <c r="M116" s="4">
        <f t="shared" ref="M116:M138" si="124">SQRT(L116)</f>
        <v>3.4641016151377544</v>
      </c>
      <c r="N116" s="4">
        <f t="shared" ref="N116:N138" si="125">M116-1</f>
        <v>2.4641016151377544</v>
      </c>
      <c r="O116" s="4">
        <f t="shared" ref="O116:O138" si="126">POWER(H116,N116)</f>
        <v>9.8880227809615528E-2</v>
      </c>
      <c r="P116" s="4">
        <f t="shared" ref="P116:P138" si="127">O116/I116</f>
        <v>0.16236757222551362</v>
      </c>
      <c r="Q116" s="45">
        <f t="shared" ref="Q116:Q138" si="128">J116*P116</f>
        <v>12.489313655586509</v>
      </c>
      <c r="S116" s="20">
        <v>0.125</v>
      </c>
      <c r="T116">
        <v>31.5</v>
      </c>
      <c r="U116" s="21">
        <f t="shared" si="103"/>
        <v>1.9047619047619047</v>
      </c>
      <c r="V116" s="22">
        <f t="shared" si="104"/>
        <v>114.28571428571428</v>
      </c>
      <c r="W116" s="23">
        <v>384.6</v>
      </c>
      <c r="X116" s="24">
        <v>5</v>
      </c>
      <c r="Y116" s="24">
        <f t="shared" si="105"/>
        <v>571.42857142857133</v>
      </c>
      <c r="Z116" s="24">
        <f t="shared" si="106"/>
        <v>0.67305000000000015</v>
      </c>
      <c r="AA116" s="24">
        <f t="shared" si="107"/>
        <v>0.32694999999999985</v>
      </c>
      <c r="AB116" s="24">
        <f t="shared" si="108"/>
        <v>76.92</v>
      </c>
      <c r="AC116" s="24">
        <f t="shared" si="109"/>
        <v>6</v>
      </c>
      <c r="AD116" s="24">
        <f t="shared" si="110"/>
        <v>12</v>
      </c>
      <c r="AE116" s="24">
        <f t="shared" si="111"/>
        <v>3.4641016151377544</v>
      </c>
      <c r="AF116" s="24">
        <f t="shared" si="112"/>
        <v>2.4641016151377544</v>
      </c>
      <c r="AG116" s="24">
        <f t="shared" si="113"/>
        <v>0.37695642035077193</v>
      </c>
      <c r="AH116" s="24">
        <f t="shared" si="114"/>
        <v>1.1529482194548772</v>
      </c>
      <c r="AI116" s="24">
        <f t="shared" si="115"/>
        <v>88.684777040469157</v>
      </c>
    </row>
    <row r="117" spans="1:35" x14ac:dyDescent="0.2">
      <c r="A117" s="8">
        <v>8.3333333333333329E-2</v>
      </c>
      <c r="B117">
        <v>26.5</v>
      </c>
      <c r="C117" s="6">
        <f t="shared" si="116"/>
        <v>2.2641509433962264</v>
      </c>
      <c r="D117" s="7">
        <f t="shared" si="117"/>
        <v>135.84905660377359</v>
      </c>
      <c r="E117" s="12">
        <v>384.6</v>
      </c>
      <c r="F117" s="4">
        <v>5</v>
      </c>
      <c r="G117" s="4">
        <f t="shared" si="118"/>
        <v>679.24528301886789</v>
      </c>
      <c r="H117" s="4">
        <f t="shared" si="119"/>
        <v>0.5662166666666667</v>
      </c>
      <c r="I117" s="4">
        <f t="shared" si="120"/>
        <v>0.4337833333333333</v>
      </c>
      <c r="J117" s="4">
        <f t="shared" si="121"/>
        <v>76.92</v>
      </c>
      <c r="K117" s="4">
        <f t="shared" si="122"/>
        <v>6</v>
      </c>
      <c r="L117" s="4">
        <f t="shared" si="123"/>
        <v>12</v>
      </c>
      <c r="M117" s="4">
        <f t="shared" si="124"/>
        <v>3.4641016151377544</v>
      </c>
      <c r="N117" s="4">
        <f t="shared" si="125"/>
        <v>2.4641016151377544</v>
      </c>
      <c r="O117" s="4">
        <f t="shared" si="126"/>
        <v>0.24622046421814242</v>
      </c>
      <c r="P117" s="4">
        <f t="shared" si="127"/>
        <v>0.56761162842773072</v>
      </c>
      <c r="Q117" s="4">
        <f t="shared" si="128"/>
        <v>43.660686458661047</v>
      </c>
      <c r="S117" s="20">
        <v>0.16666666666666666</v>
      </c>
      <c r="T117">
        <v>58</v>
      </c>
      <c r="U117" s="21">
        <f t="shared" si="103"/>
        <v>1.0344827586206897</v>
      </c>
      <c r="V117" s="22">
        <f t="shared" si="104"/>
        <v>62.068965517241381</v>
      </c>
      <c r="W117" s="23">
        <v>384.6</v>
      </c>
      <c r="X117" s="24">
        <v>5</v>
      </c>
      <c r="Y117" s="24">
        <f t="shared" si="105"/>
        <v>310.34482758620692</v>
      </c>
      <c r="Z117" s="24">
        <f t="shared" si="106"/>
        <v>1.2392666666666667</v>
      </c>
      <c r="AA117" s="24">
        <f t="shared" si="107"/>
        <v>-0.23926666666666674</v>
      </c>
      <c r="AB117" s="24">
        <f t="shared" si="108"/>
        <v>76.92</v>
      </c>
      <c r="AC117" s="24">
        <f t="shared" si="109"/>
        <v>6</v>
      </c>
      <c r="AD117" s="24">
        <f t="shared" si="110"/>
        <v>12</v>
      </c>
      <c r="AE117" s="24">
        <f t="shared" si="111"/>
        <v>3.4641016151377544</v>
      </c>
      <c r="AF117" s="24">
        <f t="shared" si="112"/>
        <v>2.4641016151377544</v>
      </c>
      <c r="AG117" s="24">
        <f t="shared" si="113"/>
        <v>1.6965530965797893</v>
      </c>
      <c r="AH117" s="24">
        <f t="shared" si="114"/>
        <v>-7.090637071244589</v>
      </c>
      <c r="AI117" s="24">
        <f t="shared" si="115"/>
        <v>-545.41180352013384</v>
      </c>
    </row>
    <row r="118" spans="1:35" x14ac:dyDescent="0.2">
      <c r="A118" s="8">
        <v>0.125</v>
      </c>
      <c r="B118">
        <v>46.5</v>
      </c>
      <c r="C118" s="6">
        <f t="shared" si="116"/>
        <v>1.2903225806451613</v>
      </c>
      <c r="D118" s="7">
        <f t="shared" si="117"/>
        <v>77.41935483870968</v>
      </c>
      <c r="E118" s="12">
        <v>384.6</v>
      </c>
      <c r="F118" s="4">
        <v>5</v>
      </c>
      <c r="G118" s="4">
        <f t="shared" si="118"/>
        <v>387.09677419354841</v>
      </c>
      <c r="H118" s="4">
        <f t="shared" si="119"/>
        <v>0.99355000000000004</v>
      </c>
      <c r="I118" s="4">
        <f t="shared" si="120"/>
        <v>6.4499999999999558E-3</v>
      </c>
      <c r="J118" s="4">
        <f t="shared" si="121"/>
        <v>76.92</v>
      </c>
      <c r="K118" s="4">
        <f t="shared" si="122"/>
        <v>6</v>
      </c>
      <c r="L118" s="4">
        <f t="shared" si="123"/>
        <v>12</v>
      </c>
      <c r="M118" s="4">
        <f t="shared" si="124"/>
        <v>3.4641016151377544</v>
      </c>
      <c r="N118" s="4">
        <f t="shared" si="125"/>
        <v>2.4641016151377544</v>
      </c>
      <c r="O118" s="4">
        <f t="shared" si="126"/>
        <v>0.98418151420550304</v>
      </c>
      <c r="P118" s="4">
        <f t="shared" si="127"/>
        <v>152.58628127217207</v>
      </c>
      <c r="Q118" s="4">
        <f t="shared" si="128"/>
        <v>11736.936755455476</v>
      </c>
      <c r="S118" s="20">
        <v>0.20833333333333334</v>
      </c>
      <c r="T118">
        <v>91.8</v>
      </c>
      <c r="U118" s="21">
        <f t="shared" si="103"/>
        <v>0.65359477124183007</v>
      </c>
      <c r="V118" s="22">
        <f t="shared" si="104"/>
        <v>39.215686274509807</v>
      </c>
      <c r="W118" s="23">
        <v>384.6</v>
      </c>
      <c r="X118" s="24">
        <v>5</v>
      </c>
      <c r="Y118" s="24">
        <f t="shared" si="105"/>
        <v>196.07843137254903</v>
      </c>
      <c r="Z118" s="24">
        <f t="shared" si="106"/>
        <v>1.96146</v>
      </c>
      <c r="AA118" s="24">
        <f t="shared" si="107"/>
        <v>-0.96145999999999998</v>
      </c>
      <c r="AB118" s="24">
        <f t="shared" si="108"/>
        <v>76.92</v>
      </c>
      <c r="AC118" s="24">
        <f t="shared" si="109"/>
        <v>6</v>
      </c>
      <c r="AD118" s="24">
        <f t="shared" si="110"/>
        <v>12</v>
      </c>
      <c r="AE118" s="24">
        <f t="shared" si="111"/>
        <v>3.4641016151377544</v>
      </c>
      <c r="AF118" s="24">
        <f t="shared" si="112"/>
        <v>2.4641016151377544</v>
      </c>
      <c r="AG118" s="24">
        <f t="shared" si="113"/>
        <v>5.259512723742267</v>
      </c>
      <c r="AH118" s="24">
        <f t="shared" si="114"/>
        <v>-5.47033961240433</v>
      </c>
      <c r="AI118" s="24">
        <f t="shared" si="115"/>
        <v>-420.77852298614107</v>
      </c>
    </row>
    <row r="119" spans="1:35" x14ac:dyDescent="0.2">
      <c r="A119" s="8">
        <v>0.16666666666666666</v>
      </c>
      <c r="B119">
        <v>68.8</v>
      </c>
      <c r="C119" s="6">
        <f t="shared" si="116"/>
        <v>0.87209302325581395</v>
      </c>
      <c r="D119" s="7">
        <f t="shared" si="117"/>
        <v>52.325581395348834</v>
      </c>
      <c r="E119" s="12">
        <v>384.6</v>
      </c>
      <c r="F119" s="4">
        <v>5</v>
      </c>
      <c r="G119" s="4">
        <f t="shared" si="118"/>
        <v>261.62790697674416</v>
      </c>
      <c r="H119" s="4">
        <f t="shared" si="119"/>
        <v>1.4700266666666668</v>
      </c>
      <c r="I119" s="4">
        <f t="shared" si="120"/>
        <v>-0.47002666666666681</v>
      </c>
      <c r="J119" s="4">
        <f t="shared" si="121"/>
        <v>76.92</v>
      </c>
      <c r="K119" s="4">
        <f t="shared" si="122"/>
        <v>6</v>
      </c>
      <c r="L119" s="4">
        <f t="shared" si="123"/>
        <v>12</v>
      </c>
      <c r="M119" s="4">
        <f t="shared" si="124"/>
        <v>3.4641016151377544</v>
      </c>
      <c r="N119" s="4">
        <f t="shared" si="125"/>
        <v>2.4641016151377544</v>
      </c>
      <c r="O119" s="4">
        <f t="shared" si="126"/>
        <v>2.5840822189433696</v>
      </c>
      <c r="P119" s="4">
        <f t="shared" si="127"/>
        <v>-5.4977353461010061</v>
      </c>
      <c r="Q119" s="4">
        <f t="shared" si="128"/>
        <v>-422.88580282208937</v>
      </c>
      <c r="S119" s="20">
        <v>0.25</v>
      </c>
      <c r="T119">
        <v>125.5</v>
      </c>
      <c r="U119" s="21">
        <f t="shared" si="103"/>
        <v>0.47808764940239046</v>
      </c>
      <c r="V119" s="22">
        <f t="shared" si="104"/>
        <v>28.685258964143429</v>
      </c>
      <c r="W119" s="23">
        <v>384.6</v>
      </c>
      <c r="X119" s="24">
        <v>5</v>
      </c>
      <c r="Y119" s="24">
        <f t="shared" si="105"/>
        <v>143.42629482071715</v>
      </c>
      <c r="Z119" s="24">
        <f t="shared" si="106"/>
        <v>2.6815166666666665</v>
      </c>
      <c r="AA119" s="24">
        <f t="shared" si="107"/>
        <v>-1.6815166666666665</v>
      </c>
      <c r="AB119" s="24">
        <f t="shared" si="108"/>
        <v>76.92</v>
      </c>
      <c r="AC119" s="24">
        <f t="shared" si="109"/>
        <v>6</v>
      </c>
      <c r="AD119" s="24">
        <f t="shared" si="110"/>
        <v>12</v>
      </c>
      <c r="AE119" s="24">
        <f t="shared" si="111"/>
        <v>3.4641016151377544</v>
      </c>
      <c r="AF119" s="24">
        <f t="shared" si="112"/>
        <v>2.4641016151377544</v>
      </c>
      <c r="AG119" s="24">
        <f t="shared" si="113"/>
        <v>11.365095344120345</v>
      </c>
      <c r="AH119" s="24">
        <f t="shared" si="114"/>
        <v>-6.7588359779090377</v>
      </c>
      <c r="AI119" s="24">
        <f t="shared" si="115"/>
        <v>-519.88966342076321</v>
      </c>
    </row>
    <row r="120" spans="1:35" x14ac:dyDescent="0.2">
      <c r="A120" s="8">
        <v>0.20833333333333334</v>
      </c>
      <c r="B120">
        <v>115</v>
      </c>
      <c r="C120" s="6">
        <f t="shared" si="116"/>
        <v>0.52173913043478259</v>
      </c>
      <c r="D120" s="7">
        <f t="shared" si="117"/>
        <v>31.304347826086957</v>
      </c>
      <c r="E120" s="12">
        <v>384.6</v>
      </c>
      <c r="F120" s="4">
        <v>5</v>
      </c>
      <c r="G120" s="4">
        <f t="shared" si="118"/>
        <v>156.52173913043478</v>
      </c>
      <c r="H120" s="4">
        <f t="shared" si="119"/>
        <v>2.4571666666666667</v>
      </c>
      <c r="I120" s="4">
        <f t="shared" si="120"/>
        <v>-1.4571666666666667</v>
      </c>
      <c r="J120" s="4">
        <f t="shared" si="121"/>
        <v>76.92</v>
      </c>
      <c r="K120" s="4">
        <f t="shared" si="122"/>
        <v>6</v>
      </c>
      <c r="L120" s="4">
        <f t="shared" si="123"/>
        <v>12</v>
      </c>
      <c r="M120" s="4">
        <f t="shared" si="124"/>
        <v>3.4641016151377544</v>
      </c>
      <c r="N120" s="4">
        <f t="shared" si="125"/>
        <v>2.4641016151377544</v>
      </c>
      <c r="O120" s="4">
        <f t="shared" si="126"/>
        <v>9.1636937317429865</v>
      </c>
      <c r="P120" s="4">
        <f t="shared" si="127"/>
        <v>-6.2887066671002989</v>
      </c>
      <c r="Q120" s="4">
        <f t="shared" si="128"/>
        <v>-483.72731683335502</v>
      </c>
      <c r="S120" s="20">
        <v>0.29166666666666669</v>
      </c>
      <c r="T120">
        <v>133.30000000000001</v>
      </c>
      <c r="U120" s="21">
        <f t="shared" si="103"/>
        <v>0.45011252813203295</v>
      </c>
      <c r="V120" s="22">
        <f t="shared" si="104"/>
        <v>27.006751687921977</v>
      </c>
      <c r="W120" s="23">
        <v>384.6</v>
      </c>
      <c r="X120" s="24">
        <v>5</v>
      </c>
      <c r="Y120" s="24">
        <f t="shared" si="105"/>
        <v>135.03375843960987</v>
      </c>
      <c r="Z120" s="24">
        <f t="shared" si="106"/>
        <v>2.8481766666666677</v>
      </c>
      <c r="AA120" s="24">
        <f t="shared" si="107"/>
        <v>-1.8481766666666677</v>
      </c>
      <c r="AB120" s="24">
        <f t="shared" si="108"/>
        <v>76.92</v>
      </c>
      <c r="AC120" s="24">
        <f t="shared" si="109"/>
        <v>6</v>
      </c>
      <c r="AD120" s="24">
        <f t="shared" si="110"/>
        <v>12</v>
      </c>
      <c r="AE120" s="24">
        <f t="shared" si="111"/>
        <v>3.4641016151377544</v>
      </c>
      <c r="AF120" s="24">
        <f t="shared" si="112"/>
        <v>2.4641016151377544</v>
      </c>
      <c r="AG120" s="24">
        <f t="shared" si="113"/>
        <v>13.185575569929879</v>
      </c>
      <c r="AH120" s="24">
        <f t="shared" si="114"/>
        <v>-7.1343696778247416</v>
      </c>
      <c r="AI120" s="24">
        <f t="shared" si="115"/>
        <v>-548.77571561827915</v>
      </c>
    </row>
    <row r="121" spans="1:35" x14ac:dyDescent="0.2">
      <c r="A121" s="8">
        <v>0.25</v>
      </c>
      <c r="B121">
        <v>154.5</v>
      </c>
      <c r="C121" s="6">
        <f t="shared" si="116"/>
        <v>0.38834951456310679</v>
      </c>
      <c r="D121" s="7">
        <f t="shared" si="117"/>
        <v>23.300970873786408</v>
      </c>
      <c r="E121" s="12">
        <v>384.6</v>
      </c>
      <c r="F121" s="4">
        <v>5</v>
      </c>
      <c r="G121" s="4">
        <f t="shared" si="118"/>
        <v>116.50485436893204</v>
      </c>
      <c r="H121" s="4">
        <f t="shared" si="119"/>
        <v>3.3011500000000003</v>
      </c>
      <c r="I121" s="4">
        <f t="shared" si="120"/>
        <v>-2.3011500000000003</v>
      </c>
      <c r="J121" s="4">
        <f t="shared" si="121"/>
        <v>76.92</v>
      </c>
      <c r="K121" s="4">
        <f t="shared" si="122"/>
        <v>6</v>
      </c>
      <c r="L121" s="4">
        <f t="shared" si="123"/>
        <v>12</v>
      </c>
      <c r="M121" s="4">
        <f t="shared" si="124"/>
        <v>3.4641016151377544</v>
      </c>
      <c r="N121" s="4">
        <f t="shared" si="125"/>
        <v>2.4641016151377544</v>
      </c>
      <c r="O121" s="4">
        <f t="shared" si="126"/>
        <v>18.968976623719335</v>
      </c>
      <c r="P121" s="4">
        <f t="shared" si="127"/>
        <v>-8.2432595109920399</v>
      </c>
      <c r="Q121" s="4">
        <f t="shared" si="128"/>
        <v>-634.07152158550775</v>
      </c>
      <c r="S121" s="20">
        <v>0.33333333333333331</v>
      </c>
      <c r="T121">
        <v>134.80000000000001</v>
      </c>
      <c r="U121" s="21">
        <f t="shared" si="103"/>
        <v>0.44510385756676552</v>
      </c>
      <c r="V121" s="22">
        <f t="shared" si="104"/>
        <v>26.70623145400593</v>
      </c>
      <c r="W121" s="23">
        <v>384.6</v>
      </c>
      <c r="X121" s="24">
        <v>5</v>
      </c>
      <c r="Y121" s="24">
        <f t="shared" si="105"/>
        <v>133.53115727002967</v>
      </c>
      <c r="Z121" s="24">
        <f t="shared" si="106"/>
        <v>2.8802266666666672</v>
      </c>
      <c r="AA121" s="24">
        <f t="shared" si="107"/>
        <v>-1.8802266666666672</v>
      </c>
      <c r="AB121" s="24">
        <f t="shared" si="108"/>
        <v>76.92</v>
      </c>
      <c r="AC121" s="24">
        <f t="shared" si="109"/>
        <v>6</v>
      </c>
      <c r="AD121" s="24">
        <f t="shared" si="110"/>
        <v>12</v>
      </c>
      <c r="AE121" s="24">
        <f t="shared" si="111"/>
        <v>3.4641016151377544</v>
      </c>
      <c r="AF121" s="24">
        <f t="shared" si="112"/>
        <v>2.4641016151377544</v>
      </c>
      <c r="AG121" s="24">
        <f t="shared" si="113"/>
        <v>13.554203201261432</v>
      </c>
      <c r="AH121" s="24">
        <f t="shared" si="114"/>
        <v>-7.2088134061468274</v>
      </c>
      <c r="AI121" s="24">
        <f t="shared" si="115"/>
        <v>-554.50192720081395</v>
      </c>
    </row>
    <row r="122" spans="1:35" x14ac:dyDescent="0.2">
      <c r="A122" s="8">
        <v>0.29166666666666669</v>
      </c>
      <c r="B122">
        <v>148</v>
      </c>
      <c r="C122" s="6">
        <f t="shared" si="116"/>
        <v>0.40540540540540543</v>
      </c>
      <c r="D122" s="7">
        <f t="shared" si="117"/>
        <v>24.324324324324326</v>
      </c>
      <c r="E122" s="12">
        <v>384.6</v>
      </c>
      <c r="F122" s="4">
        <v>5</v>
      </c>
      <c r="G122" s="4">
        <f t="shared" si="118"/>
        <v>121.62162162162163</v>
      </c>
      <c r="H122" s="4">
        <f t="shared" si="119"/>
        <v>3.1622666666666666</v>
      </c>
      <c r="I122" s="4">
        <f t="shared" si="120"/>
        <v>-2.1622666666666666</v>
      </c>
      <c r="J122" s="4">
        <f t="shared" si="121"/>
        <v>76.92</v>
      </c>
      <c r="K122" s="4">
        <f t="shared" si="122"/>
        <v>6</v>
      </c>
      <c r="L122" s="4">
        <f t="shared" si="123"/>
        <v>12</v>
      </c>
      <c r="M122" s="4">
        <f t="shared" si="124"/>
        <v>3.4641016151377544</v>
      </c>
      <c r="N122" s="4">
        <f t="shared" si="125"/>
        <v>2.4641016151377544</v>
      </c>
      <c r="O122" s="4">
        <f t="shared" si="126"/>
        <v>17.062673765931553</v>
      </c>
      <c r="P122" s="4">
        <f t="shared" si="127"/>
        <v>-7.8911052133246997</v>
      </c>
      <c r="Q122" s="4">
        <f t="shared" si="128"/>
        <v>-606.98381300893595</v>
      </c>
      <c r="S122" s="20">
        <v>0.375</v>
      </c>
      <c r="T122">
        <v>122</v>
      </c>
      <c r="U122" s="21">
        <f t="shared" si="103"/>
        <v>0.49180327868852458</v>
      </c>
      <c r="V122" s="22">
        <f t="shared" si="104"/>
        <v>29.508196721311474</v>
      </c>
      <c r="W122" s="23">
        <v>384.6</v>
      </c>
      <c r="X122" s="24">
        <v>5</v>
      </c>
      <c r="Y122" s="24">
        <f t="shared" si="105"/>
        <v>147.54098360655738</v>
      </c>
      <c r="Z122" s="24">
        <f t="shared" si="106"/>
        <v>2.6067333333333336</v>
      </c>
      <c r="AA122" s="24">
        <f t="shared" si="107"/>
        <v>-1.6067333333333336</v>
      </c>
      <c r="AB122" s="24">
        <f t="shared" si="108"/>
        <v>76.92</v>
      </c>
      <c r="AC122" s="24">
        <f t="shared" si="109"/>
        <v>6</v>
      </c>
      <c r="AD122" s="24">
        <f t="shared" si="110"/>
        <v>12</v>
      </c>
      <c r="AE122" s="24">
        <f t="shared" si="111"/>
        <v>3.4641016151377544</v>
      </c>
      <c r="AF122" s="24">
        <f t="shared" si="112"/>
        <v>2.4641016151377544</v>
      </c>
      <c r="AG122" s="24">
        <f t="shared" si="113"/>
        <v>10.599962225629733</v>
      </c>
      <c r="AH122" s="24">
        <f t="shared" si="114"/>
        <v>-6.5972131191421921</v>
      </c>
      <c r="AI122" s="24">
        <f t="shared" si="115"/>
        <v>-507.45763312441744</v>
      </c>
    </row>
    <row r="123" spans="1:35" x14ac:dyDescent="0.2">
      <c r="A123" s="8">
        <v>0.33333333333333331</v>
      </c>
      <c r="B123">
        <v>146.5</v>
      </c>
      <c r="C123" s="6">
        <f t="shared" si="116"/>
        <v>0.40955631399317405</v>
      </c>
      <c r="D123" s="7">
        <f t="shared" si="117"/>
        <v>24.573378839590443</v>
      </c>
      <c r="E123" s="12">
        <v>384.6</v>
      </c>
      <c r="F123" s="4">
        <v>5</v>
      </c>
      <c r="G123" s="4">
        <f t="shared" si="118"/>
        <v>122.86689419795222</v>
      </c>
      <c r="H123" s="4">
        <f t="shared" si="119"/>
        <v>3.1302166666666666</v>
      </c>
      <c r="I123" s="4">
        <f t="shared" si="120"/>
        <v>-2.1302166666666666</v>
      </c>
      <c r="J123" s="4">
        <f t="shared" si="121"/>
        <v>76.92</v>
      </c>
      <c r="K123" s="4">
        <f t="shared" si="122"/>
        <v>6</v>
      </c>
      <c r="L123" s="4">
        <f t="shared" si="123"/>
        <v>12</v>
      </c>
      <c r="M123" s="4">
        <f t="shared" si="124"/>
        <v>3.4641016151377544</v>
      </c>
      <c r="N123" s="4">
        <f t="shared" si="125"/>
        <v>2.4641016151377544</v>
      </c>
      <c r="O123" s="4">
        <f t="shared" si="126"/>
        <v>16.639707132088347</v>
      </c>
      <c r="P123" s="4">
        <f t="shared" si="127"/>
        <v>-7.8112745020091916</v>
      </c>
      <c r="Q123" s="4">
        <f t="shared" si="128"/>
        <v>-600.84323469454705</v>
      </c>
      <c r="S123" s="20">
        <v>0.41666666666666669</v>
      </c>
      <c r="T123">
        <v>127</v>
      </c>
      <c r="U123" s="21">
        <f t="shared" si="103"/>
        <v>0.47244094488188976</v>
      </c>
      <c r="V123" s="22">
        <f t="shared" si="104"/>
        <v>28.346456692913385</v>
      </c>
      <c r="W123" s="23">
        <v>384.6</v>
      </c>
      <c r="X123" s="24">
        <v>5</v>
      </c>
      <c r="Y123" s="24">
        <f t="shared" si="105"/>
        <v>141.73228346456693</v>
      </c>
      <c r="Z123" s="24">
        <f t="shared" si="106"/>
        <v>2.7135666666666669</v>
      </c>
      <c r="AA123" s="24">
        <f t="shared" si="107"/>
        <v>-1.7135666666666669</v>
      </c>
      <c r="AB123" s="24">
        <f t="shared" si="108"/>
        <v>76.92</v>
      </c>
      <c r="AC123" s="24">
        <f t="shared" si="109"/>
        <v>6</v>
      </c>
      <c r="AD123" s="24">
        <f t="shared" si="110"/>
        <v>12</v>
      </c>
      <c r="AE123" s="24">
        <f t="shared" si="111"/>
        <v>3.4641016151377544</v>
      </c>
      <c r="AF123" s="24">
        <f t="shared" si="112"/>
        <v>2.4641016151377544</v>
      </c>
      <c r="AG123" s="24">
        <f t="shared" si="113"/>
        <v>11.702747529086142</v>
      </c>
      <c r="AH123" s="24">
        <f t="shared" si="114"/>
        <v>-6.8294673074208614</v>
      </c>
      <c r="AI123" s="24">
        <f t="shared" si="115"/>
        <v>-525.32262528681269</v>
      </c>
    </row>
    <row r="124" spans="1:35" x14ac:dyDescent="0.2">
      <c r="A124" s="8">
        <v>0.375</v>
      </c>
      <c r="B124">
        <v>141.5</v>
      </c>
      <c r="C124" s="6">
        <f t="shared" si="116"/>
        <v>0.42402826855123676</v>
      </c>
      <c r="D124" s="7">
        <f t="shared" si="117"/>
        <v>25.441696113074205</v>
      </c>
      <c r="E124" s="12">
        <v>384.6</v>
      </c>
      <c r="F124" s="4">
        <v>5</v>
      </c>
      <c r="G124" s="4">
        <f t="shared" si="118"/>
        <v>127.20848056537102</v>
      </c>
      <c r="H124" s="4">
        <f t="shared" si="119"/>
        <v>3.0233833333333338</v>
      </c>
      <c r="I124" s="4">
        <f t="shared" si="120"/>
        <v>-2.0233833333333338</v>
      </c>
      <c r="J124" s="4">
        <f t="shared" si="121"/>
        <v>76.92</v>
      </c>
      <c r="K124" s="4">
        <f t="shared" si="122"/>
        <v>6</v>
      </c>
      <c r="L124" s="4">
        <f t="shared" si="123"/>
        <v>12</v>
      </c>
      <c r="M124" s="4">
        <f t="shared" si="124"/>
        <v>3.4641016151377544</v>
      </c>
      <c r="N124" s="4">
        <f t="shared" si="125"/>
        <v>2.4641016151377544</v>
      </c>
      <c r="O124" s="4">
        <f t="shared" si="126"/>
        <v>15.27510155560047</v>
      </c>
      <c r="P124" s="4">
        <f t="shared" si="127"/>
        <v>-7.5492870302713113</v>
      </c>
      <c r="Q124" s="4">
        <f t="shared" si="128"/>
        <v>-580.69115836846925</v>
      </c>
      <c r="S124" s="20">
        <v>0.45833333333333331</v>
      </c>
      <c r="T124">
        <v>129.80000000000001</v>
      </c>
      <c r="U124" s="21">
        <f t="shared" si="103"/>
        <v>0.46224961479198762</v>
      </c>
      <c r="V124" s="22">
        <f t="shared" si="104"/>
        <v>27.734976887519256</v>
      </c>
      <c r="W124" s="23">
        <v>384.6</v>
      </c>
      <c r="X124" s="24">
        <v>5</v>
      </c>
      <c r="Y124" s="24">
        <f t="shared" si="105"/>
        <v>138.67488443759629</v>
      </c>
      <c r="Z124" s="24">
        <f t="shared" si="106"/>
        <v>2.7733933333333338</v>
      </c>
      <c r="AA124" s="24">
        <f t="shared" si="107"/>
        <v>-1.7733933333333338</v>
      </c>
      <c r="AB124" s="24">
        <f t="shared" si="108"/>
        <v>76.92</v>
      </c>
      <c r="AC124" s="24">
        <f t="shared" si="109"/>
        <v>6</v>
      </c>
      <c r="AD124" s="24">
        <f t="shared" si="110"/>
        <v>12</v>
      </c>
      <c r="AE124" s="24">
        <f t="shared" si="111"/>
        <v>3.4641016151377544</v>
      </c>
      <c r="AF124" s="24">
        <f t="shared" si="112"/>
        <v>2.4641016151377544</v>
      </c>
      <c r="AG124" s="24">
        <f t="shared" si="113"/>
        <v>12.348814646936367</v>
      </c>
      <c r="AH124" s="24">
        <f t="shared" si="114"/>
        <v>-6.9633816789674574</v>
      </c>
      <c r="AI124" s="24">
        <f t="shared" si="115"/>
        <v>-535.62331874617689</v>
      </c>
    </row>
    <row r="125" spans="1:35" x14ac:dyDescent="0.2">
      <c r="A125" s="8">
        <v>0.41666666666666669</v>
      </c>
      <c r="B125">
        <v>131.30000000000001</v>
      </c>
      <c r="C125" s="6">
        <f t="shared" si="116"/>
        <v>0.45696877380045692</v>
      </c>
      <c r="D125" s="7">
        <f t="shared" si="117"/>
        <v>27.418126428027414</v>
      </c>
      <c r="E125" s="12">
        <v>384.6</v>
      </c>
      <c r="F125" s="4">
        <v>5</v>
      </c>
      <c r="G125" s="4">
        <f t="shared" si="118"/>
        <v>137.09063214013707</v>
      </c>
      <c r="H125" s="4">
        <f t="shared" si="119"/>
        <v>2.8054433333333337</v>
      </c>
      <c r="I125" s="4">
        <f t="shared" si="120"/>
        <v>-1.8054433333333337</v>
      </c>
      <c r="J125" s="4">
        <f t="shared" si="121"/>
        <v>76.92</v>
      </c>
      <c r="K125" s="4">
        <f t="shared" si="122"/>
        <v>6</v>
      </c>
      <c r="L125" s="4">
        <f t="shared" si="123"/>
        <v>12</v>
      </c>
      <c r="M125" s="4">
        <f t="shared" si="124"/>
        <v>3.4641016151377544</v>
      </c>
      <c r="N125" s="4">
        <f t="shared" si="125"/>
        <v>2.4641016151377544</v>
      </c>
      <c r="O125" s="4">
        <f t="shared" si="126"/>
        <v>12.703436525773476</v>
      </c>
      <c r="P125" s="4">
        <f t="shared" si="127"/>
        <v>-7.0361867864994228</v>
      </c>
      <c r="Q125" s="4">
        <f t="shared" si="128"/>
        <v>-541.22348761753562</v>
      </c>
      <c r="S125" s="20">
        <v>0.5</v>
      </c>
      <c r="T125">
        <v>121.5</v>
      </c>
      <c r="U125" s="21">
        <f t="shared" si="103"/>
        <v>0.49382716049382713</v>
      </c>
      <c r="V125" s="22">
        <f t="shared" si="104"/>
        <v>29.629629629629626</v>
      </c>
      <c r="W125" s="23">
        <v>384.6</v>
      </c>
      <c r="X125" s="24">
        <v>5</v>
      </c>
      <c r="Y125" s="24">
        <f t="shared" si="105"/>
        <v>148.14814814814812</v>
      </c>
      <c r="Z125" s="24">
        <f t="shared" si="106"/>
        <v>2.5960500000000004</v>
      </c>
      <c r="AA125" s="24">
        <f t="shared" si="107"/>
        <v>-1.5960500000000004</v>
      </c>
      <c r="AB125" s="24">
        <f t="shared" si="108"/>
        <v>76.92</v>
      </c>
      <c r="AC125" s="24">
        <f t="shared" si="109"/>
        <v>6</v>
      </c>
      <c r="AD125" s="24">
        <f t="shared" si="110"/>
        <v>12</v>
      </c>
      <c r="AE125" s="24">
        <f t="shared" si="111"/>
        <v>3.4641016151377544</v>
      </c>
      <c r="AF125" s="24">
        <f t="shared" si="112"/>
        <v>2.4641016151377544</v>
      </c>
      <c r="AG125" s="24">
        <f t="shared" si="113"/>
        <v>10.493236528248749</v>
      </c>
      <c r="AH125" s="24">
        <f t="shared" si="114"/>
        <v>-6.5745036360068587</v>
      </c>
      <c r="AI125" s="24">
        <f t="shared" si="115"/>
        <v>-505.71081968164759</v>
      </c>
    </row>
    <row r="126" spans="1:35" x14ac:dyDescent="0.2">
      <c r="A126" s="8">
        <v>0.45833333333333331</v>
      </c>
      <c r="B126">
        <v>134.5</v>
      </c>
      <c r="C126" s="6">
        <f t="shared" si="116"/>
        <v>0.44609665427509293</v>
      </c>
      <c r="D126" s="7">
        <f t="shared" si="117"/>
        <v>26.765799256505577</v>
      </c>
      <c r="E126" s="12">
        <v>384.6</v>
      </c>
      <c r="F126" s="4">
        <v>5</v>
      </c>
      <c r="G126" s="4">
        <f t="shared" si="118"/>
        <v>133.8289962825279</v>
      </c>
      <c r="H126" s="4">
        <f t="shared" si="119"/>
        <v>2.8738166666666665</v>
      </c>
      <c r="I126" s="4">
        <f t="shared" si="120"/>
        <v>-1.8738166666666665</v>
      </c>
      <c r="J126" s="4">
        <f t="shared" si="121"/>
        <v>76.92</v>
      </c>
      <c r="K126" s="4">
        <f t="shared" si="122"/>
        <v>6</v>
      </c>
      <c r="L126" s="4">
        <f t="shared" si="123"/>
        <v>12</v>
      </c>
      <c r="M126" s="4">
        <f t="shared" si="124"/>
        <v>3.4641016151377544</v>
      </c>
      <c r="N126" s="4">
        <f t="shared" si="125"/>
        <v>2.4641016151377544</v>
      </c>
      <c r="O126" s="4">
        <f t="shared" si="126"/>
        <v>13.479994285629951</v>
      </c>
      <c r="P126" s="4">
        <f t="shared" si="127"/>
        <v>-7.1938704172215102</v>
      </c>
      <c r="Q126" s="4">
        <f t="shared" si="128"/>
        <v>-553.35251249267856</v>
      </c>
      <c r="S126" s="20">
        <v>0.54166666666666663</v>
      </c>
      <c r="T126">
        <v>127.3</v>
      </c>
      <c r="U126" s="21">
        <f t="shared" si="103"/>
        <v>0.47132757266300079</v>
      </c>
      <c r="V126" s="22">
        <f t="shared" si="104"/>
        <v>28.279654359780046</v>
      </c>
      <c r="W126" s="23">
        <v>384.6</v>
      </c>
      <c r="X126" s="24">
        <v>5</v>
      </c>
      <c r="Y126" s="24">
        <f t="shared" si="105"/>
        <v>141.39827179890023</v>
      </c>
      <c r="Z126" s="24">
        <f t="shared" si="106"/>
        <v>2.7199766666666672</v>
      </c>
      <c r="AA126" s="24">
        <f t="shared" si="107"/>
        <v>-1.7199766666666672</v>
      </c>
      <c r="AB126" s="24">
        <f t="shared" si="108"/>
        <v>76.92</v>
      </c>
      <c r="AC126" s="24">
        <f t="shared" si="109"/>
        <v>6</v>
      </c>
      <c r="AD126" s="24">
        <f t="shared" si="110"/>
        <v>12</v>
      </c>
      <c r="AE126" s="24">
        <f t="shared" si="111"/>
        <v>3.4641016151377544</v>
      </c>
      <c r="AF126" s="24">
        <f t="shared" si="112"/>
        <v>2.4641016151377544</v>
      </c>
      <c r="AG126" s="24">
        <f t="shared" si="113"/>
        <v>11.77098369455641</v>
      </c>
      <c r="AH126" s="24">
        <f t="shared" si="114"/>
        <v>-6.8436880119825698</v>
      </c>
      <c r="AI126" s="24">
        <f t="shared" si="115"/>
        <v>-526.41648188169927</v>
      </c>
    </row>
    <row r="127" spans="1:35" x14ac:dyDescent="0.2">
      <c r="A127" s="8">
        <v>0.5</v>
      </c>
      <c r="B127">
        <v>127.8</v>
      </c>
      <c r="C127" s="6">
        <f t="shared" si="116"/>
        <v>0.46948356807511737</v>
      </c>
      <c r="D127" s="7">
        <f t="shared" si="117"/>
        <v>28.169014084507044</v>
      </c>
      <c r="E127" s="12">
        <v>384.6</v>
      </c>
      <c r="F127" s="4">
        <v>5</v>
      </c>
      <c r="G127" s="4">
        <f t="shared" si="118"/>
        <v>140.84507042253523</v>
      </c>
      <c r="H127" s="4">
        <f t="shared" si="119"/>
        <v>2.7306599999999999</v>
      </c>
      <c r="I127" s="4">
        <f t="shared" si="120"/>
        <v>-1.7306599999999999</v>
      </c>
      <c r="J127" s="4">
        <f t="shared" si="121"/>
        <v>76.92</v>
      </c>
      <c r="K127" s="4">
        <f t="shared" si="122"/>
        <v>6</v>
      </c>
      <c r="L127" s="4">
        <f t="shared" si="123"/>
        <v>12</v>
      </c>
      <c r="M127" s="4">
        <f t="shared" si="124"/>
        <v>3.4641016151377544</v>
      </c>
      <c r="N127" s="4">
        <f t="shared" si="125"/>
        <v>2.4641016151377544</v>
      </c>
      <c r="O127" s="4">
        <f t="shared" si="126"/>
        <v>11.885234866216779</v>
      </c>
      <c r="P127" s="4">
        <f t="shared" si="127"/>
        <v>-6.8674580022747271</v>
      </c>
      <c r="Q127" s="4">
        <f t="shared" si="128"/>
        <v>-528.24486953497205</v>
      </c>
      <c r="S127" s="20">
        <v>0.58333333333333337</v>
      </c>
      <c r="T127">
        <v>108.8</v>
      </c>
      <c r="U127" s="21">
        <f t="shared" si="103"/>
        <v>0.55147058823529416</v>
      </c>
      <c r="V127" s="22">
        <f t="shared" si="104"/>
        <v>33.088235294117652</v>
      </c>
      <c r="W127" s="23">
        <v>384.6</v>
      </c>
      <c r="X127" s="24">
        <v>5</v>
      </c>
      <c r="Y127" s="24">
        <f t="shared" si="105"/>
        <v>165.44117647058826</v>
      </c>
      <c r="Z127" s="24">
        <f t="shared" si="106"/>
        <v>2.3246933333333333</v>
      </c>
      <c r="AA127" s="24">
        <f t="shared" si="107"/>
        <v>-1.3246933333333333</v>
      </c>
      <c r="AB127" s="24">
        <f t="shared" si="108"/>
        <v>76.92</v>
      </c>
      <c r="AC127" s="24">
        <f t="shared" si="109"/>
        <v>6</v>
      </c>
      <c r="AD127" s="24">
        <f t="shared" si="110"/>
        <v>12</v>
      </c>
      <c r="AE127" s="24">
        <f t="shared" si="111"/>
        <v>3.4641016151377544</v>
      </c>
      <c r="AF127" s="24">
        <f t="shared" si="112"/>
        <v>2.4641016151377544</v>
      </c>
      <c r="AG127" s="24">
        <f t="shared" si="113"/>
        <v>7.993964946989526</v>
      </c>
      <c r="AH127" s="24">
        <f t="shared" si="114"/>
        <v>-6.034577774219084</v>
      </c>
      <c r="AI127" s="24">
        <f t="shared" si="115"/>
        <v>-464.17972239293198</v>
      </c>
    </row>
    <row r="128" spans="1:35" x14ac:dyDescent="0.2">
      <c r="A128" s="8">
        <v>0.54166666666666663</v>
      </c>
      <c r="B128">
        <v>123.8</v>
      </c>
      <c r="C128" s="6">
        <f t="shared" si="116"/>
        <v>0.48465266558966075</v>
      </c>
      <c r="D128" s="7">
        <f t="shared" si="117"/>
        <v>29.079159935379646</v>
      </c>
      <c r="E128" s="12">
        <v>384.6</v>
      </c>
      <c r="F128" s="4">
        <v>5</v>
      </c>
      <c r="G128" s="4">
        <f t="shared" si="118"/>
        <v>145.39579967689824</v>
      </c>
      <c r="H128" s="4">
        <f t="shared" si="119"/>
        <v>2.6451933333333333</v>
      </c>
      <c r="I128" s="4">
        <f t="shared" si="120"/>
        <v>-1.6451933333333333</v>
      </c>
      <c r="J128" s="4">
        <f t="shared" si="121"/>
        <v>76.92</v>
      </c>
      <c r="K128" s="4">
        <f t="shared" si="122"/>
        <v>6</v>
      </c>
      <c r="L128" s="4">
        <f t="shared" si="123"/>
        <v>12</v>
      </c>
      <c r="M128" s="4">
        <f t="shared" si="124"/>
        <v>3.4641016151377544</v>
      </c>
      <c r="N128" s="4">
        <f t="shared" si="125"/>
        <v>2.4641016151377544</v>
      </c>
      <c r="O128" s="4">
        <f t="shared" si="126"/>
        <v>10.989501931278301</v>
      </c>
      <c r="P128" s="4">
        <f t="shared" si="127"/>
        <v>-6.6797632281990982</v>
      </c>
      <c r="Q128" s="4">
        <f t="shared" si="128"/>
        <v>-513.80738751307467</v>
      </c>
      <c r="S128" s="20">
        <v>0.625</v>
      </c>
      <c r="T128">
        <v>95.8</v>
      </c>
      <c r="U128" s="21">
        <f t="shared" si="103"/>
        <v>0.62630480167014613</v>
      </c>
      <c r="V128" s="22">
        <f t="shared" si="104"/>
        <v>37.578288100208766</v>
      </c>
      <c r="W128" s="23">
        <v>384.6</v>
      </c>
      <c r="X128" s="24">
        <v>5</v>
      </c>
      <c r="Y128" s="24">
        <f t="shared" si="105"/>
        <v>187.89144050104383</v>
      </c>
      <c r="Z128" s="24">
        <f t="shared" si="106"/>
        <v>2.0469266666666668</v>
      </c>
      <c r="AA128" s="24">
        <f t="shared" si="107"/>
        <v>-1.0469266666666668</v>
      </c>
      <c r="AB128" s="24">
        <f t="shared" si="108"/>
        <v>76.92</v>
      </c>
      <c r="AC128" s="24">
        <f t="shared" si="109"/>
        <v>6</v>
      </c>
      <c r="AD128" s="24">
        <f t="shared" si="110"/>
        <v>12</v>
      </c>
      <c r="AE128" s="24">
        <f t="shared" si="111"/>
        <v>3.4641016151377544</v>
      </c>
      <c r="AF128" s="24">
        <f t="shared" si="112"/>
        <v>2.4641016151377544</v>
      </c>
      <c r="AG128" s="24">
        <f t="shared" si="113"/>
        <v>5.8423509323374088</v>
      </c>
      <c r="AH128" s="24">
        <f t="shared" si="114"/>
        <v>-5.5804777147753821</v>
      </c>
      <c r="AI128" s="24">
        <f t="shared" si="115"/>
        <v>-429.2503458205224</v>
      </c>
    </row>
    <row r="129" spans="1:35" x14ac:dyDescent="0.2">
      <c r="A129" s="8">
        <v>0.58333333333333337</v>
      </c>
      <c r="B129">
        <v>130.80000000000001</v>
      </c>
      <c r="C129" s="6">
        <f t="shared" si="116"/>
        <v>0.4587155963302752</v>
      </c>
      <c r="D129" s="7">
        <f t="shared" si="117"/>
        <v>27.52293577981651</v>
      </c>
      <c r="E129" s="12">
        <v>384.6</v>
      </c>
      <c r="F129" s="4">
        <v>5</v>
      </c>
      <c r="G129" s="4">
        <f t="shared" si="118"/>
        <v>137.61467889908255</v>
      </c>
      <c r="H129" s="4">
        <f t="shared" si="119"/>
        <v>2.7947600000000006</v>
      </c>
      <c r="I129" s="4">
        <f t="shared" si="120"/>
        <v>-1.7947600000000006</v>
      </c>
      <c r="J129" s="4">
        <f t="shared" si="121"/>
        <v>76.92</v>
      </c>
      <c r="K129" s="4">
        <f t="shared" si="122"/>
        <v>6</v>
      </c>
      <c r="L129" s="4">
        <f t="shared" si="123"/>
        <v>12</v>
      </c>
      <c r="M129" s="4">
        <f t="shared" si="124"/>
        <v>3.4641016151377544</v>
      </c>
      <c r="N129" s="4">
        <f t="shared" si="125"/>
        <v>2.4641016151377544</v>
      </c>
      <c r="O129" s="4">
        <f t="shared" si="126"/>
        <v>12.584566199580578</v>
      </c>
      <c r="P129" s="4">
        <f t="shared" si="127"/>
        <v>-7.0118379056701592</v>
      </c>
      <c r="Q129" s="4">
        <f t="shared" si="128"/>
        <v>-539.35057170414871</v>
      </c>
      <c r="S129" s="20">
        <v>0.66666666666666663</v>
      </c>
      <c r="T129">
        <v>79.5</v>
      </c>
      <c r="U129" s="21">
        <f t="shared" si="103"/>
        <v>0.75471698113207553</v>
      </c>
      <c r="V129" s="22">
        <f t="shared" si="104"/>
        <v>45.283018867924532</v>
      </c>
      <c r="W129" s="23">
        <v>384.6</v>
      </c>
      <c r="X129" s="24">
        <v>5</v>
      </c>
      <c r="Y129" s="24">
        <f t="shared" si="105"/>
        <v>226.41509433962267</v>
      </c>
      <c r="Z129" s="24">
        <f t="shared" si="106"/>
        <v>1.69865</v>
      </c>
      <c r="AA129" s="24">
        <f t="shared" si="107"/>
        <v>-0.69864999999999999</v>
      </c>
      <c r="AB129" s="24">
        <f t="shared" si="108"/>
        <v>76.92</v>
      </c>
      <c r="AC129" s="24">
        <f t="shared" si="109"/>
        <v>6</v>
      </c>
      <c r="AD129" s="24">
        <f t="shared" si="110"/>
        <v>12</v>
      </c>
      <c r="AE129" s="24">
        <f t="shared" si="111"/>
        <v>3.4641016151377544</v>
      </c>
      <c r="AF129" s="24">
        <f t="shared" si="112"/>
        <v>2.4641016151377544</v>
      </c>
      <c r="AG129" s="24">
        <f t="shared" si="113"/>
        <v>3.6897708894038188</v>
      </c>
      <c r="AH129" s="24">
        <f t="shared" si="114"/>
        <v>-5.2812866090371697</v>
      </c>
      <c r="AI129" s="24">
        <f t="shared" si="115"/>
        <v>-406.23656596713909</v>
      </c>
    </row>
    <row r="130" spans="1:35" x14ac:dyDescent="0.2">
      <c r="A130" s="8">
        <v>0.625</v>
      </c>
      <c r="B130">
        <v>85</v>
      </c>
      <c r="C130" s="6">
        <f t="shared" si="116"/>
        <v>0.70588235294117652</v>
      </c>
      <c r="D130" s="7">
        <f t="shared" si="117"/>
        <v>42.352941176470594</v>
      </c>
      <c r="E130" s="12">
        <v>384.6</v>
      </c>
      <c r="F130" s="4">
        <v>5</v>
      </c>
      <c r="G130" s="4">
        <f t="shared" si="118"/>
        <v>211.76470588235298</v>
      </c>
      <c r="H130" s="4">
        <f t="shared" si="119"/>
        <v>1.8161666666666665</v>
      </c>
      <c r="I130" s="4">
        <f t="shared" si="120"/>
        <v>-0.81616666666666648</v>
      </c>
      <c r="J130" s="4">
        <f t="shared" si="121"/>
        <v>76.92</v>
      </c>
      <c r="K130" s="4">
        <f t="shared" si="122"/>
        <v>6</v>
      </c>
      <c r="L130" s="4">
        <f t="shared" si="123"/>
        <v>12</v>
      </c>
      <c r="M130" s="4">
        <f t="shared" si="124"/>
        <v>3.4641016151377544</v>
      </c>
      <c r="N130" s="4">
        <f t="shared" si="125"/>
        <v>2.4641016151377544</v>
      </c>
      <c r="O130" s="4">
        <f t="shared" si="126"/>
        <v>4.3509689117021013</v>
      </c>
      <c r="P130" s="4">
        <f t="shared" si="127"/>
        <v>-5.330980900594775</v>
      </c>
      <c r="Q130" s="4">
        <f t="shared" si="128"/>
        <v>-410.0590508737501</v>
      </c>
      <c r="S130" s="20">
        <v>0.70833333333333337</v>
      </c>
      <c r="T130">
        <v>84.8</v>
      </c>
      <c r="U130" s="21">
        <f t="shared" si="103"/>
        <v>0.70754716981132082</v>
      </c>
      <c r="V130" s="22">
        <f t="shared" si="104"/>
        <v>42.452830188679251</v>
      </c>
      <c r="W130" s="23">
        <v>384.6</v>
      </c>
      <c r="X130" s="24">
        <v>5</v>
      </c>
      <c r="Y130" s="24">
        <f t="shared" si="105"/>
        <v>212.26415094339626</v>
      </c>
      <c r="Z130" s="24">
        <f t="shared" si="106"/>
        <v>1.8118933333333331</v>
      </c>
      <c r="AA130" s="24">
        <f t="shared" si="107"/>
        <v>-0.81189333333333313</v>
      </c>
      <c r="AB130" s="24">
        <f t="shared" si="108"/>
        <v>76.92</v>
      </c>
      <c r="AC130" s="24">
        <f t="shared" si="109"/>
        <v>6</v>
      </c>
      <c r="AD130" s="24">
        <f t="shared" si="110"/>
        <v>12</v>
      </c>
      <c r="AE130" s="24">
        <f t="shared" si="111"/>
        <v>3.4641016151377544</v>
      </c>
      <c r="AF130" s="24">
        <f t="shared" si="112"/>
        <v>2.4641016151377544</v>
      </c>
      <c r="AG130" s="24">
        <f t="shared" si="113"/>
        <v>4.3257859252927258</v>
      </c>
      <c r="AH130" s="24">
        <f t="shared" si="114"/>
        <v>-5.3280224725243794</v>
      </c>
      <c r="AI130" s="24">
        <f t="shared" si="115"/>
        <v>-409.83148858657529</v>
      </c>
    </row>
    <row r="131" spans="1:35" x14ac:dyDescent="0.2">
      <c r="A131" s="8">
        <v>0.66666666666666663</v>
      </c>
      <c r="B131">
        <v>85</v>
      </c>
      <c r="C131" s="6">
        <f t="shared" si="116"/>
        <v>0.70588235294117652</v>
      </c>
      <c r="D131" s="7">
        <f t="shared" si="117"/>
        <v>42.352941176470594</v>
      </c>
      <c r="E131" s="12">
        <v>384.6</v>
      </c>
      <c r="F131" s="4">
        <v>5</v>
      </c>
      <c r="G131" s="4">
        <f t="shared" si="118"/>
        <v>211.76470588235298</v>
      </c>
      <c r="H131" s="4">
        <f t="shared" si="119"/>
        <v>1.8161666666666665</v>
      </c>
      <c r="I131" s="4">
        <f t="shared" si="120"/>
        <v>-0.81616666666666648</v>
      </c>
      <c r="J131" s="4">
        <f t="shared" si="121"/>
        <v>76.92</v>
      </c>
      <c r="K131" s="4">
        <f t="shared" si="122"/>
        <v>6</v>
      </c>
      <c r="L131" s="4">
        <f t="shared" si="123"/>
        <v>12</v>
      </c>
      <c r="M131" s="4">
        <f t="shared" si="124"/>
        <v>3.4641016151377544</v>
      </c>
      <c r="N131" s="4">
        <f t="shared" si="125"/>
        <v>2.4641016151377544</v>
      </c>
      <c r="O131" s="4">
        <f t="shared" si="126"/>
        <v>4.3509689117021013</v>
      </c>
      <c r="P131" s="4">
        <f t="shared" si="127"/>
        <v>-5.330980900594775</v>
      </c>
      <c r="Q131" s="4">
        <f t="shared" si="128"/>
        <v>-410.0590508737501</v>
      </c>
      <c r="S131" s="20">
        <v>0.75</v>
      </c>
      <c r="T131">
        <v>94.8</v>
      </c>
      <c r="U131" s="21">
        <f t="shared" si="103"/>
        <v>0.63291139240506333</v>
      </c>
      <c r="V131" s="22">
        <f t="shared" si="104"/>
        <v>37.974683544303801</v>
      </c>
      <c r="W131" s="23">
        <v>384.6</v>
      </c>
      <c r="X131" s="24">
        <v>5</v>
      </c>
      <c r="Y131" s="24">
        <f t="shared" si="105"/>
        <v>189.87341772151899</v>
      </c>
      <c r="Z131" s="24">
        <f t="shared" si="106"/>
        <v>2.02556</v>
      </c>
      <c r="AA131" s="24">
        <f t="shared" si="107"/>
        <v>-1.02556</v>
      </c>
      <c r="AB131" s="24">
        <f t="shared" si="108"/>
        <v>76.92</v>
      </c>
      <c r="AC131" s="24">
        <f t="shared" si="109"/>
        <v>6</v>
      </c>
      <c r="AD131" s="24">
        <f t="shared" si="110"/>
        <v>12</v>
      </c>
      <c r="AE131" s="24">
        <f t="shared" si="111"/>
        <v>3.4641016151377544</v>
      </c>
      <c r="AF131" s="24">
        <f t="shared" si="112"/>
        <v>2.4641016151377544</v>
      </c>
      <c r="AG131" s="24">
        <f t="shared" si="113"/>
        <v>5.6932244517152215</v>
      </c>
      <c r="AH131" s="24">
        <f t="shared" si="114"/>
        <v>-5.5513323956815999</v>
      </c>
      <c r="AI131" s="24">
        <f t="shared" si="115"/>
        <v>-427.00848787582868</v>
      </c>
    </row>
    <row r="132" spans="1:35" x14ac:dyDescent="0.2">
      <c r="A132" s="8">
        <v>0.70833333333333337</v>
      </c>
      <c r="B132">
        <v>67.3</v>
      </c>
      <c r="C132" s="6">
        <f t="shared" si="116"/>
        <v>0.89153046062407137</v>
      </c>
      <c r="D132" s="7">
        <f t="shared" si="117"/>
        <v>53.491827637444281</v>
      </c>
      <c r="E132" s="12">
        <v>384.6</v>
      </c>
      <c r="F132" s="4">
        <v>5</v>
      </c>
      <c r="G132" s="4">
        <f t="shared" si="118"/>
        <v>267.45913818722141</v>
      </c>
      <c r="H132" s="4">
        <f t="shared" si="119"/>
        <v>1.4379766666666667</v>
      </c>
      <c r="I132" s="4">
        <f t="shared" si="120"/>
        <v>-0.43797666666666668</v>
      </c>
      <c r="J132" s="4">
        <f t="shared" si="121"/>
        <v>76.92</v>
      </c>
      <c r="K132" s="4">
        <f t="shared" si="122"/>
        <v>6</v>
      </c>
      <c r="L132" s="4">
        <f t="shared" si="123"/>
        <v>12</v>
      </c>
      <c r="M132" s="4">
        <f t="shared" si="124"/>
        <v>3.4641016151377544</v>
      </c>
      <c r="N132" s="4">
        <f t="shared" si="125"/>
        <v>2.4641016151377544</v>
      </c>
      <c r="O132" s="4">
        <f t="shared" si="126"/>
        <v>2.4474654026069746</v>
      </c>
      <c r="P132" s="4">
        <f t="shared" si="127"/>
        <v>-5.5881182466500681</v>
      </c>
      <c r="Q132" s="4">
        <f t="shared" si="128"/>
        <v>-429.83805553232327</v>
      </c>
      <c r="S132" s="20">
        <v>0.79166666666666663</v>
      </c>
      <c r="T132">
        <v>84</v>
      </c>
      <c r="U132" s="21">
        <f t="shared" si="103"/>
        <v>0.7142857142857143</v>
      </c>
      <c r="V132" s="22">
        <f t="shared" si="104"/>
        <v>42.857142857142861</v>
      </c>
      <c r="W132" s="23">
        <v>384.6</v>
      </c>
      <c r="X132" s="24">
        <v>5</v>
      </c>
      <c r="Y132" s="24">
        <f t="shared" si="105"/>
        <v>214.28571428571431</v>
      </c>
      <c r="Z132" s="24">
        <f t="shared" si="106"/>
        <v>1.7948</v>
      </c>
      <c r="AA132" s="24">
        <f t="shared" si="107"/>
        <v>-0.79479999999999995</v>
      </c>
      <c r="AB132" s="24">
        <f t="shared" si="108"/>
        <v>76.92</v>
      </c>
      <c r="AC132" s="24">
        <f t="shared" si="109"/>
        <v>6</v>
      </c>
      <c r="AD132" s="24">
        <f t="shared" si="110"/>
        <v>12</v>
      </c>
      <c r="AE132" s="24">
        <f t="shared" si="111"/>
        <v>3.4641016151377544</v>
      </c>
      <c r="AF132" s="24">
        <f t="shared" si="112"/>
        <v>2.4641016151377544</v>
      </c>
      <c r="AG132" s="24">
        <f t="shared" si="113"/>
        <v>4.2259211149421336</v>
      </c>
      <c r="AH132" s="24">
        <f t="shared" si="114"/>
        <v>-5.3169616443660468</v>
      </c>
      <c r="AI132" s="24">
        <f t="shared" si="115"/>
        <v>-408.98068968463633</v>
      </c>
    </row>
    <row r="133" spans="1:35" x14ac:dyDescent="0.2">
      <c r="A133" s="8">
        <v>0.75</v>
      </c>
      <c r="B133">
        <v>81</v>
      </c>
      <c r="C133" s="6">
        <f t="shared" si="116"/>
        <v>0.7407407407407407</v>
      </c>
      <c r="D133" s="7">
        <f t="shared" si="117"/>
        <v>44.444444444444443</v>
      </c>
      <c r="E133" s="12">
        <v>384.6</v>
      </c>
      <c r="F133" s="4">
        <v>5</v>
      </c>
      <c r="G133" s="4">
        <f t="shared" si="118"/>
        <v>222.22222222222223</v>
      </c>
      <c r="H133" s="4">
        <f t="shared" si="119"/>
        <v>1.7307000000000001</v>
      </c>
      <c r="I133" s="4">
        <f t="shared" si="120"/>
        <v>-0.73070000000000013</v>
      </c>
      <c r="J133" s="4">
        <f t="shared" si="121"/>
        <v>76.92</v>
      </c>
      <c r="K133" s="4">
        <f t="shared" si="122"/>
        <v>6</v>
      </c>
      <c r="L133" s="4">
        <f t="shared" si="123"/>
        <v>12</v>
      </c>
      <c r="M133" s="4">
        <f t="shared" si="124"/>
        <v>3.4641016151377544</v>
      </c>
      <c r="N133" s="4">
        <f t="shared" si="125"/>
        <v>2.4641016151377544</v>
      </c>
      <c r="O133" s="4">
        <f t="shared" si="126"/>
        <v>3.8636938493551876</v>
      </c>
      <c r="P133" s="4">
        <f t="shared" si="127"/>
        <v>-5.2876609406804258</v>
      </c>
      <c r="Q133" s="4">
        <f t="shared" si="128"/>
        <v>-406.72687955713837</v>
      </c>
      <c r="S133" s="20">
        <v>0.83333333333333337</v>
      </c>
      <c r="T133">
        <v>45.5</v>
      </c>
      <c r="U133" s="21">
        <f t="shared" si="103"/>
        <v>1.3186813186813187</v>
      </c>
      <c r="V133" s="22">
        <f t="shared" si="104"/>
        <v>79.120879120879124</v>
      </c>
      <c r="W133" s="23">
        <v>384.6</v>
      </c>
      <c r="X133" s="24">
        <v>5</v>
      </c>
      <c r="Y133" s="24">
        <f t="shared" si="105"/>
        <v>395.60439560439562</v>
      </c>
      <c r="Z133" s="24">
        <f t="shared" si="106"/>
        <v>0.9721833333333334</v>
      </c>
      <c r="AA133" s="24">
        <f t="shared" si="107"/>
        <v>2.7816666666666601E-2</v>
      </c>
      <c r="AB133" s="24">
        <f t="shared" si="108"/>
        <v>76.92</v>
      </c>
      <c r="AC133" s="24">
        <f t="shared" si="109"/>
        <v>6</v>
      </c>
      <c r="AD133" s="24">
        <f t="shared" si="110"/>
        <v>12</v>
      </c>
      <c r="AE133" s="24">
        <f t="shared" si="111"/>
        <v>3.4641016151377544</v>
      </c>
      <c r="AF133" s="24">
        <f t="shared" si="112"/>
        <v>2.4641016151377544</v>
      </c>
      <c r="AG133" s="24">
        <f t="shared" si="113"/>
        <v>0.9328466354910343</v>
      </c>
      <c r="AH133" s="24">
        <f t="shared" si="114"/>
        <v>33.535529136885671</v>
      </c>
      <c r="AI133" s="24">
        <f t="shared" si="115"/>
        <v>2579.5529012092461</v>
      </c>
    </row>
    <row r="134" spans="1:35" x14ac:dyDescent="0.2">
      <c r="A134" s="8">
        <v>0.79166666666666663</v>
      </c>
      <c r="B134">
        <v>59.3</v>
      </c>
      <c r="C134" s="6">
        <f t="shared" si="116"/>
        <v>1.0118043844856661</v>
      </c>
      <c r="D134" s="7">
        <f t="shared" si="117"/>
        <v>60.708263069139967</v>
      </c>
      <c r="E134" s="12">
        <v>384.6</v>
      </c>
      <c r="F134" s="4">
        <v>5</v>
      </c>
      <c r="G134" s="4">
        <f t="shared" si="118"/>
        <v>303.54131534569984</v>
      </c>
      <c r="H134" s="4">
        <f t="shared" si="119"/>
        <v>1.2670433333333333</v>
      </c>
      <c r="I134" s="4">
        <f t="shared" si="120"/>
        <v>-0.2670433333333333</v>
      </c>
      <c r="J134" s="4">
        <f t="shared" si="121"/>
        <v>76.92</v>
      </c>
      <c r="K134" s="4">
        <f t="shared" si="122"/>
        <v>6</v>
      </c>
      <c r="L134" s="4">
        <f t="shared" si="123"/>
        <v>12</v>
      </c>
      <c r="M134" s="4">
        <f t="shared" si="124"/>
        <v>3.4641016151377544</v>
      </c>
      <c r="N134" s="4">
        <f t="shared" si="125"/>
        <v>2.4641016151377544</v>
      </c>
      <c r="O134" s="4">
        <f t="shared" si="126"/>
        <v>1.7917962474866573</v>
      </c>
      <c r="P134" s="4">
        <f t="shared" si="127"/>
        <v>-6.7097583943429564</v>
      </c>
      <c r="Q134" s="4">
        <f t="shared" si="128"/>
        <v>-516.11461569286018</v>
      </c>
      <c r="S134" s="20">
        <v>0.875</v>
      </c>
      <c r="T134">
        <v>29.8</v>
      </c>
      <c r="U134" s="21">
        <f t="shared" si="103"/>
        <v>2.0134228187919461</v>
      </c>
      <c r="V134" s="22">
        <f t="shared" si="104"/>
        <v>120.80536912751677</v>
      </c>
      <c r="W134" s="23">
        <v>384.6</v>
      </c>
      <c r="X134" s="24">
        <v>5</v>
      </c>
      <c r="Y134" s="24">
        <f t="shared" si="105"/>
        <v>604.02684563758385</v>
      </c>
      <c r="Z134" s="24">
        <f t="shared" si="106"/>
        <v>0.63672666666666677</v>
      </c>
      <c r="AA134" s="24">
        <f t="shared" si="107"/>
        <v>0.36327333333333323</v>
      </c>
      <c r="AB134" s="24">
        <f t="shared" si="108"/>
        <v>76.92</v>
      </c>
      <c r="AC134" s="24">
        <f t="shared" si="109"/>
        <v>6</v>
      </c>
      <c r="AD134" s="24">
        <f t="shared" si="110"/>
        <v>12</v>
      </c>
      <c r="AE134" s="24">
        <f t="shared" si="111"/>
        <v>3.4641016151377544</v>
      </c>
      <c r="AF134" s="24">
        <f t="shared" si="112"/>
        <v>2.4641016151377544</v>
      </c>
      <c r="AG134" s="24">
        <f t="shared" si="113"/>
        <v>0.32879133717415049</v>
      </c>
      <c r="AH134" s="24">
        <f t="shared" si="114"/>
        <v>0.90507974851117778</v>
      </c>
      <c r="AI134" s="24">
        <f t="shared" si="115"/>
        <v>69.618734255479794</v>
      </c>
    </row>
    <row r="135" spans="1:35" x14ac:dyDescent="0.2">
      <c r="A135" s="8">
        <v>0.83333333333333337</v>
      </c>
      <c r="B135">
        <v>40.299999999999997</v>
      </c>
      <c r="C135" s="6">
        <f t="shared" si="116"/>
        <v>1.4888337468982631</v>
      </c>
      <c r="D135" s="7">
        <f t="shared" si="117"/>
        <v>89.33002481389579</v>
      </c>
      <c r="E135" s="12">
        <v>384.6</v>
      </c>
      <c r="F135" s="4">
        <v>5</v>
      </c>
      <c r="G135" s="4">
        <f t="shared" si="118"/>
        <v>446.65012406947892</v>
      </c>
      <c r="H135" s="4">
        <f t="shared" si="119"/>
        <v>0.86107666666666671</v>
      </c>
      <c r="I135" s="4">
        <f t="shared" si="120"/>
        <v>0.13892333333333329</v>
      </c>
      <c r="J135" s="4">
        <f t="shared" si="121"/>
        <v>76.92</v>
      </c>
      <c r="K135" s="4">
        <f t="shared" si="122"/>
        <v>6</v>
      </c>
      <c r="L135" s="4">
        <f t="shared" si="123"/>
        <v>12</v>
      </c>
      <c r="M135" s="4">
        <f t="shared" si="124"/>
        <v>3.4641016151377544</v>
      </c>
      <c r="N135" s="4">
        <f t="shared" si="125"/>
        <v>2.4641016151377544</v>
      </c>
      <c r="O135" s="4">
        <f t="shared" si="126"/>
        <v>0.69172973692418949</v>
      </c>
      <c r="P135" s="4">
        <f t="shared" si="127"/>
        <v>4.9792192594778157</v>
      </c>
      <c r="Q135" s="4">
        <f t="shared" si="128"/>
        <v>383.00154543903358</v>
      </c>
      <c r="S135" s="20">
        <v>0.91666666666666663</v>
      </c>
      <c r="T135">
        <v>18.3</v>
      </c>
      <c r="U135" s="21">
        <f t="shared" si="103"/>
        <v>3.278688524590164</v>
      </c>
      <c r="V135" s="22">
        <f t="shared" si="104"/>
        <v>196.72131147540983</v>
      </c>
      <c r="W135" s="23">
        <v>384.6</v>
      </c>
      <c r="X135" s="24">
        <v>5</v>
      </c>
      <c r="Y135" s="24">
        <f t="shared" si="105"/>
        <v>983.60655737704917</v>
      </c>
      <c r="Z135" s="24">
        <f t="shared" si="106"/>
        <v>0.39101000000000002</v>
      </c>
      <c r="AA135" s="24">
        <f t="shared" si="107"/>
        <v>0.60898999999999992</v>
      </c>
      <c r="AB135" s="24">
        <f t="shared" si="108"/>
        <v>76.92</v>
      </c>
      <c r="AC135" s="24">
        <f t="shared" si="109"/>
        <v>6</v>
      </c>
      <c r="AD135" s="24">
        <f t="shared" si="110"/>
        <v>12</v>
      </c>
      <c r="AE135" s="24">
        <f t="shared" si="111"/>
        <v>3.4641016151377544</v>
      </c>
      <c r="AF135" s="24">
        <f t="shared" si="112"/>
        <v>2.4641016151377544</v>
      </c>
      <c r="AG135" s="24">
        <f t="shared" si="113"/>
        <v>9.8880227809615528E-2</v>
      </c>
      <c r="AH135" s="24">
        <f t="shared" si="114"/>
        <v>0.16236757222551362</v>
      </c>
      <c r="AI135" s="44">
        <f t="shared" si="115"/>
        <v>12.489313655586509</v>
      </c>
    </row>
    <row r="136" spans="1:35" x14ac:dyDescent="0.2">
      <c r="A136" s="8">
        <v>0.875</v>
      </c>
      <c r="B136">
        <v>30.3</v>
      </c>
      <c r="C136" s="6">
        <f t="shared" si="116"/>
        <v>1.9801980198019802</v>
      </c>
      <c r="D136" s="7">
        <f t="shared" si="117"/>
        <v>118.8118811881188</v>
      </c>
      <c r="E136" s="12">
        <v>384.6</v>
      </c>
      <c r="F136" s="4">
        <v>5</v>
      </c>
      <c r="G136" s="4">
        <f t="shared" si="118"/>
        <v>594.05940594059405</v>
      </c>
      <c r="H136" s="4">
        <f t="shared" si="119"/>
        <v>0.64741000000000004</v>
      </c>
      <c r="I136" s="4">
        <f t="shared" si="120"/>
        <v>0.35258999999999996</v>
      </c>
      <c r="J136" s="4">
        <f t="shared" si="121"/>
        <v>76.92</v>
      </c>
      <c r="K136" s="4">
        <f t="shared" si="122"/>
        <v>6</v>
      </c>
      <c r="L136" s="4">
        <f t="shared" si="123"/>
        <v>12</v>
      </c>
      <c r="M136" s="4">
        <f t="shared" si="124"/>
        <v>3.4641016151377544</v>
      </c>
      <c r="N136" s="4">
        <f t="shared" si="125"/>
        <v>2.4641016151377544</v>
      </c>
      <c r="O136" s="4">
        <f t="shared" si="126"/>
        <v>0.34255228016581818</v>
      </c>
      <c r="P136" s="4">
        <f t="shared" si="127"/>
        <v>0.97153146761342701</v>
      </c>
      <c r="Q136" s="4">
        <f t="shared" si="128"/>
        <v>74.730200488824806</v>
      </c>
      <c r="S136" s="20">
        <v>0.95833333333333337</v>
      </c>
      <c r="T136">
        <v>6.3</v>
      </c>
      <c r="U136" s="21">
        <f t="shared" si="103"/>
        <v>9.5238095238095237</v>
      </c>
      <c r="V136" s="22">
        <f t="shared" si="104"/>
        <v>571.42857142857144</v>
      </c>
      <c r="W136" s="23">
        <v>384.6</v>
      </c>
      <c r="X136" s="24">
        <v>5</v>
      </c>
      <c r="Y136" s="24">
        <f t="shared" si="105"/>
        <v>2857.1428571428573</v>
      </c>
      <c r="Z136" s="24">
        <f t="shared" si="106"/>
        <v>0.13461000000000001</v>
      </c>
      <c r="AA136" s="24">
        <f t="shared" si="107"/>
        <v>0.86538999999999999</v>
      </c>
      <c r="AB136" s="24">
        <f t="shared" si="108"/>
        <v>76.92</v>
      </c>
      <c r="AC136" s="24">
        <f t="shared" si="109"/>
        <v>6</v>
      </c>
      <c r="AD136" s="24">
        <f t="shared" si="110"/>
        <v>12</v>
      </c>
      <c r="AE136" s="24">
        <f t="shared" si="111"/>
        <v>3.4641016151377544</v>
      </c>
      <c r="AF136" s="24">
        <f t="shared" si="112"/>
        <v>2.4641016151377544</v>
      </c>
      <c r="AG136" s="24">
        <f t="shared" si="113"/>
        <v>7.1442727760777517E-3</v>
      </c>
      <c r="AH136" s="24">
        <f t="shared" si="114"/>
        <v>8.2555527289173113E-3</v>
      </c>
      <c r="AI136" s="24">
        <f t="shared" si="115"/>
        <v>0.63501711590831955</v>
      </c>
    </row>
    <row r="137" spans="1:35" x14ac:dyDescent="0.2">
      <c r="A137" s="8">
        <v>0.91666666666666663</v>
      </c>
      <c r="B137">
        <v>20</v>
      </c>
      <c r="C137" s="6">
        <f t="shared" si="116"/>
        <v>3</v>
      </c>
      <c r="D137" s="7">
        <f t="shared" si="117"/>
        <v>180</v>
      </c>
      <c r="E137" s="12">
        <v>384.6</v>
      </c>
      <c r="F137" s="4">
        <v>5</v>
      </c>
      <c r="G137" s="4">
        <f t="shared" si="118"/>
        <v>900</v>
      </c>
      <c r="H137" s="4">
        <f t="shared" si="119"/>
        <v>0.42733333333333334</v>
      </c>
      <c r="I137" s="4">
        <f t="shared" si="120"/>
        <v>0.57266666666666666</v>
      </c>
      <c r="J137" s="4">
        <f t="shared" si="121"/>
        <v>76.92</v>
      </c>
      <c r="K137" s="4">
        <f t="shared" si="122"/>
        <v>6</v>
      </c>
      <c r="L137" s="4">
        <f t="shared" si="123"/>
        <v>12</v>
      </c>
      <c r="M137" s="4">
        <f t="shared" si="124"/>
        <v>3.4641016151377544</v>
      </c>
      <c r="N137" s="4">
        <f t="shared" si="125"/>
        <v>2.4641016151377544</v>
      </c>
      <c r="O137" s="4">
        <f t="shared" si="126"/>
        <v>0.12307555496260003</v>
      </c>
      <c r="P137" s="4">
        <f t="shared" si="127"/>
        <v>0.21491656861920844</v>
      </c>
      <c r="Q137" s="45">
        <f t="shared" si="128"/>
        <v>16.531382458189512</v>
      </c>
    </row>
    <row r="138" spans="1:35" x14ac:dyDescent="0.2">
      <c r="A138" s="8">
        <v>0.95833333333333337</v>
      </c>
      <c r="B138">
        <v>9</v>
      </c>
      <c r="C138" s="6">
        <f t="shared" si="116"/>
        <v>6.666666666666667</v>
      </c>
      <c r="D138" s="7">
        <f t="shared" si="117"/>
        <v>400</v>
      </c>
      <c r="E138" s="12">
        <v>384.6</v>
      </c>
      <c r="F138" s="4">
        <v>5</v>
      </c>
      <c r="G138" s="4">
        <f t="shared" si="118"/>
        <v>2000</v>
      </c>
      <c r="H138" s="4">
        <f t="shared" si="119"/>
        <v>0.1923</v>
      </c>
      <c r="I138" s="4">
        <f t="shared" si="120"/>
        <v>0.80769999999999997</v>
      </c>
      <c r="J138" s="4">
        <f t="shared" si="121"/>
        <v>76.92</v>
      </c>
      <c r="K138" s="4">
        <f t="shared" si="122"/>
        <v>6</v>
      </c>
      <c r="L138" s="4">
        <f t="shared" si="123"/>
        <v>12</v>
      </c>
      <c r="M138" s="4">
        <f t="shared" si="124"/>
        <v>3.4641016151377544</v>
      </c>
      <c r="N138" s="4">
        <f t="shared" si="125"/>
        <v>2.4641016151377544</v>
      </c>
      <c r="O138" s="4">
        <f t="shared" si="126"/>
        <v>1.7204901786847054E-2</v>
      </c>
      <c r="P138" s="4">
        <f t="shared" si="127"/>
        <v>2.1301104106533436E-2</v>
      </c>
      <c r="Q138" s="4">
        <f t="shared" si="128"/>
        <v>1.638480927874552</v>
      </c>
      <c r="S138" s="17"/>
      <c r="T138" s="18"/>
      <c r="U138" s="18"/>
      <c r="V138" s="18"/>
      <c r="W138" s="18"/>
      <c r="X138" s="18"/>
      <c r="Y138" s="18"/>
      <c r="Z138" s="19" t="s">
        <v>28</v>
      </c>
      <c r="AA138" s="60" t="s">
        <v>63</v>
      </c>
      <c r="AB138" s="61"/>
      <c r="AC138" s="61"/>
      <c r="AD138" s="61"/>
      <c r="AE138" s="61"/>
      <c r="AF138" s="61"/>
      <c r="AG138" s="61"/>
      <c r="AH138" s="61"/>
      <c r="AI138" s="62"/>
    </row>
    <row r="139" spans="1:35" x14ac:dyDescent="0.2">
      <c r="S139" s="33" t="s">
        <v>8</v>
      </c>
      <c r="T139" s="27" t="s">
        <v>11</v>
      </c>
      <c r="U139" s="35" t="s">
        <v>31</v>
      </c>
      <c r="V139" s="36" t="s">
        <v>21</v>
      </c>
      <c r="W139" s="37" t="s">
        <v>22</v>
      </c>
      <c r="X139" s="35" t="s">
        <v>44</v>
      </c>
      <c r="Y139" s="35" t="s">
        <v>23</v>
      </c>
      <c r="Z139" s="38" t="s">
        <v>26</v>
      </c>
      <c r="AA139" s="34" t="s">
        <v>27</v>
      </c>
      <c r="AB139" s="34" t="s">
        <v>39</v>
      </c>
      <c r="AC139" s="34" t="s">
        <v>30</v>
      </c>
      <c r="AD139" s="34" t="s">
        <v>35</v>
      </c>
      <c r="AE139" s="34" t="s">
        <v>37</v>
      </c>
      <c r="AF139" s="34" t="s">
        <v>33</v>
      </c>
      <c r="AG139" s="34" t="s">
        <v>34</v>
      </c>
      <c r="AH139" s="34" t="s">
        <v>36</v>
      </c>
      <c r="AI139" s="34" t="s">
        <v>29</v>
      </c>
    </row>
    <row r="140" spans="1:35" x14ac:dyDescent="0.2">
      <c r="S140" s="20">
        <v>0</v>
      </c>
      <c r="T140">
        <v>8.5</v>
      </c>
      <c r="U140" s="21">
        <f>60/T140</f>
        <v>7.0588235294117645</v>
      </c>
      <c r="V140" s="22">
        <f>60*U140</f>
        <v>423.52941176470586</v>
      </c>
      <c r="W140" s="23">
        <v>384.6</v>
      </c>
      <c r="X140" s="24">
        <v>6</v>
      </c>
      <c r="Y140" s="24">
        <f>V140*X140</f>
        <v>2541.1764705882351</v>
      </c>
      <c r="Z140" s="24">
        <f>W140/Y140</f>
        <v>0.15134722222222224</v>
      </c>
      <c r="AA140" s="24">
        <f>1-Z140</f>
        <v>0.8486527777777777</v>
      </c>
      <c r="AB140" s="24">
        <f>W140/X140</f>
        <v>64.100000000000009</v>
      </c>
      <c r="AC140" s="24">
        <f>X140+1</f>
        <v>7</v>
      </c>
      <c r="AD140" s="24">
        <f>2*AC140</f>
        <v>14</v>
      </c>
      <c r="AE140" s="24">
        <f>SQRT(AD140)</f>
        <v>3.7416573867739413</v>
      </c>
      <c r="AF140" s="24">
        <f>AE140-1</f>
        <v>2.7416573867739413</v>
      </c>
      <c r="AG140" s="24">
        <f>POWER(Z140,AF140)</f>
        <v>5.64639044049111E-3</v>
      </c>
      <c r="AH140" s="24">
        <f>AG140/AA140</f>
        <v>6.6533576373559392E-3</v>
      </c>
      <c r="AI140" s="24">
        <f>AB140*AH140</f>
        <v>0.42648022455451579</v>
      </c>
    </row>
    <row r="141" spans="1:35" x14ac:dyDescent="0.2">
      <c r="A141" s="6"/>
      <c r="B141" s="6"/>
      <c r="C141" s="6"/>
      <c r="D141" s="6"/>
      <c r="E141" s="6"/>
      <c r="F141" s="6"/>
      <c r="G141" s="6"/>
      <c r="H141" s="14" t="s">
        <v>28</v>
      </c>
      <c r="I141" s="60" t="s">
        <v>63</v>
      </c>
      <c r="J141" s="61"/>
      <c r="K141" s="61"/>
      <c r="L141" s="61"/>
      <c r="M141" s="61"/>
      <c r="N141" s="61"/>
      <c r="O141" s="61"/>
      <c r="P141" s="61"/>
      <c r="Q141" s="62"/>
      <c r="S141" s="20">
        <v>4.1666666666666664E-2</v>
      </c>
      <c r="T141">
        <v>11.5</v>
      </c>
      <c r="U141" s="21">
        <f t="shared" ref="U141:U163" si="129">60/T141</f>
        <v>5.2173913043478262</v>
      </c>
      <c r="V141" s="22">
        <f t="shared" ref="V141:V163" si="130">60*U141</f>
        <v>313.04347826086956</v>
      </c>
      <c r="W141" s="23">
        <v>384.6</v>
      </c>
      <c r="X141" s="24">
        <v>6</v>
      </c>
      <c r="Y141" s="24">
        <f t="shared" ref="Y141:Y163" si="131">V141*X141</f>
        <v>1878.2608695652175</v>
      </c>
      <c r="Z141" s="24">
        <f t="shared" ref="Z141:Z163" si="132">W141/Y141</f>
        <v>0.20476388888888888</v>
      </c>
      <c r="AA141" s="24">
        <f t="shared" ref="AA141:AA163" si="133">1-Z141</f>
        <v>0.79523611111111114</v>
      </c>
      <c r="AB141" s="24">
        <f t="shared" ref="AB141:AB163" si="134">W141/X141</f>
        <v>64.100000000000009</v>
      </c>
      <c r="AC141" s="24">
        <f t="shared" ref="AC141:AC163" si="135">X141+1</f>
        <v>7</v>
      </c>
      <c r="AD141" s="24">
        <f t="shared" ref="AD141:AD163" si="136">2*AC141</f>
        <v>14</v>
      </c>
      <c r="AE141" s="24">
        <f t="shared" ref="AE141:AE163" si="137">SQRT(AD141)</f>
        <v>3.7416573867739413</v>
      </c>
      <c r="AF141" s="24">
        <f t="shared" ref="AF141:AF163" si="138">AE141-1</f>
        <v>2.7416573867739413</v>
      </c>
      <c r="AG141" s="24">
        <f t="shared" ref="AG141:AG163" si="139">POWER(Z141,AF141)</f>
        <v>1.2932804476866268E-2</v>
      </c>
      <c r="AH141" s="24">
        <f t="shared" ref="AH141:AH163" si="140">AG141/AA141</f>
        <v>1.6262848600771457E-2</v>
      </c>
      <c r="AI141" s="24">
        <f t="shared" ref="AI141:AI163" si="141">AB141*AH141</f>
        <v>1.0424485953094504</v>
      </c>
    </row>
    <row r="142" spans="1:35" x14ac:dyDescent="0.2">
      <c r="A142" s="30" t="s">
        <v>8</v>
      </c>
      <c r="B142" s="13" t="s">
        <v>10</v>
      </c>
      <c r="C142" s="30" t="s">
        <v>31</v>
      </c>
      <c r="D142" s="9" t="s">
        <v>21</v>
      </c>
      <c r="E142" s="11" t="s">
        <v>22</v>
      </c>
      <c r="F142" s="30" t="s">
        <v>44</v>
      </c>
      <c r="G142" s="30" t="s">
        <v>23</v>
      </c>
      <c r="H142" s="15" t="s">
        <v>26</v>
      </c>
      <c r="I142" s="13" t="s">
        <v>27</v>
      </c>
      <c r="J142" s="13" t="s">
        <v>39</v>
      </c>
      <c r="K142" s="13" t="s">
        <v>30</v>
      </c>
      <c r="L142" s="13" t="s">
        <v>35</v>
      </c>
      <c r="M142" s="13" t="s">
        <v>37</v>
      </c>
      <c r="N142" s="13" t="s">
        <v>33</v>
      </c>
      <c r="O142" s="13" t="s">
        <v>34</v>
      </c>
      <c r="P142" s="13" t="s">
        <v>36</v>
      </c>
      <c r="Q142" s="13" t="s">
        <v>29</v>
      </c>
      <c r="S142" s="20">
        <v>8.3333333333333329E-2</v>
      </c>
      <c r="T142">
        <v>17.5</v>
      </c>
      <c r="U142" s="21">
        <f t="shared" si="129"/>
        <v>3.4285714285714284</v>
      </c>
      <c r="V142" s="22">
        <f t="shared" si="130"/>
        <v>205.71428571428569</v>
      </c>
      <c r="W142" s="23">
        <v>384.6</v>
      </c>
      <c r="X142" s="24">
        <v>6</v>
      </c>
      <c r="Y142" s="24">
        <f t="shared" si="131"/>
        <v>1234.2857142857142</v>
      </c>
      <c r="Z142" s="24">
        <f t="shared" si="132"/>
        <v>0.31159722222222225</v>
      </c>
      <c r="AA142" s="24">
        <f t="shared" si="133"/>
        <v>0.6884027777777777</v>
      </c>
      <c r="AB142" s="24">
        <f t="shared" si="134"/>
        <v>64.100000000000009</v>
      </c>
      <c r="AC142" s="24">
        <f t="shared" si="135"/>
        <v>7</v>
      </c>
      <c r="AD142" s="24">
        <f t="shared" si="136"/>
        <v>14</v>
      </c>
      <c r="AE142" s="24">
        <f t="shared" si="137"/>
        <v>3.7416573867739413</v>
      </c>
      <c r="AF142" s="24">
        <f t="shared" si="138"/>
        <v>2.7416573867739413</v>
      </c>
      <c r="AG142" s="24">
        <f t="shared" si="139"/>
        <v>4.0889056630753491E-2</v>
      </c>
      <c r="AH142" s="24">
        <f t="shared" si="140"/>
        <v>5.9396995408337573E-2</v>
      </c>
      <c r="AI142" s="24">
        <f t="shared" si="141"/>
        <v>3.807347405674439</v>
      </c>
    </row>
    <row r="143" spans="1:35" x14ac:dyDescent="0.2">
      <c r="A143" s="8">
        <v>0</v>
      </c>
      <c r="B143">
        <v>7.3</v>
      </c>
      <c r="C143" s="6">
        <f>60/B143</f>
        <v>8.2191780821917817</v>
      </c>
      <c r="D143" s="7">
        <f>60*C143</f>
        <v>493.15068493150693</v>
      </c>
      <c r="E143" s="12">
        <v>384.6</v>
      </c>
      <c r="F143" s="4">
        <v>6</v>
      </c>
      <c r="G143" s="4">
        <f>D143*F143</f>
        <v>2958.9041095890416</v>
      </c>
      <c r="H143" s="4">
        <f>E143/G143</f>
        <v>0.12998055555555554</v>
      </c>
      <c r="I143" s="4">
        <f>1-H143</f>
        <v>0.87001944444444446</v>
      </c>
      <c r="J143" s="4">
        <f>E143/F143</f>
        <v>64.100000000000009</v>
      </c>
      <c r="K143" s="4">
        <f>F143+1</f>
        <v>7</v>
      </c>
      <c r="L143" s="4">
        <f>2*K143</f>
        <v>14</v>
      </c>
      <c r="M143" s="4">
        <f>SQRT(L143)</f>
        <v>3.7416573867739413</v>
      </c>
      <c r="N143" s="4">
        <f>M143-1</f>
        <v>2.7416573867739413</v>
      </c>
      <c r="O143" s="4">
        <f>POWER(H143,N143)</f>
        <v>3.720130194415788E-3</v>
      </c>
      <c r="P143" s="4">
        <f>O143/I143</f>
        <v>4.2759161512663625E-3</v>
      </c>
      <c r="Q143" s="4">
        <f>J143*P143</f>
        <v>0.27408622529617388</v>
      </c>
      <c r="S143" s="20">
        <v>0.125</v>
      </c>
      <c r="T143">
        <v>31.5</v>
      </c>
      <c r="U143" s="21">
        <f t="shared" si="129"/>
        <v>1.9047619047619047</v>
      </c>
      <c r="V143" s="22">
        <f t="shared" si="130"/>
        <v>114.28571428571428</v>
      </c>
      <c r="W143" s="23">
        <v>384.6</v>
      </c>
      <c r="X143" s="24">
        <v>6</v>
      </c>
      <c r="Y143" s="24">
        <f t="shared" si="131"/>
        <v>685.71428571428567</v>
      </c>
      <c r="Z143" s="24">
        <f t="shared" si="132"/>
        <v>0.56087500000000012</v>
      </c>
      <c r="AA143" s="24">
        <f t="shared" si="133"/>
        <v>0.43912499999999988</v>
      </c>
      <c r="AB143" s="24">
        <f t="shared" si="134"/>
        <v>64.100000000000009</v>
      </c>
      <c r="AC143" s="24">
        <f t="shared" si="135"/>
        <v>7</v>
      </c>
      <c r="AD143" s="24">
        <f t="shared" si="136"/>
        <v>14</v>
      </c>
      <c r="AE143" s="24">
        <f t="shared" si="137"/>
        <v>3.7416573867739413</v>
      </c>
      <c r="AF143" s="24">
        <f t="shared" si="138"/>
        <v>2.7416573867739413</v>
      </c>
      <c r="AG143" s="24">
        <f t="shared" si="139"/>
        <v>0.20486927952302708</v>
      </c>
      <c r="AH143" s="24">
        <f t="shared" si="140"/>
        <v>0.46653977688135984</v>
      </c>
      <c r="AI143" s="44">
        <f t="shared" si="141"/>
        <v>29.905199698095171</v>
      </c>
    </row>
    <row r="144" spans="1:35" x14ac:dyDescent="0.2">
      <c r="A144" s="8">
        <v>4.1666666666666664E-2</v>
      </c>
      <c r="B144">
        <v>18.3</v>
      </c>
      <c r="C144" s="6">
        <f t="shared" ref="C144:C166" si="142">60/B144</f>
        <v>3.278688524590164</v>
      </c>
      <c r="D144" s="7">
        <f t="shared" ref="D144:D166" si="143">60*C144</f>
        <v>196.72131147540983</v>
      </c>
      <c r="E144" s="12">
        <v>384.6</v>
      </c>
      <c r="F144" s="4">
        <v>6</v>
      </c>
      <c r="G144" s="4">
        <f t="shared" ref="G144:G166" si="144">D144*F144</f>
        <v>1180.327868852459</v>
      </c>
      <c r="H144" s="4">
        <f t="shared" ref="H144:H166" si="145">E144/G144</f>
        <v>0.3258416666666667</v>
      </c>
      <c r="I144" s="4">
        <f t="shared" ref="I144:I166" si="146">1-H144</f>
        <v>0.6741583333333333</v>
      </c>
      <c r="J144" s="4">
        <f t="shared" ref="J144:J166" si="147">E144/F144</f>
        <v>64.100000000000009</v>
      </c>
      <c r="K144" s="4">
        <f t="shared" ref="K144:K166" si="148">F144+1</f>
        <v>7</v>
      </c>
      <c r="L144" s="4">
        <f t="shared" ref="L144:L166" si="149">2*K144</f>
        <v>14</v>
      </c>
      <c r="M144" s="4">
        <f t="shared" ref="M144:M166" si="150">SQRT(L144)</f>
        <v>3.7416573867739413</v>
      </c>
      <c r="N144" s="4">
        <f t="shared" ref="N144:N166" si="151">M144-1</f>
        <v>2.7416573867739413</v>
      </c>
      <c r="O144" s="4">
        <f t="shared" ref="O144:O166" si="152">POWER(H144,N144)</f>
        <v>4.622011250336152E-2</v>
      </c>
      <c r="P144" s="4">
        <f t="shared" ref="P144:P166" si="153">O144/I144</f>
        <v>6.8559728802622816E-2</v>
      </c>
      <c r="Q144" s="4">
        <f t="shared" ref="Q144:Q166" si="154">J144*P144</f>
        <v>4.3946786162481235</v>
      </c>
      <c r="S144" s="20">
        <v>0.16666666666666666</v>
      </c>
      <c r="T144">
        <v>58</v>
      </c>
      <c r="U144" s="21">
        <f t="shared" si="129"/>
        <v>1.0344827586206897</v>
      </c>
      <c r="V144" s="22">
        <f t="shared" si="130"/>
        <v>62.068965517241381</v>
      </c>
      <c r="W144" s="23">
        <v>384.6</v>
      </c>
      <c r="X144" s="24">
        <v>6</v>
      </c>
      <c r="Y144" s="24">
        <f t="shared" si="131"/>
        <v>372.41379310344826</v>
      </c>
      <c r="Z144" s="24">
        <f t="shared" si="132"/>
        <v>1.0327222222222223</v>
      </c>
      <c r="AA144" s="24">
        <f t="shared" si="133"/>
        <v>-3.2722222222222319E-2</v>
      </c>
      <c r="AB144" s="24">
        <f t="shared" si="134"/>
        <v>64.100000000000009</v>
      </c>
      <c r="AC144" s="24">
        <f t="shared" si="135"/>
        <v>7</v>
      </c>
      <c r="AD144" s="24">
        <f t="shared" si="136"/>
        <v>14</v>
      </c>
      <c r="AE144" s="24">
        <f t="shared" si="137"/>
        <v>3.7416573867739413</v>
      </c>
      <c r="AF144" s="24">
        <f t="shared" si="138"/>
        <v>2.7416573867739413</v>
      </c>
      <c r="AG144" s="24">
        <f t="shared" si="139"/>
        <v>1.0922901749863643</v>
      </c>
      <c r="AH144" s="24">
        <f t="shared" si="140"/>
        <v>-33.380684464778433</v>
      </c>
      <c r="AI144" s="24">
        <f t="shared" si="141"/>
        <v>-2139.701874192298</v>
      </c>
    </row>
    <row r="145" spans="1:35" x14ac:dyDescent="0.2">
      <c r="A145" s="8">
        <v>8.3333333333333329E-2</v>
      </c>
      <c r="B145">
        <v>26.5</v>
      </c>
      <c r="C145" s="6">
        <f t="shared" si="142"/>
        <v>2.2641509433962264</v>
      </c>
      <c r="D145" s="7">
        <f t="shared" si="143"/>
        <v>135.84905660377359</v>
      </c>
      <c r="E145" s="12">
        <v>384.6</v>
      </c>
      <c r="F145" s="4">
        <v>6</v>
      </c>
      <c r="G145" s="4">
        <f t="shared" si="144"/>
        <v>815.09433962264154</v>
      </c>
      <c r="H145" s="4">
        <f t="shared" si="145"/>
        <v>0.47184722222222225</v>
      </c>
      <c r="I145" s="4">
        <f t="shared" si="146"/>
        <v>0.52815277777777769</v>
      </c>
      <c r="J145" s="4">
        <f t="shared" si="147"/>
        <v>64.100000000000009</v>
      </c>
      <c r="K145" s="4">
        <f t="shared" si="148"/>
        <v>7</v>
      </c>
      <c r="L145" s="4">
        <f t="shared" si="149"/>
        <v>14</v>
      </c>
      <c r="M145" s="4">
        <f t="shared" si="150"/>
        <v>3.7416573867739413</v>
      </c>
      <c r="N145" s="4">
        <f t="shared" si="151"/>
        <v>2.7416573867739413</v>
      </c>
      <c r="O145" s="4">
        <f t="shared" si="152"/>
        <v>0.127548456108837</v>
      </c>
      <c r="P145" s="4">
        <f t="shared" si="153"/>
        <v>0.24149916742935981</v>
      </c>
      <c r="Q145" s="45">
        <f t="shared" si="154"/>
        <v>15.480096632221967</v>
      </c>
      <c r="S145" s="20">
        <v>0.20833333333333334</v>
      </c>
      <c r="T145">
        <v>91.8</v>
      </c>
      <c r="U145" s="21">
        <f t="shared" si="129"/>
        <v>0.65359477124183007</v>
      </c>
      <c r="V145" s="22">
        <f t="shared" si="130"/>
        <v>39.215686274509807</v>
      </c>
      <c r="W145" s="23">
        <v>384.6</v>
      </c>
      <c r="X145" s="24">
        <v>6</v>
      </c>
      <c r="Y145" s="24">
        <f t="shared" si="131"/>
        <v>235.29411764705884</v>
      </c>
      <c r="Z145" s="24">
        <f t="shared" si="132"/>
        <v>1.6345499999999999</v>
      </c>
      <c r="AA145" s="24">
        <f t="shared" si="133"/>
        <v>-0.63454999999999995</v>
      </c>
      <c r="AB145" s="24">
        <f t="shared" si="134"/>
        <v>64.100000000000009</v>
      </c>
      <c r="AC145" s="24">
        <f t="shared" si="135"/>
        <v>7</v>
      </c>
      <c r="AD145" s="24">
        <f t="shared" si="136"/>
        <v>14</v>
      </c>
      <c r="AE145" s="24">
        <f t="shared" si="137"/>
        <v>3.7416573867739413</v>
      </c>
      <c r="AF145" s="24">
        <f t="shared" si="138"/>
        <v>2.7416573867739413</v>
      </c>
      <c r="AG145" s="24">
        <f t="shared" si="139"/>
        <v>3.8464915139325813</v>
      </c>
      <c r="AH145" s="24">
        <f t="shared" si="140"/>
        <v>-6.061762688413177</v>
      </c>
      <c r="AI145" s="24">
        <f t="shared" si="141"/>
        <v>-388.55898832728468</v>
      </c>
    </row>
    <row r="146" spans="1:35" x14ac:dyDescent="0.2">
      <c r="A146" s="8">
        <v>0.125</v>
      </c>
      <c r="B146">
        <v>46.5</v>
      </c>
      <c r="C146" s="6">
        <f t="shared" si="142"/>
        <v>1.2903225806451613</v>
      </c>
      <c r="D146" s="7">
        <f t="shared" si="143"/>
        <v>77.41935483870968</v>
      </c>
      <c r="E146" s="12">
        <v>384.6</v>
      </c>
      <c r="F146" s="4">
        <v>6</v>
      </c>
      <c r="G146" s="4">
        <f t="shared" si="144"/>
        <v>464.51612903225805</v>
      </c>
      <c r="H146" s="4">
        <f t="shared" si="145"/>
        <v>0.82795833333333346</v>
      </c>
      <c r="I146" s="4">
        <f t="shared" si="146"/>
        <v>0.17204166666666654</v>
      </c>
      <c r="J146" s="4">
        <f t="shared" si="147"/>
        <v>64.100000000000009</v>
      </c>
      <c r="K146" s="4">
        <f t="shared" si="148"/>
        <v>7</v>
      </c>
      <c r="L146" s="4">
        <f t="shared" si="149"/>
        <v>14</v>
      </c>
      <c r="M146" s="4">
        <f t="shared" si="150"/>
        <v>3.7416573867739413</v>
      </c>
      <c r="N146" s="4">
        <f t="shared" si="151"/>
        <v>2.7416573867739413</v>
      </c>
      <c r="O146" s="4">
        <f t="shared" si="152"/>
        <v>0.59594660228104734</v>
      </c>
      <c r="P146" s="4">
        <f t="shared" si="153"/>
        <v>3.4639666879983402</v>
      </c>
      <c r="Q146" s="4">
        <f t="shared" si="154"/>
        <v>222.04026470069363</v>
      </c>
      <c r="S146" s="20">
        <v>0.25</v>
      </c>
      <c r="T146">
        <v>125.5</v>
      </c>
      <c r="U146" s="21">
        <f t="shared" si="129"/>
        <v>0.47808764940239046</v>
      </c>
      <c r="V146" s="22">
        <f t="shared" si="130"/>
        <v>28.685258964143429</v>
      </c>
      <c r="W146" s="23">
        <v>384.6</v>
      </c>
      <c r="X146" s="24">
        <v>6</v>
      </c>
      <c r="Y146" s="24">
        <f t="shared" si="131"/>
        <v>172.11155378486058</v>
      </c>
      <c r="Z146" s="24">
        <f t="shared" si="132"/>
        <v>2.2345972222222223</v>
      </c>
      <c r="AA146" s="24">
        <f t="shared" si="133"/>
        <v>-1.2345972222222223</v>
      </c>
      <c r="AB146" s="24">
        <f t="shared" si="134"/>
        <v>64.100000000000009</v>
      </c>
      <c r="AC146" s="24">
        <f t="shared" si="135"/>
        <v>7</v>
      </c>
      <c r="AD146" s="24">
        <f t="shared" si="136"/>
        <v>14</v>
      </c>
      <c r="AE146" s="24">
        <f t="shared" si="137"/>
        <v>3.7416573867739413</v>
      </c>
      <c r="AF146" s="24">
        <f t="shared" si="138"/>
        <v>2.7416573867739413</v>
      </c>
      <c r="AG146" s="24">
        <f t="shared" si="139"/>
        <v>9.0653529120829521</v>
      </c>
      <c r="AH146" s="24">
        <f t="shared" si="140"/>
        <v>-7.3427614682023208</v>
      </c>
      <c r="AI146" s="24">
        <f t="shared" si="141"/>
        <v>-470.67101011176885</v>
      </c>
    </row>
    <row r="147" spans="1:35" x14ac:dyDescent="0.2">
      <c r="A147" s="8">
        <v>0.16666666666666666</v>
      </c>
      <c r="B147">
        <v>68.8</v>
      </c>
      <c r="C147" s="6">
        <f t="shared" si="142"/>
        <v>0.87209302325581395</v>
      </c>
      <c r="D147" s="7">
        <f t="shared" si="143"/>
        <v>52.325581395348834</v>
      </c>
      <c r="E147" s="12">
        <v>384.6</v>
      </c>
      <c r="F147" s="4">
        <v>6</v>
      </c>
      <c r="G147" s="4">
        <f t="shared" si="144"/>
        <v>313.95348837209303</v>
      </c>
      <c r="H147" s="4">
        <f t="shared" si="145"/>
        <v>1.2250222222222222</v>
      </c>
      <c r="I147" s="4">
        <f t="shared" si="146"/>
        <v>-0.22502222222222223</v>
      </c>
      <c r="J147" s="4">
        <f t="shared" si="147"/>
        <v>64.100000000000009</v>
      </c>
      <c r="K147" s="4">
        <f t="shared" si="148"/>
        <v>7</v>
      </c>
      <c r="L147" s="4">
        <f t="shared" si="149"/>
        <v>14</v>
      </c>
      <c r="M147" s="4">
        <f t="shared" si="150"/>
        <v>3.7416573867739413</v>
      </c>
      <c r="N147" s="4">
        <f t="shared" si="151"/>
        <v>2.7416573867739413</v>
      </c>
      <c r="O147" s="4">
        <f t="shared" si="152"/>
        <v>1.7444581625197515</v>
      </c>
      <c r="P147" s="4">
        <f t="shared" si="153"/>
        <v>-7.7523817216461399</v>
      </c>
      <c r="Q147" s="4">
        <f t="shared" si="154"/>
        <v>-496.92766835751763</v>
      </c>
      <c r="S147" s="20">
        <v>0.29166666666666669</v>
      </c>
      <c r="T147">
        <v>133.30000000000001</v>
      </c>
      <c r="U147" s="21">
        <f t="shared" si="129"/>
        <v>0.45011252813203295</v>
      </c>
      <c r="V147" s="22">
        <f t="shared" si="130"/>
        <v>27.006751687921977</v>
      </c>
      <c r="W147" s="23">
        <v>384.6</v>
      </c>
      <c r="X147" s="24">
        <v>6</v>
      </c>
      <c r="Y147" s="24">
        <f t="shared" si="131"/>
        <v>162.04051012753186</v>
      </c>
      <c r="Z147" s="24">
        <f t="shared" si="132"/>
        <v>2.373480555555556</v>
      </c>
      <c r="AA147" s="24">
        <f t="shared" si="133"/>
        <v>-1.373480555555556</v>
      </c>
      <c r="AB147" s="24">
        <f t="shared" si="134"/>
        <v>64.100000000000009</v>
      </c>
      <c r="AC147" s="24">
        <f t="shared" si="135"/>
        <v>7</v>
      </c>
      <c r="AD147" s="24">
        <f t="shared" si="136"/>
        <v>14</v>
      </c>
      <c r="AE147" s="24">
        <f t="shared" si="137"/>
        <v>3.7416573867739413</v>
      </c>
      <c r="AF147" s="24">
        <f t="shared" si="138"/>
        <v>2.7416573867739413</v>
      </c>
      <c r="AG147" s="24">
        <f t="shared" si="139"/>
        <v>10.694953912848714</v>
      </c>
      <c r="AH147" s="24">
        <f t="shared" si="140"/>
        <v>-7.7867530556504576</v>
      </c>
      <c r="AI147" s="24">
        <f t="shared" si="141"/>
        <v>-499.1308708671944</v>
      </c>
    </row>
    <row r="148" spans="1:35" x14ac:dyDescent="0.2">
      <c r="A148" s="8">
        <v>0.20833333333333334</v>
      </c>
      <c r="B148">
        <v>115</v>
      </c>
      <c r="C148" s="6">
        <f t="shared" si="142"/>
        <v>0.52173913043478259</v>
      </c>
      <c r="D148" s="7">
        <f t="shared" si="143"/>
        <v>31.304347826086957</v>
      </c>
      <c r="E148" s="12">
        <v>384.6</v>
      </c>
      <c r="F148" s="4">
        <v>6</v>
      </c>
      <c r="G148" s="4">
        <f t="shared" si="144"/>
        <v>187.82608695652175</v>
      </c>
      <c r="H148" s="4">
        <f t="shared" si="145"/>
        <v>2.0476388888888888</v>
      </c>
      <c r="I148" s="4">
        <f t="shared" si="146"/>
        <v>-1.0476388888888888</v>
      </c>
      <c r="J148" s="4">
        <f t="shared" si="147"/>
        <v>64.100000000000009</v>
      </c>
      <c r="K148" s="4">
        <f t="shared" si="148"/>
        <v>7</v>
      </c>
      <c r="L148" s="4">
        <f t="shared" si="149"/>
        <v>14</v>
      </c>
      <c r="M148" s="4">
        <f t="shared" si="150"/>
        <v>3.7416573867739413</v>
      </c>
      <c r="N148" s="4">
        <f t="shared" si="151"/>
        <v>2.7416573867739413</v>
      </c>
      <c r="O148" s="4">
        <f t="shared" si="152"/>
        <v>7.1342791526389453</v>
      </c>
      <c r="P148" s="4">
        <f t="shared" si="153"/>
        <v>-6.8098647618985035</v>
      </c>
      <c r="Q148" s="4">
        <f t="shared" si="154"/>
        <v>-436.51233123769413</v>
      </c>
      <c r="S148" s="20">
        <v>0.33333333333333331</v>
      </c>
      <c r="T148">
        <v>134.80000000000001</v>
      </c>
      <c r="U148" s="21">
        <f t="shared" si="129"/>
        <v>0.44510385756676552</v>
      </c>
      <c r="V148" s="22">
        <f t="shared" si="130"/>
        <v>26.70623145400593</v>
      </c>
      <c r="W148" s="23">
        <v>384.6</v>
      </c>
      <c r="X148" s="24">
        <v>6</v>
      </c>
      <c r="Y148" s="24">
        <f t="shared" si="131"/>
        <v>160.23738872403558</v>
      </c>
      <c r="Z148" s="24">
        <f t="shared" si="132"/>
        <v>2.4001888888888896</v>
      </c>
      <c r="AA148" s="24">
        <f t="shared" si="133"/>
        <v>-1.4001888888888896</v>
      </c>
      <c r="AB148" s="24">
        <f t="shared" si="134"/>
        <v>64.100000000000009</v>
      </c>
      <c r="AC148" s="24">
        <f t="shared" si="135"/>
        <v>7</v>
      </c>
      <c r="AD148" s="24">
        <f t="shared" si="136"/>
        <v>14</v>
      </c>
      <c r="AE148" s="24">
        <f t="shared" si="137"/>
        <v>3.7416573867739413</v>
      </c>
      <c r="AF148" s="24">
        <f t="shared" si="138"/>
        <v>2.7416573867739413</v>
      </c>
      <c r="AG148" s="24">
        <f t="shared" si="139"/>
        <v>11.028150065569958</v>
      </c>
      <c r="AH148" s="24">
        <f t="shared" si="140"/>
        <v>-7.8761873866327221</v>
      </c>
      <c r="AI148" s="24">
        <f t="shared" si="141"/>
        <v>-504.86361148315757</v>
      </c>
    </row>
    <row r="149" spans="1:35" x14ac:dyDescent="0.2">
      <c r="A149" s="8">
        <v>0.25</v>
      </c>
      <c r="B149">
        <v>154.5</v>
      </c>
      <c r="C149" s="6">
        <f t="shared" si="142"/>
        <v>0.38834951456310679</v>
      </c>
      <c r="D149" s="7">
        <f t="shared" si="143"/>
        <v>23.300970873786408</v>
      </c>
      <c r="E149" s="12">
        <v>384.6</v>
      </c>
      <c r="F149" s="4">
        <v>6</v>
      </c>
      <c r="G149" s="4">
        <f t="shared" si="144"/>
        <v>139.80582524271844</v>
      </c>
      <c r="H149" s="4">
        <f t="shared" si="145"/>
        <v>2.7509583333333336</v>
      </c>
      <c r="I149" s="4">
        <f t="shared" si="146"/>
        <v>-1.7509583333333336</v>
      </c>
      <c r="J149" s="4">
        <f t="shared" si="147"/>
        <v>64.100000000000009</v>
      </c>
      <c r="K149" s="4">
        <f t="shared" si="148"/>
        <v>7</v>
      </c>
      <c r="L149" s="4">
        <f t="shared" si="149"/>
        <v>14</v>
      </c>
      <c r="M149" s="4">
        <f t="shared" si="150"/>
        <v>3.7416573867739413</v>
      </c>
      <c r="N149" s="4">
        <f t="shared" si="151"/>
        <v>2.7416573867739413</v>
      </c>
      <c r="O149" s="4">
        <f t="shared" si="152"/>
        <v>16.029301186918225</v>
      </c>
      <c r="P149" s="4">
        <f t="shared" si="153"/>
        <v>-9.1545874517772976</v>
      </c>
      <c r="Q149" s="4">
        <f t="shared" si="154"/>
        <v>-586.80905565892488</v>
      </c>
      <c r="S149" s="20">
        <v>0.375</v>
      </c>
      <c r="T149">
        <v>122</v>
      </c>
      <c r="U149" s="21">
        <f t="shared" si="129"/>
        <v>0.49180327868852458</v>
      </c>
      <c r="V149" s="22">
        <f t="shared" si="130"/>
        <v>29.508196721311474</v>
      </c>
      <c r="W149" s="23">
        <v>384.6</v>
      </c>
      <c r="X149" s="24">
        <v>6</v>
      </c>
      <c r="Y149" s="24">
        <f t="shared" si="131"/>
        <v>177.04918032786884</v>
      </c>
      <c r="Z149" s="24">
        <f t="shared" si="132"/>
        <v>2.172277777777778</v>
      </c>
      <c r="AA149" s="24">
        <f t="shared" si="133"/>
        <v>-1.172277777777778</v>
      </c>
      <c r="AB149" s="24">
        <f t="shared" si="134"/>
        <v>64.100000000000009</v>
      </c>
      <c r="AC149" s="24">
        <f t="shared" si="135"/>
        <v>7</v>
      </c>
      <c r="AD149" s="24">
        <f t="shared" si="136"/>
        <v>14</v>
      </c>
      <c r="AE149" s="24">
        <f t="shared" si="137"/>
        <v>3.7416573867739413</v>
      </c>
      <c r="AF149" s="24">
        <f t="shared" si="138"/>
        <v>2.7416573867739413</v>
      </c>
      <c r="AG149" s="24">
        <f t="shared" si="139"/>
        <v>8.3889283267018726</v>
      </c>
      <c r="AH149" s="24">
        <f t="shared" si="140"/>
        <v>-7.1560925965894358</v>
      </c>
      <c r="AI149" s="24">
        <f t="shared" si="141"/>
        <v>-458.70553544138289</v>
      </c>
    </row>
    <row r="150" spans="1:35" x14ac:dyDescent="0.2">
      <c r="A150" s="8">
        <v>0.29166666666666669</v>
      </c>
      <c r="B150">
        <v>148</v>
      </c>
      <c r="C150" s="6">
        <f t="shared" si="142"/>
        <v>0.40540540540540543</v>
      </c>
      <c r="D150" s="7">
        <f t="shared" si="143"/>
        <v>24.324324324324326</v>
      </c>
      <c r="E150" s="12">
        <v>384.6</v>
      </c>
      <c r="F150" s="4">
        <v>6</v>
      </c>
      <c r="G150" s="4">
        <f t="shared" si="144"/>
        <v>145.94594594594597</v>
      </c>
      <c r="H150" s="4">
        <f t="shared" si="145"/>
        <v>2.6352222222222221</v>
      </c>
      <c r="I150" s="4">
        <f t="shared" si="146"/>
        <v>-1.6352222222222221</v>
      </c>
      <c r="J150" s="4">
        <f t="shared" si="147"/>
        <v>64.100000000000009</v>
      </c>
      <c r="K150" s="4">
        <f t="shared" si="148"/>
        <v>7</v>
      </c>
      <c r="L150" s="4">
        <f t="shared" si="149"/>
        <v>14</v>
      </c>
      <c r="M150" s="4">
        <f t="shared" si="150"/>
        <v>3.7416573867739413</v>
      </c>
      <c r="N150" s="4">
        <f t="shared" si="151"/>
        <v>2.7416573867739413</v>
      </c>
      <c r="O150" s="4">
        <f t="shared" si="152"/>
        <v>14.247435708434246</v>
      </c>
      <c r="P150" s="4">
        <f t="shared" si="153"/>
        <v>-8.7128437436915274</v>
      </c>
      <c r="Q150" s="4">
        <f t="shared" si="154"/>
        <v>-558.49328397062698</v>
      </c>
      <c r="S150" s="20">
        <v>0.41666666666666669</v>
      </c>
      <c r="T150">
        <v>127</v>
      </c>
      <c r="U150" s="21">
        <f t="shared" si="129"/>
        <v>0.47244094488188976</v>
      </c>
      <c r="V150" s="22">
        <f t="shared" si="130"/>
        <v>28.346456692913385</v>
      </c>
      <c r="W150" s="23">
        <v>384.6</v>
      </c>
      <c r="X150" s="24">
        <v>6</v>
      </c>
      <c r="Y150" s="24">
        <f t="shared" si="131"/>
        <v>170.0787401574803</v>
      </c>
      <c r="Z150" s="24">
        <f t="shared" si="132"/>
        <v>2.2613055555555559</v>
      </c>
      <c r="AA150" s="24">
        <f t="shared" si="133"/>
        <v>-1.2613055555555559</v>
      </c>
      <c r="AB150" s="24">
        <f t="shared" si="134"/>
        <v>64.100000000000009</v>
      </c>
      <c r="AC150" s="24">
        <f t="shared" si="135"/>
        <v>7</v>
      </c>
      <c r="AD150" s="24">
        <f t="shared" si="136"/>
        <v>14</v>
      </c>
      <c r="AE150" s="24">
        <f t="shared" si="137"/>
        <v>3.7416573867739413</v>
      </c>
      <c r="AF150" s="24">
        <f t="shared" si="138"/>
        <v>2.7416573867739413</v>
      </c>
      <c r="AG150" s="24">
        <f t="shared" si="139"/>
        <v>9.3655148007223357</v>
      </c>
      <c r="AH150" s="24">
        <f t="shared" si="140"/>
        <v>-7.4252545384192743</v>
      </c>
      <c r="AI150" s="24">
        <f t="shared" si="141"/>
        <v>-475.95881591267556</v>
      </c>
    </row>
    <row r="151" spans="1:35" x14ac:dyDescent="0.2">
      <c r="A151" s="8">
        <v>0.33333333333333331</v>
      </c>
      <c r="B151">
        <v>146.5</v>
      </c>
      <c r="C151" s="6">
        <f t="shared" si="142"/>
        <v>0.40955631399317405</v>
      </c>
      <c r="D151" s="7">
        <f t="shared" si="143"/>
        <v>24.573378839590443</v>
      </c>
      <c r="E151" s="12">
        <v>384.6</v>
      </c>
      <c r="F151" s="4">
        <v>6</v>
      </c>
      <c r="G151" s="4">
        <f t="shared" si="144"/>
        <v>147.44027303754265</v>
      </c>
      <c r="H151" s="4">
        <f t="shared" si="145"/>
        <v>2.608513888888889</v>
      </c>
      <c r="I151" s="4">
        <f t="shared" si="146"/>
        <v>-1.608513888888889</v>
      </c>
      <c r="J151" s="4">
        <f t="shared" si="147"/>
        <v>64.100000000000009</v>
      </c>
      <c r="K151" s="4">
        <f t="shared" si="148"/>
        <v>7</v>
      </c>
      <c r="L151" s="4">
        <f t="shared" si="149"/>
        <v>14</v>
      </c>
      <c r="M151" s="4">
        <f t="shared" si="150"/>
        <v>3.7416573867739413</v>
      </c>
      <c r="N151" s="4">
        <f t="shared" si="151"/>
        <v>2.7416573867739413</v>
      </c>
      <c r="O151" s="4">
        <f t="shared" si="152"/>
        <v>13.855026632627068</v>
      </c>
      <c r="P151" s="4">
        <f t="shared" si="153"/>
        <v>-8.6135573514989581</v>
      </c>
      <c r="Q151" s="4">
        <f t="shared" si="154"/>
        <v>-552.12902623108323</v>
      </c>
      <c r="S151" s="20">
        <v>0.45833333333333331</v>
      </c>
      <c r="T151">
        <v>129.80000000000001</v>
      </c>
      <c r="U151" s="21">
        <f t="shared" si="129"/>
        <v>0.46224961479198762</v>
      </c>
      <c r="V151" s="22">
        <f t="shared" si="130"/>
        <v>27.734976887519256</v>
      </c>
      <c r="W151" s="23">
        <v>384.6</v>
      </c>
      <c r="X151" s="24">
        <v>6</v>
      </c>
      <c r="Y151" s="24">
        <f t="shared" si="131"/>
        <v>166.40986132511554</v>
      </c>
      <c r="Z151" s="24">
        <f t="shared" si="132"/>
        <v>2.3111611111111117</v>
      </c>
      <c r="AA151" s="24">
        <f t="shared" si="133"/>
        <v>-1.3111611111111117</v>
      </c>
      <c r="AB151" s="24">
        <f t="shared" si="134"/>
        <v>64.100000000000009</v>
      </c>
      <c r="AC151" s="24">
        <f t="shared" si="135"/>
        <v>7</v>
      </c>
      <c r="AD151" s="24">
        <f t="shared" si="136"/>
        <v>14</v>
      </c>
      <c r="AE151" s="24">
        <f t="shared" si="137"/>
        <v>3.7416573867739413</v>
      </c>
      <c r="AF151" s="24">
        <f t="shared" si="138"/>
        <v>2.7416573867739413</v>
      </c>
      <c r="AG151" s="24">
        <f t="shared" si="139"/>
        <v>9.9425506832586521</v>
      </c>
      <c r="AH151" s="24">
        <f t="shared" si="140"/>
        <v>-7.5830121859189976</v>
      </c>
      <c r="AI151" s="24">
        <f t="shared" si="141"/>
        <v>-486.0710811174078</v>
      </c>
    </row>
    <row r="152" spans="1:35" x14ac:dyDescent="0.2">
      <c r="A152" s="8">
        <v>0.375</v>
      </c>
      <c r="B152">
        <v>141.5</v>
      </c>
      <c r="C152" s="6">
        <f t="shared" si="142"/>
        <v>0.42402826855123676</v>
      </c>
      <c r="D152" s="7">
        <f t="shared" si="143"/>
        <v>25.441696113074205</v>
      </c>
      <c r="E152" s="12">
        <v>384.6</v>
      </c>
      <c r="F152" s="4">
        <v>6</v>
      </c>
      <c r="G152" s="4">
        <f t="shared" si="144"/>
        <v>152.65017667844523</v>
      </c>
      <c r="H152" s="4">
        <f t="shared" si="145"/>
        <v>2.5194861111111111</v>
      </c>
      <c r="I152" s="4">
        <f t="shared" si="146"/>
        <v>-1.5194861111111111</v>
      </c>
      <c r="J152" s="4">
        <f t="shared" si="147"/>
        <v>64.100000000000009</v>
      </c>
      <c r="K152" s="4">
        <f t="shared" si="148"/>
        <v>7</v>
      </c>
      <c r="L152" s="4">
        <f t="shared" si="149"/>
        <v>14</v>
      </c>
      <c r="M152" s="4">
        <f t="shared" si="150"/>
        <v>3.7416573867739413</v>
      </c>
      <c r="N152" s="4">
        <f t="shared" si="151"/>
        <v>2.7416573867739413</v>
      </c>
      <c r="O152" s="4">
        <f t="shared" si="152"/>
        <v>12.596790980762469</v>
      </c>
      <c r="P152" s="4">
        <f t="shared" si="153"/>
        <v>-8.2901652661709253</v>
      </c>
      <c r="Q152" s="4">
        <f t="shared" si="154"/>
        <v>-531.39959356155634</v>
      </c>
      <c r="S152" s="20">
        <v>0.5</v>
      </c>
      <c r="T152">
        <v>121.5</v>
      </c>
      <c r="U152" s="21">
        <f t="shared" si="129"/>
        <v>0.49382716049382713</v>
      </c>
      <c r="V152" s="22">
        <f t="shared" si="130"/>
        <v>29.629629629629626</v>
      </c>
      <c r="W152" s="23">
        <v>384.6</v>
      </c>
      <c r="X152" s="24">
        <v>6</v>
      </c>
      <c r="Y152" s="24">
        <f t="shared" si="131"/>
        <v>177.77777777777777</v>
      </c>
      <c r="Z152" s="24">
        <f t="shared" si="132"/>
        <v>2.1633750000000003</v>
      </c>
      <c r="AA152" s="24">
        <f t="shared" si="133"/>
        <v>-1.1633750000000003</v>
      </c>
      <c r="AB152" s="24">
        <f t="shared" si="134"/>
        <v>64.100000000000009</v>
      </c>
      <c r="AC152" s="24">
        <f t="shared" si="135"/>
        <v>7</v>
      </c>
      <c r="AD152" s="24">
        <f t="shared" si="136"/>
        <v>14</v>
      </c>
      <c r="AE152" s="24">
        <f t="shared" si="137"/>
        <v>3.7416573867739413</v>
      </c>
      <c r="AF152" s="24">
        <f t="shared" si="138"/>
        <v>2.7416573867739413</v>
      </c>
      <c r="AG152" s="24">
        <f t="shared" si="139"/>
        <v>8.2950038769610472</v>
      </c>
      <c r="AH152" s="24">
        <f t="shared" si="140"/>
        <v>-7.1301204486610468</v>
      </c>
      <c r="AI152" s="24">
        <f t="shared" si="141"/>
        <v>-457.04072075917315</v>
      </c>
    </row>
    <row r="153" spans="1:35" x14ac:dyDescent="0.2">
      <c r="A153" s="8">
        <v>0.41666666666666669</v>
      </c>
      <c r="B153">
        <v>131.30000000000001</v>
      </c>
      <c r="C153" s="6">
        <f t="shared" si="142"/>
        <v>0.45696877380045692</v>
      </c>
      <c r="D153" s="7">
        <f t="shared" si="143"/>
        <v>27.418126428027414</v>
      </c>
      <c r="E153" s="12">
        <v>384.6</v>
      </c>
      <c r="F153" s="4">
        <v>6</v>
      </c>
      <c r="G153" s="4">
        <f t="shared" si="144"/>
        <v>164.50875856816447</v>
      </c>
      <c r="H153" s="4">
        <f t="shared" si="145"/>
        <v>2.3378694444444452</v>
      </c>
      <c r="I153" s="4">
        <f t="shared" si="146"/>
        <v>-1.3378694444444452</v>
      </c>
      <c r="J153" s="4">
        <f t="shared" si="147"/>
        <v>64.100000000000009</v>
      </c>
      <c r="K153" s="4">
        <f t="shared" si="148"/>
        <v>7</v>
      </c>
      <c r="L153" s="4">
        <f t="shared" si="149"/>
        <v>14</v>
      </c>
      <c r="M153" s="4">
        <f t="shared" si="150"/>
        <v>3.7416573867739413</v>
      </c>
      <c r="N153" s="4">
        <f t="shared" si="151"/>
        <v>2.7416573867739413</v>
      </c>
      <c r="O153" s="4">
        <f t="shared" si="152"/>
        <v>10.260742198344117</v>
      </c>
      <c r="P153" s="4">
        <f t="shared" si="153"/>
        <v>-7.6694644914361758</v>
      </c>
      <c r="Q153" s="4">
        <f t="shared" si="154"/>
        <v>-491.61267390105894</v>
      </c>
      <c r="S153" s="20">
        <v>0.54166666666666663</v>
      </c>
      <c r="T153">
        <v>127.3</v>
      </c>
      <c r="U153" s="21">
        <f t="shared" si="129"/>
        <v>0.47132757266300079</v>
      </c>
      <c r="V153" s="22">
        <f t="shared" si="130"/>
        <v>28.279654359780046</v>
      </c>
      <c r="W153" s="23">
        <v>384.6</v>
      </c>
      <c r="X153" s="24">
        <v>6</v>
      </c>
      <c r="Y153" s="24">
        <f t="shared" si="131"/>
        <v>169.67792615868029</v>
      </c>
      <c r="Z153" s="24">
        <f t="shared" si="132"/>
        <v>2.2666472222222223</v>
      </c>
      <c r="AA153" s="24">
        <f t="shared" si="133"/>
        <v>-1.2666472222222223</v>
      </c>
      <c r="AB153" s="24">
        <f t="shared" si="134"/>
        <v>64.100000000000009</v>
      </c>
      <c r="AC153" s="24">
        <f t="shared" si="135"/>
        <v>7</v>
      </c>
      <c r="AD153" s="24">
        <f t="shared" si="136"/>
        <v>14</v>
      </c>
      <c r="AE153" s="24">
        <f t="shared" si="137"/>
        <v>3.7416573867739413</v>
      </c>
      <c r="AF153" s="24">
        <f t="shared" si="138"/>
        <v>2.7416573867739413</v>
      </c>
      <c r="AG153" s="24">
        <f t="shared" si="139"/>
        <v>9.4262940525517251</v>
      </c>
      <c r="AH153" s="24">
        <f t="shared" si="140"/>
        <v>-7.4419253342016676</v>
      </c>
      <c r="AI153" s="24">
        <f t="shared" si="141"/>
        <v>-477.02741392232696</v>
      </c>
    </row>
    <row r="154" spans="1:35" x14ac:dyDescent="0.2">
      <c r="A154" s="8">
        <v>0.45833333333333331</v>
      </c>
      <c r="B154">
        <v>134.5</v>
      </c>
      <c r="C154" s="6">
        <f t="shared" si="142"/>
        <v>0.44609665427509293</v>
      </c>
      <c r="D154" s="7">
        <f t="shared" si="143"/>
        <v>26.765799256505577</v>
      </c>
      <c r="E154" s="12">
        <v>384.6</v>
      </c>
      <c r="F154" s="4">
        <v>6</v>
      </c>
      <c r="G154" s="4">
        <f t="shared" si="144"/>
        <v>160.59479553903347</v>
      </c>
      <c r="H154" s="4">
        <f t="shared" si="145"/>
        <v>2.3948472222222223</v>
      </c>
      <c r="I154" s="4">
        <f t="shared" si="146"/>
        <v>-1.3948472222222223</v>
      </c>
      <c r="J154" s="4">
        <f t="shared" si="147"/>
        <v>64.100000000000009</v>
      </c>
      <c r="K154" s="4">
        <f t="shared" si="148"/>
        <v>7</v>
      </c>
      <c r="L154" s="4">
        <f t="shared" si="149"/>
        <v>14</v>
      </c>
      <c r="M154" s="4">
        <f t="shared" si="150"/>
        <v>3.7416573867739413</v>
      </c>
      <c r="N154" s="4">
        <f t="shared" si="151"/>
        <v>2.7416573867739413</v>
      </c>
      <c r="O154" s="4">
        <f t="shared" si="152"/>
        <v>10.960990917827433</v>
      </c>
      <c r="P154" s="4">
        <f t="shared" si="153"/>
        <v>-7.8582017752200564</v>
      </c>
      <c r="Q154" s="4">
        <f t="shared" si="154"/>
        <v>-503.71073379160566</v>
      </c>
      <c r="S154" s="20">
        <v>0.58333333333333337</v>
      </c>
      <c r="T154">
        <v>108.8</v>
      </c>
      <c r="U154" s="21">
        <f t="shared" si="129"/>
        <v>0.55147058823529416</v>
      </c>
      <c r="V154" s="22">
        <f t="shared" si="130"/>
        <v>33.088235294117652</v>
      </c>
      <c r="W154" s="23">
        <v>384.6</v>
      </c>
      <c r="X154" s="24">
        <v>6</v>
      </c>
      <c r="Y154" s="24">
        <f t="shared" si="131"/>
        <v>198.52941176470591</v>
      </c>
      <c r="Z154" s="24">
        <f t="shared" si="132"/>
        <v>1.9372444444444443</v>
      </c>
      <c r="AA154" s="24">
        <f t="shared" si="133"/>
        <v>-0.93724444444444432</v>
      </c>
      <c r="AB154" s="24">
        <f t="shared" si="134"/>
        <v>64.100000000000009</v>
      </c>
      <c r="AC154" s="24">
        <f t="shared" si="135"/>
        <v>7</v>
      </c>
      <c r="AD154" s="24">
        <f t="shared" si="136"/>
        <v>14</v>
      </c>
      <c r="AE154" s="24">
        <f t="shared" si="137"/>
        <v>3.7416573867739413</v>
      </c>
      <c r="AF154" s="24">
        <f t="shared" si="138"/>
        <v>2.7416573867739413</v>
      </c>
      <c r="AG154" s="24">
        <f t="shared" si="139"/>
        <v>6.1286002947787539</v>
      </c>
      <c r="AH154" s="24">
        <f t="shared" si="140"/>
        <v>-6.5389561187652685</v>
      </c>
      <c r="AI154" s="24">
        <f t="shared" si="141"/>
        <v>-419.14708721285376</v>
      </c>
    </row>
    <row r="155" spans="1:35" x14ac:dyDescent="0.2">
      <c r="A155" s="8">
        <v>0.5</v>
      </c>
      <c r="B155">
        <v>127.8</v>
      </c>
      <c r="C155" s="6">
        <f t="shared" si="142"/>
        <v>0.46948356807511737</v>
      </c>
      <c r="D155" s="7">
        <f t="shared" si="143"/>
        <v>28.169014084507044</v>
      </c>
      <c r="E155" s="12">
        <v>384.6</v>
      </c>
      <c r="F155" s="4">
        <v>6</v>
      </c>
      <c r="G155" s="4">
        <f t="shared" si="144"/>
        <v>169.01408450704227</v>
      </c>
      <c r="H155" s="4">
        <f t="shared" si="145"/>
        <v>2.27555</v>
      </c>
      <c r="I155" s="4">
        <f t="shared" si="146"/>
        <v>-1.27555</v>
      </c>
      <c r="J155" s="4">
        <f t="shared" si="147"/>
        <v>64.100000000000009</v>
      </c>
      <c r="K155" s="4">
        <f t="shared" si="148"/>
        <v>7</v>
      </c>
      <c r="L155" s="4">
        <f t="shared" si="149"/>
        <v>14</v>
      </c>
      <c r="M155" s="4">
        <f t="shared" si="150"/>
        <v>3.7416573867739413</v>
      </c>
      <c r="N155" s="4">
        <f t="shared" si="151"/>
        <v>2.7416573867739413</v>
      </c>
      <c r="O155" s="4">
        <f t="shared" si="152"/>
        <v>9.5281485289538494</v>
      </c>
      <c r="P155" s="4">
        <f t="shared" si="153"/>
        <v>-7.469835387835718</v>
      </c>
      <c r="Q155" s="4">
        <f t="shared" si="154"/>
        <v>-478.81644836026959</v>
      </c>
      <c r="S155" s="20">
        <v>0.625</v>
      </c>
      <c r="T155">
        <v>95.8</v>
      </c>
      <c r="U155" s="21">
        <f t="shared" si="129"/>
        <v>0.62630480167014613</v>
      </c>
      <c r="V155" s="22">
        <f t="shared" si="130"/>
        <v>37.578288100208766</v>
      </c>
      <c r="W155" s="23">
        <v>384.6</v>
      </c>
      <c r="X155" s="24">
        <v>6</v>
      </c>
      <c r="Y155" s="24">
        <f t="shared" si="131"/>
        <v>225.4697286012526</v>
      </c>
      <c r="Z155" s="24">
        <f t="shared" si="132"/>
        <v>1.7057722222222225</v>
      </c>
      <c r="AA155" s="24">
        <f t="shared" si="133"/>
        <v>-0.70577222222222247</v>
      </c>
      <c r="AB155" s="24">
        <f t="shared" si="134"/>
        <v>64.100000000000009</v>
      </c>
      <c r="AC155" s="24">
        <f t="shared" si="135"/>
        <v>7</v>
      </c>
      <c r="AD155" s="24">
        <f t="shared" si="136"/>
        <v>14</v>
      </c>
      <c r="AE155" s="24">
        <f t="shared" si="137"/>
        <v>3.7416573867739413</v>
      </c>
      <c r="AF155" s="24">
        <f t="shared" si="138"/>
        <v>2.7416573867739413</v>
      </c>
      <c r="AG155" s="24">
        <f t="shared" si="139"/>
        <v>4.3236250713469175</v>
      </c>
      <c r="AH155" s="24">
        <f t="shared" si="140"/>
        <v>-6.1260913014306224</v>
      </c>
      <c r="AI155" s="24">
        <f t="shared" si="141"/>
        <v>-392.68245242170298</v>
      </c>
    </row>
    <row r="156" spans="1:35" x14ac:dyDescent="0.2">
      <c r="A156" s="8">
        <v>0.54166666666666663</v>
      </c>
      <c r="B156">
        <v>123.8</v>
      </c>
      <c r="C156" s="6">
        <f t="shared" si="142"/>
        <v>0.48465266558966075</v>
      </c>
      <c r="D156" s="7">
        <f t="shared" si="143"/>
        <v>29.079159935379646</v>
      </c>
      <c r="E156" s="12">
        <v>384.6</v>
      </c>
      <c r="F156" s="4">
        <v>6</v>
      </c>
      <c r="G156" s="4">
        <f t="shared" si="144"/>
        <v>174.47495961227787</v>
      </c>
      <c r="H156" s="4">
        <f t="shared" si="145"/>
        <v>2.2043277777777779</v>
      </c>
      <c r="I156" s="4">
        <f t="shared" si="146"/>
        <v>-1.2043277777777779</v>
      </c>
      <c r="J156" s="4">
        <f t="shared" si="147"/>
        <v>64.100000000000009</v>
      </c>
      <c r="K156" s="4">
        <f t="shared" si="148"/>
        <v>7</v>
      </c>
      <c r="L156" s="4">
        <f t="shared" si="149"/>
        <v>14</v>
      </c>
      <c r="M156" s="4">
        <f t="shared" si="150"/>
        <v>3.7416573867739413</v>
      </c>
      <c r="N156" s="4">
        <f t="shared" si="151"/>
        <v>2.7416573867739413</v>
      </c>
      <c r="O156" s="4">
        <f t="shared" si="152"/>
        <v>8.7326420049825266</v>
      </c>
      <c r="P156" s="4">
        <f t="shared" si="153"/>
        <v>-7.2510508900624817</v>
      </c>
      <c r="Q156" s="4">
        <f t="shared" si="154"/>
        <v>-464.79236205300515</v>
      </c>
      <c r="S156" s="20">
        <v>0.66666666666666663</v>
      </c>
      <c r="T156">
        <v>79.5</v>
      </c>
      <c r="U156" s="21">
        <f t="shared" si="129"/>
        <v>0.75471698113207553</v>
      </c>
      <c r="V156" s="22">
        <f t="shared" si="130"/>
        <v>45.283018867924532</v>
      </c>
      <c r="W156" s="23">
        <v>384.6</v>
      </c>
      <c r="X156" s="24">
        <v>6</v>
      </c>
      <c r="Y156" s="24">
        <f t="shared" si="131"/>
        <v>271.69811320754718</v>
      </c>
      <c r="Z156" s="24">
        <f t="shared" si="132"/>
        <v>1.4155416666666667</v>
      </c>
      <c r="AA156" s="24">
        <f t="shared" si="133"/>
        <v>-0.4155416666666667</v>
      </c>
      <c r="AB156" s="24">
        <f t="shared" si="134"/>
        <v>64.100000000000009</v>
      </c>
      <c r="AC156" s="24">
        <f t="shared" si="135"/>
        <v>7</v>
      </c>
      <c r="AD156" s="24">
        <f t="shared" si="136"/>
        <v>14</v>
      </c>
      <c r="AE156" s="24">
        <f t="shared" si="137"/>
        <v>3.7416573867739413</v>
      </c>
      <c r="AF156" s="24">
        <f t="shared" si="138"/>
        <v>2.7416573867739413</v>
      </c>
      <c r="AG156" s="24">
        <f t="shared" si="139"/>
        <v>2.5928549288196483</v>
      </c>
      <c r="AH156" s="24">
        <f t="shared" si="140"/>
        <v>-6.2396990165117368</v>
      </c>
      <c r="AI156" s="24">
        <f t="shared" si="141"/>
        <v>-399.96470695840236</v>
      </c>
    </row>
    <row r="157" spans="1:35" x14ac:dyDescent="0.2">
      <c r="A157" s="8">
        <v>0.58333333333333337</v>
      </c>
      <c r="B157">
        <v>130.80000000000001</v>
      </c>
      <c r="C157" s="6">
        <f t="shared" si="142"/>
        <v>0.4587155963302752</v>
      </c>
      <c r="D157" s="7">
        <f t="shared" si="143"/>
        <v>27.52293577981651</v>
      </c>
      <c r="E157" s="12">
        <v>384.6</v>
      </c>
      <c r="F157" s="4">
        <v>6</v>
      </c>
      <c r="G157" s="4">
        <f t="shared" si="144"/>
        <v>165.13761467889907</v>
      </c>
      <c r="H157" s="4">
        <f t="shared" si="145"/>
        <v>2.3289666666666671</v>
      </c>
      <c r="I157" s="4">
        <f t="shared" si="146"/>
        <v>-1.3289666666666671</v>
      </c>
      <c r="J157" s="4">
        <f t="shared" si="147"/>
        <v>64.100000000000009</v>
      </c>
      <c r="K157" s="4">
        <f t="shared" si="148"/>
        <v>7</v>
      </c>
      <c r="L157" s="4">
        <f t="shared" si="149"/>
        <v>14</v>
      </c>
      <c r="M157" s="4">
        <f t="shared" si="150"/>
        <v>3.7416573867739413</v>
      </c>
      <c r="N157" s="4">
        <f t="shared" si="151"/>
        <v>2.7416573867739413</v>
      </c>
      <c r="O157" s="4">
        <f t="shared" si="152"/>
        <v>10.153970535779306</v>
      </c>
      <c r="P157" s="4">
        <f t="shared" si="153"/>
        <v>-7.6405005411066016</v>
      </c>
      <c r="Q157" s="4">
        <f t="shared" si="154"/>
        <v>-489.75608468493323</v>
      </c>
      <c r="S157" s="20">
        <v>0.70833333333333337</v>
      </c>
      <c r="T157">
        <v>84.8</v>
      </c>
      <c r="U157" s="21">
        <f t="shared" si="129"/>
        <v>0.70754716981132082</v>
      </c>
      <c r="V157" s="22">
        <f t="shared" si="130"/>
        <v>42.452830188679251</v>
      </c>
      <c r="W157" s="23">
        <v>384.6</v>
      </c>
      <c r="X157" s="24">
        <v>6</v>
      </c>
      <c r="Y157" s="24">
        <f t="shared" si="131"/>
        <v>254.71698113207549</v>
      </c>
      <c r="Z157" s="24">
        <f t="shared" si="132"/>
        <v>1.5099111111111112</v>
      </c>
      <c r="AA157" s="24">
        <f t="shared" si="133"/>
        <v>-0.5099111111111112</v>
      </c>
      <c r="AB157" s="24">
        <f t="shared" si="134"/>
        <v>64.100000000000009</v>
      </c>
      <c r="AC157" s="24">
        <f t="shared" si="135"/>
        <v>7</v>
      </c>
      <c r="AD157" s="24">
        <f t="shared" si="136"/>
        <v>14</v>
      </c>
      <c r="AE157" s="24">
        <f t="shared" si="137"/>
        <v>3.7416573867739413</v>
      </c>
      <c r="AF157" s="24">
        <f t="shared" si="138"/>
        <v>2.7416573867739413</v>
      </c>
      <c r="AG157" s="24">
        <f t="shared" si="139"/>
        <v>3.0947343515442856</v>
      </c>
      <c r="AH157" s="24">
        <f t="shared" si="140"/>
        <v>-6.0691643780830136</v>
      </c>
      <c r="AI157" s="24">
        <f t="shared" si="141"/>
        <v>-389.03343663512123</v>
      </c>
    </row>
    <row r="158" spans="1:35" x14ac:dyDescent="0.2">
      <c r="A158" s="8">
        <v>0.625</v>
      </c>
      <c r="B158">
        <v>85</v>
      </c>
      <c r="C158" s="6">
        <f t="shared" si="142"/>
        <v>0.70588235294117652</v>
      </c>
      <c r="D158" s="7">
        <f t="shared" si="143"/>
        <v>42.352941176470594</v>
      </c>
      <c r="E158" s="12">
        <v>384.6</v>
      </c>
      <c r="F158" s="4">
        <v>6</v>
      </c>
      <c r="G158" s="4">
        <f t="shared" si="144"/>
        <v>254.11764705882356</v>
      </c>
      <c r="H158" s="4">
        <f t="shared" si="145"/>
        <v>1.5134722222222221</v>
      </c>
      <c r="I158" s="4">
        <f t="shared" si="146"/>
        <v>-0.51347222222222211</v>
      </c>
      <c r="J158" s="4">
        <f t="shared" si="147"/>
        <v>64.100000000000009</v>
      </c>
      <c r="K158" s="4">
        <f t="shared" si="148"/>
        <v>7</v>
      </c>
      <c r="L158" s="4">
        <f t="shared" si="149"/>
        <v>14</v>
      </c>
      <c r="M158" s="4">
        <f t="shared" si="150"/>
        <v>3.7416573867739413</v>
      </c>
      <c r="N158" s="4">
        <f t="shared" si="151"/>
        <v>2.7416573867739413</v>
      </c>
      <c r="O158" s="4">
        <f t="shared" si="152"/>
        <v>3.1147865630623408</v>
      </c>
      <c r="P158" s="4">
        <f t="shared" si="153"/>
        <v>-6.0661247644167862</v>
      </c>
      <c r="Q158" s="4">
        <f t="shared" si="154"/>
        <v>-388.83859739911605</v>
      </c>
      <c r="S158" s="20">
        <v>0.75</v>
      </c>
      <c r="T158">
        <v>94.8</v>
      </c>
      <c r="U158" s="21">
        <f t="shared" si="129"/>
        <v>0.63291139240506333</v>
      </c>
      <c r="V158" s="22">
        <f t="shared" si="130"/>
        <v>37.974683544303801</v>
      </c>
      <c r="W158" s="23">
        <v>384.6</v>
      </c>
      <c r="X158" s="24">
        <v>6</v>
      </c>
      <c r="Y158" s="24">
        <f t="shared" si="131"/>
        <v>227.84810126582281</v>
      </c>
      <c r="Z158" s="24">
        <f t="shared" si="132"/>
        <v>1.6879666666666666</v>
      </c>
      <c r="AA158" s="24">
        <f t="shared" si="133"/>
        <v>-0.68796666666666662</v>
      </c>
      <c r="AB158" s="24">
        <f t="shared" si="134"/>
        <v>64.100000000000009</v>
      </c>
      <c r="AC158" s="24">
        <f t="shared" si="135"/>
        <v>7</v>
      </c>
      <c r="AD158" s="24">
        <f t="shared" si="136"/>
        <v>14</v>
      </c>
      <c r="AE158" s="24">
        <f t="shared" si="137"/>
        <v>3.7416573867739413</v>
      </c>
      <c r="AF158" s="24">
        <f t="shared" si="138"/>
        <v>2.7416573867739413</v>
      </c>
      <c r="AG158" s="24">
        <f t="shared" si="139"/>
        <v>4.2010110410756853</v>
      </c>
      <c r="AH158" s="24">
        <f t="shared" si="140"/>
        <v>-6.1064165527530676</v>
      </c>
      <c r="AI158" s="24">
        <f t="shared" si="141"/>
        <v>-391.42130103147167</v>
      </c>
    </row>
    <row r="159" spans="1:35" x14ac:dyDescent="0.2">
      <c r="A159" s="8">
        <v>0.66666666666666663</v>
      </c>
      <c r="B159">
        <v>85</v>
      </c>
      <c r="C159" s="6">
        <f t="shared" si="142"/>
        <v>0.70588235294117652</v>
      </c>
      <c r="D159" s="7">
        <f t="shared" si="143"/>
        <v>42.352941176470594</v>
      </c>
      <c r="E159" s="12">
        <v>384.6</v>
      </c>
      <c r="F159" s="4">
        <v>6</v>
      </c>
      <c r="G159" s="4">
        <f t="shared" si="144"/>
        <v>254.11764705882356</v>
      </c>
      <c r="H159" s="4">
        <f t="shared" si="145"/>
        <v>1.5134722222222221</v>
      </c>
      <c r="I159" s="4">
        <f t="shared" si="146"/>
        <v>-0.51347222222222211</v>
      </c>
      <c r="J159" s="4">
        <f t="shared" si="147"/>
        <v>64.100000000000009</v>
      </c>
      <c r="K159" s="4">
        <f t="shared" si="148"/>
        <v>7</v>
      </c>
      <c r="L159" s="4">
        <f t="shared" si="149"/>
        <v>14</v>
      </c>
      <c r="M159" s="4">
        <f t="shared" si="150"/>
        <v>3.7416573867739413</v>
      </c>
      <c r="N159" s="4">
        <f t="shared" si="151"/>
        <v>2.7416573867739413</v>
      </c>
      <c r="O159" s="4">
        <f t="shared" si="152"/>
        <v>3.1147865630623408</v>
      </c>
      <c r="P159" s="4">
        <f t="shared" si="153"/>
        <v>-6.0661247644167862</v>
      </c>
      <c r="Q159" s="4">
        <f t="shared" si="154"/>
        <v>-388.83859739911605</v>
      </c>
      <c r="S159" s="20">
        <v>0.79166666666666663</v>
      </c>
      <c r="T159">
        <v>84</v>
      </c>
      <c r="U159" s="21">
        <f t="shared" si="129"/>
        <v>0.7142857142857143</v>
      </c>
      <c r="V159" s="22">
        <f t="shared" si="130"/>
        <v>42.857142857142861</v>
      </c>
      <c r="W159" s="23">
        <v>384.6</v>
      </c>
      <c r="X159" s="24">
        <v>6</v>
      </c>
      <c r="Y159" s="24">
        <f t="shared" si="131"/>
        <v>257.14285714285717</v>
      </c>
      <c r="Z159" s="24">
        <f t="shared" si="132"/>
        <v>1.4956666666666667</v>
      </c>
      <c r="AA159" s="24">
        <f t="shared" si="133"/>
        <v>-0.4956666666666667</v>
      </c>
      <c r="AB159" s="24">
        <f t="shared" si="134"/>
        <v>64.100000000000009</v>
      </c>
      <c r="AC159" s="24">
        <f t="shared" si="135"/>
        <v>7</v>
      </c>
      <c r="AD159" s="24">
        <f t="shared" si="136"/>
        <v>14</v>
      </c>
      <c r="AE159" s="24">
        <f t="shared" si="137"/>
        <v>3.7416573867739413</v>
      </c>
      <c r="AF159" s="24">
        <f t="shared" si="138"/>
        <v>2.7416573867739413</v>
      </c>
      <c r="AG159" s="24">
        <f t="shared" si="139"/>
        <v>3.0153460586604388</v>
      </c>
      <c r="AH159" s="24">
        <f t="shared" si="140"/>
        <v>-6.0834150477345768</v>
      </c>
      <c r="AI159" s="24">
        <f t="shared" si="141"/>
        <v>-389.94690455978645</v>
      </c>
    </row>
    <row r="160" spans="1:35" x14ac:dyDescent="0.2">
      <c r="A160" s="8">
        <v>0.70833333333333337</v>
      </c>
      <c r="B160">
        <v>67.3</v>
      </c>
      <c r="C160" s="6">
        <f t="shared" si="142"/>
        <v>0.89153046062407137</v>
      </c>
      <c r="D160" s="7">
        <f t="shared" si="143"/>
        <v>53.491827637444281</v>
      </c>
      <c r="E160" s="12">
        <v>384.6</v>
      </c>
      <c r="F160" s="4">
        <v>6</v>
      </c>
      <c r="G160" s="4">
        <f t="shared" si="144"/>
        <v>320.95096582466567</v>
      </c>
      <c r="H160" s="4">
        <f t="shared" si="145"/>
        <v>1.1983138888888889</v>
      </c>
      <c r="I160" s="4">
        <f t="shared" si="146"/>
        <v>-0.1983138888888889</v>
      </c>
      <c r="J160" s="4">
        <f t="shared" si="147"/>
        <v>64.100000000000009</v>
      </c>
      <c r="K160" s="4">
        <f t="shared" si="148"/>
        <v>7</v>
      </c>
      <c r="L160" s="4">
        <f t="shared" si="149"/>
        <v>14</v>
      </c>
      <c r="M160" s="4">
        <f t="shared" si="150"/>
        <v>3.7416573867739413</v>
      </c>
      <c r="N160" s="4">
        <f t="shared" si="151"/>
        <v>2.7416573867739413</v>
      </c>
      <c r="O160" s="4">
        <f t="shared" si="152"/>
        <v>1.6421531080253846</v>
      </c>
      <c r="P160" s="4">
        <f t="shared" si="153"/>
        <v>-8.2805753909926523</v>
      </c>
      <c r="Q160" s="4">
        <f t="shared" si="154"/>
        <v>-530.78488256262904</v>
      </c>
      <c r="S160" s="20">
        <v>0.83333333333333337</v>
      </c>
      <c r="T160">
        <v>45.5</v>
      </c>
      <c r="U160" s="21">
        <f t="shared" si="129"/>
        <v>1.3186813186813187</v>
      </c>
      <c r="V160" s="22">
        <f t="shared" si="130"/>
        <v>79.120879120879124</v>
      </c>
      <c r="W160" s="23">
        <v>384.6</v>
      </c>
      <c r="X160" s="24">
        <v>6</v>
      </c>
      <c r="Y160" s="24">
        <f t="shared" si="131"/>
        <v>474.72527472527474</v>
      </c>
      <c r="Z160" s="24">
        <f t="shared" si="132"/>
        <v>0.81015277777777783</v>
      </c>
      <c r="AA160" s="24">
        <f t="shared" si="133"/>
        <v>0.18984722222222217</v>
      </c>
      <c r="AB160" s="24">
        <f t="shared" si="134"/>
        <v>64.100000000000009</v>
      </c>
      <c r="AC160" s="24">
        <f t="shared" si="135"/>
        <v>7</v>
      </c>
      <c r="AD160" s="24">
        <f t="shared" si="136"/>
        <v>14</v>
      </c>
      <c r="AE160" s="24">
        <f t="shared" si="137"/>
        <v>3.7416573867739413</v>
      </c>
      <c r="AF160" s="24">
        <f t="shared" si="138"/>
        <v>2.7416573867739413</v>
      </c>
      <c r="AG160" s="24">
        <f t="shared" si="139"/>
        <v>0.5614638969548974</v>
      </c>
      <c r="AH160" s="24">
        <f t="shared" si="140"/>
        <v>2.957451209360789</v>
      </c>
      <c r="AI160" s="24">
        <f t="shared" si="141"/>
        <v>189.57262252002661</v>
      </c>
    </row>
    <row r="161" spans="1:35" x14ac:dyDescent="0.2">
      <c r="A161" s="8">
        <v>0.75</v>
      </c>
      <c r="B161">
        <v>81</v>
      </c>
      <c r="C161" s="6">
        <f t="shared" si="142"/>
        <v>0.7407407407407407</v>
      </c>
      <c r="D161" s="7">
        <f t="shared" si="143"/>
        <v>44.444444444444443</v>
      </c>
      <c r="E161" s="12">
        <v>384.6</v>
      </c>
      <c r="F161" s="4">
        <v>6</v>
      </c>
      <c r="G161" s="4">
        <f t="shared" si="144"/>
        <v>266.66666666666663</v>
      </c>
      <c r="H161" s="4">
        <f t="shared" si="145"/>
        <v>1.4422500000000003</v>
      </c>
      <c r="I161" s="4">
        <f t="shared" si="146"/>
        <v>-0.44225000000000025</v>
      </c>
      <c r="J161" s="4">
        <f t="shared" si="147"/>
        <v>64.100000000000009</v>
      </c>
      <c r="K161" s="4">
        <f t="shared" si="148"/>
        <v>7</v>
      </c>
      <c r="L161" s="4">
        <f t="shared" si="149"/>
        <v>14</v>
      </c>
      <c r="M161" s="4">
        <f t="shared" si="150"/>
        <v>3.7416573867739413</v>
      </c>
      <c r="N161" s="4">
        <f t="shared" si="151"/>
        <v>2.7416573867739413</v>
      </c>
      <c r="O161" s="4">
        <f t="shared" si="152"/>
        <v>2.7291957870589933</v>
      </c>
      <c r="P161" s="4">
        <f t="shared" si="153"/>
        <v>-6.1711606264759569</v>
      </c>
      <c r="Q161" s="4">
        <f t="shared" si="154"/>
        <v>-395.57139615710889</v>
      </c>
      <c r="S161" s="20">
        <v>0.875</v>
      </c>
      <c r="T161">
        <v>29.8</v>
      </c>
      <c r="U161" s="21">
        <f t="shared" si="129"/>
        <v>2.0134228187919461</v>
      </c>
      <c r="V161" s="22">
        <f t="shared" si="130"/>
        <v>120.80536912751677</v>
      </c>
      <c r="W161" s="23">
        <v>384.6</v>
      </c>
      <c r="X161" s="24">
        <v>6</v>
      </c>
      <c r="Y161" s="24">
        <f t="shared" si="131"/>
        <v>724.83221476510062</v>
      </c>
      <c r="Z161" s="24">
        <f t="shared" si="132"/>
        <v>0.53060555555555566</v>
      </c>
      <c r="AA161" s="24">
        <f t="shared" si="133"/>
        <v>0.46939444444444434</v>
      </c>
      <c r="AB161" s="24">
        <f t="shared" si="134"/>
        <v>64.100000000000009</v>
      </c>
      <c r="AC161" s="24">
        <f t="shared" si="135"/>
        <v>7</v>
      </c>
      <c r="AD161" s="24">
        <f t="shared" si="136"/>
        <v>14</v>
      </c>
      <c r="AE161" s="24">
        <f t="shared" si="137"/>
        <v>3.7416573867739413</v>
      </c>
      <c r="AF161" s="24">
        <f t="shared" si="138"/>
        <v>2.7416573867739413</v>
      </c>
      <c r="AG161" s="24">
        <f t="shared" si="139"/>
        <v>0.17596186353742879</v>
      </c>
      <c r="AH161" s="24">
        <f t="shared" si="140"/>
        <v>0.37486993214350867</v>
      </c>
      <c r="AI161" s="39">
        <f t="shared" si="141"/>
        <v>24.029162650398909</v>
      </c>
    </row>
    <row r="162" spans="1:35" x14ac:dyDescent="0.2">
      <c r="A162" s="8">
        <v>0.79166666666666663</v>
      </c>
      <c r="B162">
        <v>59.3</v>
      </c>
      <c r="C162" s="6">
        <f t="shared" si="142"/>
        <v>1.0118043844856661</v>
      </c>
      <c r="D162" s="7">
        <f t="shared" si="143"/>
        <v>60.708263069139967</v>
      </c>
      <c r="E162" s="12">
        <v>384.6</v>
      </c>
      <c r="F162" s="4">
        <v>6</v>
      </c>
      <c r="G162" s="4">
        <f t="shared" si="144"/>
        <v>364.24957841483979</v>
      </c>
      <c r="H162" s="4">
        <f t="shared" si="145"/>
        <v>1.0558694444444445</v>
      </c>
      <c r="I162" s="4">
        <f t="shared" si="146"/>
        <v>-5.5869444444444527E-2</v>
      </c>
      <c r="J162" s="4">
        <f t="shared" si="147"/>
        <v>64.100000000000009</v>
      </c>
      <c r="K162" s="4">
        <f t="shared" si="148"/>
        <v>7</v>
      </c>
      <c r="L162" s="4">
        <f t="shared" si="149"/>
        <v>14</v>
      </c>
      <c r="M162" s="4">
        <f t="shared" si="150"/>
        <v>3.7416573867739413</v>
      </c>
      <c r="N162" s="4">
        <f t="shared" si="151"/>
        <v>2.7416573867739413</v>
      </c>
      <c r="O162" s="4">
        <f t="shared" si="152"/>
        <v>1.1607298144923779</v>
      </c>
      <c r="P162" s="4">
        <f t="shared" si="153"/>
        <v>-20.775753652724877</v>
      </c>
      <c r="Q162" s="4">
        <f t="shared" si="154"/>
        <v>-1331.7258091396648</v>
      </c>
      <c r="S162" s="20">
        <v>0.91666666666666663</v>
      </c>
      <c r="T162">
        <v>18.3</v>
      </c>
      <c r="U162" s="21">
        <f t="shared" si="129"/>
        <v>3.278688524590164</v>
      </c>
      <c r="V162" s="22">
        <f t="shared" si="130"/>
        <v>196.72131147540983</v>
      </c>
      <c r="W162" s="23">
        <v>384.6</v>
      </c>
      <c r="X162" s="24">
        <v>6</v>
      </c>
      <c r="Y162" s="24">
        <f t="shared" si="131"/>
        <v>1180.327868852459</v>
      </c>
      <c r="Z162" s="24">
        <f t="shared" si="132"/>
        <v>0.3258416666666667</v>
      </c>
      <c r="AA162" s="24">
        <f t="shared" si="133"/>
        <v>0.6741583333333333</v>
      </c>
      <c r="AB162" s="24">
        <f t="shared" si="134"/>
        <v>64.100000000000009</v>
      </c>
      <c r="AC162" s="24">
        <f t="shared" si="135"/>
        <v>7</v>
      </c>
      <c r="AD162" s="24">
        <f t="shared" si="136"/>
        <v>14</v>
      </c>
      <c r="AE162" s="24">
        <f t="shared" si="137"/>
        <v>3.7416573867739413</v>
      </c>
      <c r="AF162" s="24">
        <f t="shared" si="138"/>
        <v>2.7416573867739413</v>
      </c>
      <c r="AG162" s="24">
        <f t="shared" si="139"/>
        <v>4.622011250336152E-2</v>
      </c>
      <c r="AH162" s="24">
        <f t="shared" si="140"/>
        <v>6.8559728802622816E-2</v>
      </c>
      <c r="AI162" s="24">
        <f t="shared" si="141"/>
        <v>4.3946786162481235</v>
      </c>
    </row>
    <row r="163" spans="1:35" x14ac:dyDescent="0.2">
      <c r="A163" s="8">
        <v>0.83333333333333337</v>
      </c>
      <c r="B163">
        <v>40.299999999999997</v>
      </c>
      <c r="C163" s="6">
        <f t="shared" si="142"/>
        <v>1.4888337468982631</v>
      </c>
      <c r="D163" s="7">
        <f t="shared" si="143"/>
        <v>89.33002481389579</v>
      </c>
      <c r="E163" s="12">
        <v>384.6</v>
      </c>
      <c r="F163" s="4">
        <v>6</v>
      </c>
      <c r="G163" s="4">
        <f t="shared" si="144"/>
        <v>535.9801488833748</v>
      </c>
      <c r="H163" s="4">
        <f t="shared" si="145"/>
        <v>0.71756388888888878</v>
      </c>
      <c r="I163" s="4">
        <f t="shared" si="146"/>
        <v>0.28243611111111122</v>
      </c>
      <c r="J163" s="4">
        <f t="shared" si="147"/>
        <v>64.100000000000009</v>
      </c>
      <c r="K163" s="4">
        <f t="shared" si="148"/>
        <v>7</v>
      </c>
      <c r="L163" s="4">
        <f t="shared" si="149"/>
        <v>14</v>
      </c>
      <c r="M163" s="4">
        <f t="shared" si="150"/>
        <v>3.7416573867739413</v>
      </c>
      <c r="N163" s="4">
        <f t="shared" si="151"/>
        <v>2.7416573867739413</v>
      </c>
      <c r="O163" s="4">
        <f t="shared" si="152"/>
        <v>0.402549304312247</v>
      </c>
      <c r="P163" s="4">
        <f t="shared" si="153"/>
        <v>1.4252756233209956</v>
      </c>
      <c r="Q163" s="4">
        <f t="shared" si="154"/>
        <v>91.360167454875821</v>
      </c>
      <c r="S163" s="20">
        <v>0.95833333333333337</v>
      </c>
      <c r="T163">
        <v>6.3</v>
      </c>
      <c r="U163" s="21">
        <f t="shared" si="129"/>
        <v>9.5238095238095237</v>
      </c>
      <c r="V163" s="22">
        <f t="shared" si="130"/>
        <v>571.42857142857144</v>
      </c>
      <c r="W163" s="23">
        <v>384.6</v>
      </c>
      <c r="X163" s="24">
        <v>6</v>
      </c>
      <c r="Y163" s="24">
        <f t="shared" si="131"/>
        <v>3428.5714285714284</v>
      </c>
      <c r="Z163" s="24">
        <f t="shared" si="132"/>
        <v>0.11217500000000001</v>
      </c>
      <c r="AA163" s="24">
        <f t="shared" si="133"/>
        <v>0.88782499999999998</v>
      </c>
      <c r="AB163" s="24">
        <f t="shared" si="134"/>
        <v>64.100000000000009</v>
      </c>
      <c r="AC163" s="24">
        <f t="shared" si="135"/>
        <v>7</v>
      </c>
      <c r="AD163" s="24">
        <f t="shared" si="136"/>
        <v>14</v>
      </c>
      <c r="AE163" s="24">
        <f t="shared" si="137"/>
        <v>3.7416573867739413</v>
      </c>
      <c r="AF163" s="24">
        <f t="shared" si="138"/>
        <v>2.7416573867739413</v>
      </c>
      <c r="AG163" s="24">
        <f t="shared" si="139"/>
        <v>2.4839369311284347E-3</v>
      </c>
      <c r="AH163" s="24">
        <f t="shared" si="140"/>
        <v>2.7977776376295269E-3</v>
      </c>
      <c r="AI163" s="24">
        <f t="shared" si="141"/>
        <v>0.1793375465720527</v>
      </c>
    </row>
    <row r="164" spans="1:35" x14ac:dyDescent="0.2">
      <c r="A164" s="8">
        <v>0.875</v>
      </c>
      <c r="B164">
        <v>30.3</v>
      </c>
      <c r="C164" s="6">
        <f t="shared" si="142"/>
        <v>1.9801980198019802</v>
      </c>
      <c r="D164" s="7">
        <f t="shared" si="143"/>
        <v>118.8118811881188</v>
      </c>
      <c r="E164" s="12">
        <v>384.6</v>
      </c>
      <c r="F164" s="4">
        <v>6</v>
      </c>
      <c r="G164" s="4">
        <f t="shared" si="144"/>
        <v>712.87128712871277</v>
      </c>
      <c r="H164" s="4">
        <f t="shared" si="145"/>
        <v>0.53950833333333348</v>
      </c>
      <c r="I164" s="4">
        <f t="shared" si="146"/>
        <v>0.46049166666666652</v>
      </c>
      <c r="J164" s="4">
        <f t="shared" si="147"/>
        <v>64.100000000000009</v>
      </c>
      <c r="K164" s="4">
        <f t="shared" si="148"/>
        <v>7</v>
      </c>
      <c r="L164" s="4">
        <f t="shared" si="149"/>
        <v>14</v>
      </c>
      <c r="M164" s="4">
        <f t="shared" si="150"/>
        <v>3.7416573867739413</v>
      </c>
      <c r="N164" s="4">
        <f t="shared" si="151"/>
        <v>2.7416573867739413</v>
      </c>
      <c r="O164" s="4">
        <f t="shared" si="152"/>
        <v>0.18417503801399807</v>
      </c>
      <c r="P164" s="4">
        <f t="shared" si="153"/>
        <v>0.39995303139180538</v>
      </c>
      <c r="Q164" s="45">
        <f t="shared" si="154"/>
        <v>25.636989312214727</v>
      </c>
      <c r="X164" s="24"/>
    </row>
    <row r="165" spans="1:35" x14ac:dyDescent="0.2">
      <c r="A165" s="8">
        <v>0.91666666666666663</v>
      </c>
      <c r="B165">
        <v>20</v>
      </c>
      <c r="C165" s="6">
        <f t="shared" si="142"/>
        <v>3</v>
      </c>
      <c r="D165" s="7">
        <f t="shared" si="143"/>
        <v>180</v>
      </c>
      <c r="E165" s="12">
        <v>384.6</v>
      </c>
      <c r="F165" s="4">
        <v>6</v>
      </c>
      <c r="G165" s="4">
        <f t="shared" si="144"/>
        <v>1080</v>
      </c>
      <c r="H165" s="4">
        <f t="shared" si="145"/>
        <v>0.35611111111111116</v>
      </c>
      <c r="I165" s="4">
        <f t="shared" si="146"/>
        <v>0.64388888888888884</v>
      </c>
      <c r="J165" s="4">
        <f t="shared" si="147"/>
        <v>64.100000000000009</v>
      </c>
      <c r="K165" s="4">
        <f t="shared" si="148"/>
        <v>7</v>
      </c>
      <c r="L165" s="4">
        <f t="shared" si="149"/>
        <v>14</v>
      </c>
      <c r="M165" s="4">
        <f t="shared" si="150"/>
        <v>3.7416573867739413</v>
      </c>
      <c r="N165" s="4">
        <f t="shared" si="151"/>
        <v>2.7416573867739413</v>
      </c>
      <c r="O165" s="4">
        <f t="shared" si="152"/>
        <v>5.8965928388835999E-2</v>
      </c>
      <c r="P165" s="4">
        <f t="shared" si="153"/>
        <v>9.1577800776449364E-2</v>
      </c>
      <c r="Q165" s="4">
        <f t="shared" si="154"/>
        <v>5.8701370297704054</v>
      </c>
      <c r="S165" s="17"/>
      <c r="T165" s="18"/>
      <c r="U165" s="18"/>
      <c r="V165" s="18"/>
      <c r="W165" s="18"/>
      <c r="X165" s="18"/>
      <c r="Y165" s="18"/>
      <c r="Z165" s="19" t="s">
        <v>28</v>
      </c>
      <c r="AA165" s="60" t="s">
        <v>63</v>
      </c>
      <c r="AB165" s="61"/>
      <c r="AC165" s="61"/>
      <c r="AD165" s="61"/>
      <c r="AE165" s="61"/>
      <c r="AF165" s="61"/>
      <c r="AG165" s="61"/>
      <c r="AH165" s="61"/>
      <c r="AI165" s="62"/>
    </row>
    <row r="166" spans="1:35" x14ac:dyDescent="0.2">
      <c r="A166" s="8">
        <v>0.95833333333333337</v>
      </c>
      <c r="B166">
        <v>9</v>
      </c>
      <c r="C166" s="6">
        <f t="shared" si="142"/>
        <v>6.666666666666667</v>
      </c>
      <c r="D166" s="7">
        <f t="shared" si="143"/>
        <v>400</v>
      </c>
      <c r="E166" s="12">
        <v>384.6</v>
      </c>
      <c r="F166" s="4">
        <v>6</v>
      </c>
      <c r="G166" s="4">
        <f t="shared" si="144"/>
        <v>2400</v>
      </c>
      <c r="H166" s="4">
        <f t="shared" si="145"/>
        <v>0.16025</v>
      </c>
      <c r="I166" s="4">
        <f t="shared" si="146"/>
        <v>0.83975</v>
      </c>
      <c r="J166" s="4">
        <f t="shared" si="147"/>
        <v>64.100000000000009</v>
      </c>
      <c r="K166" s="4">
        <f t="shared" si="148"/>
        <v>7</v>
      </c>
      <c r="L166" s="4">
        <f t="shared" si="149"/>
        <v>14</v>
      </c>
      <c r="M166" s="4">
        <f t="shared" si="150"/>
        <v>3.7416573867739413</v>
      </c>
      <c r="N166" s="4">
        <f t="shared" si="151"/>
        <v>2.7416573867739413</v>
      </c>
      <c r="O166" s="4">
        <f t="shared" si="152"/>
        <v>6.6043285068009931E-3</v>
      </c>
      <c r="P166" s="4">
        <f t="shared" si="153"/>
        <v>7.8646365070568543E-3</v>
      </c>
      <c r="Q166" s="4">
        <f t="shared" si="154"/>
        <v>0.50412320010234446</v>
      </c>
      <c r="S166" s="33" t="s">
        <v>8</v>
      </c>
      <c r="T166" s="27" t="s">
        <v>11</v>
      </c>
      <c r="U166" s="35" t="s">
        <v>31</v>
      </c>
      <c r="V166" s="36" t="s">
        <v>21</v>
      </c>
      <c r="W166" s="37" t="s">
        <v>22</v>
      </c>
      <c r="X166" s="35" t="s">
        <v>45</v>
      </c>
      <c r="Y166" s="35" t="s">
        <v>23</v>
      </c>
      <c r="Z166" s="38" t="s">
        <v>26</v>
      </c>
      <c r="AA166" s="34" t="s">
        <v>27</v>
      </c>
      <c r="AB166" s="34" t="s">
        <v>39</v>
      </c>
      <c r="AC166" s="34" t="s">
        <v>30</v>
      </c>
      <c r="AD166" s="34" t="s">
        <v>35</v>
      </c>
      <c r="AE166" s="34" t="s">
        <v>37</v>
      </c>
      <c r="AF166" s="34" t="s">
        <v>33</v>
      </c>
      <c r="AG166" s="34" t="s">
        <v>34</v>
      </c>
      <c r="AH166" s="34" t="s">
        <v>36</v>
      </c>
      <c r="AI166" s="34" t="s">
        <v>29</v>
      </c>
    </row>
    <row r="167" spans="1:35" x14ac:dyDescent="0.2">
      <c r="S167" s="20">
        <v>0</v>
      </c>
      <c r="T167">
        <v>8.5</v>
      </c>
      <c r="U167" s="21">
        <f>60/T167</f>
        <v>7.0588235294117645</v>
      </c>
      <c r="V167" s="22">
        <f>60*U167</f>
        <v>423.52941176470586</v>
      </c>
      <c r="W167" s="23">
        <v>384.6</v>
      </c>
      <c r="X167" s="24">
        <v>7</v>
      </c>
      <c r="Y167" s="24">
        <f>V167*X167</f>
        <v>2964.705882352941</v>
      </c>
      <c r="Z167" s="24">
        <f>W167/Y167</f>
        <v>0.12972619047619049</v>
      </c>
      <c r="AA167" s="24">
        <f>1-Z167</f>
        <v>0.87027380952380951</v>
      </c>
      <c r="AB167" s="24">
        <f>W167/X167</f>
        <v>54.942857142857143</v>
      </c>
      <c r="AC167" s="24">
        <f>X167+1</f>
        <v>8</v>
      </c>
      <c r="AD167" s="24">
        <f>2*AC167</f>
        <v>16</v>
      </c>
      <c r="AE167" s="24">
        <f>SQRT(AD167)</f>
        <v>4</v>
      </c>
      <c r="AF167" s="24">
        <f>AE167-1</f>
        <v>3</v>
      </c>
      <c r="AG167" s="24">
        <f>POWER(Z167,AF167)</f>
        <v>2.1831470755604831E-3</v>
      </c>
      <c r="AH167" s="24">
        <f>AG167/AA167</f>
        <v>2.5085749469526638E-3</v>
      </c>
      <c r="AI167" s="24">
        <f>AB167*AH167</f>
        <v>0.13782827494257063</v>
      </c>
    </row>
    <row r="168" spans="1:35" x14ac:dyDescent="0.2">
      <c r="S168" s="20">
        <v>4.1666666666666664E-2</v>
      </c>
      <c r="T168">
        <v>11.5</v>
      </c>
      <c r="U168" s="21">
        <f t="shared" ref="U168:U190" si="155">60/T168</f>
        <v>5.2173913043478262</v>
      </c>
      <c r="V168" s="22">
        <f t="shared" ref="V168:V190" si="156">60*U168</f>
        <v>313.04347826086956</v>
      </c>
      <c r="W168" s="23">
        <v>384.6</v>
      </c>
      <c r="X168" s="24">
        <v>7</v>
      </c>
      <c r="Y168" s="24">
        <f t="shared" ref="Y168:Y190" si="157">V168*X168</f>
        <v>2191.304347826087</v>
      </c>
      <c r="Z168" s="24">
        <f t="shared" ref="Z168:Z190" si="158">W168/Y168</f>
        <v>0.17551190476190476</v>
      </c>
      <c r="AA168" s="24">
        <f t="shared" ref="AA168:AA190" si="159">1-Z168</f>
        <v>0.8244880952380953</v>
      </c>
      <c r="AB168" s="24">
        <f t="shared" ref="AB168:AB190" si="160">W168/X168</f>
        <v>54.942857142857143</v>
      </c>
      <c r="AC168" s="24">
        <f t="shared" ref="AC168:AC190" si="161">X168+1</f>
        <v>8</v>
      </c>
      <c r="AD168" s="24">
        <f t="shared" ref="AD168:AD190" si="162">2*AC168</f>
        <v>16</v>
      </c>
      <c r="AE168" s="24">
        <f t="shared" ref="AE168:AE190" si="163">SQRT(AD168)</f>
        <v>4</v>
      </c>
      <c r="AF168" s="24">
        <f t="shared" ref="AF168:AF190" si="164">AE168-1</f>
        <v>3</v>
      </c>
      <c r="AG168" s="24">
        <f t="shared" ref="AG168:AG190" si="165">POWER(Z168,AF168)</f>
        <v>5.4065439585476048E-3</v>
      </c>
      <c r="AH168" s="24">
        <f t="shared" ref="AH168:AH190" si="166">AG168/AA168</f>
        <v>6.5574554560260878E-3</v>
      </c>
      <c r="AI168" s="24">
        <f t="shared" ref="AI168:AI190" si="167">AB168*AH168</f>
        <v>0.3602853383410905</v>
      </c>
    </row>
    <row r="169" spans="1:35" x14ac:dyDescent="0.2">
      <c r="A169" s="6"/>
      <c r="B169" s="6"/>
      <c r="C169" s="6"/>
      <c r="D169" s="6"/>
      <c r="E169" s="6"/>
      <c r="F169" s="6"/>
      <c r="G169" s="6"/>
      <c r="H169" s="14" t="s">
        <v>28</v>
      </c>
      <c r="I169" s="60" t="s">
        <v>63</v>
      </c>
      <c r="J169" s="61"/>
      <c r="K169" s="61"/>
      <c r="L169" s="61"/>
      <c r="M169" s="61"/>
      <c r="N169" s="61"/>
      <c r="O169" s="61"/>
      <c r="P169" s="61"/>
      <c r="Q169" s="62"/>
      <c r="S169" s="20">
        <v>8.3333333333333329E-2</v>
      </c>
      <c r="T169">
        <v>17.5</v>
      </c>
      <c r="U169" s="21">
        <f t="shared" si="155"/>
        <v>3.4285714285714284</v>
      </c>
      <c r="V169" s="22">
        <f t="shared" si="156"/>
        <v>205.71428571428569</v>
      </c>
      <c r="W169" s="23">
        <v>384.6</v>
      </c>
      <c r="X169" s="24">
        <v>7</v>
      </c>
      <c r="Y169" s="24">
        <f t="shared" si="157"/>
        <v>1439.9999999999998</v>
      </c>
      <c r="Z169" s="24">
        <f t="shared" si="158"/>
        <v>0.26708333333333339</v>
      </c>
      <c r="AA169" s="24">
        <f t="shared" si="159"/>
        <v>0.73291666666666666</v>
      </c>
      <c r="AB169" s="24">
        <f t="shared" si="160"/>
        <v>54.942857142857143</v>
      </c>
      <c r="AC169" s="24">
        <f t="shared" si="161"/>
        <v>8</v>
      </c>
      <c r="AD169" s="24">
        <f t="shared" si="162"/>
        <v>16</v>
      </c>
      <c r="AE169" s="24">
        <f t="shared" si="163"/>
        <v>4</v>
      </c>
      <c r="AF169" s="24">
        <f t="shared" si="164"/>
        <v>3</v>
      </c>
      <c r="AG169" s="24">
        <f t="shared" si="165"/>
        <v>1.9051990813078717E-2</v>
      </c>
      <c r="AH169" s="24">
        <f t="shared" si="166"/>
        <v>2.5994757220800978E-2</v>
      </c>
      <c r="AI169" s="24">
        <f t="shared" si="167"/>
        <v>1.4282262324457224</v>
      </c>
    </row>
    <row r="170" spans="1:35" x14ac:dyDescent="0.2">
      <c r="A170" s="30" t="s">
        <v>8</v>
      </c>
      <c r="B170" s="13" t="s">
        <v>10</v>
      </c>
      <c r="C170" s="30" t="s">
        <v>31</v>
      </c>
      <c r="D170" s="9" t="s">
        <v>21</v>
      </c>
      <c r="E170" s="11" t="s">
        <v>22</v>
      </c>
      <c r="F170" s="30" t="s">
        <v>45</v>
      </c>
      <c r="G170" s="30" t="s">
        <v>23</v>
      </c>
      <c r="H170" s="15" t="s">
        <v>26</v>
      </c>
      <c r="I170" s="13" t="s">
        <v>27</v>
      </c>
      <c r="J170" s="13" t="s">
        <v>39</v>
      </c>
      <c r="K170" s="13" t="s">
        <v>30</v>
      </c>
      <c r="L170" s="13" t="s">
        <v>35</v>
      </c>
      <c r="M170" s="13" t="s">
        <v>37</v>
      </c>
      <c r="N170" s="13" t="s">
        <v>33</v>
      </c>
      <c r="O170" s="13" t="s">
        <v>34</v>
      </c>
      <c r="P170" s="13" t="s">
        <v>36</v>
      </c>
      <c r="Q170" s="13" t="s">
        <v>29</v>
      </c>
      <c r="S170" s="20">
        <v>0.125</v>
      </c>
      <c r="T170">
        <v>31.5</v>
      </c>
      <c r="U170" s="21">
        <f t="shared" si="155"/>
        <v>1.9047619047619047</v>
      </c>
      <c r="V170" s="22">
        <f t="shared" si="156"/>
        <v>114.28571428571428</v>
      </c>
      <c r="W170" s="23">
        <v>384.6</v>
      </c>
      <c r="X170" s="24">
        <v>7</v>
      </c>
      <c r="Y170" s="24">
        <f t="shared" si="157"/>
        <v>800</v>
      </c>
      <c r="Z170" s="24">
        <f t="shared" si="158"/>
        <v>0.48075000000000001</v>
      </c>
      <c r="AA170" s="24">
        <f t="shared" si="159"/>
        <v>0.51924999999999999</v>
      </c>
      <c r="AB170" s="24">
        <f t="shared" si="160"/>
        <v>54.942857142857143</v>
      </c>
      <c r="AC170" s="24">
        <f t="shared" si="161"/>
        <v>8</v>
      </c>
      <c r="AD170" s="24">
        <f t="shared" si="162"/>
        <v>16</v>
      </c>
      <c r="AE170" s="24">
        <f t="shared" si="163"/>
        <v>4</v>
      </c>
      <c r="AF170" s="24">
        <f t="shared" si="164"/>
        <v>3</v>
      </c>
      <c r="AG170" s="24">
        <f t="shared" si="165"/>
        <v>0.11111121042187501</v>
      </c>
      <c r="AH170" s="24">
        <f t="shared" si="166"/>
        <v>0.21398403547785269</v>
      </c>
      <c r="AI170" s="24">
        <f t="shared" si="167"/>
        <v>11.756894292111735</v>
      </c>
    </row>
    <row r="171" spans="1:35" x14ac:dyDescent="0.2">
      <c r="A171" s="8">
        <v>0</v>
      </c>
      <c r="B171">
        <v>7.3</v>
      </c>
      <c r="C171" s="6">
        <f>60/B171</f>
        <v>8.2191780821917817</v>
      </c>
      <c r="D171" s="7">
        <f>60*C171</f>
        <v>493.15068493150693</v>
      </c>
      <c r="E171" s="12">
        <v>384.6</v>
      </c>
      <c r="F171" s="4">
        <v>7</v>
      </c>
      <c r="G171" s="4">
        <f>D171*F171</f>
        <v>3452.0547945205485</v>
      </c>
      <c r="H171" s="4">
        <f>E171/G171</f>
        <v>0.11141190476190475</v>
      </c>
      <c r="I171" s="4">
        <f>1-H171</f>
        <v>0.88858809523809523</v>
      </c>
      <c r="J171" s="4">
        <f>E171/F171</f>
        <v>54.942857142857143</v>
      </c>
      <c r="K171" s="4">
        <f>F171+1</f>
        <v>8</v>
      </c>
      <c r="L171" s="4">
        <f>2*K171</f>
        <v>16</v>
      </c>
      <c r="M171" s="4">
        <f>SQRT(L171)</f>
        <v>4</v>
      </c>
      <c r="N171" s="4">
        <f>M171-1</f>
        <v>3</v>
      </c>
      <c r="O171" s="4">
        <f>POWER(H171,N171)</f>
        <v>1.3829128042227754E-3</v>
      </c>
      <c r="P171" s="4">
        <f>O171/I171</f>
        <v>1.5563035467543902E-3</v>
      </c>
      <c r="Q171" s="4">
        <f>J171*P171</f>
        <v>8.5507763440248352E-2</v>
      </c>
      <c r="S171" s="20">
        <v>0.16666666666666666</v>
      </c>
      <c r="T171">
        <v>58</v>
      </c>
      <c r="U171" s="21">
        <f t="shared" si="155"/>
        <v>1.0344827586206897</v>
      </c>
      <c r="V171" s="22">
        <f t="shared" si="156"/>
        <v>62.068965517241381</v>
      </c>
      <c r="W171" s="23">
        <v>384.6</v>
      </c>
      <c r="X171" s="24">
        <v>7</v>
      </c>
      <c r="Y171" s="24">
        <f t="shared" si="157"/>
        <v>434.48275862068965</v>
      </c>
      <c r="Z171" s="24">
        <f t="shared" si="158"/>
        <v>0.88519047619047631</v>
      </c>
      <c r="AA171" s="24">
        <f t="shared" si="159"/>
        <v>0.11480952380952369</v>
      </c>
      <c r="AB171" s="24">
        <f t="shared" si="160"/>
        <v>54.942857142857143</v>
      </c>
      <c r="AC171" s="24">
        <f t="shared" si="161"/>
        <v>8</v>
      </c>
      <c r="AD171" s="24">
        <f t="shared" si="162"/>
        <v>16</v>
      </c>
      <c r="AE171" s="24">
        <f t="shared" si="163"/>
        <v>4</v>
      </c>
      <c r="AF171" s="24">
        <f t="shared" si="164"/>
        <v>3</v>
      </c>
      <c r="AG171" s="24">
        <f t="shared" si="165"/>
        <v>0.69360177847629867</v>
      </c>
      <c r="AH171" s="24">
        <f t="shared" si="166"/>
        <v>6.0413261501461166</v>
      </c>
      <c r="AI171" s="24">
        <f t="shared" si="167"/>
        <v>331.92771962088523</v>
      </c>
    </row>
    <row r="172" spans="1:35" x14ac:dyDescent="0.2">
      <c r="A172" s="8">
        <v>4.1666666666666664E-2</v>
      </c>
      <c r="B172">
        <v>18.3</v>
      </c>
      <c r="C172" s="6">
        <f t="shared" ref="C172:C194" si="168">60/B172</f>
        <v>3.278688524590164</v>
      </c>
      <c r="D172" s="7">
        <f t="shared" ref="D172:D194" si="169">60*C172</f>
        <v>196.72131147540983</v>
      </c>
      <c r="E172" s="12">
        <v>384.6</v>
      </c>
      <c r="F172" s="4">
        <v>7</v>
      </c>
      <c r="G172" s="4">
        <f t="shared" ref="G172:G194" si="170">D172*F172</f>
        <v>1377.0491803278687</v>
      </c>
      <c r="H172" s="4">
        <f t="shared" ref="H172:H194" si="171">E172/G172</f>
        <v>0.27929285714285718</v>
      </c>
      <c r="I172" s="4">
        <f t="shared" ref="I172:I194" si="172">1-H172</f>
        <v>0.72070714285714277</v>
      </c>
      <c r="J172" s="4">
        <f t="shared" ref="J172:J194" si="173">E172/F172</f>
        <v>54.942857142857143</v>
      </c>
      <c r="K172" s="4">
        <f t="shared" ref="K172:K194" si="174">F172+1</f>
        <v>8</v>
      </c>
      <c r="L172" s="4">
        <f t="shared" ref="L172:L194" si="175">2*K172</f>
        <v>16</v>
      </c>
      <c r="M172" s="4">
        <f t="shared" ref="M172:M194" si="176">SQRT(L172)</f>
        <v>4</v>
      </c>
      <c r="N172" s="4">
        <f t="shared" ref="N172:N194" si="177">M172-1</f>
        <v>3</v>
      </c>
      <c r="O172" s="4">
        <f t="shared" ref="O172:O194" si="178">POWER(H172,N172)</f>
        <v>2.1786099689249643E-2</v>
      </c>
      <c r="P172" s="4">
        <f t="shared" ref="P172:P194" si="179">O172/I172</f>
        <v>3.0228782807509989E-2</v>
      </c>
      <c r="Q172" s="4">
        <f t="shared" ref="Q172:Q194" si="180">J172*P172</f>
        <v>1.6608556953954774</v>
      </c>
      <c r="S172" s="20">
        <v>0.20833333333333334</v>
      </c>
      <c r="T172">
        <v>91.8</v>
      </c>
      <c r="U172" s="21">
        <f t="shared" si="155"/>
        <v>0.65359477124183007</v>
      </c>
      <c r="V172" s="22">
        <f t="shared" si="156"/>
        <v>39.215686274509807</v>
      </c>
      <c r="W172" s="23">
        <v>384.6</v>
      </c>
      <c r="X172" s="24">
        <v>7</v>
      </c>
      <c r="Y172" s="24">
        <f t="shared" si="157"/>
        <v>274.50980392156862</v>
      </c>
      <c r="Z172" s="24">
        <f t="shared" si="158"/>
        <v>1.4010428571428573</v>
      </c>
      <c r="AA172" s="24">
        <f t="shared" si="159"/>
        <v>-0.40104285714285726</v>
      </c>
      <c r="AB172" s="24">
        <f t="shared" si="160"/>
        <v>54.942857142857143</v>
      </c>
      <c r="AC172" s="24">
        <f t="shared" si="161"/>
        <v>8</v>
      </c>
      <c r="AD172" s="24">
        <f t="shared" si="162"/>
        <v>16</v>
      </c>
      <c r="AE172" s="24">
        <f t="shared" si="163"/>
        <v>4</v>
      </c>
      <c r="AF172" s="24">
        <f t="shared" si="164"/>
        <v>3</v>
      </c>
      <c r="AG172" s="24">
        <f t="shared" si="165"/>
        <v>2.7501365688484469</v>
      </c>
      <c r="AH172" s="24">
        <f t="shared" si="166"/>
        <v>-6.85746303634778</v>
      </c>
      <c r="AI172" s="24">
        <f t="shared" si="167"/>
        <v>-376.76861196847943</v>
      </c>
    </row>
    <row r="173" spans="1:35" x14ac:dyDescent="0.2">
      <c r="A173" s="8">
        <v>8.3333333333333329E-2</v>
      </c>
      <c r="B173">
        <v>26.5</v>
      </c>
      <c r="C173" s="6">
        <f t="shared" si="168"/>
        <v>2.2641509433962264</v>
      </c>
      <c r="D173" s="7">
        <f t="shared" si="169"/>
        <v>135.84905660377359</v>
      </c>
      <c r="E173" s="12">
        <v>384.6</v>
      </c>
      <c r="F173" s="4">
        <v>7</v>
      </c>
      <c r="G173" s="4">
        <f t="shared" si="170"/>
        <v>950.94339622641519</v>
      </c>
      <c r="H173" s="4">
        <f t="shared" si="171"/>
        <v>0.40444047619047618</v>
      </c>
      <c r="I173" s="4">
        <f t="shared" si="172"/>
        <v>0.59555952380952382</v>
      </c>
      <c r="J173" s="4">
        <f t="shared" si="173"/>
        <v>54.942857142857143</v>
      </c>
      <c r="K173" s="4">
        <f t="shared" si="174"/>
        <v>8</v>
      </c>
      <c r="L173" s="4">
        <f t="shared" si="175"/>
        <v>16</v>
      </c>
      <c r="M173" s="4">
        <f t="shared" si="176"/>
        <v>4</v>
      </c>
      <c r="N173" s="4">
        <f t="shared" si="177"/>
        <v>3</v>
      </c>
      <c r="O173" s="4">
        <f t="shared" si="178"/>
        <v>6.6155177522535691E-2</v>
      </c>
      <c r="P173" s="4">
        <f t="shared" si="179"/>
        <v>0.11108071465194791</v>
      </c>
      <c r="Q173" s="4">
        <f t="shared" si="180"/>
        <v>6.1030918364484519</v>
      </c>
      <c r="S173" s="20">
        <v>0.25</v>
      </c>
      <c r="T173">
        <v>125.5</v>
      </c>
      <c r="U173" s="21">
        <f t="shared" si="155"/>
        <v>0.47808764940239046</v>
      </c>
      <c r="V173" s="22">
        <f t="shared" si="156"/>
        <v>28.685258964143429</v>
      </c>
      <c r="W173" s="23">
        <v>384.6</v>
      </c>
      <c r="X173" s="24">
        <v>7</v>
      </c>
      <c r="Y173" s="24">
        <f t="shared" si="157"/>
        <v>200.796812749004</v>
      </c>
      <c r="Z173" s="24">
        <f t="shared" si="158"/>
        <v>1.9153690476190475</v>
      </c>
      <c r="AA173" s="24">
        <f t="shared" si="159"/>
        <v>-0.91536904761904747</v>
      </c>
      <c r="AB173" s="24">
        <f t="shared" si="160"/>
        <v>54.942857142857143</v>
      </c>
      <c r="AC173" s="24">
        <f t="shared" si="161"/>
        <v>8</v>
      </c>
      <c r="AD173" s="24">
        <f t="shared" si="162"/>
        <v>16</v>
      </c>
      <c r="AE173" s="24">
        <f t="shared" si="163"/>
        <v>4</v>
      </c>
      <c r="AF173" s="24">
        <f t="shared" si="164"/>
        <v>3</v>
      </c>
      <c r="AG173" s="24">
        <f t="shared" si="165"/>
        <v>7.0267967994614002</v>
      </c>
      <c r="AH173" s="24">
        <f t="shared" si="166"/>
        <v>-7.6764631901621483</v>
      </c>
      <c r="AI173" s="24">
        <f t="shared" si="167"/>
        <v>-421.76682041948033</v>
      </c>
    </row>
    <row r="174" spans="1:35" x14ac:dyDescent="0.2">
      <c r="A174" s="8">
        <v>0.125</v>
      </c>
      <c r="B174">
        <v>46.5</v>
      </c>
      <c r="C174" s="6">
        <f t="shared" si="168"/>
        <v>1.2903225806451613</v>
      </c>
      <c r="D174" s="7">
        <f t="shared" si="169"/>
        <v>77.41935483870968</v>
      </c>
      <c r="E174" s="12">
        <v>384.6</v>
      </c>
      <c r="F174" s="4">
        <v>7</v>
      </c>
      <c r="G174" s="4">
        <f t="shared" si="170"/>
        <v>541.9354838709678</v>
      </c>
      <c r="H174" s="4">
        <f t="shared" si="171"/>
        <v>0.70967857142857138</v>
      </c>
      <c r="I174" s="4">
        <f t="shared" si="172"/>
        <v>0.29032142857142862</v>
      </c>
      <c r="J174" s="4">
        <f t="shared" si="173"/>
        <v>54.942857142857143</v>
      </c>
      <c r="K174" s="4">
        <f t="shared" si="174"/>
        <v>8</v>
      </c>
      <c r="L174" s="4">
        <f t="shared" si="175"/>
        <v>16</v>
      </c>
      <c r="M174" s="4">
        <f t="shared" si="176"/>
        <v>4</v>
      </c>
      <c r="N174" s="4">
        <f t="shared" si="177"/>
        <v>3</v>
      </c>
      <c r="O174" s="4">
        <f t="shared" si="178"/>
        <v>0.35742512360199519</v>
      </c>
      <c r="P174" s="4">
        <f t="shared" si="179"/>
        <v>1.2311358667555496</v>
      </c>
      <c r="Q174" s="4">
        <f t="shared" si="180"/>
        <v>67.642122050597777</v>
      </c>
      <c r="S174" s="20">
        <v>0.29166666666666669</v>
      </c>
      <c r="T174">
        <v>133.30000000000001</v>
      </c>
      <c r="U174" s="21">
        <f t="shared" si="155"/>
        <v>0.45011252813203295</v>
      </c>
      <c r="V174" s="22">
        <f t="shared" si="156"/>
        <v>27.006751687921977</v>
      </c>
      <c r="W174" s="23">
        <v>384.6</v>
      </c>
      <c r="X174" s="24">
        <v>7</v>
      </c>
      <c r="Y174" s="24">
        <f t="shared" si="157"/>
        <v>189.04726181545385</v>
      </c>
      <c r="Z174" s="24">
        <f t="shared" si="158"/>
        <v>2.0344119047619049</v>
      </c>
      <c r="AA174" s="24">
        <f t="shared" si="159"/>
        <v>-1.0344119047619049</v>
      </c>
      <c r="AB174" s="24">
        <f t="shared" si="160"/>
        <v>54.942857142857143</v>
      </c>
      <c r="AC174" s="24">
        <f t="shared" si="161"/>
        <v>8</v>
      </c>
      <c r="AD174" s="24">
        <f t="shared" si="162"/>
        <v>16</v>
      </c>
      <c r="AE174" s="24">
        <f t="shared" si="163"/>
        <v>4</v>
      </c>
      <c r="AF174" s="24">
        <f t="shared" si="164"/>
        <v>3</v>
      </c>
      <c r="AG174" s="24">
        <f t="shared" si="165"/>
        <v>8.4200886821403991</v>
      </c>
      <c r="AH174" s="24">
        <f t="shared" si="166"/>
        <v>-8.1399765831953452</v>
      </c>
      <c r="AI174" s="24">
        <f t="shared" si="167"/>
        <v>-447.23357055670425</v>
      </c>
    </row>
    <row r="175" spans="1:35" x14ac:dyDescent="0.2">
      <c r="A175" s="8">
        <v>0.16666666666666666</v>
      </c>
      <c r="B175">
        <v>68.8</v>
      </c>
      <c r="C175" s="6">
        <f t="shared" si="168"/>
        <v>0.87209302325581395</v>
      </c>
      <c r="D175" s="7">
        <f t="shared" si="169"/>
        <v>52.325581395348834</v>
      </c>
      <c r="E175" s="12">
        <v>384.6</v>
      </c>
      <c r="F175" s="4">
        <v>7</v>
      </c>
      <c r="G175" s="4">
        <f t="shared" si="170"/>
        <v>366.27906976744185</v>
      </c>
      <c r="H175" s="4">
        <f t="shared" si="171"/>
        <v>1.0500190476190476</v>
      </c>
      <c r="I175" s="4">
        <f t="shared" si="172"/>
        <v>-5.001904761904763E-2</v>
      </c>
      <c r="J175" s="4">
        <f t="shared" si="173"/>
        <v>54.942857142857143</v>
      </c>
      <c r="K175" s="4">
        <f t="shared" si="174"/>
        <v>8</v>
      </c>
      <c r="L175" s="4">
        <f t="shared" si="175"/>
        <v>16</v>
      </c>
      <c r="M175" s="4">
        <f t="shared" si="176"/>
        <v>4</v>
      </c>
      <c r="N175" s="4">
        <f t="shared" si="177"/>
        <v>3</v>
      </c>
      <c r="O175" s="4">
        <f t="shared" si="178"/>
        <v>1.1576880011428641</v>
      </c>
      <c r="P175" s="4">
        <f t="shared" si="179"/>
        <v>-23.144942901751847</v>
      </c>
      <c r="Q175" s="4">
        <f t="shared" si="180"/>
        <v>-1271.6492914305372</v>
      </c>
      <c r="S175" s="20">
        <v>0.33333333333333331</v>
      </c>
      <c r="T175">
        <v>134.80000000000001</v>
      </c>
      <c r="U175" s="21">
        <f t="shared" si="155"/>
        <v>0.44510385756676552</v>
      </c>
      <c r="V175" s="22">
        <f t="shared" si="156"/>
        <v>26.70623145400593</v>
      </c>
      <c r="W175" s="23">
        <v>384.6</v>
      </c>
      <c r="X175" s="24">
        <v>7</v>
      </c>
      <c r="Y175" s="24">
        <f t="shared" si="157"/>
        <v>186.9436201780415</v>
      </c>
      <c r="Z175" s="24">
        <f t="shared" si="158"/>
        <v>2.0573047619047626</v>
      </c>
      <c r="AA175" s="24">
        <f t="shared" si="159"/>
        <v>-1.0573047619047626</v>
      </c>
      <c r="AB175" s="24">
        <f t="shared" si="160"/>
        <v>54.942857142857143</v>
      </c>
      <c r="AC175" s="24">
        <f t="shared" si="161"/>
        <v>8</v>
      </c>
      <c r="AD175" s="24">
        <f t="shared" si="162"/>
        <v>16</v>
      </c>
      <c r="AE175" s="24">
        <f t="shared" si="163"/>
        <v>4</v>
      </c>
      <c r="AF175" s="24">
        <f t="shared" si="164"/>
        <v>3</v>
      </c>
      <c r="AG175" s="24">
        <f t="shared" si="165"/>
        <v>8.7075483367039617</v>
      </c>
      <c r="AH175" s="24">
        <f t="shared" si="166"/>
        <v>-8.2356087387869898</v>
      </c>
      <c r="AI175" s="24">
        <f t="shared" si="167"/>
        <v>-452.48787441963947</v>
      </c>
    </row>
    <row r="176" spans="1:35" x14ac:dyDescent="0.2">
      <c r="A176" s="8">
        <v>0.20833333333333334</v>
      </c>
      <c r="B176">
        <v>115</v>
      </c>
      <c r="C176" s="6">
        <f t="shared" si="168"/>
        <v>0.52173913043478259</v>
      </c>
      <c r="D176" s="7">
        <f t="shared" si="169"/>
        <v>31.304347826086957</v>
      </c>
      <c r="E176" s="12">
        <v>384.6</v>
      </c>
      <c r="F176" s="4">
        <v>7</v>
      </c>
      <c r="G176" s="4">
        <f t="shared" si="170"/>
        <v>219.13043478260869</v>
      </c>
      <c r="H176" s="4">
        <f t="shared" si="171"/>
        <v>1.7551190476190477</v>
      </c>
      <c r="I176" s="4">
        <f t="shared" si="172"/>
        <v>-0.75511904761904769</v>
      </c>
      <c r="J176" s="4">
        <f t="shared" si="173"/>
        <v>54.942857142857143</v>
      </c>
      <c r="K176" s="4">
        <f t="shared" si="174"/>
        <v>8</v>
      </c>
      <c r="L176" s="4">
        <f t="shared" si="175"/>
        <v>16</v>
      </c>
      <c r="M176" s="4">
        <f t="shared" si="176"/>
        <v>4</v>
      </c>
      <c r="N176" s="4">
        <f t="shared" si="177"/>
        <v>3</v>
      </c>
      <c r="O176" s="4">
        <f t="shared" si="178"/>
        <v>5.4065439585476058</v>
      </c>
      <c r="P176" s="4">
        <f t="shared" si="179"/>
        <v>-7.1598564168059093</v>
      </c>
      <c r="Q176" s="4">
        <f t="shared" si="180"/>
        <v>-393.38296827193608</v>
      </c>
      <c r="S176" s="20">
        <v>0.375</v>
      </c>
      <c r="T176">
        <v>122</v>
      </c>
      <c r="U176" s="21">
        <f t="shared" si="155"/>
        <v>0.49180327868852458</v>
      </c>
      <c r="V176" s="22">
        <f t="shared" si="156"/>
        <v>29.508196721311474</v>
      </c>
      <c r="W176" s="23">
        <v>384.6</v>
      </c>
      <c r="X176" s="24">
        <v>7</v>
      </c>
      <c r="Y176" s="24">
        <f t="shared" si="157"/>
        <v>206.55737704918033</v>
      </c>
      <c r="Z176" s="24">
        <f t="shared" si="158"/>
        <v>1.861952380952381</v>
      </c>
      <c r="AA176" s="24">
        <f t="shared" si="159"/>
        <v>-0.86195238095238103</v>
      </c>
      <c r="AB176" s="24">
        <f t="shared" si="160"/>
        <v>54.942857142857143</v>
      </c>
      <c r="AC176" s="24">
        <f t="shared" si="161"/>
        <v>8</v>
      </c>
      <c r="AD176" s="24">
        <f t="shared" si="162"/>
        <v>16</v>
      </c>
      <c r="AE176" s="24">
        <f t="shared" si="163"/>
        <v>4</v>
      </c>
      <c r="AF176" s="24">
        <f t="shared" si="164"/>
        <v>3</v>
      </c>
      <c r="AG176" s="24">
        <f t="shared" si="165"/>
        <v>6.4551406486665588</v>
      </c>
      <c r="AH176" s="24">
        <f t="shared" si="166"/>
        <v>-7.4889759472956037</v>
      </c>
      <c r="AI176" s="24">
        <f t="shared" si="167"/>
        <v>-411.46573561855558</v>
      </c>
    </row>
    <row r="177" spans="1:35" x14ac:dyDescent="0.2">
      <c r="A177" s="8">
        <v>0.25</v>
      </c>
      <c r="B177">
        <v>154.5</v>
      </c>
      <c r="C177" s="6">
        <f t="shared" si="168"/>
        <v>0.38834951456310679</v>
      </c>
      <c r="D177" s="7">
        <f t="shared" si="169"/>
        <v>23.300970873786408</v>
      </c>
      <c r="E177" s="12">
        <v>384.6</v>
      </c>
      <c r="F177" s="4">
        <v>7</v>
      </c>
      <c r="G177" s="4">
        <f t="shared" si="170"/>
        <v>163.10679611650485</v>
      </c>
      <c r="H177" s="4">
        <f t="shared" si="171"/>
        <v>2.357964285714286</v>
      </c>
      <c r="I177" s="4">
        <f t="shared" si="172"/>
        <v>-1.357964285714286</v>
      </c>
      <c r="J177" s="4">
        <f t="shared" si="173"/>
        <v>54.942857142857143</v>
      </c>
      <c r="K177" s="4">
        <f t="shared" si="174"/>
        <v>8</v>
      </c>
      <c r="L177" s="4">
        <f t="shared" si="175"/>
        <v>16</v>
      </c>
      <c r="M177" s="4">
        <f t="shared" si="176"/>
        <v>4</v>
      </c>
      <c r="N177" s="4">
        <f t="shared" si="177"/>
        <v>3</v>
      </c>
      <c r="O177" s="4">
        <f t="shared" si="178"/>
        <v>13.110270989165775</v>
      </c>
      <c r="P177" s="4">
        <f t="shared" si="179"/>
        <v>-9.6543562500760487</v>
      </c>
      <c r="Q177" s="4">
        <f t="shared" si="180"/>
        <v>-530.43791625417839</v>
      </c>
      <c r="S177" s="20">
        <v>0.41666666666666669</v>
      </c>
      <c r="T177">
        <v>127</v>
      </c>
      <c r="U177" s="21">
        <f t="shared" si="155"/>
        <v>0.47244094488188976</v>
      </c>
      <c r="V177" s="22">
        <f t="shared" si="156"/>
        <v>28.346456692913385</v>
      </c>
      <c r="W177" s="23">
        <v>384.6</v>
      </c>
      <c r="X177" s="24">
        <v>7</v>
      </c>
      <c r="Y177" s="24">
        <f t="shared" si="157"/>
        <v>198.42519685039369</v>
      </c>
      <c r="Z177" s="24">
        <f t="shared" si="158"/>
        <v>1.938261904761905</v>
      </c>
      <c r="AA177" s="24">
        <f t="shared" si="159"/>
        <v>-0.93826190476190496</v>
      </c>
      <c r="AB177" s="24">
        <f t="shared" si="160"/>
        <v>54.942857142857143</v>
      </c>
      <c r="AC177" s="24">
        <f t="shared" si="161"/>
        <v>8</v>
      </c>
      <c r="AD177" s="24">
        <f t="shared" si="162"/>
        <v>16</v>
      </c>
      <c r="AE177" s="24">
        <f t="shared" si="163"/>
        <v>4</v>
      </c>
      <c r="AF177" s="24">
        <f t="shared" si="164"/>
        <v>3</v>
      </c>
      <c r="AG177" s="24">
        <f t="shared" si="165"/>
        <v>7.2817770911098041</v>
      </c>
      <c r="AH177" s="24">
        <f t="shared" si="166"/>
        <v>-7.7609216085114756</v>
      </c>
      <c r="AI177" s="24">
        <f t="shared" si="167"/>
        <v>-426.40720723335909</v>
      </c>
    </row>
    <row r="178" spans="1:35" x14ac:dyDescent="0.2">
      <c r="A178" s="8">
        <v>0.29166666666666669</v>
      </c>
      <c r="B178">
        <v>148</v>
      </c>
      <c r="C178" s="6">
        <f t="shared" si="168"/>
        <v>0.40540540540540543</v>
      </c>
      <c r="D178" s="7">
        <f t="shared" si="169"/>
        <v>24.324324324324326</v>
      </c>
      <c r="E178" s="12">
        <v>384.6</v>
      </c>
      <c r="F178" s="4">
        <v>7</v>
      </c>
      <c r="G178" s="4">
        <f t="shared" si="170"/>
        <v>170.27027027027029</v>
      </c>
      <c r="H178" s="4">
        <f t="shared" si="171"/>
        <v>2.2587619047619047</v>
      </c>
      <c r="I178" s="4">
        <f t="shared" si="172"/>
        <v>-1.2587619047619047</v>
      </c>
      <c r="J178" s="4">
        <f t="shared" si="173"/>
        <v>54.942857142857143</v>
      </c>
      <c r="K178" s="4">
        <f t="shared" si="174"/>
        <v>8</v>
      </c>
      <c r="L178" s="4">
        <f t="shared" si="175"/>
        <v>16</v>
      </c>
      <c r="M178" s="4">
        <f t="shared" si="176"/>
        <v>4</v>
      </c>
      <c r="N178" s="4">
        <f t="shared" si="177"/>
        <v>3</v>
      </c>
      <c r="O178" s="4">
        <f t="shared" si="178"/>
        <v>11.524215305313033</v>
      </c>
      <c r="P178" s="4">
        <f t="shared" si="179"/>
        <v>-9.1551986612534506</v>
      </c>
      <c r="Q178" s="4">
        <f t="shared" si="180"/>
        <v>-503.01277215972533</v>
      </c>
      <c r="S178" s="20">
        <v>0.45833333333333331</v>
      </c>
      <c r="T178">
        <v>129.80000000000001</v>
      </c>
      <c r="U178" s="21">
        <f t="shared" si="155"/>
        <v>0.46224961479198762</v>
      </c>
      <c r="V178" s="22">
        <f t="shared" si="156"/>
        <v>27.734976887519256</v>
      </c>
      <c r="W178" s="23">
        <v>384.6</v>
      </c>
      <c r="X178" s="24">
        <v>7</v>
      </c>
      <c r="Y178" s="24">
        <f t="shared" si="157"/>
        <v>194.1448382126348</v>
      </c>
      <c r="Z178" s="24">
        <f t="shared" si="158"/>
        <v>1.9809952380952385</v>
      </c>
      <c r="AA178" s="24">
        <f t="shared" si="159"/>
        <v>-0.98099523809523848</v>
      </c>
      <c r="AB178" s="24">
        <f t="shared" si="160"/>
        <v>54.942857142857143</v>
      </c>
      <c r="AC178" s="24">
        <f t="shared" si="161"/>
        <v>8</v>
      </c>
      <c r="AD178" s="24">
        <f t="shared" si="162"/>
        <v>16</v>
      </c>
      <c r="AE178" s="24">
        <f t="shared" si="163"/>
        <v>4</v>
      </c>
      <c r="AF178" s="24">
        <f t="shared" si="164"/>
        <v>3</v>
      </c>
      <c r="AG178" s="24">
        <f t="shared" si="165"/>
        <v>7.7741030788347656</v>
      </c>
      <c r="AH178" s="24">
        <f t="shared" si="166"/>
        <v>-7.9247103114684316</v>
      </c>
      <c r="AI178" s="24">
        <f t="shared" si="167"/>
        <v>-435.40622654153697</v>
      </c>
    </row>
    <row r="179" spans="1:35" x14ac:dyDescent="0.2">
      <c r="A179" s="8">
        <v>0.33333333333333331</v>
      </c>
      <c r="B179">
        <v>146.5</v>
      </c>
      <c r="C179" s="6">
        <f t="shared" si="168"/>
        <v>0.40955631399317405</v>
      </c>
      <c r="D179" s="7">
        <f t="shared" si="169"/>
        <v>24.573378839590443</v>
      </c>
      <c r="E179" s="12">
        <v>384.6</v>
      </c>
      <c r="F179" s="4">
        <v>7</v>
      </c>
      <c r="G179" s="4">
        <f t="shared" si="170"/>
        <v>172.0136518771331</v>
      </c>
      <c r="H179" s="4">
        <f t="shared" si="171"/>
        <v>2.2358690476190479</v>
      </c>
      <c r="I179" s="4">
        <f t="shared" si="172"/>
        <v>-1.2358690476190479</v>
      </c>
      <c r="J179" s="4">
        <f t="shared" si="173"/>
        <v>54.942857142857143</v>
      </c>
      <c r="K179" s="4">
        <f t="shared" si="174"/>
        <v>8</v>
      </c>
      <c r="L179" s="4">
        <f t="shared" si="175"/>
        <v>16</v>
      </c>
      <c r="M179" s="4">
        <f t="shared" si="176"/>
        <v>4</v>
      </c>
      <c r="N179" s="4">
        <f t="shared" si="177"/>
        <v>3</v>
      </c>
      <c r="O179" s="4">
        <f t="shared" si="178"/>
        <v>11.177356204744358</v>
      </c>
      <c r="P179" s="4">
        <f t="shared" si="179"/>
        <v>-9.0441266623498588</v>
      </c>
      <c r="Q179" s="4">
        <f t="shared" si="180"/>
        <v>-496.91015919139369</v>
      </c>
      <c r="S179" s="20">
        <v>0.5</v>
      </c>
      <c r="T179">
        <v>121.5</v>
      </c>
      <c r="U179" s="21">
        <f t="shared" si="155"/>
        <v>0.49382716049382713</v>
      </c>
      <c r="V179" s="22">
        <f t="shared" si="156"/>
        <v>29.629629629629626</v>
      </c>
      <c r="W179" s="23">
        <v>384.6</v>
      </c>
      <c r="X179" s="24">
        <v>7</v>
      </c>
      <c r="Y179" s="24">
        <f t="shared" si="157"/>
        <v>207.40740740740739</v>
      </c>
      <c r="Z179" s="24">
        <f t="shared" si="158"/>
        <v>1.8543214285714289</v>
      </c>
      <c r="AA179" s="24">
        <f t="shared" si="159"/>
        <v>-0.8543214285714289</v>
      </c>
      <c r="AB179" s="24">
        <f t="shared" si="160"/>
        <v>54.942857142857143</v>
      </c>
      <c r="AC179" s="24">
        <f t="shared" si="161"/>
        <v>8</v>
      </c>
      <c r="AD179" s="24">
        <f t="shared" si="162"/>
        <v>16</v>
      </c>
      <c r="AE179" s="24">
        <f t="shared" si="163"/>
        <v>4</v>
      </c>
      <c r="AF179" s="24">
        <f t="shared" si="164"/>
        <v>3</v>
      </c>
      <c r="AG179" s="24">
        <f t="shared" si="165"/>
        <v>6.3760989933929064</v>
      </c>
      <c r="AH179" s="24">
        <f t="shared" si="166"/>
        <v>-7.4633490161365037</v>
      </c>
      <c r="AI179" s="24">
        <f t="shared" si="167"/>
        <v>-410.05771880087133</v>
      </c>
    </row>
    <row r="180" spans="1:35" x14ac:dyDescent="0.2">
      <c r="A180" s="8">
        <v>0.375</v>
      </c>
      <c r="B180">
        <v>141.5</v>
      </c>
      <c r="C180" s="6">
        <f t="shared" si="168"/>
        <v>0.42402826855123676</v>
      </c>
      <c r="D180" s="7">
        <f t="shared" si="169"/>
        <v>25.441696113074205</v>
      </c>
      <c r="E180" s="12">
        <v>384.6</v>
      </c>
      <c r="F180" s="4">
        <v>7</v>
      </c>
      <c r="G180" s="4">
        <f t="shared" si="170"/>
        <v>178.09187279151942</v>
      </c>
      <c r="H180" s="4">
        <f t="shared" si="171"/>
        <v>2.159559523809524</v>
      </c>
      <c r="I180" s="4">
        <f t="shared" si="172"/>
        <v>-1.159559523809524</v>
      </c>
      <c r="J180" s="4">
        <f t="shared" si="173"/>
        <v>54.942857142857143</v>
      </c>
      <c r="K180" s="4">
        <f t="shared" si="174"/>
        <v>8</v>
      </c>
      <c r="L180" s="4">
        <f t="shared" si="175"/>
        <v>16</v>
      </c>
      <c r="M180" s="4">
        <f t="shared" si="176"/>
        <v>4</v>
      </c>
      <c r="N180" s="4">
        <f t="shared" si="177"/>
        <v>3</v>
      </c>
      <c r="O180" s="4">
        <f t="shared" si="178"/>
        <v>10.071532000016584</v>
      </c>
      <c r="P180" s="4">
        <f t="shared" si="179"/>
        <v>-8.68565329611401</v>
      </c>
      <c r="Q180" s="4">
        <f t="shared" si="180"/>
        <v>-477.21460824077832</v>
      </c>
      <c r="S180" s="20">
        <v>0.54166666666666663</v>
      </c>
      <c r="T180">
        <v>127.3</v>
      </c>
      <c r="U180" s="21">
        <f t="shared" si="155"/>
        <v>0.47132757266300079</v>
      </c>
      <c r="V180" s="22">
        <f t="shared" si="156"/>
        <v>28.279654359780046</v>
      </c>
      <c r="W180" s="23">
        <v>384.6</v>
      </c>
      <c r="X180" s="24">
        <v>7</v>
      </c>
      <c r="Y180" s="24">
        <f t="shared" si="157"/>
        <v>197.95758051846033</v>
      </c>
      <c r="Z180" s="24">
        <f t="shared" si="158"/>
        <v>1.9428404761904763</v>
      </c>
      <c r="AA180" s="24">
        <f t="shared" si="159"/>
        <v>-0.94284047619047628</v>
      </c>
      <c r="AB180" s="24">
        <f t="shared" si="160"/>
        <v>54.942857142857143</v>
      </c>
      <c r="AC180" s="24">
        <f t="shared" si="161"/>
        <v>8</v>
      </c>
      <c r="AD180" s="24">
        <f t="shared" si="162"/>
        <v>16</v>
      </c>
      <c r="AE180" s="24">
        <f t="shared" si="163"/>
        <v>4</v>
      </c>
      <c r="AF180" s="24">
        <f t="shared" si="164"/>
        <v>3</v>
      </c>
      <c r="AG180" s="24">
        <f t="shared" si="165"/>
        <v>7.3335022290242922</v>
      </c>
      <c r="AH180" s="24">
        <f t="shared" si="166"/>
        <v>-7.7780944011389153</v>
      </c>
      <c r="AI180" s="24">
        <f t="shared" si="167"/>
        <v>-427.35072952543243</v>
      </c>
    </row>
    <row r="181" spans="1:35" x14ac:dyDescent="0.2">
      <c r="A181" s="8">
        <v>0.41666666666666669</v>
      </c>
      <c r="B181">
        <v>131.30000000000001</v>
      </c>
      <c r="C181" s="6">
        <f t="shared" si="168"/>
        <v>0.45696877380045692</v>
      </c>
      <c r="D181" s="7">
        <f t="shared" si="169"/>
        <v>27.418126428027414</v>
      </c>
      <c r="E181" s="12">
        <v>384.6</v>
      </c>
      <c r="F181" s="4">
        <v>7</v>
      </c>
      <c r="G181" s="4">
        <f t="shared" si="170"/>
        <v>191.92688499619189</v>
      </c>
      <c r="H181" s="4">
        <f t="shared" si="171"/>
        <v>2.003888095238096</v>
      </c>
      <c r="I181" s="4">
        <f t="shared" si="172"/>
        <v>-1.003888095238096</v>
      </c>
      <c r="J181" s="4">
        <f t="shared" si="173"/>
        <v>54.942857142857143</v>
      </c>
      <c r="K181" s="4">
        <f t="shared" si="174"/>
        <v>8</v>
      </c>
      <c r="L181" s="4">
        <f t="shared" si="175"/>
        <v>16</v>
      </c>
      <c r="M181" s="4">
        <f t="shared" si="176"/>
        <v>4</v>
      </c>
      <c r="N181" s="4">
        <f t="shared" si="177"/>
        <v>3</v>
      </c>
      <c r="O181" s="4">
        <f t="shared" si="178"/>
        <v>8.0467479053420767</v>
      </c>
      <c r="P181" s="4">
        <f t="shared" si="179"/>
        <v>-8.0155825569717489</v>
      </c>
      <c r="Q181" s="4">
        <f t="shared" si="180"/>
        <v>-440.39900734447639</v>
      </c>
      <c r="S181" s="20">
        <v>0.58333333333333337</v>
      </c>
      <c r="T181">
        <v>108.8</v>
      </c>
      <c r="U181" s="21">
        <f t="shared" si="155"/>
        <v>0.55147058823529416</v>
      </c>
      <c r="V181" s="22">
        <f t="shared" si="156"/>
        <v>33.088235294117652</v>
      </c>
      <c r="W181" s="23">
        <v>384.6</v>
      </c>
      <c r="X181" s="24">
        <v>7</v>
      </c>
      <c r="Y181" s="24">
        <f t="shared" si="157"/>
        <v>231.61764705882356</v>
      </c>
      <c r="Z181" s="24">
        <f t="shared" si="158"/>
        <v>1.660495238095238</v>
      </c>
      <c r="AA181" s="24">
        <f t="shared" si="159"/>
        <v>-0.66049523809523802</v>
      </c>
      <c r="AB181" s="24">
        <f t="shared" si="160"/>
        <v>54.942857142857143</v>
      </c>
      <c r="AC181" s="24">
        <f t="shared" si="161"/>
        <v>8</v>
      </c>
      <c r="AD181" s="24">
        <f t="shared" si="162"/>
        <v>16</v>
      </c>
      <c r="AE181" s="24">
        <f t="shared" si="163"/>
        <v>4</v>
      </c>
      <c r="AF181" s="24">
        <f t="shared" si="164"/>
        <v>3</v>
      </c>
      <c r="AG181" s="24">
        <f t="shared" si="165"/>
        <v>4.5783912558058155</v>
      </c>
      <c r="AH181" s="24">
        <f t="shared" si="166"/>
        <v>-6.9317551312090595</v>
      </c>
      <c r="AI181" s="24">
        <f t="shared" si="167"/>
        <v>-380.85043192328635</v>
      </c>
    </row>
    <row r="182" spans="1:35" x14ac:dyDescent="0.2">
      <c r="A182" s="8">
        <v>0.45833333333333331</v>
      </c>
      <c r="B182">
        <v>134.5</v>
      </c>
      <c r="C182" s="6">
        <f t="shared" si="168"/>
        <v>0.44609665427509293</v>
      </c>
      <c r="D182" s="7">
        <f t="shared" si="169"/>
        <v>26.765799256505577</v>
      </c>
      <c r="E182" s="12">
        <v>384.6</v>
      </c>
      <c r="F182" s="4">
        <v>7</v>
      </c>
      <c r="G182" s="4">
        <f t="shared" si="170"/>
        <v>187.36059479553904</v>
      </c>
      <c r="H182" s="4">
        <f t="shared" si="171"/>
        <v>2.0527261904761906</v>
      </c>
      <c r="I182" s="4">
        <f t="shared" si="172"/>
        <v>-1.0527261904761906</v>
      </c>
      <c r="J182" s="4">
        <f t="shared" si="173"/>
        <v>54.942857142857143</v>
      </c>
      <c r="K182" s="4">
        <f t="shared" si="174"/>
        <v>8</v>
      </c>
      <c r="L182" s="4">
        <f t="shared" si="175"/>
        <v>16</v>
      </c>
      <c r="M182" s="4">
        <f t="shared" si="176"/>
        <v>4</v>
      </c>
      <c r="N182" s="4">
        <f t="shared" si="177"/>
        <v>3</v>
      </c>
      <c r="O182" s="4">
        <f t="shared" si="178"/>
        <v>8.6495411741941854</v>
      </c>
      <c r="P182" s="4">
        <f t="shared" si="179"/>
        <v>-8.2163256243122902</v>
      </c>
      <c r="Q182" s="4">
        <f t="shared" si="180"/>
        <v>-451.42840501578667</v>
      </c>
      <c r="S182" s="20">
        <v>0.625</v>
      </c>
      <c r="T182">
        <v>95.8</v>
      </c>
      <c r="U182" s="21">
        <f t="shared" si="155"/>
        <v>0.62630480167014613</v>
      </c>
      <c r="V182" s="22">
        <f t="shared" si="156"/>
        <v>37.578288100208766</v>
      </c>
      <c r="W182" s="23">
        <v>384.6</v>
      </c>
      <c r="X182" s="24">
        <v>7</v>
      </c>
      <c r="Y182" s="24">
        <f t="shared" si="157"/>
        <v>263.04801670146139</v>
      </c>
      <c r="Z182" s="24">
        <f t="shared" si="158"/>
        <v>1.4620904761904763</v>
      </c>
      <c r="AA182" s="24">
        <f t="shared" si="159"/>
        <v>-0.46209047619047627</v>
      </c>
      <c r="AB182" s="24">
        <f t="shared" si="160"/>
        <v>54.942857142857143</v>
      </c>
      <c r="AC182" s="24">
        <f t="shared" si="161"/>
        <v>8</v>
      </c>
      <c r="AD182" s="24">
        <f t="shared" si="162"/>
        <v>16</v>
      </c>
      <c r="AE182" s="24">
        <f t="shared" si="163"/>
        <v>4</v>
      </c>
      <c r="AF182" s="24">
        <f t="shared" si="164"/>
        <v>3</v>
      </c>
      <c r="AG182" s="24">
        <f t="shared" si="165"/>
        <v>3.1255233272757073</v>
      </c>
      <c r="AH182" s="24">
        <f t="shared" si="166"/>
        <v>-6.7638773970042809</v>
      </c>
      <c r="AI182" s="24">
        <f t="shared" si="167"/>
        <v>-371.62674955540666</v>
      </c>
    </row>
    <row r="183" spans="1:35" x14ac:dyDescent="0.2">
      <c r="A183" s="8">
        <v>0.5</v>
      </c>
      <c r="B183">
        <v>127.8</v>
      </c>
      <c r="C183" s="6">
        <f t="shared" si="168"/>
        <v>0.46948356807511737</v>
      </c>
      <c r="D183" s="7">
        <f t="shared" si="169"/>
        <v>28.169014084507044</v>
      </c>
      <c r="E183" s="12">
        <v>384.6</v>
      </c>
      <c r="F183" s="4">
        <v>7</v>
      </c>
      <c r="G183" s="4">
        <f t="shared" si="170"/>
        <v>197.18309859154931</v>
      </c>
      <c r="H183" s="4">
        <f t="shared" si="171"/>
        <v>1.9504714285714286</v>
      </c>
      <c r="I183" s="4">
        <f t="shared" si="172"/>
        <v>-0.95047142857142863</v>
      </c>
      <c r="J183" s="4">
        <f t="shared" si="173"/>
        <v>54.942857142857143</v>
      </c>
      <c r="K183" s="4">
        <f t="shared" si="174"/>
        <v>8</v>
      </c>
      <c r="L183" s="4">
        <f t="shared" si="175"/>
        <v>16</v>
      </c>
      <c r="M183" s="4">
        <f t="shared" si="176"/>
        <v>4</v>
      </c>
      <c r="N183" s="4">
        <f t="shared" si="177"/>
        <v>3</v>
      </c>
      <c r="O183" s="4">
        <f t="shared" si="178"/>
        <v>7.4202541216659981</v>
      </c>
      <c r="P183" s="4">
        <f t="shared" si="179"/>
        <v>-7.8069197017513092</v>
      </c>
      <c r="Q183" s="4">
        <f t="shared" si="180"/>
        <v>-428.93447389907908</v>
      </c>
      <c r="S183" s="20">
        <v>0.66666666666666663</v>
      </c>
      <c r="T183">
        <v>79.5</v>
      </c>
      <c r="U183" s="21">
        <f t="shared" si="155"/>
        <v>0.75471698113207553</v>
      </c>
      <c r="V183" s="22">
        <f t="shared" si="156"/>
        <v>45.283018867924532</v>
      </c>
      <c r="W183" s="23">
        <v>384.6</v>
      </c>
      <c r="X183" s="24">
        <v>7</v>
      </c>
      <c r="Y183" s="24">
        <f t="shared" si="157"/>
        <v>316.98113207547175</v>
      </c>
      <c r="Z183" s="24">
        <f t="shared" si="158"/>
        <v>1.2133214285714284</v>
      </c>
      <c r="AA183" s="24">
        <f t="shared" si="159"/>
        <v>-0.21332142857142844</v>
      </c>
      <c r="AB183" s="24">
        <f t="shared" si="160"/>
        <v>54.942857142857143</v>
      </c>
      <c r="AC183" s="24">
        <f t="shared" si="161"/>
        <v>8</v>
      </c>
      <c r="AD183" s="24">
        <f t="shared" si="162"/>
        <v>16</v>
      </c>
      <c r="AE183" s="24">
        <f t="shared" si="163"/>
        <v>4</v>
      </c>
      <c r="AF183" s="24">
        <f t="shared" si="164"/>
        <v>3</v>
      </c>
      <c r="AG183" s="24">
        <f t="shared" si="165"/>
        <v>1.7861897931084634</v>
      </c>
      <c r="AH183" s="24">
        <f t="shared" si="166"/>
        <v>-8.3732319114409854</v>
      </c>
      <c r="AI183" s="24">
        <f t="shared" si="167"/>
        <v>-460.04928473431471</v>
      </c>
    </row>
    <row r="184" spans="1:35" x14ac:dyDescent="0.2">
      <c r="A184" s="8">
        <v>0.54166666666666663</v>
      </c>
      <c r="B184">
        <v>123.8</v>
      </c>
      <c r="C184" s="6">
        <f t="shared" si="168"/>
        <v>0.48465266558966075</v>
      </c>
      <c r="D184" s="7">
        <f t="shared" si="169"/>
        <v>29.079159935379646</v>
      </c>
      <c r="E184" s="12">
        <v>384.6</v>
      </c>
      <c r="F184" s="4">
        <v>7</v>
      </c>
      <c r="G184" s="4">
        <f t="shared" si="170"/>
        <v>203.55411954765754</v>
      </c>
      <c r="H184" s="4">
        <f t="shared" si="171"/>
        <v>1.8894238095238094</v>
      </c>
      <c r="I184" s="4">
        <f t="shared" si="172"/>
        <v>-0.88942380952380939</v>
      </c>
      <c r="J184" s="4">
        <f t="shared" si="173"/>
        <v>54.942857142857143</v>
      </c>
      <c r="K184" s="4">
        <f t="shared" si="174"/>
        <v>8</v>
      </c>
      <c r="L184" s="4">
        <f t="shared" si="175"/>
        <v>16</v>
      </c>
      <c r="M184" s="4">
        <f t="shared" si="176"/>
        <v>4</v>
      </c>
      <c r="N184" s="4">
        <f t="shared" si="177"/>
        <v>3</v>
      </c>
      <c r="O184" s="4">
        <f t="shared" si="178"/>
        <v>6.745096252222992</v>
      </c>
      <c r="P184" s="4">
        <f t="shared" si="179"/>
        <v>-7.5836695397599758</v>
      </c>
      <c r="Q184" s="4">
        <f t="shared" si="180"/>
        <v>-416.66847214166955</v>
      </c>
      <c r="S184" s="20">
        <v>0.70833333333333337</v>
      </c>
      <c r="T184">
        <v>84.8</v>
      </c>
      <c r="U184" s="21">
        <f t="shared" si="155"/>
        <v>0.70754716981132082</v>
      </c>
      <c r="V184" s="22">
        <f t="shared" si="156"/>
        <v>42.452830188679251</v>
      </c>
      <c r="W184" s="23">
        <v>384.6</v>
      </c>
      <c r="X184" s="24">
        <v>7</v>
      </c>
      <c r="Y184" s="24">
        <f t="shared" si="157"/>
        <v>297.16981132075477</v>
      </c>
      <c r="Z184" s="24">
        <f t="shared" si="158"/>
        <v>1.2942095238095237</v>
      </c>
      <c r="AA184" s="24">
        <f t="shared" si="159"/>
        <v>-0.2942095238095237</v>
      </c>
      <c r="AB184" s="24">
        <f t="shared" si="160"/>
        <v>54.942857142857143</v>
      </c>
      <c r="AC184" s="24">
        <f t="shared" si="161"/>
        <v>8</v>
      </c>
      <c r="AD184" s="24">
        <f t="shared" si="162"/>
        <v>16</v>
      </c>
      <c r="AE184" s="24">
        <f t="shared" si="163"/>
        <v>4</v>
      </c>
      <c r="AF184" s="24">
        <f t="shared" si="164"/>
        <v>3</v>
      </c>
      <c r="AG184" s="24">
        <f t="shared" si="165"/>
        <v>2.1677728570584494</v>
      </c>
      <c r="AH184" s="24">
        <f t="shared" si="166"/>
        <v>-7.368126051765417</v>
      </c>
      <c r="AI184" s="24">
        <f t="shared" si="167"/>
        <v>-404.82589707271137</v>
      </c>
    </row>
    <row r="185" spans="1:35" x14ac:dyDescent="0.2">
      <c r="A185" s="8">
        <v>0.58333333333333337</v>
      </c>
      <c r="B185">
        <v>130.80000000000001</v>
      </c>
      <c r="C185" s="6">
        <f t="shared" si="168"/>
        <v>0.4587155963302752</v>
      </c>
      <c r="D185" s="7">
        <f t="shared" si="169"/>
        <v>27.52293577981651</v>
      </c>
      <c r="E185" s="12">
        <v>384.6</v>
      </c>
      <c r="F185" s="4">
        <v>7</v>
      </c>
      <c r="G185" s="4">
        <f t="shared" si="170"/>
        <v>192.66055045871556</v>
      </c>
      <c r="H185" s="4">
        <f t="shared" si="171"/>
        <v>1.9962571428571434</v>
      </c>
      <c r="I185" s="4">
        <f t="shared" si="172"/>
        <v>-0.9962571428571434</v>
      </c>
      <c r="J185" s="4">
        <f t="shared" si="173"/>
        <v>54.942857142857143</v>
      </c>
      <c r="K185" s="4">
        <f t="shared" si="174"/>
        <v>8</v>
      </c>
      <c r="L185" s="4">
        <f t="shared" si="175"/>
        <v>16</v>
      </c>
      <c r="M185" s="4">
        <f t="shared" si="176"/>
        <v>4</v>
      </c>
      <c r="N185" s="4">
        <f t="shared" si="177"/>
        <v>3</v>
      </c>
      <c r="O185" s="4">
        <f t="shared" si="178"/>
        <v>7.9551697157296628</v>
      </c>
      <c r="P185" s="4">
        <f t="shared" si="179"/>
        <v>-7.985056642018356</v>
      </c>
      <c r="Q185" s="4">
        <f t="shared" si="180"/>
        <v>-438.72182636003708</v>
      </c>
      <c r="S185" s="20">
        <v>0.75</v>
      </c>
      <c r="T185">
        <v>94.8</v>
      </c>
      <c r="U185" s="21">
        <f t="shared" si="155"/>
        <v>0.63291139240506333</v>
      </c>
      <c r="V185" s="22">
        <f t="shared" si="156"/>
        <v>37.974683544303801</v>
      </c>
      <c r="W185" s="23">
        <v>384.6</v>
      </c>
      <c r="X185" s="24">
        <v>7</v>
      </c>
      <c r="Y185" s="24">
        <f t="shared" si="157"/>
        <v>265.82278481012662</v>
      </c>
      <c r="Z185" s="24">
        <f t="shared" si="158"/>
        <v>1.4468285714285714</v>
      </c>
      <c r="AA185" s="24">
        <f t="shared" si="159"/>
        <v>-0.44682857142857135</v>
      </c>
      <c r="AB185" s="24">
        <f t="shared" si="160"/>
        <v>54.942857142857143</v>
      </c>
      <c r="AC185" s="24">
        <f t="shared" si="161"/>
        <v>8</v>
      </c>
      <c r="AD185" s="24">
        <f t="shared" si="162"/>
        <v>16</v>
      </c>
      <c r="AE185" s="24">
        <f t="shared" si="163"/>
        <v>4</v>
      </c>
      <c r="AF185" s="24">
        <f t="shared" si="164"/>
        <v>3</v>
      </c>
      <c r="AG185" s="24">
        <f t="shared" si="165"/>
        <v>3.0286649345100636</v>
      </c>
      <c r="AH185" s="24">
        <f t="shared" si="166"/>
        <v>-6.7781362432286105</v>
      </c>
      <c r="AI185" s="24">
        <f t="shared" si="167"/>
        <v>-372.41017130653194</v>
      </c>
    </row>
    <row r="186" spans="1:35" x14ac:dyDescent="0.2">
      <c r="A186" s="8">
        <v>0.625</v>
      </c>
      <c r="B186">
        <v>85</v>
      </c>
      <c r="C186" s="6">
        <f t="shared" si="168"/>
        <v>0.70588235294117652</v>
      </c>
      <c r="D186" s="7">
        <f t="shared" si="169"/>
        <v>42.352941176470594</v>
      </c>
      <c r="E186" s="12">
        <v>384.6</v>
      </c>
      <c r="F186" s="4">
        <v>7</v>
      </c>
      <c r="G186" s="4">
        <f t="shared" si="170"/>
        <v>296.47058823529414</v>
      </c>
      <c r="H186" s="4">
        <f t="shared" si="171"/>
        <v>1.2972619047619047</v>
      </c>
      <c r="I186" s="4">
        <f t="shared" si="172"/>
        <v>-0.29726190476190473</v>
      </c>
      <c r="J186" s="4">
        <f t="shared" si="173"/>
        <v>54.942857142857143</v>
      </c>
      <c r="K186" s="4">
        <f t="shared" si="174"/>
        <v>8</v>
      </c>
      <c r="L186" s="4">
        <f t="shared" si="175"/>
        <v>16</v>
      </c>
      <c r="M186" s="4">
        <f t="shared" si="176"/>
        <v>4</v>
      </c>
      <c r="N186" s="4">
        <f t="shared" si="177"/>
        <v>3</v>
      </c>
      <c r="O186" s="4">
        <f t="shared" si="178"/>
        <v>2.1831470755604818</v>
      </c>
      <c r="P186" s="4">
        <f t="shared" si="179"/>
        <v>-7.3441871985214453</v>
      </c>
      <c r="Q186" s="4">
        <f t="shared" si="180"/>
        <v>-403.510628078764</v>
      </c>
      <c r="S186" s="20">
        <v>0.79166666666666663</v>
      </c>
      <c r="T186">
        <v>84</v>
      </c>
      <c r="U186" s="21">
        <f t="shared" si="155"/>
        <v>0.7142857142857143</v>
      </c>
      <c r="V186" s="22">
        <f t="shared" si="156"/>
        <v>42.857142857142861</v>
      </c>
      <c r="W186" s="23">
        <v>384.6</v>
      </c>
      <c r="X186" s="24">
        <v>7</v>
      </c>
      <c r="Y186" s="24">
        <f t="shared" si="157"/>
        <v>300</v>
      </c>
      <c r="Z186" s="24">
        <f t="shared" si="158"/>
        <v>1.282</v>
      </c>
      <c r="AA186" s="24">
        <f t="shared" si="159"/>
        <v>-0.28200000000000003</v>
      </c>
      <c r="AB186" s="24">
        <f t="shared" si="160"/>
        <v>54.942857142857143</v>
      </c>
      <c r="AC186" s="24">
        <f t="shared" si="161"/>
        <v>8</v>
      </c>
      <c r="AD186" s="24">
        <f t="shared" si="162"/>
        <v>16</v>
      </c>
      <c r="AE186" s="24">
        <f t="shared" si="163"/>
        <v>4</v>
      </c>
      <c r="AF186" s="24">
        <f t="shared" si="164"/>
        <v>3</v>
      </c>
      <c r="AG186" s="24">
        <f t="shared" si="165"/>
        <v>2.1069977679999998</v>
      </c>
      <c r="AH186" s="24">
        <f t="shared" si="166"/>
        <v>-7.4716232907801405</v>
      </c>
      <c r="AI186" s="24">
        <f t="shared" si="167"/>
        <v>-410.51233109057745</v>
      </c>
    </row>
    <row r="187" spans="1:35" x14ac:dyDescent="0.2">
      <c r="A187" s="8">
        <v>0.66666666666666663</v>
      </c>
      <c r="B187">
        <v>85</v>
      </c>
      <c r="C187" s="6">
        <f t="shared" si="168"/>
        <v>0.70588235294117652</v>
      </c>
      <c r="D187" s="7">
        <f t="shared" si="169"/>
        <v>42.352941176470594</v>
      </c>
      <c r="E187" s="12">
        <v>384.6</v>
      </c>
      <c r="F187" s="4">
        <v>7</v>
      </c>
      <c r="G187" s="4">
        <f t="shared" si="170"/>
        <v>296.47058823529414</v>
      </c>
      <c r="H187" s="4">
        <f t="shared" si="171"/>
        <v>1.2972619047619047</v>
      </c>
      <c r="I187" s="4">
        <f t="shared" si="172"/>
        <v>-0.29726190476190473</v>
      </c>
      <c r="J187" s="4">
        <f t="shared" si="173"/>
        <v>54.942857142857143</v>
      </c>
      <c r="K187" s="4">
        <f t="shared" si="174"/>
        <v>8</v>
      </c>
      <c r="L187" s="4">
        <f t="shared" si="175"/>
        <v>16</v>
      </c>
      <c r="M187" s="4">
        <f t="shared" si="176"/>
        <v>4</v>
      </c>
      <c r="N187" s="4">
        <f t="shared" si="177"/>
        <v>3</v>
      </c>
      <c r="O187" s="4">
        <f t="shared" si="178"/>
        <v>2.1831470755604818</v>
      </c>
      <c r="P187" s="4">
        <f t="shared" si="179"/>
        <v>-7.3441871985214453</v>
      </c>
      <c r="Q187" s="4">
        <f t="shared" si="180"/>
        <v>-403.510628078764</v>
      </c>
      <c r="S187" s="20">
        <v>0.83333333333333337</v>
      </c>
      <c r="T187">
        <v>45.5</v>
      </c>
      <c r="U187" s="21">
        <f t="shared" si="155"/>
        <v>1.3186813186813187</v>
      </c>
      <c r="V187" s="22">
        <f t="shared" si="156"/>
        <v>79.120879120879124</v>
      </c>
      <c r="W187" s="23">
        <v>384.6</v>
      </c>
      <c r="X187" s="24">
        <v>7</v>
      </c>
      <c r="Y187" s="24">
        <f t="shared" si="157"/>
        <v>553.84615384615381</v>
      </c>
      <c r="Z187" s="24">
        <f t="shared" si="158"/>
        <v>0.69441666666666679</v>
      </c>
      <c r="AA187" s="24">
        <f t="shared" si="159"/>
        <v>0.30558333333333321</v>
      </c>
      <c r="AB187" s="24">
        <f t="shared" si="160"/>
        <v>54.942857142857143</v>
      </c>
      <c r="AC187" s="24">
        <f t="shared" si="161"/>
        <v>8</v>
      </c>
      <c r="AD187" s="24">
        <f t="shared" si="162"/>
        <v>16</v>
      </c>
      <c r="AE187" s="24">
        <f t="shared" si="163"/>
        <v>4</v>
      </c>
      <c r="AF187" s="24">
        <f t="shared" si="164"/>
        <v>3</v>
      </c>
      <c r="AG187" s="24">
        <f t="shared" si="165"/>
        <v>0.3348577905306715</v>
      </c>
      <c r="AH187" s="24">
        <f t="shared" si="166"/>
        <v>1.0957986054998798</v>
      </c>
      <c r="AI187" s="24">
        <f t="shared" si="167"/>
        <v>60.206306239321968</v>
      </c>
    </row>
    <row r="188" spans="1:35" x14ac:dyDescent="0.2">
      <c r="A188" s="8">
        <v>0.70833333333333337</v>
      </c>
      <c r="B188">
        <v>67.3</v>
      </c>
      <c r="C188" s="6">
        <f t="shared" si="168"/>
        <v>0.89153046062407137</v>
      </c>
      <c r="D188" s="7">
        <f t="shared" si="169"/>
        <v>53.491827637444281</v>
      </c>
      <c r="E188" s="12">
        <v>384.6</v>
      </c>
      <c r="F188" s="4">
        <v>7</v>
      </c>
      <c r="G188" s="4">
        <f t="shared" si="170"/>
        <v>374.44279346210999</v>
      </c>
      <c r="H188" s="4">
        <f t="shared" si="171"/>
        <v>1.0271261904761904</v>
      </c>
      <c r="I188" s="4">
        <f t="shared" si="172"/>
        <v>-2.7126190476190359E-2</v>
      </c>
      <c r="J188" s="4">
        <f t="shared" si="173"/>
        <v>54.942857142857143</v>
      </c>
      <c r="K188" s="4">
        <f t="shared" si="174"/>
        <v>8</v>
      </c>
      <c r="L188" s="4">
        <f t="shared" si="175"/>
        <v>16</v>
      </c>
      <c r="M188" s="4">
        <f t="shared" si="176"/>
        <v>4</v>
      </c>
      <c r="N188" s="4">
        <f t="shared" si="177"/>
        <v>3</v>
      </c>
      <c r="O188" s="4">
        <f t="shared" si="178"/>
        <v>1.0836060223282507</v>
      </c>
      <c r="P188" s="4">
        <f t="shared" si="179"/>
        <v>-39.946855909581956</v>
      </c>
      <c r="Q188" s="4">
        <f t="shared" si="180"/>
        <v>-2194.79439754646</v>
      </c>
      <c r="S188" s="20">
        <v>0.875</v>
      </c>
      <c r="T188">
        <v>29.8</v>
      </c>
      <c r="U188" s="21">
        <f t="shared" si="155"/>
        <v>2.0134228187919461</v>
      </c>
      <c r="V188" s="22">
        <f t="shared" si="156"/>
        <v>120.80536912751677</v>
      </c>
      <c r="W188" s="23">
        <v>384.6</v>
      </c>
      <c r="X188" s="24">
        <v>7</v>
      </c>
      <c r="Y188" s="24">
        <f t="shared" si="157"/>
        <v>845.63758389261739</v>
      </c>
      <c r="Z188" s="24">
        <f t="shared" si="158"/>
        <v>0.45480476190476199</v>
      </c>
      <c r="AA188" s="24">
        <f t="shared" si="159"/>
        <v>0.54519523809523807</v>
      </c>
      <c r="AB188" s="24">
        <f t="shared" si="160"/>
        <v>54.942857142857143</v>
      </c>
      <c r="AC188" s="24">
        <f t="shared" si="161"/>
        <v>8</v>
      </c>
      <c r="AD188" s="24">
        <f t="shared" si="162"/>
        <v>16</v>
      </c>
      <c r="AE188" s="24">
        <f t="shared" si="163"/>
        <v>4</v>
      </c>
      <c r="AF188" s="24">
        <f t="shared" si="164"/>
        <v>3</v>
      </c>
      <c r="AG188" s="24">
        <f t="shared" si="165"/>
        <v>9.407516952351036E-2</v>
      </c>
      <c r="AH188" s="24">
        <f t="shared" si="166"/>
        <v>0.1725531753582131</v>
      </c>
      <c r="AI188" s="24">
        <f t="shared" si="167"/>
        <v>9.48056446325268</v>
      </c>
    </row>
    <row r="189" spans="1:35" x14ac:dyDescent="0.2">
      <c r="A189" s="8">
        <v>0.75</v>
      </c>
      <c r="B189">
        <v>81</v>
      </c>
      <c r="C189" s="6">
        <f t="shared" si="168"/>
        <v>0.7407407407407407</v>
      </c>
      <c r="D189" s="7">
        <f t="shared" si="169"/>
        <v>44.444444444444443</v>
      </c>
      <c r="E189" s="12">
        <v>384.6</v>
      </c>
      <c r="F189" s="4">
        <v>7</v>
      </c>
      <c r="G189" s="4">
        <f t="shared" si="170"/>
        <v>311.11111111111109</v>
      </c>
      <c r="H189" s="4">
        <f t="shared" si="171"/>
        <v>1.2362142857142859</v>
      </c>
      <c r="I189" s="4">
        <f t="shared" si="172"/>
        <v>-0.23621428571428593</v>
      </c>
      <c r="J189" s="4">
        <f t="shared" si="173"/>
        <v>54.942857142857143</v>
      </c>
      <c r="K189" s="4">
        <f t="shared" si="174"/>
        <v>8</v>
      </c>
      <c r="L189" s="4">
        <f t="shared" si="175"/>
        <v>16</v>
      </c>
      <c r="M189" s="4">
        <f t="shared" si="176"/>
        <v>4</v>
      </c>
      <c r="N189" s="4">
        <f t="shared" si="177"/>
        <v>3</v>
      </c>
      <c r="O189" s="4">
        <f t="shared" si="178"/>
        <v>1.8892145165608609</v>
      </c>
      <c r="P189" s="4">
        <f t="shared" si="179"/>
        <v>-7.9978842551714635</v>
      </c>
      <c r="Q189" s="4">
        <f t="shared" si="180"/>
        <v>-439.42661207699211</v>
      </c>
      <c r="S189" s="20">
        <v>0.91666666666666663</v>
      </c>
      <c r="T189">
        <v>18.3</v>
      </c>
      <c r="U189" s="21">
        <f t="shared" si="155"/>
        <v>3.278688524590164</v>
      </c>
      <c r="V189" s="22">
        <f t="shared" si="156"/>
        <v>196.72131147540983</v>
      </c>
      <c r="W189" s="23">
        <v>384.6</v>
      </c>
      <c r="X189" s="24">
        <v>7</v>
      </c>
      <c r="Y189" s="24">
        <f t="shared" si="157"/>
        <v>1377.0491803278687</v>
      </c>
      <c r="Z189" s="24">
        <f t="shared" si="158"/>
        <v>0.27929285714285718</v>
      </c>
      <c r="AA189" s="24">
        <f t="shared" si="159"/>
        <v>0.72070714285714277</v>
      </c>
      <c r="AB189" s="24">
        <f t="shared" si="160"/>
        <v>54.942857142857143</v>
      </c>
      <c r="AC189" s="24">
        <f t="shared" si="161"/>
        <v>8</v>
      </c>
      <c r="AD189" s="24">
        <f t="shared" si="162"/>
        <v>16</v>
      </c>
      <c r="AE189" s="24">
        <f t="shared" si="163"/>
        <v>4</v>
      </c>
      <c r="AF189" s="24">
        <f t="shared" si="164"/>
        <v>3</v>
      </c>
      <c r="AG189" s="24">
        <f t="shared" si="165"/>
        <v>2.1786099689249643E-2</v>
      </c>
      <c r="AH189" s="24">
        <f t="shared" si="166"/>
        <v>3.0228782807509989E-2</v>
      </c>
      <c r="AI189" s="24">
        <f t="shared" si="167"/>
        <v>1.6608556953954774</v>
      </c>
    </row>
    <row r="190" spans="1:35" x14ac:dyDescent="0.2">
      <c r="A190" s="8">
        <v>0.79166666666666663</v>
      </c>
      <c r="B190">
        <v>59.3</v>
      </c>
      <c r="C190" s="6">
        <f t="shared" si="168"/>
        <v>1.0118043844856661</v>
      </c>
      <c r="D190" s="7">
        <f t="shared" si="169"/>
        <v>60.708263069139967</v>
      </c>
      <c r="E190" s="12">
        <v>384.6</v>
      </c>
      <c r="F190" s="4">
        <v>7</v>
      </c>
      <c r="G190" s="4">
        <f t="shared" si="170"/>
        <v>424.95784148397979</v>
      </c>
      <c r="H190" s="4">
        <f t="shared" si="171"/>
        <v>0.90503095238095232</v>
      </c>
      <c r="I190" s="4">
        <f t="shared" si="172"/>
        <v>9.4969047619047675E-2</v>
      </c>
      <c r="J190" s="4">
        <f t="shared" si="173"/>
        <v>54.942857142857143</v>
      </c>
      <c r="K190" s="4">
        <f t="shared" si="174"/>
        <v>8</v>
      </c>
      <c r="L190" s="4">
        <f t="shared" si="175"/>
        <v>16</v>
      </c>
      <c r="M190" s="4">
        <f t="shared" si="176"/>
        <v>4</v>
      </c>
      <c r="N190" s="4">
        <f t="shared" si="177"/>
        <v>3</v>
      </c>
      <c r="O190" s="4">
        <f t="shared" si="178"/>
        <v>0.74129367992256356</v>
      </c>
      <c r="P190" s="4">
        <f t="shared" si="179"/>
        <v>7.8056345568099008</v>
      </c>
      <c r="Q190" s="4">
        <f t="shared" si="180"/>
        <v>428.8638643641554</v>
      </c>
      <c r="S190" s="20">
        <v>0.95833333333333337</v>
      </c>
      <c r="T190">
        <v>6.3</v>
      </c>
      <c r="U190" s="21">
        <f t="shared" si="155"/>
        <v>9.5238095238095237</v>
      </c>
      <c r="V190" s="22">
        <f t="shared" si="156"/>
        <v>571.42857142857144</v>
      </c>
      <c r="W190" s="23">
        <v>384.6</v>
      </c>
      <c r="X190" s="24">
        <v>7</v>
      </c>
      <c r="Y190" s="24">
        <f t="shared" si="157"/>
        <v>4000</v>
      </c>
      <c r="Z190" s="24">
        <f t="shared" si="158"/>
        <v>9.6149999999999999E-2</v>
      </c>
      <c r="AA190" s="24">
        <f t="shared" si="159"/>
        <v>0.90385000000000004</v>
      </c>
      <c r="AB190" s="24">
        <f t="shared" si="160"/>
        <v>54.942857142857143</v>
      </c>
      <c r="AC190" s="24">
        <f t="shared" si="161"/>
        <v>8</v>
      </c>
      <c r="AD190" s="24">
        <f t="shared" si="162"/>
        <v>16</v>
      </c>
      <c r="AE190" s="24">
        <f t="shared" si="163"/>
        <v>4</v>
      </c>
      <c r="AF190" s="24">
        <f t="shared" si="164"/>
        <v>3</v>
      </c>
      <c r="AG190" s="24">
        <f t="shared" si="165"/>
        <v>8.8888968337499995E-4</v>
      </c>
      <c r="AH190" s="24">
        <f t="shared" si="166"/>
        <v>9.8344823076284768E-4</v>
      </c>
      <c r="AI190" s="24">
        <f t="shared" si="167"/>
        <v>5.4033455650198743E-2</v>
      </c>
    </row>
    <row r="191" spans="1:35" x14ac:dyDescent="0.2">
      <c r="A191" s="8">
        <v>0.83333333333333337</v>
      </c>
      <c r="B191">
        <v>40.299999999999997</v>
      </c>
      <c r="C191" s="6">
        <f t="shared" si="168"/>
        <v>1.4888337468982631</v>
      </c>
      <c r="D191" s="7">
        <f t="shared" si="169"/>
        <v>89.33002481389579</v>
      </c>
      <c r="E191" s="12">
        <v>384.6</v>
      </c>
      <c r="F191" s="4">
        <v>7</v>
      </c>
      <c r="G191" s="4">
        <f t="shared" si="170"/>
        <v>625.31017369727056</v>
      </c>
      <c r="H191" s="4">
        <f t="shared" si="171"/>
        <v>0.61505476190476183</v>
      </c>
      <c r="I191" s="4">
        <f t="shared" si="172"/>
        <v>0.38494523809523817</v>
      </c>
      <c r="J191" s="4">
        <f t="shared" si="173"/>
        <v>54.942857142857143</v>
      </c>
      <c r="K191" s="4">
        <f t="shared" si="174"/>
        <v>8</v>
      </c>
      <c r="L191" s="4">
        <f t="shared" si="175"/>
        <v>16</v>
      </c>
      <c r="M191" s="4">
        <f t="shared" si="176"/>
        <v>4</v>
      </c>
      <c r="N191" s="4">
        <f t="shared" si="177"/>
        <v>3</v>
      </c>
      <c r="O191" s="4">
        <f t="shared" si="178"/>
        <v>0.23267051749735801</v>
      </c>
      <c r="P191" s="4">
        <f t="shared" si="179"/>
        <v>0.60442497911818216</v>
      </c>
      <c r="Q191" s="4">
        <f t="shared" si="180"/>
        <v>33.208835281264697</v>
      </c>
      <c r="X191" s="24"/>
    </row>
    <row r="192" spans="1:35" x14ac:dyDescent="0.2">
      <c r="A192" s="8">
        <v>0.875</v>
      </c>
      <c r="B192">
        <v>30.3</v>
      </c>
      <c r="C192" s="6">
        <f t="shared" si="168"/>
        <v>1.9801980198019802</v>
      </c>
      <c r="D192" s="7">
        <f t="shared" si="169"/>
        <v>118.8118811881188</v>
      </c>
      <c r="E192" s="12">
        <v>384.6</v>
      </c>
      <c r="F192" s="4">
        <v>7</v>
      </c>
      <c r="G192" s="4">
        <f t="shared" si="170"/>
        <v>831.6831683168316</v>
      </c>
      <c r="H192" s="4">
        <f t="shared" si="171"/>
        <v>0.46243571428571434</v>
      </c>
      <c r="I192" s="4">
        <f t="shared" si="172"/>
        <v>0.53756428571428572</v>
      </c>
      <c r="J192" s="4">
        <f t="shared" si="173"/>
        <v>54.942857142857143</v>
      </c>
      <c r="K192" s="4">
        <f t="shared" si="174"/>
        <v>8</v>
      </c>
      <c r="L192" s="4">
        <f t="shared" si="175"/>
        <v>16</v>
      </c>
      <c r="M192" s="4">
        <f t="shared" si="176"/>
        <v>4</v>
      </c>
      <c r="N192" s="4">
        <f t="shared" si="177"/>
        <v>3</v>
      </c>
      <c r="O192" s="4">
        <f t="shared" si="178"/>
        <v>9.88903930105762E-2</v>
      </c>
      <c r="P192" s="4">
        <f t="shared" si="179"/>
        <v>0.18396012465593042</v>
      </c>
      <c r="Q192" s="4">
        <f t="shared" si="180"/>
        <v>10.107294848952977</v>
      </c>
      <c r="S192" s="17"/>
      <c r="T192" s="18"/>
      <c r="U192" s="18"/>
      <c r="V192" s="18"/>
      <c r="W192" s="18"/>
      <c r="X192" s="18"/>
      <c r="Y192" s="18"/>
      <c r="Z192" s="19" t="s">
        <v>28</v>
      </c>
      <c r="AA192" s="60" t="s">
        <v>63</v>
      </c>
      <c r="AB192" s="61"/>
      <c r="AC192" s="61"/>
      <c r="AD192" s="61"/>
      <c r="AE192" s="61"/>
      <c r="AF192" s="61"/>
      <c r="AG192" s="61"/>
      <c r="AH192" s="61"/>
      <c r="AI192" s="62"/>
    </row>
    <row r="193" spans="1:35" x14ac:dyDescent="0.2">
      <c r="A193" s="8">
        <v>0.91666666666666663</v>
      </c>
      <c r="B193">
        <v>20</v>
      </c>
      <c r="C193" s="6">
        <f t="shared" si="168"/>
        <v>3</v>
      </c>
      <c r="D193" s="7">
        <f t="shared" si="169"/>
        <v>180</v>
      </c>
      <c r="E193" s="12">
        <v>384.6</v>
      </c>
      <c r="F193" s="4">
        <v>7</v>
      </c>
      <c r="G193" s="4">
        <f t="shared" si="170"/>
        <v>1260</v>
      </c>
      <c r="H193" s="4">
        <f t="shared" si="171"/>
        <v>0.30523809523809525</v>
      </c>
      <c r="I193" s="4">
        <f t="shared" si="172"/>
        <v>0.69476190476190469</v>
      </c>
      <c r="J193" s="4">
        <f t="shared" si="173"/>
        <v>54.942857142857143</v>
      </c>
      <c r="K193" s="4">
        <f t="shared" si="174"/>
        <v>8</v>
      </c>
      <c r="L193" s="4">
        <f t="shared" si="175"/>
        <v>16</v>
      </c>
      <c r="M193" s="4">
        <f t="shared" si="176"/>
        <v>4</v>
      </c>
      <c r="N193" s="4">
        <f t="shared" si="177"/>
        <v>3</v>
      </c>
      <c r="O193" s="4">
        <f t="shared" si="178"/>
        <v>2.8439123312817196E-2</v>
      </c>
      <c r="P193" s="4">
        <f t="shared" si="179"/>
        <v>4.0933625056145388E-2</v>
      </c>
      <c r="Q193" s="4">
        <f t="shared" si="180"/>
        <v>2.2490103137990736</v>
      </c>
      <c r="S193" s="33" t="s">
        <v>8</v>
      </c>
      <c r="T193" s="27" t="s">
        <v>11</v>
      </c>
      <c r="U193" s="35" t="s">
        <v>31</v>
      </c>
      <c r="V193" s="36" t="s">
        <v>21</v>
      </c>
      <c r="W193" s="37" t="s">
        <v>22</v>
      </c>
      <c r="X193" s="35" t="s">
        <v>46</v>
      </c>
      <c r="Y193" s="35" t="s">
        <v>23</v>
      </c>
      <c r="Z193" s="38" t="s">
        <v>26</v>
      </c>
      <c r="AA193" s="34" t="s">
        <v>27</v>
      </c>
      <c r="AB193" s="34" t="s">
        <v>39</v>
      </c>
      <c r="AC193" s="34" t="s">
        <v>30</v>
      </c>
      <c r="AD193" s="34" t="s">
        <v>35</v>
      </c>
      <c r="AE193" s="34" t="s">
        <v>37</v>
      </c>
      <c r="AF193" s="34" t="s">
        <v>33</v>
      </c>
      <c r="AG193" s="34" t="s">
        <v>34</v>
      </c>
      <c r="AH193" s="34" t="s">
        <v>36</v>
      </c>
      <c r="AI193" s="34" t="s">
        <v>29</v>
      </c>
    </row>
    <row r="194" spans="1:35" x14ac:dyDescent="0.2">
      <c r="A194" s="8">
        <v>0.95833333333333337</v>
      </c>
      <c r="B194">
        <v>9</v>
      </c>
      <c r="C194" s="6">
        <f t="shared" si="168"/>
        <v>6.666666666666667</v>
      </c>
      <c r="D194" s="7">
        <f t="shared" si="169"/>
        <v>400</v>
      </c>
      <c r="E194" s="12">
        <v>384.6</v>
      </c>
      <c r="F194" s="4">
        <v>7</v>
      </c>
      <c r="G194" s="4">
        <f t="shared" si="170"/>
        <v>2800</v>
      </c>
      <c r="H194" s="4">
        <f t="shared" si="171"/>
        <v>0.13735714285714287</v>
      </c>
      <c r="I194" s="4">
        <f t="shared" si="172"/>
        <v>0.86264285714285716</v>
      </c>
      <c r="J194" s="4">
        <f t="shared" si="173"/>
        <v>54.942857142857143</v>
      </c>
      <c r="K194" s="4">
        <f t="shared" si="174"/>
        <v>8</v>
      </c>
      <c r="L194" s="4">
        <f t="shared" si="175"/>
        <v>16</v>
      </c>
      <c r="M194" s="4">
        <f t="shared" si="176"/>
        <v>4</v>
      </c>
      <c r="N194" s="4">
        <f t="shared" si="177"/>
        <v>3</v>
      </c>
      <c r="O194" s="4">
        <f t="shared" si="178"/>
        <v>2.5915151118804675E-3</v>
      </c>
      <c r="P194" s="4">
        <f t="shared" si="179"/>
        <v>3.0041576191377449E-3</v>
      </c>
      <c r="Q194" s="4">
        <f t="shared" si="180"/>
        <v>0.16505700290291095</v>
      </c>
      <c r="S194" s="20">
        <v>0</v>
      </c>
      <c r="T194">
        <v>8.5</v>
      </c>
      <c r="U194" s="21">
        <f>60/T194</f>
        <v>7.0588235294117645</v>
      </c>
      <c r="V194" s="22">
        <f>60*U194</f>
        <v>423.52941176470586</v>
      </c>
      <c r="W194" s="23">
        <v>384.6</v>
      </c>
      <c r="X194" s="24">
        <v>8</v>
      </c>
      <c r="Y194" s="24">
        <f>V194*X194</f>
        <v>3388.2352941176468</v>
      </c>
      <c r="Z194" s="24">
        <f>W194/Y194</f>
        <v>0.11351041666666668</v>
      </c>
      <c r="AA194" s="24">
        <f>1-Z194</f>
        <v>0.88648958333333328</v>
      </c>
      <c r="AB194" s="24">
        <f>W194/X194</f>
        <v>48.075000000000003</v>
      </c>
      <c r="AC194" s="24">
        <f>X194+1</f>
        <v>9</v>
      </c>
      <c r="AD194" s="24">
        <f>2*AC194</f>
        <v>18</v>
      </c>
      <c r="AE194" s="24">
        <f>SQRT(AD194)</f>
        <v>4.2426406871192848</v>
      </c>
      <c r="AF194" s="24">
        <f>AE194-1</f>
        <v>3.2426406871192848</v>
      </c>
      <c r="AG194" s="24">
        <f>POWER(Z194,AF194)</f>
        <v>8.6262168380627912E-4</v>
      </c>
      <c r="AH194" s="24">
        <f>AG194/AA194</f>
        <v>9.7307593910206218E-4</v>
      </c>
      <c r="AI194" s="24">
        <f>AB194*AH194</f>
        <v>4.6780625772331642E-2</v>
      </c>
    </row>
    <row r="195" spans="1:35" x14ac:dyDescent="0.2">
      <c r="S195" s="20">
        <v>4.1666666666666664E-2</v>
      </c>
      <c r="T195">
        <v>11.5</v>
      </c>
      <c r="U195" s="21">
        <f t="shared" ref="U195:U217" si="181">60/T195</f>
        <v>5.2173913043478262</v>
      </c>
      <c r="V195" s="22">
        <f t="shared" ref="V195:V217" si="182">60*U195</f>
        <v>313.04347826086956</v>
      </c>
      <c r="W195" s="23">
        <v>384.6</v>
      </c>
      <c r="X195" s="24">
        <v>8</v>
      </c>
      <c r="Y195" s="24">
        <f t="shared" ref="Y195:Y217" si="183">V195*X195</f>
        <v>2504.3478260869565</v>
      </c>
      <c r="Z195" s="24">
        <f t="shared" ref="Z195:Z217" si="184">W195/Y195</f>
        <v>0.15357291666666667</v>
      </c>
      <c r="AA195" s="24">
        <f t="shared" ref="AA195:AA217" si="185">1-Z195</f>
        <v>0.84642708333333339</v>
      </c>
      <c r="AB195" s="24">
        <f t="shared" ref="AB195:AB217" si="186">W195/X195</f>
        <v>48.075000000000003</v>
      </c>
      <c r="AC195" s="24">
        <f t="shared" ref="AC195:AC217" si="187">X195+1</f>
        <v>9</v>
      </c>
      <c r="AD195" s="24">
        <f t="shared" ref="AD195:AD217" si="188">2*AC195</f>
        <v>18</v>
      </c>
      <c r="AE195" s="24">
        <f t="shared" ref="AE195:AE217" si="189">SQRT(AD195)</f>
        <v>4.2426406871192848</v>
      </c>
      <c r="AF195" s="24">
        <f t="shared" ref="AF195:AF217" si="190">AE195-1</f>
        <v>3.2426406871192848</v>
      </c>
      <c r="AG195" s="24">
        <f t="shared" ref="AG195:AG217" si="191">POWER(Z195,AF195)</f>
        <v>2.2988504570706052E-3</v>
      </c>
      <c r="AH195" s="24">
        <f t="shared" ref="AH195:AH217" si="192">AG195/AA195</f>
        <v>2.7159462431393983E-3</v>
      </c>
      <c r="AI195" s="24">
        <f t="shared" ref="AI195:AI217" si="193">AB195*AH195</f>
        <v>0.13056911563892659</v>
      </c>
    </row>
    <row r="196" spans="1:35" x14ac:dyDescent="0.2">
      <c r="S196" s="20">
        <v>8.3333333333333329E-2</v>
      </c>
      <c r="T196">
        <v>17.5</v>
      </c>
      <c r="U196" s="21">
        <f t="shared" si="181"/>
        <v>3.4285714285714284</v>
      </c>
      <c r="V196" s="22">
        <f t="shared" si="182"/>
        <v>205.71428571428569</v>
      </c>
      <c r="W196" s="23">
        <v>384.6</v>
      </c>
      <c r="X196" s="24">
        <v>8</v>
      </c>
      <c r="Y196" s="24">
        <f t="shared" si="183"/>
        <v>1645.7142857142856</v>
      </c>
      <c r="Z196" s="24">
        <f t="shared" si="184"/>
        <v>0.2336979166666667</v>
      </c>
      <c r="AA196" s="24">
        <f t="shared" si="185"/>
        <v>0.76630208333333327</v>
      </c>
      <c r="AB196" s="24">
        <f t="shared" si="186"/>
        <v>48.075000000000003</v>
      </c>
      <c r="AC196" s="24">
        <f t="shared" si="187"/>
        <v>9</v>
      </c>
      <c r="AD196" s="24">
        <f t="shared" si="188"/>
        <v>18</v>
      </c>
      <c r="AE196" s="24">
        <f t="shared" si="189"/>
        <v>4.2426406871192848</v>
      </c>
      <c r="AF196" s="24">
        <f t="shared" si="190"/>
        <v>3.2426406871192848</v>
      </c>
      <c r="AG196" s="24">
        <f t="shared" si="191"/>
        <v>8.9696293933200985E-3</v>
      </c>
      <c r="AH196" s="24">
        <f t="shared" si="192"/>
        <v>1.170508287580683E-2</v>
      </c>
      <c r="AI196" s="24">
        <f t="shared" si="193"/>
        <v>0.56272185925441343</v>
      </c>
    </row>
    <row r="197" spans="1:35" x14ac:dyDescent="0.2">
      <c r="A197" s="6"/>
      <c r="B197" s="6"/>
      <c r="C197" s="6"/>
      <c r="D197" s="6"/>
      <c r="E197" s="6"/>
      <c r="F197" s="6"/>
      <c r="G197" s="6"/>
      <c r="H197" s="14" t="s">
        <v>28</v>
      </c>
      <c r="I197" s="60" t="s">
        <v>63</v>
      </c>
      <c r="J197" s="61"/>
      <c r="K197" s="61"/>
      <c r="L197" s="61"/>
      <c r="M197" s="61"/>
      <c r="N197" s="61"/>
      <c r="O197" s="61"/>
      <c r="P197" s="61"/>
      <c r="Q197" s="62"/>
      <c r="S197" s="20">
        <v>0.125</v>
      </c>
      <c r="T197">
        <v>31.5</v>
      </c>
      <c r="U197" s="21">
        <f t="shared" si="181"/>
        <v>1.9047619047619047</v>
      </c>
      <c r="V197" s="22">
        <f t="shared" si="182"/>
        <v>114.28571428571428</v>
      </c>
      <c r="W197" s="23">
        <v>384.6</v>
      </c>
      <c r="X197" s="24">
        <v>8</v>
      </c>
      <c r="Y197" s="24">
        <f t="shared" si="183"/>
        <v>914.28571428571422</v>
      </c>
      <c r="Z197" s="24">
        <f t="shared" si="184"/>
        <v>0.42065625000000006</v>
      </c>
      <c r="AA197" s="24">
        <f t="shared" si="185"/>
        <v>0.57934374999999994</v>
      </c>
      <c r="AB197" s="24">
        <f t="shared" si="186"/>
        <v>48.075000000000003</v>
      </c>
      <c r="AC197" s="24">
        <f t="shared" si="187"/>
        <v>9</v>
      </c>
      <c r="AD197" s="24">
        <f t="shared" si="188"/>
        <v>18</v>
      </c>
      <c r="AE197" s="24">
        <f t="shared" si="189"/>
        <v>4.2426406871192848</v>
      </c>
      <c r="AF197" s="24">
        <f t="shared" si="190"/>
        <v>3.2426406871192848</v>
      </c>
      <c r="AG197" s="24">
        <f t="shared" si="191"/>
        <v>6.0329747910503335E-2</v>
      </c>
      <c r="AH197" s="24">
        <f t="shared" si="192"/>
        <v>0.10413463148692524</v>
      </c>
      <c r="AI197" s="24">
        <f t="shared" si="193"/>
        <v>5.0062724087339312</v>
      </c>
    </row>
    <row r="198" spans="1:35" x14ac:dyDescent="0.2">
      <c r="A198" s="30" t="s">
        <v>8</v>
      </c>
      <c r="B198" s="13" t="s">
        <v>10</v>
      </c>
      <c r="C198" s="30" t="s">
        <v>31</v>
      </c>
      <c r="D198" s="9" t="s">
        <v>21</v>
      </c>
      <c r="E198" s="11" t="s">
        <v>22</v>
      </c>
      <c r="F198" s="30" t="s">
        <v>46</v>
      </c>
      <c r="G198" s="30" t="s">
        <v>23</v>
      </c>
      <c r="H198" s="15" t="s">
        <v>26</v>
      </c>
      <c r="I198" s="13" t="s">
        <v>27</v>
      </c>
      <c r="J198" s="13" t="s">
        <v>39</v>
      </c>
      <c r="K198" s="13" t="s">
        <v>30</v>
      </c>
      <c r="L198" s="13" t="s">
        <v>35</v>
      </c>
      <c r="M198" s="13" t="s">
        <v>37</v>
      </c>
      <c r="N198" s="13" t="s">
        <v>33</v>
      </c>
      <c r="O198" s="13" t="s">
        <v>34</v>
      </c>
      <c r="P198" s="13" t="s">
        <v>36</v>
      </c>
      <c r="Q198" s="13" t="s">
        <v>29</v>
      </c>
      <c r="S198" s="20">
        <v>0.16666666666666666</v>
      </c>
      <c r="T198">
        <v>58</v>
      </c>
      <c r="U198" s="21">
        <f t="shared" si="181"/>
        <v>1.0344827586206897</v>
      </c>
      <c r="V198" s="22">
        <f t="shared" si="182"/>
        <v>62.068965517241381</v>
      </c>
      <c r="W198" s="23">
        <v>384.6</v>
      </c>
      <c r="X198" s="24">
        <v>8</v>
      </c>
      <c r="Y198" s="24">
        <f t="shared" si="183"/>
        <v>496.55172413793105</v>
      </c>
      <c r="Z198" s="24">
        <f t="shared" si="184"/>
        <v>0.77454166666666668</v>
      </c>
      <c r="AA198" s="24">
        <f t="shared" si="185"/>
        <v>0.22545833333333332</v>
      </c>
      <c r="AB198" s="24">
        <f t="shared" si="186"/>
        <v>48.075000000000003</v>
      </c>
      <c r="AC198" s="24">
        <f t="shared" si="187"/>
        <v>9</v>
      </c>
      <c r="AD198" s="24">
        <f t="shared" si="188"/>
        <v>18</v>
      </c>
      <c r="AE198" s="24">
        <f t="shared" si="189"/>
        <v>4.2426406871192848</v>
      </c>
      <c r="AF198" s="24">
        <f t="shared" si="190"/>
        <v>3.2426406871192848</v>
      </c>
      <c r="AG198" s="24">
        <f t="shared" si="191"/>
        <v>0.43672907689121626</v>
      </c>
      <c r="AH198" s="24">
        <f t="shared" si="192"/>
        <v>1.9370722316372557</v>
      </c>
      <c r="AI198" s="24">
        <f t="shared" si="193"/>
        <v>93.124747535961077</v>
      </c>
    </row>
    <row r="199" spans="1:35" x14ac:dyDescent="0.2">
      <c r="A199" s="8">
        <v>0</v>
      </c>
      <c r="B199">
        <v>7.3</v>
      </c>
      <c r="C199" s="6">
        <f>60/B199</f>
        <v>8.2191780821917817</v>
      </c>
      <c r="D199" s="7">
        <f>60*C199</f>
        <v>493.15068493150693</v>
      </c>
      <c r="E199" s="12">
        <v>384.6</v>
      </c>
      <c r="F199" s="4">
        <v>8</v>
      </c>
      <c r="G199" s="4">
        <f>D199*F199</f>
        <v>3945.2054794520554</v>
      </c>
      <c r="H199" s="4">
        <f>E199/G199</f>
        <v>9.7485416666666658E-2</v>
      </c>
      <c r="I199" s="4">
        <f>1-H199</f>
        <v>0.90251458333333334</v>
      </c>
      <c r="J199" s="4">
        <f>E199/F199</f>
        <v>48.075000000000003</v>
      </c>
      <c r="K199" s="4">
        <f>F199+1</f>
        <v>9</v>
      </c>
      <c r="L199" s="4">
        <f>2*K199</f>
        <v>18</v>
      </c>
      <c r="M199" s="4">
        <f>SQRT(L199)</f>
        <v>4.2426406871192848</v>
      </c>
      <c r="N199" s="4">
        <f>M199-1</f>
        <v>3.2426406871192848</v>
      </c>
      <c r="O199" s="4">
        <f>POWER(H199,N199)</f>
        <v>5.2661664181915277E-4</v>
      </c>
      <c r="P199" s="4">
        <f>O199/I199</f>
        <v>5.8349931573864998E-4</v>
      </c>
      <c r="Q199" s="4">
        <f>J199*P199</f>
        <v>2.80517296041356E-2</v>
      </c>
      <c r="S199" s="20">
        <v>0.20833333333333334</v>
      </c>
      <c r="T199">
        <v>91.8</v>
      </c>
      <c r="U199" s="21">
        <f t="shared" si="181"/>
        <v>0.65359477124183007</v>
      </c>
      <c r="V199" s="22">
        <f t="shared" si="182"/>
        <v>39.215686274509807</v>
      </c>
      <c r="W199" s="23">
        <v>384.6</v>
      </c>
      <c r="X199" s="24">
        <v>8</v>
      </c>
      <c r="Y199" s="24">
        <f t="shared" si="183"/>
        <v>313.72549019607845</v>
      </c>
      <c r="Z199" s="24">
        <f t="shared" si="184"/>
        <v>1.2259125</v>
      </c>
      <c r="AA199" s="24">
        <f t="shared" si="185"/>
        <v>-0.22591249999999996</v>
      </c>
      <c r="AB199" s="24">
        <f t="shared" si="186"/>
        <v>48.075000000000003</v>
      </c>
      <c r="AC199" s="24">
        <f t="shared" si="187"/>
        <v>9</v>
      </c>
      <c r="AD199" s="24">
        <f t="shared" si="188"/>
        <v>18</v>
      </c>
      <c r="AE199" s="24">
        <f t="shared" si="189"/>
        <v>4.2426406871192848</v>
      </c>
      <c r="AF199" s="24">
        <f t="shared" si="190"/>
        <v>3.2426406871192848</v>
      </c>
      <c r="AG199" s="24">
        <f t="shared" si="191"/>
        <v>1.9357188865283135</v>
      </c>
      <c r="AH199" s="24">
        <f t="shared" si="192"/>
        <v>-8.5684452455190119</v>
      </c>
      <c r="AI199" s="24">
        <f t="shared" si="193"/>
        <v>-411.92800517832654</v>
      </c>
    </row>
    <row r="200" spans="1:35" x14ac:dyDescent="0.2">
      <c r="A200" s="8">
        <v>4.1666666666666664E-2</v>
      </c>
      <c r="B200">
        <v>18.3</v>
      </c>
      <c r="C200" s="6">
        <f t="shared" ref="C200:C222" si="194">60/B200</f>
        <v>3.278688524590164</v>
      </c>
      <c r="D200" s="7">
        <f t="shared" ref="D200:D222" si="195">60*C200</f>
        <v>196.72131147540983</v>
      </c>
      <c r="E200" s="12">
        <v>384.6</v>
      </c>
      <c r="F200" s="4">
        <v>8</v>
      </c>
      <c r="G200" s="4">
        <f t="shared" ref="G200:G222" si="196">D200*F200</f>
        <v>1573.7704918032787</v>
      </c>
      <c r="H200" s="4">
        <f t="shared" ref="H200:H222" si="197">E200/G200</f>
        <v>0.24438125000000002</v>
      </c>
      <c r="I200" s="4">
        <f t="shared" ref="I200:I222" si="198">1-H200</f>
        <v>0.75561875000000001</v>
      </c>
      <c r="J200" s="4">
        <f t="shared" ref="J200:J222" si="199">E200/F200</f>
        <v>48.075000000000003</v>
      </c>
      <c r="K200" s="4">
        <f t="shared" ref="K200:K222" si="200">F200+1</f>
        <v>9</v>
      </c>
      <c r="L200" s="4">
        <f t="shared" ref="L200:L222" si="201">2*K200</f>
        <v>18</v>
      </c>
      <c r="M200" s="4">
        <f t="shared" ref="M200:M222" si="202">SQRT(L200)</f>
        <v>4.2426406871192848</v>
      </c>
      <c r="N200" s="4">
        <f t="shared" ref="N200:N222" si="203">M200-1</f>
        <v>3.2426406871192848</v>
      </c>
      <c r="O200" s="4">
        <f t="shared" ref="O200:O222" si="204">POWER(H200,N200)</f>
        <v>1.0368693002105937E-2</v>
      </c>
      <c r="P200" s="4">
        <f t="shared" ref="P200:P222" si="205">O200/I200</f>
        <v>1.3722122435561502E-2</v>
      </c>
      <c r="Q200" s="4">
        <f t="shared" ref="Q200:Q222" si="206">J200*P200</f>
        <v>0.65969103608961921</v>
      </c>
      <c r="S200" s="20">
        <v>0.25</v>
      </c>
      <c r="T200">
        <v>125.5</v>
      </c>
      <c r="U200" s="21">
        <f t="shared" si="181"/>
        <v>0.47808764940239046</v>
      </c>
      <c r="V200" s="22">
        <f t="shared" si="182"/>
        <v>28.685258964143429</v>
      </c>
      <c r="W200" s="23">
        <v>384.6</v>
      </c>
      <c r="X200" s="24">
        <v>8</v>
      </c>
      <c r="Y200" s="24">
        <f t="shared" si="183"/>
        <v>229.48207171314743</v>
      </c>
      <c r="Z200" s="24">
        <f t="shared" si="184"/>
        <v>1.6759479166666666</v>
      </c>
      <c r="AA200" s="24">
        <f t="shared" si="185"/>
        <v>-0.67594791666666665</v>
      </c>
      <c r="AB200" s="24">
        <f t="shared" si="186"/>
        <v>48.075000000000003</v>
      </c>
      <c r="AC200" s="24">
        <f t="shared" si="187"/>
        <v>9</v>
      </c>
      <c r="AD200" s="24">
        <f t="shared" si="188"/>
        <v>18</v>
      </c>
      <c r="AE200" s="24">
        <f t="shared" si="189"/>
        <v>4.2426406871192848</v>
      </c>
      <c r="AF200" s="24">
        <f t="shared" si="190"/>
        <v>3.2426406871192848</v>
      </c>
      <c r="AG200" s="24">
        <f t="shared" si="191"/>
        <v>5.3357599148358625</v>
      </c>
      <c r="AH200" s="24">
        <f t="shared" si="192"/>
        <v>-7.893744152875481</v>
      </c>
      <c r="AI200" s="24">
        <f t="shared" si="193"/>
        <v>-379.49175014948878</v>
      </c>
    </row>
    <row r="201" spans="1:35" x14ac:dyDescent="0.2">
      <c r="A201" s="8">
        <v>8.3333333333333329E-2</v>
      </c>
      <c r="B201">
        <v>26.5</v>
      </c>
      <c r="C201" s="6">
        <f t="shared" si="194"/>
        <v>2.2641509433962264</v>
      </c>
      <c r="D201" s="7">
        <f t="shared" si="195"/>
        <v>135.84905660377359</v>
      </c>
      <c r="E201" s="12">
        <v>384.6</v>
      </c>
      <c r="F201" s="4">
        <v>8</v>
      </c>
      <c r="G201" s="4">
        <f t="shared" si="196"/>
        <v>1086.7924528301887</v>
      </c>
      <c r="H201" s="4">
        <f t="shared" si="197"/>
        <v>0.35388541666666667</v>
      </c>
      <c r="I201" s="4">
        <f t="shared" si="198"/>
        <v>0.64611458333333327</v>
      </c>
      <c r="J201" s="4">
        <f t="shared" si="199"/>
        <v>48.075000000000003</v>
      </c>
      <c r="K201" s="4">
        <f t="shared" si="200"/>
        <v>9</v>
      </c>
      <c r="L201" s="4">
        <f t="shared" si="201"/>
        <v>18</v>
      </c>
      <c r="M201" s="4">
        <f t="shared" si="202"/>
        <v>4.2426406871192848</v>
      </c>
      <c r="N201" s="4">
        <f t="shared" si="203"/>
        <v>3.2426406871192848</v>
      </c>
      <c r="O201" s="4">
        <f t="shared" si="204"/>
        <v>3.4444804611283304E-2</v>
      </c>
      <c r="P201" s="4">
        <f t="shared" si="205"/>
        <v>5.3310675071875112E-2</v>
      </c>
      <c r="Q201" s="4">
        <f t="shared" si="206"/>
        <v>2.5629107040803962</v>
      </c>
      <c r="S201" s="20">
        <v>0.29166666666666669</v>
      </c>
      <c r="T201">
        <v>133.30000000000001</v>
      </c>
      <c r="U201" s="21">
        <f t="shared" si="181"/>
        <v>0.45011252813203295</v>
      </c>
      <c r="V201" s="22">
        <f t="shared" si="182"/>
        <v>27.006751687921977</v>
      </c>
      <c r="W201" s="23">
        <v>384.6</v>
      </c>
      <c r="X201" s="24">
        <v>8</v>
      </c>
      <c r="Y201" s="24">
        <f t="shared" si="183"/>
        <v>216.05401350337581</v>
      </c>
      <c r="Z201" s="24">
        <f t="shared" si="184"/>
        <v>1.780110416666667</v>
      </c>
      <c r="AA201" s="24">
        <f t="shared" si="185"/>
        <v>-0.78011041666666703</v>
      </c>
      <c r="AB201" s="24">
        <f t="shared" si="186"/>
        <v>48.075000000000003</v>
      </c>
      <c r="AC201" s="24">
        <f t="shared" si="187"/>
        <v>9</v>
      </c>
      <c r="AD201" s="24">
        <f t="shared" si="188"/>
        <v>18</v>
      </c>
      <c r="AE201" s="24">
        <f t="shared" si="189"/>
        <v>4.2426406871192848</v>
      </c>
      <c r="AF201" s="24">
        <f t="shared" si="190"/>
        <v>3.2426406871192848</v>
      </c>
      <c r="AG201" s="24">
        <f t="shared" si="191"/>
        <v>6.4879791069218147</v>
      </c>
      <c r="AH201" s="24">
        <f t="shared" si="192"/>
        <v>-8.3167446150050068</v>
      </c>
      <c r="AI201" s="24">
        <f t="shared" si="193"/>
        <v>-399.82749736636572</v>
      </c>
    </row>
    <row r="202" spans="1:35" x14ac:dyDescent="0.2">
      <c r="A202" s="8">
        <v>0.125</v>
      </c>
      <c r="B202">
        <v>46.5</v>
      </c>
      <c r="C202" s="6">
        <f t="shared" si="194"/>
        <v>1.2903225806451613</v>
      </c>
      <c r="D202" s="7">
        <f t="shared" si="195"/>
        <v>77.41935483870968</v>
      </c>
      <c r="E202" s="12">
        <v>384.6</v>
      </c>
      <c r="F202" s="4">
        <v>8</v>
      </c>
      <c r="G202" s="4">
        <f t="shared" si="196"/>
        <v>619.35483870967744</v>
      </c>
      <c r="H202" s="4">
        <f t="shared" si="197"/>
        <v>0.62096875000000007</v>
      </c>
      <c r="I202" s="4">
        <f t="shared" si="198"/>
        <v>0.37903124999999993</v>
      </c>
      <c r="J202" s="4">
        <f t="shared" si="199"/>
        <v>48.075000000000003</v>
      </c>
      <c r="K202" s="4">
        <f t="shared" si="200"/>
        <v>9</v>
      </c>
      <c r="L202" s="4">
        <f t="shared" si="201"/>
        <v>18</v>
      </c>
      <c r="M202" s="4">
        <f t="shared" si="202"/>
        <v>4.2426406871192848</v>
      </c>
      <c r="N202" s="4">
        <f t="shared" si="203"/>
        <v>3.2426406871192848</v>
      </c>
      <c r="O202" s="4">
        <f t="shared" si="204"/>
        <v>0.21330426334602828</v>
      </c>
      <c r="P202" s="4">
        <f t="shared" si="205"/>
        <v>0.56276168085356637</v>
      </c>
      <c r="Q202" s="45">
        <f t="shared" si="206"/>
        <v>27.054767807035205</v>
      </c>
      <c r="S202" s="20">
        <v>0.33333333333333331</v>
      </c>
      <c r="T202">
        <v>134.80000000000001</v>
      </c>
      <c r="U202" s="21">
        <f t="shared" si="181"/>
        <v>0.44510385756676552</v>
      </c>
      <c r="V202" s="22">
        <f t="shared" si="182"/>
        <v>26.70623145400593</v>
      </c>
      <c r="W202" s="23">
        <v>384.6</v>
      </c>
      <c r="X202" s="24">
        <v>8</v>
      </c>
      <c r="Y202" s="24">
        <f t="shared" si="183"/>
        <v>213.64985163204744</v>
      </c>
      <c r="Z202" s="24">
        <f t="shared" si="184"/>
        <v>1.800141666666667</v>
      </c>
      <c r="AA202" s="24">
        <f t="shared" si="185"/>
        <v>-0.80014166666666697</v>
      </c>
      <c r="AB202" s="24">
        <f t="shared" si="186"/>
        <v>48.075000000000003</v>
      </c>
      <c r="AC202" s="24">
        <f t="shared" si="187"/>
        <v>9</v>
      </c>
      <c r="AD202" s="24">
        <f t="shared" si="188"/>
        <v>18</v>
      </c>
      <c r="AE202" s="24">
        <f t="shared" si="189"/>
        <v>4.2426406871192848</v>
      </c>
      <c r="AF202" s="24">
        <f t="shared" si="190"/>
        <v>3.2426406871192848</v>
      </c>
      <c r="AG202" s="24">
        <f t="shared" si="191"/>
        <v>6.7277189778245186</v>
      </c>
      <c r="AH202" s="24">
        <f t="shared" si="192"/>
        <v>-8.408159777320078</v>
      </c>
      <c r="AI202" s="24">
        <f t="shared" si="193"/>
        <v>-404.22228129466276</v>
      </c>
    </row>
    <row r="203" spans="1:35" x14ac:dyDescent="0.2">
      <c r="A203" s="8">
        <v>0.16666666666666666</v>
      </c>
      <c r="B203">
        <v>68.8</v>
      </c>
      <c r="C203" s="6">
        <f t="shared" si="194"/>
        <v>0.87209302325581395</v>
      </c>
      <c r="D203" s="7">
        <f t="shared" si="195"/>
        <v>52.325581395348834</v>
      </c>
      <c r="E203" s="12">
        <v>384.6</v>
      </c>
      <c r="F203" s="4">
        <v>8</v>
      </c>
      <c r="G203" s="4">
        <f t="shared" si="196"/>
        <v>418.60465116279067</v>
      </c>
      <c r="H203" s="4">
        <f t="shared" si="197"/>
        <v>0.91876666666666673</v>
      </c>
      <c r="I203" s="4">
        <f t="shared" si="198"/>
        <v>8.1233333333333269E-2</v>
      </c>
      <c r="J203" s="4">
        <f t="shared" si="199"/>
        <v>48.075000000000003</v>
      </c>
      <c r="K203" s="4">
        <f t="shared" si="200"/>
        <v>9</v>
      </c>
      <c r="L203" s="4">
        <f t="shared" si="201"/>
        <v>18</v>
      </c>
      <c r="M203" s="4">
        <f t="shared" si="202"/>
        <v>4.2426406871192848</v>
      </c>
      <c r="N203" s="4">
        <f t="shared" si="203"/>
        <v>3.2426406871192848</v>
      </c>
      <c r="O203" s="4">
        <f t="shared" si="204"/>
        <v>0.75977987000689862</v>
      </c>
      <c r="P203" s="4">
        <f t="shared" si="205"/>
        <v>9.3530554370976517</v>
      </c>
      <c r="Q203" s="4">
        <f t="shared" si="206"/>
        <v>449.64814013846961</v>
      </c>
      <c r="S203" s="20">
        <v>0.375</v>
      </c>
      <c r="T203">
        <v>122</v>
      </c>
      <c r="U203" s="21">
        <f t="shared" si="181"/>
        <v>0.49180327868852458</v>
      </c>
      <c r="V203" s="22">
        <f t="shared" si="182"/>
        <v>29.508196721311474</v>
      </c>
      <c r="W203" s="23">
        <v>384.6</v>
      </c>
      <c r="X203" s="24">
        <v>8</v>
      </c>
      <c r="Y203" s="24">
        <f t="shared" si="183"/>
        <v>236.0655737704918</v>
      </c>
      <c r="Z203" s="24">
        <f t="shared" si="184"/>
        <v>1.6292083333333336</v>
      </c>
      <c r="AA203" s="24">
        <f t="shared" si="185"/>
        <v>-0.62920833333333359</v>
      </c>
      <c r="AB203" s="24">
        <f t="shared" si="186"/>
        <v>48.075000000000003</v>
      </c>
      <c r="AC203" s="24">
        <f t="shared" si="187"/>
        <v>9</v>
      </c>
      <c r="AD203" s="24">
        <f t="shared" si="188"/>
        <v>18</v>
      </c>
      <c r="AE203" s="24">
        <f t="shared" si="189"/>
        <v>4.2426406871192848</v>
      </c>
      <c r="AF203" s="24">
        <f t="shared" si="190"/>
        <v>3.2426406871192848</v>
      </c>
      <c r="AG203" s="24">
        <f t="shared" si="191"/>
        <v>4.8681507890625246</v>
      </c>
      <c r="AH203" s="24">
        <f t="shared" si="192"/>
        <v>-7.7369458272631313</v>
      </c>
      <c r="AI203" s="24">
        <f t="shared" si="193"/>
        <v>-371.95367064567506</v>
      </c>
    </row>
    <row r="204" spans="1:35" x14ac:dyDescent="0.2">
      <c r="A204" s="8">
        <v>0.20833333333333334</v>
      </c>
      <c r="B204">
        <v>115</v>
      </c>
      <c r="C204" s="6">
        <f t="shared" si="194"/>
        <v>0.52173913043478259</v>
      </c>
      <c r="D204" s="7">
        <f t="shared" si="195"/>
        <v>31.304347826086957</v>
      </c>
      <c r="E204" s="12">
        <v>384.6</v>
      </c>
      <c r="F204" s="4">
        <v>8</v>
      </c>
      <c r="G204" s="4">
        <f t="shared" si="196"/>
        <v>250.43478260869566</v>
      </c>
      <c r="H204" s="4">
        <f t="shared" si="197"/>
        <v>1.5357291666666668</v>
      </c>
      <c r="I204" s="4">
        <f t="shared" si="198"/>
        <v>-0.53572916666666681</v>
      </c>
      <c r="J204" s="4">
        <f t="shared" si="199"/>
        <v>48.075000000000003</v>
      </c>
      <c r="K204" s="4">
        <f t="shared" si="200"/>
        <v>9</v>
      </c>
      <c r="L204" s="4">
        <f t="shared" si="201"/>
        <v>18</v>
      </c>
      <c r="M204" s="4">
        <f t="shared" si="202"/>
        <v>4.2426406871192848</v>
      </c>
      <c r="N204" s="4">
        <f t="shared" si="203"/>
        <v>3.2426406871192848</v>
      </c>
      <c r="O204" s="4">
        <f t="shared" si="204"/>
        <v>4.0193091146510707</v>
      </c>
      <c r="P204" s="4">
        <f t="shared" si="205"/>
        <v>-7.5025019445168715</v>
      </c>
      <c r="Q204" s="4">
        <f t="shared" si="206"/>
        <v>-360.68278098264864</v>
      </c>
      <c r="S204" s="20">
        <v>0.41666666666666669</v>
      </c>
      <c r="T204">
        <v>127</v>
      </c>
      <c r="U204" s="21">
        <f t="shared" si="181"/>
        <v>0.47244094488188976</v>
      </c>
      <c r="V204" s="22">
        <f t="shared" si="182"/>
        <v>28.346456692913385</v>
      </c>
      <c r="W204" s="23">
        <v>384.6</v>
      </c>
      <c r="X204" s="24">
        <v>8</v>
      </c>
      <c r="Y204" s="24">
        <f t="shared" si="183"/>
        <v>226.77165354330708</v>
      </c>
      <c r="Z204" s="24">
        <f t="shared" si="184"/>
        <v>1.6959791666666668</v>
      </c>
      <c r="AA204" s="24">
        <f t="shared" si="185"/>
        <v>-0.69597916666666682</v>
      </c>
      <c r="AB204" s="24">
        <f t="shared" si="186"/>
        <v>48.075000000000003</v>
      </c>
      <c r="AC204" s="24">
        <f t="shared" si="187"/>
        <v>9</v>
      </c>
      <c r="AD204" s="24">
        <f t="shared" si="188"/>
        <v>18</v>
      </c>
      <c r="AE204" s="24">
        <f t="shared" si="189"/>
        <v>4.2426406871192848</v>
      </c>
      <c r="AF204" s="24">
        <f t="shared" si="190"/>
        <v>3.2426406871192848</v>
      </c>
      <c r="AG204" s="24">
        <f t="shared" si="191"/>
        <v>5.5453414192092456</v>
      </c>
      <c r="AH204" s="24">
        <f t="shared" si="192"/>
        <v>-7.9676830640896741</v>
      </c>
      <c r="AI204" s="24">
        <f t="shared" si="193"/>
        <v>-383.04636330611112</v>
      </c>
    </row>
    <row r="205" spans="1:35" x14ac:dyDescent="0.2">
      <c r="A205" s="8">
        <v>0.25</v>
      </c>
      <c r="B205">
        <v>154.5</v>
      </c>
      <c r="C205" s="6">
        <f t="shared" si="194"/>
        <v>0.38834951456310679</v>
      </c>
      <c r="D205" s="7">
        <f t="shared" si="195"/>
        <v>23.300970873786408</v>
      </c>
      <c r="E205" s="12">
        <v>384.6</v>
      </c>
      <c r="F205" s="4">
        <v>8</v>
      </c>
      <c r="G205" s="4">
        <f t="shared" si="196"/>
        <v>186.40776699029126</v>
      </c>
      <c r="H205" s="4">
        <f t="shared" si="197"/>
        <v>2.0632187499999999</v>
      </c>
      <c r="I205" s="4">
        <f t="shared" si="198"/>
        <v>-1.0632187499999999</v>
      </c>
      <c r="J205" s="4">
        <f t="shared" si="199"/>
        <v>48.075000000000003</v>
      </c>
      <c r="K205" s="4">
        <f t="shared" si="200"/>
        <v>9</v>
      </c>
      <c r="L205" s="4">
        <f t="shared" si="201"/>
        <v>18</v>
      </c>
      <c r="M205" s="4">
        <f t="shared" si="202"/>
        <v>4.2426406871192848</v>
      </c>
      <c r="N205" s="4">
        <f t="shared" si="203"/>
        <v>3.2426406871192848</v>
      </c>
      <c r="O205" s="4">
        <f t="shared" si="204"/>
        <v>10.470256221463472</v>
      </c>
      <c r="P205" s="4">
        <f t="shared" si="205"/>
        <v>-9.8476971192085099</v>
      </c>
      <c r="Q205" s="4">
        <f t="shared" si="206"/>
        <v>-473.42803900594913</v>
      </c>
      <c r="S205" s="20">
        <v>0.45833333333333331</v>
      </c>
      <c r="T205">
        <v>129.80000000000001</v>
      </c>
      <c r="U205" s="21">
        <f t="shared" si="181"/>
        <v>0.46224961479198762</v>
      </c>
      <c r="V205" s="22">
        <f t="shared" si="182"/>
        <v>27.734976887519256</v>
      </c>
      <c r="W205" s="23">
        <v>384.6</v>
      </c>
      <c r="X205" s="24">
        <v>8</v>
      </c>
      <c r="Y205" s="24">
        <f t="shared" si="183"/>
        <v>221.87981510015405</v>
      </c>
      <c r="Z205" s="24">
        <f t="shared" si="184"/>
        <v>1.7333708333333337</v>
      </c>
      <c r="AA205" s="24">
        <f t="shared" si="185"/>
        <v>-0.73337083333333375</v>
      </c>
      <c r="AB205" s="24">
        <f t="shared" si="186"/>
        <v>48.075000000000003</v>
      </c>
      <c r="AC205" s="24">
        <f t="shared" si="187"/>
        <v>9</v>
      </c>
      <c r="AD205" s="24">
        <f t="shared" si="188"/>
        <v>18</v>
      </c>
      <c r="AE205" s="24">
        <f t="shared" si="189"/>
        <v>4.2426406871192848</v>
      </c>
      <c r="AF205" s="24">
        <f t="shared" si="190"/>
        <v>3.2426406871192848</v>
      </c>
      <c r="AG205" s="24">
        <f t="shared" si="191"/>
        <v>5.9516755468116536</v>
      </c>
      <c r="AH205" s="24">
        <f t="shared" si="192"/>
        <v>-8.1155062027214289</v>
      </c>
      <c r="AI205" s="24">
        <f t="shared" si="193"/>
        <v>-390.15296069583269</v>
      </c>
    </row>
    <row r="206" spans="1:35" x14ac:dyDescent="0.2">
      <c r="A206" s="8">
        <v>0.29166666666666669</v>
      </c>
      <c r="B206">
        <v>148</v>
      </c>
      <c r="C206" s="6">
        <f t="shared" si="194"/>
        <v>0.40540540540540543</v>
      </c>
      <c r="D206" s="7">
        <f t="shared" si="195"/>
        <v>24.324324324324326</v>
      </c>
      <c r="E206" s="12">
        <v>384.6</v>
      </c>
      <c r="F206" s="4">
        <v>8</v>
      </c>
      <c r="G206" s="4">
        <f t="shared" si="196"/>
        <v>194.59459459459461</v>
      </c>
      <c r="H206" s="4">
        <f t="shared" si="197"/>
        <v>1.9764166666666667</v>
      </c>
      <c r="I206" s="4">
        <f t="shared" si="198"/>
        <v>-0.97641666666666671</v>
      </c>
      <c r="J206" s="4">
        <f t="shared" si="199"/>
        <v>48.075000000000003</v>
      </c>
      <c r="K206" s="4">
        <f t="shared" si="200"/>
        <v>9</v>
      </c>
      <c r="L206" s="4">
        <f t="shared" si="201"/>
        <v>18</v>
      </c>
      <c r="M206" s="4">
        <f t="shared" si="202"/>
        <v>4.2426406871192848</v>
      </c>
      <c r="N206" s="4">
        <f t="shared" si="203"/>
        <v>3.2426406871192848</v>
      </c>
      <c r="O206" s="4">
        <f t="shared" si="204"/>
        <v>9.1080978355791569</v>
      </c>
      <c r="P206" s="4">
        <f t="shared" si="205"/>
        <v>-9.3280851776862566</v>
      </c>
      <c r="Q206" s="4">
        <f t="shared" si="206"/>
        <v>-448.4476949172668</v>
      </c>
      <c r="S206" s="20">
        <v>0.5</v>
      </c>
      <c r="T206">
        <v>121.5</v>
      </c>
      <c r="U206" s="21">
        <f t="shared" si="181"/>
        <v>0.49382716049382713</v>
      </c>
      <c r="V206" s="22">
        <f t="shared" si="182"/>
        <v>29.629629629629626</v>
      </c>
      <c r="W206" s="23">
        <v>384.6</v>
      </c>
      <c r="X206" s="24">
        <v>8</v>
      </c>
      <c r="Y206" s="24">
        <f t="shared" si="183"/>
        <v>237.03703703703701</v>
      </c>
      <c r="Z206" s="24">
        <f t="shared" si="184"/>
        <v>1.6225312500000002</v>
      </c>
      <c r="AA206" s="24">
        <f t="shared" si="185"/>
        <v>-0.6225312500000002</v>
      </c>
      <c r="AB206" s="24">
        <f t="shared" si="186"/>
        <v>48.075000000000003</v>
      </c>
      <c r="AC206" s="24">
        <f t="shared" si="187"/>
        <v>9</v>
      </c>
      <c r="AD206" s="24">
        <f t="shared" si="188"/>
        <v>18</v>
      </c>
      <c r="AE206" s="24">
        <f t="shared" si="189"/>
        <v>4.2426406871192848</v>
      </c>
      <c r="AF206" s="24">
        <f t="shared" si="190"/>
        <v>3.2426406871192848</v>
      </c>
      <c r="AG206" s="24">
        <f t="shared" si="191"/>
        <v>4.8037522532634354</v>
      </c>
      <c r="AH206" s="24">
        <f t="shared" si="192"/>
        <v>-7.7164837158992965</v>
      </c>
      <c r="AI206" s="24">
        <f t="shared" si="193"/>
        <v>-370.96995464185869</v>
      </c>
    </row>
    <row r="207" spans="1:35" x14ac:dyDescent="0.2">
      <c r="A207" s="8">
        <v>0.33333333333333331</v>
      </c>
      <c r="B207">
        <v>146.5</v>
      </c>
      <c r="C207" s="6">
        <f t="shared" si="194"/>
        <v>0.40955631399317405</v>
      </c>
      <c r="D207" s="7">
        <f t="shared" si="195"/>
        <v>24.573378839590443</v>
      </c>
      <c r="E207" s="12">
        <v>384.6</v>
      </c>
      <c r="F207" s="4">
        <v>8</v>
      </c>
      <c r="G207" s="4">
        <f t="shared" si="196"/>
        <v>196.58703071672355</v>
      </c>
      <c r="H207" s="4">
        <f t="shared" si="197"/>
        <v>1.9563854166666668</v>
      </c>
      <c r="I207" s="4">
        <f t="shared" si="198"/>
        <v>-0.95638541666666677</v>
      </c>
      <c r="J207" s="4">
        <f t="shared" si="199"/>
        <v>48.075000000000003</v>
      </c>
      <c r="K207" s="4">
        <f t="shared" si="200"/>
        <v>9</v>
      </c>
      <c r="L207" s="4">
        <f t="shared" si="201"/>
        <v>18</v>
      </c>
      <c r="M207" s="4">
        <f t="shared" si="202"/>
        <v>4.2426406871192848</v>
      </c>
      <c r="N207" s="4">
        <f t="shared" si="203"/>
        <v>3.2426406871192848</v>
      </c>
      <c r="O207" s="4">
        <f t="shared" si="204"/>
        <v>8.8121514078257928</v>
      </c>
      <c r="P207" s="4">
        <f t="shared" si="205"/>
        <v>-9.2140169164636383</v>
      </c>
      <c r="Q207" s="4">
        <f t="shared" si="206"/>
        <v>-442.96386325898942</v>
      </c>
      <c r="S207" s="20">
        <v>0.54166666666666663</v>
      </c>
      <c r="T207">
        <v>127.3</v>
      </c>
      <c r="U207" s="21">
        <f t="shared" si="181"/>
        <v>0.47132757266300079</v>
      </c>
      <c r="V207" s="22">
        <f t="shared" si="182"/>
        <v>28.279654359780046</v>
      </c>
      <c r="W207" s="23">
        <v>384.6</v>
      </c>
      <c r="X207" s="24">
        <v>8</v>
      </c>
      <c r="Y207" s="24">
        <f t="shared" si="183"/>
        <v>226.23723487824037</v>
      </c>
      <c r="Z207" s="24">
        <f t="shared" si="184"/>
        <v>1.6999854166666668</v>
      </c>
      <c r="AA207" s="24">
        <f t="shared" si="185"/>
        <v>-0.6999854166666668</v>
      </c>
      <c r="AB207" s="24">
        <f t="shared" si="186"/>
        <v>48.075000000000003</v>
      </c>
      <c r="AC207" s="24">
        <f t="shared" si="187"/>
        <v>9</v>
      </c>
      <c r="AD207" s="24">
        <f t="shared" si="188"/>
        <v>18</v>
      </c>
      <c r="AE207" s="24">
        <f t="shared" si="189"/>
        <v>4.2426406871192848</v>
      </c>
      <c r="AF207" s="24">
        <f t="shared" si="190"/>
        <v>3.2426406871192848</v>
      </c>
      <c r="AG207" s="24">
        <f t="shared" si="191"/>
        <v>5.5879301411858124</v>
      </c>
      <c r="AH207" s="24">
        <f t="shared" si="192"/>
        <v>-7.982923655460648</v>
      </c>
      <c r="AI207" s="24">
        <f t="shared" si="193"/>
        <v>-383.77905473627067</v>
      </c>
    </row>
    <row r="208" spans="1:35" x14ac:dyDescent="0.2">
      <c r="A208" s="8">
        <v>0.375</v>
      </c>
      <c r="B208">
        <v>141.5</v>
      </c>
      <c r="C208" s="6">
        <f t="shared" si="194"/>
        <v>0.42402826855123676</v>
      </c>
      <c r="D208" s="7">
        <f t="shared" si="195"/>
        <v>25.441696113074205</v>
      </c>
      <c r="E208" s="12">
        <v>384.6</v>
      </c>
      <c r="F208" s="4">
        <v>8</v>
      </c>
      <c r="G208" s="4">
        <f t="shared" si="196"/>
        <v>203.53356890459364</v>
      </c>
      <c r="H208" s="4">
        <f t="shared" si="197"/>
        <v>1.8896145833333335</v>
      </c>
      <c r="I208" s="4">
        <f t="shared" si="198"/>
        <v>-0.88961458333333354</v>
      </c>
      <c r="J208" s="4">
        <f t="shared" si="199"/>
        <v>48.075000000000003</v>
      </c>
      <c r="K208" s="4">
        <f t="shared" si="200"/>
        <v>9</v>
      </c>
      <c r="L208" s="4">
        <f t="shared" si="201"/>
        <v>18</v>
      </c>
      <c r="M208" s="4">
        <f t="shared" si="202"/>
        <v>4.2426406871192848</v>
      </c>
      <c r="N208" s="4">
        <f t="shared" si="203"/>
        <v>3.2426406871192848</v>
      </c>
      <c r="O208" s="4">
        <f t="shared" si="204"/>
        <v>7.8737040509233989</v>
      </c>
      <c r="P208" s="4">
        <f t="shared" si="205"/>
        <v>-8.8506912975966436</v>
      </c>
      <c r="Q208" s="4">
        <f t="shared" si="206"/>
        <v>-425.49698413195864</v>
      </c>
      <c r="S208" s="20">
        <v>0.58333333333333337</v>
      </c>
      <c r="T208">
        <v>108.8</v>
      </c>
      <c r="U208" s="21">
        <f t="shared" si="181"/>
        <v>0.55147058823529416</v>
      </c>
      <c r="V208" s="22">
        <f t="shared" si="182"/>
        <v>33.088235294117652</v>
      </c>
      <c r="W208" s="23">
        <v>384.6</v>
      </c>
      <c r="X208" s="24">
        <v>8</v>
      </c>
      <c r="Y208" s="24">
        <f t="shared" si="183"/>
        <v>264.70588235294122</v>
      </c>
      <c r="Z208" s="24">
        <f t="shared" si="184"/>
        <v>1.4529333333333332</v>
      </c>
      <c r="AA208" s="24">
        <f t="shared" si="185"/>
        <v>-0.45293333333333319</v>
      </c>
      <c r="AB208" s="24">
        <f t="shared" si="186"/>
        <v>48.075000000000003</v>
      </c>
      <c r="AC208" s="24">
        <f t="shared" si="187"/>
        <v>9</v>
      </c>
      <c r="AD208" s="24">
        <f t="shared" si="188"/>
        <v>18</v>
      </c>
      <c r="AE208" s="24">
        <f t="shared" si="189"/>
        <v>4.2426406871192848</v>
      </c>
      <c r="AF208" s="24">
        <f t="shared" si="190"/>
        <v>3.2426406871192848</v>
      </c>
      <c r="AG208" s="24">
        <f t="shared" si="191"/>
        <v>3.3581838415349132</v>
      </c>
      <c r="AH208" s="24">
        <f t="shared" si="192"/>
        <v>-7.4143005038303968</v>
      </c>
      <c r="AI208" s="24">
        <f t="shared" si="193"/>
        <v>-356.44249672164636</v>
      </c>
    </row>
    <row r="209" spans="1:35" x14ac:dyDescent="0.2">
      <c r="A209" s="8">
        <v>0.41666666666666669</v>
      </c>
      <c r="B209">
        <v>131.30000000000001</v>
      </c>
      <c r="C209" s="6">
        <f t="shared" si="194"/>
        <v>0.45696877380045692</v>
      </c>
      <c r="D209" s="7">
        <f t="shared" si="195"/>
        <v>27.418126428027414</v>
      </c>
      <c r="E209" s="12">
        <v>384.6</v>
      </c>
      <c r="F209" s="4">
        <v>8</v>
      </c>
      <c r="G209" s="4">
        <f t="shared" si="196"/>
        <v>219.34501142421931</v>
      </c>
      <c r="H209" s="4">
        <f t="shared" si="197"/>
        <v>1.7534020833333337</v>
      </c>
      <c r="I209" s="4">
        <f t="shared" si="198"/>
        <v>-0.75340208333333369</v>
      </c>
      <c r="J209" s="4">
        <f t="shared" si="199"/>
        <v>48.075000000000003</v>
      </c>
      <c r="K209" s="4">
        <f t="shared" si="200"/>
        <v>9</v>
      </c>
      <c r="L209" s="4">
        <f t="shared" si="201"/>
        <v>18</v>
      </c>
      <c r="M209" s="4">
        <f t="shared" si="202"/>
        <v>4.2426406871192848</v>
      </c>
      <c r="N209" s="4">
        <f t="shared" si="203"/>
        <v>3.2426406871192848</v>
      </c>
      <c r="O209" s="4">
        <f t="shared" si="204"/>
        <v>6.177604972554307</v>
      </c>
      <c r="P209" s="4">
        <f t="shared" si="205"/>
        <v>-8.199612277712669</v>
      </c>
      <c r="Q209" s="4">
        <f t="shared" si="206"/>
        <v>-394.19636025103659</v>
      </c>
      <c r="S209" s="20">
        <v>0.625</v>
      </c>
      <c r="T209">
        <v>95.8</v>
      </c>
      <c r="U209" s="21">
        <f t="shared" si="181"/>
        <v>0.62630480167014613</v>
      </c>
      <c r="V209" s="22">
        <f t="shared" si="182"/>
        <v>37.578288100208766</v>
      </c>
      <c r="W209" s="23">
        <v>384.6</v>
      </c>
      <c r="X209" s="24">
        <v>8</v>
      </c>
      <c r="Y209" s="24">
        <f t="shared" si="183"/>
        <v>300.62630480167013</v>
      </c>
      <c r="Z209" s="24">
        <f t="shared" si="184"/>
        <v>1.2793291666666669</v>
      </c>
      <c r="AA209" s="24">
        <f t="shared" si="185"/>
        <v>-0.27932916666666685</v>
      </c>
      <c r="AB209" s="24">
        <f t="shared" si="186"/>
        <v>48.075000000000003</v>
      </c>
      <c r="AC209" s="24">
        <f t="shared" si="187"/>
        <v>9</v>
      </c>
      <c r="AD209" s="24">
        <f t="shared" si="188"/>
        <v>18</v>
      </c>
      <c r="AE209" s="24">
        <f t="shared" si="189"/>
        <v>4.2426406871192848</v>
      </c>
      <c r="AF209" s="24">
        <f t="shared" si="190"/>
        <v>3.2426406871192848</v>
      </c>
      <c r="AG209" s="24">
        <f t="shared" si="191"/>
        <v>2.2228244375796304</v>
      </c>
      <c r="AH209" s="24">
        <f t="shared" si="192"/>
        <v>-7.957724086264875</v>
      </c>
      <c r="AI209" s="24">
        <f t="shared" si="193"/>
        <v>-382.56758544718389</v>
      </c>
    </row>
    <row r="210" spans="1:35" x14ac:dyDescent="0.2">
      <c r="A210" s="8">
        <v>0.45833333333333331</v>
      </c>
      <c r="B210">
        <v>134.5</v>
      </c>
      <c r="C210" s="6">
        <f t="shared" si="194"/>
        <v>0.44609665427509293</v>
      </c>
      <c r="D210" s="7">
        <f t="shared" si="195"/>
        <v>26.765799256505577</v>
      </c>
      <c r="E210" s="12">
        <v>384.6</v>
      </c>
      <c r="F210" s="4">
        <v>8</v>
      </c>
      <c r="G210" s="4">
        <f t="shared" si="196"/>
        <v>214.12639405204462</v>
      </c>
      <c r="H210" s="4">
        <f t="shared" si="197"/>
        <v>1.7961354166666668</v>
      </c>
      <c r="I210" s="4">
        <f t="shared" si="198"/>
        <v>-0.79613541666666676</v>
      </c>
      <c r="J210" s="4">
        <f t="shared" si="199"/>
        <v>48.075000000000003</v>
      </c>
      <c r="K210" s="4">
        <f t="shared" si="200"/>
        <v>9</v>
      </c>
      <c r="L210" s="4">
        <f t="shared" si="201"/>
        <v>18</v>
      </c>
      <c r="M210" s="4">
        <f t="shared" si="202"/>
        <v>4.2426406871192848</v>
      </c>
      <c r="N210" s="4">
        <f t="shared" si="203"/>
        <v>3.2426406871192848</v>
      </c>
      <c r="O210" s="4">
        <f t="shared" si="204"/>
        <v>6.6792890425217104</v>
      </c>
      <c r="P210" s="4">
        <f t="shared" si="205"/>
        <v>-8.3896393787971082</v>
      </c>
      <c r="Q210" s="4">
        <f t="shared" si="206"/>
        <v>-403.33191313567102</v>
      </c>
      <c r="S210" s="20">
        <v>0.66666666666666663</v>
      </c>
      <c r="T210">
        <v>79.5</v>
      </c>
      <c r="U210" s="21">
        <f t="shared" si="181"/>
        <v>0.75471698113207553</v>
      </c>
      <c r="V210" s="22">
        <f t="shared" si="182"/>
        <v>45.283018867924532</v>
      </c>
      <c r="W210" s="23">
        <v>384.6</v>
      </c>
      <c r="X210" s="24">
        <v>8</v>
      </c>
      <c r="Y210" s="24">
        <f t="shared" si="183"/>
        <v>362.26415094339626</v>
      </c>
      <c r="Z210" s="24">
        <f t="shared" si="184"/>
        <v>1.06165625</v>
      </c>
      <c r="AA210" s="24">
        <f t="shared" si="185"/>
        <v>-6.1656249999999968E-2</v>
      </c>
      <c r="AB210" s="24">
        <f t="shared" si="186"/>
        <v>48.075000000000003</v>
      </c>
      <c r="AC210" s="24">
        <f t="shared" si="187"/>
        <v>9</v>
      </c>
      <c r="AD210" s="24">
        <f t="shared" si="188"/>
        <v>18</v>
      </c>
      <c r="AE210" s="24">
        <f t="shared" si="189"/>
        <v>4.2426406871192848</v>
      </c>
      <c r="AF210" s="24">
        <f t="shared" si="190"/>
        <v>3.2426406871192848</v>
      </c>
      <c r="AG210" s="24">
        <f t="shared" si="191"/>
        <v>1.2141057580036285</v>
      </c>
      <c r="AH210" s="24">
        <f t="shared" si="192"/>
        <v>-19.691527752719782</v>
      </c>
      <c r="AI210" s="24">
        <f t="shared" si="193"/>
        <v>-946.67019671200364</v>
      </c>
    </row>
    <row r="211" spans="1:35" x14ac:dyDescent="0.2">
      <c r="A211" s="8">
        <v>0.5</v>
      </c>
      <c r="B211">
        <v>127.8</v>
      </c>
      <c r="C211" s="6">
        <f t="shared" si="194"/>
        <v>0.46948356807511737</v>
      </c>
      <c r="D211" s="7">
        <f t="shared" si="195"/>
        <v>28.169014084507044</v>
      </c>
      <c r="E211" s="12">
        <v>384.6</v>
      </c>
      <c r="F211" s="4">
        <v>8</v>
      </c>
      <c r="G211" s="4">
        <f t="shared" si="196"/>
        <v>225.35211267605635</v>
      </c>
      <c r="H211" s="4">
        <f t="shared" si="197"/>
        <v>1.7066625</v>
      </c>
      <c r="I211" s="4">
        <f t="shared" si="198"/>
        <v>-0.70666249999999997</v>
      </c>
      <c r="J211" s="4">
        <f t="shared" si="199"/>
        <v>48.075000000000003</v>
      </c>
      <c r="K211" s="4">
        <f t="shared" si="200"/>
        <v>9</v>
      </c>
      <c r="L211" s="4">
        <f t="shared" si="201"/>
        <v>18</v>
      </c>
      <c r="M211" s="4">
        <f t="shared" si="202"/>
        <v>4.2426406871192848</v>
      </c>
      <c r="N211" s="4">
        <f t="shared" si="203"/>
        <v>3.2426406871192848</v>
      </c>
      <c r="O211" s="4">
        <f t="shared" si="204"/>
        <v>5.6594131845578728</v>
      </c>
      <c r="P211" s="4">
        <f t="shared" si="205"/>
        <v>-8.0086507838718948</v>
      </c>
      <c r="Q211" s="4">
        <f t="shared" si="206"/>
        <v>-385.01588643464135</v>
      </c>
      <c r="S211" s="20">
        <v>0.70833333333333337</v>
      </c>
      <c r="T211">
        <v>84.8</v>
      </c>
      <c r="U211" s="21">
        <f t="shared" si="181"/>
        <v>0.70754716981132082</v>
      </c>
      <c r="V211" s="22">
        <f t="shared" si="182"/>
        <v>42.452830188679251</v>
      </c>
      <c r="W211" s="23">
        <v>384.6</v>
      </c>
      <c r="X211" s="24">
        <v>8</v>
      </c>
      <c r="Y211" s="24">
        <f t="shared" si="183"/>
        <v>339.622641509434</v>
      </c>
      <c r="Z211" s="24">
        <f t="shared" si="184"/>
        <v>1.1324333333333332</v>
      </c>
      <c r="AA211" s="24">
        <f t="shared" si="185"/>
        <v>-0.13243333333333318</v>
      </c>
      <c r="AB211" s="24">
        <f t="shared" si="186"/>
        <v>48.075000000000003</v>
      </c>
      <c r="AC211" s="24">
        <f t="shared" si="187"/>
        <v>9</v>
      </c>
      <c r="AD211" s="24">
        <f t="shared" si="188"/>
        <v>18</v>
      </c>
      <c r="AE211" s="24">
        <f t="shared" si="189"/>
        <v>4.2426406871192848</v>
      </c>
      <c r="AF211" s="24">
        <f t="shared" si="190"/>
        <v>3.2426406871192848</v>
      </c>
      <c r="AG211" s="24">
        <f t="shared" si="191"/>
        <v>1.4967304643535595</v>
      </c>
      <c r="AH211" s="24">
        <f t="shared" si="192"/>
        <v>-11.301765399095604</v>
      </c>
      <c r="AI211" s="24">
        <f t="shared" si="193"/>
        <v>-543.3323715615212</v>
      </c>
    </row>
    <row r="212" spans="1:35" x14ac:dyDescent="0.2">
      <c r="A212" s="8">
        <v>0.54166666666666663</v>
      </c>
      <c r="B212">
        <v>123.8</v>
      </c>
      <c r="C212" s="6">
        <f t="shared" si="194"/>
        <v>0.48465266558966075</v>
      </c>
      <c r="D212" s="7">
        <f t="shared" si="195"/>
        <v>29.079159935379646</v>
      </c>
      <c r="E212" s="12">
        <v>384.6</v>
      </c>
      <c r="F212" s="4">
        <v>8</v>
      </c>
      <c r="G212" s="4">
        <f t="shared" si="196"/>
        <v>232.63327948303717</v>
      </c>
      <c r="H212" s="4">
        <f t="shared" si="197"/>
        <v>1.6532458333333333</v>
      </c>
      <c r="I212" s="4">
        <f t="shared" si="198"/>
        <v>-0.6532458333333333</v>
      </c>
      <c r="J212" s="4">
        <f t="shared" si="199"/>
        <v>48.075000000000003</v>
      </c>
      <c r="K212" s="4">
        <f t="shared" si="200"/>
        <v>9</v>
      </c>
      <c r="L212" s="4">
        <f t="shared" si="201"/>
        <v>18</v>
      </c>
      <c r="M212" s="4">
        <f t="shared" si="202"/>
        <v>4.2426406871192848</v>
      </c>
      <c r="N212" s="4">
        <f t="shared" si="203"/>
        <v>3.2426406871192848</v>
      </c>
      <c r="O212" s="4">
        <f t="shared" si="204"/>
        <v>5.1049307624214286</v>
      </c>
      <c r="P212" s="4">
        <f t="shared" si="205"/>
        <v>-7.8147161480883467</v>
      </c>
      <c r="Q212" s="4">
        <f t="shared" si="206"/>
        <v>-375.69247881934729</v>
      </c>
      <c r="S212" s="20">
        <v>0.75</v>
      </c>
      <c r="T212">
        <v>94.8</v>
      </c>
      <c r="U212" s="21">
        <f t="shared" si="181"/>
        <v>0.63291139240506333</v>
      </c>
      <c r="V212" s="22">
        <f t="shared" si="182"/>
        <v>37.974683544303801</v>
      </c>
      <c r="W212" s="23">
        <v>384.6</v>
      </c>
      <c r="X212" s="24">
        <v>8</v>
      </c>
      <c r="Y212" s="24">
        <f t="shared" si="183"/>
        <v>303.79746835443041</v>
      </c>
      <c r="Z212" s="24">
        <f t="shared" si="184"/>
        <v>1.2659749999999999</v>
      </c>
      <c r="AA212" s="24">
        <f t="shared" si="185"/>
        <v>-0.26597499999999985</v>
      </c>
      <c r="AB212" s="24">
        <f t="shared" si="186"/>
        <v>48.075000000000003</v>
      </c>
      <c r="AC212" s="24">
        <f t="shared" si="187"/>
        <v>9</v>
      </c>
      <c r="AD212" s="24">
        <f t="shared" si="188"/>
        <v>18</v>
      </c>
      <c r="AE212" s="24">
        <f t="shared" si="189"/>
        <v>4.2426406871192848</v>
      </c>
      <c r="AF212" s="24">
        <f t="shared" si="190"/>
        <v>3.2426406871192848</v>
      </c>
      <c r="AG212" s="24">
        <f t="shared" si="191"/>
        <v>2.148463066324791</v>
      </c>
      <c r="AH212" s="24">
        <f t="shared" si="192"/>
        <v>-8.0776880019730886</v>
      </c>
      <c r="AI212" s="24">
        <f t="shared" si="193"/>
        <v>-388.33485069485624</v>
      </c>
    </row>
    <row r="213" spans="1:35" x14ac:dyDescent="0.2">
      <c r="A213" s="8">
        <v>0.58333333333333337</v>
      </c>
      <c r="B213">
        <v>130.80000000000001</v>
      </c>
      <c r="C213" s="6">
        <f t="shared" si="194"/>
        <v>0.4587155963302752</v>
      </c>
      <c r="D213" s="7">
        <f t="shared" si="195"/>
        <v>27.52293577981651</v>
      </c>
      <c r="E213" s="12">
        <v>384.6</v>
      </c>
      <c r="F213" s="4">
        <v>8</v>
      </c>
      <c r="G213" s="4">
        <f t="shared" si="196"/>
        <v>220.18348623853208</v>
      </c>
      <c r="H213" s="4">
        <f t="shared" si="197"/>
        <v>1.7467250000000003</v>
      </c>
      <c r="I213" s="4">
        <f t="shared" si="198"/>
        <v>-0.74672500000000031</v>
      </c>
      <c r="J213" s="4">
        <f t="shared" si="199"/>
        <v>48.075000000000003</v>
      </c>
      <c r="K213" s="4">
        <f t="shared" si="200"/>
        <v>9</v>
      </c>
      <c r="L213" s="4">
        <f t="shared" si="201"/>
        <v>18</v>
      </c>
      <c r="M213" s="4">
        <f t="shared" si="202"/>
        <v>4.2426406871192848</v>
      </c>
      <c r="N213" s="4">
        <f t="shared" si="203"/>
        <v>3.2426406871192848</v>
      </c>
      <c r="O213" s="4">
        <f t="shared" si="204"/>
        <v>6.101647809041693</v>
      </c>
      <c r="P213" s="4">
        <f t="shared" si="205"/>
        <v>-8.1712113683641103</v>
      </c>
      <c r="Q213" s="4">
        <f t="shared" si="206"/>
        <v>-392.83098653410462</v>
      </c>
      <c r="S213" s="20">
        <v>0.79166666666666663</v>
      </c>
      <c r="T213">
        <v>84</v>
      </c>
      <c r="U213" s="21">
        <f t="shared" si="181"/>
        <v>0.7142857142857143</v>
      </c>
      <c r="V213" s="22">
        <f t="shared" si="182"/>
        <v>42.857142857142861</v>
      </c>
      <c r="W213" s="23">
        <v>384.6</v>
      </c>
      <c r="X213" s="24">
        <v>8</v>
      </c>
      <c r="Y213" s="24">
        <f t="shared" si="183"/>
        <v>342.85714285714289</v>
      </c>
      <c r="Z213" s="24">
        <f t="shared" si="184"/>
        <v>1.12175</v>
      </c>
      <c r="AA213" s="24">
        <f t="shared" si="185"/>
        <v>-0.12175000000000002</v>
      </c>
      <c r="AB213" s="24">
        <f t="shared" si="186"/>
        <v>48.075000000000003</v>
      </c>
      <c r="AC213" s="24">
        <f t="shared" si="187"/>
        <v>9</v>
      </c>
      <c r="AD213" s="24">
        <f t="shared" si="188"/>
        <v>18</v>
      </c>
      <c r="AE213" s="24">
        <f t="shared" si="189"/>
        <v>4.2426406871192848</v>
      </c>
      <c r="AF213" s="24">
        <f t="shared" si="190"/>
        <v>3.2426406871192848</v>
      </c>
      <c r="AG213" s="24">
        <f t="shared" si="191"/>
        <v>1.4514265173532337</v>
      </c>
      <c r="AH213" s="24">
        <f t="shared" si="192"/>
        <v>-11.921367698999864</v>
      </c>
      <c r="AI213" s="24">
        <f t="shared" si="193"/>
        <v>-573.11975212941854</v>
      </c>
    </row>
    <row r="214" spans="1:35" x14ac:dyDescent="0.2">
      <c r="A214" s="8">
        <v>0.625</v>
      </c>
      <c r="B214">
        <v>85</v>
      </c>
      <c r="C214" s="6">
        <f t="shared" si="194"/>
        <v>0.70588235294117652</v>
      </c>
      <c r="D214" s="7">
        <f t="shared" si="195"/>
        <v>42.352941176470594</v>
      </c>
      <c r="E214" s="12">
        <v>384.6</v>
      </c>
      <c r="F214" s="4">
        <v>8</v>
      </c>
      <c r="G214" s="4">
        <f t="shared" si="196"/>
        <v>338.82352941176475</v>
      </c>
      <c r="H214" s="4">
        <f t="shared" si="197"/>
        <v>1.1351041666666666</v>
      </c>
      <c r="I214" s="4">
        <f t="shared" si="198"/>
        <v>-0.13510416666666658</v>
      </c>
      <c r="J214" s="4">
        <f t="shared" si="199"/>
        <v>48.075000000000003</v>
      </c>
      <c r="K214" s="4">
        <f t="shared" si="200"/>
        <v>9</v>
      </c>
      <c r="L214" s="4">
        <f t="shared" si="201"/>
        <v>18</v>
      </c>
      <c r="M214" s="4">
        <f t="shared" si="202"/>
        <v>4.2426406871192848</v>
      </c>
      <c r="N214" s="4">
        <f t="shared" si="203"/>
        <v>3.2426406871192848</v>
      </c>
      <c r="O214" s="4">
        <f t="shared" si="204"/>
        <v>1.5082073675363645</v>
      </c>
      <c r="P214" s="4">
        <f t="shared" si="205"/>
        <v>-11.16329277436323</v>
      </c>
      <c r="Q214" s="4">
        <f t="shared" si="206"/>
        <v>-536.67530012751229</v>
      </c>
      <c r="S214" s="20">
        <v>0.83333333333333337</v>
      </c>
      <c r="T214">
        <v>45.5</v>
      </c>
      <c r="U214" s="21">
        <f t="shared" si="181"/>
        <v>1.3186813186813187</v>
      </c>
      <c r="V214" s="22">
        <f t="shared" si="182"/>
        <v>79.120879120879124</v>
      </c>
      <c r="W214" s="23">
        <v>384.6</v>
      </c>
      <c r="X214" s="24">
        <v>8</v>
      </c>
      <c r="Y214" s="24">
        <f t="shared" si="183"/>
        <v>632.96703296703299</v>
      </c>
      <c r="Z214" s="24">
        <f t="shared" si="184"/>
        <v>0.60761458333333329</v>
      </c>
      <c r="AA214" s="24">
        <f t="shared" si="185"/>
        <v>0.39238541666666671</v>
      </c>
      <c r="AB214" s="24">
        <f t="shared" si="186"/>
        <v>48.075000000000003</v>
      </c>
      <c r="AC214" s="24">
        <f t="shared" si="187"/>
        <v>9</v>
      </c>
      <c r="AD214" s="24">
        <f t="shared" si="188"/>
        <v>18</v>
      </c>
      <c r="AE214" s="24">
        <f t="shared" si="189"/>
        <v>4.2426406871192848</v>
      </c>
      <c r="AF214" s="24">
        <f t="shared" si="190"/>
        <v>3.2426406871192848</v>
      </c>
      <c r="AG214" s="24">
        <f t="shared" si="191"/>
        <v>0.19878516081136594</v>
      </c>
      <c r="AH214" s="24">
        <f t="shared" si="192"/>
        <v>0.50660690323319246</v>
      </c>
      <c r="AI214" s="44">
        <f t="shared" si="193"/>
        <v>24.355126872935728</v>
      </c>
    </row>
    <row r="215" spans="1:35" x14ac:dyDescent="0.2">
      <c r="A215" s="8">
        <v>0.66666666666666663</v>
      </c>
      <c r="B215">
        <v>85</v>
      </c>
      <c r="C215" s="6">
        <f t="shared" si="194"/>
        <v>0.70588235294117652</v>
      </c>
      <c r="D215" s="7">
        <f t="shared" si="195"/>
        <v>42.352941176470594</v>
      </c>
      <c r="E215" s="12">
        <v>384.6</v>
      </c>
      <c r="F215" s="4">
        <v>8</v>
      </c>
      <c r="G215" s="4">
        <f t="shared" si="196"/>
        <v>338.82352941176475</v>
      </c>
      <c r="H215" s="4">
        <f t="shared" si="197"/>
        <v>1.1351041666666666</v>
      </c>
      <c r="I215" s="4">
        <f t="shared" si="198"/>
        <v>-0.13510416666666658</v>
      </c>
      <c r="J215" s="4">
        <f t="shared" si="199"/>
        <v>48.075000000000003</v>
      </c>
      <c r="K215" s="4">
        <f t="shared" si="200"/>
        <v>9</v>
      </c>
      <c r="L215" s="4">
        <f t="shared" si="201"/>
        <v>18</v>
      </c>
      <c r="M215" s="4">
        <f t="shared" si="202"/>
        <v>4.2426406871192848</v>
      </c>
      <c r="N215" s="4">
        <f t="shared" si="203"/>
        <v>3.2426406871192848</v>
      </c>
      <c r="O215" s="4">
        <f t="shared" si="204"/>
        <v>1.5082073675363645</v>
      </c>
      <c r="P215" s="4">
        <f t="shared" si="205"/>
        <v>-11.16329277436323</v>
      </c>
      <c r="Q215" s="4">
        <f t="shared" si="206"/>
        <v>-536.67530012751229</v>
      </c>
      <c r="S215" s="20">
        <v>0.875</v>
      </c>
      <c r="T215">
        <v>29.8</v>
      </c>
      <c r="U215" s="21">
        <f t="shared" si="181"/>
        <v>2.0134228187919461</v>
      </c>
      <c r="V215" s="22">
        <f t="shared" si="182"/>
        <v>120.80536912751677</v>
      </c>
      <c r="W215" s="23">
        <v>384.6</v>
      </c>
      <c r="X215" s="24">
        <v>8</v>
      </c>
      <c r="Y215" s="24">
        <f t="shared" si="183"/>
        <v>966.44295302013415</v>
      </c>
      <c r="Z215" s="24">
        <f t="shared" si="184"/>
        <v>0.39795416666666672</v>
      </c>
      <c r="AA215" s="24">
        <f t="shared" si="185"/>
        <v>0.60204583333333328</v>
      </c>
      <c r="AB215" s="24">
        <f t="shared" si="186"/>
        <v>48.075000000000003</v>
      </c>
      <c r="AC215" s="24">
        <f t="shared" si="187"/>
        <v>9</v>
      </c>
      <c r="AD215" s="24">
        <f t="shared" si="188"/>
        <v>18</v>
      </c>
      <c r="AE215" s="24">
        <f t="shared" si="189"/>
        <v>4.2426406871192848</v>
      </c>
      <c r="AF215" s="24">
        <f t="shared" si="190"/>
        <v>3.2426406871192848</v>
      </c>
      <c r="AG215" s="24">
        <f t="shared" si="191"/>
        <v>5.0396733291591472E-2</v>
      </c>
      <c r="AH215" s="24">
        <f t="shared" si="192"/>
        <v>8.3709130603165274E-2</v>
      </c>
      <c r="AI215" s="24">
        <f t="shared" si="193"/>
        <v>4.0243164537471712</v>
      </c>
    </row>
    <row r="216" spans="1:35" x14ac:dyDescent="0.2">
      <c r="A216" s="8">
        <v>0.70833333333333337</v>
      </c>
      <c r="B216">
        <v>67.3</v>
      </c>
      <c r="C216" s="6">
        <f t="shared" si="194"/>
        <v>0.89153046062407137</v>
      </c>
      <c r="D216" s="7">
        <f t="shared" si="195"/>
        <v>53.491827637444281</v>
      </c>
      <c r="E216" s="12">
        <v>384.6</v>
      </c>
      <c r="F216" s="4">
        <v>8</v>
      </c>
      <c r="G216" s="4">
        <f t="shared" si="196"/>
        <v>427.93462109955425</v>
      </c>
      <c r="H216" s="4">
        <f t="shared" si="197"/>
        <v>0.89873541666666668</v>
      </c>
      <c r="I216" s="4">
        <f t="shared" si="198"/>
        <v>0.10126458333333332</v>
      </c>
      <c r="J216" s="4">
        <f t="shared" si="199"/>
        <v>48.075000000000003</v>
      </c>
      <c r="K216" s="4">
        <f t="shared" si="200"/>
        <v>9</v>
      </c>
      <c r="L216" s="4">
        <f t="shared" si="201"/>
        <v>18</v>
      </c>
      <c r="M216" s="4">
        <f t="shared" si="202"/>
        <v>4.2426406871192848</v>
      </c>
      <c r="N216" s="4">
        <f t="shared" si="203"/>
        <v>3.2426406871192848</v>
      </c>
      <c r="O216" s="4">
        <f t="shared" si="204"/>
        <v>0.70736696021332934</v>
      </c>
      <c r="P216" s="4">
        <f t="shared" si="205"/>
        <v>6.9853342296870435</v>
      </c>
      <c r="Q216" s="4">
        <f t="shared" si="206"/>
        <v>335.81994309220465</v>
      </c>
      <c r="S216" s="20">
        <v>0.91666666666666663</v>
      </c>
      <c r="T216">
        <v>18.3</v>
      </c>
      <c r="U216" s="21">
        <f t="shared" si="181"/>
        <v>3.278688524590164</v>
      </c>
      <c r="V216" s="22">
        <f t="shared" si="182"/>
        <v>196.72131147540983</v>
      </c>
      <c r="W216" s="23">
        <v>384.6</v>
      </c>
      <c r="X216" s="24">
        <v>8</v>
      </c>
      <c r="Y216" s="24">
        <f t="shared" si="183"/>
        <v>1573.7704918032787</v>
      </c>
      <c r="Z216" s="24">
        <f t="shared" si="184"/>
        <v>0.24438125000000002</v>
      </c>
      <c r="AA216" s="24">
        <f t="shared" si="185"/>
        <v>0.75561875000000001</v>
      </c>
      <c r="AB216" s="24">
        <f t="shared" si="186"/>
        <v>48.075000000000003</v>
      </c>
      <c r="AC216" s="24">
        <f t="shared" si="187"/>
        <v>9</v>
      </c>
      <c r="AD216" s="24">
        <f t="shared" si="188"/>
        <v>18</v>
      </c>
      <c r="AE216" s="24">
        <f t="shared" si="189"/>
        <v>4.2426406871192848</v>
      </c>
      <c r="AF216" s="24">
        <f t="shared" si="190"/>
        <v>3.2426406871192848</v>
      </c>
      <c r="AG216" s="24">
        <f t="shared" si="191"/>
        <v>1.0368693002105937E-2</v>
      </c>
      <c r="AH216" s="24">
        <f t="shared" si="192"/>
        <v>1.3722122435561502E-2</v>
      </c>
      <c r="AI216" s="24">
        <f t="shared" si="193"/>
        <v>0.65969103608961921</v>
      </c>
    </row>
    <row r="217" spans="1:35" x14ac:dyDescent="0.2">
      <c r="A217" s="8">
        <v>0.75</v>
      </c>
      <c r="B217">
        <v>81</v>
      </c>
      <c r="C217" s="6">
        <f t="shared" si="194"/>
        <v>0.7407407407407407</v>
      </c>
      <c r="D217" s="7">
        <f t="shared" si="195"/>
        <v>44.444444444444443</v>
      </c>
      <c r="E217" s="12">
        <v>384.6</v>
      </c>
      <c r="F217" s="4">
        <v>8</v>
      </c>
      <c r="G217" s="4">
        <f t="shared" si="196"/>
        <v>355.55555555555554</v>
      </c>
      <c r="H217" s="4">
        <f t="shared" si="197"/>
        <v>1.0816875000000001</v>
      </c>
      <c r="I217" s="4">
        <f t="shared" si="198"/>
        <v>-8.1687500000000135E-2</v>
      </c>
      <c r="J217" s="4">
        <f t="shared" si="199"/>
        <v>48.075000000000003</v>
      </c>
      <c r="K217" s="4">
        <f t="shared" si="200"/>
        <v>9</v>
      </c>
      <c r="L217" s="4">
        <f t="shared" si="201"/>
        <v>18</v>
      </c>
      <c r="M217" s="4">
        <f t="shared" si="202"/>
        <v>4.2426406871192848</v>
      </c>
      <c r="N217" s="4">
        <f t="shared" si="203"/>
        <v>3.2426406871192848</v>
      </c>
      <c r="O217" s="4">
        <f t="shared" si="204"/>
        <v>1.2899709196357729</v>
      </c>
      <c r="P217" s="4">
        <f t="shared" si="205"/>
        <v>-15.791533828747003</v>
      </c>
      <c r="Q217" s="4">
        <f t="shared" si="206"/>
        <v>-759.17798881701219</v>
      </c>
      <c r="S217" s="20">
        <v>0.95833333333333337</v>
      </c>
      <c r="T217">
        <v>6.3</v>
      </c>
      <c r="U217" s="21">
        <f t="shared" si="181"/>
        <v>9.5238095238095237</v>
      </c>
      <c r="V217" s="22">
        <f t="shared" si="182"/>
        <v>571.42857142857144</v>
      </c>
      <c r="W217" s="23">
        <v>384.6</v>
      </c>
      <c r="X217" s="24">
        <v>8</v>
      </c>
      <c r="Y217" s="24">
        <f t="shared" si="183"/>
        <v>4571.4285714285716</v>
      </c>
      <c r="Z217" s="24">
        <f t="shared" si="184"/>
        <v>8.4131250000000005E-2</v>
      </c>
      <c r="AA217" s="24">
        <f t="shared" si="185"/>
        <v>0.91586875000000001</v>
      </c>
      <c r="AB217" s="24">
        <f t="shared" si="186"/>
        <v>48.075000000000003</v>
      </c>
      <c r="AC217" s="24">
        <f t="shared" si="187"/>
        <v>9</v>
      </c>
      <c r="AD217" s="24">
        <f t="shared" si="188"/>
        <v>18</v>
      </c>
      <c r="AE217" s="24">
        <f t="shared" si="189"/>
        <v>4.2426406871192848</v>
      </c>
      <c r="AF217" s="24">
        <f t="shared" si="190"/>
        <v>3.2426406871192848</v>
      </c>
      <c r="AG217" s="24">
        <f t="shared" si="191"/>
        <v>3.2660508001796301E-4</v>
      </c>
      <c r="AH217" s="24">
        <f t="shared" si="192"/>
        <v>3.5660686099177747E-4</v>
      </c>
      <c r="AI217" s="24">
        <f t="shared" si="193"/>
        <v>1.7143874842179704E-2</v>
      </c>
    </row>
    <row r="218" spans="1:35" x14ac:dyDescent="0.2">
      <c r="A218" s="8">
        <v>0.79166666666666663</v>
      </c>
      <c r="B218">
        <v>59.3</v>
      </c>
      <c r="C218" s="6">
        <f t="shared" si="194"/>
        <v>1.0118043844856661</v>
      </c>
      <c r="D218" s="7">
        <f t="shared" si="195"/>
        <v>60.708263069139967</v>
      </c>
      <c r="E218" s="12">
        <v>384.6</v>
      </c>
      <c r="F218" s="4">
        <v>8</v>
      </c>
      <c r="G218" s="4">
        <f t="shared" si="196"/>
        <v>485.66610455311974</v>
      </c>
      <c r="H218" s="4">
        <f t="shared" si="197"/>
        <v>0.79190208333333334</v>
      </c>
      <c r="I218" s="4">
        <f t="shared" si="198"/>
        <v>0.20809791666666666</v>
      </c>
      <c r="J218" s="4">
        <f t="shared" si="199"/>
        <v>48.075000000000003</v>
      </c>
      <c r="K218" s="4">
        <f t="shared" si="200"/>
        <v>9</v>
      </c>
      <c r="L218" s="4">
        <f t="shared" si="201"/>
        <v>18</v>
      </c>
      <c r="M218" s="4">
        <f t="shared" si="202"/>
        <v>4.2426406871192848</v>
      </c>
      <c r="N218" s="4">
        <f t="shared" si="203"/>
        <v>3.2426406871192848</v>
      </c>
      <c r="O218" s="4">
        <f t="shared" si="204"/>
        <v>0.46927566753132349</v>
      </c>
      <c r="P218" s="4">
        <f t="shared" si="205"/>
        <v>2.2550714348717578</v>
      </c>
      <c r="Q218" s="4">
        <f t="shared" si="206"/>
        <v>108.41255923145977</v>
      </c>
    </row>
    <row r="219" spans="1:35" x14ac:dyDescent="0.2">
      <c r="A219" s="8">
        <v>0.83333333333333337</v>
      </c>
      <c r="B219">
        <v>40.299999999999997</v>
      </c>
      <c r="C219" s="6">
        <f t="shared" si="194"/>
        <v>1.4888337468982631</v>
      </c>
      <c r="D219" s="7">
        <f t="shared" si="195"/>
        <v>89.33002481389579</v>
      </c>
      <c r="E219" s="12">
        <v>384.6</v>
      </c>
      <c r="F219" s="4">
        <v>8</v>
      </c>
      <c r="G219" s="4">
        <f t="shared" si="196"/>
        <v>714.64019851116632</v>
      </c>
      <c r="H219" s="4">
        <f t="shared" si="197"/>
        <v>0.53817291666666667</v>
      </c>
      <c r="I219" s="4">
        <f t="shared" si="198"/>
        <v>0.46182708333333333</v>
      </c>
      <c r="J219" s="4">
        <f t="shared" si="199"/>
        <v>48.075000000000003</v>
      </c>
      <c r="K219" s="4">
        <f t="shared" si="200"/>
        <v>9</v>
      </c>
      <c r="L219" s="4">
        <f t="shared" si="201"/>
        <v>18</v>
      </c>
      <c r="M219" s="4">
        <f t="shared" si="202"/>
        <v>4.2426406871192848</v>
      </c>
      <c r="N219" s="4">
        <f t="shared" si="203"/>
        <v>3.2426406871192848</v>
      </c>
      <c r="O219" s="4">
        <f t="shared" si="204"/>
        <v>0.13411464513612056</v>
      </c>
      <c r="P219" s="4">
        <f t="shared" si="205"/>
        <v>0.29040013021349925</v>
      </c>
      <c r="Q219" s="45">
        <f t="shared" si="206"/>
        <v>13.960986260013977</v>
      </c>
      <c r="S219" s="17"/>
      <c r="T219" s="18"/>
      <c r="U219" s="18"/>
      <c r="V219" s="18"/>
      <c r="W219" s="18"/>
      <c r="X219" s="18"/>
      <c r="Y219" s="18"/>
      <c r="Z219" s="19" t="s">
        <v>28</v>
      </c>
      <c r="AA219" s="60" t="s">
        <v>63</v>
      </c>
      <c r="AB219" s="61"/>
      <c r="AC219" s="61"/>
      <c r="AD219" s="61"/>
      <c r="AE219" s="61"/>
      <c r="AF219" s="61"/>
      <c r="AG219" s="61"/>
      <c r="AH219" s="61"/>
      <c r="AI219" s="62"/>
    </row>
    <row r="220" spans="1:35" x14ac:dyDescent="0.2">
      <c r="A220" s="8">
        <v>0.875</v>
      </c>
      <c r="B220">
        <v>30.3</v>
      </c>
      <c r="C220" s="6">
        <f t="shared" si="194"/>
        <v>1.9801980198019802</v>
      </c>
      <c r="D220" s="7">
        <f t="shared" si="195"/>
        <v>118.8118811881188</v>
      </c>
      <c r="E220" s="12">
        <v>384.6</v>
      </c>
      <c r="F220" s="4">
        <v>8</v>
      </c>
      <c r="G220" s="4">
        <f t="shared" si="196"/>
        <v>950.49504950495043</v>
      </c>
      <c r="H220" s="4">
        <f t="shared" si="197"/>
        <v>0.40463125000000005</v>
      </c>
      <c r="I220" s="4">
        <f t="shared" si="198"/>
        <v>0.59536875</v>
      </c>
      <c r="J220" s="4">
        <f t="shared" si="199"/>
        <v>48.075000000000003</v>
      </c>
      <c r="K220" s="4">
        <f t="shared" si="200"/>
        <v>9</v>
      </c>
      <c r="L220" s="4">
        <f t="shared" si="201"/>
        <v>18</v>
      </c>
      <c r="M220" s="4">
        <f t="shared" si="202"/>
        <v>4.2426406871192848</v>
      </c>
      <c r="N220" s="4">
        <f t="shared" si="203"/>
        <v>3.2426406871192848</v>
      </c>
      <c r="O220" s="4">
        <f t="shared" si="204"/>
        <v>5.3190600060394333E-2</v>
      </c>
      <c r="P220" s="4">
        <f t="shared" si="205"/>
        <v>8.9340597840236541E-2</v>
      </c>
      <c r="Q220" s="4">
        <f t="shared" si="206"/>
        <v>4.2950492411693721</v>
      </c>
      <c r="S220" s="33" t="s">
        <v>8</v>
      </c>
      <c r="T220" s="27" t="s">
        <v>11</v>
      </c>
      <c r="U220" s="35" t="s">
        <v>31</v>
      </c>
      <c r="V220" s="36" t="s">
        <v>21</v>
      </c>
      <c r="W220" s="37" t="s">
        <v>22</v>
      </c>
      <c r="X220" s="35" t="s">
        <v>47</v>
      </c>
      <c r="Y220" s="35" t="s">
        <v>23</v>
      </c>
      <c r="Z220" s="38" t="s">
        <v>26</v>
      </c>
      <c r="AA220" s="34" t="s">
        <v>27</v>
      </c>
      <c r="AB220" s="34" t="s">
        <v>39</v>
      </c>
      <c r="AC220" s="34" t="s">
        <v>30</v>
      </c>
      <c r="AD220" s="34" t="s">
        <v>35</v>
      </c>
      <c r="AE220" s="34" t="s">
        <v>37</v>
      </c>
      <c r="AF220" s="34" t="s">
        <v>33</v>
      </c>
      <c r="AG220" s="34" t="s">
        <v>34</v>
      </c>
      <c r="AH220" s="34" t="s">
        <v>36</v>
      </c>
      <c r="AI220" s="34" t="s">
        <v>29</v>
      </c>
    </row>
    <row r="221" spans="1:35" x14ac:dyDescent="0.2">
      <c r="A221" s="8">
        <v>0.91666666666666663</v>
      </c>
      <c r="B221">
        <v>20</v>
      </c>
      <c r="C221" s="6">
        <f t="shared" si="194"/>
        <v>3</v>
      </c>
      <c r="D221" s="7">
        <f t="shared" si="195"/>
        <v>180</v>
      </c>
      <c r="E221" s="12">
        <v>384.6</v>
      </c>
      <c r="F221" s="4">
        <v>8</v>
      </c>
      <c r="G221" s="4">
        <f t="shared" si="196"/>
        <v>1440</v>
      </c>
      <c r="H221" s="4">
        <f t="shared" si="197"/>
        <v>0.26708333333333334</v>
      </c>
      <c r="I221" s="4">
        <f t="shared" si="198"/>
        <v>0.73291666666666666</v>
      </c>
      <c r="J221" s="4">
        <f t="shared" si="199"/>
        <v>48.075000000000003</v>
      </c>
      <c r="K221" s="4">
        <f t="shared" si="200"/>
        <v>9</v>
      </c>
      <c r="L221" s="4">
        <f t="shared" si="201"/>
        <v>18</v>
      </c>
      <c r="M221" s="4">
        <f t="shared" si="202"/>
        <v>4.2426406871192848</v>
      </c>
      <c r="N221" s="4">
        <f t="shared" si="203"/>
        <v>3.2426406871192848</v>
      </c>
      <c r="O221" s="4">
        <f t="shared" si="204"/>
        <v>1.382997980865292E-2</v>
      </c>
      <c r="P221" s="4">
        <f t="shared" si="205"/>
        <v>1.886978484409722E-2</v>
      </c>
      <c r="Q221" s="4">
        <f t="shared" si="206"/>
        <v>0.90716490637997393</v>
      </c>
      <c r="S221" s="20">
        <v>0</v>
      </c>
      <c r="T221">
        <v>8.5</v>
      </c>
      <c r="U221" s="21">
        <f>60/T221</f>
        <v>7.0588235294117645</v>
      </c>
      <c r="V221" s="22">
        <f>60*U221</f>
        <v>423.52941176470586</v>
      </c>
      <c r="W221" s="23">
        <v>384.6</v>
      </c>
      <c r="X221" s="24">
        <v>9</v>
      </c>
      <c r="Y221" s="24">
        <f>V221*X221</f>
        <v>3811.7647058823527</v>
      </c>
      <c r="Z221" s="24">
        <f>W221/Y221</f>
        <v>0.10089814814814817</v>
      </c>
      <c r="AA221" s="24">
        <f>1-Z221</f>
        <v>0.89910185185185187</v>
      </c>
      <c r="AB221" s="24">
        <f>W221/X221</f>
        <v>42.733333333333334</v>
      </c>
      <c r="AC221" s="24">
        <f>X221+1</f>
        <v>10</v>
      </c>
      <c r="AD221" s="24">
        <f>2*AC221</f>
        <v>20</v>
      </c>
      <c r="AE221" s="24">
        <f>SQRT(AD221)</f>
        <v>4.4721359549995796</v>
      </c>
      <c r="AF221" s="24">
        <f>AE221-1</f>
        <v>3.4721359549995796</v>
      </c>
      <c r="AG221" s="24">
        <f>POWER(Z221,AF221)</f>
        <v>3.4781397471279576E-4</v>
      </c>
      <c r="AH221" s="24">
        <f>AG221/AA221</f>
        <v>3.8684602194558293E-4</v>
      </c>
      <c r="AI221" s="24">
        <f>AB221*AH221</f>
        <v>1.6531220004474576E-2</v>
      </c>
    </row>
    <row r="222" spans="1:35" x14ac:dyDescent="0.2">
      <c r="A222" s="8">
        <v>0.95833333333333337</v>
      </c>
      <c r="B222">
        <v>9</v>
      </c>
      <c r="C222" s="6">
        <f t="shared" si="194"/>
        <v>6.666666666666667</v>
      </c>
      <c r="D222" s="7">
        <f t="shared" si="195"/>
        <v>400</v>
      </c>
      <c r="E222" s="12">
        <v>384.6</v>
      </c>
      <c r="F222" s="4">
        <v>8</v>
      </c>
      <c r="G222" s="4">
        <f t="shared" si="196"/>
        <v>3200</v>
      </c>
      <c r="H222" s="4">
        <f t="shared" si="197"/>
        <v>0.1201875</v>
      </c>
      <c r="I222" s="4">
        <f t="shared" si="198"/>
        <v>0.8798125</v>
      </c>
      <c r="J222" s="4">
        <f t="shared" si="199"/>
        <v>48.075000000000003</v>
      </c>
      <c r="K222" s="4">
        <f t="shared" si="200"/>
        <v>9</v>
      </c>
      <c r="L222" s="4">
        <f t="shared" si="201"/>
        <v>18</v>
      </c>
      <c r="M222" s="4">
        <f t="shared" si="202"/>
        <v>4.2426406871192848</v>
      </c>
      <c r="N222" s="4">
        <f t="shared" si="203"/>
        <v>3.2426406871192848</v>
      </c>
      <c r="O222" s="4">
        <f t="shared" si="204"/>
        <v>1.0382796294260736E-3</v>
      </c>
      <c r="P222" s="4">
        <f t="shared" si="205"/>
        <v>1.1801146601418751E-3</v>
      </c>
      <c r="Q222" s="4">
        <f t="shared" si="206"/>
        <v>5.6734012286320648E-2</v>
      </c>
      <c r="S222" s="20">
        <v>4.1666666666666664E-2</v>
      </c>
      <c r="T222">
        <v>11.5</v>
      </c>
      <c r="U222" s="21">
        <f t="shared" ref="U222:U244" si="207">60/T222</f>
        <v>5.2173913043478262</v>
      </c>
      <c r="V222" s="22">
        <f t="shared" ref="V222:V244" si="208">60*U222</f>
        <v>313.04347826086956</v>
      </c>
      <c r="W222" s="23">
        <v>384.6</v>
      </c>
      <c r="X222" s="24">
        <v>9</v>
      </c>
      <c r="Y222" s="24">
        <f t="shared" ref="Y222:Y244" si="209">V222*X222</f>
        <v>2817.391304347826</v>
      </c>
      <c r="Z222" s="24">
        <f t="shared" ref="Z222:Z244" si="210">W222/Y222</f>
        <v>0.13650925925925927</v>
      </c>
      <c r="AA222" s="24">
        <f t="shared" ref="AA222:AA244" si="211">1-Z222</f>
        <v>0.86349074074074073</v>
      </c>
      <c r="AB222" s="24">
        <f t="shared" ref="AB222:AB244" si="212">W222/X222</f>
        <v>42.733333333333334</v>
      </c>
      <c r="AC222" s="24">
        <f t="shared" ref="AC222:AC244" si="213">X222+1</f>
        <v>10</v>
      </c>
      <c r="AD222" s="24">
        <f t="shared" ref="AD222:AD244" si="214">2*AC222</f>
        <v>20</v>
      </c>
      <c r="AE222" s="24">
        <f t="shared" ref="AE222:AE244" si="215">SQRT(AD222)</f>
        <v>4.4721359549995796</v>
      </c>
      <c r="AF222" s="24">
        <f t="shared" ref="AF222:AF244" si="216">AE222-1</f>
        <v>3.4721359549995796</v>
      </c>
      <c r="AG222" s="24">
        <f t="shared" ref="AG222:AG244" si="217">POWER(Z222,AF222)</f>
        <v>9.9349404216979081E-4</v>
      </c>
      <c r="AH222" s="24">
        <f t="shared" ref="AH222:AH244" si="218">AG222/AA222</f>
        <v>1.150555524564777E-3</v>
      </c>
      <c r="AI222" s="24">
        <f t="shared" ref="AI222:AI244" si="219">AB222*AH222</f>
        <v>4.9167072749734801E-2</v>
      </c>
    </row>
    <row r="223" spans="1:35" x14ac:dyDescent="0.2">
      <c r="S223" s="20">
        <v>8.3333333333333329E-2</v>
      </c>
      <c r="T223">
        <v>17.5</v>
      </c>
      <c r="U223" s="21">
        <f t="shared" si="207"/>
        <v>3.4285714285714284</v>
      </c>
      <c r="V223" s="22">
        <f t="shared" si="208"/>
        <v>205.71428571428569</v>
      </c>
      <c r="W223" s="23">
        <v>384.6</v>
      </c>
      <c r="X223" s="24">
        <v>9</v>
      </c>
      <c r="Y223" s="24">
        <f t="shared" si="209"/>
        <v>1851.4285714285713</v>
      </c>
      <c r="Z223" s="24">
        <f t="shared" si="210"/>
        <v>0.20773148148148152</v>
      </c>
      <c r="AA223" s="24">
        <f t="shared" si="211"/>
        <v>0.79226851851851854</v>
      </c>
      <c r="AB223" s="24">
        <f t="shared" si="212"/>
        <v>42.733333333333334</v>
      </c>
      <c r="AC223" s="24">
        <f t="shared" si="213"/>
        <v>10</v>
      </c>
      <c r="AD223" s="24">
        <f t="shared" si="214"/>
        <v>20</v>
      </c>
      <c r="AE223" s="24">
        <f t="shared" si="215"/>
        <v>4.4721359549995796</v>
      </c>
      <c r="AF223" s="24">
        <f t="shared" si="216"/>
        <v>3.4721359549995796</v>
      </c>
      <c r="AG223" s="24">
        <f t="shared" si="217"/>
        <v>4.2684997512689301E-3</v>
      </c>
      <c r="AH223" s="24">
        <f t="shared" si="218"/>
        <v>5.3876932523466894E-3</v>
      </c>
      <c r="AI223" s="24">
        <f t="shared" si="219"/>
        <v>0.23023409165028186</v>
      </c>
    </row>
    <row r="224" spans="1:35" x14ac:dyDescent="0.2">
      <c r="S224" s="20">
        <v>0.125</v>
      </c>
      <c r="T224">
        <v>31.5</v>
      </c>
      <c r="U224" s="21">
        <f t="shared" si="207"/>
        <v>1.9047619047619047</v>
      </c>
      <c r="V224" s="22">
        <f t="shared" si="208"/>
        <v>114.28571428571428</v>
      </c>
      <c r="W224" s="23">
        <v>384.6</v>
      </c>
      <c r="X224" s="24">
        <v>9</v>
      </c>
      <c r="Y224" s="24">
        <f t="shared" si="209"/>
        <v>1028.5714285714284</v>
      </c>
      <c r="Z224" s="24">
        <f t="shared" si="210"/>
        <v>0.37391666666666673</v>
      </c>
      <c r="AA224" s="24">
        <f t="shared" si="211"/>
        <v>0.62608333333333333</v>
      </c>
      <c r="AB224" s="24">
        <f t="shared" si="212"/>
        <v>42.733333333333334</v>
      </c>
      <c r="AC224" s="24">
        <f t="shared" si="213"/>
        <v>10</v>
      </c>
      <c r="AD224" s="24">
        <f t="shared" si="214"/>
        <v>20</v>
      </c>
      <c r="AE224" s="24">
        <f t="shared" si="215"/>
        <v>4.4721359549995796</v>
      </c>
      <c r="AF224" s="24">
        <f t="shared" si="216"/>
        <v>3.4721359549995796</v>
      </c>
      <c r="AG224" s="24">
        <f t="shared" si="217"/>
        <v>3.2856106966778695E-2</v>
      </c>
      <c r="AH224" s="24">
        <f t="shared" si="218"/>
        <v>5.2478807879854164E-2</v>
      </c>
      <c r="AI224" s="24">
        <f t="shared" si="219"/>
        <v>2.2425943900657681</v>
      </c>
    </row>
    <row r="225" spans="1:35" x14ac:dyDescent="0.2">
      <c r="A225" s="6"/>
      <c r="B225" s="6"/>
      <c r="C225" s="6"/>
      <c r="D225" s="6"/>
      <c r="E225" s="6"/>
      <c r="F225" s="6"/>
      <c r="G225" s="6"/>
      <c r="H225" s="14" t="s">
        <v>28</v>
      </c>
      <c r="I225" s="60" t="s">
        <v>63</v>
      </c>
      <c r="J225" s="61"/>
      <c r="K225" s="61"/>
      <c r="L225" s="61"/>
      <c r="M225" s="61"/>
      <c r="N225" s="61"/>
      <c r="O225" s="61"/>
      <c r="P225" s="61"/>
      <c r="Q225" s="62"/>
      <c r="S225" s="20">
        <v>0.16666666666666666</v>
      </c>
      <c r="T225">
        <v>58</v>
      </c>
      <c r="U225" s="21">
        <f t="shared" si="207"/>
        <v>1.0344827586206897</v>
      </c>
      <c r="V225" s="22">
        <f t="shared" si="208"/>
        <v>62.068965517241381</v>
      </c>
      <c r="W225" s="23">
        <v>384.6</v>
      </c>
      <c r="X225" s="24">
        <v>9</v>
      </c>
      <c r="Y225" s="24">
        <f t="shared" si="209"/>
        <v>558.62068965517244</v>
      </c>
      <c r="Z225" s="24">
        <f t="shared" si="210"/>
        <v>0.68848148148148147</v>
      </c>
      <c r="AA225" s="24">
        <f t="shared" si="211"/>
        <v>0.31151851851851853</v>
      </c>
      <c r="AB225" s="24">
        <f t="shared" si="212"/>
        <v>42.733333333333334</v>
      </c>
      <c r="AC225" s="24">
        <f t="shared" si="213"/>
        <v>10</v>
      </c>
      <c r="AD225" s="24">
        <f t="shared" si="214"/>
        <v>20</v>
      </c>
      <c r="AE225" s="24">
        <f t="shared" si="215"/>
        <v>4.4721359549995796</v>
      </c>
      <c r="AF225" s="24">
        <f t="shared" si="216"/>
        <v>3.4721359549995796</v>
      </c>
      <c r="AG225" s="24">
        <f t="shared" si="217"/>
        <v>0.27361499765462965</v>
      </c>
      <c r="AH225" s="24">
        <f t="shared" si="218"/>
        <v>0.87832658859529189</v>
      </c>
      <c r="AI225" s="44">
        <f t="shared" si="219"/>
        <v>37.533822885972143</v>
      </c>
    </row>
    <row r="226" spans="1:35" x14ac:dyDescent="0.2">
      <c r="A226" s="30" t="s">
        <v>8</v>
      </c>
      <c r="B226" s="13" t="s">
        <v>10</v>
      </c>
      <c r="C226" s="30" t="s">
        <v>31</v>
      </c>
      <c r="D226" s="9" t="s">
        <v>21</v>
      </c>
      <c r="E226" s="11" t="s">
        <v>22</v>
      </c>
      <c r="F226" s="30" t="s">
        <v>47</v>
      </c>
      <c r="G226" s="30" t="s">
        <v>23</v>
      </c>
      <c r="H226" s="15" t="s">
        <v>26</v>
      </c>
      <c r="I226" s="13" t="s">
        <v>27</v>
      </c>
      <c r="J226" s="13" t="s">
        <v>39</v>
      </c>
      <c r="K226" s="13" t="s">
        <v>30</v>
      </c>
      <c r="L226" s="13" t="s">
        <v>35</v>
      </c>
      <c r="M226" s="13" t="s">
        <v>37</v>
      </c>
      <c r="N226" s="13" t="s">
        <v>33</v>
      </c>
      <c r="O226" s="13" t="s">
        <v>34</v>
      </c>
      <c r="P226" s="13" t="s">
        <v>36</v>
      </c>
      <c r="Q226" s="13" t="s">
        <v>29</v>
      </c>
      <c r="S226" s="20">
        <v>0.20833333333333334</v>
      </c>
      <c r="T226">
        <v>91.8</v>
      </c>
      <c r="U226" s="21">
        <f t="shared" si="207"/>
        <v>0.65359477124183007</v>
      </c>
      <c r="V226" s="22">
        <f t="shared" si="208"/>
        <v>39.215686274509807</v>
      </c>
      <c r="W226" s="23">
        <v>384.6</v>
      </c>
      <c r="X226" s="24">
        <v>9</v>
      </c>
      <c r="Y226" s="24">
        <f t="shared" si="209"/>
        <v>352.94117647058829</v>
      </c>
      <c r="Z226" s="24">
        <f t="shared" si="210"/>
        <v>1.0896999999999999</v>
      </c>
      <c r="AA226" s="24">
        <f t="shared" si="211"/>
        <v>-8.9699999999999891E-2</v>
      </c>
      <c r="AB226" s="24">
        <f t="shared" si="212"/>
        <v>42.733333333333334</v>
      </c>
      <c r="AC226" s="24">
        <f t="shared" si="213"/>
        <v>10</v>
      </c>
      <c r="AD226" s="24">
        <f t="shared" si="214"/>
        <v>20</v>
      </c>
      <c r="AE226" s="24">
        <f t="shared" si="215"/>
        <v>4.4721359549995796</v>
      </c>
      <c r="AF226" s="24">
        <f t="shared" si="216"/>
        <v>3.4721359549995796</v>
      </c>
      <c r="AG226" s="24">
        <f t="shared" si="217"/>
        <v>1.3475187149566454</v>
      </c>
      <c r="AH226" s="24">
        <f t="shared" si="218"/>
        <v>-15.022505183463178</v>
      </c>
      <c r="AI226" s="24">
        <f t="shared" si="219"/>
        <v>-641.96172150665984</v>
      </c>
    </row>
    <row r="227" spans="1:35" x14ac:dyDescent="0.2">
      <c r="A227" s="8">
        <v>0</v>
      </c>
      <c r="B227">
        <v>7.3</v>
      </c>
      <c r="C227" s="6">
        <f>60/B227</f>
        <v>8.2191780821917817</v>
      </c>
      <c r="D227" s="7">
        <f>60*C227</f>
        <v>493.15068493150693</v>
      </c>
      <c r="E227" s="12">
        <v>384.6</v>
      </c>
      <c r="F227" s="4">
        <v>9</v>
      </c>
      <c r="G227" s="4">
        <f>D227*F227</f>
        <v>4438.3561643835619</v>
      </c>
      <c r="H227" s="4">
        <f>E227/G227</f>
        <v>8.6653703703703705E-2</v>
      </c>
      <c r="I227" s="4">
        <f>1-H227</f>
        <v>0.91334629629629627</v>
      </c>
      <c r="J227" s="4">
        <f>E227/F227</f>
        <v>42.733333333333334</v>
      </c>
      <c r="K227" s="4">
        <f>F227+1</f>
        <v>10</v>
      </c>
      <c r="L227" s="4">
        <f>2*K227</f>
        <v>20</v>
      </c>
      <c r="M227" s="4">
        <f>SQRT(L227)</f>
        <v>4.4721359549995796</v>
      </c>
      <c r="N227" s="4">
        <f>M227-1</f>
        <v>3.4721359549995796</v>
      </c>
      <c r="O227" s="4">
        <f>POWER(H227,N227)</f>
        <v>2.0504656656540379E-4</v>
      </c>
      <c r="P227" s="4">
        <f>O227/I227</f>
        <v>2.2450035369594927E-4</v>
      </c>
      <c r="Q227" s="4">
        <f>J227*P227</f>
        <v>9.5936484479402333E-3</v>
      </c>
      <c r="S227" s="20">
        <v>0.25</v>
      </c>
      <c r="T227">
        <v>125.5</v>
      </c>
      <c r="U227" s="21">
        <f t="shared" si="207"/>
        <v>0.47808764940239046</v>
      </c>
      <c r="V227" s="22">
        <f t="shared" si="208"/>
        <v>28.685258964143429</v>
      </c>
      <c r="W227" s="23">
        <v>384.6</v>
      </c>
      <c r="X227" s="24">
        <v>9</v>
      </c>
      <c r="Y227" s="24">
        <f t="shared" si="209"/>
        <v>258.16733067729086</v>
      </c>
      <c r="Z227" s="24">
        <f t="shared" si="210"/>
        <v>1.4897314814814815</v>
      </c>
      <c r="AA227" s="24">
        <f t="shared" si="211"/>
        <v>-0.48973148148148149</v>
      </c>
      <c r="AB227" s="24">
        <f t="shared" si="212"/>
        <v>42.733333333333334</v>
      </c>
      <c r="AC227" s="24">
        <f t="shared" si="213"/>
        <v>10</v>
      </c>
      <c r="AD227" s="24">
        <f t="shared" si="214"/>
        <v>20</v>
      </c>
      <c r="AE227" s="24">
        <f t="shared" si="215"/>
        <v>4.4721359549995796</v>
      </c>
      <c r="AF227" s="24">
        <f t="shared" si="216"/>
        <v>3.4721359549995796</v>
      </c>
      <c r="AG227" s="24">
        <f t="shared" si="217"/>
        <v>3.9907497519128317</v>
      </c>
      <c r="AH227" s="24">
        <f t="shared" si="218"/>
        <v>-8.1488527954961292</v>
      </c>
      <c r="AI227" s="24">
        <f t="shared" si="219"/>
        <v>-348.22764279420124</v>
      </c>
    </row>
    <row r="228" spans="1:35" x14ac:dyDescent="0.2">
      <c r="A228" s="8">
        <v>4.1666666666666664E-2</v>
      </c>
      <c r="B228">
        <v>18.3</v>
      </c>
      <c r="C228" s="6">
        <f t="shared" ref="C228:C250" si="220">60/B228</f>
        <v>3.278688524590164</v>
      </c>
      <c r="D228" s="7">
        <f t="shared" ref="D228:D250" si="221">60*C228</f>
        <v>196.72131147540983</v>
      </c>
      <c r="E228" s="12">
        <v>384.6</v>
      </c>
      <c r="F228" s="4">
        <v>9</v>
      </c>
      <c r="G228" s="4">
        <f t="shared" ref="G228:G250" si="222">D228*F228</f>
        <v>1770.4918032786886</v>
      </c>
      <c r="H228" s="4">
        <f t="shared" ref="H228:H250" si="223">E228/G228</f>
        <v>0.21722777777777777</v>
      </c>
      <c r="I228" s="4">
        <f t="shared" ref="I228:I250" si="224">1-H228</f>
        <v>0.7827722222222222</v>
      </c>
      <c r="J228" s="4">
        <f t="shared" ref="J228:J250" si="225">E228/F228</f>
        <v>42.733333333333334</v>
      </c>
      <c r="K228" s="4">
        <f t="shared" ref="K228:K250" si="226">F228+1</f>
        <v>10</v>
      </c>
      <c r="L228" s="4">
        <f t="shared" ref="L228:L250" si="227">2*K228</f>
        <v>20</v>
      </c>
      <c r="M228" s="4">
        <f t="shared" ref="M228:M250" si="228">SQRT(L228)</f>
        <v>4.4721359549995796</v>
      </c>
      <c r="N228" s="4">
        <f t="shared" ref="N228:N250" si="229">M228-1</f>
        <v>3.4721359549995796</v>
      </c>
      <c r="O228" s="4">
        <f t="shared" ref="O228:O250" si="230">POWER(H228,N228)</f>
        <v>4.9851700621822278E-3</v>
      </c>
      <c r="P228" s="4">
        <f t="shared" ref="P228:P250" si="231">O228/I228</f>
        <v>6.3686087991596894E-3</v>
      </c>
      <c r="Q228" s="4">
        <f t="shared" ref="Q228:Q250" si="232">J228*P228</f>
        <v>0.27215188268409074</v>
      </c>
      <c r="S228" s="20">
        <v>0.29166666666666669</v>
      </c>
      <c r="T228">
        <v>133.30000000000001</v>
      </c>
      <c r="U228" s="21">
        <f t="shared" si="207"/>
        <v>0.45011252813203295</v>
      </c>
      <c r="V228" s="22">
        <f t="shared" si="208"/>
        <v>27.006751687921977</v>
      </c>
      <c r="W228" s="23">
        <v>384.6</v>
      </c>
      <c r="X228" s="24">
        <v>9</v>
      </c>
      <c r="Y228" s="24">
        <f t="shared" si="209"/>
        <v>243.06076519129778</v>
      </c>
      <c r="Z228" s="24">
        <f t="shared" si="210"/>
        <v>1.5823203703703708</v>
      </c>
      <c r="AA228" s="24">
        <f t="shared" si="211"/>
        <v>-0.58232037037037077</v>
      </c>
      <c r="AB228" s="24">
        <f t="shared" si="212"/>
        <v>42.733333333333334</v>
      </c>
      <c r="AC228" s="24">
        <f t="shared" si="213"/>
        <v>10</v>
      </c>
      <c r="AD228" s="24">
        <f t="shared" si="214"/>
        <v>20</v>
      </c>
      <c r="AE228" s="24">
        <f t="shared" si="215"/>
        <v>4.4721359549995796</v>
      </c>
      <c r="AF228" s="24">
        <f t="shared" si="216"/>
        <v>3.4721359549995796</v>
      </c>
      <c r="AG228" s="24">
        <f t="shared" si="217"/>
        <v>4.9201383873902627</v>
      </c>
      <c r="AH228" s="24">
        <f t="shared" si="218"/>
        <v>-8.4491950440629928</v>
      </c>
      <c r="AI228" s="24">
        <f t="shared" si="219"/>
        <v>-361.0622682162919</v>
      </c>
    </row>
    <row r="229" spans="1:35" x14ac:dyDescent="0.2">
      <c r="A229" s="8">
        <v>8.3333333333333329E-2</v>
      </c>
      <c r="B229">
        <v>26.5</v>
      </c>
      <c r="C229" s="6">
        <f t="shared" si="220"/>
        <v>2.2641509433962264</v>
      </c>
      <c r="D229" s="7">
        <f t="shared" si="221"/>
        <v>135.84905660377359</v>
      </c>
      <c r="E229" s="12">
        <v>384.6</v>
      </c>
      <c r="F229" s="4">
        <v>9</v>
      </c>
      <c r="G229" s="4">
        <f t="shared" si="222"/>
        <v>1222.6415094339623</v>
      </c>
      <c r="H229" s="4">
        <f t="shared" si="223"/>
        <v>0.31456481481481485</v>
      </c>
      <c r="I229" s="4">
        <f t="shared" si="224"/>
        <v>0.6854351851851852</v>
      </c>
      <c r="J229" s="4">
        <f t="shared" si="225"/>
        <v>42.733333333333334</v>
      </c>
      <c r="K229" s="4">
        <f t="shared" si="226"/>
        <v>10</v>
      </c>
      <c r="L229" s="4">
        <f t="shared" si="227"/>
        <v>20</v>
      </c>
      <c r="M229" s="4">
        <f t="shared" si="228"/>
        <v>4.4721359549995796</v>
      </c>
      <c r="N229" s="4">
        <f t="shared" si="229"/>
        <v>3.4721359549995796</v>
      </c>
      <c r="O229" s="4">
        <f t="shared" si="230"/>
        <v>1.8029402316031323E-2</v>
      </c>
      <c r="P229" s="4">
        <f t="shared" si="231"/>
        <v>2.6303584504726422E-2</v>
      </c>
      <c r="Q229" s="4">
        <f t="shared" si="232"/>
        <v>1.1240398445019757</v>
      </c>
      <c r="S229" s="20">
        <v>0.33333333333333331</v>
      </c>
      <c r="T229">
        <v>134.80000000000001</v>
      </c>
      <c r="U229" s="21">
        <f t="shared" si="207"/>
        <v>0.44510385756676552</v>
      </c>
      <c r="V229" s="22">
        <f t="shared" si="208"/>
        <v>26.70623145400593</v>
      </c>
      <c r="W229" s="23">
        <v>384.6</v>
      </c>
      <c r="X229" s="24">
        <v>9</v>
      </c>
      <c r="Y229" s="24">
        <f t="shared" si="209"/>
        <v>240.35608308605339</v>
      </c>
      <c r="Z229" s="24">
        <f t="shared" si="210"/>
        <v>1.6001259259259262</v>
      </c>
      <c r="AA229" s="24">
        <f t="shared" si="211"/>
        <v>-0.60012592592592617</v>
      </c>
      <c r="AB229" s="24">
        <f t="shared" si="212"/>
        <v>42.733333333333334</v>
      </c>
      <c r="AC229" s="24">
        <f t="shared" si="213"/>
        <v>10</v>
      </c>
      <c r="AD229" s="24">
        <f t="shared" si="214"/>
        <v>20</v>
      </c>
      <c r="AE229" s="24">
        <f t="shared" si="215"/>
        <v>4.4721359549995796</v>
      </c>
      <c r="AF229" s="24">
        <f t="shared" si="216"/>
        <v>3.4721359549995796</v>
      </c>
      <c r="AG229" s="24">
        <f t="shared" si="217"/>
        <v>5.1150632212133598</v>
      </c>
      <c r="AH229" s="24">
        <f t="shared" si="218"/>
        <v>-8.5233165244800873</v>
      </c>
      <c r="AI229" s="24">
        <f t="shared" si="219"/>
        <v>-364.22972614611575</v>
      </c>
    </row>
    <row r="230" spans="1:35" x14ac:dyDescent="0.2">
      <c r="A230" s="8">
        <v>0.125</v>
      </c>
      <c r="B230">
        <v>46.5</v>
      </c>
      <c r="C230" s="6">
        <f t="shared" si="220"/>
        <v>1.2903225806451613</v>
      </c>
      <c r="D230" s="7">
        <f t="shared" si="221"/>
        <v>77.41935483870968</v>
      </c>
      <c r="E230" s="12">
        <v>384.6</v>
      </c>
      <c r="F230" s="4">
        <v>9</v>
      </c>
      <c r="G230" s="4">
        <f t="shared" si="222"/>
        <v>696.77419354838707</v>
      </c>
      <c r="H230" s="4">
        <f t="shared" si="223"/>
        <v>0.55197222222222231</v>
      </c>
      <c r="I230" s="4">
        <f t="shared" si="224"/>
        <v>0.44802777777777769</v>
      </c>
      <c r="J230" s="4">
        <f t="shared" si="225"/>
        <v>42.733333333333334</v>
      </c>
      <c r="K230" s="4">
        <f t="shared" si="226"/>
        <v>10</v>
      </c>
      <c r="L230" s="4">
        <f t="shared" si="227"/>
        <v>20</v>
      </c>
      <c r="M230" s="4">
        <f t="shared" si="228"/>
        <v>4.4721359549995796</v>
      </c>
      <c r="N230" s="4">
        <f t="shared" si="229"/>
        <v>3.4721359549995796</v>
      </c>
      <c r="O230" s="4">
        <f t="shared" si="230"/>
        <v>0.12702859926269772</v>
      </c>
      <c r="P230" s="4">
        <f t="shared" si="231"/>
        <v>0.28352840061114259</v>
      </c>
      <c r="Q230" s="4">
        <f t="shared" si="232"/>
        <v>12.116113652782827</v>
      </c>
      <c r="S230" s="20">
        <v>0.375</v>
      </c>
      <c r="T230">
        <v>122</v>
      </c>
      <c r="U230" s="21">
        <f t="shared" si="207"/>
        <v>0.49180327868852458</v>
      </c>
      <c r="V230" s="22">
        <f t="shared" si="208"/>
        <v>29.508196721311474</v>
      </c>
      <c r="W230" s="23">
        <v>384.6</v>
      </c>
      <c r="X230" s="24">
        <v>9</v>
      </c>
      <c r="Y230" s="24">
        <f t="shared" si="209"/>
        <v>265.57377049180326</v>
      </c>
      <c r="Z230" s="24">
        <f t="shared" si="210"/>
        <v>1.4481851851851855</v>
      </c>
      <c r="AA230" s="24">
        <f t="shared" si="211"/>
        <v>-0.44818518518518546</v>
      </c>
      <c r="AB230" s="24">
        <f t="shared" si="212"/>
        <v>42.733333333333334</v>
      </c>
      <c r="AC230" s="24">
        <f t="shared" si="213"/>
        <v>10</v>
      </c>
      <c r="AD230" s="24">
        <f t="shared" si="214"/>
        <v>20</v>
      </c>
      <c r="AE230" s="24">
        <f t="shared" si="215"/>
        <v>4.4721359549995796</v>
      </c>
      <c r="AF230" s="24">
        <f t="shared" si="216"/>
        <v>3.4721359549995796</v>
      </c>
      <c r="AG230" s="24">
        <f t="shared" si="217"/>
        <v>3.6174550332263866</v>
      </c>
      <c r="AH230" s="24">
        <f t="shared" si="218"/>
        <v>-8.0713400460385412</v>
      </c>
      <c r="AI230" s="24">
        <f t="shared" si="219"/>
        <v>-344.91526463404699</v>
      </c>
    </row>
    <row r="231" spans="1:35" x14ac:dyDescent="0.2">
      <c r="A231" s="8">
        <v>0.16666666666666666</v>
      </c>
      <c r="B231">
        <v>68.8</v>
      </c>
      <c r="C231" s="6">
        <f t="shared" si="220"/>
        <v>0.87209302325581395</v>
      </c>
      <c r="D231" s="7">
        <f t="shared" si="221"/>
        <v>52.325581395348834</v>
      </c>
      <c r="E231" s="12">
        <v>384.6</v>
      </c>
      <c r="F231" s="4">
        <v>9</v>
      </c>
      <c r="G231" s="4">
        <f t="shared" si="222"/>
        <v>470.93023255813949</v>
      </c>
      <c r="H231" s="4">
        <f t="shared" si="223"/>
        <v>0.81668148148148156</v>
      </c>
      <c r="I231" s="4">
        <f t="shared" si="224"/>
        <v>0.18331851851851844</v>
      </c>
      <c r="J231" s="4">
        <f t="shared" si="225"/>
        <v>42.733333333333334</v>
      </c>
      <c r="K231" s="4">
        <f t="shared" si="226"/>
        <v>10</v>
      </c>
      <c r="L231" s="4">
        <f t="shared" si="227"/>
        <v>20</v>
      </c>
      <c r="M231" s="4">
        <f t="shared" si="228"/>
        <v>4.4721359549995796</v>
      </c>
      <c r="N231" s="4">
        <f t="shared" si="229"/>
        <v>3.4721359549995796</v>
      </c>
      <c r="O231" s="4">
        <f t="shared" si="230"/>
        <v>0.49503401917974765</v>
      </c>
      <c r="P231" s="4">
        <f t="shared" si="231"/>
        <v>2.7004037736086133</v>
      </c>
      <c r="Q231" s="4">
        <f t="shared" si="232"/>
        <v>115.39725459220807</v>
      </c>
      <c r="S231" s="20">
        <v>0.41666666666666669</v>
      </c>
      <c r="T231">
        <v>127</v>
      </c>
      <c r="U231" s="21">
        <f t="shared" si="207"/>
        <v>0.47244094488188976</v>
      </c>
      <c r="V231" s="22">
        <f t="shared" si="208"/>
        <v>28.346456692913385</v>
      </c>
      <c r="W231" s="23">
        <v>384.6</v>
      </c>
      <c r="X231" s="24">
        <v>9</v>
      </c>
      <c r="Y231" s="24">
        <f t="shared" si="209"/>
        <v>255.11811023622047</v>
      </c>
      <c r="Z231" s="24">
        <f t="shared" si="210"/>
        <v>1.5075370370370371</v>
      </c>
      <c r="AA231" s="24">
        <f t="shared" si="211"/>
        <v>-0.50753703703703712</v>
      </c>
      <c r="AB231" s="24">
        <f t="shared" si="212"/>
        <v>42.733333333333334</v>
      </c>
      <c r="AC231" s="24">
        <f t="shared" si="213"/>
        <v>10</v>
      </c>
      <c r="AD231" s="24">
        <f t="shared" si="214"/>
        <v>20</v>
      </c>
      <c r="AE231" s="24">
        <f t="shared" si="215"/>
        <v>4.4721359549995796</v>
      </c>
      <c r="AF231" s="24">
        <f t="shared" si="216"/>
        <v>3.4721359549995796</v>
      </c>
      <c r="AG231" s="24">
        <f t="shared" si="217"/>
        <v>4.1588255169111834</v>
      </c>
      <c r="AH231" s="24">
        <f t="shared" si="218"/>
        <v>-8.1941320798775443</v>
      </c>
      <c r="AI231" s="24">
        <f t="shared" si="219"/>
        <v>-350.16257754676707</v>
      </c>
    </row>
    <row r="232" spans="1:35" x14ac:dyDescent="0.2">
      <c r="A232" s="8">
        <v>0.20833333333333334</v>
      </c>
      <c r="B232">
        <v>115</v>
      </c>
      <c r="C232" s="6">
        <f t="shared" si="220"/>
        <v>0.52173913043478259</v>
      </c>
      <c r="D232" s="7">
        <f t="shared" si="221"/>
        <v>31.304347826086957</v>
      </c>
      <c r="E232" s="12">
        <v>384.6</v>
      </c>
      <c r="F232" s="4">
        <v>9</v>
      </c>
      <c r="G232" s="4">
        <f t="shared" si="222"/>
        <v>281.73913043478262</v>
      </c>
      <c r="H232" s="4">
        <f t="shared" si="223"/>
        <v>1.3650925925925925</v>
      </c>
      <c r="I232" s="4">
        <f t="shared" si="224"/>
        <v>-0.36509259259259252</v>
      </c>
      <c r="J232" s="4">
        <f t="shared" si="225"/>
        <v>42.733333333333334</v>
      </c>
      <c r="K232" s="4">
        <f t="shared" si="226"/>
        <v>10</v>
      </c>
      <c r="L232" s="4">
        <f t="shared" si="227"/>
        <v>20</v>
      </c>
      <c r="M232" s="4">
        <f t="shared" si="228"/>
        <v>4.4721359549995796</v>
      </c>
      <c r="N232" s="4">
        <f t="shared" si="229"/>
        <v>3.4721359549995796</v>
      </c>
      <c r="O232" s="4">
        <f t="shared" si="230"/>
        <v>2.9464645618767622</v>
      </c>
      <c r="P232" s="4">
        <f t="shared" si="231"/>
        <v>-8.070458348533867</v>
      </c>
      <c r="Q232" s="4">
        <f t="shared" si="232"/>
        <v>-344.87758676068057</v>
      </c>
      <c r="S232" s="20">
        <v>0.45833333333333331</v>
      </c>
      <c r="T232">
        <v>129.80000000000001</v>
      </c>
      <c r="U232" s="21">
        <f t="shared" si="207"/>
        <v>0.46224961479198762</v>
      </c>
      <c r="V232" s="22">
        <f t="shared" si="208"/>
        <v>27.734976887519256</v>
      </c>
      <c r="W232" s="23">
        <v>384.6</v>
      </c>
      <c r="X232" s="24">
        <v>9</v>
      </c>
      <c r="Y232" s="24">
        <f t="shared" si="209"/>
        <v>249.6147919876733</v>
      </c>
      <c r="Z232" s="24">
        <f t="shared" si="210"/>
        <v>1.5407740740740745</v>
      </c>
      <c r="AA232" s="24">
        <f t="shared" si="211"/>
        <v>-0.54077407407407452</v>
      </c>
      <c r="AB232" s="24">
        <f t="shared" si="212"/>
        <v>42.733333333333334</v>
      </c>
      <c r="AC232" s="24">
        <f t="shared" si="213"/>
        <v>10</v>
      </c>
      <c r="AD232" s="24">
        <f t="shared" si="214"/>
        <v>20</v>
      </c>
      <c r="AE232" s="24">
        <f t="shared" si="215"/>
        <v>4.4721359549995796</v>
      </c>
      <c r="AF232" s="24">
        <f t="shared" si="216"/>
        <v>3.4721359549995796</v>
      </c>
      <c r="AG232" s="24">
        <f t="shared" si="217"/>
        <v>4.4859579742590165</v>
      </c>
      <c r="AH232" s="24">
        <f t="shared" si="218"/>
        <v>-8.2954383157882976</v>
      </c>
      <c r="AI232" s="24">
        <f t="shared" si="219"/>
        <v>-354.49173069468657</v>
      </c>
    </row>
    <row r="233" spans="1:35" x14ac:dyDescent="0.2">
      <c r="A233" s="8">
        <v>0.25</v>
      </c>
      <c r="B233">
        <v>154.5</v>
      </c>
      <c r="C233" s="6">
        <f t="shared" si="220"/>
        <v>0.38834951456310679</v>
      </c>
      <c r="D233" s="7">
        <f t="shared" si="221"/>
        <v>23.300970873786408</v>
      </c>
      <c r="E233" s="12">
        <v>384.6</v>
      </c>
      <c r="F233" s="4">
        <v>9</v>
      </c>
      <c r="G233" s="4">
        <f t="shared" si="222"/>
        <v>209.70873786407768</v>
      </c>
      <c r="H233" s="4">
        <f t="shared" si="223"/>
        <v>1.8339722222222223</v>
      </c>
      <c r="I233" s="4">
        <f t="shared" si="224"/>
        <v>-0.83397222222222234</v>
      </c>
      <c r="J233" s="4">
        <f t="shared" si="225"/>
        <v>42.733333333333334</v>
      </c>
      <c r="K233" s="4">
        <f t="shared" si="226"/>
        <v>10</v>
      </c>
      <c r="L233" s="4">
        <f t="shared" si="227"/>
        <v>20</v>
      </c>
      <c r="M233" s="4">
        <f t="shared" si="228"/>
        <v>4.4721359549995796</v>
      </c>
      <c r="N233" s="4">
        <f t="shared" si="229"/>
        <v>3.4721359549995796</v>
      </c>
      <c r="O233" s="4">
        <f t="shared" si="230"/>
        <v>8.2136359442425562</v>
      </c>
      <c r="P233" s="4">
        <f t="shared" si="231"/>
        <v>-9.848812376935415</v>
      </c>
      <c r="Q233" s="4">
        <f t="shared" si="232"/>
        <v>-420.87258224104005</v>
      </c>
      <c r="S233" s="20">
        <v>0.5</v>
      </c>
      <c r="T233">
        <v>121.5</v>
      </c>
      <c r="U233" s="21">
        <f t="shared" si="207"/>
        <v>0.49382716049382713</v>
      </c>
      <c r="V233" s="22">
        <f t="shared" si="208"/>
        <v>29.629629629629626</v>
      </c>
      <c r="W233" s="23">
        <v>384.6</v>
      </c>
      <c r="X233" s="24">
        <v>9</v>
      </c>
      <c r="Y233" s="24">
        <f t="shared" si="209"/>
        <v>266.66666666666663</v>
      </c>
      <c r="Z233" s="24">
        <f t="shared" si="210"/>
        <v>1.4422500000000003</v>
      </c>
      <c r="AA233" s="24">
        <f t="shared" si="211"/>
        <v>-0.44225000000000025</v>
      </c>
      <c r="AB233" s="24">
        <f t="shared" si="212"/>
        <v>42.733333333333334</v>
      </c>
      <c r="AC233" s="24">
        <f t="shared" si="213"/>
        <v>10</v>
      </c>
      <c r="AD233" s="24">
        <f t="shared" si="214"/>
        <v>20</v>
      </c>
      <c r="AE233" s="24">
        <f t="shared" si="215"/>
        <v>4.4721359549995796</v>
      </c>
      <c r="AF233" s="24">
        <f t="shared" si="216"/>
        <v>3.4721359549995796</v>
      </c>
      <c r="AG233" s="24">
        <f t="shared" si="217"/>
        <v>3.5662386603357348</v>
      </c>
      <c r="AH233" s="24">
        <f t="shared" si="218"/>
        <v>-8.0638522562707351</v>
      </c>
      <c r="AI233" s="24">
        <f t="shared" si="219"/>
        <v>-344.59528641796942</v>
      </c>
    </row>
    <row r="234" spans="1:35" x14ac:dyDescent="0.2">
      <c r="A234" s="8">
        <v>0.29166666666666669</v>
      </c>
      <c r="B234">
        <v>148</v>
      </c>
      <c r="C234" s="6">
        <f t="shared" si="220"/>
        <v>0.40540540540540543</v>
      </c>
      <c r="D234" s="7">
        <f t="shared" si="221"/>
        <v>24.324324324324326</v>
      </c>
      <c r="E234" s="12">
        <v>384.6</v>
      </c>
      <c r="F234" s="4">
        <v>9</v>
      </c>
      <c r="G234" s="4">
        <f t="shared" si="222"/>
        <v>218.91891891891893</v>
      </c>
      <c r="H234" s="4">
        <f t="shared" si="223"/>
        <v>1.7568148148148148</v>
      </c>
      <c r="I234" s="4">
        <f t="shared" si="224"/>
        <v>-0.75681481481481483</v>
      </c>
      <c r="J234" s="4">
        <f t="shared" si="225"/>
        <v>42.733333333333334</v>
      </c>
      <c r="K234" s="4">
        <f t="shared" si="226"/>
        <v>10</v>
      </c>
      <c r="L234" s="4">
        <f t="shared" si="227"/>
        <v>20</v>
      </c>
      <c r="M234" s="4">
        <f t="shared" si="228"/>
        <v>4.4721359549995796</v>
      </c>
      <c r="N234" s="4">
        <f t="shared" si="229"/>
        <v>3.4721359549995796</v>
      </c>
      <c r="O234" s="4">
        <f t="shared" si="230"/>
        <v>7.0749258408073956</v>
      </c>
      <c r="P234" s="4">
        <f t="shared" si="231"/>
        <v>-9.3482919497797639</v>
      </c>
      <c r="Q234" s="4">
        <f t="shared" si="232"/>
        <v>-399.48367598725525</v>
      </c>
      <c r="S234" s="20">
        <v>0.54166666666666663</v>
      </c>
      <c r="T234">
        <v>127.3</v>
      </c>
      <c r="U234" s="21">
        <f t="shared" si="207"/>
        <v>0.47132757266300079</v>
      </c>
      <c r="V234" s="22">
        <f t="shared" si="208"/>
        <v>28.279654359780046</v>
      </c>
      <c r="W234" s="23">
        <v>384.6</v>
      </c>
      <c r="X234" s="24">
        <v>9</v>
      </c>
      <c r="Y234" s="24">
        <f t="shared" si="209"/>
        <v>254.51688923802041</v>
      </c>
      <c r="Z234" s="24">
        <f t="shared" si="210"/>
        <v>1.5110981481481482</v>
      </c>
      <c r="AA234" s="24">
        <f t="shared" si="211"/>
        <v>-0.51109814814814825</v>
      </c>
      <c r="AB234" s="24">
        <f t="shared" si="212"/>
        <v>42.733333333333334</v>
      </c>
      <c r="AC234" s="24">
        <f t="shared" si="213"/>
        <v>10</v>
      </c>
      <c r="AD234" s="24">
        <f t="shared" si="214"/>
        <v>20</v>
      </c>
      <c r="AE234" s="24">
        <f t="shared" si="215"/>
        <v>4.4721359549995796</v>
      </c>
      <c r="AF234" s="24">
        <f t="shared" si="216"/>
        <v>3.4721359549995796</v>
      </c>
      <c r="AG234" s="24">
        <f t="shared" si="217"/>
        <v>4.1930354832599734</v>
      </c>
      <c r="AH234" s="24">
        <f t="shared" si="218"/>
        <v>-8.2039731477261562</v>
      </c>
      <c r="AI234" s="24">
        <f t="shared" si="219"/>
        <v>-350.58311917949777</v>
      </c>
    </row>
    <row r="235" spans="1:35" x14ac:dyDescent="0.2">
      <c r="A235" s="8">
        <v>0.33333333333333331</v>
      </c>
      <c r="B235">
        <v>146.5</v>
      </c>
      <c r="C235" s="6">
        <f t="shared" si="220"/>
        <v>0.40955631399317405</v>
      </c>
      <c r="D235" s="7">
        <f t="shared" si="221"/>
        <v>24.573378839590443</v>
      </c>
      <c r="E235" s="12">
        <v>384.6</v>
      </c>
      <c r="F235" s="4">
        <v>9</v>
      </c>
      <c r="G235" s="4">
        <f t="shared" si="222"/>
        <v>221.16040955631399</v>
      </c>
      <c r="H235" s="4">
        <f t="shared" si="223"/>
        <v>1.7390092592592594</v>
      </c>
      <c r="I235" s="4">
        <f t="shared" si="224"/>
        <v>-0.73900925925925942</v>
      </c>
      <c r="J235" s="4">
        <f t="shared" si="225"/>
        <v>42.733333333333334</v>
      </c>
      <c r="K235" s="4">
        <f t="shared" si="226"/>
        <v>10</v>
      </c>
      <c r="L235" s="4">
        <f t="shared" si="227"/>
        <v>20</v>
      </c>
      <c r="M235" s="4">
        <f t="shared" si="228"/>
        <v>4.4721359549995796</v>
      </c>
      <c r="N235" s="4">
        <f t="shared" si="229"/>
        <v>3.4721359549995796</v>
      </c>
      <c r="O235" s="4">
        <f t="shared" si="230"/>
        <v>6.8290587280976007</v>
      </c>
      <c r="P235" s="4">
        <f t="shared" si="231"/>
        <v>-9.2408297224078879</v>
      </c>
      <c r="Q235" s="4">
        <f t="shared" si="232"/>
        <v>-394.89145680423042</v>
      </c>
      <c r="S235" s="20">
        <v>0.58333333333333337</v>
      </c>
      <c r="T235">
        <v>108.8</v>
      </c>
      <c r="U235" s="21">
        <f t="shared" si="207"/>
        <v>0.55147058823529416</v>
      </c>
      <c r="V235" s="22">
        <f t="shared" si="208"/>
        <v>33.088235294117652</v>
      </c>
      <c r="W235" s="23">
        <v>384.6</v>
      </c>
      <c r="X235" s="24">
        <v>9</v>
      </c>
      <c r="Y235" s="24">
        <f t="shared" si="209"/>
        <v>297.7941176470589</v>
      </c>
      <c r="Z235" s="24">
        <f t="shared" si="210"/>
        <v>1.2914962962962961</v>
      </c>
      <c r="AA235" s="24">
        <f t="shared" si="211"/>
        <v>-0.29149629629629614</v>
      </c>
      <c r="AB235" s="24">
        <f t="shared" si="212"/>
        <v>42.733333333333334</v>
      </c>
      <c r="AC235" s="24">
        <f t="shared" si="213"/>
        <v>10</v>
      </c>
      <c r="AD235" s="24">
        <f t="shared" si="214"/>
        <v>20</v>
      </c>
      <c r="AE235" s="24">
        <f t="shared" si="215"/>
        <v>4.4721359549995796</v>
      </c>
      <c r="AF235" s="24">
        <f t="shared" si="216"/>
        <v>3.4721359549995796</v>
      </c>
      <c r="AG235" s="24">
        <f t="shared" si="217"/>
        <v>2.4306955883300678</v>
      </c>
      <c r="AH235" s="24">
        <f t="shared" si="218"/>
        <v>-8.3386842962126284</v>
      </c>
      <c r="AI235" s="24">
        <f t="shared" si="219"/>
        <v>-356.33977559148633</v>
      </c>
    </row>
    <row r="236" spans="1:35" x14ac:dyDescent="0.2">
      <c r="A236" s="8">
        <v>0.375</v>
      </c>
      <c r="B236">
        <v>141.5</v>
      </c>
      <c r="C236" s="6">
        <f t="shared" si="220"/>
        <v>0.42402826855123676</v>
      </c>
      <c r="D236" s="7">
        <f t="shared" si="221"/>
        <v>25.441696113074205</v>
      </c>
      <c r="E236" s="12">
        <v>384.6</v>
      </c>
      <c r="F236" s="4">
        <v>9</v>
      </c>
      <c r="G236" s="4">
        <f t="shared" si="222"/>
        <v>228.97526501766785</v>
      </c>
      <c r="H236" s="4">
        <f t="shared" si="223"/>
        <v>1.6796574074074075</v>
      </c>
      <c r="I236" s="4">
        <f t="shared" si="224"/>
        <v>-0.67965740740740754</v>
      </c>
      <c r="J236" s="4">
        <f t="shared" si="225"/>
        <v>42.733333333333334</v>
      </c>
      <c r="K236" s="4">
        <f t="shared" si="226"/>
        <v>10</v>
      </c>
      <c r="L236" s="4">
        <f t="shared" si="227"/>
        <v>20</v>
      </c>
      <c r="M236" s="4">
        <f t="shared" si="228"/>
        <v>4.4721359549995796</v>
      </c>
      <c r="N236" s="4">
        <f t="shared" si="229"/>
        <v>3.4721359549995796</v>
      </c>
      <c r="O236" s="4">
        <f t="shared" si="230"/>
        <v>6.0533658653791846</v>
      </c>
      <c r="P236" s="4">
        <f t="shared" si="231"/>
        <v>-8.9064958307010862</v>
      </c>
      <c r="Q236" s="4">
        <f t="shared" si="232"/>
        <v>-380.60425516529307</v>
      </c>
      <c r="S236" s="20">
        <v>0.625</v>
      </c>
      <c r="T236">
        <v>95.8</v>
      </c>
      <c r="U236" s="21">
        <f t="shared" si="207"/>
        <v>0.62630480167014613</v>
      </c>
      <c r="V236" s="22">
        <f t="shared" si="208"/>
        <v>37.578288100208766</v>
      </c>
      <c r="W236" s="23">
        <v>384.6</v>
      </c>
      <c r="X236" s="24">
        <v>9</v>
      </c>
      <c r="Y236" s="24">
        <f t="shared" si="209"/>
        <v>338.20459290187887</v>
      </c>
      <c r="Z236" s="24">
        <f t="shared" si="210"/>
        <v>1.1371814814814818</v>
      </c>
      <c r="AA236" s="24">
        <f t="shared" si="211"/>
        <v>-0.13718148148148179</v>
      </c>
      <c r="AB236" s="24">
        <f t="shared" si="212"/>
        <v>42.733333333333334</v>
      </c>
      <c r="AC236" s="24">
        <f t="shared" si="213"/>
        <v>10</v>
      </c>
      <c r="AD236" s="24">
        <f t="shared" si="214"/>
        <v>20</v>
      </c>
      <c r="AE236" s="24">
        <f t="shared" si="215"/>
        <v>4.4721359549995796</v>
      </c>
      <c r="AF236" s="24">
        <f t="shared" si="216"/>
        <v>3.4721359549995796</v>
      </c>
      <c r="AG236" s="24">
        <f t="shared" si="217"/>
        <v>1.5626027426599791</v>
      </c>
      <c r="AH236" s="24">
        <f t="shared" si="218"/>
        <v>-11.390770283166214</v>
      </c>
      <c r="AI236" s="24">
        <f t="shared" si="219"/>
        <v>-486.76558343396954</v>
      </c>
    </row>
    <row r="237" spans="1:35" x14ac:dyDescent="0.2">
      <c r="A237" s="8">
        <v>0.41666666666666669</v>
      </c>
      <c r="B237">
        <v>131.30000000000001</v>
      </c>
      <c r="C237" s="6">
        <f t="shared" si="220"/>
        <v>0.45696877380045692</v>
      </c>
      <c r="D237" s="7">
        <f t="shared" si="221"/>
        <v>27.418126428027414</v>
      </c>
      <c r="E237" s="12">
        <v>384.6</v>
      </c>
      <c r="F237" s="4">
        <v>9</v>
      </c>
      <c r="G237" s="4">
        <f t="shared" si="222"/>
        <v>246.76313785224673</v>
      </c>
      <c r="H237" s="4">
        <f t="shared" si="223"/>
        <v>1.5585796296296299</v>
      </c>
      <c r="I237" s="4">
        <f t="shared" si="224"/>
        <v>-0.55857962962962993</v>
      </c>
      <c r="J237" s="4">
        <f t="shared" si="225"/>
        <v>42.733333333333334</v>
      </c>
      <c r="K237" s="4">
        <f t="shared" si="226"/>
        <v>10</v>
      </c>
      <c r="L237" s="4">
        <f t="shared" si="227"/>
        <v>20</v>
      </c>
      <c r="M237" s="4">
        <f t="shared" si="228"/>
        <v>4.4721359549995796</v>
      </c>
      <c r="N237" s="4">
        <f t="shared" si="229"/>
        <v>3.4721359549995796</v>
      </c>
      <c r="O237" s="4">
        <f t="shared" si="230"/>
        <v>4.6685420601608199</v>
      </c>
      <c r="P237" s="4">
        <f t="shared" si="231"/>
        <v>-8.3578809761758208</v>
      </c>
      <c r="Q237" s="4">
        <f t="shared" si="232"/>
        <v>-357.16011371524672</v>
      </c>
      <c r="S237" s="20">
        <v>0.66666666666666663</v>
      </c>
      <c r="T237">
        <v>79.5</v>
      </c>
      <c r="U237" s="21">
        <f t="shared" si="207"/>
        <v>0.75471698113207553</v>
      </c>
      <c r="V237" s="22">
        <f t="shared" si="208"/>
        <v>45.283018867924532</v>
      </c>
      <c r="W237" s="23">
        <v>384.6</v>
      </c>
      <c r="X237" s="24">
        <v>9</v>
      </c>
      <c r="Y237" s="24">
        <f t="shared" si="209"/>
        <v>407.54716981132077</v>
      </c>
      <c r="Z237" s="24">
        <f t="shared" si="210"/>
        <v>0.9436944444444445</v>
      </c>
      <c r="AA237" s="24">
        <f t="shared" si="211"/>
        <v>5.6305555555555498E-2</v>
      </c>
      <c r="AB237" s="24">
        <f t="shared" si="212"/>
        <v>42.733333333333334</v>
      </c>
      <c r="AC237" s="24">
        <f t="shared" si="213"/>
        <v>10</v>
      </c>
      <c r="AD237" s="24">
        <f t="shared" si="214"/>
        <v>20</v>
      </c>
      <c r="AE237" s="24">
        <f t="shared" si="215"/>
        <v>4.4721359549995796</v>
      </c>
      <c r="AF237" s="24">
        <f t="shared" si="216"/>
        <v>3.4721359549995796</v>
      </c>
      <c r="AG237" s="24">
        <f t="shared" si="217"/>
        <v>0.81773237679447452</v>
      </c>
      <c r="AH237" s="24">
        <f t="shared" si="218"/>
        <v>14.523120653478596</v>
      </c>
      <c r="AI237" s="24">
        <f t="shared" si="219"/>
        <v>620.62135592531865</v>
      </c>
    </row>
    <row r="238" spans="1:35" x14ac:dyDescent="0.2">
      <c r="A238" s="8">
        <v>0.45833333333333331</v>
      </c>
      <c r="B238">
        <v>134.5</v>
      </c>
      <c r="C238" s="6">
        <f t="shared" si="220"/>
        <v>0.44609665427509293</v>
      </c>
      <c r="D238" s="7">
        <f t="shared" si="221"/>
        <v>26.765799256505577</v>
      </c>
      <c r="E238" s="12">
        <v>384.6</v>
      </c>
      <c r="F238" s="4">
        <v>9</v>
      </c>
      <c r="G238" s="4">
        <f t="shared" si="222"/>
        <v>240.89219330855019</v>
      </c>
      <c r="H238" s="4">
        <f t="shared" si="223"/>
        <v>1.5965648148148148</v>
      </c>
      <c r="I238" s="4">
        <f t="shared" si="224"/>
        <v>-0.59656481481481483</v>
      </c>
      <c r="J238" s="4">
        <f t="shared" si="225"/>
        <v>42.733333333333334</v>
      </c>
      <c r="K238" s="4">
        <f t="shared" si="226"/>
        <v>10</v>
      </c>
      <c r="L238" s="4">
        <f t="shared" si="227"/>
        <v>20</v>
      </c>
      <c r="M238" s="4">
        <f t="shared" si="228"/>
        <v>4.4721359549995796</v>
      </c>
      <c r="N238" s="4">
        <f t="shared" si="229"/>
        <v>3.4721359549995796</v>
      </c>
      <c r="O238" s="4">
        <f t="shared" si="230"/>
        <v>5.0756461770014694</v>
      </c>
      <c r="P238" s="4">
        <f t="shared" si="231"/>
        <v>-8.5081219189520034</v>
      </c>
      <c r="Q238" s="4">
        <f t="shared" si="232"/>
        <v>-363.5804100032156</v>
      </c>
      <c r="S238" s="20">
        <v>0.70833333333333337</v>
      </c>
      <c r="T238">
        <v>84.8</v>
      </c>
      <c r="U238" s="21">
        <f t="shared" si="207"/>
        <v>0.70754716981132082</v>
      </c>
      <c r="V238" s="22">
        <f t="shared" si="208"/>
        <v>42.452830188679251</v>
      </c>
      <c r="W238" s="23">
        <v>384.6</v>
      </c>
      <c r="X238" s="24">
        <v>9</v>
      </c>
      <c r="Y238" s="24">
        <f t="shared" si="209"/>
        <v>382.07547169811323</v>
      </c>
      <c r="Z238" s="24">
        <f t="shared" si="210"/>
        <v>1.0066074074074074</v>
      </c>
      <c r="AA238" s="24">
        <f t="shared" si="211"/>
        <v>-6.6074074074073952E-3</v>
      </c>
      <c r="AB238" s="24">
        <f t="shared" si="212"/>
        <v>42.733333333333334</v>
      </c>
      <c r="AC238" s="24">
        <f t="shared" si="213"/>
        <v>10</v>
      </c>
      <c r="AD238" s="24">
        <f t="shared" si="214"/>
        <v>20</v>
      </c>
      <c r="AE238" s="24">
        <f t="shared" si="215"/>
        <v>4.4721359549995796</v>
      </c>
      <c r="AF238" s="24">
        <f t="shared" si="216"/>
        <v>3.4721359549995796</v>
      </c>
      <c r="AG238" s="24">
        <f t="shared" si="217"/>
        <v>1.0231297953343246</v>
      </c>
      <c r="AH238" s="24">
        <f t="shared" si="218"/>
        <v>-154.84587709656287</v>
      </c>
      <c r="AI238" s="24">
        <f t="shared" si="219"/>
        <v>-6617.0804812597871</v>
      </c>
    </row>
    <row r="239" spans="1:35" x14ac:dyDescent="0.2">
      <c r="A239" s="8">
        <v>0.5</v>
      </c>
      <c r="B239">
        <v>127.8</v>
      </c>
      <c r="C239" s="6">
        <f t="shared" si="220"/>
        <v>0.46948356807511737</v>
      </c>
      <c r="D239" s="7">
        <f t="shared" si="221"/>
        <v>28.169014084507044</v>
      </c>
      <c r="E239" s="12">
        <v>384.6</v>
      </c>
      <c r="F239" s="4">
        <v>9</v>
      </c>
      <c r="G239" s="4">
        <f t="shared" si="222"/>
        <v>253.52112676056339</v>
      </c>
      <c r="H239" s="4">
        <f t="shared" si="223"/>
        <v>1.5170333333333335</v>
      </c>
      <c r="I239" s="4">
        <f t="shared" si="224"/>
        <v>-0.51703333333333346</v>
      </c>
      <c r="J239" s="4">
        <f t="shared" si="225"/>
        <v>42.733333333333334</v>
      </c>
      <c r="K239" s="4">
        <f t="shared" si="226"/>
        <v>10</v>
      </c>
      <c r="L239" s="4">
        <f t="shared" si="227"/>
        <v>20</v>
      </c>
      <c r="M239" s="4">
        <f t="shared" si="228"/>
        <v>4.4721359549995796</v>
      </c>
      <c r="N239" s="4">
        <f t="shared" si="229"/>
        <v>3.4721359549995796</v>
      </c>
      <c r="O239" s="4">
        <f t="shared" si="230"/>
        <v>4.2504966286624297</v>
      </c>
      <c r="P239" s="4">
        <f t="shared" si="231"/>
        <v>-8.2209334575380613</v>
      </c>
      <c r="Q239" s="4">
        <f t="shared" si="232"/>
        <v>-351.30788975212647</v>
      </c>
      <c r="S239" s="20">
        <v>0.75</v>
      </c>
      <c r="T239">
        <v>94.8</v>
      </c>
      <c r="U239" s="21">
        <f t="shared" si="207"/>
        <v>0.63291139240506333</v>
      </c>
      <c r="V239" s="22">
        <f t="shared" si="208"/>
        <v>37.974683544303801</v>
      </c>
      <c r="W239" s="23">
        <v>384.6</v>
      </c>
      <c r="X239" s="24">
        <v>9</v>
      </c>
      <c r="Y239" s="24">
        <f t="shared" si="209"/>
        <v>341.77215189873419</v>
      </c>
      <c r="Z239" s="24">
        <f t="shared" si="210"/>
        <v>1.1253111111111112</v>
      </c>
      <c r="AA239" s="24">
        <f t="shared" si="211"/>
        <v>-0.12531111111111115</v>
      </c>
      <c r="AB239" s="24">
        <f t="shared" si="212"/>
        <v>42.733333333333334</v>
      </c>
      <c r="AC239" s="24">
        <f t="shared" si="213"/>
        <v>10</v>
      </c>
      <c r="AD239" s="24">
        <f t="shared" si="214"/>
        <v>20</v>
      </c>
      <c r="AE239" s="24">
        <f t="shared" si="215"/>
        <v>4.4721359549995796</v>
      </c>
      <c r="AF239" s="24">
        <f t="shared" si="216"/>
        <v>3.4721359549995796</v>
      </c>
      <c r="AG239" s="24">
        <f t="shared" si="217"/>
        <v>1.5066954001200648</v>
      </c>
      <c r="AH239" s="24">
        <f t="shared" si="218"/>
        <v>-12.023637702678293</v>
      </c>
      <c r="AI239" s="24">
        <f t="shared" si="219"/>
        <v>-513.81011782778569</v>
      </c>
    </row>
    <row r="240" spans="1:35" x14ac:dyDescent="0.2">
      <c r="A240" s="8">
        <v>0.54166666666666663</v>
      </c>
      <c r="B240">
        <v>123.8</v>
      </c>
      <c r="C240" s="6">
        <f t="shared" si="220"/>
        <v>0.48465266558966075</v>
      </c>
      <c r="D240" s="7">
        <f t="shared" si="221"/>
        <v>29.079159935379646</v>
      </c>
      <c r="E240" s="12">
        <v>384.6</v>
      </c>
      <c r="F240" s="4">
        <v>9</v>
      </c>
      <c r="G240" s="4">
        <f t="shared" si="222"/>
        <v>261.71243941841681</v>
      </c>
      <c r="H240" s="4">
        <f t="shared" si="223"/>
        <v>1.469551851851852</v>
      </c>
      <c r="I240" s="4">
        <f t="shared" si="224"/>
        <v>-0.469551851851852</v>
      </c>
      <c r="J240" s="4">
        <f t="shared" si="225"/>
        <v>42.733333333333334</v>
      </c>
      <c r="K240" s="4">
        <f t="shared" si="226"/>
        <v>10</v>
      </c>
      <c r="L240" s="4">
        <f t="shared" si="227"/>
        <v>20</v>
      </c>
      <c r="M240" s="4">
        <f t="shared" si="228"/>
        <v>4.4721359549995796</v>
      </c>
      <c r="N240" s="4">
        <f t="shared" si="229"/>
        <v>3.4721359549995796</v>
      </c>
      <c r="O240" s="4">
        <f t="shared" si="230"/>
        <v>3.8061749998794272</v>
      </c>
      <c r="P240" s="4">
        <f t="shared" si="231"/>
        <v>-8.1059737808899346</v>
      </c>
      <c r="Q240" s="4">
        <f t="shared" si="232"/>
        <v>-346.39527957002986</v>
      </c>
      <c r="S240" s="20">
        <v>0.79166666666666663</v>
      </c>
      <c r="T240">
        <v>84</v>
      </c>
      <c r="U240" s="21">
        <f t="shared" si="207"/>
        <v>0.7142857142857143</v>
      </c>
      <c r="V240" s="22">
        <f t="shared" si="208"/>
        <v>42.857142857142861</v>
      </c>
      <c r="W240" s="23">
        <v>384.6</v>
      </c>
      <c r="X240" s="24">
        <v>9</v>
      </c>
      <c r="Y240" s="24">
        <f t="shared" si="209"/>
        <v>385.71428571428578</v>
      </c>
      <c r="Z240" s="24">
        <f t="shared" si="210"/>
        <v>0.99711111111111095</v>
      </c>
      <c r="AA240" s="24">
        <f t="shared" si="211"/>
        <v>2.8888888888890518E-3</v>
      </c>
      <c r="AB240" s="24">
        <f t="shared" si="212"/>
        <v>42.733333333333334</v>
      </c>
      <c r="AC240" s="24">
        <f t="shared" si="213"/>
        <v>10</v>
      </c>
      <c r="AD240" s="24">
        <f t="shared" si="214"/>
        <v>20</v>
      </c>
      <c r="AE240" s="24">
        <f t="shared" si="215"/>
        <v>4.4721359549995796</v>
      </c>
      <c r="AF240" s="24">
        <f t="shared" si="216"/>
        <v>3.4721359549995796</v>
      </c>
      <c r="AG240" s="24">
        <f t="shared" si="217"/>
        <v>0.9900051522126011</v>
      </c>
      <c r="AH240" s="24">
        <f t="shared" si="218"/>
        <v>342.69409115049643</v>
      </c>
      <c r="AI240" s="24">
        <f t="shared" si="219"/>
        <v>14644.46082849788</v>
      </c>
    </row>
    <row r="241" spans="1:35" x14ac:dyDescent="0.2">
      <c r="A241" s="8">
        <v>0.58333333333333337</v>
      </c>
      <c r="B241">
        <v>130.80000000000001</v>
      </c>
      <c r="C241" s="6">
        <f t="shared" si="220"/>
        <v>0.4587155963302752</v>
      </c>
      <c r="D241" s="7">
        <f t="shared" si="221"/>
        <v>27.52293577981651</v>
      </c>
      <c r="E241" s="12">
        <v>384.6</v>
      </c>
      <c r="F241" s="4">
        <v>9</v>
      </c>
      <c r="G241" s="4">
        <f t="shared" si="222"/>
        <v>247.7064220183486</v>
      </c>
      <c r="H241" s="4">
        <f t="shared" si="223"/>
        <v>1.5526444444444447</v>
      </c>
      <c r="I241" s="4">
        <f t="shared" si="224"/>
        <v>-0.55264444444444472</v>
      </c>
      <c r="J241" s="4">
        <f t="shared" si="225"/>
        <v>42.733333333333334</v>
      </c>
      <c r="K241" s="4">
        <f t="shared" si="226"/>
        <v>10</v>
      </c>
      <c r="L241" s="4">
        <f t="shared" si="227"/>
        <v>20</v>
      </c>
      <c r="M241" s="4">
        <f t="shared" si="228"/>
        <v>4.4721359549995796</v>
      </c>
      <c r="N241" s="4">
        <f t="shared" si="229"/>
        <v>3.4721359549995796</v>
      </c>
      <c r="O241" s="4">
        <f t="shared" si="230"/>
        <v>4.6071039220499141</v>
      </c>
      <c r="P241" s="4">
        <f t="shared" si="231"/>
        <v>-8.3364701633457727</v>
      </c>
      <c r="Q241" s="4">
        <f t="shared" si="232"/>
        <v>-356.24515831364272</v>
      </c>
      <c r="S241" s="20">
        <v>0.83333333333333337</v>
      </c>
      <c r="T241">
        <v>45.5</v>
      </c>
      <c r="U241" s="21">
        <f t="shared" si="207"/>
        <v>1.3186813186813187</v>
      </c>
      <c r="V241" s="22">
        <f t="shared" si="208"/>
        <v>79.120879120879124</v>
      </c>
      <c r="W241" s="23">
        <v>384.6</v>
      </c>
      <c r="X241" s="24">
        <v>9</v>
      </c>
      <c r="Y241" s="24">
        <f t="shared" si="209"/>
        <v>712.08791208791217</v>
      </c>
      <c r="Z241" s="24">
        <f t="shared" si="210"/>
        <v>0.54010185185185178</v>
      </c>
      <c r="AA241" s="24">
        <f t="shared" si="211"/>
        <v>0.45989814814814822</v>
      </c>
      <c r="AB241" s="24">
        <f t="shared" si="212"/>
        <v>42.733333333333334</v>
      </c>
      <c r="AC241" s="24">
        <f t="shared" si="213"/>
        <v>10</v>
      </c>
      <c r="AD241" s="24">
        <f t="shared" si="214"/>
        <v>20</v>
      </c>
      <c r="AE241" s="24">
        <f t="shared" si="215"/>
        <v>4.4721359549995796</v>
      </c>
      <c r="AF241" s="24">
        <f t="shared" si="216"/>
        <v>3.4721359549995796</v>
      </c>
      <c r="AG241" s="24">
        <f t="shared" si="217"/>
        <v>0.11779290767256595</v>
      </c>
      <c r="AH241" s="24">
        <f t="shared" si="218"/>
        <v>0.25612824958499508</v>
      </c>
      <c r="AI241" s="24">
        <f t="shared" si="219"/>
        <v>10.94521386559879</v>
      </c>
    </row>
    <row r="242" spans="1:35" x14ac:dyDescent="0.2">
      <c r="A242" s="8">
        <v>0.625</v>
      </c>
      <c r="B242">
        <v>85</v>
      </c>
      <c r="C242" s="6">
        <f t="shared" si="220"/>
        <v>0.70588235294117652</v>
      </c>
      <c r="D242" s="7">
        <f t="shared" si="221"/>
        <v>42.352941176470594</v>
      </c>
      <c r="E242" s="12">
        <v>384.6</v>
      </c>
      <c r="F242" s="4">
        <v>9</v>
      </c>
      <c r="G242" s="4">
        <f t="shared" si="222"/>
        <v>381.17647058823536</v>
      </c>
      <c r="H242" s="4">
        <f t="shared" si="223"/>
        <v>1.0089814814814813</v>
      </c>
      <c r="I242" s="4">
        <f t="shared" si="224"/>
        <v>-8.9814814814812571E-3</v>
      </c>
      <c r="J242" s="4">
        <f t="shared" si="225"/>
        <v>42.733333333333334</v>
      </c>
      <c r="K242" s="4">
        <f t="shared" si="226"/>
        <v>10</v>
      </c>
      <c r="L242" s="4">
        <f t="shared" si="227"/>
        <v>20</v>
      </c>
      <c r="M242" s="4">
        <f t="shared" si="228"/>
        <v>4.4721359549995796</v>
      </c>
      <c r="N242" s="4">
        <f t="shared" si="229"/>
        <v>3.4721359549995796</v>
      </c>
      <c r="O242" s="4">
        <f t="shared" si="230"/>
        <v>1.0315326585940481</v>
      </c>
      <c r="P242" s="4">
        <f t="shared" si="231"/>
        <v>-114.85105889501028</v>
      </c>
      <c r="Q242" s="4">
        <f t="shared" si="232"/>
        <v>-4907.9685834467728</v>
      </c>
      <c r="S242" s="20">
        <v>0.875</v>
      </c>
      <c r="T242">
        <v>29.8</v>
      </c>
      <c r="U242" s="21">
        <f t="shared" si="207"/>
        <v>2.0134228187919461</v>
      </c>
      <c r="V242" s="22">
        <f t="shared" si="208"/>
        <v>120.80536912751677</v>
      </c>
      <c r="W242" s="23">
        <v>384.6</v>
      </c>
      <c r="X242" s="24">
        <v>9</v>
      </c>
      <c r="Y242" s="24">
        <f t="shared" si="209"/>
        <v>1087.2483221476509</v>
      </c>
      <c r="Z242" s="24">
        <f t="shared" si="210"/>
        <v>0.35373703703703707</v>
      </c>
      <c r="AA242" s="24">
        <f t="shared" si="211"/>
        <v>0.64626296296296293</v>
      </c>
      <c r="AB242" s="24">
        <f t="shared" si="212"/>
        <v>42.733333333333334</v>
      </c>
      <c r="AC242" s="24">
        <f t="shared" si="213"/>
        <v>10</v>
      </c>
      <c r="AD242" s="24">
        <f t="shared" si="214"/>
        <v>20</v>
      </c>
      <c r="AE242" s="24">
        <f t="shared" si="215"/>
        <v>4.4721359549995796</v>
      </c>
      <c r="AF242" s="24">
        <f t="shared" si="216"/>
        <v>3.4721359549995796</v>
      </c>
      <c r="AG242" s="24">
        <f t="shared" si="217"/>
        <v>2.7099261395859053E-2</v>
      </c>
      <c r="AH242" s="24">
        <f t="shared" si="218"/>
        <v>4.1932251960742642E-2</v>
      </c>
      <c r="AI242" s="24">
        <f t="shared" si="219"/>
        <v>1.7919049004557357</v>
      </c>
    </row>
    <row r="243" spans="1:35" x14ac:dyDescent="0.2">
      <c r="A243" s="8">
        <v>0.66666666666666663</v>
      </c>
      <c r="B243">
        <v>85</v>
      </c>
      <c r="C243" s="6">
        <f t="shared" si="220"/>
        <v>0.70588235294117652</v>
      </c>
      <c r="D243" s="7">
        <f t="shared" si="221"/>
        <v>42.352941176470594</v>
      </c>
      <c r="E243" s="12">
        <v>384.6</v>
      </c>
      <c r="F243" s="4">
        <v>9</v>
      </c>
      <c r="G243" s="4">
        <f t="shared" si="222"/>
        <v>381.17647058823536</v>
      </c>
      <c r="H243" s="4">
        <f t="shared" si="223"/>
        <v>1.0089814814814813</v>
      </c>
      <c r="I243" s="4">
        <f t="shared" si="224"/>
        <v>-8.9814814814812571E-3</v>
      </c>
      <c r="J243" s="4">
        <f t="shared" si="225"/>
        <v>42.733333333333334</v>
      </c>
      <c r="K243" s="4">
        <f t="shared" si="226"/>
        <v>10</v>
      </c>
      <c r="L243" s="4">
        <f t="shared" si="227"/>
        <v>20</v>
      </c>
      <c r="M243" s="4">
        <f t="shared" si="228"/>
        <v>4.4721359549995796</v>
      </c>
      <c r="N243" s="4">
        <f t="shared" si="229"/>
        <v>3.4721359549995796</v>
      </c>
      <c r="O243" s="4">
        <f t="shared" si="230"/>
        <v>1.0315326585940481</v>
      </c>
      <c r="P243" s="4">
        <f t="shared" si="231"/>
        <v>-114.85105889501028</v>
      </c>
      <c r="Q243" s="4">
        <f t="shared" si="232"/>
        <v>-4907.9685834467728</v>
      </c>
      <c r="S243" s="20">
        <v>0.91666666666666663</v>
      </c>
      <c r="T243">
        <v>18.3</v>
      </c>
      <c r="U243" s="21">
        <f t="shared" si="207"/>
        <v>3.278688524590164</v>
      </c>
      <c r="V243" s="22">
        <f t="shared" si="208"/>
        <v>196.72131147540983</v>
      </c>
      <c r="W243" s="23">
        <v>384.6</v>
      </c>
      <c r="X243" s="24">
        <v>9</v>
      </c>
      <c r="Y243" s="24">
        <f t="shared" si="209"/>
        <v>1770.4918032786886</v>
      </c>
      <c r="Z243" s="24">
        <f t="shared" si="210"/>
        <v>0.21722777777777777</v>
      </c>
      <c r="AA243" s="24">
        <f t="shared" si="211"/>
        <v>0.7827722222222222</v>
      </c>
      <c r="AB243" s="24">
        <f t="shared" si="212"/>
        <v>42.733333333333334</v>
      </c>
      <c r="AC243" s="24">
        <f t="shared" si="213"/>
        <v>10</v>
      </c>
      <c r="AD243" s="24">
        <f t="shared" si="214"/>
        <v>20</v>
      </c>
      <c r="AE243" s="24">
        <f t="shared" si="215"/>
        <v>4.4721359549995796</v>
      </c>
      <c r="AF243" s="24">
        <f t="shared" si="216"/>
        <v>3.4721359549995796</v>
      </c>
      <c r="AG243" s="24">
        <f t="shared" si="217"/>
        <v>4.9851700621822278E-3</v>
      </c>
      <c r="AH243" s="24">
        <f t="shared" si="218"/>
        <v>6.3686087991596894E-3</v>
      </c>
      <c r="AI243" s="24">
        <f t="shared" si="219"/>
        <v>0.27215188268409074</v>
      </c>
    </row>
    <row r="244" spans="1:35" x14ac:dyDescent="0.2">
      <c r="A244" s="8">
        <v>0.70833333333333337</v>
      </c>
      <c r="B244">
        <v>67.3</v>
      </c>
      <c r="C244" s="6">
        <f t="shared" si="220"/>
        <v>0.89153046062407137</v>
      </c>
      <c r="D244" s="7">
        <f t="shared" si="221"/>
        <v>53.491827637444281</v>
      </c>
      <c r="E244" s="12">
        <v>384.6</v>
      </c>
      <c r="F244" s="4">
        <v>9</v>
      </c>
      <c r="G244" s="4">
        <f t="shared" si="222"/>
        <v>481.42644873699851</v>
      </c>
      <c r="H244" s="4">
        <f t="shared" si="223"/>
        <v>0.79887592592592593</v>
      </c>
      <c r="I244" s="4">
        <f t="shared" si="224"/>
        <v>0.20112407407407407</v>
      </c>
      <c r="J244" s="4">
        <f t="shared" si="225"/>
        <v>42.733333333333334</v>
      </c>
      <c r="K244" s="4">
        <f t="shared" si="226"/>
        <v>10</v>
      </c>
      <c r="L244" s="4">
        <f t="shared" si="227"/>
        <v>20</v>
      </c>
      <c r="M244" s="4">
        <f t="shared" si="228"/>
        <v>4.4721359549995796</v>
      </c>
      <c r="N244" s="4">
        <f t="shared" si="229"/>
        <v>3.4721359549995796</v>
      </c>
      <c r="O244" s="4">
        <f t="shared" si="230"/>
        <v>0.45855875431419069</v>
      </c>
      <c r="P244" s="4">
        <f t="shared" si="231"/>
        <v>2.2799794426663382</v>
      </c>
      <c r="Q244" s="4">
        <f t="shared" si="232"/>
        <v>97.431121516608187</v>
      </c>
      <c r="S244" s="20">
        <v>0.95833333333333337</v>
      </c>
      <c r="T244">
        <v>6.3</v>
      </c>
      <c r="U244" s="21">
        <f t="shared" si="207"/>
        <v>9.5238095238095237</v>
      </c>
      <c r="V244" s="22">
        <f t="shared" si="208"/>
        <v>571.42857142857144</v>
      </c>
      <c r="W244" s="23">
        <v>384.6</v>
      </c>
      <c r="X244" s="24">
        <v>9</v>
      </c>
      <c r="Y244" s="24">
        <f t="shared" si="209"/>
        <v>5142.8571428571431</v>
      </c>
      <c r="Z244" s="24">
        <f t="shared" si="210"/>
        <v>7.4783333333333341E-2</v>
      </c>
      <c r="AA244" s="24">
        <f t="shared" si="211"/>
        <v>0.92521666666666669</v>
      </c>
      <c r="AB244" s="24">
        <f t="shared" si="212"/>
        <v>42.733333333333334</v>
      </c>
      <c r="AC244" s="24">
        <f t="shared" si="213"/>
        <v>10</v>
      </c>
      <c r="AD244" s="24">
        <f t="shared" si="214"/>
        <v>20</v>
      </c>
      <c r="AE244" s="24">
        <f t="shared" si="215"/>
        <v>4.4721359549995796</v>
      </c>
      <c r="AF244" s="24">
        <f t="shared" si="216"/>
        <v>3.4721359549995796</v>
      </c>
      <c r="AG244" s="24">
        <f t="shared" si="217"/>
        <v>1.2294113556197324E-4</v>
      </c>
      <c r="AH244" s="24">
        <f t="shared" si="218"/>
        <v>1.3287821111664645E-4</v>
      </c>
      <c r="AI244" s="24">
        <f t="shared" si="219"/>
        <v>5.6783288883846912E-3</v>
      </c>
    </row>
    <row r="245" spans="1:35" x14ac:dyDescent="0.2">
      <c r="A245" s="8">
        <v>0.75</v>
      </c>
      <c r="B245">
        <v>81</v>
      </c>
      <c r="C245" s="6">
        <f t="shared" si="220"/>
        <v>0.7407407407407407</v>
      </c>
      <c r="D245" s="7">
        <f t="shared" si="221"/>
        <v>44.444444444444443</v>
      </c>
      <c r="E245" s="12">
        <v>384.6</v>
      </c>
      <c r="F245" s="4">
        <v>9</v>
      </c>
      <c r="G245" s="4">
        <f t="shared" si="222"/>
        <v>400</v>
      </c>
      <c r="H245" s="4">
        <f t="shared" si="223"/>
        <v>0.96150000000000002</v>
      </c>
      <c r="I245" s="4">
        <f t="shared" si="224"/>
        <v>3.8499999999999979E-2</v>
      </c>
      <c r="J245" s="4">
        <f t="shared" si="225"/>
        <v>42.733333333333334</v>
      </c>
      <c r="K245" s="4">
        <f t="shared" si="226"/>
        <v>10</v>
      </c>
      <c r="L245" s="4">
        <f t="shared" si="227"/>
        <v>20</v>
      </c>
      <c r="M245" s="4">
        <f t="shared" si="228"/>
        <v>4.4721359549995796</v>
      </c>
      <c r="N245" s="4">
        <f t="shared" si="229"/>
        <v>3.4721359549995796</v>
      </c>
      <c r="O245" s="4">
        <f t="shared" si="230"/>
        <v>0.8725646444969215</v>
      </c>
      <c r="P245" s="4">
        <f t="shared" si="231"/>
        <v>22.664016740179793</v>
      </c>
      <c r="Q245" s="4">
        <f t="shared" si="232"/>
        <v>968.5089820303499</v>
      </c>
    </row>
    <row r="246" spans="1:35" x14ac:dyDescent="0.2">
      <c r="A246" s="8">
        <v>0.79166666666666663</v>
      </c>
      <c r="B246">
        <v>59.3</v>
      </c>
      <c r="C246" s="6">
        <f t="shared" si="220"/>
        <v>1.0118043844856661</v>
      </c>
      <c r="D246" s="7">
        <f t="shared" si="221"/>
        <v>60.708263069139967</v>
      </c>
      <c r="E246" s="12">
        <v>384.6</v>
      </c>
      <c r="F246" s="4">
        <v>9</v>
      </c>
      <c r="G246" s="4">
        <f t="shared" si="222"/>
        <v>546.37436762225968</v>
      </c>
      <c r="H246" s="4">
        <f t="shared" si="223"/>
        <v>0.70391296296296302</v>
      </c>
      <c r="I246" s="4">
        <f t="shared" si="224"/>
        <v>0.29608703703703698</v>
      </c>
      <c r="J246" s="4">
        <f t="shared" si="225"/>
        <v>42.733333333333334</v>
      </c>
      <c r="K246" s="4">
        <f t="shared" si="226"/>
        <v>10</v>
      </c>
      <c r="L246" s="4">
        <f t="shared" si="227"/>
        <v>20</v>
      </c>
      <c r="M246" s="4">
        <f t="shared" si="228"/>
        <v>4.4721359549995796</v>
      </c>
      <c r="N246" s="4">
        <f t="shared" si="229"/>
        <v>3.4721359549995796</v>
      </c>
      <c r="O246" s="4">
        <f t="shared" si="230"/>
        <v>0.29550518749937649</v>
      </c>
      <c r="P246" s="4">
        <f t="shared" si="231"/>
        <v>0.99803486993728907</v>
      </c>
      <c r="Q246" s="4">
        <f t="shared" si="232"/>
        <v>42.649356775320157</v>
      </c>
      <c r="S246" s="17"/>
      <c r="T246" s="18"/>
      <c r="U246" s="18"/>
      <c r="V246" s="18"/>
      <c r="W246" s="18"/>
      <c r="X246" s="18"/>
      <c r="Y246" s="18"/>
      <c r="Z246" s="19" t="s">
        <v>28</v>
      </c>
      <c r="AA246" s="60" t="s">
        <v>63</v>
      </c>
      <c r="AB246" s="61"/>
      <c r="AC246" s="61"/>
      <c r="AD246" s="61"/>
      <c r="AE246" s="61"/>
      <c r="AF246" s="61"/>
      <c r="AG246" s="61"/>
      <c r="AH246" s="61"/>
      <c r="AI246" s="62"/>
    </row>
    <row r="247" spans="1:35" x14ac:dyDescent="0.2">
      <c r="A247" s="8">
        <v>0.83333333333333337</v>
      </c>
      <c r="B247">
        <v>40.299999999999997</v>
      </c>
      <c r="C247" s="6">
        <f t="shared" si="220"/>
        <v>1.4888337468982631</v>
      </c>
      <c r="D247" s="7">
        <f t="shared" si="221"/>
        <v>89.33002481389579</v>
      </c>
      <c r="E247" s="12">
        <v>384.6</v>
      </c>
      <c r="F247" s="4">
        <v>9</v>
      </c>
      <c r="G247" s="4">
        <f t="shared" si="222"/>
        <v>803.97022332506208</v>
      </c>
      <c r="H247" s="4">
        <f t="shared" si="223"/>
        <v>0.47837592592592593</v>
      </c>
      <c r="I247" s="4">
        <f t="shared" si="224"/>
        <v>0.52162407407407407</v>
      </c>
      <c r="J247" s="4">
        <f t="shared" si="225"/>
        <v>42.733333333333334</v>
      </c>
      <c r="K247" s="4">
        <f t="shared" si="226"/>
        <v>10</v>
      </c>
      <c r="L247" s="4">
        <f t="shared" si="227"/>
        <v>20</v>
      </c>
      <c r="M247" s="4">
        <f t="shared" si="228"/>
        <v>4.4721359549995796</v>
      </c>
      <c r="N247" s="4">
        <f t="shared" si="229"/>
        <v>3.4721359549995796</v>
      </c>
      <c r="O247" s="4">
        <f t="shared" si="230"/>
        <v>7.7288615488607049E-2</v>
      </c>
      <c r="P247" s="4">
        <f t="shared" si="231"/>
        <v>0.14816918798427917</v>
      </c>
      <c r="Q247" s="4">
        <f t="shared" si="232"/>
        <v>6.3317632998615299</v>
      </c>
      <c r="S247" s="33" t="s">
        <v>8</v>
      </c>
      <c r="T247" s="27" t="s">
        <v>11</v>
      </c>
      <c r="U247" s="35" t="s">
        <v>31</v>
      </c>
      <c r="V247" s="36" t="s">
        <v>21</v>
      </c>
      <c r="W247" s="37" t="s">
        <v>22</v>
      </c>
      <c r="X247" s="35" t="s">
        <v>48</v>
      </c>
      <c r="Y247" s="35" t="s">
        <v>23</v>
      </c>
      <c r="Z247" s="38" t="s">
        <v>26</v>
      </c>
      <c r="AA247" s="34" t="s">
        <v>27</v>
      </c>
      <c r="AB247" s="34" t="s">
        <v>39</v>
      </c>
      <c r="AC247" s="34" t="s">
        <v>30</v>
      </c>
      <c r="AD247" s="34" t="s">
        <v>35</v>
      </c>
      <c r="AE247" s="34" t="s">
        <v>37</v>
      </c>
      <c r="AF247" s="34" t="s">
        <v>33</v>
      </c>
      <c r="AG247" s="34" t="s">
        <v>34</v>
      </c>
      <c r="AH247" s="34" t="s">
        <v>36</v>
      </c>
      <c r="AI247" s="34" t="s">
        <v>29</v>
      </c>
    </row>
    <row r="248" spans="1:35" x14ac:dyDescent="0.2">
      <c r="A248" s="8">
        <v>0.875</v>
      </c>
      <c r="B248">
        <v>30.3</v>
      </c>
      <c r="C248" s="6">
        <f t="shared" si="220"/>
        <v>1.9801980198019802</v>
      </c>
      <c r="D248" s="7">
        <f t="shared" si="221"/>
        <v>118.8118811881188</v>
      </c>
      <c r="E248" s="12">
        <v>384.6</v>
      </c>
      <c r="F248" s="4">
        <v>9</v>
      </c>
      <c r="G248" s="4">
        <f t="shared" si="222"/>
        <v>1069.3069306930693</v>
      </c>
      <c r="H248" s="4">
        <f t="shared" si="223"/>
        <v>0.35967222222222228</v>
      </c>
      <c r="I248" s="4">
        <f t="shared" si="224"/>
        <v>0.64032777777777772</v>
      </c>
      <c r="J248" s="4">
        <f t="shared" si="225"/>
        <v>42.733333333333334</v>
      </c>
      <c r="K248" s="4">
        <f t="shared" si="226"/>
        <v>10</v>
      </c>
      <c r="L248" s="4">
        <f t="shared" si="227"/>
        <v>20</v>
      </c>
      <c r="M248" s="4">
        <f t="shared" si="228"/>
        <v>4.4721359549995796</v>
      </c>
      <c r="N248" s="4">
        <f t="shared" si="229"/>
        <v>3.4721359549995796</v>
      </c>
      <c r="O248" s="4">
        <f t="shared" si="230"/>
        <v>2.8711003615678785E-2</v>
      </c>
      <c r="P248" s="4">
        <f t="shared" si="231"/>
        <v>4.483797925387329E-2</v>
      </c>
      <c r="Q248" s="4">
        <f t="shared" si="232"/>
        <v>1.9160763134488521</v>
      </c>
      <c r="S248" s="20">
        <v>0</v>
      </c>
      <c r="T248">
        <v>8.5</v>
      </c>
      <c r="U248" s="21">
        <f>60/T248</f>
        <v>7.0588235294117645</v>
      </c>
      <c r="V248" s="22">
        <f>60*U248</f>
        <v>423.52941176470586</v>
      </c>
      <c r="W248" s="23">
        <v>384.6</v>
      </c>
      <c r="X248" s="24">
        <v>10</v>
      </c>
      <c r="Y248" s="24">
        <f>V248*X248</f>
        <v>4235.2941176470586</v>
      </c>
      <c r="Z248" s="24">
        <f>W248/Y248</f>
        <v>9.0808333333333338E-2</v>
      </c>
      <c r="AA248" s="24">
        <f>1-Z248</f>
        <v>0.90919166666666662</v>
      </c>
      <c r="AB248" s="24">
        <f>W248/X248</f>
        <v>38.46</v>
      </c>
      <c r="AC248" s="24">
        <f>X248+1</f>
        <v>11</v>
      </c>
      <c r="AD248" s="24">
        <f>2*AC248</f>
        <v>22</v>
      </c>
      <c r="AE248" s="24">
        <f>SQRT(AD248)</f>
        <v>4.6904157598234297</v>
      </c>
      <c r="AF248" s="24">
        <f>AE248-1</f>
        <v>3.6904157598234297</v>
      </c>
      <c r="AG248" s="24">
        <f>POWER(Z248,AF248)</f>
        <v>1.4290607177166304E-4</v>
      </c>
      <c r="AH248" s="24">
        <f>AG248/AA248</f>
        <v>1.571792582477069E-4</v>
      </c>
      <c r="AI248" s="24">
        <f>AB248*AH248</f>
        <v>6.0451142722068073E-3</v>
      </c>
    </row>
    <row r="249" spans="1:35" x14ac:dyDescent="0.2">
      <c r="A249" s="8">
        <v>0.91666666666666663</v>
      </c>
      <c r="B249">
        <v>20</v>
      </c>
      <c r="C249" s="6">
        <f t="shared" si="220"/>
        <v>3</v>
      </c>
      <c r="D249" s="7">
        <f t="shared" si="221"/>
        <v>180</v>
      </c>
      <c r="E249" s="12">
        <v>384.6</v>
      </c>
      <c r="F249" s="4">
        <v>9</v>
      </c>
      <c r="G249" s="4">
        <f t="shared" si="222"/>
        <v>1620</v>
      </c>
      <c r="H249" s="4">
        <f t="shared" si="223"/>
        <v>0.23740740740740743</v>
      </c>
      <c r="I249" s="4">
        <f t="shared" si="224"/>
        <v>0.7625925925925926</v>
      </c>
      <c r="J249" s="4">
        <f t="shared" si="225"/>
        <v>42.733333333333334</v>
      </c>
      <c r="K249" s="4">
        <f t="shared" si="226"/>
        <v>10</v>
      </c>
      <c r="L249" s="4">
        <f t="shared" si="227"/>
        <v>20</v>
      </c>
      <c r="M249" s="4">
        <f t="shared" si="228"/>
        <v>4.4721359549995796</v>
      </c>
      <c r="N249" s="4">
        <f t="shared" si="229"/>
        <v>3.4721359549995796</v>
      </c>
      <c r="O249" s="4">
        <f t="shared" si="230"/>
        <v>6.7862707823263596E-3</v>
      </c>
      <c r="P249" s="4">
        <f t="shared" si="231"/>
        <v>8.8989466305396652E-3</v>
      </c>
      <c r="Q249" s="4">
        <f t="shared" si="232"/>
        <v>0.38028165267839503</v>
      </c>
      <c r="S249" s="20">
        <v>4.1666666666666664E-2</v>
      </c>
      <c r="T249">
        <v>11.5</v>
      </c>
      <c r="U249" s="21">
        <f t="shared" ref="U249:U271" si="233">60/T249</f>
        <v>5.2173913043478262</v>
      </c>
      <c r="V249" s="22">
        <f t="shared" ref="V249:V271" si="234">60*U249</f>
        <v>313.04347826086956</v>
      </c>
      <c r="W249" s="23">
        <v>384.6</v>
      </c>
      <c r="X249" s="24">
        <v>10</v>
      </c>
      <c r="Y249" s="24">
        <f t="shared" ref="Y249:Y271" si="235">V249*X249</f>
        <v>3130.4347826086955</v>
      </c>
      <c r="Z249" s="24">
        <f t="shared" ref="Z249:Z271" si="236">W249/Y249</f>
        <v>0.12285833333333335</v>
      </c>
      <c r="AA249" s="24">
        <f t="shared" ref="AA249:AA271" si="237">1-Z249</f>
        <v>0.87714166666666671</v>
      </c>
      <c r="AB249" s="24">
        <f t="shared" ref="AB249:AB271" si="238">W249/X249</f>
        <v>38.46</v>
      </c>
      <c r="AC249" s="24">
        <f t="shared" ref="AC249:AC271" si="239">X249+1</f>
        <v>11</v>
      </c>
      <c r="AD249" s="24">
        <f t="shared" ref="AD249:AD271" si="240">2*AC249</f>
        <v>22</v>
      </c>
      <c r="AE249" s="24">
        <f t="shared" ref="AE249:AE271" si="241">SQRT(AD249)</f>
        <v>4.6904157598234297</v>
      </c>
      <c r="AF249" s="24">
        <f t="shared" ref="AF249:AF271" si="242">AE249-1</f>
        <v>3.6904157598234297</v>
      </c>
      <c r="AG249" s="24">
        <f t="shared" ref="AG249:AG271" si="243">POWER(Z249,AF249)</f>
        <v>4.3603811843947972E-4</v>
      </c>
      <c r="AH249" s="24">
        <f t="shared" ref="AH249:AH271" si="244">AG249/AA249</f>
        <v>4.9711253610436898E-4</v>
      </c>
      <c r="AI249" s="24">
        <f t="shared" ref="AI249:AI271" si="245">AB249*AH249</f>
        <v>1.9118948138574031E-2</v>
      </c>
    </row>
    <row r="250" spans="1:35" x14ac:dyDescent="0.2">
      <c r="A250" s="8">
        <v>0.95833333333333337</v>
      </c>
      <c r="B250">
        <v>9</v>
      </c>
      <c r="C250" s="6">
        <f t="shared" si="220"/>
        <v>6.666666666666667</v>
      </c>
      <c r="D250" s="7">
        <f t="shared" si="221"/>
        <v>400</v>
      </c>
      <c r="E250" s="12">
        <v>384.6</v>
      </c>
      <c r="F250" s="4">
        <v>9</v>
      </c>
      <c r="G250" s="4">
        <f t="shared" si="222"/>
        <v>3600</v>
      </c>
      <c r="H250" s="4">
        <f t="shared" si="223"/>
        <v>0.10683333333333334</v>
      </c>
      <c r="I250" s="4">
        <f t="shared" si="224"/>
        <v>0.89316666666666666</v>
      </c>
      <c r="J250" s="4">
        <f t="shared" si="225"/>
        <v>42.733333333333334</v>
      </c>
      <c r="K250" s="4">
        <f t="shared" si="226"/>
        <v>10</v>
      </c>
      <c r="L250" s="4">
        <f t="shared" si="227"/>
        <v>20</v>
      </c>
      <c r="M250" s="4">
        <f t="shared" si="228"/>
        <v>4.4721359549995796</v>
      </c>
      <c r="N250" s="4">
        <f t="shared" si="229"/>
        <v>3.4721359549995796</v>
      </c>
      <c r="O250" s="4">
        <f t="shared" si="230"/>
        <v>4.2416798391560143E-4</v>
      </c>
      <c r="P250" s="4">
        <f t="shared" si="231"/>
        <v>4.749035087691003E-4</v>
      </c>
      <c r="Q250" s="4">
        <f t="shared" si="232"/>
        <v>2.0294209941399553E-2</v>
      </c>
      <c r="S250" s="20">
        <v>8.3333333333333329E-2</v>
      </c>
      <c r="T250">
        <v>17.5</v>
      </c>
      <c r="U250" s="21">
        <f t="shared" si="233"/>
        <v>3.4285714285714284</v>
      </c>
      <c r="V250" s="22">
        <f t="shared" si="234"/>
        <v>205.71428571428569</v>
      </c>
      <c r="W250" s="23">
        <v>384.6</v>
      </c>
      <c r="X250" s="24">
        <v>10</v>
      </c>
      <c r="Y250" s="24">
        <f t="shared" si="235"/>
        <v>2057.1428571428569</v>
      </c>
      <c r="Z250" s="24">
        <f t="shared" si="236"/>
        <v>0.18695833333333337</v>
      </c>
      <c r="AA250" s="24">
        <f t="shared" si="237"/>
        <v>0.81304166666666666</v>
      </c>
      <c r="AB250" s="24">
        <f t="shared" si="238"/>
        <v>38.46</v>
      </c>
      <c r="AC250" s="24">
        <f t="shared" si="239"/>
        <v>11</v>
      </c>
      <c r="AD250" s="24">
        <f t="shared" si="240"/>
        <v>22</v>
      </c>
      <c r="AE250" s="24">
        <f t="shared" si="241"/>
        <v>4.6904157598234297</v>
      </c>
      <c r="AF250" s="24">
        <f t="shared" si="242"/>
        <v>3.6904157598234297</v>
      </c>
      <c r="AG250" s="24">
        <f t="shared" si="243"/>
        <v>2.0532207064885817E-3</v>
      </c>
      <c r="AH250" s="24">
        <f t="shared" si="244"/>
        <v>2.5253572979924135E-3</v>
      </c>
      <c r="AI250" s="24">
        <f t="shared" si="245"/>
        <v>9.7125241680788232E-2</v>
      </c>
    </row>
    <row r="251" spans="1:35" x14ac:dyDescent="0.2">
      <c r="S251" s="20">
        <v>0.125</v>
      </c>
      <c r="T251">
        <v>31.5</v>
      </c>
      <c r="U251" s="21">
        <f t="shared" si="233"/>
        <v>1.9047619047619047</v>
      </c>
      <c r="V251" s="22">
        <f t="shared" si="234"/>
        <v>114.28571428571428</v>
      </c>
      <c r="W251" s="23">
        <v>384.6</v>
      </c>
      <c r="X251" s="24">
        <v>10</v>
      </c>
      <c r="Y251" s="24">
        <f t="shared" si="235"/>
        <v>1142.8571428571427</v>
      </c>
      <c r="Z251" s="24">
        <f t="shared" si="236"/>
        <v>0.33652500000000007</v>
      </c>
      <c r="AA251" s="24">
        <f t="shared" si="237"/>
        <v>0.66347499999999993</v>
      </c>
      <c r="AB251" s="24">
        <f t="shared" si="238"/>
        <v>38.46</v>
      </c>
      <c r="AC251" s="24">
        <f t="shared" si="239"/>
        <v>11</v>
      </c>
      <c r="AD251" s="24">
        <f t="shared" si="240"/>
        <v>22</v>
      </c>
      <c r="AE251" s="24">
        <f t="shared" si="241"/>
        <v>4.6904157598234297</v>
      </c>
      <c r="AF251" s="24">
        <f t="shared" si="242"/>
        <v>3.6904157598234297</v>
      </c>
      <c r="AG251" s="24">
        <f t="shared" si="243"/>
        <v>1.7967899562927304E-2</v>
      </c>
      <c r="AH251" s="24">
        <f t="shared" si="244"/>
        <v>2.7081502035385369E-2</v>
      </c>
      <c r="AI251" s="24">
        <f t="shared" si="245"/>
        <v>1.0415545682809213</v>
      </c>
    </row>
    <row r="252" spans="1:35" x14ac:dyDescent="0.2">
      <c r="S252" s="20">
        <v>0.16666666666666666</v>
      </c>
      <c r="T252">
        <v>58</v>
      </c>
      <c r="U252" s="21">
        <f t="shared" si="233"/>
        <v>1.0344827586206897</v>
      </c>
      <c r="V252" s="22">
        <f t="shared" si="234"/>
        <v>62.068965517241381</v>
      </c>
      <c r="W252" s="23">
        <v>384.6</v>
      </c>
      <c r="X252" s="24">
        <v>10</v>
      </c>
      <c r="Y252" s="24">
        <f t="shared" si="235"/>
        <v>620.68965517241384</v>
      </c>
      <c r="Z252" s="24">
        <f t="shared" si="236"/>
        <v>0.61963333333333337</v>
      </c>
      <c r="AA252" s="24">
        <f t="shared" si="237"/>
        <v>0.38036666666666663</v>
      </c>
      <c r="AB252" s="24">
        <f t="shared" si="238"/>
        <v>38.46</v>
      </c>
      <c r="AC252" s="24">
        <f t="shared" si="239"/>
        <v>11</v>
      </c>
      <c r="AD252" s="24">
        <f t="shared" si="240"/>
        <v>22</v>
      </c>
      <c r="AE252" s="24">
        <f t="shared" si="241"/>
        <v>4.6904157598234297</v>
      </c>
      <c r="AF252" s="24">
        <f t="shared" si="242"/>
        <v>3.6904157598234297</v>
      </c>
      <c r="AG252" s="24">
        <f t="shared" si="243"/>
        <v>0.1709585750284851</v>
      </c>
      <c r="AH252" s="24">
        <f t="shared" si="244"/>
        <v>0.44945730004859819</v>
      </c>
      <c r="AI252" s="44">
        <f t="shared" si="245"/>
        <v>17.286127759869085</v>
      </c>
    </row>
    <row r="253" spans="1:35" x14ac:dyDescent="0.2">
      <c r="A253" s="6"/>
      <c r="B253" s="6"/>
      <c r="C253" s="6"/>
      <c r="D253" s="6"/>
      <c r="E253" s="6"/>
      <c r="F253" s="6"/>
      <c r="G253" s="6"/>
      <c r="H253" s="14" t="s">
        <v>28</v>
      </c>
      <c r="I253" s="60" t="s">
        <v>63</v>
      </c>
      <c r="J253" s="61"/>
      <c r="K253" s="61"/>
      <c r="L253" s="61"/>
      <c r="M253" s="61"/>
      <c r="N253" s="61"/>
      <c r="O253" s="61"/>
      <c r="P253" s="61"/>
      <c r="Q253" s="62"/>
      <c r="S253" s="20">
        <v>0.20833333333333334</v>
      </c>
      <c r="T253">
        <v>91.8</v>
      </c>
      <c r="U253" s="21">
        <f t="shared" si="233"/>
        <v>0.65359477124183007</v>
      </c>
      <c r="V253" s="22">
        <f t="shared" si="234"/>
        <v>39.215686274509807</v>
      </c>
      <c r="W253" s="23">
        <v>384.6</v>
      </c>
      <c r="X253" s="24">
        <v>10</v>
      </c>
      <c r="Y253" s="24">
        <f t="shared" si="235"/>
        <v>392.15686274509807</v>
      </c>
      <c r="Z253" s="24">
        <f t="shared" si="236"/>
        <v>0.98072999999999999</v>
      </c>
      <c r="AA253" s="24">
        <f t="shared" si="237"/>
        <v>1.9270000000000009E-2</v>
      </c>
      <c r="AB253" s="24">
        <f t="shared" si="238"/>
        <v>38.46</v>
      </c>
      <c r="AC253" s="24">
        <f t="shared" si="239"/>
        <v>11</v>
      </c>
      <c r="AD253" s="24">
        <f t="shared" si="240"/>
        <v>22</v>
      </c>
      <c r="AE253" s="24">
        <f t="shared" si="241"/>
        <v>4.6904157598234297</v>
      </c>
      <c r="AF253" s="24">
        <f t="shared" si="242"/>
        <v>3.6904157598234297</v>
      </c>
      <c r="AG253" s="24">
        <f t="shared" si="243"/>
        <v>0.93070917501148342</v>
      </c>
      <c r="AH253" s="24">
        <f t="shared" si="244"/>
        <v>48.298348469718889</v>
      </c>
      <c r="AI253" s="24">
        <f t="shared" si="245"/>
        <v>1857.5544821453884</v>
      </c>
    </row>
    <row r="254" spans="1:35" x14ac:dyDescent="0.2">
      <c r="A254" s="30" t="s">
        <v>8</v>
      </c>
      <c r="B254" s="13" t="s">
        <v>10</v>
      </c>
      <c r="C254" s="30" t="s">
        <v>31</v>
      </c>
      <c r="D254" s="9" t="s">
        <v>21</v>
      </c>
      <c r="E254" s="11" t="s">
        <v>22</v>
      </c>
      <c r="F254" s="30" t="s">
        <v>48</v>
      </c>
      <c r="G254" s="30" t="s">
        <v>23</v>
      </c>
      <c r="H254" s="15" t="s">
        <v>26</v>
      </c>
      <c r="I254" s="13" t="s">
        <v>27</v>
      </c>
      <c r="J254" s="13" t="s">
        <v>39</v>
      </c>
      <c r="K254" s="13" t="s">
        <v>30</v>
      </c>
      <c r="L254" s="13" t="s">
        <v>35</v>
      </c>
      <c r="M254" s="13" t="s">
        <v>37</v>
      </c>
      <c r="N254" s="13" t="s">
        <v>33</v>
      </c>
      <c r="O254" s="13" t="s">
        <v>34</v>
      </c>
      <c r="P254" s="13" t="s">
        <v>36</v>
      </c>
      <c r="Q254" s="13" t="s">
        <v>29</v>
      </c>
      <c r="S254" s="20">
        <v>0.25</v>
      </c>
      <c r="T254">
        <v>125.5</v>
      </c>
      <c r="U254" s="21">
        <f t="shared" si="233"/>
        <v>0.47808764940239046</v>
      </c>
      <c r="V254" s="22">
        <f t="shared" si="234"/>
        <v>28.685258964143429</v>
      </c>
      <c r="W254" s="23">
        <v>384.6</v>
      </c>
      <c r="X254" s="24">
        <v>10</v>
      </c>
      <c r="Y254" s="24">
        <f t="shared" si="235"/>
        <v>286.85258964143429</v>
      </c>
      <c r="Z254" s="24">
        <f t="shared" si="236"/>
        <v>1.3407583333333333</v>
      </c>
      <c r="AA254" s="24">
        <f t="shared" si="237"/>
        <v>-0.34075833333333327</v>
      </c>
      <c r="AB254" s="24">
        <f t="shared" si="238"/>
        <v>38.46</v>
      </c>
      <c r="AC254" s="24">
        <f t="shared" si="239"/>
        <v>11</v>
      </c>
      <c r="AD254" s="24">
        <f t="shared" si="240"/>
        <v>22</v>
      </c>
      <c r="AE254" s="24">
        <f t="shared" si="241"/>
        <v>4.6904157598234297</v>
      </c>
      <c r="AF254" s="24">
        <f t="shared" si="242"/>
        <v>3.6904157598234297</v>
      </c>
      <c r="AG254" s="24">
        <f t="shared" si="243"/>
        <v>2.9510482511636642</v>
      </c>
      <c r="AH254" s="24">
        <f t="shared" si="244"/>
        <v>-8.6602379530860034</v>
      </c>
      <c r="AI254" s="24">
        <f t="shared" si="245"/>
        <v>-333.0727516756877</v>
      </c>
    </row>
    <row r="255" spans="1:35" x14ac:dyDescent="0.2">
      <c r="A255" s="8">
        <v>0</v>
      </c>
      <c r="B255">
        <v>7.3</v>
      </c>
      <c r="C255" s="6">
        <f>60/B255</f>
        <v>8.2191780821917817</v>
      </c>
      <c r="D255" s="7">
        <f>60*C255</f>
        <v>493.15068493150693</v>
      </c>
      <c r="E255" s="12">
        <v>384.6</v>
      </c>
      <c r="F255" s="4">
        <v>10</v>
      </c>
      <c r="G255" s="4">
        <f>D255*F255</f>
        <v>4931.5068493150693</v>
      </c>
      <c r="H255" s="4">
        <f>E255/G255</f>
        <v>7.7988333333333326E-2</v>
      </c>
      <c r="I255" s="4">
        <f>1-H255</f>
        <v>0.92201166666666667</v>
      </c>
      <c r="J255" s="4">
        <f>E255/F255</f>
        <v>38.46</v>
      </c>
      <c r="K255" s="4">
        <f>F255+1</f>
        <v>11</v>
      </c>
      <c r="L255" s="4">
        <f>2*K255</f>
        <v>22</v>
      </c>
      <c r="M255" s="4">
        <f>SQRT(L255)</f>
        <v>4.6904157598234297</v>
      </c>
      <c r="N255" s="4">
        <f>M255-1</f>
        <v>3.6904157598234297</v>
      </c>
      <c r="O255" s="4">
        <f>POWER(H255,N255)</f>
        <v>8.1494578766662908E-5</v>
      </c>
      <c r="P255" s="4">
        <f>O255/I255</f>
        <v>8.8387795635264452E-5</v>
      </c>
      <c r="Q255" s="4">
        <f>J255*P255</f>
        <v>3.3993946201322711E-3</v>
      </c>
      <c r="S255" s="20">
        <v>0.29166666666666669</v>
      </c>
      <c r="T255">
        <v>133.30000000000001</v>
      </c>
      <c r="U255" s="21">
        <f t="shared" si="233"/>
        <v>0.45011252813203295</v>
      </c>
      <c r="V255" s="22">
        <f t="shared" si="234"/>
        <v>27.006751687921977</v>
      </c>
      <c r="W255" s="23">
        <v>384.6</v>
      </c>
      <c r="X255" s="24">
        <v>10</v>
      </c>
      <c r="Y255" s="24">
        <f t="shared" si="235"/>
        <v>270.06751687921974</v>
      </c>
      <c r="Z255" s="24">
        <f t="shared" si="236"/>
        <v>1.4240883333333338</v>
      </c>
      <c r="AA255" s="24">
        <f t="shared" si="237"/>
        <v>-0.42408833333333384</v>
      </c>
      <c r="AB255" s="24">
        <f t="shared" si="238"/>
        <v>38.46</v>
      </c>
      <c r="AC255" s="24">
        <f t="shared" si="239"/>
        <v>11</v>
      </c>
      <c r="AD255" s="24">
        <f t="shared" si="240"/>
        <v>22</v>
      </c>
      <c r="AE255" s="24">
        <f t="shared" si="241"/>
        <v>4.6904157598234297</v>
      </c>
      <c r="AF255" s="24">
        <f t="shared" si="242"/>
        <v>3.6904157598234297</v>
      </c>
      <c r="AG255" s="24">
        <f t="shared" si="243"/>
        <v>3.6865073221116593</v>
      </c>
      <c r="AH255" s="24">
        <f t="shared" si="244"/>
        <v>-8.6927817446325761</v>
      </c>
      <c r="AI255" s="24">
        <f t="shared" si="245"/>
        <v>-334.32438589856889</v>
      </c>
    </row>
    <row r="256" spans="1:35" x14ac:dyDescent="0.2">
      <c r="A256" s="8">
        <v>4.1666666666666664E-2</v>
      </c>
      <c r="B256">
        <v>18.3</v>
      </c>
      <c r="C256" s="6">
        <f t="shared" ref="C256:C278" si="246">60/B256</f>
        <v>3.278688524590164</v>
      </c>
      <c r="D256" s="7">
        <f t="shared" ref="D256:D278" si="247">60*C256</f>
        <v>196.72131147540983</v>
      </c>
      <c r="E256" s="12">
        <v>384.6</v>
      </c>
      <c r="F256" s="4">
        <v>10</v>
      </c>
      <c r="G256" s="4">
        <f t="shared" ref="G256:G278" si="248">D256*F256</f>
        <v>1967.2131147540983</v>
      </c>
      <c r="H256" s="4">
        <f t="shared" ref="H256:H278" si="249">E256/G256</f>
        <v>0.19550500000000001</v>
      </c>
      <c r="I256" s="4">
        <f t="shared" ref="I256:I278" si="250">1-H256</f>
        <v>0.80449499999999996</v>
      </c>
      <c r="J256" s="4">
        <f t="shared" ref="J256:J278" si="251">E256/F256</f>
        <v>38.46</v>
      </c>
      <c r="K256" s="4">
        <f t="shared" ref="K256:K278" si="252">F256+1</f>
        <v>11</v>
      </c>
      <c r="L256" s="4">
        <f t="shared" ref="L256:L278" si="253">2*K256</f>
        <v>22</v>
      </c>
      <c r="M256" s="4">
        <f t="shared" ref="M256:M278" si="254">SQRT(L256)</f>
        <v>4.6904157598234297</v>
      </c>
      <c r="N256" s="4">
        <f t="shared" ref="N256:N278" si="255">M256-1</f>
        <v>3.6904157598234297</v>
      </c>
      <c r="O256" s="4">
        <f t="shared" ref="O256:O278" si="256">POWER(H256,N256)</f>
        <v>2.4214629477528195E-3</v>
      </c>
      <c r="P256" s="4">
        <f t="shared" ref="P256:P278" si="257">O256/I256</f>
        <v>3.0099167151477878E-3</v>
      </c>
      <c r="Q256" s="4">
        <f t="shared" ref="Q256:Q278" si="258">J256*P256</f>
        <v>0.11576139686458392</v>
      </c>
      <c r="S256" s="20">
        <v>0.33333333333333331</v>
      </c>
      <c r="T256">
        <v>134.80000000000001</v>
      </c>
      <c r="U256" s="21">
        <f t="shared" si="233"/>
        <v>0.44510385756676552</v>
      </c>
      <c r="V256" s="22">
        <f t="shared" si="234"/>
        <v>26.70623145400593</v>
      </c>
      <c r="W256" s="23">
        <v>384.6</v>
      </c>
      <c r="X256" s="24">
        <v>10</v>
      </c>
      <c r="Y256" s="24">
        <f t="shared" si="235"/>
        <v>267.06231454005933</v>
      </c>
      <c r="Z256" s="24">
        <f t="shared" si="236"/>
        <v>1.4401133333333336</v>
      </c>
      <c r="AA256" s="24">
        <f t="shared" si="237"/>
        <v>-0.44011333333333358</v>
      </c>
      <c r="AB256" s="24">
        <f t="shared" si="238"/>
        <v>38.46</v>
      </c>
      <c r="AC256" s="24">
        <f t="shared" si="239"/>
        <v>11</v>
      </c>
      <c r="AD256" s="24">
        <f t="shared" si="240"/>
        <v>22</v>
      </c>
      <c r="AE256" s="24">
        <f t="shared" si="241"/>
        <v>4.6904157598234297</v>
      </c>
      <c r="AF256" s="24">
        <f t="shared" si="242"/>
        <v>3.6904157598234297</v>
      </c>
      <c r="AG256" s="24">
        <f t="shared" si="243"/>
        <v>3.8419311009134809</v>
      </c>
      <c r="AH256" s="24">
        <f t="shared" si="244"/>
        <v>-8.729413107790748</v>
      </c>
      <c r="AI256" s="24">
        <f t="shared" si="245"/>
        <v>-335.73322812563219</v>
      </c>
    </row>
    <row r="257" spans="1:35" x14ac:dyDescent="0.2">
      <c r="A257" s="8">
        <v>8.3333333333333329E-2</v>
      </c>
      <c r="B257">
        <v>26.5</v>
      </c>
      <c r="C257" s="6">
        <f t="shared" si="246"/>
        <v>2.2641509433962264</v>
      </c>
      <c r="D257" s="7">
        <f t="shared" si="247"/>
        <v>135.84905660377359</v>
      </c>
      <c r="E257" s="12">
        <v>384.6</v>
      </c>
      <c r="F257" s="4">
        <v>10</v>
      </c>
      <c r="G257" s="4">
        <f t="shared" si="248"/>
        <v>1358.4905660377358</v>
      </c>
      <c r="H257" s="4">
        <f t="shared" si="249"/>
        <v>0.28310833333333335</v>
      </c>
      <c r="I257" s="4">
        <f t="shared" si="250"/>
        <v>0.7168916666666667</v>
      </c>
      <c r="J257" s="4">
        <f t="shared" si="251"/>
        <v>38.46</v>
      </c>
      <c r="K257" s="4">
        <f t="shared" si="252"/>
        <v>11</v>
      </c>
      <c r="L257" s="4">
        <f t="shared" si="253"/>
        <v>22</v>
      </c>
      <c r="M257" s="4">
        <f t="shared" si="254"/>
        <v>4.6904157598234297</v>
      </c>
      <c r="N257" s="4">
        <f t="shared" si="255"/>
        <v>3.6904157598234297</v>
      </c>
      <c r="O257" s="4">
        <f t="shared" si="256"/>
        <v>9.4946166325558228E-3</v>
      </c>
      <c r="P257" s="4">
        <f t="shared" si="257"/>
        <v>1.3244144232702508E-2</v>
      </c>
      <c r="Q257" s="4">
        <f t="shared" si="258"/>
        <v>0.50936978718973847</v>
      </c>
      <c r="S257" s="20">
        <v>0.375</v>
      </c>
      <c r="T257">
        <v>122</v>
      </c>
      <c r="U257" s="21">
        <f t="shared" si="233"/>
        <v>0.49180327868852458</v>
      </c>
      <c r="V257" s="22">
        <f t="shared" si="234"/>
        <v>29.508196721311474</v>
      </c>
      <c r="W257" s="23">
        <v>384.6</v>
      </c>
      <c r="X257" s="24">
        <v>10</v>
      </c>
      <c r="Y257" s="24">
        <f t="shared" si="235"/>
        <v>295.08196721311475</v>
      </c>
      <c r="Z257" s="24">
        <f t="shared" si="236"/>
        <v>1.3033666666666668</v>
      </c>
      <c r="AA257" s="24">
        <f t="shared" si="237"/>
        <v>-0.30336666666666678</v>
      </c>
      <c r="AB257" s="24">
        <f t="shared" si="238"/>
        <v>38.46</v>
      </c>
      <c r="AC257" s="24">
        <f t="shared" si="239"/>
        <v>11</v>
      </c>
      <c r="AD257" s="24">
        <f t="shared" si="240"/>
        <v>22</v>
      </c>
      <c r="AE257" s="24">
        <f t="shared" si="241"/>
        <v>4.6904157598234297</v>
      </c>
      <c r="AF257" s="24">
        <f t="shared" si="242"/>
        <v>3.6904157598234297</v>
      </c>
      <c r="AG257" s="24">
        <f t="shared" si="243"/>
        <v>2.6585426398557028</v>
      </c>
      <c r="AH257" s="24">
        <f t="shared" si="244"/>
        <v>-8.7634632672971158</v>
      </c>
      <c r="AI257" s="24">
        <f t="shared" si="245"/>
        <v>-337.04279726024708</v>
      </c>
    </row>
    <row r="258" spans="1:35" x14ac:dyDescent="0.2">
      <c r="A258" s="8">
        <v>0.125</v>
      </c>
      <c r="B258">
        <v>46.5</v>
      </c>
      <c r="C258" s="6">
        <f t="shared" si="246"/>
        <v>1.2903225806451613</v>
      </c>
      <c r="D258" s="7">
        <f t="shared" si="247"/>
        <v>77.41935483870968</v>
      </c>
      <c r="E258" s="12">
        <v>384.6</v>
      </c>
      <c r="F258" s="4">
        <v>10</v>
      </c>
      <c r="G258" s="4">
        <f t="shared" si="248"/>
        <v>774.19354838709683</v>
      </c>
      <c r="H258" s="4">
        <f t="shared" si="249"/>
        <v>0.49677500000000002</v>
      </c>
      <c r="I258" s="4">
        <f t="shared" si="250"/>
        <v>0.50322500000000003</v>
      </c>
      <c r="J258" s="4">
        <f t="shared" si="251"/>
        <v>38.46</v>
      </c>
      <c r="K258" s="4">
        <f t="shared" si="252"/>
        <v>11</v>
      </c>
      <c r="L258" s="4">
        <f t="shared" si="253"/>
        <v>22</v>
      </c>
      <c r="M258" s="4">
        <f t="shared" si="254"/>
        <v>4.6904157598234297</v>
      </c>
      <c r="N258" s="4">
        <f t="shared" si="255"/>
        <v>3.6904157598234297</v>
      </c>
      <c r="O258" s="4">
        <f t="shared" si="256"/>
        <v>7.5631564913669319E-2</v>
      </c>
      <c r="P258" s="4">
        <f t="shared" si="257"/>
        <v>0.15029373523507242</v>
      </c>
      <c r="Q258" s="4">
        <f t="shared" si="258"/>
        <v>5.7802970571408849</v>
      </c>
      <c r="S258" s="20">
        <v>0.41666666666666669</v>
      </c>
      <c r="T258">
        <v>127</v>
      </c>
      <c r="U258" s="21">
        <f t="shared" si="233"/>
        <v>0.47244094488188976</v>
      </c>
      <c r="V258" s="22">
        <f t="shared" si="234"/>
        <v>28.346456692913385</v>
      </c>
      <c r="W258" s="23">
        <v>384.6</v>
      </c>
      <c r="X258" s="24">
        <v>10</v>
      </c>
      <c r="Y258" s="24">
        <f t="shared" si="235"/>
        <v>283.46456692913387</v>
      </c>
      <c r="Z258" s="24">
        <f t="shared" si="236"/>
        <v>1.3567833333333335</v>
      </c>
      <c r="AA258" s="24">
        <f t="shared" si="237"/>
        <v>-0.35678333333333345</v>
      </c>
      <c r="AB258" s="24">
        <f t="shared" si="238"/>
        <v>38.46</v>
      </c>
      <c r="AC258" s="24">
        <f t="shared" si="239"/>
        <v>11</v>
      </c>
      <c r="AD258" s="24">
        <f t="shared" si="240"/>
        <v>22</v>
      </c>
      <c r="AE258" s="24">
        <f t="shared" si="241"/>
        <v>4.6904157598234297</v>
      </c>
      <c r="AF258" s="24">
        <f t="shared" si="242"/>
        <v>3.6904157598234297</v>
      </c>
      <c r="AG258" s="24">
        <f t="shared" si="243"/>
        <v>3.0833216889491455</v>
      </c>
      <c r="AH258" s="24">
        <f t="shared" si="244"/>
        <v>-8.6420003427359582</v>
      </c>
      <c r="AI258" s="24">
        <f t="shared" si="245"/>
        <v>-332.37133318162495</v>
      </c>
    </row>
    <row r="259" spans="1:35" x14ac:dyDescent="0.2">
      <c r="A259" s="8">
        <v>0.16666666666666666</v>
      </c>
      <c r="B259">
        <v>68.8</v>
      </c>
      <c r="C259" s="6">
        <f t="shared" si="246"/>
        <v>0.87209302325581395</v>
      </c>
      <c r="D259" s="7">
        <f t="shared" si="247"/>
        <v>52.325581395348834</v>
      </c>
      <c r="E259" s="12">
        <v>384.6</v>
      </c>
      <c r="F259" s="4">
        <v>10</v>
      </c>
      <c r="G259" s="4">
        <f t="shared" si="248"/>
        <v>523.25581395348831</v>
      </c>
      <c r="H259" s="4">
        <f t="shared" si="249"/>
        <v>0.73501333333333341</v>
      </c>
      <c r="I259" s="4">
        <f t="shared" si="250"/>
        <v>0.26498666666666659</v>
      </c>
      <c r="J259" s="4">
        <f t="shared" si="251"/>
        <v>38.46</v>
      </c>
      <c r="K259" s="4">
        <f t="shared" si="252"/>
        <v>11</v>
      </c>
      <c r="L259" s="4">
        <f t="shared" si="253"/>
        <v>22</v>
      </c>
      <c r="M259" s="4">
        <f t="shared" si="254"/>
        <v>4.6904157598234297</v>
      </c>
      <c r="N259" s="4">
        <f t="shared" si="255"/>
        <v>3.6904157598234297</v>
      </c>
      <c r="O259" s="4">
        <f t="shared" si="256"/>
        <v>0.32105080486761567</v>
      </c>
      <c r="P259" s="4">
        <f t="shared" si="257"/>
        <v>1.2115734308680277</v>
      </c>
      <c r="Q259" s="4">
        <f t="shared" si="258"/>
        <v>46.59711415118435</v>
      </c>
      <c r="S259" s="20">
        <v>0.45833333333333331</v>
      </c>
      <c r="T259">
        <v>129.80000000000001</v>
      </c>
      <c r="U259" s="21">
        <f t="shared" si="233"/>
        <v>0.46224961479198762</v>
      </c>
      <c r="V259" s="22">
        <f t="shared" si="234"/>
        <v>27.734976887519256</v>
      </c>
      <c r="W259" s="23">
        <v>384.6</v>
      </c>
      <c r="X259" s="24">
        <v>10</v>
      </c>
      <c r="Y259" s="24">
        <f t="shared" si="235"/>
        <v>277.34976887519258</v>
      </c>
      <c r="Z259" s="24">
        <f t="shared" si="236"/>
        <v>1.3866966666666669</v>
      </c>
      <c r="AA259" s="24">
        <f t="shared" si="237"/>
        <v>-0.38669666666666691</v>
      </c>
      <c r="AB259" s="24">
        <f t="shared" si="238"/>
        <v>38.46</v>
      </c>
      <c r="AC259" s="24">
        <f t="shared" si="239"/>
        <v>11</v>
      </c>
      <c r="AD259" s="24">
        <f t="shared" si="240"/>
        <v>22</v>
      </c>
      <c r="AE259" s="24">
        <f t="shared" si="241"/>
        <v>4.6904157598234297</v>
      </c>
      <c r="AF259" s="24">
        <f t="shared" si="242"/>
        <v>3.6904157598234297</v>
      </c>
      <c r="AG259" s="24">
        <f t="shared" si="243"/>
        <v>3.3417246359450159</v>
      </c>
      <c r="AH259" s="24">
        <f t="shared" si="244"/>
        <v>-8.6417208215181933</v>
      </c>
      <c r="AI259" s="24">
        <f t="shared" si="245"/>
        <v>-332.36058279558972</v>
      </c>
    </row>
    <row r="260" spans="1:35" x14ac:dyDescent="0.2">
      <c r="A260" s="8">
        <v>0.20833333333333334</v>
      </c>
      <c r="B260">
        <v>115</v>
      </c>
      <c r="C260" s="6">
        <f t="shared" si="246"/>
        <v>0.52173913043478259</v>
      </c>
      <c r="D260" s="7">
        <f t="shared" si="247"/>
        <v>31.304347826086957</v>
      </c>
      <c r="E260" s="12">
        <v>384.6</v>
      </c>
      <c r="F260" s="4">
        <v>10</v>
      </c>
      <c r="G260" s="4">
        <f t="shared" si="248"/>
        <v>313.04347826086956</v>
      </c>
      <c r="H260" s="4">
        <f t="shared" si="249"/>
        <v>1.2285833333333334</v>
      </c>
      <c r="I260" s="4">
        <f t="shared" si="250"/>
        <v>-0.22858333333333336</v>
      </c>
      <c r="J260" s="4">
        <f t="shared" si="251"/>
        <v>38.46</v>
      </c>
      <c r="K260" s="4">
        <f t="shared" si="252"/>
        <v>11</v>
      </c>
      <c r="L260" s="4">
        <f t="shared" si="253"/>
        <v>22</v>
      </c>
      <c r="M260" s="4">
        <f t="shared" si="254"/>
        <v>4.6904157598234297</v>
      </c>
      <c r="N260" s="4">
        <f t="shared" si="255"/>
        <v>3.6904157598234297</v>
      </c>
      <c r="O260" s="4">
        <f t="shared" si="256"/>
        <v>2.1376678064660943</v>
      </c>
      <c r="P260" s="4">
        <f t="shared" si="257"/>
        <v>-9.3518095798735423</v>
      </c>
      <c r="Q260" s="4">
        <f t="shared" si="258"/>
        <v>-359.67059644193642</v>
      </c>
      <c r="S260" s="20">
        <v>0.5</v>
      </c>
      <c r="T260">
        <v>121.5</v>
      </c>
      <c r="U260" s="21">
        <f t="shared" si="233"/>
        <v>0.49382716049382713</v>
      </c>
      <c r="V260" s="22">
        <f t="shared" si="234"/>
        <v>29.629629629629626</v>
      </c>
      <c r="W260" s="23">
        <v>384.6</v>
      </c>
      <c r="X260" s="24">
        <v>10</v>
      </c>
      <c r="Y260" s="24">
        <f t="shared" si="235"/>
        <v>296.29629629629625</v>
      </c>
      <c r="Z260" s="24">
        <f t="shared" si="236"/>
        <v>1.2980250000000002</v>
      </c>
      <c r="AA260" s="24">
        <f t="shared" si="237"/>
        <v>-0.29802500000000021</v>
      </c>
      <c r="AB260" s="24">
        <f t="shared" si="238"/>
        <v>38.46</v>
      </c>
      <c r="AC260" s="24">
        <f t="shared" si="239"/>
        <v>11</v>
      </c>
      <c r="AD260" s="24">
        <f t="shared" si="240"/>
        <v>22</v>
      </c>
      <c r="AE260" s="24">
        <f t="shared" si="241"/>
        <v>4.6904157598234297</v>
      </c>
      <c r="AF260" s="24">
        <f t="shared" si="242"/>
        <v>3.6904157598234297</v>
      </c>
      <c r="AG260" s="24">
        <f t="shared" si="243"/>
        <v>2.618554269816785</v>
      </c>
      <c r="AH260" s="24">
        <f t="shared" si="244"/>
        <v>-8.7863577546071081</v>
      </c>
      <c r="AI260" s="24">
        <f t="shared" si="245"/>
        <v>-337.92331924218939</v>
      </c>
    </row>
    <row r="261" spans="1:35" x14ac:dyDescent="0.2">
      <c r="A261" s="8">
        <v>0.25</v>
      </c>
      <c r="B261">
        <v>154.5</v>
      </c>
      <c r="C261" s="6">
        <f t="shared" si="246"/>
        <v>0.38834951456310679</v>
      </c>
      <c r="D261" s="7">
        <f t="shared" si="247"/>
        <v>23.300970873786408</v>
      </c>
      <c r="E261" s="12">
        <v>384.6</v>
      </c>
      <c r="F261" s="4">
        <v>10</v>
      </c>
      <c r="G261" s="4">
        <f t="shared" si="248"/>
        <v>233.00970873786409</v>
      </c>
      <c r="H261" s="4">
        <f t="shared" si="249"/>
        <v>1.6505750000000001</v>
      </c>
      <c r="I261" s="4">
        <f t="shared" si="250"/>
        <v>-0.65057500000000013</v>
      </c>
      <c r="J261" s="4">
        <f t="shared" si="251"/>
        <v>38.46</v>
      </c>
      <c r="K261" s="4">
        <f t="shared" si="252"/>
        <v>11</v>
      </c>
      <c r="L261" s="4">
        <f t="shared" si="253"/>
        <v>22</v>
      </c>
      <c r="M261" s="4">
        <f t="shared" si="254"/>
        <v>4.6904157598234297</v>
      </c>
      <c r="N261" s="4">
        <f t="shared" si="255"/>
        <v>3.6904157598234297</v>
      </c>
      <c r="O261" s="4">
        <f t="shared" si="256"/>
        <v>6.3557177738807367</v>
      </c>
      <c r="P261" s="4">
        <f t="shared" si="257"/>
        <v>-9.7693851959892939</v>
      </c>
      <c r="Q261" s="4">
        <f t="shared" si="258"/>
        <v>-375.73055463774824</v>
      </c>
      <c r="S261" s="20">
        <v>0.54166666666666663</v>
      </c>
      <c r="T261">
        <v>127.3</v>
      </c>
      <c r="U261" s="21">
        <f t="shared" si="233"/>
        <v>0.47132757266300079</v>
      </c>
      <c r="V261" s="22">
        <f t="shared" si="234"/>
        <v>28.279654359780046</v>
      </c>
      <c r="W261" s="23">
        <v>384.6</v>
      </c>
      <c r="X261" s="24">
        <v>10</v>
      </c>
      <c r="Y261" s="24">
        <f t="shared" si="235"/>
        <v>282.79654359780045</v>
      </c>
      <c r="Z261" s="24">
        <f t="shared" si="236"/>
        <v>1.3599883333333336</v>
      </c>
      <c r="AA261" s="24">
        <f t="shared" si="237"/>
        <v>-0.35998833333333358</v>
      </c>
      <c r="AB261" s="24">
        <f t="shared" si="238"/>
        <v>38.46</v>
      </c>
      <c r="AC261" s="24">
        <f t="shared" si="239"/>
        <v>11</v>
      </c>
      <c r="AD261" s="24">
        <f t="shared" si="240"/>
        <v>22</v>
      </c>
      <c r="AE261" s="24">
        <f t="shared" si="241"/>
        <v>4.6904157598234297</v>
      </c>
      <c r="AF261" s="24">
        <f t="shared" si="242"/>
        <v>3.6904157598234297</v>
      </c>
      <c r="AG261" s="24">
        <f t="shared" si="243"/>
        <v>3.1102861255391931</v>
      </c>
      <c r="AH261" s="24">
        <f t="shared" si="244"/>
        <v>-8.6399636808762992</v>
      </c>
      <c r="AI261" s="24">
        <f t="shared" si="245"/>
        <v>-332.2930031665025</v>
      </c>
    </row>
    <row r="262" spans="1:35" x14ac:dyDescent="0.2">
      <c r="A262" s="8">
        <v>0.29166666666666669</v>
      </c>
      <c r="B262">
        <v>148</v>
      </c>
      <c r="C262" s="6">
        <f t="shared" si="246"/>
        <v>0.40540540540540543</v>
      </c>
      <c r="D262" s="7">
        <f t="shared" si="247"/>
        <v>24.324324324324326</v>
      </c>
      <c r="E262" s="12">
        <v>384.6</v>
      </c>
      <c r="F262" s="4">
        <v>10</v>
      </c>
      <c r="G262" s="4">
        <f t="shared" si="248"/>
        <v>243.24324324324326</v>
      </c>
      <c r="H262" s="4">
        <f t="shared" si="249"/>
        <v>1.5811333333333333</v>
      </c>
      <c r="I262" s="4">
        <f t="shared" si="250"/>
        <v>-0.58113333333333328</v>
      </c>
      <c r="J262" s="4">
        <f t="shared" si="251"/>
        <v>38.46</v>
      </c>
      <c r="K262" s="4">
        <f t="shared" si="252"/>
        <v>11</v>
      </c>
      <c r="L262" s="4">
        <f t="shared" si="253"/>
        <v>22</v>
      </c>
      <c r="M262" s="4">
        <f t="shared" si="254"/>
        <v>4.6904157598234297</v>
      </c>
      <c r="N262" s="4">
        <f t="shared" si="255"/>
        <v>3.6904157598234297</v>
      </c>
      <c r="O262" s="4">
        <f t="shared" si="256"/>
        <v>5.4234603309097347</v>
      </c>
      <c r="P262" s="4">
        <f t="shared" si="257"/>
        <v>-9.3325576418086538</v>
      </c>
      <c r="Q262" s="4">
        <f t="shared" si="258"/>
        <v>-358.93016690396081</v>
      </c>
      <c r="S262" s="20">
        <v>0.58333333333333337</v>
      </c>
      <c r="T262">
        <v>108.8</v>
      </c>
      <c r="U262" s="21">
        <f t="shared" si="233"/>
        <v>0.55147058823529416</v>
      </c>
      <c r="V262" s="22">
        <f t="shared" si="234"/>
        <v>33.088235294117652</v>
      </c>
      <c r="W262" s="23">
        <v>384.6</v>
      </c>
      <c r="X262" s="24">
        <v>10</v>
      </c>
      <c r="Y262" s="24">
        <f t="shared" si="235"/>
        <v>330.88235294117652</v>
      </c>
      <c r="Z262" s="24">
        <f t="shared" si="236"/>
        <v>1.1623466666666666</v>
      </c>
      <c r="AA262" s="24">
        <f t="shared" si="237"/>
        <v>-0.16234666666666664</v>
      </c>
      <c r="AB262" s="24">
        <f t="shared" si="238"/>
        <v>38.46</v>
      </c>
      <c r="AC262" s="24">
        <f t="shared" si="239"/>
        <v>11</v>
      </c>
      <c r="AD262" s="24">
        <f t="shared" si="240"/>
        <v>22</v>
      </c>
      <c r="AE262" s="24">
        <f t="shared" si="241"/>
        <v>4.6904157598234297</v>
      </c>
      <c r="AF262" s="24">
        <f t="shared" si="242"/>
        <v>3.6904157598234297</v>
      </c>
      <c r="AG262" s="24">
        <f t="shared" si="243"/>
        <v>1.7422713809824384</v>
      </c>
      <c r="AH262" s="24">
        <f t="shared" si="244"/>
        <v>-10.731796449875402</v>
      </c>
      <c r="AI262" s="24">
        <f t="shared" si="245"/>
        <v>-412.74489146220799</v>
      </c>
    </row>
    <row r="263" spans="1:35" x14ac:dyDescent="0.2">
      <c r="A263" s="8">
        <v>0.33333333333333331</v>
      </c>
      <c r="B263">
        <v>146.5</v>
      </c>
      <c r="C263" s="6">
        <f t="shared" si="246"/>
        <v>0.40955631399317405</v>
      </c>
      <c r="D263" s="7">
        <f t="shared" si="247"/>
        <v>24.573378839590443</v>
      </c>
      <c r="E263" s="12">
        <v>384.6</v>
      </c>
      <c r="F263" s="4">
        <v>10</v>
      </c>
      <c r="G263" s="4">
        <f t="shared" si="248"/>
        <v>245.73378839590444</v>
      </c>
      <c r="H263" s="4">
        <f t="shared" si="249"/>
        <v>1.5651083333333333</v>
      </c>
      <c r="I263" s="4">
        <f t="shared" si="250"/>
        <v>-0.56510833333333332</v>
      </c>
      <c r="J263" s="4">
        <f t="shared" si="251"/>
        <v>38.46</v>
      </c>
      <c r="K263" s="4">
        <f t="shared" si="252"/>
        <v>11</v>
      </c>
      <c r="L263" s="4">
        <f t="shared" si="253"/>
        <v>22</v>
      </c>
      <c r="M263" s="4">
        <f t="shared" si="254"/>
        <v>4.6904157598234297</v>
      </c>
      <c r="N263" s="4">
        <f t="shared" si="255"/>
        <v>3.6904157598234297</v>
      </c>
      <c r="O263" s="4">
        <f t="shared" si="256"/>
        <v>5.2233572928739953</v>
      </c>
      <c r="P263" s="4">
        <f t="shared" si="257"/>
        <v>-9.2431078870552756</v>
      </c>
      <c r="Q263" s="4">
        <f t="shared" si="258"/>
        <v>-355.48992933614591</v>
      </c>
      <c r="S263" s="20">
        <v>0.625</v>
      </c>
      <c r="T263">
        <v>95.8</v>
      </c>
      <c r="U263" s="21">
        <f t="shared" si="233"/>
        <v>0.62630480167014613</v>
      </c>
      <c r="V263" s="22">
        <f t="shared" si="234"/>
        <v>37.578288100208766</v>
      </c>
      <c r="W263" s="23">
        <v>384.6</v>
      </c>
      <c r="X263" s="24">
        <v>10</v>
      </c>
      <c r="Y263" s="24">
        <f t="shared" si="235"/>
        <v>375.78288100208766</v>
      </c>
      <c r="Z263" s="24">
        <f t="shared" si="236"/>
        <v>1.0234633333333334</v>
      </c>
      <c r="AA263" s="24">
        <f t="shared" si="237"/>
        <v>-2.3463333333333392E-2</v>
      </c>
      <c r="AB263" s="24">
        <f t="shared" si="238"/>
        <v>38.46</v>
      </c>
      <c r="AC263" s="24">
        <f t="shared" si="239"/>
        <v>11</v>
      </c>
      <c r="AD263" s="24">
        <f t="shared" si="240"/>
        <v>22</v>
      </c>
      <c r="AE263" s="24">
        <f t="shared" si="241"/>
        <v>4.6904157598234297</v>
      </c>
      <c r="AF263" s="24">
        <f t="shared" si="242"/>
        <v>3.6904157598234297</v>
      </c>
      <c r="AG263" s="24">
        <f t="shared" si="243"/>
        <v>1.0893587626519534</v>
      </c>
      <c r="AH263" s="24">
        <f t="shared" si="244"/>
        <v>-46.428133086459042</v>
      </c>
      <c r="AI263" s="24">
        <f t="shared" si="245"/>
        <v>-1785.6259985052147</v>
      </c>
    </row>
    <row r="264" spans="1:35" x14ac:dyDescent="0.2">
      <c r="A264" s="8">
        <v>0.375</v>
      </c>
      <c r="B264">
        <v>141.5</v>
      </c>
      <c r="C264" s="6">
        <f t="shared" si="246"/>
        <v>0.42402826855123676</v>
      </c>
      <c r="D264" s="7">
        <f t="shared" si="247"/>
        <v>25.441696113074205</v>
      </c>
      <c r="E264" s="12">
        <v>384.6</v>
      </c>
      <c r="F264" s="4">
        <v>10</v>
      </c>
      <c r="G264" s="4">
        <f t="shared" si="248"/>
        <v>254.41696113074204</v>
      </c>
      <c r="H264" s="4">
        <f t="shared" si="249"/>
        <v>1.5116916666666669</v>
      </c>
      <c r="I264" s="4">
        <f t="shared" si="250"/>
        <v>-0.51169166666666688</v>
      </c>
      <c r="J264" s="4">
        <f t="shared" si="251"/>
        <v>38.46</v>
      </c>
      <c r="K264" s="4">
        <f t="shared" si="252"/>
        <v>11</v>
      </c>
      <c r="L264" s="4">
        <f t="shared" si="253"/>
        <v>22</v>
      </c>
      <c r="M264" s="4">
        <f t="shared" si="254"/>
        <v>4.6904157598234297</v>
      </c>
      <c r="N264" s="4">
        <f t="shared" si="255"/>
        <v>3.6904157598234297</v>
      </c>
      <c r="O264" s="4">
        <f t="shared" si="256"/>
        <v>4.5950886217604685</v>
      </c>
      <c r="P264" s="4">
        <f t="shared" si="257"/>
        <v>-8.9801904566756665</v>
      </c>
      <c r="Q264" s="4">
        <f t="shared" si="258"/>
        <v>-345.37812496374613</v>
      </c>
      <c r="S264" s="20">
        <v>0.66666666666666663</v>
      </c>
      <c r="T264">
        <v>79.5</v>
      </c>
      <c r="U264" s="21">
        <f t="shared" si="233"/>
        <v>0.75471698113207553</v>
      </c>
      <c r="V264" s="22">
        <f t="shared" si="234"/>
        <v>45.283018867924532</v>
      </c>
      <c r="W264" s="23">
        <v>384.6</v>
      </c>
      <c r="X264" s="24">
        <v>10</v>
      </c>
      <c r="Y264" s="24">
        <f t="shared" si="235"/>
        <v>452.83018867924534</v>
      </c>
      <c r="Z264" s="24">
        <f t="shared" si="236"/>
        <v>0.849325</v>
      </c>
      <c r="AA264" s="24">
        <f t="shared" si="237"/>
        <v>0.150675</v>
      </c>
      <c r="AB264" s="24">
        <f t="shared" si="238"/>
        <v>38.46</v>
      </c>
      <c r="AC264" s="24">
        <f t="shared" si="239"/>
        <v>11</v>
      </c>
      <c r="AD264" s="24">
        <f t="shared" si="240"/>
        <v>22</v>
      </c>
      <c r="AE264" s="24">
        <f t="shared" si="241"/>
        <v>4.6904157598234297</v>
      </c>
      <c r="AF264" s="24">
        <f t="shared" si="242"/>
        <v>3.6904157598234297</v>
      </c>
      <c r="AG264" s="24">
        <f t="shared" si="243"/>
        <v>0.54733501388085437</v>
      </c>
      <c r="AH264" s="24">
        <f t="shared" si="244"/>
        <v>3.6325536013330306</v>
      </c>
      <c r="AI264" s="24">
        <f t="shared" si="245"/>
        <v>139.70801150726837</v>
      </c>
    </row>
    <row r="265" spans="1:35" x14ac:dyDescent="0.2">
      <c r="A265" s="8">
        <v>0.41666666666666669</v>
      </c>
      <c r="B265">
        <v>131.30000000000001</v>
      </c>
      <c r="C265" s="6">
        <f t="shared" si="246"/>
        <v>0.45696877380045692</v>
      </c>
      <c r="D265" s="7">
        <f t="shared" si="247"/>
        <v>27.418126428027414</v>
      </c>
      <c r="E265" s="12">
        <v>384.6</v>
      </c>
      <c r="F265" s="4">
        <v>10</v>
      </c>
      <c r="G265" s="4">
        <f t="shared" si="248"/>
        <v>274.18126428027415</v>
      </c>
      <c r="H265" s="4">
        <f t="shared" si="249"/>
        <v>1.4027216666666669</v>
      </c>
      <c r="I265" s="4">
        <f t="shared" si="250"/>
        <v>-0.40272166666666687</v>
      </c>
      <c r="J265" s="4">
        <f t="shared" si="251"/>
        <v>38.46</v>
      </c>
      <c r="K265" s="4">
        <f t="shared" si="252"/>
        <v>11</v>
      </c>
      <c r="L265" s="4">
        <f t="shared" si="253"/>
        <v>22</v>
      </c>
      <c r="M265" s="4">
        <f t="shared" si="254"/>
        <v>4.6904157598234297</v>
      </c>
      <c r="N265" s="4">
        <f t="shared" si="255"/>
        <v>3.6904157598234297</v>
      </c>
      <c r="O265" s="4">
        <f t="shared" si="256"/>
        <v>3.4864702130539396</v>
      </c>
      <c r="P265" s="4">
        <f t="shared" si="257"/>
        <v>-8.6572700245097423</v>
      </c>
      <c r="Q265" s="4">
        <f t="shared" si="258"/>
        <v>-332.95860514264467</v>
      </c>
      <c r="S265" s="20">
        <v>0.70833333333333337</v>
      </c>
      <c r="T265">
        <v>84.8</v>
      </c>
      <c r="U265" s="21">
        <f t="shared" si="233"/>
        <v>0.70754716981132082</v>
      </c>
      <c r="V265" s="22">
        <f t="shared" si="234"/>
        <v>42.452830188679251</v>
      </c>
      <c r="W265" s="23">
        <v>384.6</v>
      </c>
      <c r="X265" s="24">
        <v>10</v>
      </c>
      <c r="Y265" s="24">
        <f t="shared" si="235"/>
        <v>424.52830188679252</v>
      </c>
      <c r="Z265" s="24">
        <f t="shared" si="236"/>
        <v>0.90594666666666657</v>
      </c>
      <c r="AA265" s="24">
        <f t="shared" si="237"/>
        <v>9.4053333333333433E-2</v>
      </c>
      <c r="AB265" s="24">
        <f t="shared" si="238"/>
        <v>38.46</v>
      </c>
      <c r="AC265" s="24">
        <f t="shared" si="239"/>
        <v>11</v>
      </c>
      <c r="AD265" s="24">
        <f t="shared" si="240"/>
        <v>22</v>
      </c>
      <c r="AE265" s="24">
        <f t="shared" si="241"/>
        <v>4.6904157598234297</v>
      </c>
      <c r="AF265" s="24">
        <f t="shared" si="242"/>
        <v>3.6904157598234297</v>
      </c>
      <c r="AG265" s="24">
        <f t="shared" si="243"/>
        <v>0.69452978433699419</v>
      </c>
      <c r="AH265" s="24">
        <f t="shared" si="244"/>
        <v>7.3844249823184729</v>
      </c>
      <c r="AI265" s="24">
        <f t="shared" si="245"/>
        <v>284.00498481996846</v>
      </c>
    </row>
    <row r="266" spans="1:35" x14ac:dyDescent="0.2">
      <c r="A266" s="8">
        <v>0.45833333333333331</v>
      </c>
      <c r="B266">
        <v>134.5</v>
      </c>
      <c r="C266" s="6">
        <f t="shared" si="246"/>
        <v>0.44609665427509293</v>
      </c>
      <c r="D266" s="7">
        <f t="shared" si="247"/>
        <v>26.765799256505577</v>
      </c>
      <c r="E266" s="12">
        <v>384.6</v>
      </c>
      <c r="F266" s="4">
        <v>10</v>
      </c>
      <c r="G266" s="4">
        <f t="shared" si="248"/>
        <v>267.65799256505579</v>
      </c>
      <c r="H266" s="4">
        <f t="shared" si="249"/>
        <v>1.4369083333333332</v>
      </c>
      <c r="I266" s="4">
        <f t="shared" si="250"/>
        <v>-0.43690833333333323</v>
      </c>
      <c r="J266" s="4">
        <f t="shared" si="251"/>
        <v>38.46</v>
      </c>
      <c r="K266" s="4">
        <f t="shared" si="252"/>
        <v>11</v>
      </c>
      <c r="L266" s="4">
        <f t="shared" si="253"/>
        <v>22</v>
      </c>
      <c r="M266" s="4">
        <f t="shared" si="254"/>
        <v>4.6904157598234297</v>
      </c>
      <c r="N266" s="4">
        <f t="shared" si="255"/>
        <v>3.6904157598234297</v>
      </c>
      <c r="O266" s="4">
        <f t="shared" si="256"/>
        <v>3.810471317325991</v>
      </c>
      <c r="P266" s="4">
        <f t="shared" si="257"/>
        <v>-8.7214434393011313</v>
      </c>
      <c r="Q266" s="4">
        <f t="shared" si="258"/>
        <v>-335.42671467552151</v>
      </c>
      <c r="S266" s="20">
        <v>0.75</v>
      </c>
      <c r="T266">
        <v>94.8</v>
      </c>
      <c r="U266" s="21">
        <f t="shared" si="233"/>
        <v>0.63291139240506333</v>
      </c>
      <c r="V266" s="22">
        <f t="shared" si="234"/>
        <v>37.974683544303801</v>
      </c>
      <c r="W266" s="23">
        <v>384.6</v>
      </c>
      <c r="X266" s="24">
        <v>10</v>
      </c>
      <c r="Y266" s="24">
        <f t="shared" si="235"/>
        <v>379.74683544303798</v>
      </c>
      <c r="Z266" s="24">
        <f t="shared" si="236"/>
        <v>1.01278</v>
      </c>
      <c r="AA266" s="24">
        <f t="shared" si="237"/>
        <v>-1.2780000000000014E-2</v>
      </c>
      <c r="AB266" s="24">
        <f t="shared" si="238"/>
        <v>38.46</v>
      </c>
      <c r="AC266" s="24">
        <f t="shared" si="239"/>
        <v>11</v>
      </c>
      <c r="AD266" s="24">
        <f t="shared" si="240"/>
        <v>22</v>
      </c>
      <c r="AE266" s="24">
        <f t="shared" si="241"/>
        <v>4.6904157598234297</v>
      </c>
      <c r="AF266" s="24">
        <f t="shared" si="242"/>
        <v>3.6904157598234297</v>
      </c>
      <c r="AG266" s="24">
        <f t="shared" si="243"/>
        <v>1.0479801888080089</v>
      </c>
      <c r="AH266" s="24">
        <f t="shared" si="244"/>
        <v>-82.001579718936455</v>
      </c>
      <c r="AI266" s="24">
        <f t="shared" si="245"/>
        <v>-3153.7807559902963</v>
      </c>
    </row>
    <row r="267" spans="1:35" x14ac:dyDescent="0.2">
      <c r="A267" s="8">
        <v>0.5</v>
      </c>
      <c r="B267">
        <v>127.8</v>
      </c>
      <c r="C267" s="6">
        <f t="shared" si="246"/>
        <v>0.46948356807511737</v>
      </c>
      <c r="D267" s="7">
        <f t="shared" si="247"/>
        <v>28.169014084507044</v>
      </c>
      <c r="E267" s="12">
        <v>384.6</v>
      </c>
      <c r="F267" s="4">
        <v>10</v>
      </c>
      <c r="G267" s="4">
        <f t="shared" si="248"/>
        <v>281.69014084507046</v>
      </c>
      <c r="H267" s="4">
        <f t="shared" si="249"/>
        <v>1.3653299999999999</v>
      </c>
      <c r="I267" s="4">
        <f t="shared" si="250"/>
        <v>-0.36532999999999993</v>
      </c>
      <c r="J267" s="4">
        <f t="shared" si="251"/>
        <v>38.46</v>
      </c>
      <c r="K267" s="4">
        <f t="shared" si="252"/>
        <v>11</v>
      </c>
      <c r="L267" s="4">
        <f t="shared" si="253"/>
        <v>22</v>
      </c>
      <c r="M267" s="4">
        <f t="shared" si="254"/>
        <v>4.6904157598234297</v>
      </c>
      <c r="N267" s="4">
        <f t="shared" si="255"/>
        <v>3.6904157598234297</v>
      </c>
      <c r="O267" s="4">
        <f t="shared" si="256"/>
        <v>3.1556083167135234</v>
      </c>
      <c r="P267" s="4">
        <f t="shared" si="257"/>
        <v>-8.6376928166685563</v>
      </c>
      <c r="Q267" s="4">
        <f t="shared" si="258"/>
        <v>-332.20566572907268</v>
      </c>
      <c r="S267" s="20">
        <v>0.79166666666666663</v>
      </c>
      <c r="T267">
        <v>84</v>
      </c>
      <c r="U267" s="21">
        <f t="shared" si="233"/>
        <v>0.7142857142857143</v>
      </c>
      <c r="V267" s="22">
        <f t="shared" si="234"/>
        <v>42.857142857142861</v>
      </c>
      <c r="W267" s="23">
        <v>384.6</v>
      </c>
      <c r="X267" s="24">
        <v>10</v>
      </c>
      <c r="Y267" s="24">
        <f t="shared" si="235"/>
        <v>428.57142857142861</v>
      </c>
      <c r="Z267" s="24">
        <f t="shared" si="236"/>
        <v>0.89739999999999998</v>
      </c>
      <c r="AA267" s="24">
        <f t="shared" si="237"/>
        <v>0.10260000000000002</v>
      </c>
      <c r="AB267" s="24">
        <f t="shared" si="238"/>
        <v>38.46</v>
      </c>
      <c r="AC267" s="24">
        <f t="shared" si="239"/>
        <v>11</v>
      </c>
      <c r="AD267" s="24">
        <f t="shared" si="240"/>
        <v>22</v>
      </c>
      <c r="AE267" s="24">
        <f t="shared" si="241"/>
        <v>4.6904157598234297</v>
      </c>
      <c r="AF267" s="24">
        <f t="shared" si="242"/>
        <v>3.6904157598234297</v>
      </c>
      <c r="AG267" s="24">
        <f t="shared" si="243"/>
        <v>0.67065479507607051</v>
      </c>
      <c r="AH267" s="24">
        <f t="shared" si="244"/>
        <v>6.5365964432365535</v>
      </c>
      <c r="AI267" s="24">
        <f t="shared" si="245"/>
        <v>251.39749920687785</v>
      </c>
    </row>
    <row r="268" spans="1:35" x14ac:dyDescent="0.2">
      <c r="A268" s="8">
        <v>0.54166666666666663</v>
      </c>
      <c r="B268">
        <v>123.8</v>
      </c>
      <c r="C268" s="6">
        <f t="shared" si="246"/>
        <v>0.48465266558966075</v>
      </c>
      <c r="D268" s="7">
        <f t="shared" si="247"/>
        <v>29.079159935379646</v>
      </c>
      <c r="E268" s="12">
        <v>384.6</v>
      </c>
      <c r="F268" s="4">
        <v>10</v>
      </c>
      <c r="G268" s="4">
        <f t="shared" si="248"/>
        <v>290.79159935379647</v>
      </c>
      <c r="H268" s="4">
        <f t="shared" si="249"/>
        <v>1.3225966666666666</v>
      </c>
      <c r="I268" s="4">
        <f t="shared" si="250"/>
        <v>-0.32259666666666664</v>
      </c>
      <c r="J268" s="4">
        <f t="shared" si="251"/>
        <v>38.46</v>
      </c>
      <c r="K268" s="4">
        <f t="shared" si="252"/>
        <v>11</v>
      </c>
      <c r="L268" s="4">
        <f t="shared" si="253"/>
        <v>22</v>
      </c>
      <c r="M268" s="4">
        <f t="shared" si="254"/>
        <v>4.6904157598234297</v>
      </c>
      <c r="N268" s="4">
        <f t="shared" si="255"/>
        <v>3.6904157598234297</v>
      </c>
      <c r="O268" s="4">
        <f t="shared" si="256"/>
        <v>2.8061939148448642</v>
      </c>
      <c r="P268" s="4">
        <f t="shared" si="257"/>
        <v>-8.6987690971539209</v>
      </c>
      <c r="Q268" s="4">
        <f t="shared" si="258"/>
        <v>-334.55465947653983</v>
      </c>
      <c r="S268" s="20">
        <v>0.83333333333333337</v>
      </c>
      <c r="T268">
        <v>45.5</v>
      </c>
      <c r="U268" s="21">
        <f t="shared" si="233"/>
        <v>1.3186813186813187</v>
      </c>
      <c r="V268" s="22">
        <f t="shared" si="234"/>
        <v>79.120879120879124</v>
      </c>
      <c r="W268" s="23">
        <v>384.6</v>
      </c>
      <c r="X268" s="24">
        <v>10</v>
      </c>
      <c r="Y268" s="24">
        <f t="shared" si="235"/>
        <v>791.20879120879124</v>
      </c>
      <c r="Z268" s="24">
        <f t="shared" si="236"/>
        <v>0.4860916666666667</v>
      </c>
      <c r="AA268" s="24">
        <f t="shared" si="237"/>
        <v>0.5139083333333333</v>
      </c>
      <c r="AB268" s="24">
        <f t="shared" si="238"/>
        <v>38.46</v>
      </c>
      <c r="AC268" s="24">
        <f t="shared" si="239"/>
        <v>11</v>
      </c>
      <c r="AD268" s="24">
        <f t="shared" si="240"/>
        <v>22</v>
      </c>
      <c r="AE268" s="24">
        <f t="shared" si="241"/>
        <v>4.6904157598234297</v>
      </c>
      <c r="AF268" s="24">
        <f t="shared" si="242"/>
        <v>3.6904157598234297</v>
      </c>
      <c r="AG268" s="24">
        <f t="shared" si="243"/>
        <v>6.980070653938053E-2</v>
      </c>
      <c r="AH268" s="24">
        <f t="shared" si="244"/>
        <v>0.13582326265588324</v>
      </c>
      <c r="AI268" s="24">
        <f t="shared" si="245"/>
        <v>5.2237626817452698</v>
      </c>
    </row>
    <row r="269" spans="1:35" x14ac:dyDescent="0.2">
      <c r="A269" s="8">
        <v>0.58333333333333337</v>
      </c>
      <c r="B269">
        <v>130.80000000000001</v>
      </c>
      <c r="C269" s="6">
        <f t="shared" si="246"/>
        <v>0.4587155963302752</v>
      </c>
      <c r="D269" s="7">
        <f t="shared" si="247"/>
        <v>27.52293577981651</v>
      </c>
      <c r="E269" s="12">
        <v>384.6</v>
      </c>
      <c r="F269" s="4">
        <v>10</v>
      </c>
      <c r="G269" s="4">
        <f t="shared" si="248"/>
        <v>275.2293577981651</v>
      </c>
      <c r="H269" s="4">
        <f t="shared" si="249"/>
        <v>1.3973800000000003</v>
      </c>
      <c r="I269" s="4">
        <f t="shared" si="250"/>
        <v>-0.39738000000000029</v>
      </c>
      <c r="J269" s="4">
        <f t="shared" si="251"/>
        <v>38.46</v>
      </c>
      <c r="K269" s="4">
        <f t="shared" si="252"/>
        <v>11</v>
      </c>
      <c r="L269" s="4">
        <f t="shared" si="253"/>
        <v>22</v>
      </c>
      <c r="M269" s="4">
        <f t="shared" si="254"/>
        <v>4.6904157598234297</v>
      </c>
      <c r="N269" s="4">
        <f t="shared" si="255"/>
        <v>3.6904157598234297</v>
      </c>
      <c r="O269" s="4">
        <f t="shared" si="256"/>
        <v>3.4377240011234185</v>
      </c>
      <c r="P269" s="4">
        <f t="shared" si="257"/>
        <v>-8.650973881733897</v>
      </c>
      <c r="Q269" s="4">
        <f t="shared" si="258"/>
        <v>-332.7164554914857</v>
      </c>
      <c r="S269" s="20">
        <v>0.875</v>
      </c>
      <c r="T269">
        <v>29.8</v>
      </c>
      <c r="U269" s="21">
        <f t="shared" si="233"/>
        <v>2.0134228187919461</v>
      </c>
      <c r="V269" s="22">
        <f t="shared" si="234"/>
        <v>120.80536912751677</v>
      </c>
      <c r="W269" s="23">
        <v>384.6</v>
      </c>
      <c r="X269" s="24">
        <v>10</v>
      </c>
      <c r="Y269" s="24">
        <f t="shared" si="235"/>
        <v>1208.0536912751677</v>
      </c>
      <c r="Z269" s="24">
        <f t="shared" si="236"/>
        <v>0.31836333333333339</v>
      </c>
      <c r="AA269" s="24">
        <f t="shared" si="237"/>
        <v>0.68163666666666667</v>
      </c>
      <c r="AB269" s="24">
        <f t="shared" si="238"/>
        <v>38.46</v>
      </c>
      <c r="AC269" s="24">
        <f t="shared" si="239"/>
        <v>11</v>
      </c>
      <c r="AD269" s="24">
        <f t="shared" si="240"/>
        <v>22</v>
      </c>
      <c r="AE269" s="24">
        <f t="shared" si="241"/>
        <v>4.6904157598234297</v>
      </c>
      <c r="AF269" s="24">
        <f t="shared" si="242"/>
        <v>3.6904157598234297</v>
      </c>
      <c r="AG269" s="24">
        <f t="shared" si="243"/>
        <v>1.4641290742842159E-2</v>
      </c>
      <c r="AH269" s="24">
        <f t="shared" si="244"/>
        <v>2.1479611439391699E-2</v>
      </c>
      <c r="AI269" s="24">
        <f t="shared" si="245"/>
        <v>0.82610585595900476</v>
      </c>
    </row>
    <row r="270" spans="1:35" x14ac:dyDescent="0.2">
      <c r="A270" s="8">
        <v>0.625</v>
      </c>
      <c r="B270">
        <v>85</v>
      </c>
      <c r="C270" s="6">
        <f t="shared" si="246"/>
        <v>0.70588235294117652</v>
      </c>
      <c r="D270" s="7">
        <f t="shared" si="247"/>
        <v>42.352941176470594</v>
      </c>
      <c r="E270" s="12">
        <v>384.6</v>
      </c>
      <c r="F270" s="4">
        <v>10</v>
      </c>
      <c r="G270" s="4">
        <f t="shared" si="248"/>
        <v>423.52941176470597</v>
      </c>
      <c r="H270" s="4">
        <f t="shared" si="249"/>
        <v>0.90808333333333324</v>
      </c>
      <c r="I270" s="4">
        <f t="shared" si="250"/>
        <v>9.1916666666666758E-2</v>
      </c>
      <c r="J270" s="4">
        <f t="shared" si="251"/>
        <v>38.46</v>
      </c>
      <c r="K270" s="4">
        <f t="shared" si="252"/>
        <v>11</v>
      </c>
      <c r="L270" s="4">
        <f t="shared" si="253"/>
        <v>22</v>
      </c>
      <c r="M270" s="4">
        <f t="shared" si="254"/>
        <v>4.6904157598234297</v>
      </c>
      <c r="N270" s="4">
        <f t="shared" si="255"/>
        <v>3.6904157598234297</v>
      </c>
      <c r="O270" s="4">
        <f t="shared" si="256"/>
        <v>0.70059404454846419</v>
      </c>
      <c r="P270" s="4">
        <f t="shared" si="257"/>
        <v>7.6220566949968829</v>
      </c>
      <c r="Q270" s="4">
        <f t="shared" si="258"/>
        <v>293.14430048958013</v>
      </c>
      <c r="S270" s="20">
        <v>0.91666666666666663</v>
      </c>
      <c r="T270">
        <v>18.3</v>
      </c>
      <c r="U270" s="21">
        <f t="shared" si="233"/>
        <v>3.278688524590164</v>
      </c>
      <c r="V270" s="22">
        <f t="shared" si="234"/>
        <v>196.72131147540983</v>
      </c>
      <c r="W270" s="23">
        <v>384.6</v>
      </c>
      <c r="X270" s="24">
        <v>10</v>
      </c>
      <c r="Y270" s="24">
        <f t="shared" si="235"/>
        <v>1967.2131147540983</v>
      </c>
      <c r="Z270" s="24">
        <f t="shared" si="236"/>
        <v>0.19550500000000001</v>
      </c>
      <c r="AA270" s="24">
        <f t="shared" si="237"/>
        <v>0.80449499999999996</v>
      </c>
      <c r="AB270" s="24">
        <f t="shared" si="238"/>
        <v>38.46</v>
      </c>
      <c r="AC270" s="24">
        <f t="shared" si="239"/>
        <v>11</v>
      </c>
      <c r="AD270" s="24">
        <f t="shared" si="240"/>
        <v>22</v>
      </c>
      <c r="AE270" s="24">
        <f t="shared" si="241"/>
        <v>4.6904157598234297</v>
      </c>
      <c r="AF270" s="24">
        <f t="shared" si="242"/>
        <v>3.6904157598234297</v>
      </c>
      <c r="AG270" s="24">
        <f t="shared" si="243"/>
        <v>2.4214629477528195E-3</v>
      </c>
      <c r="AH270" s="24">
        <f t="shared" si="244"/>
        <v>3.0099167151477878E-3</v>
      </c>
      <c r="AI270" s="24">
        <f t="shared" si="245"/>
        <v>0.11576139686458392</v>
      </c>
    </row>
    <row r="271" spans="1:35" x14ac:dyDescent="0.2">
      <c r="A271" s="8">
        <v>0.66666666666666663</v>
      </c>
      <c r="B271">
        <v>85</v>
      </c>
      <c r="C271" s="6">
        <f t="shared" si="246"/>
        <v>0.70588235294117652</v>
      </c>
      <c r="D271" s="7">
        <f t="shared" si="247"/>
        <v>42.352941176470594</v>
      </c>
      <c r="E271" s="12">
        <v>384.6</v>
      </c>
      <c r="F271" s="4">
        <v>10</v>
      </c>
      <c r="G271" s="4">
        <f t="shared" si="248"/>
        <v>423.52941176470597</v>
      </c>
      <c r="H271" s="4">
        <f t="shared" si="249"/>
        <v>0.90808333333333324</v>
      </c>
      <c r="I271" s="4">
        <f t="shared" si="250"/>
        <v>9.1916666666666758E-2</v>
      </c>
      <c r="J271" s="4">
        <f t="shared" si="251"/>
        <v>38.46</v>
      </c>
      <c r="K271" s="4">
        <f t="shared" si="252"/>
        <v>11</v>
      </c>
      <c r="L271" s="4">
        <f t="shared" si="253"/>
        <v>22</v>
      </c>
      <c r="M271" s="4">
        <f t="shared" si="254"/>
        <v>4.6904157598234297</v>
      </c>
      <c r="N271" s="4">
        <f t="shared" si="255"/>
        <v>3.6904157598234297</v>
      </c>
      <c r="O271" s="4">
        <f t="shared" si="256"/>
        <v>0.70059404454846419</v>
      </c>
      <c r="P271" s="4">
        <f t="shared" si="257"/>
        <v>7.6220566949968829</v>
      </c>
      <c r="Q271" s="4">
        <f t="shared" si="258"/>
        <v>293.14430048958013</v>
      </c>
      <c r="S271" s="20">
        <v>0.95833333333333337</v>
      </c>
      <c r="T271">
        <v>6.3</v>
      </c>
      <c r="U271" s="21">
        <f t="shared" si="233"/>
        <v>9.5238095238095237</v>
      </c>
      <c r="V271" s="22">
        <f t="shared" si="234"/>
        <v>571.42857142857144</v>
      </c>
      <c r="W271" s="23">
        <v>384.6</v>
      </c>
      <c r="X271" s="24">
        <v>10</v>
      </c>
      <c r="Y271" s="24">
        <f t="shared" si="235"/>
        <v>5714.2857142857147</v>
      </c>
      <c r="Z271" s="24">
        <f t="shared" si="236"/>
        <v>6.7305000000000004E-2</v>
      </c>
      <c r="AA271" s="24">
        <f t="shared" si="237"/>
        <v>0.93269500000000005</v>
      </c>
      <c r="AB271" s="24">
        <f t="shared" si="238"/>
        <v>38.46</v>
      </c>
      <c r="AC271" s="24">
        <f t="shared" si="239"/>
        <v>11</v>
      </c>
      <c r="AD271" s="24">
        <f t="shared" si="240"/>
        <v>22</v>
      </c>
      <c r="AE271" s="24">
        <f t="shared" si="241"/>
        <v>4.6904157598234297</v>
      </c>
      <c r="AF271" s="24">
        <f t="shared" si="242"/>
        <v>3.6904157598234297</v>
      </c>
      <c r="AG271" s="24">
        <f t="shared" si="243"/>
        <v>4.7315931202597173E-5</v>
      </c>
      <c r="AH271" s="24">
        <f t="shared" si="244"/>
        <v>5.0730336500782327E-5</v>
      </c>
      <c r="AI271" s="24">
        <f t="shared" si="245"/>
        <v>1.9510887418200883E-3</v>
      </c>
    </row>
    <row r="272" spans="1:35" x14ac:dyDescent="0.2">
      <c r="A272" s="8">
        <v>0.70833333333333337</v>
      </c>
      <c r="B272">
        <v>67.3</v>
      </c>
      <c r="C272" s="6">
        <f t="shared" si="246"/>
        <v>0.89153046062407137</v>
      </c>
      <c r="D272" s="7">
        <f t="shared" si="247"/>
        <v>53.491827637444281</v>
      </c>
      <c r="E272" s="12">
        <v>384.6</v>
      </c>
      <c r="F272" s="4">
        <v>10</v>
      </c>
      <c r="G272" s="4">
        <f t="shared" si="248"/>
        <v>534.91827637444283</v>
      </c>
      <c r="H272" s="4">
        <f t="shared" si="249"/>
        <v>0.71898833333333334</v>
      </c>
      <c r="I272" s="4">
        <f t="shared" si="250"/>
        <v>0.28101166666666666</v>
      </c>
      <c r="J272" s="4">
        <f t="shared" si="251"/>
        <v>38.46</v>
      </c>
      <c r="K272" s="4">
        <f t="shared" si="252"/>
        <v>11</v>
      </c>
      <c r="L272" s="4">
        <f t="shared" si="253"/>
        <v>22</v>
      </c>
      <c r="M272" s="4">
        <f t="shared" si="254"/>
        <v>4.6904157598234297</v>
      </c>
      <c r="N272" s="4">
        <f t="shared" si="255"/>
        <v>3.6904157598234297</v>
      </c>
      <c r="O272" s="4">
        <f t="shared" si="256"/>
        <v>0.2959675058700606</v>
      </c>
      <c r="P272" s="4">
        <f t="shared" si="257"/>
        <v>1.0532214173909527</v>
      </c>
      <c r="Q272" s="4">
        <f t="shared" si="258"/>
        <v>40.506895712856043</v>
      </c>
    </row>
    <row r="273" spans="1:35" x14ac:dyDescent="0.2">
      <c r="A273" s="8">
        <v>0.75</v>
      </c>
      <c r="B273">
        <v>81</v>
      </c>
      <c r="C273" s="6">
        <f t="shared" si="246"/>
        <v>0.7407407407407407</v>
      </c>
      <c r="D273" s="7">
        <f t="shared" si="247"/>
        <v>44.444444444444443</v>
      </c>
      <c r="E273" s="12">
        <v>384.6</v>
      </c>
      <c r="F273" s="4">
        <v>10</v>
      </c>
      <c r="G273" s="4">
        <f t="shared" si="248"/>
        <v>444.44444444444446</v>
      </c>
      <c r="H273" s="4">
        <f t="shared" si="249"/>
        <v>0.86535000000000006</v>
      </c>
      <c r="I273" s="4">
        <f t="shared" si="250"/>
        <v>0.13464999999999994</v>
      </c>
      <c r="J273" s="4">
        <f t="shared" si="251"/>
        <v>38.46</v>
      </c>
      <c r="K273" s="4">
        <f t="shared" si="252"/>
        <v>11</v>
      </c>
      <c r="L273" s="4">
        <f t="shared" si="253"/>
        <v>22</v>
      </c>
      <c r="M273" s="4">
        <f t="shared" si="254"/>
        <v>4.6904157598234297</v>
      </c>
      <c r="N273" s="4">
        <f t="shared" si="255"/>
        <v>3.6904157598234297</v>
      </c>
      <c r="O273" s="4">
        <f t="shared" si="256"/>
        <v>0.5864238455305737</v>
      </c>
      <c r="P273" s="4">
        <f t="shared" si="257"/>
        <v>4.3551715226927143</v>
      </c>
      <c r="Q273" s="4">
        <f t="shared" si="258"/>
        <v>167.49989676276181</v>
      </c>
      <c r="S273" s="17"/>
      <c r="T273" s="18"/>
      <c r="U273" s="18"/>
      <c r="V273" s="18"/>
      <c r="W273" s="18"/>
      <c r="X273" s="18"/>
      <c r="Y273" s="18"/>
      <c r="Z273" s="19" t="s">
        <v>28</v>
      </c>
      <c r="AA273" s="60" t="s">
        <v>63</v>
      </c>
      <c r="AB273" s="61"/>
      <c r="AC273" s="61"/>
      <c r="AD273" s="61"/>
      <c r="AE273" s="61"/>
      <c r="AF273" s="61"/>
      <c r="AG273" s="61"/>
      <c r="AH273" s="61"/>
      <c r="AI273" s="62"/>
    </row>
    <row r="274" spans="1:35" x14ac:dyDescent="0.2">
      <c r="A274" s="8">
        <v>0.79166666666666663</v>
      </c>
      <c r="B274">
        <v>59.3</v>
      </c>
      <c r="C274" s="6">
        <f t="shared" si="246"/>
        <v>1.0118043844856661</v>
      </c>
      <c r="D274" s="7">
        <f t="shared" si="247"/>
        <v>60.708263069139967</v>
      </c>
      <c r="E274" s="12">
        <v>384.6</v>
      </c>
      <c r="F274" s="4">
        <v>10</v>
      </c>
      <c r="G274" s="4">
        <f t="shared" si="248"/>
        <v>607.08263069139969</v>
      </c>
      <c r="H274" s="4">
        <f t="shared" si="249"/>
        <v>0.63352166666666665</v>
      </c>
      <c r="I274" s="4">
        <f t="shared" si="250"/>
        <v>0.36647833333333335</v>
      </c>
      <c r="J274" s="4">
        <f t="shared" si="251"/>
        <v>38.46</v>
      </c>
      <c r="K274" s="4">
        <f t="shared" si="252"/>
        <v>11</v>
      </c>
      <c r="L274" s="4">
        <f t="shared" si="253"/>
        <v>22</v>
      </c>
      <c r="M274" s="4">
        <f t="shared" si="254"/>
        <v>4.6904157598234297</v>
      </c>
      <c r="N274" s="4">
        <f t="shared" si="255"/>
        <v>3.6904157598234297</v>
      </c>
      <c r="O274" s="4">
        <f t="shared" si="256"/>
        <v>0.18553139665900334</v>
      </c>
      <c r="P274" s="4">
        <f t="shared" si="257"/>
        <v>0.50625474900927292</v>
      </c>
      <c r="Q274" s="45">
        <f t="shared" si="258"/>
        <v>19.470557646896637</v>
      </c>
      <c r="S274" s="33" t="s">
        <v>8</v>
      </c>
      <c r="T274" s="27" t="s">
        <v>11</v>
      </c>
      <c r="U274" s="35" t="s">
        <v>31</v>
      </c>
      <c r="V274" s="36" t="s">
        <v>21</v>
      </c>
      <c r="W274" s="37" t="s">
        <v>22</v>
      </c>
      <c r="X274" s="35" t="s">
        <v>49</v>
      </c>
      <c r="Y274" s="35" t="s">
        <v>23</v>
      </c>
      <c r="Z274" s="38" t="s">
        <v>26</v>
      </c>
      <c r="AA274" s="34" t="s">
        <v>27</v>
      </c>
      <c r="AB274" s="34" t="s">
        <v>39</v>
      </c>
      <c r="AC274" s="34" t="s">
        <v>30</v>
      </c>
      <c r="AD274" s="34" t="s">
        <v>35</v>
      </c>
      <c r="AE274" s="34" t="s">
        <v>37</v>
      </c>
      <c r="AF274" s="34" t="s">
        <v>33</v>
      </c>
      <c r="AG274" s="34" t="s">
        <v>34</v>
      </c>
      <c r="AH274" s="34" t="s">
        <v>36</v>
      </c>
      <c r="AI274" s="34" t="s">
        <v>29</v>
      </c>
    </row>
    <row r="275" spans="1:35" x14ac:dyDescent="0.2">
      <c r="A275" s="8">
        <v>0.83333333333333337</v>
      </c>
      <c r="B275">
        <v>40.299999999999997</v>
      </c>
      <c r="C275" s="6">
        <f t="shared" si="246"/>
        <v>1.4888337468982631</v>
      </c>
      <c r="D275" s="7">
        <f t="shared" si="247"/>
        <v>89.33002481389579</v>
      </c>
      <c r="E275" s="12">
        <v>384.6</v>
      </c>
      <c r="F275" s="4">
        <v>10</v>
      </c>
      <c r="G275" s="4">
        <f t="shared" si="248"/>
        <v>893.30024813895784</v>
      </c>
      <c r="H275" s="4">
        <f t="shared" si="249"/>
        <v>0.43053833333333336</v>
      </c>
      <c r="I275" s="4">
        <f t="shared" si="250"/>
        <v>0.56946166666666664</v>
      </c>
      <c r="J275" s="4">
        <f t="shared" si="251"/>
        <v>38.46</v>
      </c>
      <c r="K275" s="4">
        <f t="shared" si="252"/>
        <v>11</v>
      </c>
      <c r="L275" s="4">
        <f t="shared" si="253"/>
        <v>22</v>
      </c>
      <c r="M275" s="4">
        <f t="shared" si="254"/>
        <v>4.6904157598234297</v>
      </c>
      <c r="N275" s="4">
        <f t="shared" si="255"/>
        <v>3.6904157598234297</v>
      </c>
      <c r="O275" s="4">
        <f t="shared" si="256"/>
        <v>4.4601706148435637E-2</v>
      </c>
      <c r="P275" s="4">
        <f t="shared" si="257"/>
        <v>7.8322578602192661E-2</v>
      </c>
      <c r="Q275" s="4">
        <f t="shared" si="258"/>
        <v>3.0122863730403298</v>
      </c>
      <c r="S275" s="20">
        <v>0</v>
      </c>
      <c r="T275">
        <v>8.5</v>
      </c>
      <c r="U275" s="21">
        <f>60/T275</f>
        <v>7.0588235294117645</v>
      </c>
      <c r="V275" s="22">
        <f>60*U275</f>
        <v>423.52941176470586</v>
      </c>
      <c r="W275" s="23">
        <v>384.6</v>
      </c>
      <c r="X275" s="24">
        <v>11</v>
      </c>
      <c r="Y275" s="24">
        <f>V275*X275</f>
        <v>4658.823529411764</v>
      </c>
      <c r="Z275" s="24">
        <f>W275/Y275</f>
        <v>8.2553030303030323E-2</v>
      </c>
      <c r="AA275" s="24">
        <f>1-Z275</f>
        <v>0.91744696969696971</v>
      </c>
      <c r="AB275" s="24">
        <f>W275/X275</f>
        <v>34.963636363636368</v>
      </c>
      <c r="AC275" s="24">
        <f>X275+1</f>
        <v>12</v>
      </c>
      <c r="AD275" s="24">
        <f>2*AC275</f>
        <v>24</v>
      </c>
      <c r="AE275" s="24">
        <f>SQRT(AD275)</f>
        <v>4.8989794855663558</v>
      </c>
      <c r="AF275" s="24">
        <f>AE275-1</f>
        <v>3.8989794855663558</v>
      </c>
      <c r="AG275" s="24">
        <f>POWER(Z275,AF275)</f>
        <v>5.9753626259452915E-5</v>
      </c>
      <c r="AH275" s="24">
        <f>AG275/AA275</f>
        <v>6.5130332578447971E-5</v>
      </c>
      <c r="AI275" s="24">
        <f>AB275*AH275</f>
        <v>2.2771932645155538E-3</v>
      </c>
    </row>
    <row r="276" spans="1:35" x14ac:dyDescent="0.2">
      <c r="A276" s="8">
        <v>0.875</v>
      </c>
      <c r="B276">
        <v>30.3</v>
      </c>
      <c r="C276" s="6">
        <f t="shared" si="246"/>
        <v>1.9801980198019802</v>
      </c>
      <c r="D276" s="7">
        <f t="shared" si="247"/>
        <v>118.8118811881188</v>
      </c>
      <c r="E276" s="12">
        <v>384.6</v>
      </c>
      <c r="F276" s="4">
        <v>10</v>
      </c>
      <c r="G276" s="4">
        <f t="shared" si="248"/>
        <v>1188.1188118811881</v>
      </c>
      <c r="H276" s="4">
        <f t="shared" si="249"/>
        <v>0.32370500000000002</v>
      </c>
      <c r="I276" s="4">
        <f t="shared" si="250"/>
        <v>0.67629499999999998</v>
      </c>
      <c r="J276" s="4">
        <f t="shared" si="251"/>
        <v>38.46</v>
      </c>
      <c r="K276" s="4">
        <f t="shared" si="252"/>
        <v>11</v>
      </c>
      <c r="L276" s="4">
        <f t="shared" si="253"/>
        <v>22</v>
      </c>
      <c r="M276" s="4">
        <f t="shared" si="254"/>
        <v>4.6904157598234297</v>
      </c>
      <c r="N276" s="4">
        <f t="shared" si="255"/>
        <v>3.6904157598234297</v>
      </c>
      <c r="O276" s="4">
        <f t="shared" si="256"/>
        <v>1.5568531652896641E-2</v>
      </c>
      <c r="P276" s="4">
        <f t="shared" si="257"/>
        <v>2.3020326415094952E-2</v>
      </c>
      <c r="Q276" s="4">
        <f t="shared" si="258"/>
        <v>0.88536175392455185</v>
      </c>
      <c r="S276" s="20">
        <v>4.1666666666666664E-2</v>
      </c>
      <c r="T276">
        <v>11.5</v>
      </c>
      <c r="U276" s="21">
        <f t="shared" ref="U276:U298" si="259">60/T276</f>
        <v>5.2173913043478262</v>
      </c>
      <c r="V276" s="22">
        <f t="shared" ref="V276:V298" si="260">60*U276</f>
        <v>313.04347826086956</v>
      </c>
      <c r="W276" s="23">
        <v>384.6</v>
      </c>
      <c r="X276" s="24">
        <v>11</v>
      </c>
      <c r="Y276" s="24">
        <f t="shared" ref="Y276:Y298" si="261">V276*X276</f>
        <v>3443.478260869565</v>
      </c>
      <c r="Z276" s="24">
        <f t="shared" ref="Z276:Z298" si="262">W276/Y276</f>
        <v>0.11168939393939395</v>
      </c>
      <c r="AA276" s="24">
        <f t="shared" ref="AA276:AA298" si="263">1-Z276</f>
        <v>0.88831060606060608</v>
      </c>
      <c r="AB276" s="24">
        <f t="shared" ref="AB276:AB298" si="264">W276/X276</f>
        <v>34.963636363636368</v>
      </c>
      <c r="AC276" s="24">
        <f t="shared" ref="AC276:AC298" si="265">X276+1</f>
        <v>12</v>
      </c>
      <c r="AD276" s="24">
        <f t="shared" ref="AD276:AD298" si="266">2*AC276</f>
        <v>24</v>
      </c>
      <c r="AE276" s="24">
        <f t="shared" ref="AE276:AE298" si="267">SQRT(AD276)</f>
        <v>4.8989794855663558</v>
      </c>
      <c r="AF276" s="24">
        <f t="shared" ref="AF276:AF298" si="268">AE276-1</f>
        <v>3.8989794855663558</v>
      </c>
      <c r="AG276" s="24">
        <f t="shared" ref="AG276:AG298" si="269">POWER(Z276,AF276)</f>
        <v>1.9418606508846424E-4</v>
      </c>
      <c r="AH276" s="24">
        <f t="shared" ref="AH276:AH298" si="270">AG276/AA276</f>
        <v>2.1860153842992127E-4</v>
      </c>
      <c r="AI276" s="24">
        <f t="shared" ref="AI276:AI298" si="271">AB276*AH276</f>
        <v>7.6431046981952485E-3</v>
      </c>
    </row>
    <row r="277" spans="1:35" x14ac:dyDescent="0.2">
      <c r="A277" s="8">
        <v>0.91666666666666663</v>
      </c>
      <c r="B277">
        <v>20</v>
      </c>
      <c r="C277" s="6">
        <f t="shared" si="246"/>
        <v>3</v>
      </c>
      <c r="D277" s="7">
        <f t="shared" si="247"/>
        <v>180</v>
      </c>
      <c r="E277" s="12">
        <v>384.6</v>
      </c>
      <c r="F277" s="4">
        <v>10</v>
      </c>
      <c r="G277" s="4">
        <f t="shared" si="248"/>
        <v>1800</v>
      </c>
      <c r="H277" s="4">
        <f t="shared" si="249"/>
        <v>0.21366666666666667</v>
      </c>
      <c r="I277" s="4">
        <f t="shared" si="250"/>
        <v>0.78633333333333333</v>
      </c>
      <c r="J277" s="4">
        <f t="shared" si="251"/>
        <v>38.46</v>
      </c>
      <c r="K277" s="4">
        <f t="shared" si="252"/>
        <v>11</v>
      </c>
      <c r="L277" s="4">
        <f t="shared" si="253"/>
        <v>22</v>
      </c>
      <c r="M277" s="4">
        <f t="shared" si="254"/>
        <v>4.6904157598234297</v>
      </c>
      <c r="N277" s="4">
        <f t="shared" si="255"/>
        <v>3.6904157598234297</v>
      </c>
      <c r="O277" s="4">
        <f t="shared" si="256"/>
        <v>3.3608569712069258E-3</v>
      </c>
      <c r="P277" s="4">
        <f t="shared" si="257"/>
        <v>4.2740868646124535E-3</v>
      </c>
      <c r="Q277" s="4">
        <f t="shared" si="258"/>
        <v>0.16438138081299497</v>
      </c>
      <c r="S277" s="20">
        <v>8.3333333333333329E-2</v>
      </c>
      <c r="T277">
        <v>17.5</v>
      </c>
      <c r="U277" s="21">
        <f t="shared" si="259"/>
        <v>3.4285714285714284</v>
      </c>
      <c r="V277" s="22">
        <f t="shared" si="260"/>
        <v>205.71428571428569</v>
      </c>
      <c r="W277" s="23">
        <v>384.6</v>
      </c>
      <c r="X277" s="24">
        <v>11</v>
      </c>
      <c r="Y277" s="24">
        <f t="shared" si="261"/>
        <v>2262.8571428571427</v>
      </c>
      <c r="Z277" s="24">
        <f t="shared" si="262"/>
        <v>0.16996212121212123</v>
      </c>
      <c r="AA277" s="24">
        <f t="shared" si="263"/>
        <v>0.83003787878787882</v>
      </c>
      <c r="AB277" s="24">
        <f t="shared" si="264"/>
        <v>34.963636363636368</v>
      </c>
      <c r="AC277" s="24">
        <f t="shared" si="265"/>
        <v>12</v>
      </c>
      <c r="AD277" s="24">
        <f t="shared" si="266"/>
        <v>24</v>
      </c>
      <c r="AE277" s="24">
        <f t="shared" si="267"/>
        <v>4.8989794855663558</v>
      </c>
      <c r="AF277" s="24">
        <f t="shared" si="268"/>
        <v>3.8989794855663558</v>
      </c>
      <c r="AG277" s="24">
        <f t="shared" si="269"/>
        <v>9.9806492428778293E-4</v>
      </c>
      <c r="AH277" s="24">
        <f t="shared" si="270"/>
        <v>1.2024329850407278E-3</v>
      </c>
      <c r="AI277" s="24">
        <f t="shared" si="271"/>
        <v>4.2041429640605817E-2</v>
      </c>
    </row>
    <row r="278" spans="1:35" x14ac:dyDescent="0.2">
      <c r="A278" s="8">
        <v>0.95833333333333337</v>
      </c>
      <c r="B278">
        <v>9</v>
      </c>
      <c r="C278" s="6">
        <f t="shared" si="246"/>
        <v>6.666666666666667</v>
      </c>
      <c r="D278" s="7">
        <f t="shared" si="247"/>
        <v>400</v>
      </c>
      <c r="E278" s="12">
        <v>384.6</v>
      </c>
      <c r="F278" s="4">
        <v>10</v>
      </c>
      <c r="G278" s="4">
        <f t="shared" si="248"/>
        <v>4000</v>
      </c>
      <c r="H278" s="4">
        <f t="shared" si="249"/>
        <v>9.6149999999999999E-2</v>
      </c>
      <c r="I278" s="4">
        <f t="shared" si="250"/>
        <v>0.90385000000000004</v>
      </c>
      <c r="J278" s="4">
        <f t="shared" si="251"/>
        <v>38.46</v>
      </c>
      <c r="K278" s="4">
        <f t="shared" si="252"/>
        <v>11</v>
      </c>
      <c r="L278" s="4">
        <f t="shared" si="253"/>
        <v>22</v>
      </c>
      <c r="M278" s="4">
        <f t="shared" si="254"/>
        <v>4.6904157598234297</v>
      </c>
      <c r="N278" s="4">
        <f t="shared" si="255"/>
        <v>3.6904157598234297</v>
      </c>
      <c r="O278" s="4">
        <f t="shared" si="256"/>
        <v>1.7646558736532971E-4</v>
      </c>
      <c r="P278" s="4">
        <f t="shared" si="257"/>
        <v>1.9523769139274182E-4</v>
      </c>
      <c r="Q278" s="4">
        <f t="shared" si="258"/>
        <v>7.5088416109648504E-3</v>
      </c>
      <c r="S278" s="20">
        <v>0.125</v>
      </c>
      <c r="T278">
        <v>31.5</v>
      </c>
      <c r="U278" s="21">
        <f t="shared" si="259"/>
        <v>1.9047619047619047</v>
      </c>
      <c r="V278" s="22">
        <f t="shared" si="260"/>
        <v>114.28571428571428</v>
      </c>
      <c r="W278" s="23">
        <v>384.6</v>
      </c>
      <c r="X278" s="24">
        <v>11</v>
      </c>
      <c r="Y278" s="24">
        <f t="shared" si="261"/>
        <v>1257.1428571428571</v>
      </c>
      <c r="Z278" s="24">
        <f t="shared" si="262"/>
        <v>0.30593181818181819</v>
      </c>
      <c r="AA278" s="24">
        <f t="shared" si="263"/>
        <v>0.69406818181818175</v>
      </c>
      <c r="AB278" s="24">
        <f t="shared" si="264"/>
        <v>34.963636363636368</v>
      </c>
      <c r="AC278" s="24">
        <f t="shared" si="265"/>
        <v>12</v>
      </c>
      <c r="AD278" s="24">
        <f t="shared" si="266"/>
        <v>24</v>
      </c>
      <c r="AE278" s="24">
        <f t="shared" si="267"/>
        <v>4.8989794855663558</v>
      </c>
      <c r="AF278" s="24">
        <f t="shared" si="268"/>
        <v>3.8989794855663558</v>
      </c>
      <c r="AG278" s="24">
        <f t="shared" si="269"/>
        <v>9.873270912157445E-3</v>
      </c>
      <c r="AH278" s="24">
        <f t="shared" si="270"/>
        <v>1.4225217595040035E-2</v>
      </c>
      <c r="AI278" s="24">
        <f t="shared" si="271"/>
        <v>0.49736533518658166</v>
      </c>
    </row>
    <row r="279" spans="1:35" x14ac:dyDescent="0.2">
      <c r="S279" s="20">
        <v>0.16666666666666666</v>
      </c>
      <c r="T279">
        <v>58</v>
      </c>
      <c r="U279" s="21">
        <f t="shared" si="259"/>
        <v>1.0344827586206897</v>
      </c>
      <c r="V279" s="22">
        <f t="shared" si="260"/>
        <v>62.068965517241381</v>
      </c>
      <c r="W279" s="23">
        <v>384.6</v>
      </c>
      <c r="X279" s="24">
        <v>11</v>
      </c>
      <c r="Y279" s="24">
        <f t="shared" si="261"/>
        <v>682.75862068965523</v>
      </c>
      <c r="Z279" s="24">
        <f t="shared" si="262"/>
        <v>0.56330303030303031</v>
      </c>
      <c r="AA279" s="24">
        <f t="shared" si="263"/>
        <v>0.43669696969696969</v>
      </c>
      <c r="AB279" s="24">
        <f t="shared" si="264"/>
        <v>34.963636363636368</v>
      </c>
      <c r="AC279" s="24">
        <f t="shared" si="265"/>
        <v>12</v>
      </c>
      <c r="AD279" s="24">
        <f t="shared" si="266"/>
        <v>24</v>
      </c>
      <c r="AE279" s="24">
        <f t="shared" si="267"/>
        <v>4.8989794855663558</v>
      </c>
      <c r="AF279" s="24">
        <f t="shared" si="268"/>
        <v>3.8989794855663558</v>
      </c>
      <c r="AG279" s="24">
        <f t="shared" si="269"/>
        <v>0.10669609201549136</v>
      </c>
      <c r="AH279" s="24">
        <f t="shared" si="270"/>
        <v>0.24432524019923774</v>
      </c>
      <c r="AI279" s="24">
        <f t="shared" si="271"/>
        <v>8.5424988527842594</v>
      </c>
    </row>
    <row r="280" spans="1:35" x14ac:dyDescent="0.2">
      <c r="S280" s="20">
        <v>0.20833333333333334</v>
      </c>
      <c r="T280">
        <v>91.8</v>
      </c>
      <c r="U280" s="21">
        <f t="shared" si="259"/>
        <v>0.65359477124183007</v>
      </c>
      <c r="V280" s="22">
        <f t="shared" si="260"/>
        <v>39.215686274509807</v>
      </c>
      <c r="W280" s="23">
        <v>384.6</v>
      </c>
      <c r="X280" s="24">
        <v>11</v>
      </c>
      <c r="Y280" s="24">
        <f t="shared" si="261"/>
        <v>431.37254901960785</v>
      </c>
      <c r="Z280" s="24">
        <f t="shared" si="262"/>
        <v>0.89157272727272729</v>
      </c>
      <c r="AA280" s="24">
        <f t="shared" si="263"/>
        <v>0.10842727272727271</v>
      </c>
      <c r="AB280" s="24">
        <f t="shared" si="264"/>
        <v>34.963636363636368</v>
      </c>
      <c r="AC280" s="24">
        <f t="shared" si="265"/>
        <v>12</v>
      </c>
      <c r="AD280" s="24">
        <f t="shared" si="266"/>
        <v>24</v>
      </c>
      <c r="AE280" s="24">
        <f t="shared" si="267"/>
        <v>4.8989794855663558</v>
      </c>
      <c r="AF280" s="24">
        <f t="shared" si="268"/>
        <v>3.8989794855663558</v>
      </c>
      <c r="AG280" s="24">
        <f t="shared" si="269"/>
        <v>0.63923756561125433</v>
      </c>
      <c r="AH280" s="24">
        <f t="shared" si="270"/>
        <v>5.8955422333560819</v>
      </c>
      <c r="AI280" s="24">
        <f t="shared" si="271"/>
        <v>206.12959481352266</v>
      </c>
    </row>
    <row r="281" spans="1:35" x14ac:dyDescent="0.2">
      <c r="A281" s="6"/>
      <c r="B281" s="6"/>
      <c r="C281" s="6"/>
      <c r="D281" s="6"/>
      <c r="E281" s="6"/>
      <c r="F281" s="6"/>
      <c r="G281" s="6"/>
      <c r="H281" s="14" t="s">
        <v>28</v>
      </c>
      <c r="I281" s="60" t="s">
        <v>63</v>
      </c>
      <c r="J281" s="61"/>
      <c r="K281" s="61"/>
      <c r="L281" s="61"/>
      <c r="M281" s="61"/>
      <c r="N281" s="61"/>
      <c r="O281" s="61"/>
      <c r="P281" s="61"/>
      <c r="Q281" s="62"/>
      <c r="S281" s="20">
        <v>0.25</v>
      </c>
      <c r="T281">
        <v>125.5</v>
      </c>
      <c r="U281" s="21">
        <f t="shared" si="259"/>
        <v>0.47808764940239046</v>
      </c>
      <c r="V281" s="22">
        <f t="shared" si="260"/>
        <v>28.685258964143429</v>
      </c>
      <c r="W281" s="23">
        <v>384.6</v>
      </c>
      <c r="X281" s="24">
        <v>11</v>
      </c>
      <c r="Y281" s="24">
        <f t="shared" si="261"/>
        <v>315.53784860557772</v>
      </c>
      <c r="Z281" s="24">
        <f t="shared" si="262"/>
        <v>1.218871212121212</v>
      </c>
      <c r="AA281" s="24">
        <f t="shared" si="263"/>
        <v>-0.21887121212121197</v>
      </c>
      <c r="AB281" s="24">
        <f t="shared" si="264"/>
        <v>34.963636363636368</v>
      </c>
      <c r="AC281" s="24">
        <f t="shared" si="265"/>
        <v>12</v>
      </c>
      <c r="AD281" s="24">
        <f t="shared" si="266"/>
        <v>24</v>
      </c>
      <c r="AE281" s="24">
        <f t="shared" si="267"/>
        <v>4.8989794855663558</v>
      </c>
      <c r="AF281" s="24">
        <f t="shared" si="268"/>
        <v>3.8989794855663558</v>
      </c>
      <c r="AG281" s="24">
        <f t="shared" si="269"/>
        <v>2.163454550289964</v>
      </c>
      <c r="AH281" s="24">
        <f t="shared" si="270"/>
        <v>-9.8846007628076382</v>
      </c>
      <c r="AI281" s="24">
        <f t="shared" si="271"/>
        <v>-345.60158667052895</v>
      </c>
    </row>
    <row r="282" spans="1:35" x14ac:dyDescent="0.2">
      <c r="A282" s="30" t="s">
        <v>8</v>
      </c>
      <c r="B282" s="13" t="s">
        <v>10</v>
      </c>
      <c r="C282" s="30" t="s">
        <v>31</v>
      </c>
      <c r="D282" s="9" t="s">
        <v>21</v>
      </c>
      <c r="E282" s="11" t="s">
        <v>22</v>
      </c>
      <c r="F282" s="30" t="s">
        <v>49</v>
      </c>
      <c r="G282" s="30" t="s">
        <v>23</v>
      </c>
      <c r="H282" s="15" t="s">
        <v>26</v>
      </c>
      <c r="I282" s="13" t="s">
        <v>27</v>
      </c>
      <c r="J282" s="13" t="s">
        <v>39</v>
      </c>
      <c r="K282" s="13" t="s">
        <v>30</v>
      </c>
      <c r="L282" s="13" t="s">
        <v>35</v>
      </c>
      <c r="M282" s="13" t="s">
        <v>37</v>
      </c>
      <c r="N282" s="13" t="s">
        <v>33</v>
      </c>
      <c r="O282" s="13" t="s">
        <v>34</v>
      </c>
      <c r="P282" s="13" t="s">
        <v>36</v>
      </c>
      <c r="Q282" s="13" t="s">
        <v>29</v>
      </c>
      <c r="S282" s="20">
        <v>0.29166666666666669</v>
      </c>
      <c r="T282">
        <v>133.30000000000001</v>
      </c>
      <c r="U282" s="21">
        <f t="shared" si="259"/>
        <v>0.45011252813203295</v>
      </c>
      <c r="V282" s="22">
        <f t="shared" si="260"/>
        <v>27.006751687921977</v>
      </c>
      <c r="W282" s="23">
        <v>384.6</v>
      </c>
      <c r="X282" s="24">
        <v>11</v>
      </c>
      <c r="Y282" s="24">
        <f t="shared" si="261"/>
        <v>297.07426856714176</v>
      </c>
      <c r="Z282" s="24">
        <f t="shared" si="262"/>
        <v>1.2946257575757578</v>
      </c>
      <c r="AA282" s="24">
        <f t="shared" si="263"/>
        <v>-0.29462575757575782</v>
      </c>
      <c r="AB282" s="24">
        <f t="shared" si="264"/>
        <v>34.963636363636368</v>
      </c>
      <c r="AC282" s="24">
        <f t="shared" si="265"/>
        <v>12</v>
      </c>
      <c r="AD282" s="24">
        <f t="shared" si="266"/>
        <v>24</v>
      </c>
      <c r="AE282" s="24">
        <f t="shared" si="267"/>
        <v>4.8989794855663558</v>
      </c>
      <c r="AF282" s="24">
        <f t="shared" si="268"/>
        <v>3.8989794855663558</v>
      </c>
      <c r="AG282" s="24">
        <f t="shared" si="269"/>
        <v>2.7368317811701957</v>
      </c>
      <c r="AH282" s="24">
        <f t="shared" si="270"/>
        <v>-9.2891802932962086</v>
      </c>
      <c r="AI282" s="24">
        <f t="shared" si="271"/>
        <v>-324.78352189106567</v>
      </c>
    </row>
    <row r="283" spans="1:35" x14ac:dyDescent="0.2">
      <c r="A283" s="8">
        <v>0</v>
      </c>
      <c r="B283">
        <v>7.3</v>
      </c>
      <c r="C283" s="6">
        <f>60/B283</f>
        <v>8.2191780821917817</v>
      </c>
      <c r="D283" s="7">
        <f>60*C283</f>
        <v>493.15068493150693</v>
      </c>
      <c r="E283" s="12">
        <v>384.6</v>
      </c>
      <c r="F283" s="4">
        <v>11</v>
      </c>
      <c r="G283" s="4">
        <f>D283*F283</f>
        <v>5424.6575342465767</v>
      </c>
      <c r="H283" s="4">
        <f>E283/G283</f>
        <v>7.0898484848484836E-2</v>
      </c>
      <c r="I283" s="4">
        <f>1-H283</f>
        <v>0.92910151515151518</v>
      </c>
      <c r="J283" s="4">
        <f>E283/F283</f>
        <v>34.963636363636368</v>
      </c>
      <c r="K283" s="4">
        <f>F283+1</f>
        <v>12</v>
      </c>
      <c r="L283" s="4">
        <f>2*K283</f>
        <v>24</v>
      </c>
      <c r="M283" s="4">
        <f>SQRT(L283)</f>
        <v>4.8989794855663558</v>
      </c>
      <c r="N283" s="4">
        <f>M283-1</f>
        <v>3.8989794855663558</v>
      </c>
      <c r="O283" s="4">
        <f>POWER(H283,N283)</f>
        <v>3.3010877013091636E-5</v>
      </c>
      <c r="P283" s="4">
        <f>O283/I283</f>
        <v>3.5529892562610144E-5</v>
      </c>
      <c r="Q283" s="4">
        <f>J283*P283</f>
        <v>1.2422542435981693E-3</v>
      </c>
      <c r="S283" s="20">
        <v>0.33333333333333331</v>
      </c>
      <c r="T283">
        <v>134.80000000000001</v>
      </c>
      <c r="U283" s="21">
        <f t="shared" si="259"/>
        <v>0.44510385756676552</v>
      </c>
      <c r="V283" s="22">
        <f t="shared" si="260"/>
        <v>26.70623145400593</v>
      </c>
      <c r="W283" s="23">
        <v>384.6</v>
      </c>
      <c r="X283" s="24">
        <v>11</v>
      </c>
      <c r="Y283" s="24">
        <f t="shared" si="261"/>
        <v>293.76854599406522</v>
      </c>
      <c r="Z283" s="24">
        <f t="shared" si="262"/>
        <v>1.3091939393939398</v>
      </c>
      <c r="AA283" s="24">
        <f t="shared" si="263"/>
        <v>-0.3091939393939398</v>
      </c>
      <c r="AB283" s="24">
        <f t="shared" si="264"/>
        <v>34.963636363636368</v>
      </c>
      <c r="AC283" s="24">
        <f t="shared" si="265"/>
        <v>12</v>
      </c>
      <c r="AD283" s="24">
        <f t="shared" si="266"/>
        <v>24</v>
      </c>
      <c r="AE283" s="24">
        <f t="shared" si="267"/>
        <v>4.8989794855663558</v>
      </c>
      <c r="AF283" s="24">
        <f t="shared" si="268"/>
        <v>3.8989794855663558</v>
      </c>
      <c r="AG283" s="24">
        <f t="shared" si="269"/>
        <v>2.8588814177737687</v>
      </c>
      <c r="AH283" s="24">
        <f t="shared" si="270"/>
        <v>-9.2462401539226384</v>
      </c>
      <c r="AI283" s="24">
        <f t="shared" si="271"/>
        <v>-323.2821784726043</v>
      </c>
    </row>
    <row r="284" spans="1:35" x14ac:dyDescent="0.2">
      <c r="A284" s="8">
        <v>4.1666666666666664E-2</v>
      </c>
      <c r="B284">
        <v>18.3</v>
      </c>
      <c r="C284" s="6">
        <f t="shared" ref="C284:C306" si="272">60/B284</f>
        <v>3.278688524590164</v>
      </c>
      <c r="D284" s="7">
        <f t="shared" ref="D284:D306" si="273">60*C284</f>
        <v>196.72131147540983</v>
      </c>
      <c r="E284" s="12">
        <v>384.6</v>
      </c>
      <c r="F284" s="4">
        <v>11</v>
      </c>
      <c r="G284" s="4">
        <f t="shared" ref="G284:G306" si="274">D284*F284</f>
        <v>2163.9344262295081</v>
      </c>
      <c r="H284" s="4">
        <f t="shared" ref="H284:H306" si="275">E284/G284</f>
        <v>0.17773181818181821</v>
      </c>
      <c r="I284" s="4">
        <f t="shared" ref="I284:I306" si="276">1-H284</f>
        <v>0.82226818181818184</v>
      </c>
      <c r="J284" s="4">
        <f t="shared" ref="J284:J306" si="277">E284/F284</f>
        <v>34.963636363636368</v>
      </c>
      <c r="K284" s="4">
        <f t="shared" ref="K284:K306" si="278">F284+1</f>
        <v>12</v>
      </c>
      <c r="L284" s="4">
        <f t="shared" ref="L284:L306" si="279">2*K284</f>
        <v>24</v>
      </c>
      <c r="M284" s="4">
        <f t="shared" ref="M284:M306" si="280">SQRT(L284)</f>
        <v>4.8989794855663558</v>
      </c>
      <c r="N284" s="4">
        <f t="shared" ref="N284:N306" si="281">M284-1</f>
        <v>3.8989794855663558</v>
      </c>
      <c r="O284" s="4">
        <f t="shared" ref="O284:O306" si="282">POWER(H284,N284)</f>
        <v>1.1880913717282455E-3</v>
      </c>
      <c r="P284" s="4">
        <f t="shared" ref="P284:P306" si="283">O284/I284</f>
        <v>1.4448952276143814E-3</v>
      </c>
      <c r="Q284" s="4">
        <f t="shared" ref="Q284:Q306" si="284">J284*P284</f>
        <v>5.0518791321862835E-2</v>
      </c>
      <c r="S284" s="20">
        <v>0.375</v>
      </c>
      <c r="T284">
        <v>122</v>
      </c>
      <c r="U284" s="21">
        <f t="shared" si="259"/>
        <v>0.49180327868852458</v>
      </c>
      <c r="V284" s="22">
        <f t="shared" si="260"/>
        <v>29.508196721311474</v>
      </c>
      <c r="W284" s="23">
        <v>384.6</v>
      </c>
      <c r="X284" s="24">
        <v>11</v>
      </c>
      <c r="Y284" s="24">
        <f t="shared" si="261"/>
        <v>324.59016393442624</v>
      </c>
      <c r="Z284" s="24">
        <f t="shared" si="262"/>
        <v>1.1848787878787879</v>
      </c>
      <c r="AA284" s="24">
        <f t="shared" si="263"/>
        <v>-0.18487878787878786</v>
      </c>
      <c r="AB284" s="24">
        <f t="shared" si="264"/>
        <v>34.963636363636368</v>
      </c>
      <c r="AC284" s="24">
        <f t="shared" si="265"/>
        <v>12</v>
      </c>
      <c r="AD284" s="24">
        <f t="shared" si="266"/>
        <v>24</v>
      </c>
      <c r="AE284" s="24">
        <f t="shared" si="267"/>
        <v>4.8989794855663558</v>
      </c>
      <c r="AF284" s="24">
        <f t="shared" si="268"/>
        <v>3.8989794855663558</v>
      </c>
      <c r="AG284" s="24">
        <f t="shared" si="269"/>
        <v>1.9375509021116584</v>
      </c>
      <c r="AH284" s="24">
        <f t="shared" si="270"/>
        <v>-10.480114697538884</v>
      </c>
      <c r="AI284" s="24">
        <f t="shared" si="271"/>
        <v>-366.42291933395046</v>
      </c>
    </row>
    <row r="285" spans="1:35" x14ac:dyDescent="0.2">
      <c r="A285" s="8">
        <v>8.3333333333333329E-2</v>
      </c>
      <c r="B285">
        <v>26.5</v>
      </c>
      <c r="C285" s="6">
        <f t="shared" si="272"/>
        <v>2.2641509433962264</v>
      </c>
      <c r="D285" s="7">
        <f t="shared" si="273"/>
        <v>135.84905660377359</v>
      </c>
      <c r="E285" s="12">
        <v>384.6</v>
      </c>
      <c r="F285" s="4">
        <v>11</v>
      </c>
      <c r="G285" s="4">
        <f t="shared" si="274"/>
        <v>1494.3396226415095</v>
      </c>
      <c r="H285" s="4">
        <f t="shared" si="275"/>
        <v>0.25737121212121211</v>
      </c>
      <c r="I285" s="4">
        <f t="shared" si="276"/>
        <v>0.74262878787878783</v>
      </c>
      <c r="J285" s="4">
        <f t="shared" si="277"/>
        <v>34.963636363636368</v>
      </c>
      <c r="K285" s="4">
        <f t="shared" si="278"/>
        <v>12</v>
      </c>
      <c r="L285" s="4">
        <f t="shared" si="279"/>
        <v>24</v>
      </c>
      <c r="M285" s="4">
        <f t="shared" si="280"/>
        <v>4.8989794855663558</v>
      </c>
      <c r="N285" s="4">
        <f t="shared" si="281"/>
        <v>3.8989794855663558</v>
      </c>
      <c r="O285" s="4">
        <f t="shared" si="282"/>
        <v>5.0325188111806007E-3</v>
      </c>
      <c r="P285" s="4">
        <f t="shared" si="283"/>
        <v>6.7766276951843809E-3</v>
      </c>
      <c r="Q285" s="4">
        <f t="shared" si="284"/>
        <v>0.23693554650617393</v>
      </c>
      <c r="S285" s="20">
        <v>0.41666666666666669</v>
      </c>
      <c r="T285">
        <v>127</v>
      </c>
      <c r="U285" s="21">
        <f t="shared" si="259"/>
        <v>0.47244094488188976</v>
      </c>
      <c r="V285" s="22">
        <f t="shared" si="260"/>
        <v>28.346456692913385</v>
      </c>
      <c r="W285" s="23">
        <v>384.6</v>
      </c>
      <c r="X285" s="24">
        <v>11</v>
      </c>
      <c r="Y285" s="24">
        <f t="shared" si="261"/>
        <v>311.81102362204723</v>
      </c>
      <c r="Z285" s="24">
        <f t="shared" si="262"/>
        <v>1.2334393939393942</v>
      </c>
      <c r="AA285" s="24">
        <f t="shared" si="263"/>
        <v>-0.23343939393939417</v>
      </c>
      <c r="AB285" s="24">
        <f t="shared" si="264"/>
        <v>34.963636363636368</v>
      </c>
      <c r="AC285" s="24">
        <f t="shared" si="265"/>
        <v>12</v>
      </c>
      <c r="AD285" s="24">
        <f t="shared" si="266"/>
        <v>24</v>
      </c>
      <c r="AE285" s="24">
        <f t="shared" si="267"/>
        <v>4.8989794855663558</v>
      </c>
      <c r="AF285" s="24">
        <f t="shared" si="268"/>
        <v>3.8989794855663558</v>
      </c>
      <c r="AG285" s="24">
        <f t="shared" si="269"/>
        <v>2.2660343620104304</v>
      </c>
      <c r="AH285" s="24">
        <f t="shared" si="270"/>
        <v>-9.7071634901465735</v>
      </c>
      <c r="AI285" s="24">
        <f t="shared" si="271"/>
        <v>-339.39773439185205</v>
      </c>
    </row>
    <row r="286" spans="1:35" x14ac:dyDescent="0.2">
      <c r="A286" s="8">
        <v>0.125</v>
      </c>
      <c r="B286">
        <v>46.5</v>
      </c>
      <c r="C286" s="6">
        <f t="shared" si="272"/>
        <v>1.2903225806451613</v>
      </c>
      <c r="D286" s="7">
        <f t="shared" si="273"/>
        <v>77.41935483870968</v>
      </c>
      <c r="E286" s="12">
        <v>384.6</v>
      </c>
      <c r="F286" s="4">
        <v>11</v>
      </c>
      <c r="G286" s="4">
        <f t="shared" si="274"/>
        <v>851.61290322580646</v>
      </c>
      <c r="H286" s="4">
        <f t="shared" si="275"/>
        <v>0.45161363636363638</v>
      </c>
      <c r="I286" s="4">
        <f t="shared" si="276"/>
        <v>0.54838636363636362</v>
      </c>
      <c r="J286" s="4">
        <f t="shared" si="277"/>
        <v>34.963636363636368</v>
      </c>
      <c r="K286" s="4">
        <f t="shared" si="278"/>
        <v>12</v>
      </c>
      <c r="L286" s="4">
        <f t="shared" si="279"/>
        <v>24</v>
      </c>
      <c r="M286" s="4">
        <f t="shared" si="280"/>
        <v>4.8989794855663558</v>
      </c>
      <c r="N286" s="4">
        <f t="shared" si="281"/>
        <v>3.8989794855663558</v>
      </c>
      <c r="O286" s="4">
        <f t="shared" si="282"/>
        <v>4.507583681695021E-2</v>
      </c>
      <c r="P286" s="4">
        <f t="shared" si="283"/>
        <v>8.21972240849521E-2</v>
      </c>
      <c r="Q286" s="4">
        <f t="shared" si="284"/>
        <v>2.8739138530065982</v>
      </c>
      <c r="S286" s="20">
        <v>0.45833333333333331</v>
      </c>
      <c r="T286">
        <v>129.80000000000001</v>
      </c>
      <c r="U286" s="21">
        <f t="shared" si="259"/>
        <v>0.46224961479198762</v>
      </c>
      <c r="V286" s="22">
        <f t="shared" si="260"/>
        <v>27.734976887519256</v>
      </c>
      <c r="W286" s="23">
        <v>384.6</v>
      </c>
      <c r="X286" s="24">
        <v>11</v>
      </c>
      <c r="Y286" s="24">
        <f t="shared" si="261"/>
        <v>305.0847457627118</v>
      </c>
      <c r="Z286" s="24">
        <f t="shared" si="262"/>
        <v>1.2606333333333337</v>
      </c>
      <c r="AA286" s="24">
        <f t="shared" si="263"/>
        <v>-0.26063333333333372</v>
      </c>
      <c r="AB286" s="24">
        <f t="shared" si="264"/>
        <v>34.963636363636368</v>
      </c>
      <c r="AC286" s="24">
        <f t="shared" si="265"/>
        <v>12</v>
      </c>
      <c r="AD286" s="24">
        <f t="shared" si="266"/>
        <v>24</v>
      </c>
      <c r="AE286" s="24">
        <f t="shared" si="267"/>
        <v>4.8989794855663558</v>
      </c>
      <c r="AF286" s="24">
        <f t="shared" si="268"/>
        <v>3.8989794855663558</v>
      </c>
      <c r="AG286" s="24">
        <f t="shared" si="269"/>
        <v>2.4671389786289826</v>
      </c>
      <c r="AH286" s="24">
        <f t="shared" si="270"/>
        <v>-9.4659380175047154</v>
      </c>
      <c r="AI286" s="24">
        <f t="shared" si="271"/>
        <v>-330.96361468475584</v>
      </c>
    </row>
    <row r="287" spans="1:35" x14ac:dyDescent="0.2">
      <c r="A287" s="8">
        <v>0.16666666666666666</v>
      </c>
      <c r="B287">
        <v>68.8</v>
      </c>
      <c r="C287" s="6">
        <f t="shared" si="272"/>
        <v>0.87209302325581395</v>
      </c>
      <c r="D287" s="7">
        <f t="shared" si="273"/>
        <v>52.325581395348834</v>
      </c>
      <c r="E287" s="12">
        <v>384.6</v>
      </c>
      <c r="F287" s="4">
        <v>11</v>
      </c>
      <c r="G287" s="4">
        <f t="shared" si="274"/>
        <v>575.58139534883719</v>
      </c>
      <c r="H287" s="4">
        <f t="shared" si="275"/>
        <v>0.66819393939393945</v>
      </c>
      <c r="I287" s="4">
        <f t="shared" si="276"/>
        <v>0.33180606060606055</v>
      </c>
      <c r="J287" s="4">
        <f t="shared" si="277"/>
        <v>34.963636363636368</v>
      </c>
      <c r="K287" s="4">
        <f t="shared" si="278"/>
        <v>12</v>
      </c>
      <c r="L287" s="4">
        <f t="shared" si="279"/>
        <v>24</v>
      </c>
      <c r="M287" s="4">
        <f t="shared" si="280"/>
        <v>4.8989794855663558</v>
      </c>
      <c r="N287" s="4">
        <f t="shared" si="281"/>
        <v>3.8989794855663558</v>
      </c>
      <c r="O287" s="4">
        <f t="shared" si="282"/>
        <v>0.20763404520001366</v>
      </c>
      <c r="P287" s="4">
        <f t="shared" si="283"/>
        <v>0.62576929674147475</v>
      </c>
      <c r="Q287" s="45">
        <f t="shared" si="284"/>
        <v>21.879170138797384</v>
      </c>
      <c r="S287" s="20">
        <v>0.5</v>
      </c>
      <c r="T287">
        <v>121.5</v>
      </c>
      <c r="U287" s="21">
        <f t="shared" si="259"/>
        <v>0.49382716049382713</v>
      </c>
      <c r="V287" s="22">
        <f t="shared" si="260"/>
        <v>29.629629629629626</v>
      </c>
      <c r="W287" s="23">
        <v>384.6</v>
      </c>
      <c r="X287" s="24">
        <v>11</v>
      </c>
      <c r="Y287" s="24">
        <f t="shared" si="261"/>
        <v>325.92592592592587</v>
      </c>
      <c r="Z287" s="24">
        <f t="shared" si="262"/>
        <v>1.1800227272727275</v>
      </c>
      <c r="AA287" s="24">
        <f t="shared" si="263"/>
        <v>-0.1800227272727275</v>
      </c>
      <c r="AB287" s="24">
        <f t="shared" si="264"/>
        <v>34.963636363636368</v>
      </c>
      <c r="AC287" s="24">
        <f t="shared" si="265"/>
        <v>12</v>
      </c>
      <c r="AD287" s="24">
        <f t="shared" si="266"/>
        <v>24</v>
      </c>
      <c r="AE287" s="24">
        <f t="shared" si="267"/>
        <v>4.8989794855663558</v>
      </c>
      <c r="AF287" s="24">
        <f t="shared" si="268"/>
        <v>3.8989794855663558</v>
      </c>
      <c r="AG287" s="24">
        <f t="shared" si="269"/>
        <v>1.9067734022785803</v>
      </c>
      <c r="AH287" s="24">
        <f t="shared" si="270"/>
        <v>-10.591848213641892</v>
      </c>
      <c r="AI287" s="24">
        <f t="shared" si="271"/>
        <v>-370.32952936060656</v>
      </c>
    </row>
    <row r="288" spans="1:35" x14ac:dyDescent="0.2">
      <c r="A288" s="8">
        <v>0.20833333333333334</v>
      </c>
      <c r="B288">
        <v>115</v>
      </c>
      <c r="C288" s="6">
        <f t="shared" si="272"/>
        <v>0.52173913043478259</v>
      </c>
      <c r="D288" s="7">
        <f t="shared" si="273"/>
        <v>31.304347826086957</v>
      </c>
      <c r="E288" s="12">
        <v>384.6</v>
      </c>
      <c r="F288" s="4">
        <v>11</v>
      </c>
      <c r="G288" s="4">
        <f t="shared" si="274"/>
        <v>344.3478260869565</v>
      </c>
      <c r="H288" s="4">
        <f t="shared" si="275"/>
        <v>1.1168939393939394</v>
      </c>
      <c r="I288" s="4">
        <f t="shared" si="276"/>
        <v>-0.11689393939393944</v>
      </c>
      <c r="J288" s="4">
        <f t="shared" si="277"/>
        <v>34.963636363636368</v>
      </c>
      <c r="K288" s="4">
        <f t="shared" si="278"/>
        <v>12</v>
      </c>
      <c r="L288" s="4">
        <f t="shared" si="279"/>
        <v>24</v>
      </c>
      <c r="M288" s="4">
        <f t="shared" si="280"/>
        <v>4.8989794855663558</v>
      </c>
      <c r="N288" s="4">
        <f t="shared" si="281"/>
        <v>3.8989794855663558</v>
      </c>
      <c r="O288" s="4">
        <f t="shared" si="282"/>
        <v>1.5388544580352026</v>
      </c>
      <c r="P288" s="4">
        <f t="shared" si="283"/>
        <v>-13.164535869128105</v>
      </c>
      <c r="Q288" s="4">
        <f t="shared" si="284"/>
        <v>-460.28004502424272</v>
      </c>
      <c r="S288" s="20">
        <v>0.54166666666666663</v>
      </c>
      <c r="T288">
        <v>127.3</v>
      </c>
      <c r="U288" s="21">
        <f t="shared" si="259"/>
        <v>0.47132757266300079</v>
      </c>
      <c r="V288" s="22">
        <f t="shared" si="260"/>
        <v>28.279654359780046</v>
      </c>
      <c r="W288" s="23">
        <v>384.6</v>
      </c>
      <c r="X288" s="24">
        <v>11</v>
      </c>
      <c r="Y288" s="24">
        <f t="shared" si="261"/>
        <v>311.07619795758052</v>
      </c>
      <c r="Z288" s="24">
        <f t="shared" si="262"/>
        <v>1.2363530303030303</v>
      </c>
      <c r="AA288" s="24">
        <f t="shared" si="263"/>
        <v>-0.23635303030303034</v>
      </c>
      <c r="AB288" s="24">
        <f t="shared" si="264"/>
        <v>34.963636363636368</v>
      </c>
      <c r="AC288" s="24">
        <f t="shared" si="265"/>
        <v>12</v>
      </c>
      <c r="AD288" s="24">
        <f t="shared" si="266"/>
        <v>24</v>
      </c>
      <c r="AE288" s="24">
        <f t="shared" si="267"/>
        <v>4.8989794855663558</v>
      </c>
      <c r="AF288" s="24">
        <f t="shared" si="268"/>
        <v>3.8989794855663558</v>
      </c>
      <c r="AG288" s="24">
        <f t="shared" si="269"/>
        <v>2.2869765316309891</v>
      </c>
      <c r="AH288" s="24">
        <f t="shared" si="270"/>
        <v>-9.6761041256752076</v>
      </c>
      <c r="AI288" s="24">
        <f t="shared" si="271"/>
        <v>-338.31178606678958</v>
      </c>
    </row>
    <row r="289" spans="1:35" x14ac:dyDescent="0.2">
      <c r="A289" s="8">
        <v>0.25</v>
      </c>
      <c r="B289">
        <v>154.5</v>
      </c>
      <c r="C289" s="6">
        <f t="shared" si="272"/>
        <v>0.38834951456310679</v>
      </c>
      <c r="D289" s="7">
        <f t="shared" si="273"/>
        <v>23.300970873786408</v>
      </c>
      <c r="E289" s="12">
        <v>384.6</v>
      </c>
      <c r="F289" s="4">
        <v>11</v>
      </c>
      <c r="G289" s="4">
        <f t="shared" si="274"/>
        <v>256.31067961165047</v>
      </c>
      <c r="H289" s="4">
        <f t="shared" si="275"/>
        <v>1.5005227272727275</v>
      </c>
      <c r="I289" s="4">
        <f t="shared" si="276"/>
        <v>-0.50052272727272751</v>
      </c>
      <c r="J289" s="4">
        <f t="shared" si="277"/>
        <v>34.963636363636368</v>
      </c>
      <c r="K289" s="4">
        <f t="shared" si="278"/>
        <v>12</v>
      </c>
      <c r="L289" s="4">
        <f t="shared" si="279"/>
        <v>24</v>
      </c>
      <c r="M289" s="4">
        <f t="shared" si="280"/>
        <v>4.8989794855663558</v>
      </c>
      <c r="N289" s="4">
        <f t="shared" si="281"/>
        <v>3.8989794855663558</v>
      </c>
      <c r="O289" s="4">
        <f t="shared" si="282"/>
        <v>4.8659337880404783</v>
      </c>
      <c r="P289" s="4">
        <f t="shared" si="283"/>
        <v>-9.7217039764691879</v>
      </c>
      <c r="Q289" s="4">
        <f t="shared" si="284"/>
        <v>-339.90612266818636</v>
      </c>
      <c r="S289" s="20">
        <v>0.58333333333333337</v>
      </c>
      <c r="T289">
        <v>108.8</v>
      </c>
      <c r="U289" s="21">
        <f t="shared" si="259"/>
        <v>0.55147058823529416</v>
      </c>
      <c r="V289" s="22">
        <f t="shared" si="260"/>
        <v>33.088235294117652</v>
      </c>
      <c r="W289" s="23">
        <v>384.6</v>
      </c>
      <c r="X289" s="24">
        <v>11</v>
      </c>
      <c r="Y289" s="24">
        <f t="shared" si="261"/>
        <v>363.97058823529414</v>
      </c>
      <c r="Z289" s="24">
        <f t="shared" si="262"/>
        <v>1.0566787878787878</v>
      </c>
      <c r="AA289" s="24">
        <f t="shared" si="263"/>
        <v>-5.6678787878787773E-2</v>
      </c>
      <c r="AB289" s="24">
        <f t="shared" si="264"/>
        <v>34.963636363636368</v>
      </c>
      <c r="AC289" s="24">
        <f t="shared" si="265"/>
        <v>12</v>
      </c>
      <c r="AD289" s="24">
        <f t="shared" si="266"/>
        <v>24</v>
      </c>
      <c r="AE289" s="24">
        <f t="shared" si="267"/>
        <v>4.8989794855663558</v>
      </c>
      <c r="AF289" s="24">
        <f t="shared" si="268"/>
        <v>3.8989794855663558</v>
      </c>
      <c r="AG289" s="24">
        <f t="shared" si="269"/>
        <v>1.239804545449702</v>
      </c>
      <c r="AH289" s="24">
        <f t="shared" si="270"/>
        <v>-21.874224764670789</v>
      </c>
      <c r="AI289" s="24">
        <f t="shared" si="271"/>
        <v>-764.80244040839875</v>
      </c>
    </row>
    <row r="290" spans="1:35" x14ac:dyDescent="0.2">
      <c r="A290" s="8">
        <v>0.29166666666666669</v>
      </c>
      <c r="B290">
        <v>148</v>
      </c>
      <c r="C290" s="6">
        <f t="shared" si="272"/>
        <v>0.40540540540540543</v>
      </c>
      <c r="D290" s="7">
        <f t="shared" si="273"/>
        <v>24.324324324324326</v>
      </c>
      <c r="E290" s="12">
        <v>384.6</v>
      </c>
      <c r="F290" s="4">
        <v>11</v>
      </c>
      <c r="G290" s="4">
        <f t="shared" si="274"/>
        <v>267.56756756756761</v>
      </c>
      <c r="H290" s="4">
        <f t="shared" si="275"/>
        <v>1.4373939393939392</v>
      </c>
      <c r="I290" s="4">
        <f t="shared" si="276"/>
        <v>-0.43739393939393922</v>
      </c>
      <c r="J290" s="4">
        <f t="shared" si="277"/>
        <v>34.963636363636368</v>
      </c>
      <c r="K290" s="4">
        <f t="shared" si="278"/>
        <v>12</v>
      </c>
      <c r="L290" s="4">
        <f t="shared" si="279"/>
        <v>24</v>
      </c>
      <c r="M290" s="4">
        <f t="shared" si="280"/>
        <v>4.8989794855663558</v>
      </c>
      <c r="N290" s="4">
        <f t="shared" si="281"/>
        <v>3.8989794855663558</v>
      </c>
      <c r="O290" s="4">
        <f t="shared" si="282"/>
        <v>4.1151422111437244</v>
      </c>
      <c r="P290" s="4">
        <f t="shared" si="283"/>
        <v>-9.408320144640637</v>
      </c>
      <c r="Q290" s="4">
        <f t="shared" si="284"/>
        <v>-328.94908432988996</v>
      </c>
      <c r="S290" s="20">
        <v>0.625</v>
      </c>
      <c r="T290">
        <v>95.8</v>
      </c>
      <c r="U290" s="21">
        <f t="shared" si="259"/>
        <v>0.62630480167014613</v>
      </c>
      <c r="V290" s="22">
        <f t="shared" si="260"/>
        <v>37.578288100208766</v>
      </c>
      <c r="W290" s="23">
        <v>384.6</v>
      </c>
      <c r="X290" s="24">
        <v>11</v>
      </c>
      <c r="Y290" s="24">
        <f t="shared" si="261"/>
        <v>413.36116910229646</v>
      </c>
      <c r="Z290" s="24">
        <f t="shared" si="262"/>
        <v>0.9304212121212122</v>
      </c>
      <c r="AA290" s="24">
        <f t="shared" si="263"/>
        <v>6.9578787878787796E-2</v>
      </c>
      <c r="AB290" s="24">
        <f t="shared" si="264"/>
        <v>34.963636363636368</v>
      </c>
      <c r="AC290" s="24">
        <f t="shared" si="265"/>
        <v>12</v>
      </c>
      <c r="AD290" s="24">
        <f t="shared" si="266"/>
        <v>24</v>
      </c>
      <c r="AE290" s="24">
        <f t="shared" si="267"/>
        <v>4.8989794855663558</v>
      </c>
      <c r="AF290" s="24">
        <f t="shared" si="268"/>
        <v>3.8989794855663558</v>
      </c>
      <c r="AG290" s="24">
        <f t="shared" si="269"/>
        <v>0.75488781423072326</v>
      </c>
      <c r="AH290" s="24">
        <f t="shared" si="270"/>
        <v>10.849395875447017</v>
      </c>
      <c r="AI290" s="24">
        <f t="shared" si="271"/>
        <v>379.33433215426578</v>
      </c>
    </row>
    <row r="291" spans="1:35" x14ac:dyDescent="0.2">
      <c r="A291" s="8">
        <v>0.33333333333333331</v>
      </c>
      <c r="B291">
        <v>146.5</v>
      </c>
      <c r="C291" s="6">
        <f t="shared" si="272"/>
        <v>0.40955631399317405</v>
      </c>
      <c r="D291" s="7">
        <f t="shared" si="273"/>
        <v>24.573378839590443</v>
      </c>
      <c r="E291" s="12">
        <v>384.6</v>
      </c>
      <c r="F291" s="4">
        <v>11</v>
      </c>
      <c r="G291" s="4">
        <f t="shared" si="274"/>
        <v>270.30716723549489</v>
      </c>
      <c r="H291" s="4">
        <f t="shared" si="275"/>
        <v>1.4228257575757577</v>
      </c>
      <c r="I291" s="4">
        <f t="shared" si="276"/>
        <v>-0.42282575757575769</v>
      </c>
      <c r="J291" s="4">
        <f t="shared" si="277"/>
        <v>34.963636363636368</v>
      </c>
      <c r="K291" s="4">
        <f t="shared" si="278"/>
        <v>12</v>
      </c>
      <c r="L291" s="4">
        <f t="shared" si="279"/>
        <v>24</v>
      </c>
      <c r="M291" s="4">
        <f t="shared" si="280"/>
        <v>4.8989794855663558</v>
      </c>
      <c r="N291" s="4">
        <f t="shared" si="281"/>
        <v>3.8989794855663558</v>
      </c>
      <c r="O291" s="4">
        <f t="shared" si="282"/>
        <v>3.9548991117930714</v>
      </c>
      <c r="P291" s="4">
        <f t="shared" si="283"/>
        <v>-9.3534961882838275</v>
      </c>
      <c r="Q291" s="4">
        <f t="shared" si="284"/>
        <v>-327.03223945581459</v>
      </c>
      <c r="S291" s="20">
        <v>0.66666666666666663</v>
      </c>
      <c r="T291">
        <v>79.5</v>
      </c>
      <c r="U291" s="21">
        <f t="shared" si="259"/>
        <v>0.75471698113207553</v>
      </c>
      <c r="V291" s="22">
        <f t="shared" si="260"/>
        <v>45.283018867924532</v>
      </c>
      <c r="W291" s="23">
        <v>384.6</v>
      </c>
      <c r="X291" s="24">
        <v>11</v>
      </c>
      <c r="Y291" s="24">
        <f t="shared" si="261"/>
        <v>498.11320754716985</v>
      </c>
      <c r="Z291" s="24">
        <f t="shared" si="262"/>
        <v>0.77211363636363639</v>
      </c>
      <c r="AA291" s="24">
        <f t="shared" si="263"/>
        <v>0.22788636363636361</v>
      </c>
      <c r="AB291" s="24">
        <f t="shared" si="264"/>
        <v>34.963636363636368</v>
      </c>
      <c r="AC291" s="24">
        <f t="shared" si="265"/>
        <v>12</v>
      </c>
      <c r="AD291" s="24">
        <f t="shared" si="266"/>
        <v>24</v>
      </c>
      <c r="AE291" s="24">
        <f t="shared" si="267"/>
        <v>4.8989794855663558</v>
      </c>
      <c r="AF291" s="24">
        <f t="shared" si="268"/>
        <v>3.8989794855663558</v>
      </c>
      <c r="AG291" s="24">
        <f t="shared" si="269"/>
        <v>0.36481391168424215</v>
      </c>
      <c r="AH291" s="24">
        <f t="shared" si="270"/>
        <v>1.6008588924011824</v>
      </c>
      <c r="AI291" s="24">
        <f t="shared" si="271"/>
        <v>55.971848183408618</v>
      </c>
    </row>
    <row r="292" spans="1:35" x14ac:dyDescent="0.2">
      <c r="A292" s="8">
        <v>0.375</v>
      </c>
      <c r="B292">
        <v>141.5</v>
      </c>
      <c r="C292" s="6">
        <f t="shared" si="272"/>
        <v>0.42402826855123676</v>
      </c>
      <c r="D292" s="7">
        <f t="shared" si="273"/>
        <v>25.441696113074205</v>
      </c>
      <c r="E292" s="12">
        <v>384.6</v>
      </c>
      <c r="F292" s="4">
        <v>11</v>
      </c>
      <c r="G292" s="4">
        <f t="shared" si="274"/>
        <v>279.85865724381625</v>
      </c>
      <c r="H292" s="4">
        <f t="shared" si="275"/>
        <v>1.3742651515151516</v>
      </c>
      <c r="I292" s="4">
        <f t="shared" si="276"/>
        <v>-0.37426515151515161</v>
      </c>
      <c r="J292" s="4">
        <f t="shared" si="277"/>
        <v>34.963636363636368</v>
      </c>
      <c r="K292" s="4">
        <f t="shared" si="278"/>
        <v>12</v>
      </c>
      <c r="L292" s="4">
        <f t="shared" si="279"/>
        <v>24</v>
      </c>
      <c r="M292" s="4">
        <f t="shared" si="280"/>
        <v>4.8989794855663558</v>
      </c>
      <c r="N292" s="4">
        <f t="shared" si="281"/>
        <v>3.8989794855663558</v>
      </c>
      <c r="O292" s="4">
        <f t="shared" si="282"/>
        <v>3.4540942121509159</v>
      </c>
      <c r="P292" s="4">
        <f t="shared" si="283"/>
        <v>-9.2290030160905374</v>
      </c>
      <c r="Q292" s="4">
        <f t="shared" si="284"/>
        <v>-322.67950545349282</v>
      </c>
      <c r="S292" s="20">
        <v>0.70833333333333337</v>
      </c>
      <c r="T292">
        <v>84.8</v>
      </c>
      <c r="U292" s="21">
        <f t="shared" si="259"/>
        <v>0.70754716981132082</v>
      </c>
      <c r="V292" s="22">
        <f t="shared" si="260"/>
        <v>42.452830188679251</v>
      </c>
      <c r="W292" s="23">
        <v>384.6</v>
      </c>
      <c r="X292" s="24">
        <v>11</v>
      </c>
      <c r="Y292" s="24">
        <f t="shared" si="261"/>
        <v>466.98113207547175</v>
      </c>
      <c r="Z292" s="24">
        <f t="shared" si="262"/>
        <v>0.82358787878787876</v>
      </c>
      <c r="AA292" s="24">
        <f t="shared" si="263"/>
        <v>0.17641212121212124</v>
      </c>
      <c r="AB292" s="24">
        <f t="shared" si="264"/>
        <v>34.963636363636368</v>
      </c>
      <c r="AC292" s="24">
        <f t="shared" si="265"/>
        <v>12</v>
      </c>
      <c r="AD292" s="24">
        <f t="shared" si="266"/>
        <v>24</v>
      </c>
      <c r="AE292" s="24">
        <f t="shared" si="267"/>
        <v>4.8989794855663558</v>
      </c>
      <c r="AF292" s="24">
        <f t="shared" si="268"/>
        <v>3.8989794855663558</v>
      </c>
      <c r="AG292" s="24">
        <f t="shared" si="269"/>
        <v>0.46919654939261068</v>
      </c>
      <c r="AH292" s="24">
        <f t="shared" si="270"/>
        <v>2.6596616273801272</v>
      </c>
      <c r="AI292" s="24">
        <f t="shared" si="271"/>
        <v>92.991441990036094</v>
      </c>
    </row>
    <row r="293" spans="1:35" x14ac:dyDescent="0.2">
      <c r="A293" s="8">
        <v>0.41666666666666669</v>
      </c>
      <c r="B293">
        <v>131.30000000000001</v>
      </c>
      <c r="C293" s="6">
        <f t="shared" si="272"/>
        <v>0.45696877380045692</v>
      </c>
      <c r="D293" s="7">
        <f t="shared" si="273"/>
        <v>27.418126428027414</v>
      </c>
      <c r="E293" s="12">
        <v>384.6</v>
      </c>
      <c r="F293" s="4">
        <v>11</v>
      </c>
      <c r="G293" s="4">
        <f t="shared" si="274"/>
        <v>301.59939070830154</v>
      </c>
      <c r="H293" s="4">
        <f t="shared" si="275"/>
        <v>1.2752015151515155</v>
      </c>
      <c r="I293" s="4">
        <f t="shared" si="276"/>
        <v>-0.27520151515151547</v>
      </c>
      <c r="J293" s="4">
        <f t="shared" si="277"/>
        <v>34.963636363636368</v>
      </c>
      <c r="K293" s="4">
        <f t="shared" si="278"/>
        <v>12</v>
      </c>
      <c r="L293" s="4">
        <f t="shared" si="279"/>
        <v>24</v>
      </c>
      <c r="M293" s="4">
        <f t="shared" si="280"/>
        <v>4.8989794855663558</v>
      </c>
      <c r="N293" s="4">
        <f t="shared" si="281"/>
        <v>3.8989794855663558</v>
      </c>
      <c r="O293" s="4">
        <f t="shared" si="282"/>
        <v>2.5801779148465442</v>
      </c>
      <c r="P293" s="4">
        <f t="shared" si="283"/>
        <v>-9.3755948742723909</v>
      </c>
      <c r="Q293" s="4">
        <f t="shared" si="284"/>
        <v>-327.80488987683293</v>
      </c>
      <c r="S293" s="20">
        <v>0.75</v>
      </c>
      <c r="T293">
        <v>94.8</v>
      </c>
      <c r="U293" s="21">
        <f t="shared" si="259"/>
        <v>0.63291139240506333</v>
      </c>
      <c r="V293" s="22">
        <f t="shared" si="260"/>
        <v>37.974683544303801</v>
      </c>
      <c r="W293" s="23">
        <v>384.6</v>
      </c>
      <c r="X293" s="24">
        <v>11</v>
      </c>
      <c r="Y293" s="24">
        <f t="shared" si="261"/>
        <v>417.72151898734182</v>
      </c>
      <c r="Z293" s="24">
        <f t="shared" si="262"/>
        <v>0.92070909090909081</v>
      </c>
      <c r="AA293" s="24">
        <f t="shared" si="263"/>
        <v>7.929090909090919E-2</v>
      </c>
      <c r="AB293" s="24">
        <f t="shared" si="264"/>
        <v>34.963636363636368</v>
      </c>
      <c r="AC293" s="24">
        <f t="shared" si="265"/>
        <v>12</v>
      </c>
      <c r="AD293" s="24">
        <f t="shared" si="266"/>
        <v>24</v>
      </c>
      <c r="AE293" s="24">
        <f t="shared" si="267"/>
        <v>4.8989794855663558</v>
      </c>
      <c r="AF293" s="24">
        <f t="shared" si="268"/>
        <v>3.8989794855663558</v>
      </c>
      <c r="AG293" s="24">
        <f t="shared" si="269"/>
        <v>0.72462630532119199</v>
      </c>
      <c r="AH293" s="24">
        <f t="shared" si="270"/>
        <v>9.138832101046896</v>
      </c>
      <c r="AI293" s="24">
        <f t="shared" si="271"/>
        <v>319.5268023693306</v>
      </c>
    </row>
    <row r="294" spans="1:35" x14ac:dyDescent="0.2">
      <c r="A294" s="8">
        <v>0.45833333333333331</v>
      </c>
      <c r="B294">
        <v>134.5</v>
      </c>
      <c r="C294" s="6">
        <f t="shared" si="272"/>
        <v>0.44609665427509293</v>
      </c>
      <c r="D294" s="7">
        <f t="shared" si="273"/>
        <v>26.765799256505577</v>
      </c>
      <c r="E294" s="12">
        <v>384.6</v>
      </c>
      <c r="F294" s="4">
        <v>11</v>
      </c>
      <c r="G294" s="4">
        <f t="shared" si="274"/>
        <v>294.42379182156134</v>
      </c>
      <c r="H294" s="4">
        <f t="shared" si="275"/>
        <v>1.3062803030303032</v>
      </c>
      <c r="I294" s="4">
        <f t="shared" si="276"/>
        <v>-0.30628030303030318</v>
      </c>
      <c r="J294" s="4">
        <f t="shared" si="277"/>
        <v>34.963636363636368</v>
      </c>
      <c r="K294" s="4">
        <f t="shared" si="278"/>
        <v>12</v>
      </c>
      <c r="L294" s="4">
        <f t="shared" si="279"/>
        <v>24</v>
      </c>
      <c r="M294" s="4">
        <f t="shared" si="280"/>
        <v>4.8989794855663558</v>
      </c>
      <c r="N294" s="4">
        <f t="shared" si="281"/>
        <v>3.8989794855663558</v>
      </c>
      <c r="O294" s="4">
        <f t="shared" si="282"/>
        <v>2.8341540896083774</v>
      </c>
      <c r="P294" s="4">
        <f t="shared" si="283"/>
        <v>-9.2534650826957296</v>
      </c>
      <c r="Q294" s="4">
        <f t="shared" si="284"/>
        <v>-323.53478825497984</v>
      </c>
      <c r="S294" s="20">
        <v>0.79166666666666663</v>
      </c>
      <c r="T294">
        <v>84</v>
      </c>
      <c r="U294" s="21">
        <f t="shared" si="259"/>
        <v>0.7142857142857143</v>
      </c>
      <c r="V294" s="22">
        <f t="shared" si="260"/>
        <v>42.857142857142861</v>
      </c>
      <c r="W294" s="23">
        <v>384.6</v>
      </c>
      <c r="X294" s="24">
        <v>11</v>
      </c>
      <c r="Y294" s="24">
        <f t="shared" si="261"/>
        <v>471.42857142857144</v>
      </c>
      <c r="Z294" s="24">
        <f t="shared" si="262"/>
        <v>0.81581818181818189</v>
      </c>
      <c r="AA294" s="24">
        <f t="shared" si="263"/>
        <v>0.18418181818181811</v>
      </c>
      <c r="AB294" s="24">
        <f t="shared" si="264"/>
        <v>34.963636363636368</v>
      </c>
      <c r="AC294" s="24">
        <f t="shared" si="265"/>
        <v>12</v>
      </c>
      <c r="AD294" s="24">
        <f t="shared" si="266"/>
        <v>24</v>
      </c>
      <c r="AE294" s="24">
        <f t="shared" si="267"/>
        <v>4.8989794855663558</v>
      </c>
      <c r="AF294" s="24">
        <f t="shared" si="268"/>
        <v>3.8989794855663558</v>
      </c>
      <c r="AG294" s="24">
        <f t="shared" si="269"/>
        <v>0.4521727668241079</v>
      </c>
      <c r="AH294" s="24">
        <f t="shared" si="270"/>
        <v>2.4550347655800535</v>
      </c>
      <c r="AI294" s="24">
        <f t="shared" si="271"/>
        <v>85.836942803826247</v>
      </c>
    </row>
    <row r="295" spans="1:35" x14ac:dyDescent="0.2">
      <c r="A295" s="8">
        <v>0.5</v>
      </c>
      <c r="B295">
        <v>127.8</v>
      </c>
      <c r="C295" s="6">
        <f t="shared" si="272"/>
        <v>0.46948356807511737</v>
      </c>
      <c r="D295" s="7">
        <f t="shared" si="273"/>
        <v>28.169014084507044</v>
      </c>
      <c r="E295" s="12">
        <v>384.6</v>
      </c>
      <c r="F295" s="4">
        <v>11</v>
      </c>
      <c r="G295" s="4">
        <f t="shared" si="274"/>
        <v>309.85915492957747</v>
      </c>
      <c r="H295" s="4">
        <f t="shared" si="275"/>
        <v>1.2412090909090909</v>
      </c>
      <c r="I295" s="4">
        <f t="shared" si="276"/>
        <v>-0.24120909090909093</v>
      </c>
      <c r="J295" s="4">
        <f t="shared" si="277"/>
        <v>34.963636363636368</v>
      </c>
      <c r="K295" s="4">
        <f t="shared" si="278"/>
        <v>12</v>
      </c>
      <c r="L295" s="4">
        <f t="shared" si="279"/>
        <v>24</v>
      </c>
      <c r="M295" s="4">
        <f t="shared" si="280"/>
        <v>4.8989794855663558</v>
      </c>
      <c r="N295" s="4">
        <f t="shared" si="281"/>
        <v>3.8989794855663558</v>
      </c>
      <c r="O295" s="4">
        <f t="shared" si="282"/>
        <v>2.3221994950760627</v>
      </c>
      <c r="P295" s="4">
        <f t="shared" si="283"/>
        <v>-9.6273299083543851</v>
      </c>
      <c r="Q295" s="4">
        <f t="shared" si="284"/>
        <v>-336.60646206846337</v>
      </c>
      <c r="S295" s="20">
        <v>0.83333333333333337</v>
      </c>
      <c r="T295">
        <v>45.5</v>
      </c>
      <c r="U295" s="21">
        <f t="shared" si="259"/>
        <v>1.3186813186813187</v>
      </c>
      <c r="V295" s="22">
        <f t="shared" si="260"/>
        <v>79.120879120879124</v>
      </c>
      <c r="W295" s="23">
        <v>384.6</v>
      </c>
      <c r="X295" s="24">
        <v>11</v>
      </c>
      <c r="Y295" s="24">
        <f t="shared" si="261"/>
        <v>870.32967032967031</v>
      </c>
      <c r="Z295" s="24">
        <f t="shared" si="262"/>
        <v>0.44190151515151521</v>
      </c>
      <c r="AA295" s="24">
        <f t="shared" si="263"/>
        <v>0.55809848484848479</v>
      </c>
      <c r="AB295" s="24">
        <f t="shared" si="264"/>
        <v>34.963636363636368</v>
      </c>
      <c r="AC295" s="24">
        <f t="shared" si="265"/>
        <v>12</v>
      </c>
      <c r="AD295" s="24">
        <f t="shared" si="266"/>
        <v>24</v>
      </c>
      <c r="AE295" s="24">
        <f t="shared" si="267"/>
        <v>4.8989794855663558</v>
      </c>
      <c r="AF295" s="24">
        <f t="shared" si="268"/>
        <v>3.8989794855663558</v>
      </c>
      <c r="AG295" s="24">
        <f t="shared" si="269"/>
        <v>4.141249189846441E-2</v>
      </c>
      <c r="AH295" s="24">
        <f t="shared" si="270"/>
        <v>7.4202838786970135E-2</v>
      </c>
      <c r="AI295" s="24">
        <f t="shared" si="271"/>
        <v>2.5944010724971562</v>
      </c>
    </row>
    <row r="296" spans="1:35" x14ac:dyDescent="0.2">
      <c r="A296" s="8">
        <v>0.54166666666666663</v>
      </c>
      <c r="B296">
        <v>123.8</v>
      </c>
      <c r="C296" s="6">
        <f t="shared" si="272"/>
        <v>0.48465266558966075</v>
      </c>
      <c r="D296" s="7">
        <f t="shared" si="273"/>
        <v>29.079159935379646</v>
      </c>
      <c r="E296" s="12">
        <v>384.6</v>
      </c>
      <c r="F296" s="4">
        <v>11</v>
      </c>
      <c r="G296" s="4">
        <f t="shared" si="274"/>
        <v>319.87075928917614</v>
      </c>
      <c r="H296" s="4">
        <f t="shared" si="275"/>
        <v>1.202360606060606</v>
      </c>
      <c r="I296" s="4">
        <f t="shared" si="276"/>
        <v>-0.20236060606060602</v>
      </c>
      <c r="J296" s="4">
        <f t="shared" si="277"/>
        <v>34.963636363636368</v>
      </c>
      <c r="K296" s="4">
        <f t="shared" si="278"/>
        <v>12</v>
      </c>
      <c r="L296" s="4">
        <f t="shared" si="279"/>
        <v>24</v>
      </c>
      <c r="M296" s="4">
        <f t="shared" si="280"/>
        <v>4.8989794855663558</v>
      </c>
      <c r="N296" s="4">
        <f t="shared" si="281"/>
        <v>3.8989794855663558</v>
      </c>
      <c r="O296" s="4">
        <f t="shared" si="282"/>
        <v>2.0514163103514784</v>
      </c>
      <c r="P296" s="4">
        <f t="shared" si="283"/>
        <v>-10.137429168091586</v>
      </c>
      <c r="Q296" s="4">
        <f t="shared" si="284"/>
        <v>-354.44138709527493</v>
      </c>
      <c r="S296" s="20">
        <v>0.875</v>
      </c>
      <c r="T296">
        <v>29.8</v>
      </c>
      <c r="U296" s="21">
        <f t="shared" si="259"/>
        <v>2.0134228187919461</v>
      </c>
      <c r="V296" s="22">
        <f t="shared" si="260"/>
        <v>120.80536912751677</v>
      </c>
      <c r="W296" s="23">
        <v>384.6</v>
      </c>
      <c r="X296" s="24">
        <v>11</v>
      </c>
      <c r="Y296" s="24">
        <f t="shared" si="261"/>
        <v>1328.8590604026845</v>
      </c>
      <c r="Z296" s="24">
        <f t="shared" si="262"/>
        <v>0.28942121212121213</v>
      </c>
      <c r="AA296" s="24">
        <f t="shared" si="263"/>
        <v>0.71057878787878792</v>
      </c>
      <c r="AB296" s="24">
        <f t="shared" si="264"/>
        <v>34.963636363636368</v>
      </c>
      <c r="AC296" s="24">
        <f t="shared" si="265"/>
        <v>12</v>
      </c>
      <c r="AD296" s="24">
        <f t="shared" si="266"/>
        <v>24</v>
      </c>
      <c r="AE296" s="24">
        <f t="shared" si="267"/>
        <v>4.8989794855663558</v>
      </c>
      <c r="AF296" s="24">
        <f t="shared" si="268"/>
        <v>3.8989794855663558</v>
      </c>
      <c r="AG296" s="24">
        <f t="shared" si="269"/>
        <v>7.9527606596936865E-3</v>
      </c>
      <c r="AH296" s="24">
        <f t="shared" si="270"/>
        <v>1.1191947740846839E-2</v>
      </c>
      <c r="AI296" s="24">
        <f t="shared" si="271"/>
        <v>0.39131119101179046</v>
      </c>
    </row>
    <row r="297" spans="1:35" x14ac:dyDescent="0.2">
      <c r="A297" s="8">
        <v>0.58333333333333337</v>
      </c>
      <c r="B297">
        <v>130.80000000000001</v>
      </c>
      <c r="C297" s="6">
        <f t="shared" si="272"/>
        <v>0.4587155963302752</v>
      </c>
      <c r="D297" s="7">
        <f t="shared" si="273"/>
        <v>27.52293577981651</v>
      </c>
      <c r="E297" s="12">
        <v>384.6</v>
      </c>
      <c r="F297" s="4">
        <v>11</v>
      </c>
      <c r="G297" s="4">
        <f t="shared" si="274"/>
        <v>302.75229357798162</v>
      </c>
      <c r="H297" s="4">
        <f t="shared" si="275"/>
        <v>1.2703454545454547</v>
      </c>
      <c r="I297" s="4">
        <f t="shared" si="276"/>
        <v>-0.27034545454545467</v>
      </c>
      <c r="J297" s="4">
        <f t="shared" si="277"/>
        <v>34.963636363636368</v>
      </c>
      <c r="K297" s="4">
        <f t="shared" si="278"/>
        <v>12</v>
      </c>
      <c r="L297" s="4">
        <f t="shared" si="279"/>
        <v>24</v>
      </c>
      <c r="M297" s="4">
        <f t="shared" si="280"/>
        <v>4.8989794855663558</v>
      </c>
      <c r="N297" s="4">
        <f t="shared" si="281"/>
        <v>3.8989794855663558</v>
      </c>
      <c r="O297" s="4">
        <f t="shared" si="282"/>
        <v>2.5420794177165966</v>
      </c>
      <c r="P297" s="4">
        <f t="shared" si="283"/>
        <v>-9.4030780801945486</v>
      </c>
      <c r="Q297" s="4">
        <f t="shared" si="284"/>
        <v>-328.76580269480218</v>
      </c>
      <c r="S297" s="20">
        <v>0.91666666666666663</v>
      </c>
      <c r="T297">
        <v>18.3</v>
      </c>
      <c r="U297" s="21">
        <f t="shared" si="259"/>
        <v>3.278688524590164</v>
      </c>
      <c r="V297" s="22">
        <f t="shared" si="260"/>
        <v>196.72131147540983</v>
      </c>
      <c r="W297" s="23">
        <v>384.6</v>
      </c>
      <c r="X297" s="24">
        <v>11</v>
      </c>
      <c r="Y297" s="24">
        <f t="shared" si="261"/>
        <v>2163.9344262295081</v>
      </c>
      <c r="Z297" s="24">
        <f t="shared" si="262"/>
        <v>0.17773181818181821</v>
      </c>
      <c r="AA297" s="24">
        <f t="shared" si="263"/>
        <v>0.82226818181818184</v>
      </c>
      <c r="AB297" s="24">
        <f t="shared" si="264"/>
        <v>34.963636363636368</v>
      </c>
      <c r="AC297" s="24">
        <f t="shared" si="265"/>
        <v>12</v>
      </c>
      <c r="AD297" s="24">
        <f t="shared" si="266"/>
        <v>24</v>
      </c>
      <c r="AE297" s="24">
        <f t="shared" si="267"/>
        <v>4.8989794855663558</v>
      </c>
      <c r="AF297" s="24">
        <f t="shared" si="268"/>
        <v>3.8989794855663558</v>
      </c>
      <c r="AG297" s="24">
        <f t="shared" si="269"/>
        <v>1.1880913717282455E-3</v>
      </c>
      <c r="AH297" s="24">
        <f t="shared" si="270"/>
        <v>1.4448952276143814E-3</v>
      </c>
      <c r="AI297" s="24">
        <f t="shared" si="271"/>
        <v>5.0518791321862835E-2</v>
      </c>
    </row>
    <row r="298" spans="1:35" x14ac:dyDescent="0.2">
      <c r="A298" s="8">
        <v>0.625</v>
      </c>
      <c r="B298">
        <v>85</v>
      </c>
      <c r="C298" s="6">
        <f t="shared" si="272"/>
        <v>0.70588235294117652</v>
      </c>
      <c r="D298" s="7">
        <f t="shared" si="273"/>
        <v>42.352941176470594</v>
      </c>
      <c r="E298" s="12">
        <v>384.6</v>
      </c>
      <c r="F298" s="4">
        <v>11</v>
      </c>
      <c r="G298" s="4">
        <f t="shared" si="274"/>
        <v>465.88235294117652</v>
      </c>
      <c r="H298" s="4">
        <f t="shared" si="275"/>
        <v>0.82553030303030295</v>
      </c>
      <c r="I298" s="4">
        <f t="shared" si="276"/>
        <v>0.17446969696969705</v>
      </c>
      <c r="J298" s="4">
        <f t="shared" si="277"/>
        <v>34.963636363636368</v>
      </c>
      <c r="K298" s="4">
        <f t="shared" si="278"/>
        <v>12</v>
      </c>
      <c r="L298" s="4">
        <f t="shared" si="279"/>
        <v>24</v>
      </c>
      <c r="M298" s="4">
        <f t="shared" si="280"/>
        <v>4.8989794855663558</v>
      </c>
      <c r="N298" s="4">
        <f t="shared" si="281"/>
        <v>3.8989794855663558</v>
      </c>
      <c r="O298" s="4">
        <f t="shared" si="282"/>
        <v>0.47352591500959734</v>
      </c>
      <c r="P298" s="4">
        <f t="shared" si="283"/>
        <v>2.7140868771718116</v>
      </c>
      <c r="Q298" s="4">
        <f t="shared" si="284"/>
        <v>94.894346632752629</v>
      </c>
      <c r="S298" s="20">
        <v>0.95833333333333337</v>
      </c>
      <c r="T298">
        <v>6.3</v>
      </c>
      <c r="U298" s="21">
        <f t="shared" si="259"/>
        <v>9.5238095238095237</v>
      </c>
      <c r="V298" s="22">
        <f t="shared" si="260"/>
        <v>571.42857142857144</v>
      </c>
      <c r="W298" s="23">
        <v>384.6</v>
      </c>
      <c r="X298" s="24">
        <v>11</v>
      </c>
      <c r="Y298" s="24">
        <f t="shared" si="261"/>
        <v>6285.7142857142862</v>
      </c>
      <c r="Z298" s="24">
        <f t="shared" si="262"/>
        <v>6.1186363636363636E-2</v>
      </c>
      <c r="AA298" s="24">
        <f t="shared" si="263"/>
        <v>0.93881363636363635</v>
      </c>
      <c r="AB298" s="24">
        <f t="shared" si="264"/>
        <v>34.963636363636368</v>
      </c>
      <c r="AC298" s="24">
        <f t="shared" si="265"/>
        <v>12</v>
      </c>
      <c r="AD298" s="24">
        <f t="shared" si="266"/>
        <v>24</v>
      </c>
      <c r="AE298" s="24">
        <f t="shared" si="267"/>
        <v>4.8989794855663558</v>
      </c>
      <c r="AF298" s="24">
        <f t="shared" si="268"/>
        <v>3.8989794855663558</v>
      </c>
      <c r="AG298" s="24">
        <f t="shared" si="269"/>
        <v>1.8586231655981173E-5</v>
      </c>
      <c r="AH298" s="24">
        <f t="shared" si="270"/>
        <v>1.9797573166887891E-5</v>
      </c>
      <c r="AI298" s="24">
        <f t="shared" si="271"/>
        <v>6.9219514908955304E-4</v>
      </c>
    </row>
    <row r="299" spans="1:35" x14ac:dyDescent="0.2">
      <c r="A299" s="8">
        <v>0.66666666666666663</v>
      </c>
      <c r="B299">
        <v>85</v>
      </c>
      <c r="C299" s="6">
        <f t="shared" si="272"/>
        <v>0.70588235294117652</v>
      </c>
      <c r="D299" s="7">
        <f t="shared" si="273"/>
        <v>42.352941176470594</v>
      </c>
      <c r="E299" s="12">
        <v>384.6</v>
      </c>
      <c r="F299" s="4">
        <v>11</v>
      </c>
      <c r="G299" s="4">
        <f t="shared" si="274"/>
        <v>465.88235294117652</v>
      </c>
      <c r="H299" s="4">
        <f t="shared" si="275"/>
        <v>0.82553030303030295</v>
      </c>
      <c r="I299" s="4">
        <f t="shared" si="276"/>
        <v>0.17446969696969705</v>
      </c>
      <c r="J299" s="4">
        <f t="shared" si="277"/>
        <v>34.963636363636368</v>
      </c>
      <c r="K299" s="4">
        <f t="shared" si="278"/>
        <v>12</v>
      </c>
      <c r="L299" s="4">
        <f t="shared" si="279"/>
        <v>24</v>
      </c>
      <c r="M299" s="4">
        <f t="shared" si="280"/>
        <v>4.8989794855663558</v>
      </c>
      <c r="N299" s="4">
        <f t="shared" si="281"/>
        <v>3.8989794855663558</v>
      </c>
      <c r="O299" s="4">
        <f t="shared" si="282"/>
        <v>0.47352591500959734</v>
      </c>
      <c r="P299" s="4">
        <f t="shared" si="283"/>
        <v>2.7140868771718116</v>
      </c>
      <c r="Q299" s="4">
        <f t="shared" si="284"/>
        <v>94.894346632752629</v>
      </c>
    </row>
    <row r="300" spans="1:35" x14ac:dyDescent="0.2">
      <c r="A300" s="8">
        <v>0.70833333333333337</v>
      </c>
      <c r="B300">
        <v>67.3</v>
      </c>
      <c r="C300" s="6">
        <f t="shared" si="272"/>
        <v>0.89153046062407137</v>
      </c>
      <c r="D300" s="7">
        <f t="shared" si="273"/>
        <v>53.491827637444281</v>
      </c>
      <c r="E300" s="12">
        <v>384.6</v>
      </c>
      <c r="F300" s="4">
        <v>11</v>
      </c>
      <c r="G300" s="4">
        <f t="shared" si="274"/>
        <v>588.41010401188714</v>
      </c>
      <c r="H300" s="4">
        <f t="shared" si="275"/>
        <v>0.65362575757575758</v>
      </c>
      <c r="I300" s="4">
        <f t="shared" si="276"/>
        <v>0.34637424242424242</v>
      </c>
      <c r="J300" s="4">
        <f t="shared" si="277"/>
        <v>34.963636363636368</v>
      </c>
      <c r="K300" s="4">
        <f t="shared" si="278"/>
        <v>12</v>
      </c>
      <c r="L300" s="4">
        <f t="shared" si="279"/>
        <v>24</v>
      </c>
      <c r="M300" s="4">
        <f t="shared" si="280"/>
        <v>4.8989794855663558</v>
      </c>
      <c r="N300" s="4">
        <f t="shared" si="281"/>
        <v>3.8989794855663558</v>
      </c>
      <c r="O300" s="4">
        <f t="shared" si="282"/>
        <v>0.19053386455454316</v>
      </c>
      <c r="P300" s="4">
        <f t="shared" si="283"/>
        <v>0.55008092755689231</v>
      </c>
      <c r="Q300" s="45">
        <f t="shared" si="284"/>
        <v>19.232829521670983</v>
      </c>
      <c r="S300" s="17"/>
      <c r="T300" s="18"/>
      <c r="U300" s="18"/>
      <c r="V300" s="18"/>
      <c r="W300" s="18"/>
      <c r="X300" s="18"/>
      <c r="Y300" s="18"/>
      <c r="Z300" s="19" t="s">
        <v>28</v>
      </c>
      <c r="AA300" s="60" t="s">
        <v>63</v>
      </c>
      <c r="AB300" s="61"/>
      <c r="AC300" s="61"/>
      <c r="AD300" s="61"/>
      <c r="AE300" s="61"/>
      <c r="AF300" s="61"/>
      <c r="AG300" s="61"/>
      <c r="AH300" s="61"/>
      <c r="AI300" s="62"/>
    </row>
    <row r="301" spans="1:35" x14ac:dyDescent="0.2">
      <c r="A301" s="8">
        <v>0.75</v>
      </c>
      <c r="B301">
        <v>81</v>
      </c>
      <c r="C301" s="6">
        <f t="shared" si="272"/>
        <v>0.7407407407407407</v>
      </c>
      <c r="D301" s="7">
        <f t="shared" si="273"/>
        <v>44.444444444444443</v>
      </c>
      <c r="E301" s="12">
        <v>384.6</v>
      </c>
      <c r="F301" s="4">
        <v>11</v>
      </c>
      <c r="G301" s="4">
        <f t="shared" si="274"/>
        <v>488.88888888888886</v>
      </c>
      <c r="H301" s="4">
        <f t="shared" si="275"/>
        <v>0.78668181818181826</v>
      </c>
      <c r="I301" s="4">
        <f t="shared" si="276"/>
        <v>0.21331818181818174</v>
      </c>
      <c r="J301" s="4">
        <f t="shared" si="277"/>
        <v>34.963636363636368</v>
      </c>
      <c r="K301" s="4">
        <f t="shared" si="278"/>
        <v>12</v>
      </c>
      <c r="L301" s="4">
        <f t="shared" si="279"/>
        <v>24</v>
      </c>
      <c r="M301" s="4">
        <f t="shared" si="280"/>
        <v>4.8989794855663558</v>
      </c>
      <c r="N301" s="4">
        <f t="shared" si="281"/>
        <v>3.8989794855663558</v>
      </c>
      <c r="O301" s="4">
        <f t="shared" si="282"/>
        <v>0.39239447035270136</v>
      </c>
      <c r="P301" s="4">
        <f t="shared" si="283"/>
        <v>1.8394797246450956</v>
      </c>
      <c r="Q301" s="4">
        <f t="shared" si="284"/>
        <v>64.314900190773074</v>
      </c>
      <c r="S301" s="33" t="s">
        <v>8</v>
      </c>
      <c r="T301" s="27" t="s">
        <v>11</v>
      </c>
      <c r="U301" s="35" t="s">
        <v>31</v>
      </c>
      <c r="V301" s="36" t="s">
        <v>21</v>
      </c>
      <c r="W301" s="37" t="s">
        <v>22</v>
      </c>
      <c r="X301" s="35" t="s">
        <v>50</v>
      </c>
      <c r="Y301" s="35" t="s">
        <v>23</v>
      </c>
      <c r="Z301" s="38" t="s">
        <v>26</v>
      </c>
      <c r="AA301" s="34" t="s">
        <v>27</v>
      </c>
      <c r="AB301" s="34" t="s">
        <v>39</v>
      </c>
      <c r="AC301" s="34" t="s">
        <v>30</v>
      </c>
      <c r="AD301" s="34" t="s">
        <v>35</v>
      </c>
      <c r="AE301" s="34" t="s">
        <v>37</v>
      </c>
      <c r="AF301" s="34" t="s">
        <v>33</v>
      </c>
      <c r="AG301" s="34" t="s">
        <v>34</v>
      </c>
      <c r="AH301" s="34" t="s">
        <v>36</v>
      </c>
      <c r="AI301" s="34" t="s">
        <v>29</v>
      </c>
    </row>
    <row r="302" spans="1:35" x14ac:dyDescent="0.2">
      <c r="A302" s="8">
        <v>0.79166666666666663</v>
      </c>
      <c r="B302">
        <v>59.3</v>
      </c>
      <c r="C302" s="6">
        <f t="shared" si="272"/>
        <v>1.0118043844856661</v>
      </c>
      <c r="D302" s="7">
        <f t="shared" si="273"/>
        <v>60.708263069139967</v>
      </c>
      <c r="E302" s="12">
        <v>384.6</v>
      </c>
      <c r="F302" s="4">
        <v>11</v>
      </c>
      <c r="G302" s="4">
        <f t="shared" si="274"/>
        <v>667.79089376053969</v>
      </c>
      <c r="H302" s="4">
        <f t="shared" si="275"/>
        <v>0.57592878787878787</v>
      </c>
      <c r="I302" s="4">
        <f t="shared" si="276"/>
        <v>0.42407121212121213</v>
      </c>
      <c r="J302" s="4">
        <f t="shared" si="277"/>
        <v>34.963636363636368</v>
      </c>
      <c r="K302" s="4">
        <f t="shared" si="278"/>
        <v>12</v>
      </c>
      <c r="L302" s="4">
        <f t="shared" si="279"/>
        <v>24</v>
      </c>
      <c r="M302" s="4">
        <f t="shared" si="280"/>
        <v>4.8989794855663558</v>
      </c>
      <c r="N302" s="4">
        <f t="shared" si="281"/>
        <v>3.8989794855663558</v>
      </c>
      <c r="O302" s="4">
        <f t="shared" si="282"/>
        <v>0.11632761330025133</v>
      </c>
      <c r="P302" s="4">
        <f t="shared" si="283"/>
        <v>0.27431150706594404</v>
      </c>
      <c r="Q302" s="4">
        <f t="shared" si="284"/>
        <v>9.5909277834147364</v>
      </c>
      <c r="S302" s="20">
        <v>0</v>
      </c>
      <c r="T302">
        <v>8.5</v>
      </c>
      <c r="U302" s="21">
        <f>60/T302</f>
        <v>7.0588235294117645</v>
      </c>
      <c r="V302" s="22">
        <f>60*U302</f>
        <v>423.52941176470586</v>
      </c>
      <c r="W302" s="23">
        <v>384.6</v>
      </c>
      <c r="X302" s="24">
        <v>12</v>
      </c>
      <c r="Y302" s="24">
        <f>V302*X302</f>
        <v>5082.3529411764703</v>
      </c>
      <c r="Z302" s="24">
        <f>W302/Y302</f>
        <v>7.5673611111111122E-2</v>
      </c>
      <c r="AA302" s="24">
        <f>1-Z302</f>
        <v>0.92432638888888885</v>
      </c>
      <c r="AB302" s="24">
        <f>W302/X302</f>
        <v>32.050000000000004</v>
      </c>
      <c r="AC302" s="24">
        <f>X302+1</f>
        <v>13</v>
      </c>
      <c r="AD302" s="24">
        <f>2*AC302</f>
        <v>26</v>
      </c>
      <c r="AE302" s="24">
        <f>SQRT(AD302)</f>
        <v>5.0990195135927845</v>
      </c>
      <c r="AF302" s="24">
        <f>AE302-1</f>
        <v>4.0990195135927845</v>
      </c>
      <c r="AG302" s="24">
        <f>POWER(Z302,AF302)</f>
        <v>2.5396359188591941E-5</v>
      </c>
      <c r="AH302" s="24">
        <f>AG302/AA302</f>
        <v>2.7475531905045264E-5</v>
      </c>
      <c r="AI302" s="24">
        <f>AB302*AH302</f>
        <v>8.805907975567008E-4</v>
      </c>
    </row>
    <row r="303" spans="1:35" x14ac:dyDescent="0.2">
      <c r="A303" s="8">
        <v>0.83333333333333337</v>
      </c>
      <c r="B303">
        <v>40.299999999999997</v>
      </c>
      <c r="C303" s="6">
        <f t="shared" si="272"/>
        <v>1.4888337468982631</v>
      </c>
      <c r="D303" s="7">
        <f t="shared" si="273"/>
        <v>89.33002481389579</v>
      </c>
      <c r="E303" s="12">
        <v>384.6</v>
      </c>
      <c r="F303" s="4">
        <v>11</v>
      </c>
      <c r="G303" s="4">
        <f t="shared" si="274"/>
        <v>982.63027295285372</v>
      </c>
      <c r="H303" s="4">
        <f t="shared" si="275"/>
        <v>0.39139848484848483</v>
      </c>
      <c r="I303" s="4">
        <f t="shared" si="276"/>
        <v>0.60860151515151517</v>
      </c>
      <c r="J303" s="4">
        <f t="shared" si="277"/>
        <v>34.963636363636368</v>
      </c>
      <c r="K303" s="4">
        <f t="shared" si="278"/>
        <v>12</v>
      </c>
      <c r="L303" s="4">
        <f t="shared" si="279"/>
        <v>24</v>
      </c>
      <c r="M303" s="4">
        <f t="shared" si="280"/>
        <v>4.8989794855663558</v>
      </c>
      <c r="N303" s="4">
        <f t="shared" si="281"/>
        <v>3.8989794855663558</v>
      </c>
      <c r="O303" s="4">
        <f t="shared" si="282"/>
        <v>2.5800634384851275E-2</v>
      </c>
      <c r="P303" s="4">
        <f t="shared" si="283"/>
        <v>4.2393312771211299E-2</v>
      </c>
      <c r="Q303" s="4">
        <f t="shared" si="284"/>
        <v>1.4822243719825334</v>
      </c>
      <c r="S303" s="20">
        <v>4.1666666666666664E-2</v>
      </c>
      <c r="T303">
        <v>11.5</v>
      </c>
      <c r="U303" s="21">
        <f t="shared" ref="U303:U325" si="285">60/T303</f>
        <v>5.2173913043478262</v>
      </c>
      <c r="V303" s="22">
        <f t="shared" ref="V303:V325" si="286">60*U303</f>
        <v>313.04347826086956</v>
      </c>
      <c r="W303" s="23">
        <v>384.6</v>
      </c>
      <c r="X303" s="24">
        <v>12</v>
      </c>
      <c r="Y303" s="24">
        <f t="shared" ref="Y303:Y325" si="287">V303*X303</f>
        <v>3756.521739130435</v>
      </c>
      <c r="Z303" s="24">
        <f t="shared" ref="Z303:Z325" si="288">W303/Y303</f>
        <v>0.10238194444444444</v>
      </c>
      <c r="AA303" s="24">
        <f t="shared" ref="AA303:AA325" si="289">1-Z303</f>
        <v>0.89761805555555552</v>
      </c>
      <c r="AB303" s="24">
        <f t="shared" ref="AB303:AB325" si="290">W303/X303</f>
        <v>32.050000000000004</v>
      </c>
      <c r="AC303" s="24">
        <f t="shared" ref="AC303:AC325" si="291">X303+1</f>
        <v>13</v>
      </c>
      <c r="AD303" s="24">
        <f t="shared" ref="AD303:AD325" si="292">2*AC303</f>
        <v>26</v>
      </c>
      <c r="AE303" s="24">
        <f t="shared" ref="AE303:AE325" si="293">SQRT(AD303)</f>
        <v>5.0990195135927845</v>
      </c>
      <c r="AF303" s="24">
        <f t="shared" ref="AF303:AF325" si="294">AE303-1</f>
        <v>4.0990195135927845</v>
      </c>
      <c r="AG303" s="24">
        <f t="shared" ref="AG303:AG325" si="295">POWER(Z303,AF303)</f>
        <v>8.7677123609381216E-5</v>
      </c>
      <c r="AH303" s="24">
        <f t="shared" ref="AH303:AH325" si="296">AG303/AA303</f>
        <v>9.7677540092613136E-5</v>
      </c>
      <c r="AI303" s="24">
        <f t="shared" ref="AI303:AI325" si="297">AB303*AH303</f>
        <v>3.1305651599682514E-3</v>
      </c>
    </row>
    <row r="304" spans="1:35" x14ac:dyDescent="0.2">
      <c r="A304" s="8">
        <v>0.875</v>
      </c>
      <c r="B304">
        <v>30.3</v>
      </c>
      <c r="C304" s="6">
        <f t="shared" si="272"/>
        <v>1.9801980198019802</v>
      </c>
      <c r="D304" s="7">
        <f t="shared" si="273"/>
        <v>118.8118811881188</v>
      </c>
      <c r="E304" s="12">
        <v>384.6</v>
      </c>
      <c r="F304" s="4">
        <v>11</v>
      </c>
      <c r="G304" s="4">
        <f t="shared" si="274"/>
        <v>1306.9306930693069</v>
      </c>
      <c r="H304" s="4">
        <f t="shared" si="275"/>
        <v>0.29427727272727272</v>
      </c>
      <c r="I304" s="4">
        <f t="shared" si="276"/>
        <v>0.70572272727272733</v>
      </c>
      <c r="J304" s="4">
        <f t="shared" si="277"/>
        <v>34.963636363636368</v>
      </c>
      <c r="K304" s="4">
        <f t="shared" si="278"/>
        <v>12</v>
      </c>
      <c r="L304" s="4">
        <f t="shared" si="279"/>
        <v>24</v>
      </c>
      <c r="M304" s="4">
        <f t="shared" si="280"/>
        <v>4.8989794855663558</v>
      </c>
      <c r="N304" s="4">
        <f t="shared" si="281"/>
        <v>3.8989794855663558</v>
      </c>
      <c r="O304" s="4">
        <f t="shared" si="282"/>
        <v>8.4858110854955666E-3</v>
      </c>
      <c r="P304" s="4">
        <f t="shared" si="283"/>
        <v>1.2024284832499401E-2</v>
      </c>
      <c r="Q304" s="4">
        <f t="shared" si="284"/>
        <v>0.42041272241629729</v>
      </c>
      <c r="S304" s="20">
        <v>8.3333333333333329E-2</v>
      </c>
      <c r="T304">
        <v>17.5</v>
      </c>
      <c r="U304" s="21">
        <f t="shared" si="285"/>
        <v>3.4285714285714284</v>
      </c>
      <c r="V304" s="22">
        <f t="shared" si="286"/>
        <v>205.71428571428569</v>
      </c>
      <c r="W304" s="23">
        <v>384.6</v>
      </c>
      <c r="X304" s="24">
        <v>12</v>
      </c>
      <c r="Y304" s="24">
        <f t="shared" si="287"/>
        <v>2468.5714285714284</v>
      </c>
      <c r="Z304" s="24">
        <f t="shared" si="288"/>
        <v>0.15579861111111112</v>
      </c>
      <c r="AA304" s="24">
        <f t="shared" si="289"/>
        <v>0.84420138888888885</v>
      </c>
      <c r="AB304" s="24">
        <f t="shared" si="290"/>
        <v>32.050000000000004</v>
      </c>
      <c r="AC304" s="24">
        <f t="shared" si="291"/>
        <v>13</v>
      </c>
      <c r="AD304" s="24">
        <f t="shared" si="292"/>
        <v>26</v>
      </c>
      <c r="AE304" s="24">
        <f t="shared" si="293"/>
        <v>5.0990195135927845</v>
      </c>
      <c r="AF304" s="24">
        <f t="shared" si="294"/>
        <v>4.0990195135927845</v>
      </c>
      <c r="AG304" s="24">
        <f t="shared" si="295"/>
        <v>4.9011993326472582E-4</v>
      </c>
      <c r="AH304" s="24">
        <f t="shared" si="296"/>
        <v>5.80572289640279E-4</v>
      </c>
      <c r="AI304" s="24">
        <f t="shared" si="297"/>
        <v>1.8607341882970946E-2</v>
      </c>
    </row>
    <row r="305" spans="1:35" x14ac:dyDescent="0.2">
      <c r="A305" s="8">
        <v>0.91666666666666663</v>
      </c>
      <c r="B305">
        <v>20</v>
      </c>
      <c r="C305" s="6">
        <f t="shared" si="272"/>
        <v>3</v>
      </c>
      <c r="D305" s="7">
        <f t="shared" si="273"/>
        <v>180</v>
      </c>
      <c r="E305" s="12">
        <v>384.6</v>
      </c>
      <c r="F305" s="4">
        <v>11</v>
      </c>
      <c r="G305" s="4">
        <f t="shared" si="274"/>
        <v>1980</v>
      </c>
      <c r="H305" s="4">
        <f t="shared" si="275"/>
        <v>0.19424242424242424</v>
      </c>
      <c r="I305" s="4">
        <f t="shared" si="276"/>
        <v>0.80575757575757578</v>
      </c>
      <c r="J305" s="4">
        <f t="shared" si="277"/>
        <v>34.963636363636368</v>
      </c>
      <c r="K305" s="4">
        <f t="shared" si="278"/>
        <v>12</v>
      </c>
      <c r="L305" s="4">
        <f t="shared" si="279"/>
        <v>24</v>
      </c>
      <c r="M305" s="4">
        <f t="shared" si="280"/>
        <v>4.8989794855663558</v>
      </c>
      <c r="N305" s="4">
        <f t="shared" si="281"/>
        <v>3.8989794855663558</v>
      </c>
      <c r="O305" s="4">
        <f t="shared" si="282"/>
        <v>1.6798411075988106E-3</v>
      </c>
      <c r="P305" s="4">
        <f t="shared" si="283"/>
        <v>2.0847971624957033E-3</v>
      </c>
      <c r="Q305" s="4">
        <f t="shared" si="284"/>
        <v>7.2892089881440691E-2</v>
      </c>
      <c r="S305" s="20">
        <v>0.125</v>
      </c>
      <c r="T305">
        <v>31.5</v>
      </c>
      <c r="U305" s="21">
        <f t="shared" si="285"/>
        <v>1.9047619047619047</v>
      </c>
      <c r="V305" s="22">
        <f t="shared" si="286"/>
        <v>114.28571428571428</v>
      </c>
      <c r="W305" s="23">
        <v>384.6</v>
      </c>
      <c r="X305" s="24">
        <v>12</v>
      </c>
      <c r="Y305" s="24">
        <f t="shared" si="287"/>
        <v>1371.4285714285713</v>
      </c>
      <c r="Z305" s="24">
        <f t="shared" si="288"/>
        <v>0.28043750000000006</v>
      </c>
      <c r="AA305" s="24">
        <f t="shared" si="289"/>
        <v>0.71956249999999988</v>
      </c>
      <c r="AB305" s="24">
        <f t="shared" si="290"/>
        <v>32.050000000000004</v>
      </c>
      <c r="AC305" s="24">
        <f t="shared" si="291"/>
        <v>13</v>
      </c>
      <c r="AD305" s="24">
        <f t="shared" si="292"/>
        <v>26</v>
      </c>
      <c r="AE305" s="24">
        <f t="shared" si="293"/>
        <v>5.0990195135927845</v>
      </c>
      <c r="AF305" s="24">
        <f t="shared" si="294"/>
        <v>4.0990195135927845</v>
      </c>
      <c r="AG305" s="24">
        <f t="shared" si="295"/>
        <v>5.4534250084268933E-3</v>
      </c>
      <c r="AH305" s="24">
        <f t="shared" si="296"/>
        <v>7.5788065782011905E-3</v>
      </c>
      <c r="AI305" s="24">
        <f t="shared" si="297"/>
        <v>0.24290075083134818</v>
      </c>
    </row>
    <row r="306" spans="1:35" x14ac:dyDescent="0.2">
      <c r="A306" s="8">
        <v>0.95833333333333337</v>
      </c>
      <c r="B306">
        <v>9</v>
      </c>
      <c r="C306" s="6">
        <f t="shared" si="272"/>
        <v>6.666666666666667</v>
      </c>
      <c r="D306" s="7">
        <f t="shared" si="273"/>
        <v>400</v>
      </c>
      <c r="E306" s="12">
        <v>384.6</v>
      </c>
      <c r="F306" s="4">
        <v>11</v>
      </c>
      <c r="G306" s="4">
        <f t="shared" si="274"/>
        <v>4400</v>
      </c>
      <c r="H306" s="4">
        <f t="shared" si="275"/>
        <v>8.7409090909090909E-2</v>
      </c>
      <c r="I306" s="4">
        <f t="shared" si="276"/>
        <v>0.91259090909090912</v>
      </c>
      <c r="J306" s="4">
        <f t="shared" si="277"/>
        <v>34.963636363636368</v>
      </c>
      <c r="K306" s="4">
        <f t="shared" si="278"/>
        <v>12</v>
      </c>
      <c r="L306" s="4">
        <f t="shared" si="279"/>
        <v>24</v>
      </c>
      <c r="M306" s="4">
        <f t="shared" si="280"/>
        <v>4.8989794855663558</v>
      </c>
      <c r="N306" s="4">
        <f t="shared" si="281"/>
        <v>3.8989794855663558</v>
      </c>
      <c r="O306" s="4">
        <f t="shared" si="282"/>
        <v>7.4670818197024837E-5</v>
      </c>
      <c r="P306" s="4">
        <f t="shared" si="283"/>
        <v>8.1822881921330199E-5</v>
      </c>
      <c r="Q306" s="4">
        <f t="shared" si="284"/>
        <v>2.8608254897221452E-3</v>
      </c>
      <c r="S306" s="20">
        <v>0.16666666666666666</v>
      </c>
      <c r="T306">
        <v>58</v>
      </c>
      <c r="U306" s="21">
        <f t="shared" si="285"/>
        <v>1.0344827586206897</v>
      </c>
      <c r="V306" s="22">
        <f t="shared" si="286"/>
        <v>62.068965517241381</v>
      </c>
      <c r="W306" s="23">
        <v>384.6</v>
      </c>
      <c r="X306" s="24">
        <v>12</v>
      </c>
      <c r="Y306" s="24">
        <f t="shared" si="287"/>
        <v>744.82758620689651</v>
      </c>
      <c r="Z306" s="24">
        <f t="shared" si="288"/>
        <v>0.51636111111111116</v>
      </c>
      <c r="AA306" s="24">
        <f t="shared" si="289"/>
        <v>0.48363888888888884</v>
      </c>
      <c r="AB306" s="24">
        <f t="shared" si="290"/>
        <v>32.050000000000004</v>
      </c>
      <c r="AC306" s="24">
        <f t="shared" si="291"/>
        <v>13</v>
      </c>
      <c r="AD306" s="24">
        <f t="shared" si="292"/>
        <v>26</v>
      </c>
      <c r="AE306" s="24">
        <f t="shared" si="293"/>
        <v>5.0990195135927845</v>
      </c>
      <c r="AF306" s="24">
        <f t="shared" si="294"/>
        <v>4.0990195135927845</v>
      </c>
      <c r="AG306" s="24">
        <f t="shared" si="295"/>
        <v>6.6587223196587317E-2</v>
      </c>
      <c r="AH306" s="24">
        <f t="shared" si="296"/>
        <v>0.13767962983614632</v>
      </c>
      <c r="AI306" s="24">
        <f>AB306*AH306</f>
        <v>4.4126321362484902</v>
      </c>
    </row>
    <row r="307" spans="1:35" x14ac:dyDescent="0.2">
      <c r="S307" s="20">
        <v>0.20833333333333334</v>
      </c>
      <c r="T307">
        <v>91.8</v>
      </c>
      <c r="U307" s="21">
        <f t="shared" si="285"/>
        <v>0.65359477124183007</v>
      </c>
      <c r="V307" s="22">
        <f t="shared" si="286"/>
        <v>39.215686274509807</v>
      </c>
      <c r="W307" s="23">
        <v>384.6</v>
      </c>
      <c r="X307" s="24">
        <v>12</v>
      </c>
      <c r="Y307" s="24">
        <f t="shared" si="287"/>
        <v>470.58823529411768</v>
      </c>
      <c r="Z307" s="24">
        <f t="shared" si="288"/>
        <v>0.81727499999999997</v>
      </c>
      <c r="AA307" s="24">
        <f t="shared" si="289"/>
        <v>0.18272500000000003</v>
      </c>
      <c r="AB307" s="24">
        <f t="shared" si="290"/>
        <v>32.050000000000004</v>
      </c>
      <c r="AC307" s="24">
        <f t="shared" si="291"/>
        <v>13</v>
      </c>
      <c r="AD307" s="24">
        <f t="shared" si="292"/>
        <v>26</v>
      </c>
      <c r="AE307" s="24">
        <f t="shared" si="293"/>
        <v>5.0990195135927845</v>
      </c>
      <c r="AF307" s="24">
        <f t="shared" si="294"/>
        <v>4.0990195135927845</v>
      </c>
      <c r="AG307" s="24">
        <f t="shared" si="295"/>
        <v>0.43731623489396443</v>
      </c>
      <c r="AH307" s="24">
        <f t="shared" si="296"/>
        <v>2.3933026947268536</v>
      </c>
      <c r="AI307" s="24">
        <f t="shared" si="297"/>
        <v>76.705351365995668</v>
      </c>
    </row>
    <row r="308" spans="1:35" x14ac:dyDescent="0.2">
      <c r="S308" s="20">
        <v>0.25</v>
      </c>
      <c r="T308">
        <v>125.5</v>
      </c>
      <c r="U308" s="21">
        <f t="shared" si="285"/>
        <v>0.47808764940239046</v>
      </c>
      <c r="V308" s="22">
        <f t="shared" si="286"/>
        <v>28.685258964143429</v>
      </c>
      <c r="W308" s="23">
        <v>384.6</v>
      </c>
      <c r="X308" s="24">
        <v>12</v>
      </c>
      <c r="Y308" s="24">
        <f t="shared" si="287"/>
        <v>344.22310756972115</v>
      </c>
      <c r="Z308" s="24">
        <f t="shared" si="288"/>
        <v>1.1172986111111112</v>
      </c>
      <c r="AA308" s="24">
        <f t="shared" si="289"/>
        <v>-0.11729861111111117</v>
      </c>
      <c r="AB308" s="24">
        <f t="shared" si="290"/>
        <v>32.050000000000004</v>
      </c>
      <c r="AC308" s="24">
        <f t="shared" si="291"/>
        <v>13</v>
      </c>
      <c r="AD308" s="24">
        <f t="shared" si="292"/>
        <v>26</v>
      </c>
      <c r="AE308" s="24">
        <f t="shared" si="293"/>
        <v>5.0990195135927845</v>
      </c>
      <c r="AF308" s="24">
        <f t="shared" si="294"/>
        <v>4.0990195135927845</v>
      </c>
      <c r="AG308" s="24">
        <f t="shared" si="295"/>
        <v>1.5756027574940967</v>
      </c>
      <c r="AH308" s="24">
        <f t="shared" si="296"/>
        <v>-13.432407618207909</v>
      </c>
      <c r="AI308" s="24">
        <f t="shared" si="297"/>
        <v>-430.50866416356354</v>
      </c>
    </row>
    <row r="309" spans="1:35" x14ac:dyDescent="0.2">
      <c r="A309" s="6"/>
      <c r="B309" s="6"/>
      <c r="C309" s="6"/>
      <c r="D309" s="6"/>
      <c r="E309" s="6"/>
      <c r="F309" s="6"/>
      <c r="G309" s="6"/>
      <c r="H309" s="14" t="s">
        <v>28</v>
      </c>
      <c r="I309" s="60" t="s">
        <v>63</v>
      </c>
      <c r="J309" s="61"/>
      <c r="K309" s="61"/>
      <c r="L309" s="61"/>
      <c r="M309" s="61"/>
      <c r="N309" s="61"/>
      <c r="O309" s="61"/>
      <c r="P309" s="61"/>
      <c r="Q309" s="62"/>
      <c r="S309" s="20">
        <v>0.29166666666666669</v>
      </c>
      <c r="T309">
        <v>133.30000000000001</v>
      </c>
      <c r="U309" s="21">
        <f t="shared" si="285"/>
        <v>0.45011252813203295</v>
      </c>
      <c r="V309" s="22">
        <f t="shared" si="286"/>
        <v>27.006751687921977</v>
      </c>
      <c r="W309" s="23">
        <v>384.6</v>
      </c>
      <c r="X309" s="24">
        <v>12</v>
      </c>
      <c r="Y309" s="24">
        <f t="shared" si="287"/>
        <v>324.08102025506372</v>
      </c>
      <c r="Z309" s="24">
        <f t="shared" si="288"/>
        <v>1.186740277777778</v>
      </c>
      <c r="AA309" s="24">
        <f t="shared" si="289"/>
        <v>-0.18674027777777802</v>
      </c>
      <c r="AB309" s="24">
        <f t="shared" si="290"/>
        <v>32.050000000000004</v>
      </c>
      <c r="AC309" s="24">
        <f t="shared" si="291"/>
        <v>13</v>
      </c>
      <c r="AD309" s="24">
        <f t="shared" si="292"/>
        <v>26</v>
      </c>
      <c r="AE309" s="24">
        <f t="shared" si="293"/>
        <v>5.0990195135927845</v>
      </c>
      <c r="AF309" s="24">
        <f t="shared" si="294"/>
        <v>4.0990195135927845</v>
      </c>
      <c r="AG309" s="24">
        <f t="shared" si="295"/>
        <v>2.0173692349700727</v>
      </c>
      <c r="AH309" s="24">
        <f t="shared" si="296"/>
        <v>-10.803075046138432</v>
      </c>
      <c r="AI309" s="24">
        <f t="shared" si="297"/>
        <v>-346.2385552287368</v>
      </c>
    </row>
    <row r="310" spans="1:35" x14ac:dyDescent="0.2">
      <c r="A310" s="30" t="s">
        <v>8</v>
      </c>
      <c r="B310" s="13" t="s">
        <v>10</v>
      </c>
      <c r="C310" s="30" t="s">
        <v>31</v>
      </c>
      <c r="D310" s="9" t="s">
        <v>21</v>
      </c>
      <c r="E310" s="11" t="s">
        <v>22</v>
      </c>
      <c r="F310" s="30" t="s">
        <v>50</v>
      </c>
      <c r="G310" s="30" t="s">
        <v>23</v>
      </c>
      <c r="H310" s="15" t="s">
        <v>26</v>
      </c>
      <c r="I310" s="13" t="s">
        <v>27</v>
      </c>
      <c r="J310" s="13" t="s">
        <v>39</v>
      </c>
      <c r="K310" s="13" t="s">
        <v>30</v>
      </c>
      <c r="L310" s="13" t="s">
        <v>35</v>
      </c>
      <c r="M310" s="13" t="s">
        <v>37</v>
      </c>
      <c r="N310" s="13" t="s">
        <v>33</v>
      </c>
      <c r="O310" s="13" t="s">
        <v>34</v>
      </c>
      <c r="P310" s="13" t="s">
        <v>36</v>
      </c>
      <c r="Q310" s="13" t="s">
        <v>29</v>
      </c>
      <c r="S310" s="20">
        <v>0.33333333333333331</v>
      </c>
      <c r="T310">
        <v>134.80000000000001</v>
      </c>
      <c r="U310" s="21">
        <f t="shared" si="285"/>
        <v>0.44510385756676552</v>
      </c>
      <c r="V310" s="22">
        <f t="shared" si="286"/>
        <v>26.70623145400593</v>
      </c>
      <c r="W310" s="23">
        <v>384.6</v>
      </c>
      <c r="X310" s="24">
        <v>12</v>
      </c>
      <c r="Y310" s="24">
        <f t="shared" si="287"/>
        <v>320.47477744807117</v>
      </c>
      <c r="Z310" s="24">
        <f t="shared" si="288"/>
        <v>1.2000944444444448</v>
      </c>
      <c r="AA310" s="24">
        <f t="shared" si="289"/>
        <v>-0.2000944444444448</v>
      </c>
      <c r="AB310" s="24">
        <f t="shared" si="290"/>
        <v>32.050000000000004</v>
      </c>
      <c r="AC310" s="24">
        <f t="shared" si="291"/>
        <v>13</v>
      </c>
      <c r="AD310" s="24">
        <f t="shared" si="292"/>
        <v>26</v>
      </c>
      <c r="AE310" s="24">
        <f t="shared" si="293"/>
        <v>5.0990195135927845</v>
      </c>
      <c r="AF310" s="24">
        <f t="shared" si="294"/>
        <v>4.0990195135927845</v>
      </c>
      <c r="AG310" s="24">
        <f t="shared" si="295"/>
        <v>2.1120567048475758</v>
      </c>
      <c r="AH310" s="24">
        <f t="shared" si="296"/>
        <v>-10.555299077451286</v>
      </c>
      <c r="AI310" s="24">
        <f t="shared" si="297"/>
        <v>-338.29733543231379</v>
      </c>
    </row>
    <row r="311" spans="1:35" x14ac:dyDescent="0.2">
      <c r="A311" s="8">
        <v>0</v>
      </c>
      <c r="B311">
        <v>7.3</v>
      </c>
      <c r="C311" s="6">
        <f>60/B311</f>
        <v>8.2191780821917817</v>
      </c>
      <c r="D311" s="7">
        <f>60*C311</f>
        <v>493.15068493150693</v>
      </c>
      <c r="E311" s="12">
        <v>384.6</v>
      </c>
      <c r="F311" s="4">
        <v>12</v>
      </c>
      <c r="G311" s="4">
        <f>D311*F311</f>
        <v>5917.8082191780832</v>
      </c>
      <c r="H311" s="4">
        <f>E311/G311</f>
        <v>6.4990277777777772E-2</v>
      </c>
      <c r="I311" s="4">
        <f>1-H311</f>
        <v>0.93500972222222223</v>
      </c>
      <c r="J311" s="4">
        <f>E311/F311</f>
        <v>32.050000000000004</v>
      </c>
      <c r="K311" s="4">
        <f>F311+1</f>
        <v>13</v>
      </c>
      <c r="L311" s="4">
        <f>2*K311</f>
        <v>26</v>
      </c>
      <c r="M311" s="4">
        <f>SQRT(L311)</f>
        <v>5.0990195135927845</v>
      </c>
      <c r="N311" s="4">
        <f>M311-1</f>
        <v>4.0990195135927845</v>
      </c>
      <c r="O311" s="4">
        <f>POWER(H311,N311)</f>
        <v>1.3609507152166208E-5</v>
      </c>
      <c r="P311" s="4">
        <f>O311/I311</f>
        <v>1.4555471273411699E-5</v>
      </c>
      <c r="Q311" s="4">
        <f>J311*P311</f>
        <v>4.6650285431284501E-4</v>
      </c>
      <c r="S311" s="20">
        <v>0.375</v>
      </c>
      <c r="T311">
        <v>122</v>
      </c>
      <c r="U311" s="21">
        <f t="shared" si="285"/>
        <v>0.49180327868852458</v>
      </c>
      <c r="V311" s="22">
        <f t="shared" si="286"/>
        <v>29.508196721311474</v>
      </c>
      <c r="W311" s="23">
        <v>384.6</v>
      </c>
      <c r="X311" s="24">
        <v>12</v>
      </c>
      <c r="Y311" s="24">
        <f t="shared" si="287"/>
        <v>354.09836065573768</v>
      </c>
      <c r="Z311" s="24">
        <f t="shared" si="288"/>
        <v>1.086138888888889</v>
      </c>
      <c r="AA311" s="24">
        <f t="shared" si="289"/>
        <v>-8.6138888888888987E-2</v>
      </c>
      <c r="AB311" s="24">
        <f t="shared" si="290"/>
        <v>32.050000000000004</v>
      </c>
      <c r="AC311" s="24">
        <f t="shared" si="291"/>
        <v>13</v>
      </c>
      <c r="AD311" s="24">
        <f t="shared" si="292"/>
        <v>26</v>
      </c>
      <c r="AE311" s="24">
        <f t="shared" si="293"/>
        <v>5.0990195135927845</v>
      </c>
      <c r="AF311" s="24">
        <f t="shared" si="294"/>
        <v>4.0990195135927845</v>
      </c>
      <c r="AG311" s="24">
        <f t="shared" si="295"/>
        <v>1.4031199716679073</v>
      </c>
      <c r="AH311" s="24">
        <f t="shared" si="296"/>
        <v>-16.289041915525509</v>
      </c>
      <c r="AI311" s="24">
        <f t="shared" si="297"/>
        <v>-522.06379339259263</v>
      </c>
    </row>
    <row r="312" spans="1:35" x14ac:dyDescent="0.2">
      <c r="A312" s="8">
        <v>4.1666666666666664E-2</v>
      </c>
      <c r="B312">
        <v>18.3</v>
      </c>
      <c r="C312" s="6">
        <f t="shared" ref="C312:C334" si="298">60/B312</f>
        <v>3.278688524590164</v>
      </c>
      <c r="D312" s="7">
        <f t="shared" ref="D312:D334" si="299">60*C312</f>
        <v>196.72131147540983</v>
      </c>
      <c r="E312" s="12">
        <v>384.6</v>
      </c>
      <c r="F312" s="4">
        <v>12</v>
      </c>
      <c r="G312" s="4">
        <f t="shared" ref="G312:G334" si="300">D312*F312</f>
        <v>2360.655737704918</v>
      </c>
      <c r="H312" s="4">
        <f t="shared" ref="H312:H334" si="301">E312/G312</f>
        <v>0.16292083333333335</v>
      </c>
      <c r="I312" s="4">
        <f t="shared" ref="I312:I334" si="302">1-H312</f>
        <v>0.8370791666666666</v>
      </c>
      <c r="J312" s="4">
        <f t="shared" ref="J312:J334" si="303">E312/F312</f>
        <v>32.050000000000004</v>
      </c>
      <c r="K312" s="4">
        <f t="shared" ref="K312:K334" si="304">F312+1</f>
        <v>13</v>
      </c>
      <c r="L312" s="4">
        <f t="shared" ref="L312:L334" si="305">2*K312</f>
        <v>26</v>
      </c>
      <c r="M312" s="4">
        <f t="shared" ref="M312:M334" si="306">SQRT(L312)</f>
        <v>5.0990195135927845</v>
      </c>
      <c r="N312" s="4">
        <f t="shared" ref="N312:N334" si="307">M312-1</f>
        <v>4.0990195135927845</v>
      </c>
      <c r="O312" s="4">
        <f t="shared" ref="O312:O334" si="308">POWER(H312,N312)</f>
        <v>5.8867663645092798E-4</v>
      </c>
      <c r="P312" s="4">
        <f t="shared" ref="P312:P334" si="309">O312/I312</f>
        <v>7.0325085116512644E-4</v>
      </c>
      <c r="Q312" s="4">
        <f t="shared" ref="Q312:Q334" si="310">J312*P312</f>
        <v>2.2539189779842306E-2</v>
      </c>
      <c r="S312" s="20">
        <v>0.41666666666666669</v>
      </c>
      <c r="T312">
        <v>127</v>
      </c>
      <c r="U312" s="21">
        <f t="shared" si="285"/>
        <v>0.47244094488188976</v>
      </c>
      <c r="V312" s="22">
        <f t="shared" si="286"/>
        <v>28.346456692913385</v>
      </c>
      <c r="W312" s="23">
        <v>384.6</v>
      </c>
      <c r="X312" s="24">
        <v>12</v>
      </c>
      <c r="Y312" s="24">
        <f t="shared" si="287"/>
        <v>340.15748031496059</v>
      </c>
      <c r="Z312" s="24">
        <f t="shared" si="288"/>
        <v>1.130652777777778</v>
      </c>
      <c r="AA312" s="24">
        <f t="shared" si="289"/>
        <v>-0.13065277777777795</v>
      </c>
      <c r="AB312" s="24">
        <f t="shared" si="290"/>
        <v>32.050000000000004</v>
      </c>
      <c r="AC312" s="24">
        <f t="shared" si="291"/>
        <v>13</v>
      </c>
      <c r="AD312" s="24">
        <f t="shared" si="292"/>
        <v>26</v>
      </c>
      <c r="AE312" s="24">
        <f t="shared" si="293"/>
        <v>5.0990195135927845</v>
      </c>
      <c r="AF312" s="24">
        <f t="shared" si="294"/>
        <v>4.0990195135927845</v>
      </c>
      <c r="AG312" s="24">
        <f t="shared" si="295"/>
        <v>1.6542367051463103</v>
      </c>
      <c r="AH312" s="24">
        <f t="shared" si="296"/>
        <v>-12.66132058791689</v>
      </c>
      <c r="AI312" s="24">
        <f t="shared" si="297"/>
        <v>-405.79532484273636</v>
      </c>
    </row>
    <row r="313" spans="1:35" x14ac:dyDescent="0.2">
      <c r="A313" s="8">
        <v>8.3333333333333329E-2</v>
      </c>
      <c r="B313">
        <v>26.5</v>
      </c>
      <c r="C313" s="6">
        <f t="shared" si="298"/>
        <v>2.2641509433962264</v>
      </c>
      <c r="D313" s="7">
        <f t="shared" si="299"/>
        <v>135.84905660377359</v>
      </c>
      <c r="E313" s="12">
        <v>384.6</v>
      </c>
      <c r="F313" s="4">
        <v>12</v>
      </c>
      <c r="G313" s="4">
        <f t="shared" si="300"/>
        <v>1630.1886792452831</v>
      </c>
      <c r="H313" s="4">
        <f t="shared" si="301"/>
        <v>0.23592361111111113</v>
      </c>
      <c r="I313" s="4">
        <f t="shared" si="302"/>
        <v>0.76407638888888885</v>
      </c>
      <c r="J313" s="4">
        <f t="shared" si="303"/>
        <v>32.050000000000004</v>
      </c>
      <c r="K313" s="4">
        <f t="shared" si="304"/>
        <v>13</v>
      </c>
      <c r="L313" s="4">
        <f t="shared" si="305"/>
        <v>26</v>
      </c>
      <c r="M313" s="4">
        <f t="shared" si="306"/>
        <v>5.0990195135927845</v>
      </c>
      <c r="N313" s="4">
        <f t="shared" si="307"/>
        <v>4.0990195135927845</v>
      </c>
      <c r="O313" s="4">
        <f t="shared" si="308"/>
        <v>2.6852069211278896E-3</v>
      </c>
      <c r="P313" s="4">
        <f t="shared" si="309"/>
        <v>3.5143173643052716E-3</v>
      </c>
      <c r="Q313" s="4">
        <f t="shared" si="310"/>
        <v>0.11263387152598398</v>
      </c>
      <c r="S313" s="20">
        <v>0.45833333333333331</v>
      </c>
      <c r="T313">
        <v>129.80000000000001</v>
      </c>
      <c r="U313" s="21">
        <f t="shared" si="285"/>
        <v>0.46224961479198762</v>
      </c>
      <c r="V313" s="22">
        <f t="shared" si="286"/>
        <v>27.734976887519256</v>
      </c>
      <c r="W313" s="23">
        <v>384.6</v>
      </c>
      <c r="X313" s="24">
        <v>12</v>
      </c>
      <c r="Y313" s="24">
        <f t="shared" si="287"/>
        <v>332.81972265023109</v>
      </c>
      <c r="Z313" s="24">
        <f t="shared" si="288"/>
        <v>1.1555805555555558</v>
      </c>
      <c r="AA313" s="24">
        <f t="shared" si="289"/>
        <v>-0.15558055555555583</v>
      </c>
      <c r="AB313" s="24">
        <f t="shared" si="290"/>
        <v>32.050000000000004</v>
      </c>
      <c r="AC313" s="24">
        <f t="shared" si="291"/>
        <v>13</v>
      </c>
      <c r="AD313" s="24">
        <f t="shared" si="292"/>
        <v>26</v>
      </c>
      <c r="AE313" s="24">
        <f t="shared" si="293"/>
        <v>5.0990195135927845</v>
      </c>
      <c r="AF313" s="24">
        <f t="shared" si="294"/>
        <v>4.0990195135927845</v>
      </c>
      <c r="AG313" s="24">
        <f t="shared" si="295"/>
        <v>1.8089199562962035</v>
      </c>
      <c r="AH313" s="24">
        <f t="shared" si="296"/>
        <v>-11.626902538281922</v>
      </c>
      <c r="AI313" s="24">
        <f t="shared" si="297"/>
        <v>-372.64222635193562</v>
      </c>
    </row>
    <row r="314" spans="1:35" x14ac:dyDescent="0.2">
      <c r="A314" s="8">
        <v>0.125</v>
      </c>
      <c r="B314">
        <v>46.5</v>
      </c>
      <c r="C314" s="6">
        <f t="shared" si="298"/>
        <v>1.2903225806451613</v>
      </c>
      <c r="D314" s="7">
        <f t="shared" si="299"/>
        <v>77.41935483870968</v>
      </c>
      <c r="E314" s="12">
        <v>384.6</v>
      </c>
      <c r="F314" s="4">
        <v>12</v>
      </c>
      <c r="G314" s="4">
        <f t="shared" si="300"/>
        <v>929.0322580645161</v>
      </c>
      <c r="H314" s="4">
        <f t="shared" si="301"/>
        <v>0.41397916666666673</v>
      </c>
      <c r="I314" s="4">
        <f t="shared" si="302"/>
        <v>0.58602083333333321</v>
      </c>
      <c r="J314" s="4">
        <f t="shared" si="303"/>
        <v>32.050000000000004</v>
      </c>
      <c r="K314" s="4">
        <f t="shared" si="304"/>
        <v>13</v>
      </c>
      <c r="L314" s="4">
        <f t="shared" si="305"/>
        <v>26</v>
      </c>
      <c r="M314" s="4">
        <f t="shared" si="306"/>
        <v>5.0990195135927845</v>
      </c>
      <c r="N314" s="4">
        <f t="shared" si="307"/>
        <v>4.0990195135927845</v>
      </c>
      <c r="O314" s="4">
        <f t="shared" si="308"/>
        <v>2.6914563442285239E-2</v>
      </c>
      <c r="P314" s="4">
        <f t="shared" si="309"/>
        <v>4.5927656341487141E-2</v>
      </c>
      <c r="Q314" s="4">
        <f t="shared" si="310"/>
        <v>1.4719813857446631</v>
      </c>
      <c r="S314" s="20">
        <v>0.5</v>
      </c>
      <c r="T314">
        <v>121.5</v>
      </c>
      <c r="U314" s="21">
        <f t="shared" si="285"/>
        <v>0.49382716049382713</v>
      </c>
      <c r="V314" s="22">
        <f t="shared" si="286"/>
        <v>29.629629629629626</v>
      </c>
      <c r="W314" s="23">
        <v>384.6</v>
      </c>
      <c r="X314" s="24">
        <v>12</v>
      </c>
      <c r="Y314" s="24">
        <f t="shared" si="287"/>
        <v>355.55555555555554</v>
      </c>
      <c r="Z314" s="24">
        <f t="shared" si="288"/>
        <v>1.0816875000000001</v>
      </c>
      <c r="AA314" s="24">
        <f t="shared" si="289"/>
        <v>-8.1687500000000135E-2</v>
      </c>
      <c r="AB314" s="24">
        <f t="shared" si="290"/>
        <v>32.050000000000004</v>
      </c>
      <c r="AC314" s="24">
        <f t="shared" si="291"/>
        <v>13</v>
      </c>
      <c r="AD314" s="24">
        <f t="shared" si="292"/>
        <v>26</v>
      </c>
      <c r="AE314" s="24">
        <f t="shared" si="293"/>
        <v>5.0990195135927845</v>
      </c>
      <c r="AF314" s="24">
        <f t="shared" si="294"/>
        <v>4.0990195135927845</v>
      </c>
      <c r="AG314" s="24">
        <f t="shared" si="295"/>
        <v>1.3796978541289939</v>
      </c>
      <c r="AH314" s="24">
        <f t="shared" si="296"/>
        <v>-16.88995077740158</v>
      </c>
      <c r="AI314" s="24">
        <f t="shared" si="297"/>
        <v>-541.32292241572077</v>
      </c>
    </row>
    <row r="315" spans="1:35" x14ac:dyDescent="0.2">
      <c r="A315" s="8">
        <v>0.16666666666666666</v>
      </c>
      <c r="B315">
        <v>68.8</v>
      </c>
      <c r="C315" s="6">
        <f t="shared" si="298"/>
        <v>0.87209302325581395</v>
      </c>
      <c r="D315" s="7">
        <f t="shared" si="299"/>
        <v>52.325581395348834</v>
      </c>
      <c r="E315" s="12">
        <v>384.6</v>
      </c>
      <c r="F315" s="4">
        <v>12</v>
      </c>
      <c r="G315" s="4">
        <f t="shared" si="300"/>
        <v>627.90697674418607</v>
      </c>
      <c r="H315" s="4">
        <f t="shared" si="301"/>
        <v>0.61251111111111112</v>
      </c>
      <c r="I315" s="4">
        <f t="shared" si="302"/>
        <v>0.38748888888888888</v>
      </c>
      <c r="J315" s="4">
        <f t="shared" si="303"/>
        <v>32.050000000000004</v>
      </c>
      <c r="K315" s="4">
        <f t="shared" si="304"/>
        <v>13</v>
      </c>
      <c r="L315" s="4">
        <f t="shared" si="305"/>
        <v>26</v>
      </c>
      <c r="M315" s="4">
        <f t="shared" si="306"/>
        <v>5.0990195135927845</v>
      </c>
      <c r="N315" s="4">
        <f t="shared" si="307"/>
        <v>4.0990195135927845</v>
      </c>
      <c r="O315" s="4">
        <f t="shared" si="308"/>
        <v>0.13408370883079157</v>
      </c>
      <c r="P315" s="4">
        <f t="shared" si="309"/>
        <v>0.34603239647792744</v>
      </c>
      <c r="Q315" s="4">
        <f t="shared" si="310"/>
        <v>11.090338307117577</v>
      </c>
      <c r="S315" s="20">
        <v>0.54166666666666663</v>
      </c>
      <c r="T315">
        <v>127.3</v>
      </c>
      <c r="U315" s="21">
        <f t="shared" si="285"/>
        <v>0.47132757266300079</v>
      </c>
      <c r="V315" s="22">
        <f t="shared" si="286"/>
        <v>28.279654359780046</v>
      </c>
      <c r="W315" s="23">
        <v>384.6</v>
      </c>
      <c r="X315" s="24">
        <v>12</v>
      </c>
      <c r="Y315" s="24">
        <f t="shared" si="287"/>
        <v>339.35585231736059</v>
      </c>
      <c r="Z315" s="24">
        <f t="shared" si="288"/>
        <v>1.1333236111111111</v>
      </c>
      <c r="AA315" s="24">
        <f t="shared" si="289"/>
        <v>-0.13332361111111113</v>
      </c>
      <c r="AB315" s="24">
        <f t="shared" si="290"/>
        <v>32.050000000000004</v>
      </c>
      <c r="AC315" s="24">
        <f t="shared" si="291"/>
        <v>13</v>
      </c>
      <c r="AD315" s="24">
        <f t="shared" si="292"/>
        <v>26</v>
      </c>
      <c r="AE315" s="24">
        <f t="shared" si="293"/>
        <v>5.0990195135927845</v>
      </c>
      <c r="AF315" s="24">
        <f t="shared" si="294"/>
        <v>4.0990195135927845</v>
      </c>
      <c r="AG315" s="24">
        <f t="shared" si="295"/>
        <v>1.6703129465937359</v>
      </c>
      <c r="AH315" s="24">
        <f t="shared" si="296"/>
        <v>-12.528260618456446</v>
      </c>
      <c r="AI315" s="24">
        <f t="shared" si="297"/>
        <v>-401.53075282152918</v>
      </c>
    </row>
    <row r="316" spans="1:35" x14ac:dyDescent="0.2">
      <c r="A316" s="8">
        <v>0.20833333333333334</v>
      </c>
      <c r="B316">
        <v>115</v>
      </c>
      <c r="C316" s="6">
        <f t="shared" si="298"/>
        <v>0.52173913043478259</v>
      </c>
      <c r="D316" s="7">
        <f t="shared" si="299"/>
        <v>31.304347826086957</v>
      </c>
      <c r="E316" s="12">
        <v>384.6</v>
      </c>
      <c r="F316" s="4">
        <v>12</v>
      </c>
      <c r="G316" s="4">
        <f t="shared" si="300"/>
        <v>375.6521739130435</v>
      </c>
      <c r="H316" s="4">
        <f t="shared" si="301"/>
        <v>1.0238194444444444</v>
      </c>
      <c r="I316" s="4">
        <f t="shared" si="302"/>
        <v>-2.3819444444444393E-2</v>
      </c>
      <c r="J316" s="4">
        <f t="shared" si="303"/>
        <v>32.050000000000004</v>
      </c>
      <c r="K316" s="4">
        <f t="shared" si="304"/>
        <v>13</v>
      </c>
      <c r="L316" s="4">
        <f t="shared" si="305"/>
        <v>26</v>
      </c>
      <c r="M316" s="4">
        <f t="shared" si="306"/>
        <v>5.0990195135927845</v>
      </c>
      <c r="N316" s="4">
        <f t="shared" si="307"/>
        <v>4.0990195135927845</v>
      </c>
      <c r="O316" s="4">
        <f t="shared" si="308"/>
        <v>1.1013004260369581</v>
      </c>
      <c r="P316" s="4">
        <f t="shared" si="309"/>
        <v>-46.235353163067728</v>
      </c>
      <c r="Q316" s="4">
        <f t="shared" si="310"/>
        <v>-1481.8430688763208</v>
      </c>
      <c r="S316" s="20">
        <v>0.58333333333333337</v>
      </c>
      <c r="T316">
        <v>108.8</v>
      </c>
      <c r="U316" s="21">
        <f t="shared" si="285"/>
        <v>0.55147058823529416</v>
      </c>
      <c r="V316" s="22">
        <f t="shared" si="286"/>
        <v>33.088235294117652</v>
      </c>
      <c r="W316" s="23">
        <v>384.6</v>
      </c>
      <c r="X316" s="24">
        <v>12</v>
      </c>
      <c r="Y316" s="24">
        <f t="shared" si="287"/>
        <v>397.05882352941182</v>
      </c>
      <c r="Z316" s="24">
        <f t="shared" si="288"/>
        <v>0.96862222222222216</v>
      </c>
      <c r="AA316" s="24">
        <f t="shared" si="289"/>
        <v>3.1377777777777838E-2</v>
      </c>
      <c r="AB316" s="24">
        <f t="shared" si="290"/>
        <v>32.050000000000004</v>
      </c>
      <c r="AC316" s="24">
        <f t="shared" si="291"/>
        <v>13</v>
      </c>
      <c r="AD316" s="24">
        <f t="shared" si="292"/>
        <v>26</v>
      </c>
      <c r="AE316" s="24">
        <f t="shared" si="293"/>
        <v>5.0990195135927845</v>
      </c>
      <c r="AF316" s="24">
        <f t="shared" si="294"/>
        <v>4.0990195135927845</v>
      </c>
      <c r="AG316" s="24">
        <f t="shared" si="295"/>
        <v>0.87749920573589157</v>
      </c>
      <c r="AH316" s="24">
        <f t="shared" si="296"/>
        <v>27.965626245123971</v>
      </c>
      <c r="AI316" s="24">
        <f t="shared" si="297"/>
        <v>896.29832115622344</v>
      </c>
    </row>
    <row r="317" spans="1:35" x14ac:dyDescent="0.2">
      <c r="A317" s="8">
        <v>0.25</v>
      </c>
      <c r="B317">
        <v>154.5</v>
      </c>
      <c r="C317" s="6">
        <f t="shared" si="298"/>
        <v>0.38834951456310679</v>
      </c>
      <c r="D317" s="7">
        <f t="shared" si="299"/>
        <v>23.300970873786408</v>
      </c>
      <c r="E317" s="12">
        <v>384.6</v>
      </c>
      <c r="F317" s="4">
        <v>12</v>
      </c>
      <c r="G317" s="4">
        <f t="shared" si="300"/>
        <v>279.61165048543688</v>
      </c>
      <c r="H317" s="4">
        <f t="shared" si="301"/>
        <v>1.3754791666666668</v>
      </c>
      <c r="I317" s="4">
        <f t="shared" si="302"/>
        <v>-0.37547916666666681</v>
      </c>
      <c r="J317" s="4">
        <f t="shared" si="303"/>
        <v>32.050000000000004</v>
      </c>
      <c r="K317" s="4">
        <f t="shared" si="304"/>
        <v>13</v>
      </c>
      <c r="L317" s="4">
        <f t="shared" si="305"/>
        <v>26</v>
      </c>
      <c r="M317" s="4">
        <f t="shared" si="306"/>
        <v>5.0990195135927845</v>
      </c>
      <c r="N317" s="4">
        <f t="shared" si="307"/>
        <v>4.0990195135927845</v>
      </c>
      <c r="O317" s="4">
        <f t="shared" si="308"/>
        <v>3.6942451922533865</v>
      </c>
      <c r="P317" s="4">
        <f t="shared" si="309"/>
        <v>-9.8387487781258667</v>
      </c>
      <c r="Q317" s="4">
        <f t="shared" si="310"/>
        <v>-315.33189833893408</v>
      </c>
      <c r="S317" s="20">
        <v>0.625</v>
      </c>
      <c r="T317">
        <v>95.8</v>
      </c>
      <c r="U317" s="21">
        <f t="shared" si="285"/>
        <v>0.62630480167014613</v>
      </c>
      <c r="V317" s="22">
        <f t="shared" si="286"/>
        <v>37.578288100208766</v>
      </c>
      <c r="W317" s="23">
        <v>384.6</v>
      </c>
      <c r="X317" s="24">
        <v>12</v>
      </c>
      <c r="Y317" s="24">
        <f t="shared" si="287"/>
        <v>450.9394572025052</v>
      </c>
      <c r="Z317" s="24">
        <f t="shared" si="288"/>
        <v>0.85288611111111123</v>
      </c>
      <c r="AA317" s="24">
        <f t="shared" si="289"/>
        <v>0.14711388888888877</v>
      </c>
      <c r="AB317" s="24">
        <f t="shared" si="290"/>
        <v>32.050000000000004</v>
      </c>
      <c r="AC317" s="24">
        <f t="shared" si="291"/>
        <v>13</v>
      </c>
      <c r="AD317" s="24">
        <f t="shared" si="292"/>
        <v>26</v>
      </c>
      <c r="AE317" s="24">
        <f t="shared" si="293"/>
        <v>5.0990195135927845</v>
      </c>
      <c r="AF317" s="24">
        <f t="shared" si="294"/>
        <v>4.0990195135927845</v>
      </c>
      <c r="AG317" s="24">
        <f t="shared" si="295"/>
        <v>0.52086003198604613</v>
      </c>
      <c r="AH317" s="24">
        <f t="shared" si="296"/>
        <v>3.5405224885288562</v>
      </c>
      <c r="AI317" s="24">
        <f t="shared" si="297"/>
        <v>113.47374575734986</v>
      </c>
    </row>
    <row r="318" spans="1:35" x14ac:dyDescent="0.2">
      <c r="A318" s="8">
        <v>0.29166666666666669</v>
      </c>
      <c r="B318">
        <v>148</v>
      </c>
      <c r="C318" s="6">
        <f t="shared" si="298"/>
        <v>0.40540540540540543</v>
      </c>
      <c r="D318" s="7">
        <f t="shared" si="299"/>
        <v>24.324324324324326</v>
      </c>
      <c r="E318" s="12">
        <v>384.6</v>
      </c>
      <c r="F318" s="4">
        <v>12</v>
      </c>
      <c r="G318" s="4">
        <f t="shared" si="300"/>
        <v>291.89189189189193</v>
      </c>
      <c r="H318" s="4">
        <f t="shared" si="301"/>
        <v>1.3176111111111111</v>
      </c>
      <c r="I318" s="4">
        <f t="shared" si="302"/>
        <v>-0.31761111111111107</v>
      </c>
      <c r="J318" s="4">
        <f t="shared" si="303"/>
        <v>32.050000000000004</v>
      </c>
      <c r="K318" s="4">
        <f t="shared" si="304"/>
        <v>13</v>
      </c>
      <c r="L318" s="4">
        <f t="shared" si="305"/>
        <v>26</v>
      </c>
      <c r="M318" s="4">
        <f t="shared" si="306"/>
        <v>5.0990195135927845</v>
      </c>
      <c r="N318" s="4">
        <f t="shared" si="307"/>
        <v>4.0990195135927845</v>
      </c>
      <c r="O318" s="4">
        <f t="shared" si="308"/>
        <v>3.0974925393916624</v>
      </c>
      <c r="P318" s="4">
        <f t="shared" si="309"/>
        <v>-9.7524690762725079</v>
      </c>
      <c r="Q318" s="4">
        <f t="shared" si="310"/>
        <v>-312.56663389453394</v>
      </c>
      <c r="S318" s="20">
        <v>0.66666666666666663</v>
      </c>
      <c r="T318">
        <v>79.5</v>
      </c>
      <c r="U318" s="21">
        <f t="shared" si="285"/>
        <v>0.75471698113207553</v>
      </c>
      <c r="V318" s="22">
        <f t="shared" si="286"/>
        <v>45.283018867924532</v>
      </c>
      <c r="W318" s="23">
        <v>384.6</v>
      </c>
      <c r="X318" s="24">
        <v>12</v>
      </c>
      <c r="Y318" s="24">
        <f t="shared" si="287"/>
        <v>543.39622641509436</v>
      </c>
      <c r="Z318" s="24">
        <f t="shared" si="288"/>
        <v>0.70777083333333335</v>
      </c>
      <c r="AA318" s="24">
        <f t="shared" si="289"/>
        <v>0.29222916666666665</v>
      </c>
      <c r="AB318" s="24">
        <f t="shared" si="290"/>
        <v>32.050000000000004</v>
      </c>
      <c r="AC318" s="24">
        <f t="shared" si="291"/>
        <v>13</v>
      </c>
      <c r="AD318" s="24">
        <f t="shared" si="292"/>
        <v>26</v>
      </c>
      <c r="AE318" s="24">
        <f t="shared" si="293"/>
        <v>5.0990195135927845</v>
      </c>
      <c r="AF318" s="24">
        <f t="shared" si="294"/>
        <v>4.0990195135927845</v>
      </c>
      <c r="AG318" s="24">
        <f t="shared" si="295"/>
        <v>0.24249740267747216</v>
      </c>
      <c r="AH318" s="24">
        <f t="shared" si="296"/>
        <v>0.82981930052888464</v>
      </c>
      <c r="AI318" s="44">
        <f t="shared" si="297"/>
        <v>26.595708581950756</v>
      </c>
    </row>
    <row r="319" spans="1:35" x14ac:dyDescent="0.2">
      <c r="A319" s="8">
        <v>0.33333333333333331</v>
      </c>
      <c r="B319">
        <v>146.5</v>
      </c>
      <c r="C319" s="6">
        <f t="shared" si="298"/>
        <v>0.40955631399317405</v>
      </c>
      <c r="D319" s="7">
        <f t="shared" si="299"/>
        <v>24.573378839590443</v>
      </c>
      <c r="E319" s="12">
        <v>384.6</v>
      </c>
      <c r="F319" s="4">
        <v>12</v>
      </c>
      <c r="G319" s="4">
        <f t="shared" si="300"/>
        <v>294.88054607508531</v>
      </c>
      <c r="H319" s="4">
        <f t="shared" si="301"/>
        <v>1.3042569444444445</v>
      </c>
      <c r="I319" s="4">
        <f t="shared" si="302"/>
        <v>-0.30425694444444451</v>
      </c>
      <c r="J319" s="4">
        <f t="shared" si="303"/>
        <v>32.050000000000004</v>
      </c>
      <c r="K319" s="4">
        <f t="shared" si="304"/>
        <v>13</v>
      </c>
      <c r="L319" s="4">
        <f t="shared" si="305"/>
        <v>26</v>
      </c>
      <c r="M319" s="4">
        <f t="shared" si="306"/>
        <v>5.0990195135927845</v>
      </c>
      <c r="N319" s="4">
        <f t="shared" si="307"/>
        <v>4.0990195135927845</v>
      </c>
      <c r="O319" s="4">
        <f t="shared" si="308"/>
        <v>2.9708165516196865</v>
      </c>
      <c r="P319" s="4">
        <f t="shared" si="309"/>
        <v>-9.7641700735679997</v>
      </c>
      <c r="Q319" s="4">
        <f t="shared" si="310"/>
        <v>-312.94165085785443</v>
      </c>
      <c r="S319" s="20">
        <v>0.70833333333333337</v>
      </c>
      <c r="T319">
        <v>84.8</v>
      </c>
      <c r="U319" s="21">
        <f t="shared" si="285"/>
        <v>0.70754716981132082</v>
      </c>
      <c r="V319" s="22">
        <f t="shared" si="286"/>
        <v>42.452830188679251</v>
      </c>
      <c r="W319" s="23">
        <v>384.6</v>
      </c>
      <c r="X319" s="24">
        <v>12</v>
      </c>
      <c r="Y319" s="24">
        <f t="shared" si="287"/>
        <v>509.43396226415098</v>
      </c>
      <c r="Z319" s="24">
        <f t="shared" si="288"/>
        <v>0.7549555555555556</v>
      </c>
      <c r="AA319" s="24">
        <f t="shared" si="289"/>
        <v>0.2450444444444444</v>
      </c>
      <c r="AB319" s="24">
        <f t="shared" si="290"/>
        <v>32.050000000000004</v>
      </c>
      <c r="AC319" s="24">
        <f t="shared" si="291"/>
        <v>13</v>
      </c>
      <c r="AD319" s="24">
        <f t="shared" si="292"/>
        <v>26</v>
      </c>
      <c r="AE319" s="24">
        <f t="shared" si="293"/>
        <v>5.0990195135927845</v>
      </c>
      <c r="AF319" s="24">
        <f t="shared" si="294"/>
        <v>4.0990195135927845</v>
      </c>
      <c r="AG319" s="24">
        <f t="shared" si="295"/>
        <v>0.3159347349328977</v>
      </c>
      <c r="AH319" s="24">
        <f t="shared" si="296"/>
        <v>1.2892956445071551</v>
      </c>
      <c r="AI319" s="24">
        <f t="shared" si="297"/>
        <v>41.321925406454326</v>
      </c>
    </row>
    <row r="320" spans="1:35" x14ac:dyDescent="0.2">
      <c r="A320" s="8">
        <v>0.375</v>
      </c>
      <c r="B320">
        <v>141.5</v>
      </c>
      <c r="C320" s="6">
        <f t="shared" si="298"/>
        <v>0.42402826855123676</v>
      </c>
      <c r="D320" s="7">
        <f t="shared" si="299"/>
        <v>25.441696113074205</v>
      </c>
      <c r="E320" s="12">
        <v>384.6</v>
      </c>
      <c r="F320" s="4">
        <v>12</v>
      </c>
      <c r="G320" s="4">
        <f t="shared" si="300"/>
        <v>305.30035335689047</v>
      </c>
      <c r="H320" s="4">
        <f t="shared" si="301"/>
        <v>1.2597430555555555</v>
      </c>
      <c r="I320" s="4">
        <f t="shared" si="302"/>
        <v>-0.25974305555555555</v>
      </c>
      <c r="J320" s="4">
        <f t="shared" si="303"/>
        <v>32.050000000000004</v>
      </c>
      <c r="K320" s="4">
        <f t="shared" si="304"/>
        <v>13</v>
      </c>
      <c r="L320" s="4">
        <f t="shared" si="305"/>
        <v>26</v>
      </c>
      <c r="M320" s="4">
        <f t="shared" si="306"/>
        <v>5.0990195135927845</v>
      </c>
      <c r="N320" s="4">
        <f t="shared" si="307"/>
        <v>4.0990195135927845</v>
      </c>
      <c r="O320" s="4">
        <f t="shared" si="308"/>
        <v>2.5766638471680809</v>
      </c>
      <c r="P320" s="4">
        <f t="shared" si="309"/>
        <v>-9.9200490332915461</v>
      </c>
      <c r="Q320" s="4">
        <f t="shared" si="310"/>
        <v>-317.93757151699407</v>
      </c>
      <c r="S320" s="20">
        <v>0.75</v>
      </c>
      <c r="T320">
        <v>94.8</v>
      </c>
      <c r="U320" s="21">
        <f t="shared" si="285"/>
        <v>0.63291139240506333</v>
      </c>
      <c r="V320" s="22">
        <f t="shared" si="286"/>
        <v>37.974683544303801</v>
      </c>
      <c r="W320" s="23">
        <v>384.6</v>
      </c>
      <c r="X320" s="24">
        <v>12</v>
      </c>
      <c r="Y320" s="24">
        <f t="shared" si="287"/>
        <v>455.69620253164561</v>
      </c>
      <c r="Z320" s="24">
        <f t="shared" si="288"/>
        <v>0.84398333333333331</v>
      </c>
      <c r="AA320" s="24">
        <f t="shared" si="289"/>
        <v>0.15601666666666669</v>
      </c>
      <c r="AB320" s="24">
        <f t="shared" si="290"/>
        <v>32.050000000000004</v>
      </c>
      <c r="AC320" s="24">
        <f t="shared" si="291"/>
        <v>13</v>
      </c>
      <c r="AD320" s="24">
        <f t="shared" si="292"/>
        <v>26</v>
      </c>
      <c r="AE320" s="24">
        <f t="shared" si="293"/>
        <v>5.0990195135927845</v>
      </c>
      <c r="AF320" s="24">
        <f t="shared" si="294"/>
        <v>4.0990195135927845</v>
      </c>
      <c r="AG320" s="24">
        <f t="shared" si="295"/>
        <v>0.49893169924419012</v>
      </c>
      <c r="AH320" s="24">
        <f t="shared" si="296"/>
        <v>3.1979384632679633</v>
      </c>
      <c r="AI320" s="24">
        <f t="shared" si="297"/>
        <v>102.49392774773824</v>
      </c>
    </row>
    <row r="321" spans="1:35" x14ac:dyDescent="0.2">
      <c r="A321" s="8">
        <v>0.41666666666666669</v>
      </c>
      <c r="B321">
        <v>131.30000000000001</v>
      </c>
      <c r="C321" s="6">
        <f t="shared" si="298"/>
        <v>0.45696877380045692</v>
      </c>
      <c r="D321" s="7">
        <f t="shared" si="299"/>
        <v>27.418126428027414</v>
      </c>
      <c r="E321" s="12">
        <v>384.6</v>
      </c>
      <c r="F321" s="4">
        <v>12</v>
      </c>
      <c r="G321" s="4">
        <f t="shared" si="300"/>
        <v>329.01751713632893</v>
      </c>
      <c r="H321" s="4">
        <f t="shared" si="301"/>
        <v>1.1689347222222226</v>
      </c>
      <c r="I321" s="4">
        <f t="shared" si="302"/>
        <v>-0.16893472222222261</v>
      </c>
      <c r="J321" s="4">
        <f t="shared" si="303"/>
        <v>32.050000000000004</v>
      </c>
      <c r="K321" s="4">
        <f t="shared" si="304"/>
        <v>13</v>
      </c>
      <c r="L321" s="4">
        <f t="shared" si="305"/>
        <v>26</v>
      </c>
      <c r="M321" s="4">
        <f t="shared" si="306"/>
        <v>5.0990195135927845</v>
      </c>
      <c r="N321" s="4">
        <f t="shared" si="307"/>
        <v>4.0990195135927845</v>
      </c>
      <c r="O321" s="4">
        <f t="shared" si="308"/>
        <v>1.8961539504665132</v>
      </c>
      <c r="P321" s="4">
        <f t="shared" si="309"/>
        <v>-11.224181302244345</v>
      </c>
      <c r="Q321" s="4">
        <f t="shared" si="310"/>
        <v>-359.73501073693132</v>
      </c>
      <c r="S321" s="20">
        <v>0.79166666666666663</v>
      </c>
      <c r="T321">
        <v>84</v>
      </c>
      <c r="U321" s="21">
        <f t="shared" si="285"/>
        <v>0.7142857142857143</v>
      </c>
      <c r="V321" s="22">
        <f t="shared" si="286"/>
        <v>42.857142857142861</v>
      </c>
      <c r="W321" s="23">
        <v>384.6</v>
      </c>
      <c r="X321" s="24">
        <v>12</v>
      </c>
      <c r="Y321" s="24">
        <f t="shared" si="287"/>
        <v>514.28571428571433</v>
      </c>
      <c r="Z321" s="24">
        <f t="shared" si="288"/>
        <v>0.74783333333333335</v>
      </c>
      <c r="AA321" s="24">
        <f t="shared" si="289"/>
        <v>0.25216666666666665</v>
      </c>
      <c r="AB321" s="24">
        <f t="shared" si="290"/>
        <v>32.050000000000004</v>
      </c>
      <c r="AC321" s="24">
        <f t="shared" si="291"/>
        <v>13</v>
      </c>
      <c r="AD321" s="24">
        <f t="shared" si="292"/>
        <v>26</v>
      </c>
      <c r="AE321" s="24">
        <f t="shared" si="293"/>
        <v>5.0990195135927845</v>
      </c>
      <c r="AF321" s="24">
        <f t="shared" si="294"/>
        <v>4.0990195135927845</v>
      </c>
      <c r="AG321" s="24">
        <f t="shared" si="295"/>
        <v>0.3038949555681954</v>
      </c>
      <c r="AH321" s="24">
        <f t="shared" si="296"/>
        <v>1.2051353161990566</v>
      </c>
      <c r="AI321" s="24">
        <f t="shared" si="297"/>
        <v>38.62458688417977</v>
      </c>
    </row>
    <row r="322" spans="1:35" x14ac:dyDescent="0.2">
      <c r="A322" s="8">
        <v>0.45833333333333331</v>
      </c>
      <c r="B322">
        <v>134.5</v>
      </c>
      <c r="C322" s="6">
        <f t="shared" si="298"/>
        <v>0.44609665427509293</v>
      </c>
      <c r="D322" s="7">
        <f t="shared" si="299"/>
        <v>26.765799256505577</v>
      </c>
      <c r="E322" s="12">
        <v>384.6</v>
      </c>
      <c r="F322" s="4">
        <v>12</v>
      </c>
      <c r="G322" s="4">
        <f t="shared" si="300"/>
        <v>321.18959107806694</v>
      </c>
      <c r="H322" s="4">
        <f t="shared" si="301"/>
        <v>1.1974236111111112</v>
      </c>
      <c r="I322" s="4">
        <f t="shared" si="302"/>
        <v>-0.19742361111111117</v>
      </c>
      <c r="J322" s="4">
        <f t="shared" si="303"/>
        <v>32.050000000000004</v>
      </c>
      <c r="K322" s="4">
        <f t="shared" si="304"/>
        <v>13</v>
      </c>
      <c r="L322" s="4">
        <f t="shared" si="305"/>
        <v>26</v>
      </c>
      <c r="M322" s="4">
        <f t="shared" si="306"/>
        <v>5.0990195135927845</v>
      </c>
      <c r="N322" s="4">
        <f t="shared" si="307"/>
        <v>4.0990195135927845</v>
      </c>
      <c r="O322" s="4">
        <f t="shared" si="308"/>
        <v>2.0928559181096924</v>
      </c>
      <c r="P322" s="4">
        <f t="shared" si="309"/>
        <v>-10.600839009736383</v>
      </c>
      <c r="Q322" s="4">
        <f t="shared" si="310"/>
        <v>-339.75689026205112</v>
      </c>
      <c r="S322" s="20">
        <v>0.83333333333333337</v>
      </c>
      <c r="T322">
        <v>45.5</v>
      </c>
      <c r="U322" s="21">
        <f t="shared" si="285"/>
        <v>1.3186813186813187</v>
      </c>
      <c r="V322" s="22">
        <f t="shared" si="286"/>
        <v>79.120879120879124</v>
      </c>
      <c r="W322" s="23">
        <v>384.6</v>
      </c>
      <c r="X322" s="24">
        <v>12</v>
      </c>
      <c r="Y322" s="24">
        <f t="shared" si="287"/>
        <v>949.45054945054949</v>
      </c>
      <c r="Z322" s="24">
        <f t="shared" si="288"/>
        <v>0.40507638888888892</v>
      </c>
      <c r="AA322" s="24">
        <f t="shared" si="289"/>
        <v>0.59492361111111114</v>
      </c>
      <c r="AB322" s="24">
        <f t="shared" si="290"/>
        <v>32.050000000000004</v>
      </c>
      <c r="AC322" s="24">
        <f t="shared" si="291"/>
        <v>13</v>
      </c>
      <c r="AD322" s="24">
        <f t="shared" si="292"/>
        <v>26</v>
      </c>
      <c r="AE322" s="24">
        <f t="shared" si="293"/>
        <v>5.0990195135927845</v>
      </c>
      <c r="AF322" s="24">
        <f t="shared" si="294"/>
        <v>4.0990195135927845</v>
      </c>
      <c r="AG322" s="24">
        <f t="shared" si="295"/>
        <v>2.4619896148391114E-2</v>
      </c>
      <c r="AH322" s="24">
        <f t="shared" si="296"/>
        <v>4.1383289700688934E-2</v>
      </c>
      <c r="AI322" s="24">
        <f t="shared" si="297"/>
        <v>1.3263344349070805</v>
      </c>
    </row>
    <row r="323" spans="1:35" x14ac:dyDescent="0.2">
      <c r="A323" s="8">
        <v>0.5</v>
      </c>
      <c r="B323">
        <v>127.8</v>
      </c>
      <c r="C323" s="6">
        <f t="shared" si="298"/>
        <v>0.46948356807511737</v>
      </c>
      <c r="D323" s="7">
        <f t="shared" si="299"/>
        <v>28.169014084507044</v>
      </c>
      <c r="E323" s="12">
        <v>384.6</v>
      </c>
      <c r="F323" s="4">
        <v>12</v>
      </c>
      <c r="G323" s="4">
        <f t="shared" si="300"/>
        <v>338.02816901408454</v>
      </c>
      <c r="H323" s="4">
        <f t="shared" si="301"/>
        <v>1.137775</v>
      </c>
      <c r="I323" s="4">
        <f t="shared" si="302"/>
        <v>-0.13777499999999998</v>
      </c>
      <c r="J323" s="4">
        <f t="shared" si="303"/>
        <v>32.050000000000004</v>
      </c>
      <c r="K323" s="4">
        <f t="shared" si="304"/>
        <v>13</v>
      </c>
      <c r="L323" s="4">
        <f t="shared" si="305"/>
        <v>26</v>
      </c>
      <c r="M323" s="4">
        <f t="shared" si="306"/>
        <v>5.0990195135927845</v>
      </c>
      <c r="N323" s="4">
        <f t="shared" si="307"/>
        <v>4.0990195135927845</v>
      </c>
      <c r="O323" s="4">
        <f t="shared" si="308"/>
        <v>1.697368834503169</v>
      </c>
      <c r="P323" s="4">
        <f t="shared" si="309"/>
        <v>-12.319860892782938</v>
      </c>
      <c r="Q323" s="4">
        <f t="shared" si="310"/>
        <v>-394.8515416136932</v>
      </c>
      <c r="S323" s="20">
        <v>0.875</v>
      </c>
      <c r="T323">
        <v>29.8</v>
      </c>
      <c r="U323" s="21">
        <f t="shared" si="285"/>
        <v>2.0134228187919461</v>
      </c>
      <c r="V323" s="22">
        <f t="shared" si="286"/>
        <v>120.80536912751677</v>
      </c>
      <c r="W323" s="23">
        <v>384.6</v>
      </c>
      <c r="X323" s="24">
        <v>12</v>
      </c>
      <c r="Y323" s="24">
        <f t="shared" si="287"/>
        <v>1449.6644295302012</v>
      </c>
      <c r="Z323" s="24">
        <f t="shared" si="288"/>
        <v>0.26530277777777783</v>
      </c>
      <c r="AA323" s="24">
        <f t="shared" si="289"/>
        <v>0.73469722222222211</v>
      </c>
      <c r="AB323" s="24">
        <f t="shared" si="290"/>
        <v>32.050000000000004</v>
      </c>
      <c r="AC323" s="24">
        <f t="shared" si="291"/>
        <v>13</v>
      </c>
      <c r="AD323" s="24">
        <f t="shared" si="292"/>
        <v>26</v>
      </c>
      <c r="AE323" s="24">
        <f t="shared" si="293"/>
        <v>5.0990195135927845</v>
      </c>
      <c r="AF323" s="24">
        <f t="shared" si="294"/>
        <v>4.0990195135927845</v>
      </c>
      <c r="AG323" s="24">
        <f t="shared" si="295"/>
        <v>4.344165694664697E-3</v>
      </c>
      <c r="AH323" s="24">
        <f t="shared" si="296"/>
        <v>5.9128652773791594E-3</v>
      </c>
      <c r="AI323" s="24">
        <f t="shared" si="297"/>
        <v>0.18950733214000209</v>
      </c>
    </row>
    <row r="324" spans="1:35" x14ac:dyDescent="0.2">
      <c r="A324" s="8">
        <v>0.54166666666666663</v>
      </c>
      <c r="B324">
        <v>123.8</v>
      </c>
      <c r="C324" s="6">
        <f t="shared" si="298"/>
        <v>0.48465266558966075</v>
      </c>
      <c r="D324" s="7">
        <f t="shared" si="299"/>
        <v>29.079159935379646</v>
      </c>
      <c r="E324" s="12">
        <v>384.6</v>
      </c>
      <c r="F324" s="4">
        <v>12</v>
      </c>
      <c r="G324" s="4">
        <f t="shared" si="300"/>
        <v>348.94991922455574</v>
      </c>
      <c r="H324" s="4">
        <f t="shared" si="301"/>
        <v>1.1021638888888889</v>
      </c>
      <c r="I324" s="4">
        <f t="shared" si="302"/>
        <v>-0.10216388888888894</v>
      </c>
      <c r="J324" s="4">
        <f t="shared" si="303"/>
        <v>32.050000000000004</v>
      </c>
      <c r="K324" s="4">
        <f t="shared" si="304"/>
        <v>13</v>
      </c>
      <c r="L324" s="4">
        <f t="shared" si="305"/>
        <v>26</v>
      </c>
      <c r="M324" s="4">
        <f t="shared" si="306"/>
        <v>5.0990195135927845</v>
      </c>
      <c r="N324" s="4">
        <f t="shared" si="307"/>
        <v>4.0990195135927845</v>
      </c>
      <c r="O324" s="4">
        <f t="shared" si="308"/>
        <v>1.4899370062557487</v>
      </c>
      <c r="P324" s="4">
        <f t="shared" si="309"/>
        <v>-14.583792986543115</v>
      </c>
      <c r="Q324" s="4">
        <f t="shared" si="310"/>
        <v>-467.41056521870689</v>
      </c>
      <c r="S324" s="20">
        <v>0.91666666666666663</v>
      </c>
      <c r="T324">
        <v>18.3</v>
      </c>
      <c r="U324" s="21">
        <f t="shared" si="285"/>
        <v>3.278688524590164</v>
      </c>
      <c r="V324" s="22">
        <f t="shared" si="286"/>
        <v>196.72131147540983</v>
      </c>
      <c r="W324" s="23">
        <v>384.6</v>
      </c>
      <c r="X324" s="24">
        <v>12</v>
      </c>
      <c r="Y324" s="24">
        <f t="shared" si="287"/>
        <v>2360.655737704918</v>
      </c>
      <c r="Z324" s="24">
        <f t="shared" si="288"/>
        <v>0.16292083333333335</v>
      </c>
      <c r="AA324" s="24">
        <f t="shared" si="289"/>
        <v>0.8370791666666666</v>
      </c>
      <c r="AB324" s="24">
        <f t="shared" si="290"/>
        <v>32.050000000000004</v>
      </c>
      <c r="AC324" s="24">
        <f t="shared" si="291"/>
        <v>13</v>
      </c>
      <c r="AD324" s="24">
        <f t="shared" si="292"/>
        <v>26</v>
      </c>
      <c r="AE324" s="24">
        <f t="shared" si="293"/>
        <v>5.0990195135927845</v>
      </c>
      <c r="AF324" s="24">
        <f t="shared" si="294"/>
        <v>4.0990195135927845</v>
      </c>
      <c r="AG324" s="24">
        <f t="shared" si="295"/>
        <v>5.8867663645092798E-4</v>
      </c>
      <c r="AH324" s="24">
        <f t="shared" si="296"/>
        <v>7.0325085116512644E-4</v>
      </c>
      <c r="AI324" s="24">
        <f t="shared" si="297"/>
        <v>2.2539189779842306E-2</v>
      </c>
    </row>
    <row r="325" spans="1:35" x14ac:dyDescent="0.2">
      <c r="A325" s="8">
        <v>0.58333333333333337</v>
      </c>
      <c r="B325">
        <v>130.80000000000001</v>
      </c>
      <c r="C325" s="6">
        <f t="shared" si="298"/>
        <v>0.4587155963302752</v>
      </c>
      <c r="D325" s="7">
        <f t="shared" si="299"/>
        <v>27.52293577981651</v>
      </c>
      <c r="E325" s="12">
        <v>384.6</v>
      </c>
      <c r="F325" s="4">
        <v>12</v>
      </c>
      <c r="G325" s="4">
        <f t="shared" si="300"/>
        <v>330.27522935779814</v>
      </c>
      <c r="H325" s="4">
        <f t="shared" si="301"/>
        <v>1.1644833333333335</v>
      </c>
      <c r="I325" s="4">
        <f t="shared" si="302"/>
        <v>-0.16448333333333354</v>
      </c>
      <c r="J325" s="4">
        <f t="shared" si="303"/>
        <v>32.050000000000004</v>
      </c>
      <c r="K325" s="4">
        <f t="shared" si="304"/>
        <v>13</v>
      </c>
      <c r="L325" s="4">
        <f t="shared" si="305"/>
        <v>26</v>
      </c>
      <c r="M325" s="4">
        <f t="shared" si="306"/>
        <v>5.0990195135927845</v>
      </c>
      <c r="N325" s="4">
        <f t="shared" si="307"/>
        <v>4.0990195135927845</v>
      </c>
      <c r="O325" s="4">
        <f t="shared" si="308"/>
        <v>1.8667303705294034</v>
      </c>
      <c r="P325" s="4">
        <f t="shared" si="309"/>
        <v>-11.349054841601385</v>
      </c>
      <c r="Q325" s="4">
        <f t="shared" si="310"/>
        <v>-363.73720767332441</v>
      </c>
      <c r="S325" s="20">
        <v>0.95833333333333337</v>
      </c>
      <c r="T325">
        <v>6.3</v>
      </c>
      <c r="U325" s="21">
        <f t="shared" si="285"/>
        <v>9.5238095238095237</v>
      </c>
      <c r="V325" s="22">
        <f t="shared" si="286"/>
        <v>571.42857142857144</v>
      </c>
      <c r="W325" s="23">
        <v>384.6</v>
      </c>
      <c r="X325" s="24">
        <v>12</v>
      </c>
      <c r="Y325" s="24">
        <f t="shared" si="287"/>
        <v>6857.1428571428569</v>
      </c>
      <c r="Z325" s="24">
        <f t="shared" si="288"/>
        <v>5.6087500000000005E-2</v>
      </c>
      <c r="AA325" s="24">
        <f t="shared" si="289"/>
        <v>0.94391250000000004</v>
      </c>
      <c r="AB325" s="24">
        <f t="shared" si="290"/>
        <v>32.050000000000004</v>
      </c>
      <c r="AC325" s="24">
        <f t="shared" si="291"/>
        <v>13</v>
      </c>
      <c r="AD325" s="24">
        <f t="shared" si="292"/>
        <v>26</v>
      </c>
      <c r="AE325" s="24">
        <f t="shared" si="293"/>
        <v>5.0990195135927845</v>
      </c>
      <c r="AF325" s="24">
        <f t="shared" si="294"/>
        <v>4.0990195135927845</v>
      </c>
      <c r="AG325" s="24">
        <f t="shared" si="295"/>
        <v>7.4400809056421499E-6</v>
      </c>
      <c r="AH325" s="24">
        <f t="shared" si="296"/>
        <v>7.8821722412216703E-6</v>
      </c>
      <c r="AI325" s="24">
        <f t="shared" si="297"/>
        <v>2.5262362033115455E-4</v>
      </c>
    </row>
    <row r="326" spans="1:35" x14ac:dyDescent="0.2">
      <c r="A326" s="8">
        <v>0.625</v>
      </c>
      <c r="B326">
        <v>85</v>
      </c>
      <c r="C326" s="6">
        <f t="shared" si="298"/>
        <v>0.70588235294117652</v>
      </c>
      <c r="D326" s="7">
        <f t="shared" si="299"/>
        <v>42.352941176470594</v>
      </c>
      <c r="E326" s="12">
        <v>384.6</v>
      </c>
      <c r="F326" s="4">
        <v>12</v>
      </c>
      <c r="G326" s="4">
        <f t="shared" si="300"/>
        <v>508.23529411764713</v>
      </c>
      <c r="H326" s="4">
        <f t="shared" si="301"/>
        <v>0.75673611111111105</v>
      </c>
      <c r="I326" s="4">
        <f t="shared" si="302"/>
        <v>0.24326388888888895</v>
      </c>
      <c r="J326" s="4">
        <f t="shared" si="303"/>
        <v>32.050000000000004</v>
      </c>
      <c r="K326" s="4">
        <f t="shared" si="304"/>
        <v>13</v>
      </c>
      <c r="L326" s="4">
        <f t="shared" si="305"/>
        <v>26</v>
      </c>
      <c r="M326" s="4">
        <f t="shared" si="306"/>
        <v>5.0990195135927845</v>
      </c>
      <c r="N326" s="4">
        <f t="shared" si="307"/>
        <v>4.0990195135927845</v>
      </c>
      <c r="O326" s="4">
        <f t="shared" si="308"/>
        <v>0.3190002139987092</v>
      </c>
      <c r="P326" s="4">
        <f t="shared" si="309"/>
        <v>1.3113340227180734</v>
      </c>
      <c r="Q326" s="4">
        <f t="shared" si="310"/>
        <v>42.028255428114257</v>
      </c>
    </row>
    <row r="327" spans="1:35" x14ac:dyDescent="0.2">
      <c r="A327" s="8">
        <v>0.66666666666666663</v>
      </c>
      <c r="B327">
        <v>85</v>
      </c>
      <c r="C327" s="6">
        <f t="shared" si="298"/>
        <v>0.70588235294117652</v>
      </c>
      <c r="D327" s="7">
        <f t="shared" si="299"/>
        <v>42.352941176470594</v>
      </c>
      <c r="E327" s="12">
        <v>384.6</v>
      </c>
      <c r="F327" s="4">
        <v>12</v>
      </c>
      <c r="G327" s="4">
        <f t="shared" si="300"/>
        <v>508.23529411764713</v>
      </c>
      <c r="H327" s="4">
        <f t="shared" si="301"/>
        <v>0.75673611111111105</v>
      </c>
      <c r="I327" s="4">
        <f t="shared" si="302"/>
        <v>0.24326388888888895</v>
      </c>
      <c r="J327" s="4">
        <f t="shared" si="303"/>
        <v>32.050000000000004</v>
      </c>
      <c r="K327" s="4">
        <f t="shared" si="304"/>
        <v>13</v>
      </c>
      <c r="L327" s="4">
        <f t="shared" si="305"/>
        <v>26</v>
      </c>
      <c r="M327" s="4">
        <f t="shared" si="306"/>
        <v>5.0990195135927845</v>
      </c>
      <c r="N327" s="4">
        <f t="shared" si="307"/>
        <v>4.0990195135927845</v>
      </c>
      <c r="O327" s="4">
        <f t="shared" si="308"/>
        <v>0.3190002139987092</v>
      </c>
      <c r="P327" s="4">
        <f t="shared" si="309"/>
        <v>1.3113340227180734</v>
      </c>
      <c r="Q327" s="4">
        <f t="shared" si="310"/>
        <v>42.028255428114257</v>
      </c>
      <c r="S327" s="17"/>
      <c r="T327" s="18"/>
      <c r="U327" s="18"/>
      <c r="V327" s="18"/>
      <c r="W327" s="18"/>
      <c r="X327" s="18"/>
      <c r="Y327" s="18"/>
      <c r="Z327" s="19" t="s">
        <v>28</v>
      </c>
      <c r="AA327" s="60" t="s">
        <v>63</v>
      </c>
      <c r="AB327" s="61"/>
      <c r="AC327" s="61"/>
      <c r="AD327" s="61"/>
      <c r="AE327" s="61"/>
      <c r="AF327" s="61"/>
      <c r="AG327" s="61"/>
      <c r="AH327" s="61"/>
      <c r="AI327" s="62"/>
    </row>
    <row r="328" spans="1:35" x14ac:dyDescent="0.2">
      <c r="A328" s="8">
        <v>0.70833333333333337</v>
      </c>
      <c r="B328">
        <v>67.3</v>
      </c>
      <c r="C328" s="6">
        <f t="shared" si="298"/>
        <v>0.89153046062407137</v>
      </c>
      <c r="D328" s="7">
        <f t="shared" si="299"/>
        <v>53.491827637444281</v>
      </c>
      <c r="E328" s="12">
        <v>384.6</v>
      </c>
      <c r="F328" s="4">
        <v>12</v>
      </c>
      <c r="G328" s="4">
        <f t="shared" si="300"/>
        <v>641.90193164933135</v>
      </c>
      <c r="H328" s="4">
        <f t="shared" si="301"/>
        <v>0.59915694444444445</v>
      </c>
      <c r="I328" s="4">
        <f t="shared" si="302"/>
        <v>0.40084305555555555</v>
      </c>
      <c r="J328" s="4">
        <f t="shared" si="303"/>
        <v>32.050000000000004</v>
      </c>
      <c r="K328" s="4">
        <f t="shared" si="304"/>
        <v>13</v>
      </c>
      <c r="L328" s="4">
        <f t="shared" si="305"/>
        <v>26</v>
      </c>
      <c r="M328" s="4">
        <f t="shared" si="306"/>
        <v>5.0990195135927845</v>
      </c>
      <c r="N328" s="4">
        <f t="shared" si="307"/>
        <v>4.0990195135927845</v>
      </c>
      <c r="O328" s="4">
        <f t="shared" si="308"/>
        <v>0.12249957089193018</v>
      </c>
      <c r="P328" s="4">
        <f t="shared" si="309"/>
        <v>0.30560482262103739</v>
      </c>
      <c r="Q328" s="4">
        <f t="shared" si="310"/>
        <v>9.7946345650042499</v>
      </c>
      <c r="S328" s="33" t="s">
        <v>8</v>
      </c>
      <c r="T328" s="27" t="s">
        <v>11</v>
      </c>
      <c r="U328" s="35" t="s">
        <v>31</v>
      </c>
      <c r="V328" s="36" t="s">
        <v>21</v>
      </c>
      <c r="W328" s="37" t="s">
        <v>22</v>
      </c>
      <c r="X328" s="35" t="s">
        <v>51</v>
      </c>
      <c r="Y328" s="35" t="s">
        <v>23</v>
      </c>
      <c r="Z328" s="38" t="s">
        <v>26</v>
      </c>
      <c r="AA328" s="34" t="s">
        <v>27</v>
      </c>
      <c r="AB328" s="34" t="s">
        <v>39</v>
      </c>
      <c r="AC328" s="34" t="s">
        <v>30</v>
      </c>
      <c r="AD328" s="34" t="s">
        <v>35</v>
      </c>
      <c r="AE328" s="34" t="s">
        <v>37</v>
      </c>
      <c r="AF328" s="34" t="s">
        <v>33</v>
      </c>
      <c r="AG328" s="34" t="s">
        <v>34</v>
      </c>
      <c r="AH328" s="34" t="s">
        <v>36</v>
      </c>
      <c r="AI328" s="34" t="s">
        <v>29</v>
      </c>
    </row>
    <row r="329" spans="1:35" x14ac:dyDescent="0.2">
      <c r="A329" s="8">
        <v>0.75</v>
      </c>
      <c r="B329">
        <v>81</v>
      </c>
      <c r="C329" s="6">
        <f t="shared" si="298"/>
        <v>0.7407407407407407</v>
      </c>
      <c r="D329" s="7">
        <f t="shared" si="299"/>
        <v>44.444444444444443</v>
      </c>
      <c r="E329" s="12">
        <v>384.6</v>
      </c>
      <c r="F329" s="4">
        <v>12</v>
      </c>
      <c r="G329" s="4">
        <f t="shared" si="300"/>
        <v>533.33333333333326</v>
      </c>
      <c r="H329" s="4">
        <f t="shared" si="301"/>
        <v>0.72112500000000013</v>
      </c>
      <c r="I329" s="4">
        <f t="shared" si="302"/>
        <v>0.27887499999999987</v>
      </c>
      <c r="J329" s="4">
        <f t="shared" si="303"/>
        <v>32.050000000000004</v>
      </c>
      <c r="K329" s="4">
        <f t="shared" si="304"/>
        <v>13</v>
      </c>
      <c r="L329" s="4">
        <f t="shared" si="305"/>
        <v>26</v>
      </c>
      <c r="M329" s="4">
        <f t="shared" si="306"/>
        <v>5.0990195135927845</v>
      </c>
      <c r="N329" s="4">
        <f t="shared" si="307"/>
        <v>4.0990195135927845</v>
      </c>
      <c r="O329" s="4">
        <f t="shared" si="308"/>
        <v>0.26180774002289031</v>
      </c>
      <c r="P329" s="4">
        <f t="shared" si="309"/>
        <v>0.9387996056401271</v>
      </c>
      <c r="Q329" s="4">
        <f t="shared" si="310"/>
        <v>30.088527360766079</v>
      </c>
      <c r="S329" s="20">
        <v>0</v>
      </c>
      <c r="T329">
        <v>8.5</v>
      </c>
      <c r="U329" s="21">
        <f>60/T329</f>
        <v>7.0588235294117645</v>
      </c>
      <c r="V329" s="22">
        <f>60*U329</f>
        <v>423.52941176470586</v>
      </c>
      <c r="W329" s="23">
        <v>384.6</v>
      </c>
      <c r="X329" s="24">
        <v>13</v>
      </c>
      <c r="Y329" s="24">
        <f>V329*X329</f>
        <v>5505.8823529411766</v>
      </c>
      <c r="Z329" s="24">
        <f>W329/Y329</f>
        <v>6.9852564102564102E-2</v>
      </c>
      <c r="AA329" s="24">
        <f>1-Z329</f>
        <v>0.93014743589743587</v>
      </c>
      <c r="AB329" s="24">
        <f>W329/X329</f>
        <v>29.584615384615386</v>
      </c>
      <c r="AC329" s="24">
        <f>X329+1</f>
        <v>14</v>
      </c>
      <c r="AD329" s="24">
        <f>2*AC329</f>
        <v>28</v>
      </c>
      <c r="AE329" s="24">
        <f>SQRT(AD329)</f>
        <v>5.2915026221291814</v>
      </c>
      <c r="AF329" s="24">
        <f>AE329-1</f>
        <v>4.2915026221291814</v>
      </c>
      <c r="AG329" s="24">
        <f>POWER(Z329,AF329)</f>
        <v>1.0959873341727659E-5</v>
      </c>
      <c r="AH329" s="24">
        <f>AG329/AA329</f>
        <v>1.1782942057087138E-5</v>
      </c>
      <c r="AI329" s="24">
        <f>AB329*AH329</f>
        <v>3.485938088581318E-4</v>
      </c>
    </row>
    <row r="330" spans="1:35" x14ac:dyDescent="0.2">
      <c r="A330" s="8">
        <v>0.79166666666666663</v>
      </c>
      <c r="B330">
        <v>59.3</v>
      </c>
      <c r="C330" s="6">
        <f t="shared" si="298"/>
        <v>1.0118043844856661</v>
      </c>
      <c r="D330" s="7">
        <f t="shared" si="299"/>
        <v>60.708263069139967</v>
      </c>
      <c r="E330" s="12">
        <v>384.6</v>
      </c>
      <c r="F330" s="4">
        <v>12</v>
      </c>
      <c r="G330" s="4">
        <f t="shared" si="300"/>
        <v>728.49915682967958</v>
      </c>
      <c r="H330" s="4">
        <f t="shared" si="301"/>
        <v>0.52793472222222226</v>
      </c>
      <c r="I330" s="4">
        <f t="shared" si="302"/>
        <v>0.47206527777777774</v>
      </c>
      <c r="J330" s="4">
        <f t="shared" si="303"/>
        <v>32.050000000000004</v>
      </c>
      <c r="K330" s="4">
        <f t="shared" si="304"/>
        <v>13</v>
      </c>
      <c r="L330" s="4">
        <f t="shared" si="305"/>
        <v>26</v>
      </c>
      <c r="M330" s="4">
        <f t="shared" si="306"/>
        <v>5.0990195135927845</v>
      </c>
      <c r="N330" s="4">
        <f t="shared" si="307"/>
        <v>4.0990195135927845</v>
      </c>
      <c r="O330" s="4">
        <f t="shared" si="308"/>
        <v>7.2920717759451331E-2</v>
      </c>
      <c r="P330" s="4">
        <f t="shared" si="309"/>
        <v>0.1544716826086463</v>
      </c>
      <c r="Q330" s="4">
        <f t="shared" si="310"/>
        <v>4.9508174276071149</v>
      </c>
      <c r="S330" s="20">
        <v>4.1666666666666664E-2</v>
      </c>
      <c r="T330">
        <v>11.5</v>
      </c>
      <c r="U330" s="21">
        <f t="shared" ref="U330:U352" si="311">60/T330</f>
        <v>5.2173913043478262</v>
      </c>
      <c r="V330" s="22">
        <f t="shared" ref="V330:V352" si="312">60*U330</f>
        <v>313.04347826086956</v>
      </c>
      <c r="W330" s="23">
        <v>384.6</v>
      </c>
      <c r="X330" s="24">
        <v>13</v>
      </c>
      <c r="Y330" s="24">
        <f t="shared" ref="Y330:Y352" si="313">V330*X330</f>
        <v>4069.5652173913045</v>
      </c>
      <c r="Z330" s="24">
        <f t="shared" ref="Z330:Z352" si="314">W330/Y330</f>
        <v>9.4506410256410253E-2</v>
      </c>
      <c r="AA330" s="24">
        <f t="shared" ref="AA330:AA352" si="315">1-Z330</f>
        <v>0.90549358974358973</v>
      </c>
      <c r="AB330" s="24">
        <f t="shared" ref="AB330:AB352" si="316">W330/X330</f>
        <v>29.584615384615386</v>
      </c>
      <c r="AC330" s="24">
        <f t="shared" ref="AC330:AC352" si="317">X330+1</f>
        <v>14</v>
      </c>
      <c r="AD330" s="24">
        <f t="shared" ref="AD330:AD352" si="318">2*AC330</f>
        <v>28</v>
      </c>
      <c r="AE330" s="24">
        <f t="shared" ref="AE330:AE352" si="319">SQRT(AD330)</f>
        <v>5.2915026221291814</v>
      </c>
      <c r="AF330" s="24">
        <f t="shared" ref="AF330:AF352" si="320">AE330-1</f>
        <v>4.2915026221291814</v>
      </c>
      <c r="AG330" s="24">
        <f t="shared" ref="AG330:AG352" si="321">POWER(Z330,AF330)</f>
        <v>4.0104152369115915E-5</v>
      </c>
      <c r="AH330" s="24">
        <f t="shared" ref="AH330:AH352" si="322">AG330/AA330</f>
        <v>4.4289824713692651E-5</v>
      </c>
      <c r="AI330" s="24">
        <f t="shared" ref="AI330:AI352" si="323">AB330*AH330</f>
        <v>1.3102974296066304E-3</v>
      </c>
    </row>
    <row r="331" spans="1:35" x14ac:dyDescent="0.2">
      <c r="A331" s="8">
        <v>0.83333333333333337</v>
      </c>
      <c r="B331">
        <v>40.299999999999997</v>
      </c>
      <c r="C331" s="6">
        <f t="shared" si="298"/>
        <v>1.4888337468982631</v>
      </c>
      <c r="D331" s="7">
        <f t="shared" si="299"/>
        <v>89.33002481389579</v>
      </c>
      <c r="E331" s="12">
        <v>384.6</v>
      </c>
      <c r="F331" s="4">
        <v>12</v>
      </c>
      <c r="G331" s="4">
        <f t="shared" si="300"/>
        <v>1071.9602977667496</v>
      </c>
      <c r="H331" s="4">
        <f t="shared" si="301"/>
        <v>0.35878194444444439</v>
      </c>
      <c r="I331" s="4">
        <f t="shared" si="302"/>
        <v>0.64121805555555556</v>
      </c>
      <c r="J331" s="4">
        <f t="shared" si="303"/>
        <v>32.050000000000004</v>
      </c>
      <c r="K331" s="4">
        <f t="shared" si="304"/>
        <v>13</v>
      </c>
      <c r="L331" s="4">
        <f t="shared" si="305"/>
        <v>26</v>
      </c>
      <c r="M331" s="4">
        <f t="shared" si="306"/>
        <v>5.0990195135927845</v>
      </c>
      <c r="N331" s="4">
        <f t="shared" si="307"/>
        <v>4.0990195135927845</v>
      </c>
      <c r="O331" s="4">
        <f t="shared" si="308"/>
        <v>1.4970691376797213E-2</v>
      </c>
      <c r="P331" s="4">
        <f t="shared" si="309"/>
        <v>2.334727047544927E-2</v>
      </c>
      <c r="Q331" s="4">
        <f t="shared" si="310"/>
        <v>0.7482800187381492</v>
      </c>
      <c r="S331" s="20">
        <v>8.3333333333333329E-2</v>
      </c>
      <c r="T331">
        <v>17.5</v>
      </c>
      <c r="U331" s="21">
        <f t="shared" si="311"/>
        <v>3.4285714285714284</v>
      </c>
      <c r="V331" s="22">
        <f t="shared" si="312"/>
        <v>205.71428571428569</v>
      </c>
      <c r="W331" s="23">
        <v>384.6</v>
      </c>
      <c r="X331" s="24">
        <v>13</v>
      </c>
      <c r="Y331" s="24">
        <f t="shared" si="313"/>
        <v>2674.2857142857142</v>
      </c>
      <c r="Z331" s="24">
        <f t="shared" si="314"/>
        <v>0.14381410256410257</v>
      </c>
      <c r="AA331" s="24">
        <f t="shared" si="315"/>
        <v>0.85618589743589746</v>
      </c>
      <c r="AB331" s="24">
        <f t="shared" si="316"/>
        <v>29.584615384615386</v>
      </c>
      <c r="AC331" s="24">
        <f t="shared" si="317"/>
        <v>14</v>
      </c>
      <c r="AD331" s="24">
        <f t="shared" si="318"/>
        <v>28</v>
      </c>
      <c r="AE331" s="24">
        <f t="shared" si="319"/>
        <v>5.2915026221291814</v>
      </c>
      <c r="AF331" s="24">
        <f t="shared" si="320"/>
        <v>4.2915026221291814</v>
      </c>
      <c r="AG331" s="24">
        <f t="shared" si="321"/>
        <v>2.4305402857376966E-4</v>
      </c>
      <c r="AH331" s="24">
        <f t="shared" si="322"/>
        <v>2.8387997197999525E-4</v>
      </c>
      <c r="AI331" s="24">
        <f t="shared" si="323"/>
        <v>8.3984797864235516E-3</v>
      </c>
    </row>
    <row r="332" spans="1:35" x14ac:dyDescent="0.2">
      <c r="A332" s="8">
        <v>0.875</v>
      </c>
      <c r="B332">
        <v>30.3</v>
      </c>
      <c r="C332" s="6">
        <f t="shared" si="298"/>
        <v>1.9801980198019802</v>
      </c>
      <c r="D332" s="7">
        <f t="shared" si="299"/>
        <v>118.8118811881188</v>
      </c>
      <c r="E332" s="12">
        <v>384.6</v>
      </c>
      <c r="F332" s="4">
        <v>12</v>
      </c>
      <c r="G332" s="4">
        <f t="shared" si="300"/>
        <v>1425.7425742574255</v>
      </c>
      <c r="H332" s="4">
        <f t="shared" si="301"/>
        <v>0.26975416666666674</v>
      </c>
      <c r="I332" s="4">
        <f t="shared" si="302"/>
        <v>0.73024583333333326</v>
      </c>
      <c r="J332" s="4">
        <f t="shared" si="303"/>
        <v>32.050000000000004</v>
      </c>
      <c r="K332" s="4">
        <f t="shared" si="304"/>
        <v>13</v>
      </c>
      <c r="L332" s="4">
        <f t="shared" si="305"/>
        <v>26</v>
      </c>
      <c r="M332" s="4">
        <f t="shared" si="306"/>
        <v>5.0990195135927845</v>
      </c>
      <c r="N332" s="4">
        <f t="shared" si="307"/>
        <v>4.0990195135927845</v>
      </c>
      <c r="O332" s="4">
        <f t="shared" si="308"/>
        <v>4.6507970733503552E-3</v>
      </c>
      <c r="P332" s="4">
        <f t="shared" si="309"/>
        <v>6.3688101472910682E-3</v>
      </c>
      <c r="Q332" s="4">
        <f t="shared" si="310"/>
        <v>0.20412036522067875</v>
      </c>
      <c r="S332" s="20">
        <v>0.125</v>
      </c>
      <c r="T332">
        <v>31.5</v>
      </c>
      <c r="U332" s="21">
        <f t="shared" si="311"/>
        <v>1.9047619047619047</v>
      </c>
      <c r="V332" s="22">
        <f t="shared" si="312"/>
        <v>114.28571428571428</v>
      </c>
      <c r="W332" s="23">
        <v>384.6</v>
      </c>
      <c r="X332" s="24">
        <v>13</v>
      </c>
      <c r="Y332" s="24">
        <f t="shared" si="313"/>
        <v>1485.7142857142856</v>
      </c>
      <c r="Z332" s="24">
        <f t="shared" si="314"/>
        <v>0.25886538461538466</v>
      </c>
      <c r="AA332" s="24">
        <f t="shared" si="315"/>
        <v>0.74113461538461534</v>
      </c>
      <c r="AB332" s="24">
        <f t="shared" si="316"/>
        <v>29.584615384615386</v>
      </c>
      <c r="AC332" s="24">
        <f t="shared" si="317"/>
        <v>14</v>
      </c>
      <c r="AD332" s="24">
        <f t="shared" si="318"/>
        <v>28</v>
      </c>
      <c r="AE332" s="24">
        <f t="shared" si="319"/>
        <v>5.2915026221291814</v>
      </c>
      <c r="AF332" s="24">
        <f t="shared" si="320"/>
        <v>4.2915026221291814</v>
      </c>
      <c r="AG332" s="24">
        <f t="shared" si="321"/>
        <v>3.0283456888201919E-3</v>
      </c>
      <c r="AH332" s="24">
        <f t="shared" si="322"/>
        <v>4.0860939780131807E-3</v>
      </c>
      <c r="AI332" s="24">
        <f t="shared" si="323"/>
        <v>0.12088551876491303</v>
      </c>
    </row>
    <row r="333" spans="1:35" x14ac:dyDescent="0.2">
      <c r="A333" s="8">
        <v>0.91666666666666663</v>
      </c>
      <c r="B333">
        <v>20</v>
      </c>
      <c r="C333" s="6">
        <f t="shared" si="298"/>
        <v>3</v>
      </c>
      <c r="D333" s="7">
        <f t="shared" si="299"/>
        <v>180</v>
      </c>
      <c r="E333" s="12">
        <v>384.6</v>
      </c>
      <c r="F333" s="4">
        <v>12</v>
      </c>
      <c r="G333" s="4">
        <f t="shared" si="300"/>
        <v>2160</v>
      </c>
      <c r="H333" s="4">
        <f t="shared" si="301"/>
        <v>0.17805555555555558</v>
      </c>
      <c r="I333" s="4">
        <f t="shared" si="302"/>
        <v>0.82194444444444437</v>
      </c>
      <c r="J333" s="4">
        <f t="shared" si="303"/>
        <v>32.050000000000004</v>
      </c>
      <c r="K333" s="4">
        <f t="shared" si="304"/>
        <v>13</v>
      </c>
      <c r="L333" s="4">
        <f t="shared" si="305"/>
        <v>26</v>
      </c>
      <c r="M333" s="4">
        <f t="shared" si="306"/>
        <v>5.0990195135927845</v>
      </c>
      <c r="N333" s="4">
        <f t="shared" si="307"/>
        <v>4.0990195135927845</v>
      </c>
      <c r="O333" s="4">
        <f t="shared" si="308"/>
        <v>8.4725177624295136E-4</v>
      </c>
      <c r="P333" s="4">
        <f t="shared" si="309"/>
        <v>1.0307895892107553E-3</v>
      </c>
      <c r="Q333" s="4">
        <f t="shared" si="310"/>
        <v>3.3036806334204714E-2</v>
      </c>
      <c r="S333" s="20">
        <v>0.16666666666666666</v>
      </c>
      <c r="T333">
        <v>58</v>
      </c>
      <c r="U333" s="21">
        <f t="shared" si="311"/>
        <v>1.0344827586206897</v>
      </c>
      <c r="V333" s="22">
        <f t="shared" si="312"/>
        <v>62.068965517241381</v>
      </c>
      <c r="W333" s="23">
        <v>384.6</v>
      </c>
      <c r="X333" s="24">
        <v>13</v>
      </c>
      <c r="Y333" s="24">
        <f t="shared" si="313"/>
        <v>806.89655172413791</v>
      </c>
      <c r="Z333" s="24">
        <f t="shared" si="314"/>
        <v>0.47664102564102567</v>
      </c>
      <c r="AA333" s="24">
        <f t="shared" si="315"/>
        <v>0.52335897435897438</v>
      </c>
      <c r="AB333" s="24">
        <f t="shared" si="316"/>
        <v>29.584615384615386</v>
      </c>
      <c r="AC333" s="24">
        <f t="shared" si="317"/>
        <v>14</v>
      </c>
      <c r="AD333" s="24">
        <f t="shared" si="318"/>
        <v>28</v>
      </c>
      <c r="AE333" s="24">
        <f t="shared" si="319"/>
        <v>5.2915026221291814</v>
      </c>
      <c r="AF333" s="24">
        <f t="shared" si="320"/>
        <v>4.2915026221291814</v>
      </c>
      <c r="AG333" s="24">
        <f t="shared" si="321"/>
        <v>4.1587004251115355E-2</v>
      </c>
      <c r="AH333" s="24">
        <f t="shared" si="322"/>
        <v>7.9461719944809106E-2</v>
      </c>
      <c r="AI333" s="24">
        <f t="shared" si="323"/>
        <v>2.3508444223671989</v>
      </c>
    </row>
    <row r="334" spans="1:35" x14ac:dyDescent="0.2">
      <c r="A334" s="8">
        <v>0.95833333333333337</v>
      </c>
      <c r="B334">
        <v>9</v>
      </c>
      <c r="C334" s="6">
        <f t="shared" si="298"/>
        <v>6.666666666666667</v>
      </c>
      <c r="D334" s="7">
        <f t="shared" si="299"/>
        <v>400</v>
      </c>
      <c r="E334" s="12">
        <v>384.6</v>
      </c>
      <c r="F334" s="4">
        <v>12</v>
      </c>
      <c r="G334" s="4">
        <f t="shared" si="300"/>
        <v>4800</v>
      </c>
      <c r="H334" s="4">
        <f t="shared" si="301"/>
        <v>8.0125000000000002E-2</v>
      </c>
      <c r="I334" s="4">
        <f t="shared" si="302"/>
        <v>0.919875</v>
      </c>
      <c r="J334" s="4">
        <f t="shared" si="303"/>
        <v>32.050000000000004</v>
      </c>
      <c r="K334" s="4">
        <f t="shared" si="304"/>
        <v>13</v>
      </c>
      <c r="L334" s="4">
        <f t="shared" si="305"/>
        <v>26</v>
      </c>
      <c r="M334" s="4">
        <f t="shared" si="306"/>
        <v>5.0990195135927845</v>
      </c>
      <c r="N334" s="4">
        <f t="shared" si="307"/>
        <v>4.0990195135927845</v>
      </c>
      <c r="O334" s="4">
        <f t="shared" si="308"/>
        <v>3.210138829976512E-5</v>
      </c>
      <c r="P334" s="4">
        <f t="shared" si="309"/>
        <v>3.4897554884919278E-5</v>
      </c>
      <c r="Q334" s="4">
        <f t="shared" si="310"/>
        <v>1.118466634061663E-3</v>
      </c>
      <c r="S334" s="20">
        <v>0.20833333333333334</v>
      </c>
      <c r="T334">
        <v>91.8</v>
      </c>
      <c r="U334" s="21">
        <f t="shared" si="311"/>
        <v>0.65359477124183007</v>
      </c>
      <c r="V334" s="22">
        <f t="shared" si="312"/>
        <v>39.215686274509807</v>
      </c>
      <c r="W334" s="23">
        <v>384.6</v>
      </c>
      <c r="X334" s="24">
        <v>13</v>
      </c>
      <c r="Y334" s="24">
        <f t="shared" si="313"/>
        <v>509.80392156862752</v>
      </c>
      <c r="Z334" s="24">
        <f t="shared" si="314"/>
        <v>0.75440769230769222</v>
      </c>
      <c r="AA334" s="24">
        <f t="shared" si="315"/>
        <v>0.24559230769230778</v>
      </c>
      <c r="AB334" s="24">
        <f t="shared" si="316"/>
        <v>29.584615384615386</v>
      </c>
      <c r="AC334" s="24">
        <f t="shared" si="317"/>
        <v>14</v>
      </c>
      <c r="AD334" s="24">
        <f t="shared" si="318"/>
        <v>28</v>
      </c>
      <c r="AE334" s="24">
        <f t="shared" si="319"/>
        <v>5.2915026221291814</v>
      </c>
      <c r="AF334" s="24">
        <f t="shared" si="320"/>
        <v>4.2915026221291814</v>
      </c>
      <c r="AG334" s="24">
        <f t="shared" si="321"/>
        <v>0.29836391124754746</v>
      </c>
      <c r="AH334" s="24">
        <f t="shared" si="322"/>
        <v>1.214874822632291</v>
      </c>
      <c r="AI334" s="24">
        <f t="shared" si="323"/>
        <v>35.941604368029161</v>
      </c>
    </row>
    <row r="335" spans="1:35" x14ac:dyDescent="0.2">
      <c r="S335" s="20">
        <v>0.25</v>
      </c>
      <c r="T335">
        <v>125.5</v>
      </c>
      <c r="U335" s="21">
        <f t="shared" si="311"/>
        <v>0.47808764940239046</v>
      </c>
      <c r="V335" s="22">
        <f t="shared" si="312"/>
        <v>28.685258964143429</v>
      </c>
      <c r="W335" s="23">
        <v>384.6</v>
      </c>
      <c r="X335" s="24">
        <v>13</v>
      </c>
      <c r="Y335" s="24">
        <f t="shared" si="313"/>
        <v>372.90836653386458</v>
      </c>
      <c r="Z335" s="24">
        <f t="shared" si="314"/>
        <v>1.031352564102564</v>
      </c>
      <c r="AA335" s="24">
        <f t="shared" si="315"/>
        <v>-3.135256410256404E-2</v>
      </c>
      <c r="AB335" s="24">
        <f t="shared" si="316"/>
        <v>29.584615384615386</v>
      </c>
      <c r="AC335" s="24">
        <f t="shared" si="317"/>
        <v>14</v>
      </c>
      <c r="AD335" s="24">
        <f t="shared" si="318"/>
        <v>28</v>
      </c>
      <c r="AE335" s="24">
        <f t="shared" si="319"/>
        <v>5.2915026221291814</v>
      </c>
      <c r="AF335" s="24">
        <f t="shared" si="320"/>
        <v>4.2915026221291814</v>
      </c>
      <c r="AG335" s="24">
        <f t="shared" si="321"/>
        <v>1.141660120023799</v>
      </c>
      <c r="AH335" s="24">
        <f t="shared" si="322"/>
        <v>-36.413612497181148</v>
      </c>
      <c r="AI335" s="24">
        <f t="shared" si="323"/>
        <v>-1077.2827204935286</v>
      </c>
    </row>
    <row r="336" spans="1:35" x14ac:dyDescent="0.2">
      <c r="S336" s="20">
        <v>0.29166666666666669</v>
      </c>
      <c r="T336">
        <v>133.30000000000001</v>
      </c>
      <c r="U336" s="21">
        <f t="shared" si="311"/>
        <v>0.45011252813203295</v>
      </c>
      <c r="V336" s="22">
        <f t="shared" si="312"/>
        <v>27.006751687921977</v>
      </c>
      <c r="W336" s="23">
        <v>384.6</v>
      </c>
      <c r="X336" s="24">
        <v>13</v>
      </c>
      <c r="Y336" s="24">
        <f t="shared" si="313"/>
        <v>351.08777194298568</v>
      </c>
      <c r="Z336" s="24">
        <f t="shared" si="314"/>
        <v>1.0954525641025643</v>
      </c>
      <c r="AA336" s="24">
        <f t="shared" si="315"/>
        <v>-9.5452564102564308E-2</v>
      </c>
      <c r="AB336" s="24">
        <f t="shared" si="316"/>
        <v>29.584615384615386</v>
      </c>
      <c r="AC336" s="24">
        <f t="shared" si="317"/>
        <v>14</v>
      </c>
      <c r="AD336" s="24">
        <f t="shared" si="318"/>
        <v>28</v>
      </c>
      <c r="AE336" s="24">
        <f t="shared" si="319"/>
        <v>5.2915026221291814</v>
      </c>
      <c r="AF336" s="24">
        <f t="shared" si="320"/>
        <v>4.2915026221291814</v>
      </c>
      <c r="AG336" s="24">
        <f t="shared" si="321"/>
        <v>1.4788221138753077</v>
      </c>
      <c r="AH336" s="24">
        <f t="shared" si="322"/>
        <v>-15.492743728563489</v>
      </c>
      <c r="AI336" s="24">
        <f t="shared" si="323"/>
        <v>-458.34686446196292</v>
      </c>
    </row>
    <row r="337" spans="1:35" x14ac:dyDescent="0.2">
      <c r="A337" s="6"/>
      <c r="B337" s="6"/>
      <c r="C337" s="6"/>
      <c r="D337" s="6"/>
      <c r="E337" s="6"/>
      <c r="F337" s="6"/>
      <c r="G337" s="6"/>
      <c r="H337" s="14" t="s">
        <v>28</v>
      </c>
      <c r="I337" s="60" t="s">
        <v>63</v>
      </c>
      <c r="J337" s="61"/>
      <c r="K337" s="61"/>
      <c r="L337" s="61"/>
      <c r="M337" s="61"/>
      <c r="N337" s="61"/>
      <c r="O337" s="61"/>
      <c r="P337" s="61"/>
      <c r="Q337" s="62"/>
      <c r="S337" s="20">
        <v>0.33333333333333331</v>
      </c>
      <c r="T337">
        <v>134.80000000000001</v>
      </c>
      <c r="U337" s="21">
        <f t="shared" si="311"/>
        <v>0.44510385756676552</v>
      </c>
      <c r="V337" s="22">
        <f t="shared" si="312"/>
        <v>26.70623145400593</v>
      </c>
      <c r="W337" s="23">
        <v>384.6</v>
      </c>
      <c r="X337" s="24">
        <v>13</v>
      </c>
      <c r="Y337" s="24">
        <f t="shared" si="313"/>
        <v>347.18100890207711</v>
      </c>
      <c r="Z337" s="24">
        <f t="shared" si="314"/>
        <v>1.1077794871794873</v>
      </c>
      <c r="AA337" s="24">
        <f t="shared" si="315"/>
        <v>-0.10777948717948727</v>
      </c>
      <c r="AB337" s="24">
        <f t="shared" si="316"/>
        <v>29.584615384615386</v>
      </c>
      <c r="AC337" s="24">
        <f t="shared" si="317"/>
        <v>14</v>
      </c>
      <c r="AD337" s="24">
        <f t="shared" si="318"/>
        <v>28</v>
      </c>
      <c r="AE337" s="24">
        <f t="shared" si="319"/>
        <v>5.2915026221291814</v>
      </c>
      <c r="AF337" s="24">
        <f t="shared" si="320"/>
        <v>4.2915026221291814</v>
      </c>
      <c r="AG337" s="24">
        <f t="shared" si="321"/>
        <v>1.551570576458235</v>
      </c>
      <c r="AH337" s="24">
        <f t="shared" si="322"/>
        <v>-14.395787334508045</v>
      </c>
      <c r="AI337" s="24">
        <f t="shared" si="323"/>
        <v>-425.89383145013801</v>
      </c>
    </row>
    <row r="338" spans="1:35" x14ac:dyDescent="0.2">
      <c r="A338" s="30" t="s">
        <v>8</v>
      </c>
      <c r="B338" s="13" t="s">
        <v>10</v>
      </c>
      <c r="C338" s="30" t="s">
        <v>31</v>
      </c>
      <c r="D338" s="9" t="s">
        <v>21</v>
      </c>
      <c r="E338" s="11" t="s">
        <v>22</v>
      </c>
      <c r="F338" s="30" t="s">
        <v>51</v>
      </c>
      <c r="G338" s="30" t="s">
        <v>23</v>
      </c>
      <c r="H338" s="15" t="s">
        <v>26</v>
      </c>
      <c r="I338" s="13" t="s">
        <v>27</v>
      </c>
      <c r="J338" s="13" t="s">
        <v>39</v>
      </c>
      <c r="K338" s="13" t="s">
        <v>30</v>
      </c>
      <c r="L338" s="13" t="s">
        <v>35</v>
      </c>
      <c r="M338" s="13" t="s">
        <v>37</v>
      </c>
      <c r="N338" s="13" t="s">
        <v>33</v>
      </c>
      <c r="O338" s="13" t="s">
        <v>34</v>
      </c>
      <c r="P338" s="13" t="s">
        <v>36</v>
      </c>
      <c r="Q338" s="13" t="s">
        <v>29</v>
      </c>
      <c r="S338" s="20">
        <v>0.375</v>
      </c>
      <c r="T338">
        <v>122</v>
      </c>
      <c r="U338" s="21">
        <f t="shared" si="311"/>
        <v>0.49180327868852458</v>
      </c>
      <c r="V338" s="22">
        <f t="shared" si="312"/>
        <v>29.508196721311474</v>
      </c>
      <c r="W338" s="23">
        <v>384.6</v>
      </c>
      <c r="X338" s="24">
        <v>13</v>
      </c>
      <c r="Y338" s="24">
        <f t="shared" si="313"/>
        <v>383.60655737704917</v>
      </c>
      <c r="Z338" s="24">
        <f t="shared" si="314"/>
        <v>1.0025897435897437</v>
      </c>
      <c r="AA338" s="24">
        <f t="shared" si="315"/>
        <v>-2.5897435897437315E-3</v>
      </c>
      <c r="AB338" s="24">
        <f t="shared" si="316"/>
        <v>29.584615384615386</v>
      </c>
      <c r="AC338" s="24">
        <f t="shared" si="317"/>
        <v>14</v>
      </c>
      <c r="AD338" s="24">
        <f t="shared" si="318"/>
        <v>28</v>
      </c>
      <c r="AE338" s="24">
        <f t="shared" si="319"/>
        <v>5.2915026221291814</v>
      </c>
      <c r="AF338" s="24">
        <f t="shared" si="320"/>
        <v>4.2915026221291814</v>
      </c>
      <c r="AG338" s="24">
        <f t="shared" si="321"/>
        <v>1.0111613534117028</v>
      </c>
      <c r="AH338" s="24">
        <f t="shared" si="322"/>
        <v>-390.44844339657675</v>
      </c>
      <c r="AI338" s="24">
        <f t="shared" si="323"/>
        <v>-11551.267025409494</v>
      </c>
    </row>
    <row r="339" spans="1:35" x14ac:dyDescent="0.2">
      <c r="A339" s="8">
        <v>0</v>
      </c>
      <c r="B339">
        <v>7.3</v>
      </c>
      <c r="C339" s="6">
        <f>60/B339</f>
        <v>8.2191780821917817</v>
      </c>
      <c r="D339" s="7">
        <f>60*C339</f>
        <v>493.15068493150693</v>
      </c>
      <c r="E339" s="12">
        <v>384.6</v>
      </c>
      <c r="F339" s="4">
        <v>13</v>
      </c>
      <c r="G339" s="4">
        <f>D339*F339</f>
        <v>6410.9589041095896</v>
      </c>
      <c r="H339" s="4">
        <f>E339/G339</f>
        <v>5.9991025641025639E-2</v>
      </c>
      <c r="I339" s="4">
        <f>1-H339</f>
        <v>0.94000897435897435</v>
      </c>
      <c r="J339" s="4">
        <f>E339/F339</f>
        <v>29.584615384615386</v>
      </c>
      <c r="K339" s="4">
        <f>F339+1</f>
        <v>14</v>
      </c>
      <c r="L339" s="4">
        <f>2*K339</f>
        <v>28</v>
      </c>
      <c r="M339" s="4">
        <f>SQRT(L339)</f>
        <v>5.2915026221291814</v>
      </c>
      <c r="N339" s="4">
        <f>M339-1</f>
        <v>4.2915026221291814</v>
      </c>
      <c r="O339" s="4">
        <f>POWER(H339,N339)</f>
        <v>5.7036661393808872E-6</v>
      </c>
      <c r="P339" s="4">
        <f>O339/I339</f>
        <v>6.0676720062916638E-6</v>
      </c>
      <c r="Q339" s="4">
        <f>J339*P339</f>
        <v>1.7950974258613647E-4</v>
      </c>
      <c r="S339" s="20">
        <v>0.41666666666666669</v>
      </c>
      <c r="T339">
        <v>127</v>
      </c>
      <c r="U339" s="21">
        <f t="shared" si="311"/>
        <v>0.47244094488188976</v>
      </c>
      <c r="V339" s="22">
        <f t="shared" si="312"/>
        <v>28.346456692913385</v>
      </c>
      <c r="W339" s="23">
        <v>384.6</v>
      </c>
      <c r="X339" s="24">
        <v>13</v>
      </c>
      <c r="Y339" s="24">
        <f t="shared" si="313"/>
        <v>368.50393700787401</v>
      </c>
      <c r="Z339" s="24">
        <f t="shared" si="314"/>
        <v>1.0436794871794872</v>
      </c>
      <c r="AA339" s="24">
        <f t="shared" si="315"/>
        <v>-4.367948717948722E-2</v>
      </c>
      <c r="AB339" s="24">
        <f t="shared" si="316"/>
        <v>29.584615384615386</v>
      </c>
      <c r="AC339" s="24">
        <f t="shared" si="317"/>
        <v>14</v>
      </c>
      <c r="AD339" s="24">
        <f t="shared" si="318"/>
        <v>28</v>
      </c>
      <c r="AE339" s="24">
        <f t="shared" si="319"/>
        <v>5.2915026221291814</v>
      </c>
      <c r="AF339" s="24">
        <f t="shared" si="320"/>
        <v>4.2915026221291814</v>
      </c>
      <c r="AG339" s="24">
        <f t="shared" si="321"/>
        <v>1.2013815647670101</v>
      </c>
      <c r="AH339" s="24">
        <f t="shared" si="322"/>
        <v>-27.504479616033667</v>
      </c>
      <c r="AI339" s="24">
        <f t="shared" si="323"/>
        <v>-813.70945079434989</v>
      </c>
    </row>
    <row r="340" spans="1:35" x14ac:dyDescent="0.2">
      <c r="A340" s="8">
        <v>4.1666666666666664E-2</v>
      </c>
      <c r="B340">
        <v>18.3</v>
      </c>
      <c r="C340" s="6">
        <f t="shared" ref="C340:C362" si="324">60/B340</f>
        <v>3.278688524590164</v>
      </c>
      <c r="D340" s="7">
        <f t="shared" ref="D340:D362" si="325">60*C340</f>
        <v>196.72131147540983</v>
      </c>
      <c r="E340" s="12">
        <v>384.6</v>
      </c>
      <c r="F340" s="4">
        <v>13</v>
      </c>
      <c r="G340" s="4">
        <f t="shared" ref="G340:G362" si="326">D340*F340</f>
        <v>2557.377049180328</v>
      </c>
      <c r="H340" s="4">
        <f t="shared" ref="H340:H362" si="327">E340/G340</f>
        <v>0.15038846153846155</v>
      </c>
      <c r="I340" s="4">
        <f t="shared" ref="I340:I362" si="328">1-H340</f>
        <v>0.84961153846153847</v>
      </c>
      <c r="J340" s="4">
        <f t="shared" ref="J340:J362" si="329">E340/F340</f>
        <v>29.584615384615386</v>
      </c>
      <c r="K340" s="4">
        <f t="shared" ref="K340:K362" si="330">F340+1</f>
        <v>14</v>
      </c>
      <c r="L340" s="4">
        <f t="shared" ref="L340:L362" si="331">2*K340</f>
        <v>28</v>
      </c>
      <c r="M340" s="4">
        <f t="shared" ref="M340:M362" si="332">SQRT(L340)</f>
        <v>5.2915026221291814</v>
      </c>
      <c r="N340" s="4">
        <f t="shared" ref="N340:N362" si="333">M340-1</f>
        <v>4.2915026221291814</v>
      </c>
      <c r="O340" s="4">
        <f t="shared" ref="O340:O362" si="334">POWER(H340,N340)</f>
        <v>2.9445161479229269E-4</v>
      </c>
      <c r="P340" s="4">
        <f t="shared" ref="P340:P362" si="335">O340/I340</f>
        <v>3.4657205259415436E-4</v>
      </c>
      <c r="Q340" s="4">
        <f t="shared" ref="Q340:Q362" si="336">J340*P340</f>
        <v>1.0253200879054751E-2</v>
      </c>
      <c r="S340" s="20">
        <v>0.45833333333333331</v>
      </c>
      <c r="T340">
        <v>129.80000000000001</v>
      </c>
      <c r="U340" s="21">
        <f t="shared" si="311"/>
        <v>0.46224961479198762</v>
      </c>
      <c r="V340" s="22">
        <f t="shared" si="312"/>
        <v>27.734976887519256</v>
      </c>
      <c r="W340" s="23">
        <v>384.6</v>
      </c>
      <c r="X340" s="24">
        <v>13</v>
      </c>
      <c r="Y340" s="24">
        <f t="shared" si="313"/>
        <v>360.55469953775031</v>
      </c>
      <c r="Z340" s="24">
        <f t="shared" si="314"/>
        <v>1.0666897435897438</v>
      </c>
      <c r="AA340" s="24">
        <f t="shared" si="315"/>
        <v>-6.6689743589743777E-2</v>
      </c>
      <c r="AB340" s="24">
        <f t="shared" si="316"/>
        <v>29.584615384615386</v>
      </c>
      <c r="AC340" s="24">
        <f t="shared" si="317"/>
        <v>14</v>
      </c>
      <c r="AD340" s="24">
        <f t="shared" si="318"/>
        <v>28</v>
      </c>
      <c r="AE340" s="24">
        <f t="shared" si="319"/>
        <v>5.2915026221291814</v>
      </c>
      <c r="AF340" s="24">
        <f t="shared" si="320"/>
        <v>4.2915026221291814</v>
      </c>
      <c r="AG340" s="24">
        <f t="shared" si="321"/>
        <v>1.3192456245707271</v>
      </c>
      <c r="AH340" s="24">
        <f t="shared" si="322"/>
        <v>-19.781836809665197</v>
      </c>
      <c r="AI340" s="24">
        <f t="shared" si="323"/>
        <v>-585.23803361517196</v>
      </c>
    </row>
    <row r="341" spans="1:35" x14ac:dyDescent="0.2">
      <c r="A341" s="8">
        <v>8.3333333333333329E-2</v>
      </c>
      <c r="B341">
        <v>26.5</v>
      </c>
      <c r="C341" s="6">
        <f t="shared" si="324"/>
        <v>2.2641509433962264</v>
      </c>
      <c r="D341" s="7">
        <f t="shared" si="325"/>
        <v>135.84905660377359</v>
      </c>
      <c r="E341" s="12">
        <v>384.6</v>
      </c>
      <c r="F341" s="4">
        <v>13</v>
      </c>
      <c r="G341" s="4">
        <f t="shared" si="326"/>
        <v>1766.0377358490566</v>
      </c>
      <c r="H341" s="4">
        <f t="shared" si="327"/>
        <v>0.21777564102564104</v>
      </c>
      <c r="I341" s="4">
        <f t="shared" si="328"/>
        <v>0.78222435897435894</v>
      </c>
      <c r="J341" s="4">
        <f t="shared" si="329"/>
        <v>29.584615384615386</v>
      </c>
      <c r="K341" s="4">
        <f t="shared" si="330"/>
        <v>14</v>
      </c>
      <c r="L341" s="4">
        <f t="shared" si="331"/>
        <v>28</v>
      </c>
      <c r="M341" s="4">
        <f t="shared" si="332"/>
        <v>5.2915026221291814</v>
      </c>
      <c r="N341" s="4">
        <f t="shared" si="333"/>
        <v>4.2915026221291814</v>
      </c>
      <c r="O341" s="4">
        <f t="shared" si="334"/>
        <v>1.4423317987537741E-3</v>
      </c>
      <c r="P341" s="4">
        <f t="shared" si="335"/>
        <v>1.8438850467977477E-3</v>
      </c>
      <c r="Q341" s="4">
        <f t="shared" si="336"/>
        <v>5.455062992295491E-2</v>
      </c>
      <c r="S341" s="20">
        <v>0.5</v>
      </c>
      <c r="T341">
        <v>121.5</v>
      </c>
      <c r="U341" s="21">
        <f t="shared" si="311"/>
        <v>0.49382716049382713</v>
      </c>
      <c r="V341" s="22">
        <f t="shared" si="312"/>
        <v>29.629629629629626</v>
      </c>
      <c r="W341" s="23">
        <v>384.6</v>
      </c>
      <c r="X341" s="24">
        <v>13</v>
      </c>
      <c r="Y341" s="24">
        <f t="shared" si="313"/>
        <v>385.18518518518516</v>
      </c>
      <c r="Z341" s="24">
        <f t="shared" si="314"/>
        <v>0.99848076923076934</v>
      </c>
      <c r="AA341" s="24">
        <f t="shared" si="315"/>
        <v>1.5192307692306617E-3</v>
      </c>
      <c r="AB341" s="24">
        <f t="shared" si="316"/>
        <v>29.584615384615386</v>
      </c>
      <c r="AC341" s="24">
        <f t="shared" si="317"/>
        <v>14</v>
      </c>
      <c r="AD341" s="24">
        <f t="shared" si="318"/>
        <v>28</v>
      </c>
      <c r="AE341" s="24">
        <f t="shared" si="319"/>
        <v>5.2915026221291814</v>
      </c>
      <c r="AF341" s="24">
        <f t="shared" si="320"/>
        <v>4.2915026221291814</v>
      </c>
      <c r="AG341" s="24">
        <f t="shared" si="321"/>
        <v>0.99349649951959995</v>
      </c>
      <c r="AH341" s="24">
        <f t="shared" si="322"/>
        <v>653.94706297497282</v>
      </c>
      <c r="AI341" s="24">
        <f t="shared" si="323"/>
        <v>19346.772340013427</v>
      </c>
    </row>
    <row r="342" spans="1:35" x14ac:dyDescent="0.2">
      <c r="A342" s="8">
        <v>0.125</v>
      </c>
      <c r="B342">
        <v>46.5</v>
      </c>
      <c r="C342" s="6">
        <f t="shared" si="324"/>
        <v>1.2903225806451613</v>
      </c>
      <c r="D342" s="7">
        <f t="shared" si="325"/>
        <v>77.41935483870968</v>
      </c>
      <c r="E342" s="12">
        <v>384.6</v>
      </c>
      <c r="F342" s="4">
        <v>13</v>
      </c>
      <c r="G342" s="4">
        <f t="shared" si="326"/>
        <v>1006.4516129032259</v>
      </c>
      <c r="H342" s="4">
        <f t="shared" si="327"/>
        <v>0.38213461538461541</v>
      </c>
      <c r="I342" s="4">
        <f t="shared" si="328"/>
        <v>0.61786538461538454</v>
      </c>
      <c r="J342" s="4">
        <f t="shared" si="329"/>
        <v>29.584615384615386</v>
      </c>
      <c r="K342" s="4">
        <f t="shared" si="330"/>
        <v>14</v>
      </c>
      <c r="L342" s="4">
        <f t="shared" si="331"/>
        <v>28</v>
      </c>
      <c r="M342" s="4">
        <f t="shared" si="332"/>
        <v>5.2915026221291814</v>
      </c>
      <c r="N342" s="4">
        <f t="shared" si="333"/>
        <v>4.2915026221291814</v>
      </c>
      <c r="O342" s="4">
        <f t="shared" si="334"/>
        <v>1.6109442019358731E-2</v>
      </c>
      <c r="P342" s="4">
        <f t="shared" si="335"/>
        <v>2.6072737558176542E-2</v>
      </c>
      <c r="Q342" s="4">
        <f t="shared" si="336"/>
        <v>0.77135191268266912</v>
      </c>
      <c r="S342" s="20">
        <v>0.54166666666666663</v>
      </c>
      <c r="T342">
        <v>127.3</v>
      </c>
      <c r="U342" s="21">
        <f t="shared" si="311"/>
        <v>0.47132757266300079</v>
      </c>
      <c r="V342" s="22">
        <f t="shared" si="312"/>
        <v>28.279654359780046</v>
      </c>
      <c r="W342" s="23">
        <v>384.6</v>
      </c>
      <c r="X342" s="24">
        <v>13</v>
      </c>
      <c r="Y342" s="24">
        <f t="shared" si="313"/>
        <v>367.6355066771406</v>
      </c>
      <c r="Z342" s="24">
        <f t="shared" si="314"/>
        <v>1.0461448717948718</v>
      </c>
      <c r="AA342" s="24">
        <f t="shared" si="315"/>
        <v>-4.6144871794871811E-2</v>
      </c>
      <c r="AB342" s="24">
        <f t="shared" si="316"/>
        <v>29.584615384615386</v>
      </c>
      <c r="AC342" s="24">
        <f t="shared" si="317"/>
        <v>14</v>
      </c>
      <c r="AD342" s="24">
        <f t="shared" si="318"/>
        <v>28</v>
      </c>
      <c r="AE342" s="24">
        <f t="shared" si="319"/>
        <v>5.2915026221291814</v>
      </c>
      <c r="AF342" s="24">
        <f t="shared" si="320"/>
        <v>4.2915026221291814</v>
      </c>
      <c r="AG342" s="24">
        <f t="shared" si="321"/>
        <v>1.2136078917593274</v>
      </c>
      <c r="AH342" s="24">
        <f t="shared" si="322"/>
        <v>-26.299951534250411</v>
      </c>
      <c r="AI342" s="24">
        <f t="shared" si="323"/>
        <v>-778.07395077482374</v>
      </c>
    </row>
    <row r="343" spans="1:35" x14ac:dyDescent="0.2">
      <c r="A343" s="8">
        <v>0.16666666666666666</v>
      </c>
      <c r="B343">
        <v>68.8</v>
      </c>
      <c r="C343" s="6">
        <f t="shared" si="324"/>
        <v>0.87209302325581395</v>
      </c>
      <c r="D343" s="7">
        <f t="shared" si="325"/>
        <v>52.325581395348834</v>
      </c>
      <c r="E343" s="12">
        <v>384.6</v>
      </c>
      <c r="F343" s="4">
        <v>13</v>
      </c>
      <c r="G343" s="4">
        <f t="shared" si="326"/>
        <v>680.23255813953483</v>
      </c>
      <c r="H343" s="4">
        <f t="shared" si="327"/>
        <v>0.56539487179487191</v>
      </c>
      <c r="I343" s="4">
        <f t="shared" si="328"/>
        <v>0.43460512820512809</v>
      </c>
      <c r="J343" s="4">
        <f t="shared" si="329"/>
        <v>29.584615384615386</v>
      </c>
      <c r="K343" s="4">
        <f t="shared" si="330"/>
        <v>14</v>
      </c>
      <c r="L343" s="4">
        <f t="shared" si="331"/>
        <v>28</v>
      </c>
      <c r="M343" s="4">
        <f t="shared" si="332"/>
        <v>5.2915026221291814</v>
      </c>
      <c r="N343" s="4">
        <f t="shared" si="333"/>
        <v>4.2915026221291814</v>
      </c>
      <c r="O343" s="4">
        <f t="shared" si="334"/>
        <v>8.6540097379893793E-2</v>
      </c>
      <c r="P343" s="4">
        <f t="shared" si="335"/>
        <v>0.19912350721054531</v>
      </c>
      <c r="Q343" s="4">
        <f t="shared" si="336"/>
        <v>5.8909923748596711</v>
      </c>
      <c r="S343" s="20">
        <v>0.58333333333333337</v>
      </c>
      <c r="T343">
        <v>108.8</v>
      </c>
      <c r="U343" s="21">
        <f t="shared" si="311"/>
        <v>0.55147058823529416</v>
      </c>
      <c r="V343" s="22">
        <f t="shared" si="312"/>
        <v>33.088235294117652</v>
      </c>
      <c r="W343" s="23">
        <v>384.6</v>
      </c>
      <c r="X343" s="24">
        <v>13</v>
      </c>
      <c r="Y343" s="24">
        <f t="shared" si="313"/>
        <v>430.14705882352951</v>
      </c>
      <c r="Z343" s="24">
        <f t="shared" si="314"/>
        <v>0.89411282051282037</v>
      </c>
      <c r="AA343" s="24">
        <f t="shared" si="315"/>
        <v>0.10588717948717963</v>
      </c>
      <c r="AB343" s="24">
        <f t="shared" si="316"/>
        <v>29.584615384615386</v>
      </c>
      <c r="AC343" s="24">
        <f t="shared" si="317"/>
        <v>14</v>
      </c>
      <c r="AD343" s="24">
        <f t="shared" si="318"/>
        <v>28</v>
      </c>
      <c r="AE343" s="24">
        <f t="shared" si="319"/>
        <v>5.2915026221291814</v>
      </c>
      <c r="AF343" s="24">
        <f t="shared" si="320"/>
        <v>4.2915026221291814</v>
      </c>
      <c r="AG343" s="24">
        <f t="shared" si="321"/>
        <v>0.61858590957211046</v>
      </c>
      <c r="AH343" s="24">
        <f t="shared" si="322"/>
        <v>5.8419339580860798</v>
      </c>
      <c r="AI343" s="24">
        <f t="shared" si="323"/>
        <v>172.8313692523005</v>
      </c>
    </row>
    <row r="344" spans="1:35" x14ac:dyDescent="0.2">
      <c r="A344" s="8">
        <v>0.20833333333333334</v>
      </c>
      <c r="B344">
        <v>115</v>
      </c>
      <c r="C344" s="6">
        <f t="shared" si="324"/>
        <v>0.52173913043478259</v>
      </c>
      <c r="D344" s="7">
        <f t="shared" si="325"/>
        <v>31.304347826086957</v>
      </c>
      <c r="E344" s="12">
        <v>384.6</v>
      </c>
      <c r="F344" s="4">
        <v>13</v>
      </c>
      <c r="G344" s="4">
        <f t="shared" si="326"/>
        <v>406.95652173913044</v>
      </c>
      <c r="H344" s="4">
        <f t="shared" si="327"/>
        <v>0.94506410256410256</v>
      </c>
      <c r="I344" s="4">
        <f t="shared" si="328"/>
        <v>5.4935897435897441E-2</v>
      </c>
      <c r="J344" s="4">
        <f t="shared" si="329"/>
        <v>29.584615384615386</v>
      </c>
      <c r="K344" s="4">
        <f t="shared" si="330"/>
        <v>14</v>
      </c>
      <c r="L344" s="4">
        <f t="shared" si="331"/>
        <v>28</v>
      </c>
      <c r="M344" s="4">
        <f t="shared" si="332"/>
        <v>5.2915026221291814</v>
      </c>
      <c r="N344" s="4">
        <f t="shared" si="333"/>
        <v>4.2915026221291814</v>
      </c>
      <c r="O344" s="4">
        <f t="shared" si="334"/>
        <v>0.78467888043488287</v>
      </c>
      <c r="P344" s="4">
        <f t="shared" si="335"/>
        <v>14.283536213283748</v>
      </c>
      <c r="Q344" s="4">
        <f t="shared" si="336"/>
        <v>422.57292520222535</v>
      </c>
      <c r="S344" s="20">
        <v>0.625</v>
      </c>
      <c r="T344">
        <v>95.8</v>
      </c>
      <c r="U344" s="21">
        <f t="shared" si="311"/>
        <v>0.62630480167014613</v>
      </c>
      <c r="V344" s="22">
        <f t="shared" si="312"/>
        <v>37.578288100208766</v>
      </c>
      <c r="W344" s="23">
        <v>384.6</v>
      </c>
      <c r="X344" s="24">
        <v>13</v>
      </c>
      <c r="Y344" s="24">
        <f t="shared" si="313"/>
        <v>488.51774530271393</v>
      </c>
      <c r="Z344" s="24">
        <f t="shared" si="314"/>
        <v>0.78727948717948726</v>
      </c>
      <c r="AA344" s="24">
        <f t="shared" si="315"/>
        <v>0.21272051282051274</v>
      </c>
      <c r="AB344" s="24">
        <f t="shared" si="316"/>
        <v>29.584615384615386</v>
      </c>
      <c r="AC344" s="24">
        <f t="shared" si="317"/>
        <v>14</v>
      </c>
      <c r="AD344" s="24">
        <f t="shared" si="318"/>
        <v>28</v>
      </c>
      <c r="AE344" s="24">
        <f t="shared" si="319"/>
        <v>5.2915026221291814</v>
      </c>
      <c r="AF344" s="24">
        <f t="shared" si="320"/>
        <v>4.2915026221291814</v>
      </c>
      <c r="AG344" s="24">
        <f t="shared" si="321"/>
        <v>0.35829195446178075</v>
      </c>
      <c r="AH344" s="24">
        <f t="shared" si="322"/>
        <v>1.6843319419979814</v>
      </c>
      <c r="AI344" s="24">
        <f t="shared" si="323"/>
        <v>49.830312684032592</v>
      </c>
    </row>
    <row r="345" spans="1:35" x14ac:dyDescent="0.2">
      <c r="A345" s="8">
        <v>0.25</v>
      </c>
      <c r="B345">
        <v>154.5</v>
      </c>
      <c r="C345" s="6">
        <f t="shared" si="324"/>
        <v>0.38834951456310679</v>
      </c>
      <c r="D345" s="7">
        <f t="shared" si="325"/>
        <v>23.300970873786408</v>
      </c>
      <c r="E345" s="12">
        <v>384.6</v>
      </c>
      <c r="F345" s="4">
        <v>13</v>
      </c>
      <c r="G345" s="4">
        <f t="shared" si="326"/>
        <v>302.91262135922329</v>
      </c>
      <c r="H345" s="4">
        <f t="shared" si="327"/>
        <v>1.2696730769230771</v>
      </c>
      <c r="I345" s="4">
        <f t="shared" si="328"/>
        <v>-0.26967307692307707</v>
      </c>
      <c r="J345" s="4">
        <f t="shared" si="329"/>
        <v>29.584615384615386</v>
      </c>
      <c r="K345" s="4">
        <f t="shared" si="330"/>
        <v>14</v>
      </c>
      <c r="L345" s="4">
        <f t="shared" si="331"/>
        <v>28</v>
      </c>
      <c r="M345" s="4">
        <f t="shared" si="332"/>
        <v>5.2915026221291814</v>
      </c>
      <c r="N345" s="4">
        <f t="shared" si="333"/>
        <v>4.2915026221291814</v>
      </c>
      <c r="O345" s="4">
        <f t="shared" si="334"/>
        <v>2.7860833584199769</v>
      </c>
      <c r="P345" s="4">
        <f t="shared" si="335"/>
        <v>-10.331336706684642</v>
      </c>
      <c r="Q345" s="4">
        <f t="shared" si="336"/>
        <v>-305.64862287622412</v>
      </c>
      <c r="S345" s="20">
        <v>0.66666666666666663</v>
      </c>
      <c r="T345">
        <v>79.5</v>
      </c>
      <c r="U345" s="21">
        <f t="shared" si="311"/>
        <v>0.75471698113207553</v>
      </c>
      <c r="V345" s="22">
        <f t="shared" si="312"/>
        <v>45.283018867924532</v>
      </c>
      <c r="W345" s="23">
        <v>384.6</v>
      </c>
      <c r="X345" s="24">
        <v>13</v>
      </c>
      <c r="Y345" s="24">
        <f t="shared" si="313"/>
        <v>588.67924528301887</v>
      </c>
      <c r="Z345" s="24">
        <f t="shared" si="314"/>
        <v>0.65332692307692308</v>
      </c>
      <c r="AA345" s="24">
        <f t="shared" si="315"/>
        <v>0.34667307692307692</v>
      </c>
      <c r="AB345" s="24">
        <f t="shared" si="316"/>
        <v>29.584615384615386</v>
      </c>
      <c r="AC345" s="24">
        <f t="shared" si="317"/>
        <v>14</v>
      </c>
      <c r="AD345" s="24">
        <f t="shared" si="318"/>
        <v>28</v>
      </c>
      <c r="AE345" s="24">
        <f t="shared" si="319"/>
        <v>5.2915026221291814</v>
      </c>
      <c r="AF345" s="24">
        <f t="shared" si="320"/>
        <v>4.2915026221291814</v>
      </c>
      <c r="AG345" s="24">
        <f t="shared" si="321"/>
        <v>0.16092825203771408</v>
      </c>
      <c r="AH345" s="24">
        <f t="shared" si="322"/>
        <v>0.46420752792817066</v>
      </c>
      <c r="AI345" s="24">
        <f t="shared" si="323"/>
        <v>13.733401172398034</v>
      </c>
    </row>
    <row r="346" spans="1:35" x14ac:dyDescent="0.2">
      <c r="A346" s="8">
        <v>0.29166666666666669</v>
      </c>
      <c r="B346">
        <v>148</v>
      </c>
      <c r="C346" s="6">
        <f t="shared" si="324"/>
        <v>0.40540540540540543</v>
      </c>
      <c r="D346" s="7">
        <f t="shared" si="325"/>
        <v>24.324324324324326</v>
      </c>
      <c r="E346" s="12">
        <v>384.6</v>
      </c>
      <c r="F346" s="4">
        <v>13</v>
      </c>
      <c r="G346" s="4">
        <f t="shared" si="326"/>
        <v>316.21621621621625</v>
      </c>
      <c r="H346" s="4">
        <f t="shared" si="327"/>
        <v>1.2162564102564102</v>
      </c>
      <c r="I346" s="4">
        <f t="shared" si="328"/>
        <v>-0.21625641025641018</v>
      </c>
      <c r="J346" s="4">
        <f t="shared" si="329"/>
        <v>29.584615384615386</v>
      </c>
      <c r="K346" s="4">
        <f t="shared" si="330"/>
        <v>14</v>
      </c>
      <c r="L346" s="4">
        <f t="shared" si="331"/>
        <v>28</v>
      </c>
      <c r="M346" s="4">
        <f t="shared" si="332"/>
        <v>5.2915026221291814</v>
      </c>
      <c r="N346" s="4">
        <f t="shared" si="333"/>
        <v>4.2915026221291814</v>
      </c>
      <c r="O346" s="4">
        <f t="shared" si="334"/>
        <v>2.3167844030965639</v>
      </c>
      <c r="P346" s="4">
        <f t="shared" si="335"/>
        <v>-10.713136319749351</v>
      </c>
      <c r="Q346" s="4">
        <f t="shared" si="336"/>
        <v>-316.94401758273852</v>
      </c>
      <c r="S346" s="20">
        <v>0.70833333333333337</v>
      </c>
      <c r="T346">
        <v>84.8</v>
      </c>
      <c r="U346" s="21">
        <f t="shared" si="311"/>
        <v>0.70754716981132082</v>
      </c>
      <c r="V346" s="22">
        <f t="shared" si="312"/>
        <v>42.452830188679251</v>
      </c>
      <c r="W346" s="23">
        <v>384.6</v>
      </c>
      <c r="X346" s="24">
        <v>13</v>
      </c>
      <c r="Y346" s="24">
        <f t="shared" si="313"/>
        <v>551.88679245283026</v>
      </c>
      <c r="Z346" s="24">
        <f t="shared" si="314"/>
        <v>0.69688205128205127</v>
      </c>
      <c r="AA346" s="24">
        <f t="shared" si="315"/>
        <v>0.30311794871794873</v>
      </c>
      <c r="AB346" s="24">
        <f t="shared" si="316"/>
        <v>29.584615384615386</v>
      </c>
      <c r="AC346" s="24">
        <f t="shared" si="317"/>
        <v>14</v>
      </c>
      <c r="AD346" s="24">
        <f t="shared" si="318"/>
        <v>28</v>
      </c>
      <c r="AE346" s="24">
        <f t="shared" si="319"/>
        <v>5.2915026221291814</v>
      </c>
      <c r="AF346" s="24">
        <f t="shared" si="320"/>
        <v>4.2915026221291814</v>
      </c>
      <c r="AG346" s="24">
        <f t="shared" si="321"/>
        <v>0.21228418214206851</v>
      </c>
      <c r="AH346" s="24">
        <f t="shared" si="322"/>
        <v>0.7003352425678987</v>
      </c>
      <c r="AI346" s="44">
        <f t="shared" si="323"/>
        <v>20.719148791662604</v>
      </c>
    </row>
    <row r="347" spans="1:35" x14ac:dyDescent="0.2">
      <c r="A347" s="8">
        <v>0.33333333333333331</v>
      </c>
      <c r="B347">
        <v>146.5</v>
      </c>
      <c r="C347" s="6">
        <f t="shared" si="324"/>
        <v>0.40955631399317405</v>
      </c>
      <c r="D347" s="7">
        <f t="shared" si="325"/>
        <v>24.573378839590443</v>
      </c>
      <c r="E347" s="12">
        <v>384.6</v>
      </c>
      <c r="F347" s="4">
        <v>13</v>
      </c>
      <c r="G347" s="4">
        <f t="shared" si="326"/>
        <v>319.45392491467578</v>
      </c>
      <c r="H347" s="4">
        <f t="shared" si="327"/>
        <v>1.2039294871794872</v>
      </c>
      <c r="I347" s="4">
        <f t="shared" si="328"/>
        <v>-0.20392948717948722</v>
      </c>
      <c r="J347" s="4">
        <f t="shared" si="329"/>
        <v>29.584615384615386</v>
      </c>
      <c r="K347" s="4">
        <f t="shared" si="330"/>
        <v>14</v>
      </c>
      <c r="L347" s="4">
        <f t="shared" si="331"/>
        <v>28</v>
      </c>
      <c r="M347" s="4">
        <f t="shared" si="332"/>
        <v>5.2915026221291814</v>
      </c>
      <c r="N347" s="4">
        <f t="shared" si="333"/>
        <v>4.2915026221291814</v>
      </c>
      <c r="O347" s="4">
        <f t="shared" si="334"/>
        <v>2.2176837996713514</v>
      </c>
      <c r="P347" s="4">
        <f t="shared" si="335"/>
        <v>-10.874757889816451</v>
      </c>
      <c r="Q347" s="4">
        <f t="shared" si="336"/>
        <v>-321.7255295710313</v>
      </c>
      <c r="S347" s="20">
        <v>0.75</v>
      </c>
      <c r="T347">
        <v>94.8</v>
      </c>
      <c r="U347" s="21">
        <f t="shared" si="311"/>
        <v>0.63291139240506333</v>
      </c>
      <c r="V347" s="22">
        <f t="shared" si="312"/>
        <v>37.974683544303801</v>
      </c>
      <c r="W347" s="23">
        <v>384.6</v>
      </c>
      <c r="X347" s="24">
        <v>13</v>
      </c>
      <c r="Y347" s="24">
        <f t="shared" si="313"/>
        <v>493.6708860759494</v>
      </c>
      <c r="Z347" s="24">
        <f t="shared" si="314"/>
        <v>0.77906153846153847</v>
      </c>
      <c r="AA347" s="24">
        <f t="shared" si="315"/>
        <v>0.22093846153846153</v>
      </c>
      <c r="AB347" s="24">
        <f t="shared" si="316"/>
        <v>29.584615384615386</v>
      </c>
      <c r="AC347" s="24">
        <f t="shared" si="317"/>
        <v>14</v>
      </c>
      <c r="AD347" s="24">
        <f t="shared" si="318"/>
        <v>28</v>
      </c>
      <c r="AE347" s="24">
        <f t="shared" si="319"/>
        <v>5.2915026221291814</v>
      </c>
      <c r="AF347" s="24">
        <f t="shared" si="320"/>
        <v>4.2915026221291814</v>
      </c>
      <c r="AG347" s="24">
        <f t="shared" si="321"/>
        <v>0.34251527287914435</v>
      </c>
      <c r="AH347" s="24">
        <f t="shared" si="322"/>
        <v>1.5502745447492781</v>
      </c>
      <c r="AI347" s="24">
        <f t="shared" si="323"/>
        <v>45.864276146967107</v>
      </c>
    </row>
    <row r="348" spans="1:35" x14ac:dyDescent="0.2">
      <c r="A348" s="8">
        <v>0.375</v>
      </c>
      <c r="B348">
        <v>141.5</v>
      </c>
      <c r="C348" s="6">
        <f t="shared" si="324"/>
        <v>0.42402826855123676</v>
      </c>
      <c r="D348" s="7">
        <f t="shared" si="325"/>
        <v>25.441696113074205</v>
      </c>
      <c r="E348" s="12">
        <v>384.6</v>
      </c>
      <c r="F348" s="4">
        <v>13</v>
      </c>
      <c r="G348" s="4">
        <f t="shared" si="326"/>
        <v>330.74204946996468</v>
      </c>
      <c r="H348" s="4">
        <f t="shared" si="327"/>
        <v>1.1628397435897435</v>
      </c>
      <c r="I348" s="4">
        <f t="shared" si="328"/>
        <v>-0.16283974358974351</v>
      </c>
      <c r="J348" s="4">
        <f t="shared" si="329"/>
        <v>29.584615384615386</v>
      </c>
      <c r="K348" s="4">
        <f t="shared" si="330"/>
        <v>14</v>
      </c>
      <c r="L348" s="4">
        <f t="shared" si="331"/>
        <v>28</v>
      </c>
      <c r="M348" s="4">
        <f t="shared" si="332"/>
        <v>5.2915026221291814</v>
      </c>
      <c r="N348" s="4">
        <f t="shared" si="333"/>
        <v>4.2915026221291814</v>
      </c>
      <c r="O348" s="4">
        <f t="shared" si="334"/>
        <v>1.9106391819963107</v>
      </c>
      <c r="P348" s="4">
        <f t="shared" si="335"/>
        <v>-11.733248529363642</v>
      </c>
      <c r="Q348" s="4">
        <f t="shared" si="336"/>
        <v>-347.12364495332747</v>
      </c>
      <c r="S348" s="20">
        <v>0.79166666666666663</v>
      </c>
      <c r="T348">
        <v>84</v>
      </c>
      <c r="U348" s="21">
        <f t="shared" si="311"/>
        <v>0.7142857142857143</v>
      </c>
      <c r="V348" s="22">
        <f t="shared" si="312"/>
        <v>42.857142857142861</v>
      </c>
      <c r="W348" s="23">
        <v>384.6</v>
      </c>
      <c r="X348" s="24">
        <v>13</v>
      </c>
      <c r="Y348" s="24">
        <f t="shared" si="313"/>
        <v>557.14285714285722</v>
      </c>
      <c r="Z348" s="24">
        <f t="shared" si="314"/>
        <v>0.69030769230769229</v>
      </c>
      <c r="AA348" s="24">
        <f t="shared" si="315"/>
        <v>0.30969230769230771</v>
      </c>
      <c r="AB348" s="24">
        <f t="shared" si="316"/>
        <v>29.584615384615386</v>
      </c>
      <c r="AC348" s="24">
        <f t="shared" si="317"/>
        <v>14</v>
      </c>
      <c r="AD348" s="24">
        <f t="shared" si="318"/>
        <v>28</v>
      </c>
      <c r="AE348" s="24">
        <f t="shared" si="319"/>
        <v>5.2915026221291814</v>
      </c>
      <c r="AF348" s="24">
        <f t="shared" si="320"/>
        <v>4.2915026221291814</v>
      </c>
      <c r="AG348" s="24">
        <f t="shared" si="321"/>
        <v>0.20382215090233088</v>
      </c>
      <c r="AH348" s="24">
        <f t="shared" si="322"/>
        <v>0.65814405408104848</v>
      </c>
      <c r="AI348" s="44">
        <f t="shared" si="323"/>
        <v>19.470938707659329</v>
      </c>
    </row>
    <row r="349" spans="1:35" x14ac:dyDescent="0.2">
      <c r="A349" s="8">
        <v>0.41666666666666669</v>
      </c>
      <c r="B349">
        <v>131.30000000000001</v>
      </c>
      <c r="C349" s="6">
        <f t="shared" si="324"/>
        <v>0.45696877380045692</v>
      </c>
      <c r="D349" s="7">
        <f t="shared" si="325"/>
        <v>27.418126428027414</v>
      </c>
      <c r="E349" s="12">
        <v>384.6</v>
      </c>
      <c r="F349" s="4">
        <v>13</v>
      </c>
      <c r="G349" s="4">
        <f t="shared" si="326"/>
        <v>356.43564356435638</v>
      </c>
      <c r="H349" s="4">
        <f t="shared" si="327"/>
        <v>1.079016666666667</v>
      </c>
      <c r="I349" s="4">
        <f t="shared" si="328"/>
        <v>-7.9016666666666957E-2</v>
      </c>
      <c r="J349" s="4">
        <f t="shared" si="329"/>
        <v>29.584615384615386</v>
      </c>
      <c r="K349" s="4">
        <f t="shared" si="330"/>
        <v>14</v>
      </c>
      <c r="L349" s="4">
        <f t="shared" si="331"/>
        <v>28</v>
      </c>
      <c r="M349" s="4">
        <f t="shared" si="332"/>
        <v>5.2915026221291814</v>
      </c>
      <c r="N349" s="4">
        <f t="shared" si="333"/>
        <v>4.2915026221291814</v>
      </c>
      <c r="O349" s="4">
        <f t="shared" si="334"/>
        <v>1.3859271572426501</v>
      </c>
      <c r="P349" s="4">
        <f t="shared" si="335"/>
        <v>-17.53968138252662</v>
      </c>
      <c r="Q349" s="4">
        <f t="shared" si="336"/>
        <v>-518.90472767074914</v>
      </c>
      <c r="S349" s="20">
        <v>0.83333333333333337</v>
      </c>
      <c r="T349">
        <v>45.5</v>
      </c>
      <c r="U349" s="21">
        <f t="shared" si="311"/>
        <v>1.3186813186813187</v>
      </c>
      <c r="V349" s="22">
        <f t="shared" si="312"/>
        <v>79.120879120879124</v>
      </c>
      <c r="W349" s="23">
        <v>384.6</v>
      </c>
      <c r="X349" s="24">
        <v>13</v>
      </c>
      <c r="Y349" s="24">
        <f t="shared" si="313"/>
        <v>1028.5714285714287</v>
      </c>
      <c r="Z349" s="24">
        <f t="shared" si="314"/>
        <v>0.37391666666666667</v>
      </c>
      <c r="AA349" s="24">
        <f t="shared" si="315"/>
        <v>0.62608333333333333</v>
      </c>
      <c r="AB349" s="24">
        <f t="shared" si="316"/>
        <v>29.584615384615386</v>
      </c>
      <c r="AC349" s="24">
        <f t="shared" si="317"/>
        <v>14</v>
      </c>
      <c r="AD349" s="24">
        <f t="shared" si="318"/>
        <v>28</v>
      </c>
      <c r="AE349" s="24">
        <f t="shared" si="319"/>
        <v>5.2915026221291814</v>
      </c>
      <c r="AF349" s="24">
        <f t="shared" si="320"/>
        <v>4.2915026221291814</v>
      </c>
      <c r="AG349" s="24">
        <f t="shared" si="321"/>
        <v>1.46744568229969E-2</v>
      </c>
      <c r="AH349" s="24">
        <f t="shared" si="322"/>
        <v>2.3438504176222921E-2</v>
      </c>
      <c r="AI349" s="24">
        <f t="shared" si="323"/>
        <v>0.69341913124425658</v>
      </c>
    </row>
    <row r="350" spans="1:35" x14ac:dyDescent="0.2">
      <c r="A350" s="8">
        <v>0.45833333333333331</v>
      </c>
      <c r="B350">
        <v>134.5</v>
      </c>
      <c r="C350" s="6">
        <f t="shared" si="324"/>
        <v>0.44609665427509293</v>
      </c>
      <c r="D350" s="7">
        <f t="shared" si="325"/>
        <v>26.765799256505577</v>
      </c>
      <c r="E350" s="12">
        <v>384.6</v>
      </c>
      <c r="F350" s="4">
        <v>13</v>
      </c>
      <c r="G350" s="4">
        <f t="shared" si="326"/>
        <v>347.95539033457248</v>
      </c>
      <c r="H350" s="4">
        <f t="shared" si="327"/>
        <v>1.1053141025641027</v>
      </c>
      <c r="I350" s="4">
        <f t="shared" si="328"/>
        <v>-0.10531410256410267</v>
      </c>
      <c r="J350" s="4">
        <f t="shared" si="329"/>
        <v>29.584615384615386</v>
      </c>
      <c r="K350" s="4">
        <f t="shared" si="330"/>
        <v>14</v>
      </c>
      <c r="L350" s="4">
        <f t="shared" si="331"/>
        <v>28</v>
      </c>
      <c r="M350" s="4">
        <f t="shared" si="332"/>
        <v>5.2915026221291814</v>
      </c>
      <c r="N350" s="4">
        <f t="shared" si="333"/>
        <v>4.2915026221291814</v>
      </c>
      <c r="O350" s="4">
        <f t="shared" si="334"/>
        <v>1.5368059860835954</v>
      </c>
      <c r="P350" s="4">
        <f t="shared" si="335"/>
        <v>-14.592594426260918</v>
      </c>
      <c r="Q350" s="4">
        <f t="shared" si="336"/>
        <v>-431.71629356461148</v>
      </c>
      <c r="S350" s="20">
        <v>0.875</v>
      </c>
      <c r="T350">
        <v>29.8</v>
      </c>
      <c r="U350" s="21">
        <f t="shared" si="311"/>
        <v>2.0134228187919461</v>
      </c>
      <c r="V350" s="22">
        <f t="shared" si="312"/>
        <v>120.80536912751677</v>
      </c>
      <c r="W350" s="23">
        <v>384.6</v>
      </c>
      <c r="X350" s="24">
        <v>13</v>
      </c>
      <c r="Y350" s="24">
        <f t="shared" si="313"/>
        <v>1570.469798657718</v>
      </c>
      <c r="Z350" s="24">
        <f t="shared" si="314"/>
        <v>0.24489487179487182</v>
      </c>
      <c r="AA350" s="24">
        <f t="shared" si="315"/>
        <v>0.75510512820512821</v>
      </c>
      <c r="AB350" s="24">
        <f t="shared" si="316"/>
        <v>29.584615384615386</v>
      </c>
      <c r="AC350" s="24">
        <f t="shared" si="317"/>
        <v>14</v>
      </c>
      <c r="AD350" s="24">
        <f t="shared" si="318"/>
        <v>28</v>
      </c>
      <c r="AE350" s="24">
        <f t="shared" si="319"/>
        <v>5.2915026221291814</v>
      </c>
      <c r="AF350" s="24">
        <f t="shared" si="320"/>
        <v>4.2915026221291814</v>
      </c>
      <c r="AG350" s="24">
        <f t="shared" si="321"/>
        <v>2.3867379650405404E-3</v>
      </c>
      <c r="AH350" s="24">
        <f t="shared" si="322"/>
        <v>3.1608022193065689E-3</v>
      </c>
      <c r="AI350" s="24">
        <f t="shared" si="323"/>
        <v>9.351111796502358E-2</v>
      </c>
    </row>
    <row r="351" spans="1:35" x14ac:dyDescent="0.2">
      <c r="A351" s="8">
        <v>0.5</v>
      </c>
      <c r="B351">
        <v>127.8</v>
      </c>
      <c r="C351" s="6">
        <f t="shared" si="324"/>
        <v>0.46948356807511737</v>
      </c>
      <c r="D351" s="7">
        <f t="shared" si="325"/>
        <v>28.169014084507044</v>
      </c>
      <c r="E351" s="12">
        <v>384.6</v>
      </c>
      <c r="F351" s="4">
        <v>13</v>
      </c>
      <c r="G351" s="4">
        <f t="shared" si="326"/>
        <v>366.19718309859155</v>
      </c>
      <c r="H351" s="4">
        <f t="shared" si="327"/>
        <v>1.0502538461538462</v>
      </c>
      <c r="I351" s="4">
        <f t="shared" si="328"/>
        <v>-5.0253846153846204E-2</v>
      </c>
      <c r="J351" s="4">
        <f t="shared" si="329"/>
        <v>29.584615384615386</v>
      </c>
      <c r="K351" s="4">
        <f t="shared" si="330"/>
        <v>14</v>
      </c>
      <c r="L351" s="4">
        <f t="shared" si="331"/>
        <v>28</v>
      </c>
      <c r="M351" s="4">
        <f t="shared" si="332"/>
        <v>5.2915026221291814</v>
      </c>
      <c r="N351" s="4">
        <f t="shared" si="333"/>
        <v>4.2915026221291814</v>
      </c>
      <c r="O351" s="4">
        <f t="shared" si="334"/>
        <v>1.2341969284480716</v>
      </c>
      <c r="P351" s="4">
        <f t="shared" si="335"/>
        <v>-24.559253129993746</v>
      </c>
      <c r="Q351" s="4">
        <f t="shared" si="336"/>
        <v>-726.57605798427653</v>
      </c>
      <c r="S351" s="20">
        <v>0.91666666666666663</v>
      </c>
      <c r="T351">
        <v>18.3</v>
      </c>
      <c r="U351" s="21">
        <f t="shared" si="311"/>
        <v>3.278688524590164</v>
      </c>
      <c r="V351" s="22">
        <f t="shared" si="312"/>
        <v>196.72131147540983</v>
      </c>
      <c r="W351" s="23">
        <v>384.6</v>
      </c>
      <c r="X351" s="24">
        <v>13</v>
      </c>
      <c r="Y351" s="24">
        <f t="shared" si="313"/>
        <v>2557.377049180328</v>
      </c>
      <c r="Z351" s="24">
        <f t="shared" si="314"/>
        <v>0.15038846153846155</v>
      </c>
      <c r="AA351" s="24">
        <f t="shared" si="315"/>
        <v>0.84961153846153847</v>
      </c>
      <c r="AB351" s="24">
        <f t="shared" si="316"/>
        <v>29.584615384615386</v>
      </c>
      <c r="AC351" s="24">
        <f t="shared" si="317"/>
        <v>14</v>
      </c>
      <c r="AD351" s="24">
        <f t="shared" si="318"/>
        <v>28</v>
      </c>
      <c r="AE351" s="24">
        <f t="shared" si="319"/>
        <v>5.2915026221291814</v>
      </c>
      <c r="AF351" s="24">
        <f t="shared" si="320"/>
        <v>4.2915026221291814</v>
      </c>
      <c r="AG351" s="24">
        <f t="shared" si="321"/>
        <v>2.9445161479229269E-4</v>
      </c>
      <c r="AH351" s="24">
        <f t="shared" si="322"/>
        <v>3.4657205259415436E-4</v>
      </c>
      <c r="AI351" s="24">
        <f t="shared" si="323"/>
        <v>1.0253200879054751E-2</v>
      </c>
    </row>
    <row r="352" spans="1:35" x14ac:dyDescent="0.2">
      <c r="A352" s="8">
        <v>0.54166666666666663</v>
      </c>
      <c r="B352">
        <v>123.8</v>
      </c>
      <c r="C352" s="6">
        <f t="shared" si="324"/>
        <v>0.48465266558966075</v>
      </c>
      <c r="D352" s="7">
        <f t="shared" si="325"/>
        <v>29.079159935379646</v>
      </c>
      <c r="E352" s="12">
        <v>384.6</v>
      </c>
      <c r="F352" s="4">
        <v>13</v>
      </c>
      <c r="G352" s="4">
        <f t="shared" si="326"/>
        <v>378.02907915993541</v>
      </c>
      <c r="H352" s="4">
        <f t="shared" si="327"/>
        <v>1.0173820512820513</v>
      </c>
      <c r="I352" s="4">
        <f t="shared" si="328"/>
        <v>-1.7382051282051281E-2</v>
      </c>
      <c r="J352" s="4">
        <f t="shared" si="329"/>
        <v>29.584615384615386</v>
      </c>
      <c r="K352" s="4">
        <f t="shared" si="330"/>
        <v>14</v>
      </c>
      <c r="L352" s="4">
        <f t="shared" si="331"/>
        <v>28</v>
      </c>
      <c r="M352" s="4">
        <f t="shared" si="332"/>
        <v>5.2915026221291814</v>
      </c>
      <c r="N352" s="4">
        <f t="shared" si="333"/>
        <v>4.2915026221291814</v>
      </c>
      <c r="O352" s="4">
        <f t="shared" si="334"/>
        <v>1.0767575175008095</v>
      </c>
      <c r="P352" s="4">
        <f t="shared" si="335"/>
        <v>-61.946515979542077</v>
      </c>
      <c r="Q352" s="4">
        <f t="shared" si="336"/>
        <v>-1832.6638496716835</v>
      </c>
      <c r="S352" s="20">
        <v>0.95833333333333337</v>
      </c>
      <c r="T352">
        <v>6.3</v>
      </c>
      <c r="U352" s="21">
        <f t="shared" si="311"/>
        <v>9.5238095238095237</v>
      </c>
      <c r="V352" s="22">
        <f t="shared" si="312"/>
        <v>571.42857142857144</v>
      </c>
      <c r="W352" s="23">
        <v>384.6</v>
      </c>
      <c r="X352" s="24">
        <v>13</v>
      </c>
      <c r="Y352" s="24">
        <f t="shared" si="313"/>
        <v>7428.5714285714284</v>
      </c>
      <c r="Z352" s="24">
        <f t="shared" si="314"/>
        <v>5.1773076923076929E-2</v>
      </c>
      <c r="AA352" s="24">
        <f t="shared" si="315"/>
        <v>0.94822692307692302</v>
      </c>
      <c r="AB352" s="24">
        <f t="shared" si="316"/>
        <v>29.584615384615386</v>
      </c>
      <c r="AC352" s="24">
        <f t="shared" si="317"/>
        <v>14</v>
      </c>
      <c r="AD352" s="24">
        <f t="shared" si="318"/>
        <v>28</v>
      </c>
      <c r="AE352" s="24">
        <f t="shared" si="319"/>
        <v>5.2915026221291814</v>
      </c>
      <c r="AF352" s="24">
        <f t="shared" si="320"/>
        <v>4.2915026221291814</v>
      </c>
      <c r="AG352" s="24">
        <f t="shared" si="321"/>
        <v>3.0309155959354327E-6</v>
      </c>
      <c r="AH352" s="24">
        <f t="shared" si="322"/>
        <v>3.1964032260340656E-6</v>
      </c>
      <c r="AI352" s="24">
        <f t="shared" si="323"/>
        <v>9.4564360056361663E-5</v>
      </c>
    </row>
    <row r="353" spans="1:35" x14ac:dyDescent="0.2">
      <c r="A353" s="8">
        <v>0.58333333333333337</v>
      </c>
      <c r="B353">
        <v>130.80000000000001</v>
      </c>
      <c r="C353" s="6">
        <f t="shared" si="324"/>
        <v>0.4587155963302752</v>
      </c>
      <c r="D353" s="7">
        <f t="shared" si="325"/>
        <v>27.52293577981651</v>
      </c>
      <c r="E353" s="12">
        <v>384.6</v>
      </c>
      <c r="F353" s="4">
        <v>13</v>
      </c>
      <c r="G353" s="4">
        <f t="shared" si="326"/>
        <v>357.79816513761466</v>
      </c>
      <c r="H353" s="4">
        <f t="shared" si="327"/>
        <v>1.0749076923076923</v>
      </c>
      <c r="I353" s="4">
        <f t="shared" si="328"/>
        <v>-7.4907692307692342E-2</v>
      </c>
      <c r="J353" s="4">
        <f t="shared" si="329"/>
        <v>29.584615384615386</v>
      </c>
      <c r="K353" s="4">
        <f t="shared" si="330"/>
        <v>14</v>
      </c>
      <c r="L353" s="4">
        <f t="shared" si="331"/>
        <v>28</v>
      </c>
      <c r="M353" s="4">
        <f t="shared" si="332"/>
        <v>5.2915026221291814</v>
      </c>
      <c r="N353" s="4">
        <f t="shared" si="333"/>
        <v>4.2915026221291814</v>
      </c>
      <c r="O353" s="4">
        <f t="shared" si="334"/>
        <v>1.3634193766624116</v>
      </c>
      <c r="P353" s="4">
        <f t="shared" si="335"/>
        <v>-18.201326654971599</v>
      </c>
      <c r="Q353" s="4">
        <f t="shared" si="336"/>
        <v>-538.4792485770829</v>
      </c>
    </row>
    <row r="354" spans="1:35" x14ac:dyDescent="0.2">
      <c r="A354" s="8">
        <v>0.625</v>
      </c>
      <c r="B354">
        <v>85</v>
      </c>
      <c r="C354" s="6">
        <f t="shared" si="324"/>
        <v>0.70588235294117652</v>
      </c>
      <c r="D354" s="7">
        <f t="shared" si="325"/>
        <v>42.352941176470594</v>
      </c>
      <c r="E354" s="12">
        <v>384.6</v>
      </c>
      <c r="F354" s="4">
        <v>13</v>
      </c>
      <c r="G354" s="4">
        <f t="shared" si="326"/>
        <v>550.58823529411768</v>
      </c>
      <c r="H354" s="4">
        <f t="shared" si="327"/>
        <v>0.69852564102564108</v>
      </c>
      <c r="I354" s="4">
        <f t="shared" si="328"/>
        <v>0.30147435897435892</v>
      </c>
      <c r="J354" s="4">
        <f t="shared" si="329"/>
        <v>29.584615384615386</v>
      </c>
      <c r="K354" s="4">
        <f t="shared" si="330"/>
        <v>14</v>
      </c>
      <c r="L354" s="4">
        <f t="shared" si="331"/>
        <v>28</v>
      </c>
      <c r="M354" s="4">
        <f t="shared" si="332"/>
        <v>5.2915026221291814</v>
      </c>
      <c r="N354" s="4">
        <f t="shared" si="333"/>
        <v>4.2915026221291814</v>
      </c>
      <c r="O354" s="4">
        <f t="shared" si="334"/>
        <v>0.21444116470387745</v>
      </c>
      <c r="P354" s="4">
        <f t="shared" si="335"/>
        <v>0.7113081372274056</v>
      </c>
      <c r="Q354" s="45">
        <f t="shared" si="336"/>
        <v>21.043777659820016</v>
      </c>
      <c r="S354" s="17"/>
      <c r="T354" s="18"/>
      <c r="U354" s="18"/>
      <c r="V354" s="18"/>
      <c r="W354" s="18"/>
      <c r="X354" s="18"/>
      <c r="Y354" s="18"/>
      <c r="Z354" s="19" t="s">
        <v>28</v>
      </c>
      <c r="AA354" s="60" t="s">
        <v>63</v>
      </c>
      <c r="AB354" s="61"/>
      <c r="AC354" s="61"/>
      <c r="AD354" s="61"/>
      <c r="AE354" s="61"/>
      <c r="AF354" s="61"/>
      <c r="AG354" s="61"/>
      <c r="AH354" s="61"/>
      <c r="AI354" s="62"/>
    </row>
    <row r="355" spans="1:35" x14ac:dyDescent="0.2">
      <c r="A355" s="8">
        <v>0.66666666666666663</v>
      </c>
      <c r="B355">
        <v>85</v>
      </c>
      <c r="C355" s="6">
        <f t="shared" si="324"/>
        <v>0.70588235294117652</v>
      </c>
      <c r="D355" s="7">
        <f t="shared" si="325"/>
        <v>42.352941176470594</v>
      </c>
      <c r="E355" s="12">
        <v>384.6</v>
      </c>
      <c r="F355" s="4">
        <v>13</v>
      </c>
      <c r="G355" s="4">
        <f t="shared" si="326"/>
        <v>550.58823529411768</v>
      </c>
      <c r="H355" s="4">
        <f t="shared" si="327"/>
        <v>0.69852564102564108</v>
      </c>
      <c r="I355" s="4">
        <f t="shared" si="328"/>
        <v>0.30147435897435892</v>
      </c>
      <c r="J355" s="4">
        <f t="shared" si="329"/>
        <v>29.584615384615386</v>
      </c>
      <c r="K355" s="4">
        <f t="shared" si="330"/>
        <v>14</v>
      </c>
      <c r="L355" s="4">
        <f t="shared" si="331"/>
        <v>28</v>
      </c>
      <c r="M355" s="4">
        <f t="shared" si="332"/>
        <v>5.2915026221291814</v>
      </c>
      <c r="N355" s="4">
        <f t="shared" si="333"/>
        <v>4.2915026221291814</v>
      </c>
      <c r="O355" s="4">
        <f t="shared" si="334"/>
        <v>0.21444116470387745</v>
      </c>
      <c r="P355" s="4">
        <f t="shared" si="335"/>
        <v>0.7113081372274056</v>
      </c>
      <c r="Q355" s="45">
        <f t="shared" si="336"/>
        <v>21.043777659820016</v>
      </c>
      <c r="S355" s="33" t="s">
        <v>8</v>
      </c>
      <c r="T355" s="27" t="s">
        <v>11</v>
      </c>
      <c r="U355" s="35" t="s">
        <v>31</v>
      </c>
      <c r="V355" s="36" t="s">
        <v>21</v>
      </c>
      <c r="W355" s="37" t="s">
        <v>22</v>
      </c>
      <c r="X355" s="35" t="s">
        <v>52</v>
      </c>
      <c r="Y355" s="35" t="s">
        <v>23</v>
      </c>
      <c r="Z355" s="38" t="s">
        <v>26</v>
      </c>
      <c r="AA355" s="34" t="s">
        <v>27</v>
      </c>
      <c r="AB355" s="34" t="s">
        <v>39</v>
      </c>
      <c r="AC355" s="34" t="s">
        <v>30</v>
      </c>
      <c r="AD355" s="34" t="s">
        <v>35</v>
      </c>
      <c r="AE355" s="34" t="s">
        <v>37</v>
      </c>
      <c r="AF355" s="34" t="s">
        <v>33</v>
      </c>
      <c r="AG355" s="34" t="s">
        <v>34</v>
      </c>
      <c r="AH355" s="34" t="s">
        <v>36</v>
      </c>
      <c r="AI355" s="34" t="s">
        <v>29</v>
      </c>
    </row>
    <row r="356" spans="1:35" x14ac:dyDescent="0.2">
      <c r="A356" s="8">
        <v>0.70833333333333337</v>
      </c>
      <c r="B356">
        <v>67.3</v>
      </c>
      <c r="C356" s="6">
        <f t="shared" si="324"/>
        <v>0.89153046062407137</v>
      </c>
      <c r="D356" s="7">
        <f t="shared" si="325"/>
        <v>53.491827637444281</v>
      </c>
      <c r="E356" s="12">
        <v>384.6</v>
      </c>
      <c r="F356" s="4">
        <v>13</v>
      </c>
      <c r="G356" s="4">
        <f t="shared" si="326"/>
        <v>695.39375928677566</v>
      </c>
      <c r="H356" s="4">
        <f t="shared" si="327"/>
        <v>0.55306794871794873</v>
      </c>
      <c r="I356" s="4">
        <f t="shared" si="328"/>
        <v>0.44693205128205127</v>
      </c>
      <c r="J356" s="4">
        <f t="shared" si="329"/>
        <v>29.584615384615386</v>
      </c>
      <c r="K356" s="4">
        <f t="shared" si="330"/>
        <v>14</v>
      </c>
      <c r="L356" s="4">
        <f t="shared" si="331"/>
        <v>28</v>
      </c>
      <c r="M356" s="4">
        <f t="shared" si="332"/>
        <v>5.2915026221291814</v>
      </c>
      <c r="N356" s="4">
        <f t="shared" si="333"/>
        <v>4.2915026221291814</v>
      </c>
      <c r="O356" s="4">
        <f t="shared" si="334"/>
        <v>7.8728725311546233E-2</v>
      </c>
      <c r="P356" s="4">
        <f t="shared" si="335"/>
        <v>0.17615367948149654</v>
      </c>
      <c r="Q356" s="4">
        <f t="shared" si="336"/>
        <v>5.2114388560448903</v>
      </c>
      <c r="S356" s="20">
        <v>0</v>
      </c>
      <c r="T356">
        <v>8.5</v>
      </c>
      <c r="U356" s="21">
        <f>60/T356</f>
        <v>7.0588235294117645</v>
      </c>
      <c r="V356" s="22">
        <f>60*U356</f>
        <v>423.52941176470586</v>
      </c>
      <c r="W356" s="23">
        <v>384.6</v>
      </c>
      <c r="X356" s="24">
        <v>14</v>
      </c>
      <c r="Y356" s="24">
        <f>V356*X356</f>
        <v>5929.411764705882</v>
      </c>
      <c r="Z356" s="24">
        <f>W356/Y356</f>
        <v>6.4863095238095247E-2</v>
      </c>
      <c r="AA356" s="24">
        <f>1-Z356</f>
        <v>0.9351369047619047</v>
      </c>
      <c r="AB356" s="24">
        <f>W356/X356</f>
        <v>27.471428571428572</v>
      </c>
      <c r="AC356" s="24">
        <f>X356+1</f>
        <v>15</v>
      </c>
      <c r="AD356" s="24">
        <f>2*AC356</f>
        <v>30</v>
      </c>
      <c r="AE356" s="24">
        <f>SQRT(AD356)</f>
        <v>5.4772255750516612</v>
      </c>
      <c r="AF356" s="24">
        <f>AE356-1</f>
        <v>4.4772255750516612</v>
      </c>
      <c r="AG356" s="24">
        <f>POWER(Z356,AF356)</f>
        <v>4.7978380149887162E-6</v>
      </c>
      <c r="AH356" s="24">
        <f>AG356/AA356</f>
        <v>5.1306263185178154E-6</v>
      </c>
      <c r="AI356" s="24">
        <f>AB356*AH356</f>
        <v>1.4094563443585369E-4</v>
      </c>
    </row>
    <row r="357" spans="1:35" x14ac:dyDescent="0.2">
      <c r="A357" s="8">
        <v>0.75</v>
      </c>
      <c r="B357">
        <v>81</v>
      </c>
      <c r="C357" s="6">
        <f t="shared" si="324"/>
        <v>0.7407407407407407</v>
      </c>
      <c r="D357" s="7">
        <f t="shared" si="325"/>
        <v>44.444444444444443</v>
      </c>
      <c r="E357" s="12">
        <v>384.6</v>
      </c>
      <c r="F357" s="4">
        <v>13</v>
      </c>
      <c r="G357" s="4">
        <f t="shared" si="326"/>
        <v>577.77777777777771</v>
      </c>
      <c r="H357" s="4">
        <f t="shared" si="327"/>
        <v>0.66565384615384626</v>
      </c>
      <c r="I357" s="4">
        <f t="shared" si="328"/>
        <v>0.33434615384615374</v>
      </c>
      <c r="J357" s="4">
        <f t="shared" si="329"/>
        <v>29.584615384615386</v>
      </c>
      <c r="K357" s="4">
        <f t="shared" si="330"/>
        <v>14</v>
      </c>
      <c r="L357" s="4">
        <f t="shared" si="331"/>
        <v>28</v>
      </c>
      <c r="M357" s="4">
        <f t="shared" si="332"/>
        <v>5.2915026221291814</v>
      </c>
      <c r="N357" s="4">
        <f t="shared" si="333"/>
        <v>4.2915026221291814</v>
      </c>
      <c r="O357" s="4">
        <f t="shared" si="334"/>
        <v>0.17436938720313444</v>
      </c>
      <c r="P357" s="4">
        <f t="shared" si="335"/>
        <v>0.52152353241475868</v>
      </c>
      <c r="Q357" s="45">
        <f t="shared" si="336"/>
        <v>15.42907312051663</v>
      </c>
      <c r="S357" s="20">
        <v>4.1666666666666664E-2</v>
      </c>
      <c r="T357">
        <v>11.5</v>
      </c>
      <c r="U357" s="21">
        <f t="shared" ref="U357:U379" si="337">60/T357</f>
        <v>5.2173913043478262</v>
      </c>
      <c r="V357" s="22">
        <f t="shared" ref="V357:V379" si="338">60*U357</f>
        <v>313.04347826086956</v>
      </c>
      <c r="W357" s="23">
        <v>384.6</v>
      </c>
      <c r="X357" s="24">
        <v>14</v>
      </c>
      <c r="Y357" s="24">
        <f t="shared" ref="Y357:Y379" si="339">V357*X357</f>
        <v>4382.608695652174</v>
      </c>
      <c r="Z357" s="24">
        <f t="shared" ref="Z357:Z379" si="340">W357/Y357</f>
        <v>8.7755952380952379E-2</v>
      </c>
      <c r="AA357" s="24">
        <f t="shared" ref="AA357:AA379" si="341">1-Z357</f>
        <v>0.91224404761904765</v>
      </c>
      <c r="AB357" s="24">
        <f t="shared" ref="AB357:AB379" si="342">W357/X357</f>
        <v>27.471428571428572</v>
      </c>
      <c r="AC357" s="24">
        <f t="shared" ref="AC357:AC379" si="343">X357+1</f>
        <v>15</v>
      </c>
      <c r="AD357" s="24">
        <f t="shared" ref="AD357:AD379" si="344">2*AC357</f>
        <v>30</v>
      </c>
      <c r="AE357" s="24">
        <f t="shared" ref="AE357:AE379" si="345">SQRT(AD357)</f>
        <v>5.4772255750516612</v>
      </c>
      <c r="AF357" s="24">
        <f t="shared" ref="AF357:AF379" si="346">AE357-1</f>
        <v>4.4772255750516612</v>
      </c>
      <c r="AG357" s="24">
        <f t="shared" ref="AG357:AG379" si="347">POWER(Z357,AF357)</f>
        <v>1.8569956879339692E-5</v>
      </c>
      <c r="AH357" s="24">
        <f t="shared" ref="AH357:AH379" si="348">AG357/AA357</f>
        <v>2.0356347545163146E-5</v>
      </c>
      <c r="AI357" s="24">
        <f t="shared" ref="AI357:AI379" si="349">AB357*AH357</f>
        <v>5.5921794756212478E-4</v>
      </c>
    </row>
    <row r="358" spans="1:35" x14ac:dyDescent="0.2">
      <c r="A358" s="8">
        <v>0.79166666666666663</v>
      </c>
      <c r="B358">
        <v>59.3</v>
      </c>
      <c r="C358" s="6">
        <f t="shared" si="324"/>
        <v>1.0118043844856661</v>
      </c>
      <c r="D358" s="7">
        <f t="shared" si="325"/>
        <v>60.708263069139967</v>
      </c>
      <c r="E358" s="12">
        <v>384.6</v>
      </c>
      <c r="F358" s="4">
        <v>13</v>
      </c>
      <c r="G358" s="4">
        <f t="shared" si="326"/>
        <v>789.20741989881958</v>
      </c>
      <c r="H358" s="4">
        <f t="shared" si="327"/>
        <v>0.487324358974359</v>
      </c>
      <c r="I358" s="4">
        <f t="shared" si="328"/>
        <v>0.512675641025641</v>
      </c>
      <c r="J358" s="4">
        <f t="shared" si="329"/>
        <v>29.584615384615386</v>
      </c>
      <c r="K358" s="4">
        <f t="shared" si="330"/>
        <v>14</v>
      </c>
      <c r="L358" s="4">
        <f t="shared" si="331"/>
        <v>28</v>
      </c>
      <c r="M358" s="4">
        <f t="shared" si="332"/>
        <v>5.2915026221291814</v>
      </c>
      <c r="N358" s="4">
        <f t="shared" si="333"/>
        <v>4.2915026221291814</v>
      </c>
      <c r="O358" s="4">
        <f t="shared" si="334"/>
        <v>4.5737312722862501E-2</v>
      </c>
      <c r="P358" s="4">
        <f t="shared" si="335"/>
        <v>8.921296247148007E-2</v>
      </c>
      <c r="Q358" s="4">
        <f t="shared" si="336"/>
        <v>2.6393311820408645</v>
      </c>
      <c r="S358" s="20">
        <v>8.3333333333333329E-2</v>
      </c>
      <c r="T358">
        <v>17.5</v>
      </c>
      <c r="U358" s="21">
        <f t="shared" si="337"/>
        <v>3.4285714285714284</v>
      </c>
      <c r="V358" s="22">
        <f t="shared" si="338"/>
        <v>205.71428571428569</v>
      </c>
      <c r="W358" s="23">
        <v>384.6</v>
      </c>
      <c r="X358" s="24">
        <v>14</v>
      </c>
      <c r="Y358" s="24">
        <f t="shared" si="339"/>
        <v>2879.9999999999995</v>
      </c>
      <c r="Z358" s="24">
        <f t="shared" si="340"/>
        <v>0.1335416666666667</v>
      </c>
      <c r="AA358" s="24">
        <f t="shared" si="341"/>
        <v>0.86645833333333333</v>
      </c>
      <c r="AB358" s="24">
        <f t="shared" si="342"/>
        <v>27.471428571428572</v>
      </c>
      <c r="AC358" s="24">
        <f t="shared" si="343"/>
        <v>15</v>
      </c>
      <c r="AD358" s="24">
        <f t="shared" si="344"/>
        <v>30</v>
      </c>
      <c r="AE358" s="24">
        <f t="shared" si="345"/>
        <v>5.4772255750516612</v>
      </c>
      <c r="AF358" s="24">
        <f t="shared" si="346"/>
        <v>4.4772255750516612</v>
      </c>
      <c r="AG358" s="24">
        <f t="shared" si="347"/>
        <v>1.2167157765991045E-4</v>
      </c>
      <c r="AH358" s="24">
        <f t="shared" si="348"/>
        <v>1.40424037693573E-4</v>
      </c>
      <c r="AI358" s="24">
        <f t="shared" si="349"/>
        <v>3.8576489212105839E-3</v>
      </c>
    </row>
    <row r="359" spans="1:35" x14ac:dyDescent="0.2">
      <c r="A359" s="8">
        <v>0.83333333333333337</v>
      </c>
      <c r="B359">
        <v>40.299999999999997</v>
      </c>
      <c r="C359" s="6">
        <f t="shared" si="324"/>
        <v>1.4888337468982631</v>
      </c>
      <c r="D359" s="7">
        <f t="shared" si="325"/>
        <v>89.33002481389579</v>
      </c>
      <c r="E359" s="12">
        <v>384.6</v>
      </c>
      <c r="F359" s="4">
        <v>13</v>
      </c>
      <c r="G359" s="4">
        <f t="shared" si="326"/>
        <v>1161.2903225806454</v>
      </c>
      <c r="H359" s="4">
        <f t="shared" si="327"/>
        <v>0.33118333333333327</v>
      </c>
      <c r="I359" s="4">
        <f t="shared" si="328"/>
        <v>0.66881666666666673</v>
      </c>
      <c r="J359" s="4">
        <f t="shared" si="329"/>
        <v>29.584615384615386</v>
      </c>
      <c r="K359" s="4">
        <f t="shared" si="330"/>
        <v>14</v>
      </c>
      <c r="L359" s="4">
        <f t="shared" si="331"/>
        <v>28</v>
      </c>
      <c r="M359" s="4">
        <f t="shared" si="332"/>
        <v>5.2915026221291814</v>
      </c>
      <c r="N359" s="4">
        <f t="shared" si="333"/>
        <v>4.2915026221291814</v>
      </c>
      <c r="O359" s="4">
        <f t="shared" si="334"/>
        <v>8.7171113444943077E-3</v>
      </c>
      <c r="P359" s="4">
        <f t="shared" si="335"/>
        <v>1.3033633548547394E-2</v>
      </c>
      <c r="Q359" s="4">
        <f t="shared" si="336"/>
        <v>0.38559503559779446</v>
      </c>
      <c r="S359" s="20">
        <v>0.125</v>
      </c>
      <c r="T359">
        <v>31.5</v>
      </c>
      <c r="U359" s="21">
        <f t="shared" si="337"/>
        <v>1.9047619047619047</v>
      </c>
      <c r="V359" s="22">
        <f t="shared" si="338"/>
        <v>114.28571428571428</v>
      </c>
      <c r="W359" s="23">
        <v>384.6</v>
      </c>
      <c r="X359" s="24">
        <v>14</v>
      </c>
      <c r="Y359" s="24">
        <f t="shared" si="339"/>
        <v>1600</v>
      </c>
      <c r="Z359" s="24">
        <f t="shared" si="340"/>
        <v>0.24037500000000001</v>
      </c>
      <c r="AA359" s="24">
        <f t="shared" si="341"/>
        <v>0.75962499999999999</v>
      </c>
      <c r="AB359" s="24">
        <f t="shared" si="342"/>
        <v>27.471428571428572</v>
      </c>
      <c r="AC359" s="24">
        <f t="shared" si="343"/>
        <v>15</v>
      </c>
      <c r="AD359" s="24">
        <f t="shared" si="344"/>
        <v>30</v>
      </c>
      <c r="AE359" s="24">
        <f t="shared" si="345"/>
        <v>5.4772255750516612</v>
      </c>
      <c r="AF359" s="24">
        <f t="shared" si="346"/>
        <v>4.4772255750516612</v>
      </c>
      <c r="AG359" s="24">
        <f t="shared" si="347"/>
        <v>1.690836941862998E-3</v>
      </c>
      <c r="AH359" s="24">
        <f t="shared" si="348"/>
        <v>2.2258837477215705E-3</v>
      </c>
      <c r="AI359" s="24">
        <f t="shared" si="349"/>
        <v>6.1148206383836862E-2</v>
      </c>
    </row>
    <row r="360" spans="1:35" x14ac:dyDescent="0.2">
      <c r="A360" s="8">
        <v>0.875</v>
      </c>
      <c r="B360">
        <v>30.3</v>
      </c>
      <c r="C360" s="6">
        <f t="shared" si="324"/>
        <v>1.9801980198019802</v>
      </c>
      <c r="D360" s="7">
        <f t="shared" si="325"/>
        <v>118.8118811881188</v>
      </c>
      <c r="E360" s="12">
        <v>384.6</v>
      </c>
      <c r="F360" s="4">
        <v>13</v>
      </c>
      <c r="G360" s="4">
        <f t="shared" si="326"/>
        <v>1544.5544554455444</v>
      </c>
      <c r="H360" s="4">
        <f t="shared" si="327"/>
        <v>0.24900384615384619</v>
      </c>
      <c r="I360" s="4">
        <f t="shared" si="328"/>
        <v>0.75099615384615381</v>
      </c>
      <c r="J360" s="4">
        <f t="shared" si="329"/>
        <v>29.584615384615386</v>
      </c>
      <c r="K360" s="4">
        <f t="shared" si="330"/>
        <v>14</v>
      </c>
      <c r="L360" s="4">
        <f t="shared" si="331"/>
        <v>28</v>
      </c>
      <c r="M360" s="4">
        <f t="shared" si="332"/>
        <v>5.2915026221291814</v>
      </c>
      <c r="N360" s="4">
        <f t="shared" si="333"/>
        <v>4.2915026221291814</v>
      </c>
      <c r="O360" s="4">
        <f t="shared" si="334"/>
        <v>2.5634019079417585E-3</v>
      </c>
      <c r="P360" s="4">
        <f t="shared" si="335"/>
        <v>3.4133356007398238E-3</v>
      </c>
      <c r="Q360" s="4">
        <f t="shared" si="336"/>
        <v>0.10098222092650279</v>
      </c>
      <c r="S360" s="20">
        <v>0.16666666666666666</v>
      </c>
      <c r="T360">
        <v>58</v>
      </c>
      <c r="U360" s="21">
        <f t="shared" si="337"/>
        <v>1.0344827586206897</v>
      </c>
      <c r="V360" s="22">
        <f t="shared" si="338"/>
        <v>62.068965517241381</v>
      </c>
      <c r="W360" s="23">
        <v>384.6</v>
      </c>
      <c r="X360" s="24">
        <v>14</v>
      </c>
      <c r="Y360" s="24">
        <f t="shared" si="339"/>
        <v>868.9655172413793</v>
      </c>
      <c r="Z360" s="24">
        <f t="shared" si="340"/>
        <v>0.44259523809523815</v>
      </c>
      <c r="AA360" s="24">
        <f t="shared" si="341"/>
        <v>0.55740476190476185</v>
      </c>
      <c r="AB360" s="24">
        <f t="shared" si="342"/>
        <v>27.471428571428572</v>
      </c>
      <c r="AC360" s="24">
        <f t="shared" si="343"/>
        <v>15</v>
      </c>
      <c r="AD360" s="24">
        <f t="shared" si="344"/>
        <v>30</v>
      </c>
      <c r="AE360" s="24">
        <f t="shared" si="345"/>
        <v>5.4772255750516612</v>
      </c>
      <c r="AF360" s="24">
        <f t="shared" si="346"/>
        <v>4.4772255750516612</v>
      </c>
      <c r="AG360" s="24">
        <f t="shared" si="347"/>
        <v>2.600712287599035E-2</v>
      </c>
      <c r="AH360" s="24">
        <f t="shared" si="348"/>
        <v>4.6657518294459646E-2</v>
      </c>
      <c r="AI360" s="24">
        <f t="shared" si="349"/>
        <v>1.2817486811463701</v>
      </c>
    </row>
    <row r="361" spans="1:35" x14ac:dyDescent="0.2">
      <c r="A361" s="8">
        <v>0.91666666666666663</v>
      </c>
      <c r="B361">
        <v>20</v>
      </c>
      <c r="C361" s="6">
        <f t="shared" si="324"/>
        <v>3</v>
      </c>
      <c r="D361" s="7">
        <f t="shared" si="325"/>
        <v>180</v>
      </c>
      <c r="E361" s="12">
        <v>384.6</v>
      </c>
      <c r="F361" s="4">
        <v>13</v>
      </c>
      <c r="G361" s="4">
        <f t="shared" si="326"/>
        <v>2340</v>
      </c>
      <c r="H361" s="4">
        <f t="shared" si="327"/>
        <v>0.16435897435897437</v>
      </c>
      <c r="I361" s="4">
        <f t="shared" si="328"/>
        <v>0.8356410256410256</v>
      </c>
      <c r="J361" s="4">
        <f t="shared" si="329"/>
        <v>29.584615384615386</v>
      </c>
      <c r="K361" s="4">
        <f t="shared" si="330"/>
        <v>14</v>
      </c>
      <c r="L361" s="4">
        <f t="shared" si="331"/>
        <v>28</v>
      </c>
      <c r="M361" s="4">
        <f t="shared" si="332"/>
        <v>5.2915026221291814</v>
      </c>
      <c r="N361" s="4">
        <f t="shared" si="333"/>
        <v>4.2915026221291814</v>
      </c>
      <c r="O361" s="4">
        <f t="shared" si="334"/>
        <v>4.310974126611325E-4</v>
      </c>
      <c r="P361" s="4">
        <f t="shared" si="335"/>
        <v>5.1588828149076922E-4</v>
      </c>
      <c r="Q361" s="4">
        <f t="shared" si="336"/>
        <v>1.5262356389334604E-2</v>
      </c>
      <c r="S361" s="20">
        <v>0.20833333333333334</v>
      </c>
      <c r="T361">
        <v>91.8</v>
      </c>
      <c r="U361" s="21">
        <f t="shared" si="337"/>
        <v>0.65359477124183007</v>
      </c>
      <c r="V361" s="22">
        <f t="shared" si="338"/>
        <v>39.215686274509807</v>
      </c>
      <c r="W361" s="23">
        <v>384.6</v>
      </c>
      <c r="X361" s="24">
        <v>14</v>
      </c>
      <c r="Y361" s="24">
        <f t="shared" si="339"/>
        <v>549.01960784313724</v>
      </c>
      <c r="Z361" s="24">
        <f t="shared" si="340"/>
        <v>0.70052142857142863</v>
      </c>
      <c r="AA361" s="24">
        <f t="shared" si="341"/>
        <v>0.29947857142857137</v>
      </c>
      <c r="AB361" s="24">
        <f t="shared" si="342"/>
        <v>27.471428571428572</v>
      </c>
      <c r="AC361" s="24">
        <f t="shared" si="343"/>
        <v>15</v>
      </c>
      <c r="AD361" s="24">
        <f t="shared" si="344"/>
        <v>30</v>
      </c>
      <c r="AE361" s="24">
        <f t="shared" si="345"/>
        <v>5.4772255750516612</v>
      </c>
      <c r="AF361" s="24">
        <f t="shared" si="346"/>
        <v>4.4772255750516612</v>
      </c>
      <c r="AG361" s="24">
        <f t="shared" si="347"/>
        <v>0.20319679291150763</v>
      </c>
      <c r="AH361" s="24">
        <f t="shared" si="348"/>
        <v>0.6785019440363268</v>
      </c>
      <c r="AI361" s="44">
        <f t="shared" si="349"/>
        <v>18.639417691169378</v>
      </c>
    </row>
    <row r="362" spans="1:35" x14ac:dyDescent="0.2">
      <c r="A362" s="8">
        <v>0.95833333333333337</v>
      </c>
      <c r="B362">
        <v>9</v>
      </c>
      <c r="C362" s="6">
        <f t="shared" si="324"/>
        <v>6.666666666666667</v>
      </c>
      <c r="D362" s="7">
        <f t="shared" si="325"/>
        <v>400</v>
      </c>
      <c r="E362" s="12">
        <v>384.6</v>
      </c>
      <c r="F362" s="4">
        <v>13</v>
      </c>
      <c r="G362" s="4">
        <f t="shared" si="326"/>
        <v>5200</v>
      </c>
      <c r="H362" s="4">
        <f t="shared" si="327"/>
        <v>7.3961538461538467E-2</v>
      </c>
      <c r="I362" s="4">
        <f t="shared" si="328"/>
        <v>0.92603846153846159</v>
      </c>
      <c r="J362" s="4">
        <f t="shared" si="329"/>
        <v>29.584615384615386</v>
      </c>
      <c r="K362" s="4">
        <f t="shared" si="330"/>
        <v>14</v>
      </c>
      <c r="L362" s="4">
        <f t="shared" si="331"/>
        <v>28</v>
      </c>
      <c r="M362" s="4">
        <f t="shared" si="332"/>
        <v>5.2915026221291814</v>
      </c>
      <c r="N362" s="4">
        <f t="shared" si="333"/>
        <v>4.2915026221291814</v>
      </c>
      <c r="O362" s="4">
        <f t="shared" si="334"/>
        <v>1.4006705901685381E-5</v>
      </c>
      <c r="P362" s="4">
        <f t="shared" si="335"/>
        <v>1.512540405548116E-5</v>
      </c>
      <c r="Q362" s="4">
        <f t="shared" si="336"/>
        <v>4.4747926151831186E-4</v>
      </c>
      <c r="S362" s="20">
        <v>0.25</v>
      </c>
      <c r="T362">
        <v>125.5</v>
      </c>
      <c r="U362" s="21">
        <f t="shared" si="337"/>
        <v>0.47808764940239046</v>
      </c>
      <c r="V362" s="22">
        <f t="shared" si="338"/>
        <v>28.685258964143429</v>
      </c>
      <c r="W362" s="23">
        <v>384.6</v>
      </c>
      <c r="X362" s="24">
        <v>14</v>
      </c>
      <c r="Y362" s="24">
        <f t="shared" si="339"/>
        <v>401.59362549800801</v>
      </c>
      <c r="Z362" s="24">
        <f t="shared" si="340"/>
        <v>0.95768452380952374</v>
      </c>
      <c r="AA362" s="24">
        <f t="shared" si="341"/>
        <v>4.2315476190476264E-2</v>
      </c>
      <c r="AB362" s="24">
        <f t="shared" si="342"/>
        <v>27.471428571428572</v>
      </c>
      <c r="AC362" s="24">
        <f t="shared" si="343"/>
        <v>15</v>
      </c>
      <c r="AD362" s="24">
        <f t="shared" si="344"/>
        <v>30</v>
      </c>
      <c r="AE362" s="24">
        <f t="shared" si="345"/>
        <v>5.4772255750516612</v>
      </c>
      <c r="AF362" s="24">
        <f t="shared" si="346"/>
        <v>4.4772255750516612</v>
      </c>
      <c r="AG362" s="24">
        <f t="shared" si="347"/>
        <v>0.82400293612374942</v>
      </c>
      <c r="AH362" s="24">
        <f t="shared" si="348"/>
        <v>19.472850368376658</v>
      </c>
      <c r="AI362" s="24">
        <f t="shared" si="349"/>
        <v>534.94701797697587</v>
      </c>
    </row>
    <row r="363" spans="1:35" x14ac:dyDescent="0.2">
      <c r="S363" s="20">
        <v>0.29166666666666669</v>
      </c>
      <c r="T363">
        <v>133.30000000000001</v>
      </c>
      <c r="U363" s="21">
        <f t="shared" si="337"/>
        <v>0.45011252813203295</v>
      </c>
      <c r="V363" s="22">
        <f t="shared" si="338"/>
        <v>27.006751687921977</v>
      </c>
      <c r="W363" s="23">
        <v>384.6</v>
      </c>
      <c r="X363" s="24">
        <v>14</v>
      </c>
      <c r="Y363" s="24">
        <f t="shared" si="339"/>
        <v>378.0945236309077</v>
      </c>
      <c r="Z363" s="24">
        <f t="shared" si="340"/>
        <v>1.0172059523809525</v>
      </c>
      <c r="AA363" s="24">
        <f t="shared" si="341"/>
        <v>-1.7205952380952461E-2</v>
      </c>
      <c r="AB363" s="24">
        <f t="shared" si="342"/>
        <v>27.471428571428572</v>
      </c>
      <c r="AC363" s="24">
        <f t="shared" si="343"/>
        <v>15</v>
      </c>
      <c r="AD363" s="24">
        <f t="shared" si="344"/>
        <v>30</v>
      </c>
      <c r="AE363" s="24">
        <f t="shared" si="345"/>
        <v>5.4772255750516612</v>
      </c>
      <c r="AF363" s="24">
        <f t="shared" si="346"/>
        <v>4.4772255750516612</v>
      </c>
      <c r="AG363" s="24">
        <f t="shared" si="347"/>
        <v>1.0793723400107358</v>
      </c>
      <c r="AH363" s="24">
        <f t="shared" si="348"/>
        <v>-62.732496063724753</v>
      </c>
      <c r="AI363" s="24">
        <f t="shared" si="349"/>
        <v>-1723.3512847220386</v>
      </c>
    </row>
    <row r="364" spans="1:35" x14ac:dyDescent="0.2">
      <c r="A364" s="6"/>
      <c r="B364" s="6"/>
      <c r="C364" s="6"/>
      <c r="D364" s="6"/>
      <c r="E364" s="6"/>
      <c r="F364" s="6"/>
      <c r="G364" s="6"/>
      <c r="H364" s="14" t="s">
        <v>28</v>
      </c>
      <c r="I364" s="60" t="s">
        <v>63</v>
      </c>
      <c r="J364" s="61"/>
      <c r="K364" s="61"/>
      <c r="L364" s="61"/>
      <c r="M364" s="61"/>
      <c r="N364" s="61"/>
      <c r="O364" s="61"/>
      <c r="P364" s="61"/>
      <c r="Q364" s="62"/>
      <c r="S364" s="20">
        <v>0.33333333333333331</v>
      </c>
      <c r="T364">
        <v>134.80000000000001</v>
      </c>
      <c r="U364" s="21">
        <f t="shared" si="337"/>
        <v>0.44510385756676552</v>
      </c>
      <c r="V364" s="22">
        <f t="shared" si="338"/>
        <v>26.70623145400593</v>
      </c>
      <c r="W364" s="23">
        <v>384.6</v>
      </c>
      <c r="X364" s="24">
        <v>14</v>
      </c>
      <c r="Y364" s="24">
        <f t="shared" si="339"/>
        <v>373.887240356083</v>
      </c>
      <c r="Z364" s="24">
        <f t="shared" si="340"/>
        <v>1.0286523809523813</v>
      </c>
      <c r="AA364" s="24">
        <f t="shared" si="341"/>
        <v>-2.8652380952381318E-2</v>
      </c>
      <c r="AB364" s="24">
        <f t="shared" si="342"/>
        <v>27.471428571428572</v>
      </c>
      <c r="AC364" s="24">
        <f t="shared" si="343"/>
        <v>15</v>
      </c>
      <c r="AD364" s="24">
        <f t="shared" si="344"/>
        <v>30</v>
      </c>
      <c r="AE364" s="24">
        <f t="shared" si="345"/>
        <v>5.4772255750516612</v>
      </c>
      <c r="AF364" s="24">
        <f t="shared" si="346"/>
        <v>4.4772255750516612</v>
      </c>
      <c r="AG364" s="24">
        <f t="shared" si="347"/>
        <v>1.1348264493682572</v>
      </c>
      <c r="AH364" s="24">
        <f t="shared" si="348"/>
        <v>-39.606706725499578</v>
      </c>
      <c r="AI364" s="24">
        <f t="shared" si="349"/>
        <v>-1088.0528147590812</v>
      </c>
    </row>
    <row r="365" spans="1:35" x14ac:dyDescent="0.2">
      <c r="A365" s="30" t="s">
        <v>8</v>
      </c>
      <c r="B365" s="13" t="s">
        <v>10</v>
      </c>
      <c r="C365" s="30" t="s">
        <v>31</v>
      </c>
      <c r="D365" s="9" t="s">
        <v>21</v>
      </c>
      <c r="E365" s="11" t="s">
        <v>22</v>
      </c>
      <c r="F365" s="30" t="s">
        <v>52</v>
      </c>
      <c r="G365" s="30" t="s">
        <v>23</v>
      </c>
      <c r="H365" s="15" t="s">
        <v>26</v>
      </c>
      <c r="I365" s="13" t="s">
        <v>27</v>
      </c>
      <c r="J365" s="13" t="s">
        <v>39</v>
      </c>
      <c r="K365" s="13" t="s">
        <v>30</v>
      </c>
      <c r="L365" s="13" t="s">
        <v>35</v>
      </c>
      <c r="M365" s="13" t="s">
        <v>37</v>
      </c>
      <c r="N365" s="13" t="s">
        <v>33</v>
      </c>
      <c r="O365" s="13" t="s">
        <v>34</v>
      </c>
      <c r="P365" s="13" t="s">
        <v>36</v>
      </c>
      <c r="Q365" s="13" t="s">
        <v>29</v>
      </c>
      <c r="S365" s="20">
        <v>0.375</v>
      </c>
      <c r="T365">
        <v>122</v>
      </c>
      <c r="U365" s="21">
        <f t="shared" si="337"/>
        <v>0.49180327868852458</v>
      </c>
      <c r="V365" s="22">
        <f t="shared" si="338"/>
        <v>29.508196721311474</v>
      </c>
      <c r="W365" s="23">
        <v>384.6</v>
      </c>
      <c r="X365" s="24">
        <v>14</v>
      </c>
      <c r="Y365" s="24">
        <f t="shared" si="339"/>
        <v>413.11475409836066</v>
      </c>
      <c r="Z365" s="24">
        <f t="shared" si="340"/>
        <v>0.93097619047619051</v>
      </c>
      <c r="AA365" s="24">
        <f t="shared" si="341"/>
        <v>6.9023809523809487E-2</v>
      </c>
      <c r="AB365" s="24">
        <f t="shared" si="342"/>
        <v>27.471428571428572</v>
      </c>
      <c r="AC365" s="24">
        <f t="shared" si="343"/>
        <v>15</v>
      </c>
      <c r="AD365" s="24">
        <f t="shared" si="344"/>
        <v>30</v>
      </c>
      <c r="AE365" s="24">
        <f t="shared" si="345"/>
        <v>5.4772255750516612</v>
      </c>
      <c r="AF365" s="24">
        <f t="shared" si="346"/>
        <v>4.4772255750516612</v>
      </c>
      <c r="AG365" s="24">
        <f t="shared" si="347"/>
        <v>0.72599058685696538</v>
      </c>
      <c r="AH365" s="24">
        <f t="shared" si="348"/>
        <v>10.517973317693192</v>
      </c>
      <c r="AI365" s="24">
        <f t="shared" si="349"/>
        <v>288.94375271320013</v>
      </c>
    </row>
    <row r="366" spans="1:35" x14ac:dyDescent="0.2">
      <c r="A366" s="8">
        <v>0</v>
      </c>
      <c r="B366">
        <v>7.3</v>
      </c>
      <c r="C366" s="6">
        <f>60/B366</f>
        <v>8.2191780821917817</v>
      </c>
      <c r="D366" s="7">
        <f>60*C366</f>
        <v>493.15068493150693</v>
      </c>
      <c r="E366" s="12">
        <v>384.6</v>
      </c>
      <c r="F366" s="4">
        <v>14</v>
      </c>
      <c r="G366" s="4">
        <f>D366*F366</f>
        <v>6904.109589041097</v>
      </c>
      <c r="H366" s="4">
        <f>E366/G366</f>
        <v>5.5705952380952377E-2</v>
      </c>
      <c r="I366" s="4">
        <f>1-H366</f>
        <v>0.94429404761904767</v>
      </c>
      <c r="J366" s="4">
        <f>E366/F366</f>
        <v>27.471428571428572</v>
      </c>
      <c r="K366" s="4">
        <f>F366+1</f>
        <v>15</v>
      </c>
      <c r="L366" s="4">
        <f>2*K366</f>
        <v>30</v>
      </c>
      <c r="M366" s="4">
        <f>SQRT(L366)</f>
        <v>5.4772255750516612</v>
      </c>
      <c r="N366" s="4">
        <f>M366-1</f>
        <v>4.4772255750516612</v>
      </c>
      <c r="O366" s="4">
        <f>POWER(H366,N366)</f>
        <v>2.4272727814808537E-6</v>
      </c>
      <c r="P366" s="4">
        <f>O366/I366</f>
        <v>2.5704628633432595E-6</v>
      </c>
      <c r="Q366" s="4">
        <f>J366*P366</f>
        <v>7.0614286945844119E-5</v>
      </c>
      <c r="S366" s="20">
        <v>0.41666666666666669</v>
      </c>
      <c r="T366">
        <v>127</v>
      </c>
      <c r="U366" s="21">
        <f t="shared" si="337"/>
        <v>0.47244094488188976</v>
      </c>
      <c r="V366" s="22">
        <f t="shared" si="338"/>
        <v>28.346456692913385</v>
      </c>
      <c r="W366" s="23">
        <v>384.6</v>
      </c>
      <c r="X366" s="24">
        <v>14</v>
      </c>
      <c r="Y366" s="24">
        <f t="shared" si="339"/>
        <v>396.85039370078738</v>
      </c>
      <c r="Z366" s="24">
        <f t="shared" si="340"/>
        <v>0.96913095238095248</v>
      </c>
      <c r="AA366" s="24">
        <f t="shared" si="341"/>
        <v>3.0869047619047518E-2</v>
      </c>
      <c r="AB366" s="24">
        <f t="shared" si="342"/>
        <v>27.471428571428572</v>
      </c>
      <c r="AC366" s="24">
        <f t="shared" si="343"/>
        <v>15</v>
      </c>
      <c r="AD366" s="24">
        <f t="shared" si="344"/>
        <v>30</v>
      </c>
      <c r="AE366" s="24">
        <f t="shared" si="345"/>
        <v>5.4772255750516612</v>
      </c>
      <c r="AF366" s="24">
        <f t="shared" si="346"/>
        <v>4.4772255750516612</v>
      </c>
      <c r="AG366" s="24">
        <f t="shared" si="347"/>
        <v>0.86902290103690127</v>
      </c>
      <c r="AH366" s="24">
        <f t="shared" si="348"/>
        <v>28.151918120748146</v>
      </c>
      <c r="AI366" s="24">
        <f t="shared" si="349"/>
        <v>773.3734078028383</v>
      </c>
    </row>
    <row r="367" spans="1:35" x14ac:dyDescent="0.2">
      <c r="A367" s="8">
        <v>4.1666666666666664E-2</v>
      </c>
      <c r="B367">
        <v>18.3</v>
      </c>
      <c r="C367" s="6">
        <f t="shared" ref="C367:C389" si="350">60/B367</f>
        <v>3.278688524590164</v>
      </c>
      <c r="D367" s="7">
        <f t="shared" ref="D367:D389" si="351">60*C367</f>
        <v>196.72131147540983</v>
      </c>
      <c r="E367" s="12">
        <v>384.6</v>
      </c>
      <c r="F367" s="4">
        <v>14</v>
      </c>
      <c r="G367" s="4">
        <f t="shared" ref="G367:G389" si="352">D367*F367</f>
        <v>2754.0983606557375</v>
      </c>
      <c r="H367" s="4">
        <f t="shared" ref="H367:H389" si="353">E367/G367</f>
        <v>0.13964642857142859</v>
      </c>
      <c r="I367" s="4">
        <f t="shared" ref="I367:I389" si="354">1-H367</f>
        <v>0.86035357142857138</v>
      </c>
      <c r="J367" s="4">
        <f t="shared" ref="J367:J389" si="355">E367/F367</f>
        <v>27.471428571428572</v>
      </c>
      <c r="K367" s="4">
        <f t="shared" ref="K367:K389" si="356">F367+1</f>
        <v>15</v>
      </c>
      <c r="L367" s="4">
        <f t="shared" ref="L367:L389" si="357">2*K367</f>
        <v>30</v>
      </c>
      <c r="M367" s="4">
        <f t="shared" ref="M367:M389" si="358">SQRT(L367)</f>
        <v>5.4772255750516612</v>
      </c>
      <c r="N367" s="4">
        <f t="shared" ref="N367:N389" si="359">M367-1</f>
        <v>4.4772255750516612</v>
      </c>
      <c r="O367" s="4">
        <f t="shared" ref="O367:O389" si="360">POWER(H367,N367)</f>
        <v>1.4862973492273782E-4</v>
      </c>
      <c r="P367" s="4">
        <f t="shared" ref="P367:P389" si="361">O367/I367</f>
        <v>1.7275424878628219E-4</v>
      </c>
      <c r="Q367" s="4">
        <f t="shared" ref="Q367:Q389" si="362">J367*P367</f>
        <v>4.7458060059431522E-3</v>
      </c>
      <c r="S367" s="20">
        <v>0.45833333333333331</v>
      </c>
      <c r="T367">
        <v>129.80000000000001</v>
      </c>
      <c r="U367" s="21">
        <f t="shared" si="337"/>
        <v>0.46224961479198762</v>
      </c>
      <c r="V367" s="22">
        <f t="shared" si="338"/>
        <v>27.734976887519256</v>
      </c>
      <c r="W367" s="23">
        <v>384.6</v>
      </c>
      <c r="X367" s="24">
        <v>14</v>
      </c>
      <c r="Y367" s="24">
        <f t="shared" si="339"/>
        <v>388.28967642526959</v>
      </c>
      <c r="Z367" s="24">
        <f t="shared" si="340"/>
        <v>0.99049761904761924</v>
      </c>
      <c r="AA367" s="24">
        <f t="shared" si="341"/>
        <v>9.5023809523807623E-3</v>
      </c>
      <c r="AB367" s="24">
        <f t="shared" si="342"/>
        <v>27.471428571428572</v>
      </c>
      <c r="AC367" s="24">
        <f t="shared" si="343"/>
        <v>15</v>
      </c>
      <c r="AD367" s="24">
        <f t="shared" si="344"/>
        <v>30</v>
      </c>
      <c r="AE367" s="24">
        <f t="shared" si="345"/>
        <v>5.4772255750516612</v>
      </c>
      <c r="AF367" s="24">
        <f t="shared" si="346"/>
        <v>4.4772255750516612</v>
      </c>
      <c r="AG367" s="24">
        <f t="shared" si="347"/>
        <v>0.95815307398434479</v>
      </c>
      <c r="AH367" s="24">
        <f t="shared" si="348"/>
        <v>100.83294689888069</v>
      </c>
      <c r="AI367" s="24">
        <f t="shared" si="349"/>
        <v>2770.0250983792512</v>
      </c>
    </row>
    <row r="368" spans="1:35" x14ac:dyDescent="0.2">
      <c r="A368" s="8">
        <v>8.3333333333333329E-2</v>
      </c>
      <c r="B368">
        <v>26.5</v>
      </c>
      <c r="C368" s="6">
        <f t="shared" si="350"/>
        <v>2.2641509433962264</v>
      </c>
      <c r="D368" s="7">
        <f t="shared" si="351"/>
        <v>135.84905660377359</v>
      </c>
      <c r="E368" s="12">
        <v>384.6</v>
      </c>
      <c r="F368" s="4">
        <v>14</v>
      </c>
      <c r="G368" s="4">
        <f t="shared" si="352"/>
        <v>1901.8867924528304</v>
      </c>
      <c r="H368" s="4">
        <f t="shared" si="353"/>
        <v>0.20222023809523809</v>
      </c>
      <c r="I368" s="4">
        <f t="shared" si="354"/>
        <v>0.79777976190476196</v>
      </c>
      <c r="J368" s="4">
        <f t="shared" si="355"/>
        <v>27.471428571428572</v>
      </c>
      <c r="K368" s="4">
        <f t="shared" si="356"/>
        <v>15</v>
      </c>
      <c r="L368" s="4">
        <f t="shared" si="357"/>
        <v>30</v>
      </c>
      <c r="M368" s="4">
        <f t="shared" si="358"/>
        <v>5.4772255750516612</v>
      </c>
      <c r="N368" s="4">
        <f t="shared" si="359"/>
        <v>4.4772255750516612</v>
      </c>
      <c r="O368" s="4">
        <f t="shared" si="360"/>
        <v>7.7986642505827324E-4</v>
      </c>
      <c r="P368" s="4">
        <f t="shared" si="361"/>
        <v>9.7754601244368598E-4</v>
      </c>
      <c r="Q368" s="4">
        <f t="shared" si="362"/>
        <v>2.6854585456131546E-2</v>
      </c>
      <c r="S368" s="20">
        <v>0.5</v>
      </c>
      <c r="T368">
        <v>121.5</v>
      </c>
      <c r="U368" s="21">
        <f t="shared" si="337"/>
        <v>0.49382716049382713</v>
      </c>
      <c r="V368" s="22">
        <f t="shared" si="338"/>
        <v>29.629629629629626</v>
      </c>
      <c r="W368" s="23">
        <v>384.6</v>
      </c>
      <c r="X368" s="24">
        <v>14</v>
      </c>
      <c r="Y368" s="24">
        <f t="shared" si="339"/>
        <v>414.81481481481478</v>
      </c>
      <c r="Z368" s="24">
        <f t="shared" si="340"/>
        <v>0.92716071428571445</v>
      </c>
      <c r="AA368" s="24">
        <f t="shared" si="341"/>
        <v>7.2839285714285551E-2</v>
      </c>
      <c r="AB368" s="24">
        <f t="shared" si="342"/>
        <v>27.471428571428572</v>
      </c>
      <c r="AC368" s="24">
        <f t="shared" si="343"/>
        <v>15</v>
      </c>
      <c r="AD368" s="24">
        <f t="shared" si="344"/>
        <v>30</v>
      </c>
      <c r="AE368" s="24">
        <f t="shared" si="345"/>
        <v>5.4772255750516612</v>
      </c>
      <c r="AF368" s="24">
        <f t="shared" si="346"/>
        <v>4.4772255750516612</v>
      </c>
      <c r="AG368" s="24">
        <f t="shared" si="347"/>
        <v>0.71276377901378052</v>
      </c>
      <c r="AH368" s="24">
        <f t="shared" si="348"/>
        <v>9.7854306508388813</v>
      </c>
      <c r="AI368" s="24">
        <f t="shared" si="349"/>
        <v>268.81975916518815</v>
      </c>
    </row>
    <row r="369" spans="1:35" x14ac:dyDescent="0.2">
      <c r="A369" s="8">
        <v>0.125</v>
      </c>
      <c r="B369">
        <v>46.5</v>
      </c>
      <c r="C369" s="6">
        <f t="shared" si="350"/>
        <v>1.2903225806451613</v>
      </c>
      <c r="D369" s="7">
        <f t="shared" si="351"/>
        <v>77.41935483870968</v>
      </c>
      <c r="E369" s="12">
        <v>384.6</v>
      </c>
      <c r="F369" s="4">
        <v>14</v>
      </c>
      <c r="G369" s="4">
        <f t="shared" si="352"/>
        <v>1083.8709677419356</v>
      </c>
      <c r="H369" s="4">
        <f t="shared" si="353"/>
        <v>0.35483928571428569</v>
      </c>
      <c r="I369" s="4">
        <f t="shared" si="354"/>
        <v>0.64516071428571431</v>
      </c>
      <c r="J369" s="4">
        <f t="shared" si="355"/>
        <v>27.471428571428572</v>
      </c>
      <c r="K369" s="4">
        <f t="shared" si="356"/>
        <v>15</v>
      </c>
      <c r="L369" s="4">
        <f t="shared" si="357"/>
        <v>30</v>
      </c>
      <c r="M369" s="4">
        <f t="shared" si="358"/>
        <v>5.4772255750516612</v>
      </c>
      <c r="N369" s="4">
        <f t="shared" si="359"/>
        <v>4.4772255750516612</v>
      </c>
      <c r="O369" s="4">
        <f t="shared" si="360"/>
        <v>9.6691968729527358E-3</v>
      </c>
      <c r="P369" s="4">
        <f t="shared" si="361"/>
        <v>1.4987268534566504E-2</v>
      </c>
      <c r="Q369" s="4">
        <f t="shared" si="362"/>
        <v>0.41172167702816265</v>
      </c>
      <c r="S369" s="20">
        <v>0.54166666666666663</v>
      </c>
      <c r="T369">
        <v>127.3</v>
      </c>
      <c r="U369" s="21">
        <f t="shared" si="337"/>
        <v>0.47132757266300079</v>
      </c>
      <c r="V369" s="22">
        <f t="shared" si="338"/>
        <v>28.279654359780046</v>
      </c>
      <c r="W369" s="23">
        <v>384.6</v>
      </c>
      <c r="X369" s="24">
        <v>14</v>
      </c>
      <c r="Y369" s="24">
        <f t="shared" si="339"/>
        <v>395.91516103692067</v>
      </c>
      <c r="Z369" s="24">
        <f t="shared" si="340"/>
        <v>0.97142023809523814</v>
      </c>
      <c r="AA369" s="24">
        <f t="shared" si="341"/>
        <v>2.8579761904761858E-2</v>
      </c>
      <c r="AB369" s="24">
        <f t="shared" si="342"/>
        <v>27.471428571428572</v>
      </c>
      <c r="AC369" s="24">
        <f t="shared" si="343"/>
        <v>15</v>
      </c>
      <c r="AD369" s="24">
        <f t="shared" si="344"/>
        <v>30</v>
      </c>
      <c r="AE369" s="24">
        <f t="shared" si="345"/>
        <v>5.4772255750516612</v>
      </c>
      <c r="AF369" s="24">
        <f t="shared" si="346"/>
        <v>4.4772255750516612</v>
      </c>
      <c r="AG369" s="24">
        <f t="shared" si="347"/>
        <v>0.87825161479799729</v>
      </c>
      <c r="AH369" s="24">
        <f t="shared" si="348"/>
        <v>30.729843646866286</v>
      </c>
      <c r="AI369" s="24">
        <f t="shared" si="349"/>
        <v>844.19270475605526</v>
      </c>
    </row>
    <row r="370" spans="1:35" x14ac:dyDescent="0.2">
      <c r="A370" s="8">
        <v>0.16666666666666666</v>
      </c>
      <c r="B370">
        <v>68.8</v>
      </c>
      <c r="C370" s="6">
        <f t="shared" si="350"/>
        <v>0.87209302325581395</v>
      </c>
      <c r="D370" s="7">
        <f t="shared" si="351"/>
        <v>52.325581395348834</v>
      </c>
      <c r="E370" s="12">
        <v>384.6</v>
      </c>
      <c r="F370" s="4">
        <v>14</v>
      </c>
      <c r="G370" s="4">
        <f t="shared" si="352"/>
        <v>732.55813953488371</v>
      </c>
      <c r="H370" s="4">
        <f t="shared" si="353"/>
        <v>0.52500952380952381</v>
      </c>
      <c r="I370" s="4">
        <f t="shared" si="354"/>
        <v>0.47499047619047619</v>
      </c>
      <c r="J370" s="4">
        <f t="shared" si="355"/>
        <v>27.471428571428572</v>
      </c>
      <c r="K370" s="4">
        <f t="shared" si="356"/>
        <v>15</v>
      </c>
      <c r="L370" s="4">
        <f t="shared" si="357"/>
        <v>30</v>
      </c>
      <c r="M370" s="4">
        <f t="shared" si="358"/>
        <v>5.4772255750516612</v>
      </c>
      <c r="N370" s="4">
        <f t="shared" si="359"/>
        <v>4.4772255750516612</v>
      </c>
      <c r="O370" s="4">
        <f t="shared" si="360"/>
        <v>5.5863140760508072E-2</v>
      </c>
      <c r="P370" s="4">
        <f t="shared" si="361"/>
        <v>0.11760897020197593</v>
      </c>
      <c r="Q370" s="4">
        <f t="shared" si="362"/>
        <v>3.2308864242628532</v>
      </c>
      <c r="S370" s="20">
        <v>0.58333333333333337</v>
      </c>
      <c r="T370">
        <v>108.8</v>
      </c>
      <c r="U370" s="21">
        <f t="shared" si="337"/>
        <v>0.55147058823529416</v>
      </c>
      <c r="V370" s="22">
        <f t="shared" si="338"/>
        <v>33.088235294117652</v>
      </c>
      <c r="W370" s="23">
        <v>384.6</v>
      </c>
      <c r="X370" s="24">
        <v>14</v>
      </c>
      <c r="Y370" s="24">
        <f t="shared" si="339"/>
        <v>463.23529411764713</v>
      </c>
      <c r="Z370" s="24">
        <f t="shared" si="340"/>
        <v>0.83024761904761901</v>
      </c>
      <c r="AA370" s="24">
        <f t="shared" si="341"/>
        <v>0.16975238095238099</v>
      </c>
      <c r="AB370" s="24">
        <f t="shared" si="342"/>
        <v>27.471428571428572</v>
      </c>
      <c r="AC370" s="24">
        <f t="shared" si="343"/>
        <v>15</v>
      </c>
      <c r="AD370" s="24">
        <f t="shared" si="344"/>
        <v>30</v>
      </c>
      <c r="AE370" s="24">
        <f t="shared" si="345"/>
        <v>5.4772255750516612</v>
      </c>
      <c r="AF370" s="24">
        <f t="shared" si="346"/>
        <v>4.4772255750516612</v>
      </c>
      <c r="AG370" s="24">
        <f t="shared" si="347"/>
        <v>0.43478482145516534</v>
      </c>
      <c r="AH370" s="24">
        <f t="shared" si="348"/>
        <v>2.5612885016153699</v>
      </c>
      <c r="AI370" s="24">
        <f t="shared" si="349"/>
        <v>70.362254122947945</v>
      </c>
    </row>
    <row r="371" spans="1:35" x14ac:dyDescent="0.2">
      <c r="A371" s="8">
        <v>0.20833333333333334</v>
      </c>
      <c r="B371">
        <v>115</v>
      </c>
      <c r="C371" s="6">
        <f t="shared" si="350"/>
        <v>0.52173913043478259</v>
      </c>
      <c r="D371" s="7">
        <f t="shared" si="351"/>
        <v>31.304347826086957</v>
      </c>
      <c r="E371" s="12">
        <v>384.6</v>
      </c>
      <c r="F371" s="4">
        <v>14</v>
      </c>
      <c r="G371" s="4">
        <f t="shared" si="352"/>
        <v>438.26086956521738</v>
      </c>
      <c r="H371" s="4">
        <f t="shared" si="353"/>
        <v>0.87755952380952384</v>
      </c>
      <c r="I371" s="4">
        <f t="shared" si="354"/>
        <v>0.12244047619047616</v>
      </c>
      <c r="J371" s="4">
        <f t="shared" si="355"/>
        <v>27.471428571428572</v>
      </c>
      <c r="K371" s="4">
        <f t="shared" si="356"/>
        <v>15</v>
      </c>
      <c r="L371" s="4">
        <f t="shared" si="357"/>
        <v>30</v>
      </c>
      <c r="M371" s="4">
        <f t="shared" si="358"/>
        <v>5.4772255750516612</v>
      </c>
      <c r="N371" s="4">
        <f t="shared" si="359"/>
        <v>4.4772255750516612</v>
      </c>
      <c r="O371" s="4">
        <f t="shared" si="360"/>
        <v>0.55723254115127874</v>
      </c>
      <c r="P371" s="4">
        <f t="shared" si="361"/>
        <v>4.5510484644343636</v>
      </c>
      <c r="Q371" s="4">
        <f t="shared" si="362"/>
        <v>125.0238028158183</v>
      </c>
      <c r="S371" s="20">
        <v>0.625</v>
      </c>
      <c r="T371">
        <v>95.8</v>
      </c>
      <c r="U371" s="21">
        <f t="shared" si="337"/>
        <v>0.62630480167014613</v>
      </c>
      <c r="V371" s="22">
        <f t="shared" si="338"/>
        <v>37.578288100208766</v>
      </c>
      <c r="W371" s="23">
        <v>384.6</v>
      </c>
      <c r="X371" s="24">
        <v>14</v>
      </c>
      <c r="Y371" s="24">
        <f t="shared" si="339"/>
        <v>526.09603340292279</v>
      </c>
      <c r="Z371" s="24">
        <f t="shared" si="340"/>
        <v>0.73104523809523814</v>
      </c>
      <c r="AA371" s="24">
        <f t="shared" si="341"/>
        <v>0.26895476190476186</v>
      </c>
      <c r="AB371" s="24">
        <f t="shared" si="342"/>
        <v>27.471428571428572</v>
      </c>
      <c r="AC371" s="24">
        <f t="shared" si="343"/>
        <v>15</v>
      </c>
      <c r="AD371" s="24">
        <f t="shared" si="344"/>
        <v>30</v>
      </c>
      <c r="AE371" s="24">
        <f t="shared" si="345"/>
        <v>5.4772255750516612</v>
      </c>
      <c r="AF371" s="24">
        <f t="shared" si="346"/>
        <v>4.4772255750516612</v>
      </c>
      <c r="AG371" s="24">
        <f t="shared" si="347"/>
        <v>0.24595051021238093</v>
      </c>
      <c r="AH371" s="24">
        <f t="shared" si="348"/>
        <v>0.91446795167535699</v>
      </c>
      <c r="AI371" s="44">
        <f t="shared" si="349"/>
        <v>25.121741015310164</v>
      </c>
    </row>
    <row r="372" spans="1:35" x14ac:dyDescent="0.2">
      <c r="A372" s="8">
        <v>0.25</v>
      </c>
      <c r="B372">
        <v>154.5</v>
      </c>
      <c r="C372" s="6">
        <f t="shared" si="350"/>
        <v>0.38834951456310679</v>
      </c>
      <c r="D372" s="7">
        <f t="shared" si="351"/>
        <v>23.300970873786408</v>
      </c>
      <c r="E372" s="12">
        <v>384.6</v>
      </c>
      <c r="F372" s="4">
        <v>14</v>
      </c>
      <c r="G372" s="4">
        <f t="shared" si="352"/>
        <v>326.21359223300971</v>
      </c>
      <c r="H372" s="4">
        <f t="shared" si="353"/>
        <v>1.178982142857143</v>
      </c>
      <c r="I372" s="4">
        <f t="shared" si="354"/>
        <v>-0.17898214285714298</v>
      </c>
      <c r="J372" s="4">
        <f t="shared" si="355"/>
        <v>27.471428571428572</v>
      </c>
      <c r="K372" s="4">
        <f t="shared" si="356"/>
        <v>15</v>
      </c>
      <c r="L372" s="4">
        <f t="shared" si="357"/>
        <v>30</v>
      </c>
      <c r="M372" s="4">
        <f t="shared" si="358"/>
        <v>5.4772255750516612</v>
      </c>
      <c r="N372" s="4">
        <f t="shared" si="359"/>
        <v>4.4772255750516612</v>
      </c>
      <c r="O372" s="4">
        <f t="shared" si="360"/>
        <v>2.0900370577046816</v>
      </c>
      <c r="P372" s="4">
        <f t="shared" si="361"/>
        <v>-11.677349619022458</v>
      </c>
      <c r="Q372" s="4">
        <f t="shared" si="362"/>
        <v>-320.79347596257406</v>
      </c>
      <c r="S372" s="20">
        <v>0.66666666666666663</v>
      </c>
      <c r="T372">
        <v>79.5</v>
      </c>
      <c r="U372" s="21">
        <f t="shared" si="337"/>
        <v>0.75471698113207553</v>
      </c>
      <c r="V372" s="22">
        <f t="shared" si="338"/>
        <v>45.283018867924532</v>
      </c>
      <c r="W372" s="23">
        <v>384.6</v>
      </c>
      <c r="X372" s="24">
        <v>14</v>
      </c>
      <c r="Y372" s="24">
        <f t="shared" si="339"/>
        <v>633.9622641509435</v>
      </c>
      <c r="Z372" s="24">
        <f t="shared" si="340"/>
        <v>0.60666071428571422</v>
      </c>
      <c r="AA372" s="24">
        <f t="shared" si="341"/>
        <v>0.39333928571428578</v>
      </c>
      <c r="AB372" s="24">
        <f t="shared" si="342"/>
        <v>27.471428571428572</v>
      </c>
      <c r="AC372" s="24">
        <f t="shared" si="343"/>
        <v>15</v>
      </c>
      <c r="AD372" s="24">
        <f t="shared" si="344"/>
        <v>30</v>
      </c>
      <c r="AE372" s="24">
        <f t="shared" si="345"/>
        <v>5.4772255750516612</v>
      </c>
      <c r="AF372" s="24">
        <f t="shared" si="346"/>
        <v>4.4772255750516612</v>
      </c>
      <c r="AG372" s="24">
        <f t="shared" si="347"/>
        <v>0.10670867012143362</v>
      </c>
      <c r="AH372" s="24">
        <f t="shared" si="348"/>
        <v>0.27128912365734242</v>
      </c>
      <c r="AI372" s="24">
        <f t="shared" si="349"/>
        <v>7.4526997827581356</v>
      </c>
    </row>
    <row r="373" spans="1:35" x14ac:dyDescent="0.2">
      <c r="A373" s="8">
        <v>0.29166666666666669</v>
      </c>
      <c r="B373">
        <v>148</v>
      </c>
      <c r="C373" s="6">
        <f t="shared" si="350"/>
        <v>0.40540540540540543</v>
      </c>
      <c r="D373" s="7">
        <f t="shared" si="351"/>
        <v>24.324324324324326</v>
      </c>
      <c r="E373" s="12">
        <v>384.6</v>
      </c>
      <c r="F373" s="4">
        <v>14</v>
      </c>
      <c r="G373" s="4">
        <f t="shared" si="352"/>
        <v>340.54054054054058</v>
      </c>
      <c r="H373" s="4">
        <f t="shared" si="353"/>
        <v>1.1293809523809524</v>
      </c>
      <c r="I373" s="4">
        <f t="shared" si="354"/>
        <v>-0.12938095238095237</v>
      </c>
      <c r="J373" s="4">
        <f t="shared" si="355"/>
        <v>27.471428571428572</v>
      </c>
      <c r="K373" s="4">
        <f t="shared" si="356"/>
        <v>15</v>
      </c>
      <c r="L373" s="4">
        <f t="shared" si="357"/>
        <v>30</v>
      </c>
      <c r="M373" s="4">
        <f t="shared" si="358"/>
        <v>5.4772255750516612</v>
      </c>
      <c r="N373" s="4">
        <f t="shared" si="359"/>
        <v>4.4772255750516612</v>
      </c>
      <c r="O373" s="4">
        <f t="shared" si="360"/>
        <v>1.7241643209740272</v>
      </c>
      <c r="P373" s="4">
        <f t="shared" si="361"/>
        <v>-13.326260854050267</v>
      </c>
      <c r="Q373" s="4">
        <f t="shared" si="362"/>
        <v>-366.09142317626663</v>
      </c>
      <c r="S373" s="20">
        <v>0.70833333333333337</v>
      </c>
      <c r="T373">
        <v>84.8</v>
      </c>
      <c r="U373" s="21">
        <f t="shared" si="337"/>
        <v>0.70754716981132082</v>
      </c>
      <c r="V373" s="22">
        <f t="shared" si="338"/>
        <v>42.452830188679251</v>
      </c>
      <c r="W373" s="23">
        <v>384.6</v>
      </c>
      <c r="X373" s="24">
        <v>14</v>
      </c>
      <c r="Y373" s="24">
        <f t="shared" si="339"/>
        <v>594.33962264150955</v>
      </c>
      <c r="Z373" s="24">
        <f t="shared" si="340"/>
        <v>0.64710476190476185</v>
      </c>
      <c r="AA373" s="24">
        <f t="shared" si="341"/>
        <v>0.35289523809523815</v>
      </c>
      <c r="AB373" s="24">
        <f t="shared" si="342"/>
        <v>27.471428571428572</v>
      </c>
      <c r="AC373" s="24">
        <f t="shared" si="343"/>
        <v>15</v>
      </c>
      <c r="AD373" s="24">
        <f t="shared" si="344"/>
        <v>30</v>
      </c>
      <c r="AE373" s="24">
        <f t="shared" si="345"/>
        <v>5.4772255750516612</v>
      </c>
      <c r="AF373" s="24">
        <f t="shared" si="346"/>
        <v>4.4772255750516612</v>
      </c>
      <c r="AG373" s="24">
        <f t="shared" si="347"/>
        <v>0.14245924081346567</v>
      </c>
      <c r="AH373" s="24">
        <f t="shared" si="348"/>
        <v>0.40368705903313795</v>
      </c>
      <c r="AI373" s="24">
        <f t="shared" si="349"/>
        <v>11.089860207438919</v>
      </c>
    </row>
    <row r="374" spans="1:35" x14ac:dyDescent="0.2">
      <c r="A374" s="8">
        <v>0.33333333333333331</v>
      </c>
      <c r="B374">
        <v>146.5</v>
      </c>
      <c r="C374" s="6">
        <f t="shared" si="350"/>
        <v>0.40955631399317405</v>
      </c>
      <c r="D374" s="7">
        <f t="shared" si="351"/>
        <v>24.573378839590443</v>
      </c>
      <c r="E374" s="12">
        <v>384.6</v>
      </c>
      <c r="F374" s="4">
        <v>14</v>
      </c>
      <c r="G374" s="4">
        <f t="shared" si="352"/>
        <v>344.0273037542662</v>
      </c>
      <c r="H374" s="4">
        <f t="shared" si="353"/>
        <v>1.117934523809524</v>
      </c>
      <c r="I374" s="4">
        <f t="shared" si="354"/>
        <v>-0.11793452380952396</v>
      </c>
      <c r="J374" s="4">
        <f t="shared" si="355"/>
        <v>27.471428571428572</v>
      </c>
      <c r="K374" s="4">
        <f t="shared" si="356"/>
        <v>15</v>
      </c>
      <c r="L374" s="4">
        <f t="shared" si="357"/>
        <v>30</v>
      </c>
      <c r="M374" s="4">
        <f t="shared" si="358"/>
        <v>5.4772255750516612</v>
      </c>
      <c r="N374" s="4">
        <f t="shared" si="359"/>
        <v>4.4772255750516612</v>
      </c>
      <c r="O374" s="4">
        <f t="shared" si="360"/>
        <v>1.6472935643098079</v>
      </c>
      <c r="P374" s="4">
        <f t="shared" si="361"/>
        <v>-13.967865482463401</v>
      </c>
      <c r="Q374" s="4">
        <f t="shared" si="362"/>
        <v>-383.71721889681601</v>
      </c>
      <c r="S374" s="20">
        <v>0.75</v>
      </c>
      <c r="T374">
        <v>94.8</v>
      </c>
      <c r="U374" s="21">
        <f t="shared" si="337"/>
        <v>0.63291139240506333</v>
      </c>
      <c r="V374" s="22">
        <f t="shared" si="338"/>
        <v>37.974683544303801</v>
      </c>
      <c r="W374" s="23">
        <v>384.6</v>
      </c>
      <c r="X374" s="24">
        <v>14</v>
      </c>
      <c r="Y374" s="24">
        <f t="shared" si="339"/>
        <v>531.64556962025324</v>
      </c>
      <c r="Z374" s="24">
        <f t="shared" si="340"/>
        <v>0.72341428571428568</v>
      </c>
      <c r="AA374" s="24">
        <f t="shared" si="341"/>
        <v>0.27658571428571432</v>
      </c>
      <c r="AB374" s="24">
        <f t="shared" si="342"/>
        <v>27.471428571428572</v>
      </c>
      <c r="AC374" s="24">
        <f t="shared" si="343"/>
        <v>15</v>
      </c>
      <c r="AD374" s="24">
        <f t="shared" si="344"/>
        <v>30</v>
      </c>
      <c r="AE374" s="24">
        <f t="shared" si="345"/>
        <v>5.4772255750516612</v>
      </c>
      <c r="AF374" s="24">
        <f t="shared" si="346"/>
        <v>4.4772255750516612</v>
      </c>
      <c r="AG374" s="24">
        <f t="shared" si="347"/>
        <v>0.23466279652990679</v>
      </c>
      <c r="AH374" s="24">
        <f t="shared" si="348"/>
        <v>0.84842703151146492</v>
      </c>
      <c r="AI374" s="44">
        <f t="shared" si="349"/>
        <v>23.307502594236386</v>
      </c>
    </row>
    <row r="375" spans="1:35" x14ac:dyDescent="0.2">
      <c r="A375" s="8">
        <v>0.375</v>
      </c>
      <c r="B375">
        <v>141.5</v>
      </c>
      <c r="C375" s="6">
        <f t="shared" si="350"/>
        <v>0.42402826855123676</v>
      </c>
      <c r="D375" s="7">
        <f t="shared" si="351"/>
        <v>25.441696113074205</v>
      </c>
      <c r="E375" s="12">
        <v>384.6</v>
      </c>
      <c r="F375" s="4">
        <v>14</v>
      </c>
      <c r="G375" s="4">
        <f t="shared" si="352"/>
        <v>356.18374558303884</v>
      </c>
      <c r="H375" s="4">
        <f t="shared" si="353"/>
        <v>1.079779761904762</v>
      </c>
      <c r="I375" s="4">
        <f t="shared" si="354"/>
        <v>-7.9779761904761992E-2</v>
      </c>
      <c r="J375" s="4">
        <f t="shared" si="355"/>
        <v>27.471428571428572</v>
      </c>
      <c r="K375" s="4">
        <f t="shared" si="356"/>
        <v>15</v>
      </c>
      <c r="L375" s="4">
        <f t="shared" si="357"/>
        <v>30</v>
      </c>
      <c r="M375" s="4">
        <f t="shared" si="358"/>
        <v>5.4772255750516612</v>
      </c>
      <c r="N375" s="4">
        <f t="shared" si="359"/>
        <v>4.4772255750516612</v>
      </c>
      <c r="O375" s="4">
        <f t="shared" si="360"/>
        <v>1.410097476227961</v>
      </c>
      <c r="P375" s="4">
        <f t="shared" si="361"/>
        <v>-17.674876968312855</v>
      </c>
      <c r="Q375" s="4">
        <f t="shared" si="362"/>
        <v>-485.55412014379459</v>
      </c>
      <c r="S375" s="20">
        <v>0.79166666666666663</v>
      </c>
      <c r="T375">
        <v>84</v>
      </c>
      <c r="U375" s="21">
        <f t="shared" si="337"/>
        <v>0.7142857142857143</v>
      </c>
      <c r="V375" s="22">
        <f t="shared" si="338"/>
        <v>42.857142857142861</v>
      </c>
      <c r="W375" s="23">
        <v>384.6</v>
      </c>
      <c r="X375" s="24">
        <v>14</v>
      </c>
      <c r="Y375" s="24">
        <f t="shared" si="339"/>
        <v>600</v>
      </c>
      <c r="Z375" s="24">
        <f t="shared" si="340"/>
        <v>0.64100000000000001</v>
      </c>
      <c r="AA375" s="24">
        <f t="shared" si="341"/>
        <v>0.35899999999999999</v>
      </c>
      <c r="AB375" s="24">
        <f t="shared" si="342"/>
        <v>27.471428571428572</v>
      </c>
      <c r="AC375" s="24">
        <f t="shared" si="343"/>
        <v>15</v>
      </c>
      <c r="AD375" s="24">
        <f t="shared" si="344"/>
        <v>30</v>
      </c>
      <c r="AE375" s="24">
        <f t="shared" si="345"/>
        <v>5.4772255750516612</v>
      </c>
      <c r="AF375" s="24">
        <f t="shared" si="346"/>
        <v>4.4772255750516612</v>
      </c>
      <c r="AG375" s="24">
        <f t="shared" si="347"/>
        <v>0.13653997850485472</v>
      </c>
      <c r="AH375" s="24">
        <f t="shared" si="348"/>
        <v>0.38033420196338363</v>
      </c>
      <c r="AI375" s="24">
        <f t="shared" si="349"/>
        <v>10.448323862508381</v>
      </c>
    </row>
    <row r="376" spans="1:35" x14ac:dyDescent="0.2">
      <c r="A376" s="8">
        <v>0.41666666666666669</v>
      </c>
      <c r="B376">
        <v>131.30000000000001</v>
      </c>
      <c r="C376" s="6">
        <f t="shared" si="350"/>
        <v>0.45696877380045692</v>
      </c>
      <c r="D376" s="7">
        <f t="shared" si="351"/>
        <v>27.418126428027414</v>
      </c>
      <c r="E376" s="12">
        <v>384.6</v>
      </c>
      <c r="F376" s="4">
        <v>14</v>
      </c>
      <c r="G376" s="4">
        <f t="shared" si="352"/>
        <v>383.85376999238377</v>
      </c>
      <c r="H376" s="4">
        <f t="shared" si="353"/>
        <v>1.001944047619048</v>
      </c>
      <c r="I376" s="4">
        <f t="shared" si="354"/>
        <v>-1.9440476190479838E-3</v>
      </c>
      <c r="J376" s="4">
        <f t="shared" si="355"/>
        <v>27.471428571428572</v>
      </c>
      <c r="K376" s="4">
        <f t="shared" si="356"/>
        <v>15</v>
      </c>
      <c r="L376" s="4">
        <f t="shared" si="357"/>
        <v>30</v>
      </c>
      <c r="M376" s="4">
        <f t="shared" si="358"/>
        <v>5.4772255750516612</v>
      </c>
      <c r="N376" s="4">
        <f t="shared" si="359"/>
        <v>4.4772255750516612</v>
      </c>
      <c r="O376" s="4">
        <f t="shared" si="360"/>
        <v>1.0087334058252353</v>
      </c>
      <c r="P376" s="4">
        <f t="shared" si="361"/>
        <v>-518.88307464362435</v>
      </c>
      <c r="Q376" s="4">
        <f t="shared" si="362"/>
        <v>-14254.459321995566</v>
      </c>
      <c r="S376" s="20">
        <v>0.83333333333333337</v>
      </c>
      <c r="T376">
        <v>45.5</v>
      </c>
      <c r="U376" s="21">
        <f t="shared" si="337"/>
        <v>1.3186813186813187</v>
      </c>
      <c r="V376" s="22">
        <f t="shared" si="338"/>
        <v>79.120879120879124</v>
      </c>
      <c r="W376" s="23">
        <v>384.6</v>
      </c>
      <c r="X376" s="24">
        <v>14</v>
      </c>
      <c r="Y376" s="24">
        <f t="shared" si="339"/>
        <v>1107.6923076923076</v>
      </c>
      <c r="Z376" s="24">
        <f t="shared" si="340"/>
        <v>0.3472083333333334</v>
      </c>
      <c r="AA376" s="24">
        <f t="shared" si="341"/>
        <v>0.65279166666666666</v>
      </c>
      <c r="AB376" s="24">
        <f t="shared" si="342"/>
        <v>27.471428571428572</v>
      </c>
      <c r="AC376" s="24">
        <f t="shared" si="343"/>
        <v>15</v>
      </c>
      <c r="AD376" s="24">
        <f t="shared" si="344"/>
        <v>30</v>
      </c>
      <c r="AE376" s="24">
        <f t="shared" si="345"/>
        <v>5.4772255750516612</v>
      </c>
      <c r="AF376" s="24">
        <f t="shared" si="346"/>
        <v>4.4772255750516612</v>
      </c>
      <c r="AG376" s="24">
        <f t="shared" si="347"/>
        <v>8.772399993208873E-3</v>
      </c>
      <c r="AH376" s="24">
        <f t="shared" si="348"/>
        <v>1.3438284281420371E-2</v>
      </c>
      <c r="AI376" s="24">
        <f t="shared" si="349"/>
        <v>0.36916886675959104</v>
      </c>
    </row>
    <row r="377" spans="1:35" x14ac:dyDescent="0.2">
      <c r="A377" s="8">
        <v>0.45833333333333331</v>
      </c>
      <c r="B377">
        <v>134.5</v>
      </c>
      <c r="C377" s="6">
        <f t="shared" si="350"/>
        <v>0.44609665427509293</v>
      </c>
      <c r="D377" s="7">
        <f t="shared" si="351"/>
        <v>26.765799256505577</v>
      </c>
      <c r="E377" s="12">
        <v>384.6</v>
      </c>
      <c r="F377" s="4">
        <v>14</v>
      </c>
      <c r="G377" s="4">
        <f t="shared" si="352"/>
        <v>374.72118959107809</v>
      </c>
      <c r="H377" s="4">
        <f t="shared" si="353"/>
        <v>1.0263630952380953</v>
      </c>
      <c r="I377" s="4">
        <f t="shared" si="354"/>
        <v>-2.6363095238095324E-2</v>
      </c>
      <c r="J377" s="4">
        <f t="shared" si="355"/>
        <v>27.471428571428572</v>
      </c>
      <c r="K377" s="4">
        <f t="shared" si="356"/>
        <v>15</v>
      </c>
      <c r="L377" s="4">
        <f t="shared" si="357"/>
        <v>30</v>
      </c>
      <c r="M377" s="4">
        <f t="shared" si="358"/>
        <v>5.4772255750516612</v>
      </c>
      <c r="N377" s="4">
        <f t="shared" si="359"/>
        <v>4.4772255750516612</v>
      </c>
      <c r="O377" s="4">
        <f t="shared" si="360"/>
        <v>1.1235625385541388</v>
      </c>
      <c r="P377" s="4">
        <f t="shared" si="361"/>
        <v>-42.618764162812077</v>
      </c>
      <c r="Q377" s="4">
        <f t="shared" si="362"/>
        <v>-1170.7983355012518</v>
      </c>
      <c r="S377" s="20">
        <v>0.875</v>
      </c>
      <c r="T377">
        <v>29.8</v>
      </c>
      <c r="U377" s="21">
        <f t="shared" si="337"/>
        <v>2.0134228187919461</v>
      </c>
      <c r="V377" s="22">
        <f t="shared" si="338"/>
        <v>120.80536912751677</v>
      </c>
      <c r="W377" s="23">
        <v>384.6</v>
      </c>
      <c r="X377" s="24">
        <v>14</v>
      </c>
      <c r="Y377" s="24">
        <f t="shared" si="339"/>
        <v>1691.2751677852348</v>
      </c>
      <c r="Z377" s="24">
        <f t="shared" si="340"/>
        <v>0.22740238095238099</v>
      </c>
      <c r="AA377" s="24">
        <f t="shared" si="341"/>
        <v>0.77259761904761903</v>
      </c>
      <c r="AB377" s="24">
        <f t="shared" si="342"/>
        <v>27.471428571428572</v>
      </c>
      <c r="AC377" s="24">
        <f t="shared" si="343"/>
        <v>15</v>
      </c>
      <c r="AD377" s="24">
        <f t="shared" si="344"/>
        <v>30</v>
      </c>
      <c r="AE377" s="24">
        <f t="shared" si="345"/>
        <v>5.4772255750516612</v>
      </c>
      <c r="AF377" s="24">
        <f t="shared" si="346"/>
        <v>4.4772255750516612</v>
      </c>
      <c r="AG377" s="24">
        <f t="shared" si="347"/>
        <v>1.3189433961109736E-3</v>
      </c>
      <c r="AH377" s="24">
        <f t="shared" si="348"/>
        <v>1.707154362884052E-3</v>
      </c>
      <c r="AI377" s="24">
        <f t="shared" si="349"/>
        <v>4.6897969140371885E-2</v>
      </c>
    </row>
    <row r="378" spans="1:35" x14ac:dyDescent="0.2">
      <c r="A378" s="8">
        <v>0.5</v>
      </c>
      <c r="B378">
        <v>127.8</v>
      </c>
      <c r="C378" s="6">
        <f t="shared" si="350"/>
        <v>0.46948356807511737</v>
      </c>
      <c r="D378" s="7">
        <f t="shared" si="351"/>
        <v>28.169014084507044</v>
      </c>
      <c r="E378" s="12">
        <v>384.6</v>
      </c>
      <c r="F378" s="4">
        <v>14</v>
      </c>
      <c r="G378" s="4">
        <f t="shared" si="352"/>
        <v>394.36619718309862</v>
      </c>
      <c r="H378" s="4">
        <f t="shared" si="353"/>
        <v>0.97523571428571432</v>
      </c>
      <c r="I378" s="4">
        <f t="shared" si="354"/>
        <v>2.4764285714285683E-2</v>
      </c>
      <c r="J378" s="4">
        <f t="shared" si="355"/>
        <v>27.471428571428572</v>
      </c>
      <c r="K378" s="4">
        <f t="shared" si="356"/>
        <v>15</v>
      </c>
      <c r="L378" s="4">
        <f t="shared" si="357"/>
        <v>30</v>
      </c>
      <c r="M378" s="4">
        <f t="shared" si="358"/>
        <v>5.4772255750516612</v>
      </c>
      <c r="N378" s="4">
        <f t="shared" si="359"/>
        <v>4.4772255750516612</v>
      </c>
      <c r="O378" s="4">
        <f t="shared" si="360"/>
        <v>0.89380177011458439</v>
      </c>
      <c r="P378" s="4">
        <f t="shared" si="361"/>
        <v>36.092370295945187</v>
      </c>
      <c r="Q378" s="4">
        <f t="shared" si="362"/>
        <v>991.50897255860855</v>
      </c>
      <c r="S378" s="20">
        <v>0.91666666666666663</v>
      </c>
      <c r="T378">
        <v>18.3</v>
      </c>
      <c r="U378" s="21">
        <f t="shared" si="337"/>
        <v>3.278688524590164</v>
      </c>
      <c r="V378" s="22">
        <f t="shared" si="338"/>
        <v>196.72131147540983</v>
      </c>
      <c r="W378" s="23">
        <v>384.6</v>
      </c>
      <c r="X378" s="24">
        <v>14</v>
      </c>
      <c r="Y378" s="24">
        <f t="shared" si="339"/>
        <v>2754.0983606557375</v>
      </c>
      <c r="Z378" s="24">
        <f t="shared" si="340"/>
        <v>0.13964642857142859</v>
      </c>
      <c r="AA378" s="24">
        <f t="shared" si="341"/>
        <v>0.86035357142857138</v>
      </c>
      <c r="AB378" s="24">
        <f t="shared" si="342"/>
        <v>27.471428571428572</v>
      </c>
      <c r="AC378" s="24">
        <f t="shared" si="343"/>
        <v>15</v>
      </c>
      <c r="AD378" s="24">
        <f t="shared" si="344"/>
        <v>30</v>
      </c>
      <c r="AE378" s="24">
        <f t="shared" si="345"/>
        <v>5.4772255750516612</v>
      </c>
      <c r="AF378" s="24">
        <f t="shared" si="346"/>
        <v>4.4772255750516612</v>
      </c>
      <c r="AG378" s="24">
        <f t="shared" si="347"/>
        <v>1.4862973492273782E-4</v>
      </c>
      <c r="AH378" s="24">
        <f t="shared" si="348"/>
        <v>1.7275424878628219E-4</v>
      </c>
      <c r="AI378" s="24">
        <f t="shared" si="349"/>
        <v>4.7458060059431522E-3</v>
      </c>
    </row>
    <row r="379" spans="1:35" x14ac:dyDescent="0.2">
      <c r="A379" s="8">
        <v>0.54166666666666663</v>
      </c>
      <c r="B379">
        <v>123.8</v>
      </c>
      <c r="C379" s="6">
        <f t="shared" si="350"/>
        <v>0.48465266558966075</v>
      </c>
      <c r="D379" s="7">
        <f t="shared" si="351"/>
        <v>29.079159935379646</v>
      </c>
      <c r="E379" s="12">
        <v>384.6</v>
      </c>
      <c r="F379" s="4">
        <v>14</v>
      </c>
      <c r="G379" s="4">
        <f t="shared" si="352"/>
        <v>407.10823909531507</v>
      </c>
      <c r="H379" s="4">
        <f t="shared" si="353"/>
        <v>0.9447119047619047</v>
      </c>
      <c r="I379" s="4">
        <f t="shared" si="354"/>
        <v>5.5288095238095303E-2</v>
      </c>
      <c r="J379" s="4">
        <f t="shared" si="355"/>
        <v>27.471428571428572</v>
      </c>
      <c r="K379" s="4">
        <f t="shared" si="356"/>
        <v>15</v>
      </c>
      <c r="L379" s="4">
        <f t="shared" si="357"/>
        <v>30</v>
      </c>
      <c r="M379" s="4">
        <f t="shared" si="358"/>
        <v>5.4772255750516612</v>
      </c>
      <c r="N379" s="4">
        <f t="shared" si="359"/>
        <v>4.4772255750516612</v>
      </c>
      <c r="O379" s="4">
        <f t="shared" si="360"/>
        <v>0.77519290448461364</v>
      </c>
      <c r="P379" s="4">
        <f t="shared" si="361"/>
        <v>14.020973251950275</v>
      </c>
      <c r="Q379" s="4">
        <f t="shared" si="362"/>
        <v>385.17616519286258</v>
      </c>
      <c r="S379" s="20">
        <v>0.95833333333333337</v>
      </c>
      <c r="T379">
        <v>6.3</v>
      </c>
      <c r="U379" s="21">
        <f t="shared" si="337"/>
        <v>9.5238095238095237</v>
      </c>
      <c r="V379" s="22">
        <f t="shared" si="338"/>
        <v>571.42857142857144</v>
      </c>
      <c r="W379" s="23">
        <v>384.6</v>
      </c>
      <c r="X379" s="24">
        <v>14</v>
      </c>
      <c r="Y379" s="24">
        <f t="shared" si="339"/>
        <v>8000</v>
      </c>
      <c r="Z379" s="24">
        <f t="shared" si="340"/>
        <v>4.8075E-2</v>
      </c>
      <c r="AA379" s="24">
        <f t="shared" si="341"/>
        <v>0.95192500000000002</v>
      </c>
      <c r="AB379" s="24">
        <f t="shared" si="342"/>
        <v>27.471428571428572</v>
      </c>
      <c r="AC379" s="24">
        <f t="shared" si="343"/>
        <v>15</v>
      </c>
      <c r="AD379" s="24">
        <f t="shared" si="344"/>
        <v>30</v>
      </c>
      <c r="AE379" s="24">
        <f t="shared" si="345"/>
        <v>5.4772255750516612</v>
      </c>
      <c r="AF379" s="24">
        <f t="shared" si="346"/>
        <v>4.4772255750516612</v>
      </c>
      <c r="AG379" s="24">
        <f t="shared" si="347"/>
        <v>1.255033586270494E-6</v>
      </c>
      <c r="AH379" s="24">
        <f t="shared" si="348"/>
        <v>1.3184164574630291E-6</v>
      </c>
      <c r="AI379" s="24">
        <f t="shared" si="349"/>
        <v>3.6218783538591503E-5</v>
      </c>
    </row>
    <row r="380" spans="1:35" x14ac:dyDescent="0.2">
      <c r="A380" s="8">
        <v>0.58333333333333337</v>
      </c>
      <c r="B380">
        <v>130.80000000000001</v>
      </c>
      <c r="C380" s="6">
        <f t="shared" si="350"/>
        <v>0.4587155963302752</v>
      </c>
      <c r="D380" s="7">
        <f t="shared" si="351"/>
        <v>27.52293577981651</v>
      </c>
      <c r="E380" s="12">
        <v>384.6</v>
      </c>
      <c r="F380" s="4">
        <v>14</v>
      </c>
      <c r="G380" s="4">
        <f t="shared" si="352"/>
        <v>385.32110091743112</v>
      </c>
      <c r="H380" s="4">
        <f t="shared" si="353"/>
        <v>0.9981285714285717</v>
      </c>
      <c r="I380" s="4">
        <f t="shared" si="354"/>
        <v>1.8714285714283019E-3</v>
      </c>
      <c r="J380" s="4">
        <f t="shared" si="355"/>
        <v>27.471428571428572</v>
      </c>
      <c r="K380" s="4">
        <f t="shared" si="356"/>
        <v>15</v>
      </c>
      <c r="L380" s="4">
        <f t="shared" si="357"/>
        <v>30</v>
      </c>
      <c r="M380" s="4">
        <f t="shared" si="358"/>
        <v>5.4772255750516612</v>
      </c>
      <c r="N380" s="4">
        <f t="shared" si="359"/>
        <v>4.4772255750516612</v>
      </c>
      <c r="O380" s="4">
        <f t="shared" si="360"/>
        <v>0.99164841207911758</v>
      </c>
      <c r="P380" s="4">
        <f t="shared" si="361"/>
        <v>529.88846446983382</v>
      </c>
      <c r="Q380" s="4">
        <f t="shared" si="362"/>
        <v>14556.793102507007</v>
      </c>
    </row>
    <row r="381" spans="1:35" x14ac:dyDescent="0.2">
      <c r="A381" s="8">
        <v>0.625</v>
      </c>
      <c r="B381">
        <v>85</v>
      </c>
      <c r="C381" s="6">
        <f t="shared" si="350"/>
        <v>0.70588235294117652</v>
      </c>
      <c r="D381" s="7">
        <f t="shared" si="351"/>
        <v>42.352941176470594</v>
      </c>
      <c r="E381" s="12">
        <v>384.6</v>
      </c>
      <c r="F381" s="4">
        <v>14</v>
      </c>
      <c r="G381" s="4">
        <f t="shared" si="352"/>
        <v>592.94117647058829</v>
      </c>
      <c r="H381" s="4">
        <f t="shared" si="353"/>
        <v>0.64863095238095236</v>
      </c>
      <c r="I381" s="4">
        <f t="shared" si="354"/>
        <v>0.35136904761904764</v>
      </c>
      <c r="J381" s="4">
        <f t="shared" si="355"/>
        <v>27.471428571428572</v>
      </c>
      <c r="K381" s="4">
        <f t="shared" si="356"/>
        <v>15</v>
      </c>
      <c r="L381" s="4">
        <f t="shared" si="357"/>
        <v>30</v>
      </c>
      <c r="M381" s="4">
        <f t="shared" si="358"/>
        <v>5.4772255750516612</v>
      </c>
      <c r="N381" s="4">
        <f t="shared" si="359"/>
        <v>4.4772255750516612</v>
      </c>
      <c r="O381" s="4">
        <f t="shared" si="360"/>
        <v>0.14396971875033396</v>
      </c>
      <c r="P381" s="4">
        <f t="shared" si="361"/>
        <v>0.40973933169669835</v>
      </c>
      <c r="Q381" s="4">
        <f t="shared" si="362"/>
        <v>11.256124783610728</v>
      </c>
      <c r="S381" s="17"/>
      <c r="T381" s="18"/>
      <c r="U381" s="18"/>
      <c r="V381" s="18"/>
      <c r="W381" s="18"/>
      <c r="X381" s="18"/>
      <c r="Y381" s="18"/>
      <c r="Z381" s="19" t="s">
        <v>28</v>
      </c>
      <c r="AA381" s="60" t="s">
        <v>63</v>
      </c>
      <c r="AB381" s="61"/>
      <c r="AC381" s="61"/>
      <c r="AD381" s="61"/>
      <c r="AE381" s="61"/>
      <c r="AF381" s="61"/>
      <c r="AG381" s="61"/>
      <c r="AH381" s="61"/>
      <c r="AI381" s="62"/>
    </row>
    <row r="382" spans="1:35" x14ac:dyDescent="0.2">
      <c r="A382" s="8">
        <v>0.66666666666666663</v>
      </c>
      <c r="B382">
        <v>85</v>
      </c>
      <c r="C382" s="6">
        <f t="shared" si="350"/>
        <v>0.70588235294117652</v>
      </c>
      <c r="D382" s="7">
        <f t="shared" si="351"/>
        <v>42.352941176470594</v>
      </c>
      <c r="E382" s="12">
        <v>384.6</v>
      </c>
      <c r="F382" s="4">
        <v>14</v>
      </c>
      <c r="G382" s="4">
        <f t="shared" si="352"/>
        <v>592.94117647058829</v>
      </c>
      <c r="H382" s="4">
        <f t="shared" si="353"/>
        <v>0.64863095238095236</v>
      </c>
      <c r="I382" s="4">
        <f t="shared" si="354"/>
        <v>0.35136904761904764</v>
      </c>
      <c r="J382" s="4">
        <f t="shared" si="355"/>
        <v>27.471428571428572</v>
      </c>
      <c r="K382" s="4">
        <f t="shared" si="356"/>
        <v>15</v>
      </c>
      <c r="L382" s="4">
        <f t="shared" si="357"/>
        <v>30</v>
      </c>
      <c r="M382" s="4">
        <f t="shared" si="358"/>
        <v>5.4772255750516612</v>
      </c>
      <c r="N382" s="4">
        <f t="shared" si="359"/>
        <v>4.4772255750516612</v>
      </c>
      <c r="O382" s="4">
        <f t="shared" si="360"/>
        <v>0.14396971875033396</v>
      </c>
      <c r="P382" s="4">
        <f t="shared" si="361"/>
        <v>0.40973933169669835</v>
      </c>
      <c r="Q382" s="4">
        <f t="shared" si="362"/>
        <v>11.256124783610728</v>
      </c>
      <c r="S382" s="33" t="s">
        <v>8</v>
      </c>
      <c r="T382" s="27" t="s">
        <v>11</v>
      </c>
      <c r="U382" s="35" t="s">
        <v>31</v>
      </c>
      <c r="V382" s="36" t="s">
        <v>21</v>
      </c>
      <c r="W382" s="37" t="s">
        <v>22</v>
      </c>
      <c r="X382" s="35" t="s">
        <v>53</v>
      </c>
      <c r="Y382" s="35" t="s">
        <v>23</v>
      </c>
      <c r="Z382" s="38" t="s">
        <v>26</v>
      </c>
      <c r="AA382" s="34" t="s">
        <v>27</v>
      </c>
      <c r="AB382" s="34" t="s">
        <v>39</v>
      </c>
      <c r="AC382" s="34" t="s">
        <v>30</v>
      </c>
      <c r="AD382" s="34" t="s">
        <v>35</v>
      </c>
      <c r="AE382" s="34" t="s">
        <v>37</v>
      </c>
      <c r="AF382" s="34" t="s">
        <v>33</v>
      </c>
      <c r="AG382" s="34" t="s">
        <v>34</v>
      </c>
      <c r="AH382" s="34" t="s">
        <v>36</v>
      </c>
      <c r="AI382" s="34" t="s">
        <v>29</v>
      </c>
    </row>
    <row r="383" spans="1:35" x14ac:dyDescent="0.2">
      <c r="A383" s="8">
        <v>0.70833333333333337</v>
      </c>
      <c r="B383">
        <v>67.3</v>
      </c>
      <c r="C383" s="6">
        <f t="shared" si="350"/>
        <v>0.89153046062407137</v>
      </c>
      <c r="D383" s="7">
        <f t="shared" si="351"/>
        <v>53.491827637444281</v>
      </c>
      <c r="E383" s="12">
        <v>384.6</v>
      </c>
      <c r="F383" s="4">
        <v>14</v>
      </c>
      <c r="G383" s="4">
        <f t="shared" si="352"/>
        <v>748.88558692421998</v>
      </c>
      <c r="H383" s="4">
        <f t="shared" si="353"/>
        <v>0.51356309523809518</v>
      </c>
      <c r="I383" s="4">
        <f t="shared" si="354"/>
        <v>0.48643690476190482</v>
      </c>
      <c r="J383" s="4">
        <f t="shared" si="355"/>
        <v>27.471428571428572</v>
      </c>
      <c r="K383" s="4">
        <f t="shared" si="356"/>
        <v>15</v>
      </c>
      <c r="L383" s="4">
        <f t="shared" si="357"/>
        <v>30</v>
      </c>
      <c r="M383" s="4">
        <f t="shared" si="358"/>
        <v>5.4772255750516612</v>
      </c>
      <c r="N383" s="4">
        <f t="shared" si="359"/>
        <v>4.4772255750516612</v>
      </c>
      <c r="O383" s="4">
        <f t="shared" si="360"/>
        <v>5.0613129829791492E-2</v>
      </c>
      <c r="P383" s="4">
        <f t="shared" si="361"/>
        <v>0.104048704640461</v>
      </c>
      <c r="Q383" s="4">
        <f t="shared" si="362"/>
        <v>2.8583665574800929</v>
      </c>
      <c r="S383" s="20">
        <v>0</v>
      </c>
      <c r="T383">
        <v>8.5</v>
      </c>
      <c r="U383" s="21">
        <f>60/T383</f>
        <v>7.0588235294117645</v>
      </c>
      <c r="V383" s="22">
        <f>60*U383</f>
        <v>423.52941176470586</v>
      </c>
      <c r="W383" s="23">
        <v>384.6</v>
      </c>
      <c r="X383" s="24">
        <v>15</v>
      </c>
      <c r="Y383" s="24">
        <f>V383*X383</f>
        <v>6352.9411764705874</v>
      </c>
      <c r="Z383" s="24">
        <f>W383/Y383</f>
        <v>6.0538888888888899E-2</v>
      </c>
      <c r="AA383" s="24">
        <f>1-Z383</f>
        <v>0.93946111111111108</v>
      </c>
      <c r="AB383" s="24">
        <f>W383/X383</f>
        <v>25.64</v>
      </c>
      <c r="AC383" s="24">
        <f>X383+1</f>
        <v>16</v>
      </c>
      <c r="AD383" s="24">
        <f>2*AC383</f>
        <v>32</v>
      </c>
      <c r="AE383" s="24">
        <f>SQRT(AD383)</f>
        <v>5.6568542494923806</v>
      </c>
      <c r="AF383" s="24">
        <f>AE383-1</f>
        <v>4.6568542494923806</v>
      </c>
      <c r="AG383" s="24">
        <f>POWER(Z383,AF383)</f>
        <v>2.1286876139181519E-6</v>
      </c>
      <c r="AH383" s="24">
        <f>AG383/AA383</f>
        <v>2.2658602774951797E-6</v>
      </c>
      <c r="AI383" s="24">
        <f>AB383*AH383</f>
        <v>5.8096657514976406E-5</v>
      </c>
    </row>
    <row r="384" spans="1:35" x14ac:dyDescent="0.2">
      <c r="A384" s="8">
        <v>0.75</v>
      </c>
      <c r="B384">
        <v>81</v>
      </c>
      <c r="C384" s="6">
        <f t="shared" si="350"/>
        <v>0.7407407407407407</v>
      </c>
      <c r="D384" s="7">
        <f t="shared" si="351"/>
        <v>44.444444444444443</v>
      </c>
      <c r="E384" s="12">
        <v>384.6</v>
      </c>
      <c r="F384" s="4">
        <v>14</v>
      </c>
      <c r="G384" s="4">
        <f t="shared" si="352"/>
        <v>622.22222222222217</v>
      </c>
      <c r="H384" s="4">
        <f t="shared" si="353"/>
        <v>0.61810714285714297</v>
      </c>
      <c r="I384" s="4">
        <f t="shared" si="354"/>
        <v>0.38189285714285703</v>
      </c>
      <c r="J384" s="4">
        <f t="shared" si="355"/>
        <v>27.471428571428572</v>
      </c>
      <c r="K384" s="4">
        <f t="shared" si="356"/>
        <v>15</v>
      </c>
      <c r="L384" s="4">
        <f t="shared" si="357"/>
        <v>30</v>
      </c>
      <c r="M384" s="4">
        <f t="shared" si="358"/>
        <v>5.4772255750516612</v>
      </c>
      <c r="N384" s="4">
        <f t="shared" si="359"/>
        <v>4.4772255750516612</v>
      </c>
      <c r="O384" s="4">
        <f t="shared" si="360"/>
        <v>0.11602333190307025</v>
      </c>
      <c r="P384" s="4">
        <f t="shared" si="361"/>
        <v>0.30381121231515645</v>
      </c>
      <c r="Q384" s="4">
        <f t="shared" si="362"/>
        <v>8.3461280183149409</v>
      </c>
      <c r="S384" s="20">
        <v>4.1666666666666664E-2</v>
      </c>
      <c r="T384">
        <v>11.5</v>
      </c>
      <c r="U384" s="21">
        <f t="shared" ref="U384:U406" si="363">60/T384</f>
        <v>5.2173913043478262</v>
      </c>
      <c r="V384" s="22">
        <f t="shared" ref="V384:V406" si="364">60*U384</f>
        <v>313.04347826086956</v>
      </c>
      <c r="W384" s="23">
        <v>384.6</v>
      </c>
      <c r="X384" s="24">
        <v>15</v>
      </c>
      <c r="Y384" s="24">
        <f t="shared" ref="Y384:Y406" si="365">V384*X384</f>
        <v>4695.652173913043</v>
      </c>
      <c r="Z384" s="24">
        <f t="shared" ref="Z384:Z406" si="366">W384/Y384</f>
        <v>8.1905555555555565E-2</v>
      </c>
      <c r="AA384" s="24">
        <f t="shared" ref="AA384:AA406" si="367">1-Z384</f>
        <v>0.91809444444444444</v>
      </c>
      <c r="AB384" s="24">
        <f t="shared" ref="AB384:AB406" si="368">W384/X384</f>
        <v>25.64</v>
      </c>
      <c r="AC384" s="24">
        <f t="shared" ref="AC384:AC406" si="369">X384+1</f>
        <v>16</v>
      </c>
      <c r="AD384" s="24">
        <f t="shared" ref="AD384:AD406" si="370">2*AC384</f>
        <v>32</v>
      </c>
      <c r="AE384" s="24">
        <f t="shared" ref="AE384:AE406" si="371">SQRT(AD384)</f>
        <v>5.6568542494923806</v>
      </c>
      <c r="AF384" s="24">
        <f t="shared" ref="AF384:AF406" si="372">AE384-1</f>
        <v>4.6568542494923806</v>
      </c>
      <c r="AG384" s="24">
        <f t="shared" ref="AG384:AG406" si="373">POWER(Z384,AF384)</f>
        <v>8.6987871582793073E-6</v>
      </c>
      <c r="AH384" s="24">
        <f t="shared" ref="AH384:AH406" si="374">AG384/AA384</f>
        <v>9.4748282280948777E-6</v>
      </c>
      <c r="AI384" s="24">
        <f t="shared" ref="AI384:AI406" si="375">AB384*AH384</f>
        <v>2.4293459576835266E-4</v>
      </c>
    </row>
    <row r="385" spans="1:35" x14ac:dyDescent="0.2">
      <c r="A385" s="8">
        <v>0.79166666666666663</v>
      </c>
      <c r="B385">
        <v>59.3</v>
      </c>
      <c r="C385" s="6">
        <f t="shared" si="350"/>
        <v>1.0118043844856661</v>
      </c>
      <c r="D385" s="7">
        <f t="shared" si="351"/>
        <v>60.708263069139967</v>
      </c>
      <c r="E385" s="12">
        <v>384.6</v>
      </c>
      <c r="F385" s="4">
        <v>14</v>
      </c>
      <c r="G385" s="4">
        <f t="shared" si="352"/>
        <v>849.91568296795958</v>
      </c>
      <c r="H385" s="4">
        <f t="shared" si="353"/>
        <v>0.45251547619047616</v>
      </c>
      <c r="I385" s="4">
        <f t="shared" si="354"/>
        <v>0.54748452380952384</v>
      </c>
      <c r="J385" s="4">
        <f t="shared" si="355"/>
        <v>27.471428571428572</v>
      </c>
      <c r="K385" s="4">
        <f t="shared" si="356"/>
        <v>15</v>
      </c>
      <c r="L385" s="4">
        <f t="shared" si="357"/>
        <v>30</v>
      </c>
      <c r="M385" s="4">
        <f t="shared" si="358"/>
        <v>5.4772255750516612</v>
      </c>
      <c r="N385" s="4">
        <f t="shared" si="359"/>
        <v>4.4772255750516612</v>
      </c>
      <c r="O385" s="4">
        <f t="shared" si="360"/>
        <v>2.8720580667301304E-2</v>
      </c>
      <c r="P385" s="4">
        <f t="shared" si="361"/>
        <v>5.2459164448077668E-2</v>
      </c>
      <c r="Q385" s="4">
        <f t="shared" si="362"/>
        <v>1.4411281890521908</v>
      </c>
      <c r="S385" s="20">
        <v>8.3333333333333329E-2</v>
      </c>
      <c r="T385">
        <v>17.5</v>
      </c>
      <c r="U385" s="21">
        <f t="shared" si="363"/>
        <v>3.4285714285714284</v>
      </c>
      <c r="V385" s="22">
        <f t="shared" si="364"/>
        <v>205.71428571428569</v>
      </c>
      <c r="W385" s="23">
        <v>384.6</v>
      </c>
      <c r="X385" s="24">
        <v>15</v>
      </c>
      <c r="Y385" s="24">
        <f t="shared" si="365"/>
        <v>3085.7142857142853</v>
      </c>
      <c r="Z385" s="24">
        <f t="shared" si="366"/>
        <v>0.12463888888888891</v>
      </c>
      <c r="AA385" s="24">
        <f t="shared" si="367"/>
        <v>0.87536111111111103</v>
      </c>
      <c r="AB385" s="24">
        <f t="shared" si="368"/>
        <v>25.64</v>
      </c>
      <c r="AC385" s="24">
        <f t="shared" si="369"/>
        <v>16</v>
      </c>
      <c r="AD385" s="24">
        <f t="shared" si="370"/>
        <v>32</v>
      </c>
      <c r="AE385" s="24">
        <f t="shared" si="371"/>
        <v>5.6568542494923806</v>
      </c>
      <c r="AF385" s="24">
        <f t="shared" si="372"/>
        <v>4.6568542494923806</v>
      </c>
      <c r="AG385" s="24">
        <f t="shared" si="373"/>
        <v>6.1459706038065654E-5</v>
      </c>
      <c r="AH385" s="24">
        <f t="shared" si="374"/>
        <v>7.0210688203927392E-5</v>
      </c>
      <c r="AI385" s="24">
        <f t="shared" si="375"/>
        <v>1.8002020455486984E-3</v>
      </c>
    </row>
    <row r="386" spans="1:35" x14ac:dyDescent="0.2">
      <c r="A386" s="8">
        <v>0.83333333333333337</v>
      </c>
      <c r="B386">
        <v>40.299999999999997</v>
      </c>
      <c r="C386" s="6">
        <f t="shared" si="350"/>
        <v>1.4888337468982631</v>
      </c>
      <c r="D386" s="7">
        <f t="shared" si="351"/>
        <v>89.33002481389579</v>
      </c>
      <c r="E386" s="12">
        <v>384.6</v>
      </c>
      <c r="F386" s="4">
        <v>14</v>
      </c>
      <c r="G386" s="4">
        <f t="shared" si="352"/>
        <v>1250.6203473945411</v>
      </c>
      <c r="H386" s="4">
        <f t="shared" si="353"/>
        <v>0.30752738095238091</v>
      </c>
      <c r="I386" s="4">
        <f t="shared" si="354"/>
        <v>0.69247261904761914</v>
      </c>
      <c r="J386" s="4">
        <f t="shared" si="355"/>
        <v>27.471428571428572</v>
      </c>
      <c r="K386" s="4">
        <f t="shared" si="356"/>
        <v>15</v>
      </c>
      <c r="L386" s="4">
        <f t="shared" si="357"/>
        <v>30</v>
      </c>
      <c r="M386" s="4">
        <f t="shared" si="358"/>
        <v>5.4772255750516612</v>
      </c>
      <c r="N386" s="4">
        <f t="shared" si="359"/>
        <v>4.4772255750516612</v>
      </c>
      <c r="O386" s="4">
        <f t="shared" si="360"/>
        <v>5.0949532735243856E-3</v>
      </c>
      <c r="P386" s="4">
        <f t="shared" si="361"/>
        <v>7.3576241621389248E-3</v>
      </c>
      <c r="Q386" s="4">
        <f t="shared" si="362"/>
        <v>0.20212444662561646</v>
      </c>
      <c r="S386" s="20">
        <v>0.125</v>
      </c>
      <c r="T386">
        <v>31.5</v>
      </c>
      <c r="U386" s="21">
        <f t="shared" si="363"/>
        <v>1.9047619047619047</v>
      </c>
      <c r="V386" s="22">
        <f t="shared" si="364"/>
        <v>114.28571428571428</v>
      </c>
      <c r="W386" s="23">
        <v>384.6</v>
      </c>
      <c r="X386" s="24">
        <v>15</v>
      </c>
      <c r="Y386" s="24">
        <f t="shared" si="365"/>
        <v>1714.2857142857142</v>
      </c>
      <c r="Z386" s="24">
        <f t="shared" si="366"/>
        <v>0.22435000000000002</v>
      </c>
      <c r="AA386" s="24">
        <f t="shared" si="367"/>
        <v>0.77564999999999995</v>
      </c>
      <c r="AB386" s="24">
        <f t="shared" si="368"/>
        <v>25.64</v>
      </c>
      <c r="AC386" s="24">
        <f t="shared" si="369"/>
        <v>16</v>
      </c>
      <c r="AD386" s="24">
        <f t="shared" si="370"/>
        <v>32</v>
      </c>
      <c r="AE386" s="24">
        <f t="shared" si="371"/>
        <v>5.6568542494923806</v>
      </c>
      <c r="AF386" s="24">
        <f t="shared" si="372"/>
        <v>4.6568542494923806</v>
      </c>
      <c r="AG386" s="24">
        <f t="shared" si="373"/>
        <v>9.4919912426273624E-4</v>
      </c>
      <c r="AH386" s="24">
        <f t="shared" si="374"/>
        <v>1.2237466953687053E-3</v>
      </c>
      <c r="AI386" s="24">
        <f t="shared" si="375"/>
        <v>3.1376865269253602E-2</v>
      </c>
    </row>
    <row r="387" spans="1:35" x14ac:dyDescent="0.2">
      <c r="A387" s="8">
        <v>0.875</v>
      </c>
      <c r="B387">
        <v>30.3</v>
      </c>
      <c r="C387" s="6">
        <f t="shared" si="350"/>
        <v>1.9801980198019802</v>
      </c>
      <c r="D387" s="7">
        <f t="shared" si="351"/>
        <v>118.8118811881188</v>
      </c>
      <c r="E387" s="12">
        <v>384.6</v>
      </c>
      <c r="F387" s="4">
        <v>14</v>
      </c>
      <c r="G387" s="4">
        <f t="shared" si="352"/>
        <v>1663.3663366336632</v>
      </c>
      <c r="H387" s="4">
        <f t="shared" si="353"/>
        <v>0.23121785714285717</v>
      </c>
      <c r="I387" s="4">
        <f t="shared" si="354"/>
        <v>0.76878214285714286</v>
      </c>
      <c r="J387" s="4">
        <f t="shared" si="355"/>
        <v>27.471428571428572</v>
      </c>
      <c r="K387" s="4">
        <f t="shared" si="356"/>
        <v>15</v>
      </c>
      <c r="L387" s="4">
        <f t="shared" si="357"/>
        <v>30</v>
      </c>
      <c r="M387" s="4">
        <f t="shared" si="358"/>
        <v>5.4772255750516612</v>
      </c>
      <c r="N387" s="4">
        <f t="shared" si="359"/>
        <v>4.4772255750516612</v>
      </c>
      <c r="O387" s="4">
        <f t="shared" si="360"/>
        <v>1.4209546623689805E-3</v>
      </c>
      <c r="P387" s="4">
        <f t="shared" si="361"/>
        <v>1.8483190271408607E-3</v>
      </c>
      <c r="Q387" s="4">
        <f t="shared" si="362"/>
        <v>5.0775964131312502E-2</v>
      </c>
      <c r="S387" s="20">
        <v>0.16666666666666666</v>
      </c>
      <c r="T387">
        <v>58</v>
      </c>
      <c r="U387" s="21">
        <f t="shared" si="363"/>
        <v>1.0344827586206897</v>
      </c>
      <c r="V387" s="22">
        <f t="shared" si="364"/>
        <v>62.068965517241381</v>
      </c>
      <c r="W387" s="23">
        <v>384.6</v>
      </c>
      <c r="X387" s="24">
        <v>15</v>
      </c>
      <c r="Y387" s="24">
        <f t="shared" si="365"/>
        <v>931.0344827586207</v>
      </c>
      <c r="Z387" s="24">
        <f t="shared" si="366"/>
        <v>0.41308888888888889</v>
      </c>
      <c r="AA387" s="24">
        <f t="shared" si="367"/>
        <v>0.58691111111111116</v>
      </c>
      <c r="AB387" s="24">
        <f t="shared" si="368"/>
        <v>25.64</v>
      </c>
      <c r="AC387" s="24">
        <f t="shared" si="369"/>
        <v>16</v>
      </c>
      <c r="AD387" s="24">
        <f t="shared" si="370"/>
        <v>32</v>
      </c>
      <c r="AE387" s="24">
        <f t="shared" si="371"/>
        <v>5.6568542494923806</v>
      </c>
      <c r="AF387" s="24">
        <f t="shared" si="372"/>
        <v>4.6568542494923806</v>
      </c>
      <c r="AG387" s="24">
        <f t="shared" si="373"/>
        <v>1.6291857578734029E-2</v>
      </c>
      <c r="AH387" s="24">
        <f t="shared" si="374"/>
        <v>2.7758645679566516E-2</v>
      </c>
      <c r="AI387" s="24">
        <f t="shared" si="375"/>
        <v>0.71173167522408554</v>
      </c>
    </row>
    <row r="388" spans="1:35" x14ac:dyDescent="0.2">
      <c r="A388" s="8">
        <v>0.91666666666666663</v>
      </c>
      <c r="B388">
        <v>20</v>
      </c>
      <c r="C388" s="6">
        <f t="shared" si="350"/>
        <v>3</v>
      </c>
      <c r="D388" s="7">
        <f t="shared" si="351"/>
        <v>180</v>
      </c>
      <c r="E388" s="12">
        <v>384.6</v>
      </c>
      <c r="F388" s="4">
        <v>14</v>
      </c>
      <c r="G388" s="4">
        <f t="shared" si="352"/>
        <v>2520</v>
      </c>
      <c r="H388" s="4">
        <f t="shared" si="353"/>
        <v>0.15261904761904763</v>
      </c>
      <c r="I388" s="4">
        <f t="shared" si="354"/>
        <v>0.84738095238095235</v>
      </c>
      <c r="J388" s="4">
        <f t="shared" si="355"/>
        <v>27.471428571428572</v>
      </c>
      <c r="K388" s="4">
        <f t="shared" si="356"/>
        <v>15</v>
      </c>
      <c r="L388" s="4">
        <f t="shared" si="357"/>
        <v>30</v>
      </c>
      <c r="M388" s="4">
        <f t="shared" si="358"/>
        <v>5.4772255750516612</v>
      </c>
      <c r="N388" s="4">
        <f t="shared" si="359"/>
        <v>4.4772255750516612</v>
      </c>
      <c r="O388" s="4">
        <f t="shared" si="360"/>
        <v>2.2122396276803754E-4</v>
      </c>
      <c r="P388" s="4">
        <f t="shared" si="361"/>
        <v>2.6106789649501481E-4</v>
      </c>
      <c r="Q388" s="4">
        <f t="shared" si="362"/>
        <v>7.1719080708559065E-3</v>
      </c>
      <c r="S388" s="20">
        <v>0.20833333333333334</v>
      </c>
      <c r="T388">
        <v>91.8</v>
      </c>
      <c r="U388" s="21">
        <f t="shared" si="363"/>
        <v>0.65359477124183007</v>
      </c>
      <c r="V388" s="22">
        <f t="shared" si="364"/>
        <v>39.215686274509807</v>
      </c>
      <c r="W388" s="23">
        <v>384.6</v>
      </c>
      <c r="X388" s="24">
        <v>15</v>
      </c>
      <c r="Y388" s="24">
        <f t="shared" si="365"/>
        <v>588.23529411764707</v>
      </c>
      <c r="Z388" s="24">
        <f t="shared" si="366"/>
        <v>0.65382000000000007</v>
      </c>
      <c r="AA388" s="24">
        <f t="shared" si="367"/>
        <v>0.34617999999999993</v>
      </c>
      <c r="AB388" s="24">
        <f t="shared" si="368"/>
        <v>25.64</v>
      </c>
      <c r="AC388" s="24">
        <f t="shared" si="369"/>
        <v>16</v>
      </c>
      <c r="AD388" s="24">
        <f t="shared" si="370"/>
        <v>32</v>
      </c>
      <c r="AE388" s="24">
        <f t="shared" si="371"/>
        <v>5.6568542494923806</v>
      </c>
      <c r="AF388" s="24">
        <f t="shared" si="372"/>
        <v>4.6568542494923806</v>
      </c>
      <c r="AG388" s="24">
        <f t="shared" si="373"/>
        <v>0.1382342754170727</v>
      </c>
      <c r="AH388" s="24">
        <f t="shared" si="374"/>
        <v>0.39931329197837173</v>
      </c>
      <c r="AI388" s="24">
        <f t="shared" si="375"/>
        <v>10.238392806325452</v>
      </c>
    </row>
    <row r="389" spans="1:35" x14ac:dyDescent="0.2">
      <c r="A389" s="8">
        <v>0.95833333333333337</v>
      </c>
      <c r="B389">
        <v>9</v>
      </c>
      <c r="C389" s="6">
        <f t="shared" si="350"/>
        <v>6.666666666666667</v>
      </c>
      <c r="D389" s="7">
        <f t="shared" si="351"/>
        <v>400</v>
      </c>
      <c r="E389" s="12">
        <v>384.6</v>
      </c>
      <c r="F389" s="4">
        <v>14</v>
      </c>
      <c r="G389" s="4">
        <f t="shared" si="352"/>
        <v>5600</v>
      </c>
      <c r="H389" s="4">
        <f t="shared" si="353"/>
        <v>6.8678571428571436E-2</v>
      </c>
      <c r="I389" s="4">
        <f t="shared" si="354"/>
        <v>0.93132142857142852</v>
      </c>
      <c r="J389" s="4">
        <f t="shared" si="355"/>
        <v>27.471428571428572</v>
      </c>
      <c r="K389" s="4">
        <f t="shared" si="356"/>
        <v>15</v>
      </c>
      <c r="L389" s="4">
        <f t="shared" si="357"/>
        <v>30</v>
      </c>
      <c r="M389" s="4">
        <f t="shared" si="358"/>
        <v>5.4772255750516612</v>
      </c>
      <c r="N389" s="4">
        <f t="shared" si="359"/>
        <v>4.4772255750516612</v>
      </c>
      <c r="O389" s="4">
        <f t="shared" si="360"/>
        <v>6.1970694761761042E-6</v>
      </c>
      <c r="P389" s="4">
        <f t="shared" si="361"/>
        <v>6.6540608709947819E-6</v>
      </c>
      <c r="Q389" s="4">
        <f t="shared" si="362"/>
        <v>1.8279655792747095E-4</v>
      </c>
      <c r="S389" s="20">
        <v>0.25</v>
      </c>
      <c r="T389">
        <v>125.5</v>
      </c>
      <c r="U389" s="21">
        <f t="shared" si="363"/>
        <v>0.47808764940239046</v>
      </c>
      <c r="V389" s="22">
        <f t="shared" si="364"/>
        <v>28.685258964143429</v>
      </c>
      <c r="W389" s="23">
        <v>384.6</v>
      </c>
      <c r="X389" s="24">
        <v>15</v>
      </c>
      <c r="Y389" s="24">
        <f t="shared" si="365"/>
        <v>430.27888446215144</v>
      </c>
      <c r="Z389" s="24">
        <f t="shared" si="366"/>
        <v>0.89383888888888885</v>
      </c>
      <c r="AA389" s="24">
        <f t="shared" si="367"/>
        <v>0.10616111111111115</v>
      </c>
      <c r="AB389" s="24">
        <f t="shared" si="368"/>
        <v>25.64</v>
      </c>
      <c r="AC389" s="24">
        <f t="shared" si="369"/>
        <v>16</v>
      </c>
      <c r="AD389" s="24">
        <f t="shared" si="370"/>
        <v>32</v>
      </c>
      <c r="AE389" s="24">
        <f t="shared" si="371"/>
        <v>5.6568542494923806</v>
      </c>
      <c r="AF389" s="24">
        <f t="shared" si="372"/>
        <v>4.6568542494923806</v>
      </c>
      <c r="AG389" s="24">
        <f t="shared" si="373"/>
        <v>0.59295455844680478</v>
      </c>
      <c r="AH389" s="24">
        <f t="shared" si="374"/>
        <v>5.5854215563569429</v>
      </c>
      <c r="AI389" s="24">
        <f t="shared" si="375"/>
        <v>143.21020870499203</v>
      </c>
    </row>
    <row r="390" spans="1:35" x14ac:dyDescent="0.2">
      <c r="S390" s="20">
        <v>0.29166666666666669</v>
      </c>
      <c r="T390">
        <v>133.30000000000001</v>
      </c>
      <c r="U390" s="21">
        <f t="shared" si="363"/>
        <v>0.45011252813203295</v>
      </c>
      <c r="V390" s="22">
        <f t="shared" si="364"/>
        <v>27.006751687921977</v>
      </c>
      <c r="W390" s="23">
        <v>384.6</v>
      </c>
      <c r="X390" s="24">
        <v>15</v>
      </c>
      <c r="Y390" s="24">
        <f t="shared" si="365"/>
        <v>405.10127531882966</v>
      </c>
      <c r="Z390" s="24">
        <f t="shared" si="366"/>
        <v>0.94939222222222241</v>
      </c>
      <c r="AA390" s="24">
        <f t="shared" si="367"/>
        <v>5.0607777777777585E-2</v>
      </c>
      <c r="AB390" s="24">
        <f t="shared" si="368"/>
        <v>25.64</v>
      </c>
      <c r="AC390" s="24">
        <f t="shared" si="369"/>
        <v>16</v>
      </c>
      <c r="AD390" s="24">
        <f t="shared" si="370"/>
        <v>32</v>
      </c>
      <c r="AE390" s="24">
        <f t="shared" si="371"/>
        <v>5.6568542494923806</v>
      </c>
      <c r="AF390" s="24">
        <f t="shared" si="372"/>
        <v>4.6568542494923806</v>
      </c>
      <c r="AG390" s="24">
        <f t="shared" si="373"/>
        <v>0.78517736286134798</v>
      </c>
      <c r="AH390" s="24">
        <f t="shared" si="374"/>
        <v>15.514954367471313</v>
      </c>
      <c r="AI390" s="24">
        <f t="shared" si="375"/>
        <v>397.80342998196448</v>
      </c>
    </row>
    <row r="391" spans="1:35" x14ac:dyDescent="0.2">
      <c r="A391" s="6"/>
      <c r="B391" s="6"/>
      <c r="C391" s="6"/>
      <c r="D391" s="6"/>
      <c r="E391" s="6"/>
      <c r="F391" s="6"/>
      <c r="G391" s="6"/>
      <c r="H391" s="14" t="s">
        <v>28</v>
      </c>
      <c r="I391" s="60" t="s">
        <v>63</v>
      </c>
      <c r="J391" s="61"/>
      <c r="K391" s="61"/>
      <c r="L391" s="61"/>
      <c r="M391" s="61"/>
      <c r="N391" s="61"/>
      <c r="O391" s="61"/>
      <c r="P391" s="61"/>
      <c r="Q391" s="62"/>
      <c r="S391" s="20">
        <v>0.33333333333333331</v>
      </c>
      <c r="T391">
        <v>134.80000000000001</v>
      </c>
      <c r="U391" s="21">
        <f t="shared" si="363"/>
        <v>0.44510385756676552</v>
      </c>
      <c r="V391" s="22">
        <f t="shared" si="364"/>
        <v>26.70623145400593</v>
      </c>
      <c r="W391" s="23">
        <v>384.6</v>
      </c>
      <c r="X391" s="24">
        <v>15</v>
      </c>
      <c r="Y391" s="24">
        <f t="shared" si="365"/>
        <v>400.59347181008894</v>
      </c>
      <c r="Z391" s="24">
        <f t="shared" si="366"/>
        <v>0.96007555555555579</v>
      </c>
      <c r="AA391" s="24">
        <f t="shared" si="367"/>
        <v>3.9924444444444207E-2</v>
      </c>
      <c r="AB391" s="24">
        <f t="shared" si="368"/>
        <v>25.64</v>
      </c>
      <c r="AC391" s="24">
        <f t="shared" si="369"/>
        <v>16</v>
      </c>
      <c r="AD391" s="24">
        <f t="shared" si="370"/>
        <v>32</v>
      </c>
      <c r="AE391" s="24">
        <f t="shared" si="371"/>
        <v>5.6568542494923806</v>
      </c>
      <c r="AF391" s="24">
        <f t="shared" si="372"/>
        <v>4.6568542494923806</v>
      </c>
      <c r="AG391" s="24">
        <f t="shared" si="373"/>
        <v>0.82717782623209679</v>
      </c>
      <c r="AH391" s="24">
        <f t="shared" si="374"/>
        <v>20.718580752780017</v>
      </c>
      <c r="AI391" s="24">
        <f t="shared" si="375"/>
        <v>531.22441050127964</v>
      </c>
    </row>
    <row r="392" spans="1:35" x14ac:dyDescent="0.2">
      <c r="A392" s="30" t="s">
        <v>8</v>
      </c>
      <c r="B392" s="13" t="s">
        <v>10</v>
      </c>
      <c r="C392" s="30" t="s">
        <v>31</v>
      </c>
      <c r="D392" s="9" t="s">
        <v>21</v>
      </c>
      <c r="E392" s="11" t="s">
        <v>22</v>
      </c>
      <c r="F392" s="30" t="s">
        <v>53</v>
      </c>
      <c r="G392" s="30" t="s">
        <v>23</v>
      </c>
      <c r="H392" s="15" t="s">
        <v>26</v>
      </c>
      <c r="I392" s="13" t="s">
        <v>27</v>
      </c>
      <c r="J392" s="13" t="s">
        <v>39</v>
      </c>
      <c r="K392" s="13" t="s">
        <v>30</v>
      </c>
      <c r="L392" s="13" t="s">
        <v>35</v>
      </c>
      <c r="M392" s="13" t="s">
        <v>37</v>
      </c>
      <c r="N392" s="13" t="s">
        <v>33</v>
      </c>
      <c r="O392" s="13" t="s">
        <v>34</v>
      </c>
      <c r="P392" s="13" t="s">
        <v>36</v>
      </c>
      <c r="Q392" s="13" t="s">
        <v>29</v>
      </c>
      <c r="S392" s="20">
        <v>0.375</v>
      </c>
      <c r="T392">
        <v>122</v>
      </c>
      <c r="U392" s="21">
        <f t="shared" si="363"/>
        <v>0.49180327868852458</v>
      </c>
      <c r="V392" s="22">
        <f t="shared" si="364"/>
        <v>29.508196721311474</v>
      </c>
      <c r="W392" s="23">
        <v>384.6</v>
      </c>
      <c r="X392" s="24">
        <v>15</v>
      </c>
      <c r="Y392" s="24">
        <f t="shared" si="365"/>
        <v>442.6229508196721</v>
      </c>
      <c r="Z392" s="24">
        <f t="shared" si="366"/>
        <v>0.86891111111111119</v>
      </c>
      <c r="AA392" s="24">
        <f t="shared" si="367"/>
        <v>0.13108888888888881</v>
      </c>
      <c r="AB392" s="24">
        <f t="shared" si="368"/>
        <v>25.64</v>
      </c>
      <c r="AC392" s="24">
        <f t="shared" si="369"/>
        <v>16</v>
      </c>
      <c r="AD392" s="24">
        <f t="shared" si="370"/>
        <v>32</v>
      </c>
      <c r="AE392" s="24">
        <f t="shared" si="371"/>
        <v>5.6568542494923806</v>
      </c>
      <c r="AF392" s="24">
        <f t="shared" si="372"/>
        <v>4.6568542494923806</v>
      </c>
      <c r="AG392" s="24">
        <f t="shared" si="373"/>
        <v>0.51977705345796221</v>
      </c>
      <c r="AH392" s="24">
        <f t="shared" si="374"/>
        <v>3.9650733015101398</v>
      </c>
      <c r="AI392" s="24">
        <f t="shared" si="375"/>
        <v>101.66447945071998</v>
      </c>
    </row>
    <row r="393" spans="1:35" x14ac:dyDescent="0.2">
      <c r="A393" s="8">
        <v>0</v>
      </c>
      <c r="B393">
        <v>7.3</v>
      </c>
      <c r="C393" s="6">
        <f>60/B393</f>
        <v>8.2191780821917817</v>
      </c>
      <c r="D393" s="7">
        <f>60*C393</f>
        <v>493.15068493150693</v>
      </c>
      <c r="E393" s="12">
        <v>384.6</v>
      </c>
      <c r="F393" s="4">
        <v>15</v>
      </c>
      <c r="G393" s="4">
        <f>D393*F393</f>
        <v>7397.2602739726044</v>
      </c>
      <c r="H393" s="4">
        <f>E393/G393</f>
        <v>5.1992222222222211E-2</v>
      </c>
      <c r="I393" s="4">
        <f>1-H393</f>
        <v>0.94800777777777778</v>
      </c>
      <c r="J393" s="4">
        <f>E393/F393</f>
        <v>25.64</v>
      </c>
      <c r="K393" s="4">
        <f>F393+1</f>
        <v>16</v>
      </c>
      <c r="L393" s="4">
        <f>2*K393</f>
        <v>32</v>
      </c>
      <c r="M393" s="4">
        <f>SQRT(L393)</f>
        <v>5.6568542494923806</v>
      </c>
      <c r="N393" s="4">
        <f>M393-1</f>
        <v>4.6568542494923806</v>
      </c>
      <c r="O393" s="4">
        <f>POWER(H393,N393)</f>
        <v>1.047881538904496E-6</v>
      </c>
      <c r="P393" s="4">
        <f>O393/I393</f>
        <v>1.1053512043549179E-6</v>
      </c>
      <c r="Q393" s="4">
        <f>J393*P393</f>
        <v>2.8341204879660094E-5</v>
      </c>
      <c r="S393" s="20">
        <v>0.41666666666666669</v>
      </c>
      <c r="T393">
        <v>127</v>
      </c>
      <c r="U393" s="21">
        <f t="shared" si="363"/>
        <v>0.47244094488188976</v>
      </c>
      <c r="V393" s="22">
        <f t="shared" si="364"/>
        <v>28.346456692913385</v>
      </c>
      <c r="W393" s="23">
        <v>384.6</v>
      </c>
      <c r="X393" s="24">
        <v>15</v>
      </c>
      <c r="Y393" s="24">
        <f t="shared" si="365"/>
        <v>425.1968503937008</v>
      </c>
      <c r="Z393" s="24">
        <f t="shared" si="366"/>
        <v>0.90452222222222223</v>
      </c>
      <c r="AA393" s="24">
        <f t="shared" si="367"/>
        <v>9.5477777777777773E-2</v>
      </c>
      <c r="AB393" s="24">
        <f t="shared" si="368"/>
        <v>25.64</v>
      </c>
      <c r="AC393" s="24">
        <f t="shared" si="369"/>
        <v>16</v>
      </c>
      <c r="AD393" s="24">
        <f t="shared" si="370"/>
        <v>32</v>
      </c>
      <c r="AE393" s="24">
        <f t="shared" si="371"/>
        <v>5.6568542494923806</v>
      </c>
      <c r="AF393" s="24">
        <f t="shared" si="372"/>
        <v>4.6568542494923806</v>
      </c>
      <c r="AG393" s="24">
        <f t="shared" si="373"/>
        <v>0.62668710336864153</v>
      </c>
      <c r="AH393" s="24">
        <f t="shared" si="374"/>
        <v>6.5636959505618222</v>
      </c>
      <c r="AI393" s="24">
        <f t="shared" si="375"/>
        <v>168.29316417240511</v>
      </c>
    </row>
    <row r="394" spans="1:35" x14ac:dyDescent="0.2">
      <c r="A394" s="8">
        <v>4.1666666666666664E-2</v>
      </c>
      <c r="B394">
        <v>18.3</v>
      </c>
      <c r="C394" s="6">
        <f t="shared" ref="C394:C416" si="376">60/B394</f>
        <v>3.278688524590164</v>
      </c>
      <c r="D394" s="7">
        <f t="shared" ref="D394:D416" si="377">60*C394</f>
        <v>196.72131147540983</v>
      </c>
      <c r="E394" s="12">
        <v>384.6</v>
      </c>
      <c r="F394" s="4">
        <v>15</v>
      </c>
      <c r="G394" s="4">
        <f t="shared" ref="G394:G416" si="378">D394*F394</f>
        <v>2950.8196721311474</v>
      </c>
      <c r="H394" s="4">
        <f t="shared" ref="H394:H416" si="379">E394/G394</f>
        <v>0.13033666666666668</v>
      </c>
      <c r="I394" s="4">
        <f t="shared" ref="I394:I416" si="380">1-H394</f>
        <v>0.86966333333333334</v>
      </c>
      <c r="J394" s="4">
        <f t="shared" ref="J394:J416" si="381">E394/F394</f>
        <v>25.64</v>
      </c>
      <c r="K394" s="4">
        <f t="shared" ref="K394:K416" si="382">F394+1</f>
        <v>16</v>
      </c>
      <c r="L394" s="4">
        <f t="shared" ref="L394:L416" si="383">2*K394</f>
        <v>32</v>
      </c>
      <c r="M394" s="4">
        <f t="shared" ref="M394:M416" si="384">SQRT(L394)</f>
        <v>5.6568542494923806</v>
      </c>
      <c r="N394" s="4">
        <f t="shared" ref="N394:N416" si="385">M394-1</f>
        <v>4.6568542494923806</v>
      </c>
      <c r="O394" s="4">
        <f t="shared" ref="O394:O416" si="386">POWER(H394,N394)</f>
        <v>7.5682275513431932E-5</v>
      </c>
      <c r="P394" s="4">
        <f t="shared" ref="P394:P416" si="387">O394/I394</f>
        <v>8.7024797542457341E-5</v>
      </c>
      <c r="Q394" s="4">
        <f t="shared" ref="Q394:Q416" si="388">J394*P394</f>
        <v>2.2313158089886063E-3</v>
      </c>
      <c r="S394" s="20">
        <v>0.45833333333333331</v>
      </c>
      <c r="T394">
        <v>129.80000000000001</v>
      </c>
      <c r="U394" s="21">
        <f t="shared" si="363"/>
        <v>0.46224961479198762</v>
      </c>
      <c r="V394" s="22">
        <f t="shared" si="364"/>
        <v>27.734976887519256</v>
      </c>
      <c r="W394" s="23">
        <v>384.6</v>
      </c>
      <c r="X394" s="24">
        <v>15</v>
      </c>
      <c r="Y394" s="24">
        <f t="shared" si="365"/>
        <v>416.02465331278881</v>
      </c>
      <c r="Z394" s="24">
        <f t="shared" si="366"/>
        <v>0.92446444444444476</v>
      </c>
      <c r="AA394" s="24">
        <f t="shared" si="367"/>
        <v>7.5535555555555245E-2</v>
      </c>
      <c r="AB394" s="24">
        <f t="shared" si="368"/>
        <v>25.64</v>
      </c>
      <c r="AC394" s="24">
        <f t="shared" si="369"/>
        <v>16</v>
      </c>
      <c r="AD394" s="24">
        <f t="shared" si="370"/>
        <v>32</v>
      </c>
      <c r="AE394" s="24">
        <f t="shared" si="371"/>
        <v>5.6568542494923806</v>
      </c>
      <c r="AF394" s="24">
        <f t="shared" si="372"/>
        <v>4.6568542494923806</v>
      </c>
      <c r="AG394" s="24">
        <f t="shared" si="373"/>
        <v>0.69367443856459421</v>
      </c>
      <c r="AH394" s="24">
        <f t="shared" si="374"/>
        <v>9.1834161205633453</v>
      </c>
      <c r="AI394" s="24">
        <f t="shared" si="375"/>
        <v>235.46278933124418</v>
      </c>
    </row>
    <row r="395" spans="1:35" x14ac:dyDescent="0.2">
      <c r="A395" s="8">
        <v>8.3333333333333329E-2</v>
      </c>
      <c r="B395">
        <v>26.5</v>
      </c>
      <c r="C395" s="6">
        <f t="shared" si="376"/>
        <v>2.2641509433962264</v>
      </c>
      <c r="D395" s="7">
        <f t="shared" si="377"/>
        <v>135.84905660377359</v>
      </c>
      <c r="E395" s="12">
        <v>384.6</v>
      </c>
      <c r="F395" s="4">
        <v>15</v>
      </c>
      <c r="G395" s="4">
        <f t="shared" si="378"/>
        <v>2037.7358490566039</v>
      </c>
      <c r="H395" s="4">
        <f t="shared" si="379"/>
        <v>0.1887388888888889</v>
      </c>
      <c r="I395" s="4">
        <f t="shared" si="380"/>
        <v>0.8112611111111111</v>
      </c>
      <c r="J395" s="4">
        <f t="shared" si="381"/>
        <v>25.64</v>
      </c>
      <c r="K395" s="4">
        <f t="shared" si="382"/>
        <v>16</v>
      </c>
      <c r="L395" s="4">
        <f t="shared" si="383"/>
        <v>32</v>
      </c>
      <c r="M395" s="4">
        <f t="shared" si="384"/>
        <v>5.6568542494923806</v>
      </c>
      <c r="N395" s="4">
        <f t="shared" si="385"/>
        <v>4.6568542494923806</v>
      </c>
      <c r="O395" s="4">
        <f t="shared" si="386"/>
        <v>4.2441630056225867E-4</v>
      </c>
      <c r="P395" s="4">
        <f t="shared" si="387"/>
        <v>5.231562252268865E-4</v>
      </c>
      <c r="Q395" s="4">
        <f t="shared" si="388"/>
        <v>1.341372561481737E-2</v>
      </c>
      <c r="S395" s="20">
        <v>0.5</v>
      </c>
      <c r="T395">
        <v>121.5</v>
      </c>
      <c r="U395" s="21">
        <f t="shared" si="363"/>
        <v>0.49382716049382713</v>
      </c>
      <c r="V395" s="22">
        <f t="shared" si="364"/>
        <v>29.629629629629626</v>
      </c>
      <c r="W395" s="23">
        <v>384.6</v>
      </c>
      <c r="X395" s="24">
        <v>15</v>
      </c>
      <c r="Y395" s="24">
        <f t="shared" si="365"/>
        <v>444.4444444444444</v>
      </c>
      <c r="Z395" s="24">
        <f t="shared" si="366"/>
        <v>0.86535000000000017</v>
      </c>
      <c r="AA395" s="24">
        <f t="shared" si="367"/>
        <v>0.13464999999999983</v>
      </c>
      <c r="AB395" s="24">
        <f t="shared" si="368"/>
        <v>25.64</v>
      </c>
      <c r="AC395" s="24">
        <f t="shared" si="369"/>
        <v>16</v>
      </c>
      <c r="AD395" s="24">
        <f t="shared" si="370"/>
        <v>32</v>
      </c>
      <c r="AE395" s="24">
        <f t="shared" si="371"/>
        <v>5.6568542494923806</v>
      </c>
      <c r="AF395" s="24">
        <f t="shared" si="372"/>
        <v>4.6568542494923806</v>
      </c>
      <c r="AG395" s="24">
        <f t="shared" si="373"/>
        <v>0.50993093312412907</v>
      </c>
      <c r="AH395" s="24">
        <f t="shared" si="374"/>
        <v>3.7870845386121776</v>
      </c>
      <c r="AI395" s="24">
        <f t="shared" si="375"/>
        <v>97.100847570016242</v>
      </c>
    </row>
    <row r="396" spans="1:35" x14ac:dyDescent="0.2">
      <c r="A396" s="8">
        <v>0.125</v>
      </c>
      <c r="B396">
        <v>46.5</v>
      </c>
      <c r="C396" s="6">
        <f t="shared" si="376"/>
        <v>1.2903225806451613</v>
      </c>
      <c r="D396" s="7">
        <f t="shared" si="377"/>
        <v>77.41935483870968</v>
      </c>
      <c r="E396" s="12">
        <v>384.6</v>
      </c>
      <c r="F396" s="4">
        <v>15</v>
      </c>
      <c r="G396" s="4">
        <f t="shared" si="378"/>
        <v>1161.2903225806451</v>
      </c>
      <c r="H396" s="4">
        <f t="shared" si="379"/>
        <v>0.33118333333333339</v>
      </c>
      <c r="I396" s="4">
        <f t="shared" si="380"/>
        <v>0.66881666666666661</v>
      </c>
      <c r="J396" s="4">
        <f t="shared" si="381"/>
        <v>25.64</v>
      </c>
      <c r="K396" s="4">
        <f t="shared" si="382"/>
        <v>16</v>
      </c>
      <c r="L396" s="4">
        <f t="shared" si="383"/>
        <v>32</v>
      </c>
      <c r="M396" s="4">
        <f t="shared" si="384"/>
        <v>5.6568542494923806</v>
      </c>
      <c r="N396" s="4">
        <f t="shared" si="385"/>
        <v>4.6568542494923806</v>
      </c>
      <c r="O396" s="4">
        <f t="shared" si="386"/>
        <v>5.8214185962082244E-3</v>
      </c>
      <c r="P396" s="4">
        <f t="shared" si="387"/>
        <v>8.704057309489234E-3</v>
      </c>
      <c r="Q396" s="4">
        <f t="shared" si="388"/>
        <v>0.22317202941530395</v>
      </c>
      <c r="S396" s="20">
        <v>0.54166666666666663</v>
      </c>
      <c r="T396">
        <v>127.3</v>
      </c>
      <c r="U396" s="21">
        <f t="shared" si="363"/>
        <v>0.47132757266300079</v>
      </c>
      <c r="V396" s="22">
        <f t="shared" si="364"/>
        <v>28.279654359780046</v>
      </c>
      <c r="W396" s="23">
        <v>384.6</v>
      </c>
      <c r="X396" s="24">
        <v>15</v>
      </c>
      <c r="Y396" s="24">
        <f t="shared" si="365"/>
        <v>424.19481539670068</v>
      </c>
      <c r="Z396" s="24">
        <f t="shared" si="366"/>
        <v>0.90665888888888901</v>
      </c>
      <c r="AA396" s="24">
        <f t="shared" si="367"/>
        <v>9.3341111111110986E-2</v>
      </c>
      <c r="AB396" s="24">
        <f t="shared" si="368"/>
        <v>25.64</v>
      </c>
      <c r="AC396" s="24">
        <f t="shared" si="369"/>
        <v>16</v>
      </c>
      <c r="AD396" s="24">
        <f t="shared" si="370"/>
        <v>32</v>
      </c>
      <c r="AE396" s="24">
        <f t="shared" si="371"/>
        <v>5.6568542494923806</v>
      </c>
      <c r="AF396" s="24">
        <f t="shared" si="372"/>
        <v>4.6568542494923806</v>
      </c>
      <c r="AG396" s="24">
        <f t="shared" si="373"/>
        <v>0.63361077684627443</v>
      </c>
      <c r="AH396" s="24">
        <f t="shared" si="374"/>
        <v>6.7881212180133534</v>
      </c>
      <c r="AI396" s="24">
        <f t="shared" si="375"/>
        <v>174.04742802986237</v>
      </c>
    </row>
    <row r="397" spans="1:35" x14ac:dyDescent="0.2">
      <c r="A397" s="8">
        <v>0.16666666666666666</v>
      </c>
      <c r="B397">
        <v>68.8</v>
      </c>
      <c r="C397" s="6">
        <f t="shared" si="376"/>
        <v>0.87209302325581395</v>
      </c>
      <c r="D397" s="7">
        <f t="shared" si="377"/>
        <v>52.325581395348834</v>
      </c>
      <c r="E397" s="12">
        <v>384.6</v>
      </c>
      <c r="F397" s="4">
        <v>15</v>
      </c>
      <c r="G397" s="4">
        <f t="shared" si="378"/>
        <v>784.88372093023247</v>
      </c>
      <c r="H397" s="4">
        <f t="shared" si="379"/>
        <v>0.49000888888888899</v>
      </c>
      <c r="I397" s="4">
        <f t="shared" si="380"/>
        <v>0.50999111111111106</v>
      </c>
      <c r="J397" s="4">
        <f t="shared" si="381"/>
        <v>25.64</v>
      </c>
      <c r="K397" s="4">
        <f t="shared" si="382"/>
        <v>16</v>
      </c>
      <c r="L397" s="4">
        <f t="shared" si="383"/>
        <v>32</v>
      </c>
      <c r="M397" s="4">
        <f t="shared" si="384"/>
        <v>5.6568542494923806</v>
      </c>
      <c r="N397" s="4">
        <f t="shared" si="385"/>
        <v>4.6568542494923806</v>
      </c>
      <c r="O397" s="4">
        <f t="shared" si="386"/>
        <v>3.60848568523955E-2</v>
      </c>
      <c r="P397" s="4">
        <f t="shared" si="387"/>
        <v>7.075585449671444E-2</v>
      </c>
      <c r="Q397" s="4">
        <f t="shared" si="388"/>
        <v>1.8141801092957583</v>
      </c>
      <c r="S397" s="20">
        <v>0.58333333333333337</v>
      </c>
      <c r="T397">
        <v>108.8</v>
      </c>
      <c r="U397" s="21">
        <f t="shared" si="363"/>
        <v>0.55147058823529416</v>
      </c>
      <c r="V397" s="22">
        <f t="shared" si="364"/>
        <v>33.088235294117652</v>
      </c>
      <c r="W397" s="23">
        <v>384.6</v>
      </c>
      <c r="X397" s="24">
        <v>15</v>
      </c>
      <c r="Y397" s="24">
        <f t="shared" si="365"/>
        <v>496.32352941176475</v>
      </c>
      <c r="Z397" s="24">
        <f t="shared" si="366"/>
        <v>0.7748977777777778</v>
      </c>
      <c r="AA397" s="24">
        <f t="shared" si="367"/>
        <v>0.2251022222222222</v>
      </c>
      <c r="AB397" s="24">
        <f t="shared" si="368"/>
        <v>25.64</v>
      </c>
      <c r="AC397" s="24">
        <f t="shared" si="369"/>
        <v>16</v>
      </c>
      <c r="AD397" s="24">
        <f t="shared" si="370"/>
        <v>32</v>
      </c>
      <c r="AE397" s="24">
        <f t="shared" si="371"/>
        <v>5.6568542494923806</v>
      </c>
      <c r="AF397" s="24">
        <f t="shared" si="372"/>
        <v>4.6568542494923806</v>
      </c>
      <c r="AG397" s="24">
        <f t="shared" si="373"/>
        <v>0.30494912067012819</v>
      </c>
      <c r="AH397" s="24">
        <f t="shared" si="374"/>
        <v>1.3547139502207164</v>
      </c>
      <c r="AI397" s="24">
        <f t="shared" si="375"/>
        <v>34.734865683659166</v>
      </c>
    </row>
    <row r="398" spans="1:35" x14ac:dyDescent="0.2">
      <c r="A398" s="8">
        <v>0.20833333333333334</v>
      </c>
      <c r="B398">
        <v>115</v>
      </c>
      <c r="C398" s="6">
        <f t="shared" si="376"/>
        <v>0.52173913043478259</v>
      </c>
      <c r="D398" s="7">
        <f t="shared" si="377"/>
        <v>31.304347826086957</v>
      </c>
      <c r="E398" s="12">
        <v>384.6</v>
      </c>
      <c r="F398" s="4">
        <v>15</v>
      </c>
      <c r="G398" s="4">
        <f t="shared" si="378"/>
        <v>469.56521739130437</v>
      </c>
      <c r="H398" s="4">
        <f t="shared" si="379"/>
        <v>0.81905555555555554</v>
      </c>
      <c r="I398" s="4">
        <f t="shared" si="380"/>
        <v>0.18094444444444446</v>
      </c>
      <c r="J398" s="4">
        <f t="shared" si="381"/>
        <v>25.64</v>
      </c>
      <c r="K398" s="4">
        <f t="shared" si="382"/>
        <v>16</v>
      </c>
      <c r="L398" s="4">
        <f t="shared" si="383"/>
        <v>32</v>
      </c>
      <c r="M398" s="4">
        <f t="shared" si="384"/>
        <v>5.6568542494923806</v>
      </c>
      <c r="N398" s="4">
        <f t="shared" si="385"/>
        <v>4.6568542494923806</v>
      </c>
      <c r="O398" s="4">
        <f t="shared" si="386"/>
        <v>0.39474165185897275</v>
      </c>
      <c r="P398" s="4">
        <f t="shared" si="387"/>
        <v>2.1815627060059897</v>
      </c>
      <c r="Q398" s="4">
        <f t="shared" si="388"/>
        <v>55.935267781993574</v>
      </c>
      <c r="S398" s="20">
        <v>0.625</v>
      </c>
      <c r="T398">
        <v>95.8</v>
      </c>
      <c r="U398" s="21">
        <f t="shared" si="363"/>
        <v>0.62630480167014613</v>
      </c>
      <c r="V398" s="22">
        <f t="shared" si="364"/>
        <v>37.578288100208766</v>
      </c>
      <c r="W398" s="23">
        <v>384.6</v>
      </c>
      <c r="X398" s="24">
        <v>15</v>
      </c>
      <c r="Y398" s="24">
        <f t="shared" si="365"/>
        <v>563.67432150313152</v>
      </c>
      <c r="Z398" s="24">
        <f t="shared" si="366"/>
        <v>0.68230888888888896</v>
      </c>
      <c r="AA398" s="24">
        <f t="shared" si="367"/>
        <v>0.31769111111111104</v>
      </c>
      <c r="AB398" s="24">
        <f t="shared" si="368"/>
        <v>25.64</v>
      </c>
      <c r="AC398" s="24">
        <f t="shared" si="369"/>
        <v>16</v>
      </c>
      <c r="AD398" s="24">
        <f t="shared" si="370"/>
        <v>32</v>
      </c>
      <c r="AE398" s="24">
        <f t="shared" si="371"/>
        <v>5.6568542494923806</v>
      </c>
      <c r="AF398" s="24">
        <f t="shared" si="372"/>
        <v>4.6568542494923806</v>
      </c>
      <c r="AG398" s="24">
        <f t="shared" si="373"/>
        <v>0.16860632021402711</v>
      </c>
      <c r="AH398" s="24">
        <f t="shared" si="374"/>
        <v>0.5307240722736426</v>
      </c>
      <c r="AI398" s="24">
        <f t="shared" si="375"/>
        <v>13.607765213096197</v>
      </c>
    </row>
    <row r="399" spans="1:35" x14ac:dyDescent="0.2">
      <c r="A399" s="8">
        <v>0.25</v>
      </c>
      <c r="B399">
        <v>154.5</v>
      </c>
      <c r="C399" s="6">
        <f t="shared" si="376"/>
        <v>0.38834951456310679</v>
      </c>
      <c r="D399" s="7">
        <f t="shared" si="377"/>
        <v>23.300970873786408</v>
      </c>
      <c r="E399" s="12">
        <v>384.6</v>
      </c>
      <c r="F399" s="4">
        <v>15</v>
      </c>
      <c r="G399" s="4">
        <f t="shared" si="378"/>
        <v>349.51456310679612</v>
      </c>
      <c r="H399" s="4">
        <f t="shared" si="379"/>
        <v>1.1003833333333335</v>
      </c>
      <c r="I399" s="4">
        <f t="shared" si="380"/>
        <v>-0.10038333333333349</v>
      </c>
      <c r="J399" s="4">
        <f t="shared" si="381"/>
        <v>25.64</v>
      </c>
      <c r="K399" s="4">
        <f t="shared" si="382"/>
        <v>16</v>
      </c>
      <c r="L399" s="4">
        <f t="shared" si="383"/>
        <v>32</v>
      </c>
      <c r="M399" s="4">
        <f t="shared" si="384"/>
        <v>5.6568542494923806</v>
      </c>
      <c r="N399" s="4">
        <f t="shared" si="385"/>
        <v>4.6568542494923806</v>
      </c>
      <c r="O399" s="4">
        <f t="shared" si="386"/>
        <v>1.5612209513859343</v>
      </c>
      <c r="P399" s="4">
        <f t="shared" si="387"/>
        <v>-15.552591247410911</v>
      </c>
      <c r="Q399" s="4">
        <f t="shared" si="388"/>
        <v>-398.76843958361576</v>
      </c>
      <c r="S399" s="20">
        <v>0.66666666666666663</v>
      </c>
      <c r="T399">
        <v>79.5</v>
      </c>
      <c r="U399" s="21">
        <f t="shared" si="363"/>
        <v>0.75471698113207553</v>
      </c>
      <c r="V399" s="22">
        <f t="shared" si="364"/>
        <v>45.283018867924532</v>
      </c>
      <c r="W399" s="23">
        <v>384.6</v>
      </c>
      <c r="X399" s="24">
        <v>15</v>
      </c>
      <c r="Y399" s="24">
        <f t="shared" si="365"/>
        <v>679.24528301886801</v>
      </c>
      <c r="Z399" s="24">
        <f t="shared" si="366"/>
        <v>0.56621666666666659</v>
      </c>
      <c r="AA399" s="24">
        <f t="shared" si="367"/>
        <v>0.43378333333333341</v>
      </c>
      <c r="AB399" s="24">
        <f t="shared" si="368"/>
        <v>25.64</v>
      </c>
      <c r="AC399" s="24">
        <f t="shared" si="369"/>
        <v>16</v>
      </c>
      <c r="AD399" s="24">
        <f t="shared" si="370"/>
        <v>32</v>
      </c>
      <c r="AE399" s="24">
        <f t="shared" si="371"/>
        <v>5.6568542494923806</v>
      </c>
      <c r="AF399" s="24">
        <f t="shared" si="372"/>
        <v>4.6568542494923806</v>
      </c>
      <c r="AG399" s="24">
        <f t="shared" si="373"/>
        <v>7.0741814982435397E-2</v>
      </c>
      <c r="AH399" s="24">
        <f t="shared" si="374"/>
        <v>0.16308098893249792</v>
      </c>
      <c r="AI399" s="24">
        <f t="shared" si="375"/>
        <v>4.181396556229247</v>
      </c>
    </row>
    <row r="400" spans="1:35" x14ac:dyDescent="0.2">
      <c r="A400" s="8">
        <v>0.29166666666666669</v>
      </c>
      <c r="B400">
        <v>148</v>
      </c>
      <c r="C400" s="6">
        <f t="shared" si="376"/>
        <v>0.40540540540540543</v>
      </c>
      <c r="D400" s="7">
        <f t="shared" si="377"/>
        <v>24.324324324324326</v>
      </c>
      <c r="E400" s="12">
        <v>384.6</v>
      </c>
      <c r="F400" s="4">
        <v>15</v>
      </c>
      <c r="G400" s="4">
        <f t="shared" si="378"/>
        <v>364.8648648648649</v>
      </c>
      <c r="H400" s="4">
        <f t="shared" si="379"/>
        <v>1.0540888888888889</v>
      </c>
      <c r="I400" s="4">
        <f t="shared" si="380"/>
        <v>-5.4088888888888853E-2</v>
      </c>
      <c r="J400" s="4">
        <f t="shared" si="381"/>
        <v>25.64</v>
      </c>
      <c r="K400" s="4">
        <f t="shared" si="382"/>
        <v>16</v>
      </c>
      <c r="L400" s="4">
        <f t="shared" si="383"/>
        <v>32</v>
      </c>
      <c r="M400" s="4">
        <f t="shared" si="384"/>
        <v>5.6568542494923806</v>
      </c>
      <c r="N400" s="4">
        <f t="shared" si="385"/>
        <v>4.6568542494923806</v>
      </c>
      <c r="O400" s="4">
        <f t="shared" si="386"/>
        <v>1.2780150002656951</v>
      </c>
      <c r="P400" s="4">
        <f t="shared" si="387"/>
        <v>-23.628050539012456</v>
      </c>
      <c r="Q400" s="4">
        <f t="shared" si="388"/>
        <v>-605.82321582027942</v>
      </c>
      <c r="S400" s="20">
        <v>0.70833333333333337</v>
      </c>
      <c r="T400">
        <v>84.8</v>
      </c>
      <c r="U400" s="21">
        <f t="shared" si="363"/>
        <v>0.70754716981132082</v>
      </c>
      <c r="V400" s="22">
        <f t="shared" si="364"/>
        <v>42.452830188679251</v>
      </c>
      <c r="W400" s="23">
        <v>384.6</v>
      </c>
      <c r="X400" s="24">
        <v>15</v>
      </c>
      <c r="Y400" s="24">
        <f t="shared" si="365"/>
        <v>636.79245283018872</v>
      </c>
      <c r="Z400" s="24">
        <f t="shared" si="366"/>
        <v>0.60396444444444441</v>
      </c>
      <c r="AA400" s="24">
        <f t="shared" si="367"/>
        <v>0.39603555555555559</v>
      </c>
      <c r="AB400" s="24">
        <f t="shared" si="368"/>
        <v>25.64</v>
      </c>
      <c r="AC400" s="24">
        <f t="shared" si="369"/>
        <v>16</v>
      </c>
      <c r="AD400" s="24">
        <f t="shared" si="370"/>
        <v>32</v>
      </c>
      <c r="AE400" s="24">
        <f t="shared" si="371"/>
        <v>5.6568542494923806</v>
      </c>
      <c r="AF400" s="24">
        <f t="shared" si="372"/>
        <v>4.6568542494923806</v>
      </c>
      <c r="AG400" s="24">
        <f t="shared" si="373"/>
        <v>9.5543661066473357E-2</v>
      </c>
      <c r="AH400" s="24">
        <f t="shared" si="374"/>
        <v>0.24125021030610611</v>
      </c>
      <c r="AI400" s="24">
        <f t="shared" si="375"/>
        <v>6.1856553922485604</v>
      </c>
    </row>
    <row r="401" spans="1:35" x14ac:dyDescent="0.2">
      <c r="A401" s="8">
        <v>0.33333333333333331</v>
      </c>
      <c r="B401">
        <v>146.5</v>
      </c>
      <c r="C401" s="6">
        <f t="shared" si="376"/>
        <v>0.40955631399317405</v>
      </c>
      <c r="D401" s="7">
        <f t="shared" si="377"/>
        <v>24.573378839590443</v>
      </c>
      <c r="E401" s="12">
        <v>384.6</v>
      </c>
      <c r="F401" s="4">
        <v>15</v>
      </c>
      <c r="G401" s="4">
        <f t="shared" si="378"/>
        <v>368.60068259385667</v>
      </c>
      <c r="H401" s="4">
        <f t="shared" si="379"/>
        <v>1.0434055555555555</v>
      </c>
      <c r="I401" s="4">
        <f t="shared" si="380"/>
        <v>-4.3405555555555475E-2</v>
      </c>
      <c r="J401" s="4">
        <f t="shared" si="381"/>
        <v>25.64</v>
      </c>
      <c r="K401" s="4">
        <f t="shared" si="382"/>
        <v>16</v>
      </c>
      <c r="L401" s="4">
        <f t="shared" si="383"/>
        <v>32</v>
      </c>
      <c r="M401" s="4">
        <f t="shared" si="384"/>
        <v>5.6568542494923806</v>
      </c>
      <c r="N401" s="4">
        <f t="shared" si="385"/>
        <v>4.6568542494923806</v>
      </c>
      <c r="O401" s="4">
        <f t="shared" si="386"/>
        <v>1.2188032556596824</v>
      </c>
      <c r="P401" s="4">
        <f t="shared" si="387"/>
        <v>-28.079429926883815</v>
      </c>
      <c r="Q401" s="4">
        <f t="shared" si="388"/>
        <v>-719.95658332530104</v>
      </c>
      <c r="S401" s="20">
        <v>0.75</v>
      </c>
      <c r="T401">
        <v>94.8</v>
      </c>
      <c r="U401" s="21">
        <f t="shared" si="363"/>
        <v>0.63291139240506333</v>
      </c>
      <c r="V401" s="22">
        <f t="shared" si="364"/>
        <v>37.974683544303801</v>
      </c>
      <c r="W401" s="23">
        <v>384.6</v>
      </c>
      <c r="X401" s="24">
        <v>15</v>
      </c>
      <c r="Y401" s="24">
        <f t="shared" si="365"/>
        <v>569.62025316455697</v>
      </c>
      <c r="Z401" s="24">
        <f t="shared" si="366"/>
        <v>0.67518666666666671</v>
      </c>
      <c r="AA401" s="24">
        <f t="shared" si="367"/>
        <v>0.32481333333333329</v>
      </c>
      <c r="AB401" s="24">
        <f t="shared" si="368"/>
        <v>25.64</v>
      </c>
      <c r="AC401" s="24">
        <f t="shared" si="369"/>
        <v>16</v>
      </c>
      <c r="AD401" s="24">
        <f t="shared" si="370"/>
        <v>32</v>
      </c>
      <c r="AE401" s="24">
        <f t="shared" si="371"/>
        <v>5.6568542494923806</v>
      </c>
      <c r="AF401" s="24">
        <f t="shared" si="372"/>
        <v>4.6568542494923806</v>
      </c>
      <c r="AG401" s="24">
        <f t="shared" si="373"/>
        <v>0.16056532605783166</v>
      </c>
      <c r="AH401" s="24">
        <f t="shared" si="374"/>
        <v>0.49433108059346398</v>
      </c>
      <c r="AI401" s="24">
        <f t="shared" si="375"/>
        <v>12.674648906416417</v>
      </c>
    </row>
    <row r="402" spans="1:35" x14ac:dyDescent="0.2">
      <c r="A402" s="8">
        <v>0.375</v>
      </c>
      <c r="B402">
        <v>141.5</v>
      </c>
      <c r="C402" s="6">
        <f t="shared" si="376"/>
        <v>0.42402826855123676</v>
      </c>
      <c r="D402" s="7">
        <f t="shared" si="377"/>
        <v>25.441696113074205</v>
      </c>
      <c r="E402" s="12">
        <v>384.6</v>
      </c>
      <c r="F402" s="4">
        <v>15</v>
      </c>
      <c r="G402" s="4">
        <f t="shared" si="378"/>
        <v>381.62544169611306</v>
      </c>
      <c r="H402" s="4">
        <f t="shared" si="379"/>
        <v>1.0077944444444447</v>
      </c>
      <c r="I402" s="4">
        <f t="shared" si="380"/>
        <v>-7.7944444444446592E-3</v>
      </c>
      <c r="J402" s="4">
        <f t="shared" si="381"/>
        <v>25.64</v>
      </c>
      <c r="K402" s="4">
        <f t="shared" si="382"/>
        <v>16</v>
      </c>
      <c r="L402" s="4">
        <f t="shared" si="383"/>
        <v>32</v>
      </c>
      <c r="M402" s="4">
        <f t="shared" si="384"/>
        <v>5.6568542494923806</v>
      </c>
      <c r="N402" s="4">
        <f t="shared" si="385"/>
        <v>4.6568542494923806</v>
      </c>
      <c r="O402" s="4">
        <f t="shared" si="386"/>
        <v>1.0368184719312781</v>
      </c>
      <c r="P402" s="4">
        <f t="shared" si="387"/>
        <v>-133.02018884363858</v>
      </c>
      <c r="Q402" s="4">
        <f t="shared" si="388"/>
        <v>-3410.6376419508933</v>
      </c>
      <c r="S402" s="20">
        <v>0.79166666666666663</v>
      </c>
      <c r="T402">
        <v>84</v>
      </c>
      <c r="U402" s="21">
        <f t="shared" si="363"/>
        <v>0.7142857142857143</v>
      </c>
      <c r="V402" s="22">
        <f t="shared" si="364"/>
        <v>42.857142857142861</v>
      </c>
      <c r="W402" s="23">
        <v>384.6</v>
      </c>
      <c r="X402" s="24">
        <v>15</v>
      </c>
      <c r="Y402" s="24">
        <f t="shared" si="365"/>
        <v>642.85714285714289</v>
      </c>
      <c r="Z402" s="24">
        <f t="shared" si="366"/>
        <v>0.59826666666666672</v>
      </c>
      <c r="AA402" s="24">
        <f t="shared" si="367"/>
        <v>0.40173333333333328</v>
      </c>
      <c r="AB402" s="24">
        <f t="shared" si="368"/>
        <v>25.64</v>
      </c>
      <c r="AC402" s="24">
        <f t="shared" si="369"/>
        <v>16</v>
      </c>
      <c r="AD402" s="24">
        <f t="shared" si="370"/>
        <v>32</v>
      </c>
      <c r="AE402" s="24">
        <f t="shared" si="371"/>
        <v>5.6568542494923806</v>
      </c>
      <c r="AF402" s="24">
        <f t="shared" si="372"/>
        <v>4.6568542494923806</v>
      </c>
      <c r="AG402" s="24">
        <f t="shared" si="373"/>
        <v>9.1417981924303893E-2</v>
      </c>
      <c r="AH402" s="24">
        <f t="shared" si="374"/>
        <v>0.22755886638973757</v>
      </c>
      <c r="AI402" s="24">
        <f t="shared" si="375"/>
        <v>5.8346093342328711</v>
      </c>
    </row>
    <row r="403" spans="1:35" x14ac:dyDescent="0.2">
      <c r="A403" s="8">
        <v>0.41666666666666669</v>
      </c>
      <c r="B403">
        <v>131.30000000000001</v>
      </c>
      <c r="C403" s="6">
        <f t="shared" si="376"/>
        <v>0.45696877380045692</v>
      </c>
      <c r="D403" s="7">
        <f t="shared" si="377"/>
        <v>27.418126428027414</v>
      </c>
      <c r="E403" s="12">
        <v>384.6</v>
      </c>
      <c r="F403" s="4">
        <v>15</v>
      </c>
      <c r="G403" s="4">
        <f t="shared" si="378"/>
        <v>411.27189642041122</v>
      </c>
      <c r="H403" s="4">
        <f t="shared" si="379"/>
        <v>0.93514777777777791</v>
      </c>
      <c r="I403" s="4">
        <f t="shared" si="380"/>
        <v>6.4852222222222089E-2</v>
      </c>
      <c r="J403" s="4">
        <f t="shared" si="381"/>
        <v>25.64</v>
      </c>
      <c r="K403" s="4">
        <f t="shared" si="382"/>
        <v>16</v>
      </c>
      <c r="L403" s="4">
        <f t="shared" si="383"/>
        <v>32</v>
      </c>
      <c r="M403" s="4">
        <f t="shared" si="384"/>
        <v>5.6568542494923806</v>
      </c>
      <c r="N403" s="4">
        <f t="shared" si="385"/>
        <v>4.6568542494923806</v>
      </c>
      <c r="O403" s="4">
        <f t="shared" si="386"/>
        <v>0.73180193016804795</v>
      </c>
      <c r="P403" s="4">
        <f t="shared" si="387"/>
        <v>11.284145787024253</v>
      </c>
      <c r="Q403" s="4">
        <f t="shared" si="388"/>
        <v>289.32549797930182</v>
      </c>
      <c r="S403" s="20">
        <v>0.83333333333333337</v>
      </c>
      <c r="T403">
        <v>45.5</v>
      </c>
      <c r="U403" s="21">
        <f t="shared" si="363"/>
        <v>1.3186813186813187</v>
      </c>
      <c r="V403" s="22">
        <f t="shared" si="364"/>
        <v>79.120879120879124</v>
      </c>
      <c r="W403" s="23">
        <v>384.6</v>
      </c>
      <c r="X403" s="24">
        <v>15</v>
      </c>
      <c r="Y403" s="24">
        <f t="shared" si="365"/>
        <v>1186.8131868131868</v>
      </c>
      <c r="Z403" s="24">
        <f t="shared" si="366"/>
        <v>0.32406111111111113</v>
      </c>
      <c r="AA403" s="24">
        <f t="shared" si="367"/>
        <v>0.67593888888888887</v>
      </c>
      <c r="AB403" s="24">
        <f t="shared" si="368"/>
        <v>25.64</v>
      </c>
      <c r="AC403" s="24">
        <f t="shared" si="369"/>
        <v>16</v>
      </c>
      <c r="AD403" s="24">
        <f t="shared" si="370"/>
        <v>32</v>
      </c>
      <c r="AE403" s="24">
        <f t="shared" si="371"/>
        <v>5.6568542494923806</v>
      </c>
      <c r="AF403" s="24">
        <f t="shared" si="372"/>
        <v>4.6568542494923806</v>
      </c>
      <c r="AG403" s="24">
        <f t="shared" si="373"/>
        <v>5.2609100649995081E-3</v>
      </c>
      <c r="AH403" s="24">
        <f t="shared" si="374"/>
        <v>7.7831149405346595E-3</v>
      </c>
      <c r="AI403" s="24">
        <f t="shared" si="375"/>
        <v>0.19955906707530868</v>
      </c>
    </row>
    <row r="404" spans="1:35" x14ac:dyDescent="0.2">
      <c r="A404" s="8">
        <v>0.45833333333333331</v>
      </c>
      <c r="B404">
        <v>134.5</v>
      </c>
      <c r="C404" s="6">
        <f t="shared" si="376"/>
        <v>0.44609665427509293</v>
      </c>
      <c r="D404" s="7">
        <f t="shared" si="377"/>
        <v>26.765799256505577</v>
      </c>
      <c r="E404" s="12">
        <v>384.6</v>
      </c>
      <c r="F404" s="4">
        <v>15</v>
      </c>
      <c r="G404" s="4">
        <f t="shared" si="378"/>
        <v>401.48698884758363</v>
      </c>
      <c r="H404" s="4">
        <f t="shared" si="379"/>
        <v>0.95793888888888901</v>
      </c>
      <c r="I404" s="4">
        <f t="shared" si="380"/>
        <v>4.2061111111110994E-2</v>
      </c>
      <c r="J404" s="4">
        <f t="shared" si="381"/>
        <v>25.64</v>
      </c>
      <c r="K404" s="4">
        <f t="shared" si="382"/>
        <v>16</v>
      </c>
      <c r="L404" s="4">
        <f t="shared" si="383"/>
        <v>32</v>
      </c>
      <c r="M404" s="4">
        <f t="shared" si="384"/>
        <v>5.6568542494923806</v>
      </c>
      <c r="N404" s="4">
        <f t="shared" si="385"/>
        <v>4.6568542494923806</v>
      </c>
      <c r="O404" s="4">
        <f t="shared" si="386"/>
        <v>0.81863983804130958</v>
      </c>
      <c r="P404" s="4">
        <f t="shared" si="387"/>
        <v>19.463105382041491</v>
      </c>
      <c r="Q404" s="4">
        <f t="shared" si="388"/>
        <v>499.03402199554381</v>
      </c>
      <c r="S404" s="20">
        <v>0.875</v>
      </c>
      <c r="T404">
        <v>29.8</v>
      </c>
      <c r="U404" s="21">
        <f t="shared" si="363"/>
        <v>2.0134228187919461</v>
      </c>
      <c r="V404" s="22">
        <f t="shared" si="364"/>
        <v>120.80536912751677</v>
      </c>
      <c r="W404" s="23">
        <v>384.6</v>
      </c>
      <c r="X404" s="24">
        <v>15</v>
      </c>
      <c r="Y404" s="24">
        <f t="shared" si="365"/>
        <v>1812.0805369127515</v>
      </c>
      <c r="Z404" s="24">
        <f t="shared" si="366"/>
        <v>0.21224222222222225</v>
      </c>
      <c r="AA404" s="24">
        <f t="shared" si="367"/>
        <v>0.78775777777777778</v>
      </c>
      <c r="AB404" s="24">
        <f t="shared" si="368"/>
        <v>25.64</v>
      </c>
      <c r="AC404" s="24">
        <f t="shared" si="369"/>
        <v>16</v>
      </c>
      <c r="AD404" s="24">
        <f t="shared" si="370"/>
        <v>32</v>
      </c>
      <c r="AE404" s="24">
        <f t="shared" si="371"/>
        <v>5.6568542494923806</v>
      </c>
      <c r="AF404" s="24">
        <f t="shared" si="372"/>
        <v>4.6568542494923806</v>
      </c>
      <c r="AG404" s="24">
        <f t="shared" si="373"/>
        <v>7.3308398742736659E-4</v>
      </c>
      <c r="AH404" s="24">
        <f t="shared" si="374"/>
        <v>9.3059568322556834E-4</v>
      </c>
      <c r="AI404" s="24">
        <f t="shared" si="375"/>
        <v>2.3860473317903572E-2</v>
      </c>
    </row>
    <row r="405" spans="1:35" x14ac:dyDescent="0.2">
      <c r="A405" s="8">
        <v>0.5</v>
      </c>
      <c r="B405">
        <v>127.8</v>
      </c>
      <c r="C405" s="6">
        <f t="shared" si="376"/>
        <v>0.46948356807511737</v>
      </c>
      <c r="D405" s="7">
        <f t="shared" si="377"/>
        <v>28.169014084507044</v>
      </c>
      <c r="E405" s="12">
        <v>384.6</v>
      </c>
      <c r="F405" s="4">
        <v>15</v>
      </c>
      <c r="G405" s="4">
        <f t="shared" si="378"/>
        <v>422.53521126760563</v>
      </c>
      <c r="H405" s="4">
        <f t="shared" si="379"/>
        <v>0.91022000000000003</v>
      </c>
      <c r="I405" s="4">
        <f t="shared" si="380"/>
        <v>8.9779999999999971E-2</v>
      </c>
      <c r="J405" s="4">
        <f t="shared" si="381"/>
        <v>25.64</v>
      </c>
      <c r="K405" s="4">
        <f t="shared" si="382"/>
        <v>16</v>
      </c>
      <c r="L405" s="4">
        <f t="shared" si="383"/>
        <v>32</v>
      </c>
      <c r="M405" s="4">
        <f t="shared" si="384"/>
        <v>5.6568542494923806</v>
      </c>
      <c r="N405" s="4">
        <f t="shared" si="385"/>
        <v>4.6568542494923806</v>
      </c>
      <c r="O405" s="4">
        <f t="shared" si="386"/>
        <v>0.6452835853254314</v>
      </c>
      <c r="P405" s="4">
        <f t="shared" si="387"/>
        <v>7.1873867824173718</v>
      </c>
      <c r="Q405" s="4">
        <f t="shared" si="388"/>
        <v>184.28459710118142</v>
      </c>
      <c r="S405" s="20">
        <v>0.91666666666666663</v>
      </c>
      <c r="T405">
        <v>18.3</v>
      </c>
      <c r="U405" s="21">
        <f t="shared" si="363"/>
        <v>3.278688524590164</v>
      </c>
      <c r="V405" s="22">
        <f t="shared" si="364"/>
        <v>196.72131147540983</v>
      </c>
      <c r="W405" s="23">
        <v>384.6</v>
      </c>
      <c r="X405" s="24">
        <v>15</v>
      </c>
      <c r="Y405" s="24">
        <f t="shared" si="365"/>
        <v>2950.8196721311474</v>
      </c>
      <c r="Z405" s="24">
        <f t="shared" si="366"/>
        <v>0.13033666666666668</v>
      </c>
      <c r="AA405" s="24">
        <f t="shared" si="367"/>
        <v>0.86966333333333334</v>
      </c>
      <c r="AB405" s="24">
        <f t="shared" si="368"/>
        <v>25.64</v>
      </c>
      <c r="AC405" s="24">
        <f t="shared" si="369"/>
        <v>16</v>
      </c>
      <c r="AD405" s="24">
        <f t="shared" si="370"/>
        <v>32</v>
      </c>
      <c r="AE405" s="24">
        <f t="shared" si="371"/>
        <v>5.6568542494923806</v>
      </c>
      <c r="AF405" s="24">
        <f t="shared" si="372"/>
        <v>4.6568542494923806</v>
      </c>
      <c r="AG405" s="24">
        <f t="shared" si="373"/>
        <v>7.5682275513431932E-5</v>
      </c>
      <c r="AH405" s="24">
        <f t="shared" si="374"/>
        <v>8.7024797542457341E-5</v>
      </c>
      <c r="AI405" s="24">
        <f t="shared" si="375"/>
        <v>2.2313158089886063E-3</v>
      </c>
    </row>
    <row r="406" spans="1:35" x14ac:dyDescent="0.2">
      <c r="A406" s="8">
        <v>0.54166666666666663</v>
      </c>
      <c r="B406">
        <v>123.8</v>
      </c>
      <c r="C406" s="6">
        <f t="shared" si="376"/>
        <v>0.48465266558966075</v>
      </c>
      <c r="D406" s="7">
        <f t="shared" si="377"/>
        <v>29.079159935379646</v>
      </c>
      <c r="E406" s="12">
        <v>384.6</v>
      </c>
      <c r="F406" s="4">
        <v>15</v>
      </c>
      <c r="G406" s="4">
        <f t="shared" si="378"/>
        <v>436.18739903069468</v>
      </c>
      <c r="H406" s="4">
        <f t="shared" si="379"/>
        <v>0.88173111111111113</v>
      </c>
      <c r="I406" s="4">
        <f t="shared" si="380"/>
        <v>0.11826888888888887</v>
      </c>
      <c r="J406" s="4">
        <f t="shared" si="381"/>
        <v>25.64</v>
      </c>
      <c r="K406" s="4">
        <f t="shared" si="382"/>
        <v>16</v>
      </c>
      <c r="L406" s="4">
        <f t="shared" si="383"/>
        <v>32</v>
      </c>
      <c r="M406" s="4">
        <f t="shared" si="384"/>
        <v>5.6568542494923806</v>
      </c>
      <c r="N406" s="4">
        <f t="shared" si="385"/>
        <v>4.6568542494923806</v>
      </c>
      <c r="O406" s="4">
        <f t="shared" si="386"/>
        <v>0.55646581093067304</v>
      </c>
      <c r="P406" s="4">
        <f t="shared" si="387"/>
        <v>4.7050903763327057</v>
      </c>
      <c r="Q406" s="4">
        <f t="shared" si="388"/>
        <v>120.63851724917058</v>
      </c>
      <c r="S406" s="20">
        <v>0.95833333333333337</v>
      </c>
      <c r="T406">
        <v>6.3</v>
      </c>
      <c r="U406" s="21">
        <f t="shared" si="363"/>
        <v>9.5238095238095237</v>
      </c>
      <c r="V406" s="22">
        <f t="shared" si="364"/>
        <v>571.42857142857144</v>
      </c>
      <c r="W406" s="23">
        <v>384.6</v>
      </c>
      <c r="X406" s="24">
        <v>15</v>
      </c>
      <c r="Y406" s="24">
        <f t="shared" si="365"/>
        <v>8571.4285714285725</v>
      </c>
      <c r="Z406" s="24">
        <f t="shared" si="366"/>
        <v>4.487E-2</v>
      </c>
      <c r="AA406" s="24">
        <f t="shared" si="367"/>
        <v>0.95513000000000003</v>
      </c>
      <c r="AB406" s="24">
        <f t="shared" si="368"/>
        <v>25.64</v>
      </c>
      <c r="AC406" s="24">
        <f t="shared" si="369"/>
        <v>16</v>
      </c>
      <c r="AD406" s="24">
        <f t="shared" si="370"/>
        <v>32</v>
      </c>
      <c r="AE406" s="24">
        <f t="shared" si="371"/>
        <v>5.6568542494923806</v>
      </c>
      <c r="AF406" s="24">
        <f t="shared" si="372"/>
        <v>4.6568542494923806</v>
      </c>
      <c r="AG406" s="24">
        <f t="shared" si="373"/>
        <v>5.2766209071468719E-7</v>
      </c>
      <c r="AH406" s="24">
        <f t="shared" si="374"/>
        <v>5.524505467472356E-7</v>
      </c>
      <c r="AI406" s="24">
        <f t="shared" si="375"/>
        <v>1.4164832018599122E-5</v>
      </c>
    </row>
    <row r="407" spans="1:35" x14ac:dyDescent="0.2">
      <c r="A407" s="8">
        <v>0.58333333333333337</v>
      </c>
      <c r="B407">
        <v>130.80000000000001</v>
      </c>
      <c r="C407" s="6">
        <f t="shared" si="376"/>
        <v>0.4587155963302752</v>
      </c>
      <c r="D407" s="7">
        <f t="shared" si="377"/>
        <v>27.52293577981651</v>
      </c>
      <c r="E407" s="12">
        <v>384.6</v>
      </c>
      <c r="F407" s="4">
        <v>15</v>
      </c>
      <c r="G407" s="4">
        <f t="shared" si="378"/>
        <v>412.84403669724765</v>
      </c>
      <c r="H407" s="4">
        <f t="shared" si="379"/>
        <v>0.9315866666666669</v>
      </c>
      <c r="I407" s="4">
        <f t="shared" si="380"/>
        <v>6.8413333333333104E-2</v>
      </c>
      <c r="J407" s="4">
        <f t="shared" si="381"/>
        <v>25.64</v>
      </c>
      <c r="K407" s="4">
        <f t="shared" si="382"/>
        <v>16</v>
      </c>
      <c r="L407" s="4">
        <f t="shared" si="383"/>
        <v>32</v>
      </c>
      <c r="M407" s="4">
        <f t="shared" si="384"/>
        <v>5.6568542494923806</v>
      </c>
      <c r="N407" s="4">
        <f t="shared" si="385"/>
        <v>4.6568542494923806</v>
      </c>
      <c r="O407" s="4">
        <f t="shared" si="386"/>
        <v>0.71891447247817641</v>
      </c>
      <c r="P407" s="4">
        <f t="shared" si="387"/>
        <v>10.508397083582812</v>
      </c>
      <c r="Q407" s="4">
        <f t="shared" si="388"/>
        <v>269.43530122306333</v>
      </c>
    </row>
    <row r="408" spans="1:35" x14ac:dyDescent="0.2">
      <c r="A408" s="8">
        <v>0.625</v>
      </c>
      <c r="B408">
        <v>85</v>
      </c>
      <c r="C408" s="6">
        <f t="shared" si="376"/>
        <v>0.70588235294117652</v>
      </c>
      <c r="D408" s="7">
        <f t="shared" si="377"/>
        <v>42.352941176470594</v>
      </c>
      <c r="E408" s="12">
        <v>384.6</v>
      </c>
      <c r="F408" s="4">
        <v>15</v>
      </c>
      <c r="G408" s="4">
        <f t="shared" si="378"/>
        <v>635.2941176470589</v>
      </c>
      <c r="H408" s="4">
        <f t="shared" si="379"/>
        <v>0.60538888888888887</v>
      </c>
      <c r="I408" s="4">
        <f t="shared" si="380"/>
        <v>0.39461111111111113</v>
      </c>
      <c r="J408" s="4">
        <f t="shared" si="381"/>
        <v>25.64</v>
      </c>
      <c r="K408" s="4">
        <f t="shared" si="382"/>
        <v>16</v>
      </c>
      <c r="L408" s="4">
        <f t="shared" si="383"/>
        <v>32</v>
      </c>
      <c r="M408" s="4">
        <f t="shared" si="384"/>
        <v>5.6568542494923806</v>
      </c>
      <c r="N408" s="4">
        <f t="shared" si="385"/>
        <v>4.6568542494923806</v>
      </c>
      <c r="O408" s="4">
        <f t="shared" si="386"/>
        <v>9.6597565812381769E-2</v>
      </c>
      <c r="P408" s="4">
        <f t="shared" si="387"/>
        <v>0.24479180411415905</v>
      </c>
      <c r="Q408" s="4">
        <f t="shared" si="388"/>
        <v>6.2764618574870381</v>
      </c>
      <c r="S408" s="17"/>
      <c r="T408" s="18"/>
      <c r="U408" s="18"/>
      <c r="V408" s="18"/>
      <c r="W408" s="18"/>
      <c r="X408" s="18"/>
      <c r="Y408" s="18"/>
      <c r="Z408" s="19" t="s">
        <v>28</v>
      </c>
      <c r="AA408" s="60" t="s">
        <v>63</v>
      </c>
      <c r="AB408" s="61"/>
      <c r="AC408" s="61"/>
      <c r="AD408" s="61"/>
      <c r="AE408" s="61"/>
      <c r="AF408" s="61"/>
      <c r="AG408" s="61"/>
      <c r="AH408" s="61"/>
      <c r="AI408" s="62"/>
    </row>
    <row r="409" spans="1:35" x14ac:dyDescent="0.2">
      <c r="A409" s="8">
        <v>0.66666666666666663</v>
      </c>
      <c r="B409">
        <v>85</v>
      </c>
      <c r="C409" s="6">
        <f t="shared" si="376"/>
        <v>0.70588235294117652</v>
      </c>
      <c r="D409" s="7">
        <f t="shared" si="377"/>
        <v>42.352941176470594</v>
      </c>
      <c r="E409" s="12">
        <v>384.6</v>
      </c>
      <c r="F409" s="4">
        <v>15</v>
      </c>
      <c r="G409" s="4">
        <f t="shared" si="378"/>
        <v>635.2941176470589</v>
      </c>
      <c r="H409" s="4">
        <f t="shared" si="379"/>
        <v>0.60538888888888887</v>
      </c>
      <c r="I409" s="4">
        <f t="shared" si="380"/>
        <v>0.39461111111111113</v>
      </c>
      <c r="J409" s="4">
        <f t="shared" si="381"/>
        <v>25.64</v>
      </c>
      <c r="K409" s="4">
        <f t="shared" si="382"/>
        <v>16</v>
      </c>
      <c r="L409" s="4">
        <f t="shared" si="383"/>
        <v>32</v>
      </c>
      <c r="M409" s="4">
        <f t="shared" si="384"/>
        <v>5.6568542494923806</v>
      </c>
      <c r="N409" s="4">
        <f t="shared" si="385"/>
        <v>4.6568542494923806</v>
      </c>
      <c r="O409" s="4">
        <f t="shared" si="386"/>
        <v>9.6597565812381769E-2</v>
      </c>
      <c r="P409" s="4">
        <f t="shared" si="387"/>
        <v>0.24479180411415905</v>
      </c>
      <c r="Q409" s="4">
        <f t="shared" si="388"/>
        <v>6.2764618574870381</v>
      </c>
      <c r="S409" s="33" t="s">
        <v>8</v>
      </c>
      <c r="T409" s="27" t="s">
        <v>11</v>
      </c>
      <c r="U409" s="35" t="s">
        <v>31</v>
      </c>
      <c r="V409" s="36" t="s">
        <v>21</v>
      </c>
      <c r="W409" s="37" t="s">
        <v>22</v>
      </c>
      <c r="X409" s="35" t="s">
        <v>54</v>
      </c>
      <c r="Y409" s="35" t="s">
        <v>23</v>
      </c>
      <c r="Z409" s="38" t="s">
        <v>26</v>
      </c>
      <c r="AA409" s="34" t="s">
        <v>27</v>
      </c>
      <c r="AB409" s="34" t="s">
        <v>39</v>
      </c>
      <c r="AC409" s="34" t="s">
        <v>30</v>
      </c>
      <c r="AD409" s="34" t="s">
        <v>35</v>
      </c>
      <c r="AE409" s="34" t="s">
        <v>37</v>
      </c>
      <c r="AF409" s="34" t="s">
        <v>33</v>
      </c>
      <c r="AG409" s="34" t="s">
        <v>34</v>
      </c>
      <c r="AH409" s="34" t="s">
        <v>36</v>
      </c>
      <c r="AI409" s="34" t="s">
        <v>29</v>
      </c>
    </row>
    <row r="410" spans="1:35" x14ac:dyDescent="0.2">
      <c r="A410" s="8">
        <v>0.70833333333333337</v>
      </c>
      <c r="B410">
        <v>67.3</v>
      </c>
      <c r="C410" s="6">
        <f t="shared" si="376"/>
        <v>0.89153046062407137</v>
      </c>
      <c r="D410" s="7">
        <f t="shared" si="377"/>
        <v>53.491827637444281</v>
      </c>
      <c r="E410" s="12">
        <v>384.6</v>
      </c>
      <c r="F410" s="4">
        <v>15</v>
      </c>
      <c r="G410" s="4">
        <f t="shared" si="378"/>
        <v>802.37741456166418</v>
      </c>
      <c r="H410" s="4">
        <f t="shared" si="379"/>
        <v>0.47932555555555562</v>
      </c>
      <c r="I410" s="4">
        <f t="shared" si="380"/>
        <v>0.52067444444444444</v>
      </c>
      <c r="J410" s="4">
        <f t="shared" si="381"/>
        <v>25.64</v>
      </c>
      <c r="K410" s="4">
        <f t="shared" si="382"/>
        <v>16</v>
      </c>
      <c r="L410" s="4">
        <f t="shared" si="383"/>
        <v>32</v>
      </c>
      <c r="M410" s="4">
        <f t="shared" si="384"/>
        <v>5.6568542494923806</v>
      </c>
      <c r="N410" s="4">
        <f t="shared" si="385"/>
        <v>4.6568542494923806</v>
      </c>
      <c r="O410" s="4">
        <f t="shared" si="386"/>
        <v>3.2564407397764297E-2</v>
      </c>
      <c r="P410" s="4">
        <f t="shared" si="387"/>
        <v>6.2542741909505983E-2</v>
      </c>
      <c r="Q410" s="4">
        <f t="shared" si="388"/>
        <v>1.6035959025597335</v>
      </c>
      <c r="S410" s="20">
        <v>0</v>
      </c>
      <c r="T410">
        <v>8.5</v>
      </c>
      <c r="U410" s="21">
        <f>60/T410</f>
        <v>7.0588235294117645</v>
      </c>
      <c r="V410" s="22">
        <f>60*U410</f>
        <v>423.52941176470586</v>
      </c>
      <c r="W410" s="23">
        <v>384.6</v>
      </c>
      <c r="X410" s="24">
        <v>16</v>
      </c>
      <c r="Y410" s="24">
        <f>V410*X410</f>
        <v>6776.4705882352937</v>
      </c>
      <c r="Z410" s="24">
        <f>W410/Y410</f>
        <v>5.6755208333333342E-2</v>
      </c>
      <c r="AA410" s="24">
        <f>1-Z410</f>
        <v>0.94324479166666664</v>
      </c>
      <c r="AB410" s="24">
        <f>W410/X410</f>
        <v>24.037500000000001</v>
      </c>
      <c r="AC410" s="24">
        <f>X410+1</f>
        <v>17</v>
      </c>
      <c r="AD410" s="24">
        <f>2*AC410</f>
        <v>34</v>
      </c>
      <c r="AE410" s="24">
        <f>SQRT(AD410)</f>
        <v>5.8309518948453007</v>
      </c>
      <c r="AF410" s="24">
        <f>AE410-1</f>
        <v>4.8309518948453007</v>
      </c>
      <c r="AG410" s="24">
        <f>POWER(Z410,AF410)</f>
        <v>9.5644848298028581E-7</v>
      </c>
      <c r="AH410" s="24">
        <f>AG410/AA410</f>
        <v>1.0139981597887106E-6</v>
      </c>
      <c r="AI410" s="24">
        <f>AB410*AH410</f>
        <v>2.4373980765921133E-5</v>
      </c>
    </row>
    <row r="411" spans="1:35" x14ac:dyDescent="0.2">
      <c r="A411" s="8">
        <v>0.75</v>
      </c>
      <c r="B411">
        <v>81</v>
      </c>
      <c r="C411" s="6">
        <f t="shared" si="376"/>
        <v>0.7407407407407407</v>
      </c>
      <c r="D411" s="7">
        <f t="shared" si="377"/>
        <v>44.444444444444443</v>
      </c>
      <c r="E411" s="12">
        <v>384.6</v>
      </c>
      <c r="F411" s="4">
        <v>15</v>
      </c>
      <c r="G411" s="4">
        <f t="shared" si="378"/>
        <v>666.66666666666663</v>
      </c>
      <c r="H411" s="4">
        <f t="shared" si="379"/>
        <v>0.57690000000000008</v>
      </c>
      <c r="I411" s="4">
        <f t="shared" si="380"/>
        <v>0.42309999999999992</v>
      </c>
      <c r="J411" s="4">
        <f t="shared" si="381"/>
        <v>25.64</v>
      </c>
      <c r="K411" s="4">
        <f t="shared" si="382"/>
        <v>16</v>
      </c>
      <c r="L411" s="4">
        <f t="shared" si="383"/>
        <v>32</v>
      </c>
      <c r="M411" s="4">
        <f t="shared" si="384"/>
        <v>5.6568542494923806</v>
      </c>
      <c r="N411" s="4">
        <f t="shared" si="385"/>
        <v>4.6568542494923806</v>
      </c>
      <c r="O411" s="4">
        <f t="shared" si="386"/>
        <v>7.7175602677218347E-2</v>
      </c>
      <c r="P411" s="4">
        <f t="shared" si="387"/>
        <v>0.18240511150370683</v>
      </c>
      <c r="Q411" s="4">
        <f t="shared" si="388"/>
        <v>4.6768670589550432</v>
      </c>
      <c r="S411" s="20">
        <v>4.1666666666666664E-2</v>
      </c>
      <c r="T411">
        <v>11.5</v>
      </c>
      <c r="U411" s="21">
        <f t="shared" ref="U411:U433" si="389">60/T411</f>
        <v>5.2173913043478262</v>
      </c>
      <c r="V411" s="22">
        <f t="shared" ref="V411:V433" si="390">60*U411</f>
        <v>313.04347826086956</v>
      </c>
      <c r="W411" s="23">
        <v>384.6</v>
      </c>
      <c r="X411" s="24">
        <v>16</v>
      </c>
      <c r="Y411" s="24">
        <f t="shared" ref="Y411:Y433" si="391">V411*X411</f>
        <v>5008.695652173913</v>
      </c>
      <c r="Z411" s="24">
        <f t="shared" ref="Z411:Z433" si="392">W411/Y411</f>
        <v>7.6786458333333335E-2</v>
      </c>
      <c r="AA411" s="24">
        <f t="shared" ref="AA411:AA433" si="393">1-Z411</f>
        <v>0.92321354166666669</v>
      </c>
      <c r="AB411" s="24">
        <f t="shared" ref="AB411:AB433" si="394">W411/X411</f>
        <v>24.037500000000001</v>
      </c>
      <c r="AC411" s="24">
        <f t="shared" ref="AC411:AC433" si="395">X411+1</f>
        <v>17</v>
      </c>
      <c r="AD411" s="24">
        <f t="shared" ref="AD411:AD433" si="396">2*AC411</f>
        <v>34</v>
      </c>
      <c r="AE411" s="24">
        <f t="shared" ref="AE411:AE433" si="397">SQRT(AD411)</f>
        <v>5.8309518948453007</v>
      </c>
      <c r="AF411" s="24">
        <f t="shared" ref="AF411:AF433" si="398">AE411-1</f>
        <v>4.8309518948453007</v>
      </c>
      <c r="AG411" s="24">
        <f t="shared" ref="AG411:AG433" si="399">POWER(Z411,AF411)</f>
        <v>4.1196820962137369E-6</v>
      </c>
      <c r="AH411" s="24">
        <f t="shared" ref="AH411:AH433" si="400">AG411/AA411</f>
        <v>4.4623284974530626E-6</v>
      </c>
      <c r="AI411" s="24">
        <f t="shared" ref="AI411:AI433" si="401">AB411*AH411</f>
        <v>1.07263221257528E-4</v>
      </c>
    </row>
    <row r="412" spans="1:35" x14ac:dyDescent="0.2">
      <c r="A412" s="8">
        <v>0.79166666666666663</v>
      </c>
      <c r="B412">
        <v>59.3</v>
      </c>
      <c r="C412" s="6">
        <f t="shared" si="376"/>
        <v>1.0118043844856661</v>
      </c>
      <c r="D412" s="7">
        <f t="shared" si="377"/>
        <v>60.708263069139967</v>
      </c>
      <c r="E412" s="12">
        <v>384.6</v>
      </c>
      <c r="F412" s="4">
        <v>15</v>
      </c>
      <c r="G412" s="4">
        <f t="shared" si="378"/>
        <v>910.62394603709947</v>
      </c>
      <c r="H412" s="4">
        <f t="shared" si="379"/>
        <v>0.42234777777777782</v>
      </c>
      <c r="I412" s="4">
        <f t="shared" si="380"/>
        <v>0.57765222222222223</v>
      </c>
      <c r="J412" s="4">
        <f t="shared" si="381"/>
        <v>25.64</v>
      </c>
      <c r="K412" s="4">
        <f t="shared" si="382"/>
        <v>16</v>
      </c>
      <c r="L412" s="4">
        <f t="shared" si="383"/>
        <v>32</v>
      </c>
      <c r="M412" s="4">
        <f t="shared" si="384"/>
        <v>5.6568542494923806</v>
      </c>
      <c r="N412" s="4">
        <f t="shared" si="385"/>
        <v>4.6568542494923806</v>
      </c>
      <c r="O412" s="4">
        <f t="shared" si="386"/>
        <v>1.8063451725184029E-2</v>
      </c>
      <c r="P412" s="4">
        <f t="shared" si="387"/>
        <v>3.1270461759316207E-2</v>
      </c>
      <c r="Q412" s="4">
        <f t="shared" si="388"/>
        <v>0.80177463950886751</v>
      </c>
      <c r="S412" s="20">
        <v>8.3333333333333329E-2</v>
      </c>
      <c r="T412">
        <v>17.5</v>
      </c>
      <c r="U412" s="21">
        <f t="shared" si="389"/>
        <v>3.4285714285714284</v>
      </c>
      <c r="V412" s="22">
        <f t="shared" si="390"/>
        <v>205.71428571428569</v>
      </c>
      <c r="W412" s="23">
        <v>384.6</v>
      </c>
      <c r="X412" s="24">
        <v>16</v>
      </c>
      <c r="Y412" s="24">
        <f t="shared" si="391"/>
        <v>3291.4285714285711</v>
      </c>
      <c r="Z412" s="24">
        <f t="shared" si="392"/>
        <v>0.11684895833333335</v>
      </c>
      <c r="AA412" s="24">
        <f t="shared" si="393"/>
        <v>0.88315104166666669</v>
      </c>
      <c r="AB412" s="24">
        <f t="shared" si="394"/>
        <v>24.037500000000001</v>
      </c>
      <c r="AC412" s="24">
        <f t="shared" si="395"/>
        <v>17</v>
      </c>
      <c r="AD412" s="24">
        <f t="shared" si="396"/>
        <v>34</v>
      </c>
      <c r="AE412" s="24">
        <f t="shared" si="397"/>
        <v>5.8309518948453007</v>
      </c>
      <c r="AF412" s="24">
        <f t="shared" si="398"/>
        <v>4.8309518948453007</v>
      </c>
      <c r="AG412" s="24">
        <f t="shared" si="399"/>
        <v>3.1314139289657098E-5</v>
      </c>
      <c r="AH412" s="24">
        <f t="shared" si="400"/>
        <v>3.5457286253732567E-5</v>
      </c>
      <c r="AI412" s="24">
        <f t="shared" si="401"/>
        <v>8.5230451832409666E-4</v>
      </c>
    </row>
    <row r="413" spans="1:35" x14ac:dyDescent="0.2">
      <c r="A413" s="8">
        <v>0.83333333333333337</v>
      </c>
      <c r="B413">
        <v>40.299999999999997</v>
      </c>
      <c r="C413" s="6">
        <f t="shared" si="376"/>
        <v>1.4888337468982631</v>
      </c>
      <c r="D413" s="7">
        <f t="shared" si="377"/>
        <v>89.33002481389579</v>
      </c>
      <c r="E413" s="12">
        <v>384.6</v>
      </c>
      <c r="F413" s="4">
        <v>15</v>
      </c>
      <c r="G413" s="4">
        <f t="shared" si="378"/>
        <v>1339.9503722084369</v>
      </c>
      <c r="H413" s="4">
        <f t="shared" si="379"/>
        <v>0.28702555555555553</v>
      </c>
      <c r="I413" s="4">
        <f t="shared" si="380"/>
        <v>0.71297444444444447</v>
      </c>
      <c r="J413" s="4">
        <f t="shared" si="381"/>
        <v>25.64</v>
      </c>
      <c r="K413" s="4">
        <f t="shared" si="382"/>
        <v>16</v>
      </c>
      <c r="L413" s="4">
        <f t="shared" si="383"/>
        <v>32</v>
      </c>
      <c r="M413" s="4">
        <f t="shared" si="384"/>
        <v>5.6568542494923806</v>
      </c>
      <c r="N413" s="4">
        <f t="shared" si="385"/>
        <v>4.6568542494923806</v>
      </c>
      <c r="O413" s="4">
        <f t="shared" si="386"/>
        <v>2.989613770404818E-3</v>
      </c>
      <c r="P413" s="4">
        <f t="shared" si="387"/>
        <v>4.1931569829748239E-3</v>
      </c>
      <c r="Q413" s="4">
        <f t="shared" si="388"/>
        <v>0.10751254504347449</v>
      </c>
      <c r="S413" s="20">
        <v>0.125</v>
      </c>
      <c r="T413">
        <v>31.5</v>
      </c>
      <c r="U413" s="21">
        <f t="shared" si="389"/>
        <v>1.9047619047619047</v>
      </c>
      <c r="V413" s="22">
        <f t="shared" si="390"/>
        <v>114.28571428571428</v>
      </c>
      <c r="W413" s="23">
        <v>384.6</v>
      </c>
      <c r="X413" s="24">
        <v>16</v>
      </c>
      <c r="Y413" s="24">
        <f t="shared" si="391"/>
        <v>1828.5714285714284</v>
      </c>
      <c r="Z413" s="24">
        <f t="shared" si="392"/>
        <v>0.21032812500000003</v>
      </c>
      <c r="AA413" s="24">
        <f t="shared" si="393"/>
        <v>0.78967187500000002</v>
      </c>
      <c r="AB413" s="24">
        <f t="shared" si="394"/>
        <v>24.037500000000001</v>
      </c>
      <c r="AC413" s="24">
        <f t="shared" si="395"/>
        <v>17</v>
      </c>
      <c r="AD413" s="24">
        <f t="shared" si="396"/>
        <v>34</v>
      </c>
      <c r="AE413" s="24">
        <f t="shared" si="397"/>
        <v>5.8309518948453007</v>
      </c>
      <c r="AF413" s="24">
        <f t="shared" si="398"/>
        <v>4.8309518948453007</v>
      </c>
      <c r="AG413" s="24">
        <f t="shared" si="399"/>
        <v>5.3573456968927812E-4</v>
      </c>
      <c r="AH413" s="24">
        <f t="shared" si="400"/>
        <v>6.7842680820977459E-4</v>
      </c>
      <c r="AI413" s="24">
        <f t="shared" si="401"/>
        <v>1.6307684402342457E-2</v>
      </c>
    </row>
    <row r="414" spans="1:35" x14ac:dyDescent="0.2">
      <c r="A414" s="8">
        <v>0.875</v>
      </c>
      <c r="B414">
        <v>30.3</v>
      </c>
      <c r="C414" s="6">
        <f t="shared" si="376"/>
        <v>1.9801980198019802</v>
      </c>
      <c r="D414" s="7">
        <f t="shared" si="377"/>
        <v>118.8118811881188</v>
      </c>
      <c r="E414" s="12">
        <v>384.6</v>
      </c>
      <c r="F414" s="4">
        <v>15</v>
      </c>
      <c r="G414" s="4">
        <f t="shared" si="378"/>
        <v>1782.178217821782</v>
      </c>
      <c r="H414" s="4">
        <f t="shared" si="379"/>
        <v>0.21580333333333337</v>
      </c>
      <c r="I414" s="4">
        <f t="shared" si="380"/>
        <v>0.78419666666666665</v>
      </c>
      <c r="J414" s="4">
        <f t="shared" si="381"/>
        <v>25.64</v>
      </c>
      <c r="K414" s="4">
        <f t="shared" si="382"/>
        <v>16</v>
      </c>
      <c r="L414" s="4">
        <f t="shared" si="383"/>
        <v>32</v>
      </c>
      <c r="M414" s="4">
        <f t="shared" si="384"/>
        <v>5.6568542494923806</v>
      </c>
      <c r="N414" s="4">
        <f t="shared" si="385"/>
        <v>4.6568542494923806</v>
      </c>
      <c r="O414" s="4">
        <f t="shared" si="386"/>
        <v>7.9214714137827171E-4</v>
      </c>
      <c r="P414" s="4">
        <f t="shared" si="387"/>
        <v>1.0101383684087814E-3</v>
      </c>
      <c r="Q414" s="4">
        <f t="shared" si="388"/>
        <v>2.5899947766001154E-2</v>
      </c>
      <c r="S414" s="20">
        <v>0.16666666666666666</v>
      </c>
      <c r="T414">
        <v>58</v>
      </c>
      <c r="U414" s="21">
        <f t="shared" si="389"/>
        <v>1.0344827586206897</v>
      </c>
      <c r="V414" s="22">
        <f t="shared" si="390"/>
        <v>62.068965517241381</v>
      </c>
      <c r="W414" s="23">
        <v>384.6</v>
      </c>
      <c r="X414" s="24">
        <v>16</v>
      </c>
      <c r="Y414" s="24">
        <f t="shared" si="391"/>
        <v>993.10344827586209</v>
      </c>
      <c r="Z414" s="24">
        <f t="shared" si="392"/>
        <v>0.38727083333333334</v>
      </c>
      <c r="AA414" s="24">
        <f t="shared" si="393"/>
        <v>0.61272916666666666</v>
      </c>
      <c r="AB414" s="24">
        <f t="shared" si="394"/>
        <v>24.037500000000001</v>
      </c>
      <c r="AC414" s="24">
        <f t="shared" si="395"/>
        <v>17</v>
      </c>
      <c r="AD414" s="24">
        <f t="shared" si="396"/>
        <v>34</v>
      </c>
      <c r="AE414" s="24">
        <f t="shared" si="397"/>
        <v>5.8309518948453007</v>
      </c>
      <c r="AF414" s="24">
        <f t="shared" si="398"/>
        <v>4.8309518948453007</v>
      </c>
      <c r="AG414" s="24">
        <f t="shared" si="399"/>
        <v>1.0226317429734181E-2</v>
      </c>
      <c r="AH414" s="24">
        <f t="shared" si="400"/>
        <v>1.6689783979709657E-2</v>
      </c>
      <c r="AI414" s="24">
        <f t="shared" si="401"/>
        <v>0.40118068241227089</v>
      </c>
    </row>
    <row r="415" spans="1:35" x14ac:dyDescent="0.2">
      <c r="A415" s="8">
        <v>0.91666666666666663</v>
      </c>
      <c r="B415">
        <v>20</v>
      </c>
      <c r="C415" s="6">
        <f t="shared" si="376"/>
        <v>3</v>
      </c>
      <c r="D415" s="7">
        <f t="shared" si="377"/>
        <v>180</v>
      </c>
      <c r="E415" s="12">
        <v>384.6</v>
      </c>
      <c r="F415" s="4">
        <v>15</v>
      </c>
      <c r="G415" s="4">
        <f t="shared" si="378"/>
        <v>2700</v>
      </c>
      <c r="H415" s="4">
        <f t="shared" si="379"/>
        <v>0.14244444444444446</v>
      </c>
      <c r="I415" s="4">
        <f t="shared" si="380"/>
        <v>0.85755555555555552</v>
      </c>
      <c r="J415" s="4">
        <f t="shared" si="381"/>
        <v>25.64</v>
      </c>
      <c r="K415" s="4">
        <f t="shared" si="382"/>
        <v>16</v>
      </c>
      <c r="L415" s="4">
        <f t="shared" si="383"/>
        <v>32</v>
      </c>
      <c r="M415" s="4">
        <f t="shared" si="384"/>
        <v>5.6568542494923806</v>
      </c>
      <c r="N415" s="4">
        <f t="shared" si="385"/>
        <v>4.6568542494923806</v>
      </c>
      <c r="O415" s="4">
        <f t="shared" si="386"/>
        <v>1.1445915184473942E-4</v>
      </c>
      <c r="P415" s="4">
        <f t="shared" si="387"/>
        <v>1.3347141313846265E-4</v>
      </c>
      <c r="Q415" s="4">
        <f t="shared" si="388"/>
        <v>3.4222070328701823E-3</v>
      </c>
      <c r="S415" s="20">
        <v>0.20833333333333334</v>
      </c>
      <c r="T415">
        <v>91.8</v>
      </c>
      <c r="U415" s="21">
        <f t="shared" si="389"/>
        <v>0.65359477124183007</v>
      </c>
      <c r="V415" s="22">
        <f t="shared" si="390"/>
        <v>39.215686274509807</v>
      </c>
      <c r="W415" s="23">
        <v>384.6</v>
      </c>
      <c r="X415" s="24">
        <v>16</v>
      </c>
      <c r="Y415" s="24">
        <f t="shared" si="391"/>
        <v>627.45098039215691</v>
      </c>
      <c r="Z415" s="24">
        <f t="shared" si="392"/>
        <v>0.61295624999999998</v>
      </c>
      <c r="AA415" s="24">
        <f t="shared" si="393"/>
        <v>0.38704375000000002</v>
      </c>
      <c r="AB415" s="24">
        <f t="shared" si="394"/>
        <v>24.037500000000001</v>
      </c>
      <c r="AC415" s="24">
        <f t="shared" si="395"/>
        <v>17</v>
      </c>
      <c r="AD415" s="24">
        <f t="shared" si="396"/>
        <v>34</v>
      </c>
      <c r="AE415" s="24">
        <f t="shared" si="397"/>
        <v>5.8309518948453007</v>
      </c>
      <c r="AF415" s="24">
        <f t="shared" si="398"/>
        <v>4.8309518948453007</v>
      </c>
      <c r="AG415" s="24">
        <f t="shared" si="399"/>
        <v>9.3990082847971307E-2</v>
      </c>
      <c r="AH415" s="24">
        <f t="shared" si="400"/>
        <v>0.24284097817874931</v>
      </c>
      <c r="AI415" s="24">
        <f t="shared" si="401"/>
        <v>5.8372900129716871</v>
      </c>
    </row>
    <row r="416" spans="1:35" x14ac:dyDescent="0.2">
      <c r="A416" s="8">
        <v>0.95833333333333337</v>
      </c>
      <c r="B416">
        <v>9</v>
      </c>
      <c r="C416" s="6">
        <f t="shared" si="376"/>
        <v>6.666666666666667</v>
      </c>
      <c r="D416" s="7">
        <f t="shared" si="377"/>
        <v>400</v>
      </c>
      <c r="E416" s="12">
        <v>384.6</v>
      </c>
      <c r="F416" s="4">
        <v>15</v>
      </c>
      <c r="G416" s="4">
        <f t="shared" si="378"/>
        <v>6000</v>
      </c>
      <c r="H416" s="4">
        <f t="shared" si="379"/>
        <v>6.4100000000000004E-2</v>
      </c>
      <c r="I416" s="4">
        <f t="shared" si="380"/>
        <v>0.93589999999999995</v>
      </c>
      <c r="J416" s="4">
        <f t="shared" si="381"/>
        <v>25.64</v>
      </c>
      <c r="K416" s="4">
        <f t="shared" si="382"/>
        <v>16</v>
      </c>
      <c r="L416" s="4">
        <f t="shared" si="383"/>
        <v>32</v>
      </c>
      <c r="M416" s="4">
        <f t="shared" si="384"/>
        <v>5.6568542494923806</v>
      </c>
      <c r="N416" s="4">
        <f t="shared" si="385"/>
        <v>4.6568542494923806</v>
      </c>
      <c r="O416" s="4">
        <f t="shared" si="386"/>
        <v>2.7778688931032921E-6</v>
      </c>
      <c r="P416" s="4">
        <f t="shared" si="387"/>
        <v>2.9681257539302194E-6</v>
      </c>
      <c r="Q416" s="4">
        <f t="shared" si="388"/>
        <v>7.6102744330770831E-5</v>
      </c>
      <c r="S416" s="20">
        <v>0.25</v>
      </c>
      <c r="T416">
        <v>125.5</v>
      </c>
      <c r="U416" s="21">
        <f t="shared" si="389"/>
        <v>0.47808764940239046</v>
      </c>
      <c r="V416" s="22">
        <f t="shared" si="390"/>
        <v>28.685258964143429</v>
      </c>
      <c r="W416" s="23">
        <v>384.6</v>
      </c>
      <c r="X416" s="24">
        <v>16</v>
      </c>
      <c r="Y416" s="24">
        <f t="shared" si="391"/>
        <v>458.96414342629487</v>
      </c>
      <c r="Z416" s="24">
        <f t="shared" si="392"/>
        <v>0.83797395833333332</v>
      </c>
      <c r="AA416" s="24">
        <f t="shared" si="393"/>
        <v>0.16202604166666668</v>
      </c>
      <c r="AB416" s="24">
        <f t="shared" si="394"/>
        <v>24.037500000000001</v>
      </c>
      <c r="AC416" s="24">
        <f t="shared" si="395"/>
        <v>17</v>
      </c>
      <c r="AD416" s="24">
        <f t="shared" si="396"/>
        <v>34</v>
      </c>
      <c r="AE416" s="24">
        <f t="shared" si="397"/>
        <v>5.8309518948453007</v>
      </c>
      <c r="AF416" s="24">
        <f t="shared" si="398"/>
        <v>4.8309518948453007</v>
      </c>
      <c r="AG416" s="24">
        <f t="shared" si="399"/>
        <v>0.4257261685461467</v>
      </c>
      <c r="AH416" s="24">
        <f t="shared" si="400"/>
        <v>2.6275169359625883</v>
      </c>
      <c r="AI416" s="24">
        <f t="shared" si="401"/>
        <v>63.158938348200721</v>
      </c>
    </row>
    <row r="417" spans="1:35" x14ac:dyDescent="0.2">
      <c r="S417" s="20">
        <v>0.29166666666666669</v>
      </c>
      <c r="T417">
        <v>133.30000000000001</v>
      </c>
      <c r="U417" s="21">
        <f t="shared" si="389"/>
        <v>0.45011252813203295</v>
      </c>
      <c r="V417" s="22">
        <f t="shared" si="390"/>
        <v>27.006751687921977</v>
      </c>
      <c r="W417" s="23">
        <v>384.6</v>
      </c>
      <c r="X417" s="24">
        <v>16</v>
      </c>
      <c r="Y417" s="24">
        <f t="shared" si="391"/>
        <v>432.10802700675163</v>
      </c>
      <c r="Z417" s="24">
        <f t="shared" si="392"/>
        <v>0.89005520833333351</v>
      </c>
      <c r="AA417" s="24">
        <f t="shared" si="393"/>
        <v>0.10994479166666649</v>
      </c>
      <c r="AB417" s="24">
        <f t="shared" si="394"/>
        <v>24.037500000000001</v>
      </c>
      <c r="AC417" s="24">
        <f t="shared" si="395"/>
        <v>17</v>
      </c>
      <c r="AD417" s="24">
        <f t="shared" si="396"/>
        <v>34</v>
      </c>
      <c r="AE417" s="24">
        <f t="shared" si="397"/>
        <v>5.8309518948453007</v>
      </c>
      <c r="AF417" s="24">
        <f t="shared" si="398"/>
        <v>4.8309518948453007</v>
      </c>
      <c r="AG417" s="24">
        <f t="shared" si="399"/>
        <v>0.56968619950262267</v>
      </c>
      <c r="AH417" s="24">
        <f t="shared" si="400"/>
        <v>5.1815660466192188</v>
      </c>
      <c r="AI417" s="24">
        <f t="shared" si="401"/>
        <v>124.55189384560948</v>
      </c>
    </row>
    <row r="418" spans="1:35" x14ac:dyDescent="0.2">
      <c r="A418" s="6"/>
      <c r="B418" s="6"/>
      <c r="C418" s="6"/>
      <c r="D418" s="6"/>
      <c r="E418" s="6"/>
      <c r="F418" s="6"/>
      <c r="G418" s="6"/>
      <c r="H418" s="14" t="s">
        <v>28</v>
      </c>
      <c r="I418" s="60" t="s">
        <v>63</v>
      </c>
      <c r="J418" s="61"/>
      <c r="K418" s="61"/>
      <c r="L418" s="61"/>
      <c r="M418" s="61"/>
      <c r="N418" s="61"/>
      <c r="O418" s="61"/>
      <c r="P418" s="61"/>
      <c r="Q418" s="62"/>
      <c r="S418" s="20">
        <v>0.33333333333333331</v>
      </c>
      <c r="T418">
        <v>134.80000000000001</v>
      </c>
      <c r="U418" s="21">
        <f t="shared" si="389"/>
        <v>0.44510385756676552</v>
      </c>
      <c r="V418" s="22">
        <f t="shared" si="390"/>
        <v>26.70623145400593</v>
      </c>
      <c r="W418" s="23">
        <v>384.6</v>
      </c>
      <c r="X418" s="24">
        <v>16</v>
      </c>
      <c r="Y418" s="24">
        <f t="shared" si="391"/>
        <v>427.29970326409489</v>
      </c>
      <c r="Z418" s="24">
        <f t="shared" si="392"/>
        <v>0.90007083333333349</v>
      </c>
      <c r="AA418" s="24">
        <f t="shared" si="393"/>
        <v>9.9929166666666513E-2</v>
      </c>
      <c r="AB418" s="24">
        <f t="shared" si="394"/>
        <v>24.037500000000001</v>
      </c>
      <c r="AC418" s="24">
        <f t="shared" si="395"/>
        <v>17</v>
      </c>
      <c r="AD418" s="24">
        <f t="shared" si="396"/>
        <v>34</v>
      </c>
      <c r="AE418" s="24">
        <f t="shared" si="397"/>
        <v>5.8309518948453007</v>
      </c>
      <c r="AF418" s="24">
        <f t="shared" si="398"/>
        <v>4.8309518948453007</v>
      </c>
      <c r="AG418" s="24">
        <f t="shared" si="399"/>
        <v>0.60133001585493484</v>
      </c>
      <c r="AH418" s="24">
        <f t="shared" si="400"/>
        <v>6.0175625987234538</v>
      </c>
      <c r="AI418" s="24">
        <f t="shared" si="401"/>
        <v>144.64716096681502</v>
      </c>
    </row>
    <row r="419" spans="1:35" x14ac:dyDescent="0.2">
      <c r="A419" s="30" t="s">
        <v>8</v>
      </c>
      <c r="B419" s="13" t="s">
        <v>10</v>
      </c>
      <c r="C419" s="30" t="s">
        <v>31</v>
      </c>
      <c r="D419" s="9" t="s">
        <v>21</v>
      </c>
      <c r="E419" s="11" t="s">
        <v>22</v>
      </c>
      <c r="F419" s="30" t="s">
        <v>54</v>
      </c>
      <c r="G419" s="30" t="s">
        <v>23</v>
      </c>
      <c r="H419" s="15" t="s">
        <v>26</v>
      </c>
      <c r="I419" s="13" t="s">
        <v>27</v>
      </c>
      <c r="J419" s="13" t="s">
        <v>39</v>
      </c>
      <c r="K419" s="13" t="s">
        <v>30</v>
      </c>
      <c r="L419" s="13" t="s">
        <v>35</v>
      </c>
      <c r="M419" s="13" t="s">
        <v>37</v>
      </c>
      <c r="N419" s="13" t="s">
        <v>33</v>
      </c>
      <c r="O419" s="13" t="s">
        <v>34</v>
      </c>
      <c r="P419" s="13" t="s">
        <v>36</v>
      </c>
      <c r="Q419" s="13" t="s">
        <v>29</v>
      </c>
      <c r="S419" s="20">
        <v>0.375</v>
      </c>
      <c r="T419">
        <v>122</v>
      </c>
      <c r="U419" s="21">
        <f t="shared" si="389"/>
        <v>0.49180327868852458</v>
      </c>
      <c r="V419" s="22">
        <f t="shared" si="390"/>
        <v>29.508196721311474</v>
      </c>
      <c r="W419" s="23">
        <v>384.6</v>
      </c>
      <c r="X419" s="24">
        <v>16</v>
      </c>
      <c r="Y419" s="24">
        <f t="shared" si="391"/>
        <v>472.13114754098359</v>
      </c>
      <c r="Z419" s="24">
        <f t="shared" si="392"/>
        <v>0.8146041666666668</v>
      </c>
      <c r="AA419" s="24">
        <f t="shared" si="393"/>
        <v>0.1853958333333332</v>
      </c>
      <c r="AB419" s="24">
        <f t="shared" si="394"/>
        <v>24.037500000000001</v>
      </c>
      <c r="AC419" s="24">
        <f t="shared" si="395"/>
        <v>17</v>
      </c>
      <c r="AD419" s="24">
        <f t="shared" si="396"/>
        <v>34</v>
      </c>
      <c r="AE419" s="24">
        <f t="shared" si="397"/>
        <v>5.8309518948453007</v>
      </c>
      <c r="AF419" s="24">
        <f t="shared" si="398"/>
        <v>4.8309518948453007</v>
      </c>
      <c r="AG419" s="24">
        <f t="shared" si="399"/>
        <v>0.37135343007103949</v>
      </c>
      <c r="AH419" s="24">
        <f t="shared" si="400"/>
        <v>2.003030075672537</v>
      </c>
      <c r="AI419" s="24">
        <f t="shared" si="401"/>
        <v>48.147835443978607</v>
      </c>
    </row>
    <row r="420" spans="1:35" x14ac:dyDescent="0.2">
      <c r="A420" s="8">
        <v>0</v>
      </c>
      <c r="B420">
        <v>7.3</v>
      </c>
      <c r="C420" s="6">
        <f>60/B420</f>
        <v>8.2191780821917817</v>
      </c>
      <c r="D420" s="7">
        <f>60*C420</f>
        <v>493.15068493150693</v>
      </c>
      <c r="E420" s="12">
        <v>384.6</v>
      </c>
      <c r="F420" s="4">
        <v>16</v>
      </c>
      <c r="G420" s="4">
        <f>D420*F420</f>
        <v>7890.4109589041109</v>
      </c>
      <c r="H420" s="4">
        <f>E420/G420</f>
        <v>4.8742708333333329E-2</v>
      </c>
      <c r="I420" s="4">
        <f>1-H420</f>
        <v>0.95125729166666662</v>
      </c>
      <c r="J420" s="4">
        <f>E420/F420</f>
        <v>24.037500000000001</v>
      </c>
      <c r="K420" s="4">
        <f>F420+1</f>
        <v>17</v>
      </c>
      <c r="L420" s="4">
        <f>2*K420</f>
        <v>34</v>
      </c>
      <c r="M420" s="4">
        <f>SQRT(L420)</f>
        <v>5.8309518948453007</v>
      </c>
      <c r="N420" s="4">
        <f>M420-1</f>
        <v>4.8309518948453007</v>
      </c>
      <c r="O420" s="4">
        <f>POWER(H420,N420)</f>
        <v>4.5851618400631652E-7</v>
      </c>
      <c r="P420" s="4">
        <f>O420/I420</f>
        <v>4.8201069050726053E-7</v>
      </c>
      <c r="Q420" s="4">
        <f>J420*P420</f>
        <v>1.1586331973068276E-5</v>
      </c>
      <c r="S420" s="20">
        <v>0.41666666666666669</v>
      </c>
      <c r="T420">
        <v>127</v>
      </c>
      <c r="U420" s="21">
        <f t="shared" si="389"/>
        <v>0.47244094488188976</v>
      </c>
      <c r="V420" s="22">
        <f t="shared" si="390"/>
        <v>28.346456692913385</v>
      </c>
      <c r="W420" s="23">
        <v>384.6</v>
      </c>
      <c r="X420" s="24">
        <v>16</v>
      </c>
      <c r="Y420" s="24">
        <f t="shared" si="391"/>
        <v>453.54330708661416</v>
      </c>
      <c r="Z420" s="24">
        <f t="shared" si="392"/>
        <v>0.84798958333333341</v>
      </c>
      <c r="AA420" s="24">
        <f t="shared" si="393"/>
        <v>0.15201041666666659</v>
      </c>
      <c r="AB420" s="24">
        <f t="shared" si="394"/>
        <v>24.037500000000001</v>
      </c>
      <c r="AC420" s="24">
        <f t="shared" si="395"/>
        <v>17</v>
      </c>
      <c r="AD420" s="24">
        <f t="shared" si="396"/>
        <v>34</v>
      </c>
      <c r="AE420" s="24">
        <f t="shared" si="397"/>
        <v>5.8309518948453007</v>
      </c>
      <c r="AF420" s="24">
        <f t="shared" si="398"/>
        <v>4.8309518948453007</v>
      </c>
      <c r="AG420" s="24">
        <f t="shared" si="399"/>
        <v>0.45087695093626967</v>
      </c>
      <c r="AH420" s="24">
        <f t="shared" si="400"/>
        <v>2.9660924614460296</v>
      </c>
      <c r="AI420" s="24">
        <f t="shared" si="401"/>
        <v>71.297447542008939</v>
      </c>
    </row>
    <row r="421" spans="1:35" x14ac:dyDescent="0.2">
      <c r="A421" s="8">
        <v>4.1666666666666664E-2</v>
      </c>
      <c r="B421">
        <v>18.3</v>
      </c>
      <c r="C421" s="6">
        <f t="shared" ref="C421:C443" si="402">60/B421</f>
        <v>3.278688524590164</v>
      </c>
      <c r="D421" s="7">
        <f t="shared" ref="D421:D443" si="403">60*C421</f>
        <v>196.72131147540983</v>
      </c>
      <c r="E421" s="12">
        <v>384.6</v>
      </c>
      <c r="F421" s="4">
        <v>16</v>
      </c>
      <c r="G421" s="4">
        <f t="shared" ref="G421:G443" si="404">D421*F421</f>
        <v>3147.5409836065573</v>
      </c>
      <c r="H421" s="4">
        <f t="shared" ref="H421:H443" si="405">E421/G421</f>
        <v>0.12219062500000001</v>
      </c>
      <c r="I421" s="4">
        <f t="shared" ref="I421:I443" si="406">1-H421</f>
        <v>0.877809375</v>
      </c>
      <c r="J421" s="4">
        <f t="shared" ref="J421:J443" si="407">E421/F421</f>
        <v>24.037500000000001</v>
      </c>
      <c r="K421" s="4">
        <f t="shared" ref="K421:K443" si="408">F421+1</f>
        <v>17</v>
      </c>
      <c r="L421" s="4">
        <f t="shared" ref="L421:L443" si="409">2*K421</f>
        <v>34</v>
      </c>
      <c r="M421" s="4">
        <f t="shared" ref="M421:M443" si="410">SQRT(L421)</f>
        <v>5.8309518948453007</v>
      </c>
      <c r="N421" s="4">
        <f t="shared" ref="N421:N443" si="411">M421-1</f>
        <v>4.8309518948453007</v>
      </c>
      <c r="O421" s="4">
        <f t="shared" ref="O421:O443" si="412">POWER(H421,N421)</f>
        <v>3.8861892533240735E-5</v>
      </c>
      <c r="P421" s="4">
        <f t="shared" ref="P421:P443" si="413">O421/I421</f>
        <v>4.4271448494430508E-5</v>
      </c>
      <c r="Q421" s="4">
        <f t="shared" ref="Q421:Q443" si="414">J421*P421</f>
        <v>1.0641749431848735E-3</v>
      </c>
      <c r="S421" s="20">
        <v>0.45833333333333331</v>
      </c>
      <c r="T421">
        <v>129.80000000000001</v>
      </c>
      <c r="U421" s="21">
        <f t="shared" si="389"/>
        <v>0.46224961479198762</v>
      </c>
      <c r="V421" s="22">
        <f t="shared" si="390"/>
        <v>27.734976887519256</v>
      </c>
      <c r="W421" s="23">
        <v>384.6</v>
      </c>
      <c r="X421" s="24">
        <v>16</v>
      </c>
      <c r="Y421" s="24">
        <f t="shared" si="391"/>
        <v>443.7596302003081</v>
      </c>
      <c r="Z421" s="24">
        <f t="shared" si="392"/>
        <v>0.86668541666666687</v>
      </c>
      <c r="AA421" s="24">
        <f t="shared" si="393"/>
        <v>0.13331458333333313</v>
      </c>
      <c r="AB421" s="24">
        <f t="shared" si="394"/>
        <v>24.037500000000001</v>
      </c>
      <c r="AC421" s="24">
        <f t="shared" si="395"/>
        <v>17</v>
      </c>
      <c r="AD421" s="24">
        <f t="shared" si="396"/>
        <v>34</v>
      </c>
      <c r="AE421" s="24">
        <f t="shared" si="397"/>
        <v>5.8309518948453007</v>
      </c>
      <c r="AF421" s="24">
        <f t="shared" si="398"/>
        <v>4.8309518948453007</v>
      </c>
      <c r="AG421" s="24">
        <f t="shared" si="399"/>
        <v>0.50097014169709964</v>
      </c>
      <c r="AH421" s="24">
        <f t="shared" si="400"/>
        <v>3.7578045039866264</v>
      </c>
      <c r="AI421" s="24">
        <f t="shared" si="401"/>
        <v>90.328225764578534</v>
      </c>
    </row>
    <row r="422" spans="1:35" x14ac:dyDescent="0.2">
      <c r="A422" s="8">
        <v>8.3333333333333329E-2</v>
      </c>
      <c r="B422">
        <v>26.5</v>
      </c>
      <c r="C422" s="6">
        <f t="shared" si="402"/>
        <v>2.2641509433962264</v>
      </c>
      <c r="D422" s="7">
        <f t="shared" si="403"/>
        <v>135.84905660377359</v>
      </c>
      <c r="E422" s="12">
        <v>384.6</v>
      </c>
      <c r="F422" s="4">
        <v>16</v>
      </c>
      <c r="G422" s="4">
        <f t="shared" si="404"/>
        <v>2173.5849056603774</v>
      </c>
      <c r="H422" s="4">
        <f t="shared" si="405"/>
        <v>0.17694270833333334</v>
      </c>
      <c r="I422" s="4">
        <f t="shared" si="406"/>
        <v>0.82305729166666663</v>
      </c>
      <c r="J422" s="4">
        <f t="shared" si="407"/>
        <v>24.037500000000001</v>
      </c>
      <c r="K422" s="4">
        <f t="shared" si="408"/>
        <v>17</v>
      </c>
      <c r="L422" s="4">
        <f t="shared" si="409"/>
        <v>34</v>
      </c>
      <c r="M422" s="4">
        <f t="shared" si="410"/>
        <v>5.8309518948453007</v>
      </c>
      <c r="N422" s="4">
        <f t="shared" si="411"/>
        <v>4.8309518948453007</v>
      </c>
      <c r="O422" s="4">
        <f t="shared" si="412"/>
        <v>2.3244264778757935E-4</v>
      </c>
      <c r="P422" s="4">
        <f t="shared" si="413"/>
        <v>2.8241369117438945E-4</v>
      </c>
      <c r="Q422" s="4">
        <f t="shared" si="414"/>
        <v>6.788519101604387E-3</v>
      </c>
      <c r="S422" s="20">
        <v>0.5</v>
      </c>
      <c r="T422">
        <v>121.5</v>
      </c>
      <c r="U422" s="21">
        <f t="shared" si="389"/>
        <v>0.49382716049382713</v>
      </c>
      <c r="V422" s="22">
        <f t="shared" si="390"/>
        <v>29.629629629629626</v>
      </c>
      <c r="W422" s="23">
        <v>384.6</v>
      </c>
      <c r="X422" s="24">
        <v>16</v>
      </c>
      <c r="Y422" s="24">
        <f t="shared" si="391"/>
        <v>474.07407407407402</v>
      </c>
      <c r="Z422" s="24">
        <f t="shared" si="392"/>
        <v>0.8112656250000001</v>
      </c>
      <c r="AA422" s="24">
        <f t="shared" si="393"/>
        <v>0.1887343749999999</v>
      </c>
      <c r="AB422" s="24">
        <f t="shared" si="394"/>
        <v>24.037500000000001</v>
      </c>
      <c r="AC422" s="24">
        <f t="shared" si="395"/>
        <v>17</v>
      </c>
      <c r="AD422" s="24">
        <f t="shared" si="396"/>
        <v>34</v>
      </c>
      <c r="AE422" s="24">
        <f t="shared" si="397"/>
        <v>5.8309518948453007</v>
      </c>
      <c r="AF422" s="24">
        <f t="shared" si="398"/>
        <v>4.8309518948453007</v>
      </c>
      <c r="AG422" s="24">
        <f t="shared" si="399"/>
        <v>0.3640585057404877</v>
      </c>
      <c r="AH422" s="24">
        <f t="shared" si="400"/>
        <v>1.9289464663789408</v>
      </c>
      <c r="AI422" s="24">
        <f t="shared" si="401"/>
        <v>46.367050685583791</v>
      </c>
    </row>
    <row r="423" spans="1:35" x14ac:dyDescent="0.2">
      <c r="A423" s="8">
        <v>0.125</v>
      </c>
      <c r="B423">
        <v>46.5</v>
      </c>
      <c r="C423" s="6">
        <f t="shared" si="402"/>
        <v>1.2903225806451613</v>
      </c>
      <c r="D423" s="7">
        <f t="shared" si="403"/>
        <v>77.41935483870968</v>
      </c>
      <c r="E423" s="12">
        <v>384.6</v>
      </c>
      <c r="F423" s="4">
        <v>16</v>
      </c>
      <c r="G423" s="4">
        <f t="shared" si="404"/>
        <v>1238.7096774193549</v>
      </c>
      <c r="H423" s="4">
        <f t="shared" si="405"/>
        <v>0.31048437500000003</v>
      </c>
      <c r="I423" s="4">
        <f t="shared" si="406"/>
        <v>0.68951562499999997</v>
      </c>
      <c r="J423" s="4">
        <f t="shared" si="407"/>
        <v>24.037500000000001</v>
      </c>
      <c r="K423" s="4">
        <f t="shared" si="408"/>
        <v>17</v>
      </c>
      <c r="L423" s="4">
        <f t="shared" si="409"/>
        <v>34</v>
      </c>
      <c r="M423" s="4">
        <f t="shared" si="410"/>
        <v>5.8309518948453007</v>
      </c>
      <c r="N423" s="4">
        <f t="shared" si="411"/>
        <v>4.8309518948453007</v>
      </c>
      <c r="O423" s="4">
        <f t="shared" si="412"/>
        <v>3.5161586693044258E-3</v>
      </c>
      <c r="P423" s="4">
        <f t="shared" si="413"/>
        <v>5.0994619147382283E-3</v>
      </c>
      <c r="Q423" s="4">
        <f t="shared" si="414"/>
        <v>0.12257831577552017</v>
      </c>
      <c r="S423" s="20">
        <v>0.54166666666666663</v>
      </c>
      <c r="T423">
        <v>127.3</v>
      </c>
      <c r="U423" s="21">
        <f t="shared" si="389"/>
        <v>0.47132757266300079</v>
      </c>
      <c r="V423" s="22">
        <f t="shared" si="390"/>
        <v>28.279654359780046</v>
      </c>
      <c r="W423" s="23">
        <v>384.6</v>
      </c>
      <c r="X423" s="24">
        <v>16</v>
      </c>
      <c r="Y423" s="24">
        <f t="shared" si="391"/>
        <v>452.47446975648074</v>
      </c>
      <c r="Z423" s="24">
        <f t="shared" si="392"/>
        <v>0.8499927083333334</v>
      </c>
      <c r="AA423" s="24">
        <f t="shared" si="393"/>
        <v>0.1500072916666666</v>
      </c>
      <c r="AB423" s="24">
        <f t="shared" si="394"/>
        <v>24.037500000000001</v>
      </c>
      <c r="AC423" s="24">
        <f t="shared" si="395"/>
        <v>17</v>
      </c>
      <c r="AD423" s="24">
        <f t="shared" si="396"/>
        <v>34</v>
      </c>
      <c r="AE423" s="24">
        <f t="shared" si="397"/>
        <v>5.8309518948453007</v>
      </c>
      <c r="AF423" s="24">
        <f t="shared" si="398"/>
        <v>4.8309518948453007</v>
      </c>
      <c r="AG423" s="24">
        <f t="shared" si="399"/>
        <v>0.45604555525958651</v>
      </c>
      <c r="AH423" s="24">
        <f t="shared" si="400"/>
        <v>3.0401559163735321</v>
      </c>
      <c r="AI423" s="24">
        <f t="shared" si="401"/>
        <v>73.077747839828788</v>
      </c>
    </row>
    <row r="424" spans="1:35" x14ac:dyDescent="0.2">
      <c r="A424" s="8">
        <v>0.16666666666666666</v>
      </c>
      <c r="B424">
        <v>68.8</v>
      </c>
      <c r="C424" s="6">
        <f t="shared" si="402"/>
        <v>0.87209302325581395</v>
      </c>
      <c r="D424" s="7">
        <f t="shared" si="403"/>
        <v>52.325581395348834</v>
      </c>
      <c r="E424" s="12">
        <v>384.6</v>
      </c>
      <c r="F424" s="4">
        <v>16</v>
      </c>
      <c r="G424" s="4">
        <f t="shared" si="404"/>
        <v>837.20930232558135</v>
      </c>
      <c r="H424" s="4">
        <f t="shared" si="405"/>
        <v>0.45938333333333337</v>
      </c>
      <c r="I424" s="4">
        <f t="shared" si="406"/>
        <v>0.54061666666666663</v>
      </c>
      <c r="J424" s="4">
        <f t="shared" si="407"/>
        <v>24.037500000000001</v>
      </c>
      <c r="K424" s="4">
        <f t="shared" si="408"/>
        <v>17</v>
      </c>
      <c r="L424" s="4">
        <f t="shared" si="409"/>
        <v>34</v>
      </c>
      <c r="M424" s="4">
        <f t="shared" si="410"/>
        <v>5.8309518948453007</v>
      </c>
      <c r="N424" s="4">
        <f t="shared" si="411"/>
        <v>4.8309518948453007</v>
      </c>
      <c r="O424" s="4">
        <f t="shared" si="412"/>
        <v>2.3333764481600801E-2</v>
      </c>
      <c r="P424" s="4">
        <f t="shared" si="413"/>
        <v>4.3161385729137962E-2</v>
      </c>
      <c r="Q424" s="4">
        <f t="shared" si="414"/>
        <v>1.0374918094641539</v>
      </c>
      <c r="S424" s="20">
        <v>0.58333333333333337</v>
      </c>
      <c r="T424">
        <v>108.8</v>
      </c>
      <c r="U424" s="21">
        <f t="shared" si="389"/>
        <v>0.55147058823529416</v>
      </c>
      <c r="V424" s="22">
        <f t="shared" si="390"/>
        <v>33.088235294117652</v>
      </c>
      <c r="W424" s="23">
        <v>384.6</v>
      </c>
      <c r="X424" s="24">
        <v>16</v>
      </c>
      <c r="Y424" s="24">
        <f t="shared" si="391"/>
        <v>529.41176470588243</v>
      </c>
      <c r="Z424" s="24">
        <f t="shared" si="392"/>
        <v>0.72646666666666659</v>
      </c>
      <c r="AA424" s="24">
        <f t="shared" si="393"/>
        <v>0.27353333333333341</v>
      </c>
      <c r="AB424" s="24">
        <f t="shared" si="394"/>
        <v>24.037500000000001</v>
      </c>
      <c r="AC424" s="24">
        <f t="shared" si="395"/>
        <v>17</v>
      </c>
      <c r="AD424" s="24">
        <f t="shared" si="396"/>
        <v>34</v>
      </c>
      <c r="AE424" s="24">
        <f t="shared" si="397"/>
        <v>5.8309518948453007</v>
      </c>
      <c r="AF424" s="24">
        <f t="shared" si="398"/>
        <v>4.8309518948453007</v>
      </c>
      <c r="AG424" s="24">
        <f t="shared" si="399"/>
        <v>0.21356972258176612</v>
      </c>
      <c r="AH424" s="24">
        <f t="shared" si="400"/>
        <v>0.78078134017218892</v>
      </c>
      <c r="AI424" s="44">
        <f t="shared" si="401"/>
        <v>18.768031464388994</v>
      </c>
    </row>
    <row r="425" spans="1:35" x14ac:dyDescent="0.2">
      <c r="A425" s="8">
        <v>0.20833333333333334</v>
      </c>
      <c r="B425">
        <v>115</v>
      </c>
      <c r="C425" s="6">
        <f t="shared" si="402"/>
        <v>0.52173913043478259</v>
      </c>
      <c r="D425" s="7">
        <f t="shared" si="403"/>
        <v>31.304347826086957</v>
      </c>
      <c r="E425" s="12">
        <v>384.6</v>
      </c>
      <c r="F425" s="4">
        <v>16</v>
      </c>
      <c r="G425" s="4">
        <f t="shared" si="404"/>
        <v>500.86956521739131</v>
      </c>
      <c r="H425" s="4">
        <f t="shared" si="405"/>
        <v>0.76786458333333341</v>
      </c>
      <c r="I425" s="4">
        <f t="shared" si="406"/>
        <v>0.23213541666666659</v>
      </c>
      <c r="J425" s="4">
        <f t="shared" si="407"/>
        <v>24.037500000000001</v>
      </c>
      <c r="K425" s="4">
        <f t="shared" si="408"/>
        <v>17</v>
      </c>
      <c r="L425" s="4">
        <f t="shared" si="409"/>
        <v>34</v>
      </c>
      <c r="M425" s="4">
        <f t="shared" si="410"/>
        <v>5.8309518948453007</v>
      </c>
      <c r="N425" s="4">
        <f t="shared" si="411"/>
        <v>4.8309518948453007</v>
      </c>
      <c r="O425" s="4">
        <f t="shared" si="412"/>
        <v>0.27913583812360249</v>
      </c>
      <c r="P425" s="4">
        <f t="shared" si="413"/>
        <v>1.2024698433863965</v>
      </c>
      <c r="Q425" s="45">
        <f t="shared" si="414"/>
        <v>28.904368860400506</v>
      </c>
      <c r="S425" s="20">
        <v>0.625</v>
      </c>
      <c r="T425">
        <v>95.8</v>
      </c>
      <c r="U425" s="21">
        <f t="shared" si="389"/>
        <v>0.62630480167014613</v>
      </c>
      <c r="V425" s="22">
        <f t="shared" si="390"/>
        <v>37.578288100208766</v>
      </c>
      <c r="W425" s="23">
        <v>384.6</v>
      </c>
      <c r="X425" s="24">
        <v>16</v>
      </c>
      <c r="Y425" s="24">
        <f t="shared" si="391"/>
        <v>601.25260960334026</v>
      </c>
      <c r="Z425" s="24">
        <f t="shared" si="392"/>
        <v>0.63966458333333343</v>
      </c>
      <c r="AA425" s="24">
        <f t="shared" si="393"/>
        <v>0.36033541666666657</v>
      </c>
      <c r="AB425" s="24">
        <f t="shared" si="394"/>
        <v>24.037500000000001</v>
      </c>
      <c r="AC425" s="24">
        <f t="shared" si="395"/>
        <v>17</v>
      </c>
      <c r="AD425" s="24">
        <f t="shared" si="396"/>
        <v>34</v>
      </c>
      <c r="AE425" s="24">
        <f t="shared" si="397"/>
        <v>5.8309518948453007</v>
      </c>
      <c r="AF425" s="24">
        <f t="shared" si="398"/>
        <v>4.8309518948453007</v>
      </c>
      <c r="AG425" s="24">
        <f t="shared" si="399"/>
        <v>0.11549546263828146</v>
      </c>
      <c r="AH425" s="24">
        <f t="shared" si="400"/>
        <v>0.32052209495999168</v>
      </c>
      <c r="AI425" s="24">
        <f t="shared" si="401"/>
        <v>7.7045498576008002</v>
      </c>
    </row>
    <row r="426" spans="1:35" x14ac:dyDescent="0.2">
      <c r="A426" s="8">
        <v>0.25</v>
      </c>
      <c r="B426">
        <v>154.5</v>
      </c>
      <c r="C426" s="6">
        <f t="shared" si="402"/>
        <v>0.38834951456310679</v>
      </c>
      <c r="D426" s="7">
        <f t="shared" si="403"/>
        <v>23.300970873786408</v>
      </c>
      <c r="E426" s="12">
        <v>384.6</v>
      </c>
      <c r="F426" s="4">
        <v>16</v>
      </c>
      <c r="G426" s="4">
        <f t="shared" si="404"/>
        <v>372.81553398058253</v>
      </c>
      <c r="H426" s="4">
        <f t="shared" si="405"/>
        <v>1.0316093749999999</v>
      </c>
      <c r="I426" s="4">
        <f t="shared" si="406"/>
        <v>-3.160937499999994E-2</v>
      </c>
      <c r="J426" s="4">
        <f t="shared" si="407"/>
        <v>24.037500000000001</v>
      </c>
      <c r="K426" s="4">
        <f t="shared" si="408"/>
        <v>17</v>
      </c>
      <c r="L426" s="4">
        <f t="shared" si="409"/>
        <v>34</v>
      </c>
      <c r="M426" s="4">
        <f t="shared" si="410"/>
        <v>5.8309518948453007</v>
      </c>
      <c r="N426" s="4">
        <f t="shared" si="411"/>
        <v>4.8309518948453007</v>
      </c>
      <c r="O426" s="4">
        <f t="shared" si="412"/>
        <v>1.1622288953853734</v>
      </c>
      <c r="P426" s="4">
        <f t="shared" si="413"/>
        <v>-36.76848705124273</v>
      </c>
      <c r="Q426" s="4">
        <f t="shared" si="414"/>
        <v>-883.82250749424713</v>
      </c>
      <c r="S426" s="20">
        <v>0.66666666666666663</v>
      </c>
      <c r="T426">
        <v>79.5</v>
      </c>
      <c r="U426" s="21">
        <f t="shared" si="389"/>
        <v>0.75471698113207553</v>
      </c>
      <c r="V426" s="22">
        <f t="shared" si="390"/>
        <v>45.283018867924532</v>
      </c>
      <c r="W426" s="23">
        <v>384.6</v>
      </c>
      <c r="X426" s="24">
        <v>16</v>
      </c>
      <c r="Y426" s="24">
        <f t="shared" si="391"/>
        <v>724.52830188679252</v>
      </c>
      <c r="Z426" s="24">
        <f t="shared" si="392"/>
        <v>0.53082812499999998</v>
      </c>
      <c r="AA426" s="24">
        <f t="shared" si="393"/>
        <v>0.46917187500000002</v>
      </c>
      <c r="AB426" s="24">
        <f t="shared" si="394"/>
        <v>24.037500000000001</v>
      </c>
      <c r="AC426" s="24">
        <f t="shared" si="395"/>
        <v>17</v>
      </c>
      <c r="AD426" s="24">
        <f t="shared" si="396"/>
        <v>34</v>
      </c>
      <c r="AE426" s="24">
        <f t="shared" si="397"/>
        <v>5.8309518948453007</v>
      </c>
      <c r="AF426" s="24">
        <f t="shared" si="398"/>
        <v>4.8309518948453007</v>
      </c>
      <c r="AG426" s="24">
        <f t="shared" si="399"/>
        <v>4.6910022738897002E-2</v>
      </c>
      <c r="AH426" s="24">
        <f t="shared" si="400"/>
        <v>9.9984728920285343E-2</v>
      </c>
      <c r="AI426" s="24">
        <f t="shared" si="401"/>
        <v>2.4033829214213589</v>
      </c>
    </row>
    <row r="427" spans="1:35" x14ac:dyDescent="0.2">
      <c r="A427" s="8">
        <v>0.29166666666666669</v>
      </c>
      <c r="B427">
        <v>148</v>
      </c>
      <c r="C427" s="6">
        <f t="shared" si="402"/>
        <v>0.40540540540540543</v>
      </c>
      <c r="D427" s="7">
        <f t="shared" si="403"/>
        <v>24.324324324324326</v>
      </c>
      <c r="E427" s="12">
        <v>384.6</v>
      </c>
      <c r="F427" s="4">
        <v>16</v>
      </c>
      <c r="G427" s="4">
        <f t="shared" si="404"/>
        <v>389.18918918918922</v>
      </c>
      <c r="H427" s="4">
        <f t="shared" si="405"/>
        <v>0.98820833333333336</v>
      </c>
      <c r="I427" s="4">
        <f t="shared" si="406"/>
        <v>1.1791666666666645E-2</v>
      </c>
      <c r="J427" s="4">
        <f t="shared" si="407"/>
        <v>24.037500000000001</v>
      </c>
      <c r="K427" s="4">
        <f t="shared" si="408"/>
        <v>17</v>
      </c>
      <c r="L427" s="4">
        <f t="shared" si="409"/>
        <v>34</v>
      </c>
      <c r="M427" s="4">
        <f t="shared" si="410"/>
        <v>5.8309518948453007</v>
      </c>
      <c r="N427" s="4">
        <f t="shared" si="411"/>
        <v>4.8309518948453007</v>
      </c>
      <c r="O427" s="4">
        <f t="shared" si="412"/>
        <v>0.94430743404830808</v>
      </c>
      <c r="P427" s="4">
        <f t="shared" si="413"/>
        <v>80.082609247913197</v>
      </c>
      <c r="Q427" s="4">
        <f t="shared" si="414"/>
        <v>1924.9857197967135</v>
      </c>
      <c r="S427" s="20">
        <v>0.70833333333333337</v>
      </c>
      <c r="T427">
        <v>84.8</v>
      </c>
      <c r="U427" s="21">
        <f t="shared" si="389"/>
        <v>0.70754716981132082</v>
      </c>
      <c r="V427" s="22">
        <f t="shared" si="390"/>
        <v>42.452830188679251</v>
      </c>
      <c r="W427" s="23">
        <v>384.6</v>
      </c>
      <c r="X427" s="24">
        <v>16</v>
      </c>
      <c r="Y427" s="24">
        <f t="shared" si="391"/>
        <v>679.24528301886801</v>
      </c>
      <c r="Z427" s="24">
        <f t="shared" si="392"/>
        <v>0.56621666666666659</v>
      </c>
      <c r="AA427" s="24">
        <f t="shared" si="393"/>
        <v>0.43378333333333341</v>
      </c>
      <c r="AB427" s="24">
        <f t="shared" si="394"/>
        <v>24.037500000000001</v>
      </c>
      <c r="AC427" s="24">
        <f t="shared" si="395"/>
        <v>17</v>
      </c>
      <c r="AD427" s="24">
        <f t="shared" si="396"/>
        <v>34</v>
      </c>
      <c r="AE427" s="24">
        <f t="shared" si="397"/>
        <v>5.8309518948453007</v>
      </c>
      <c r="AF427" s="24">
        <f t="shared" si="398"/>
        <v>4.8309518948453007</v>
      </c>
      <c r="AG427" s="24">
        <f t="shared" si="399"/>
        <v>6.4072409872039104E-2</v>
      </c>
      <c r="AH427" s="24">
        <f t="shared" si="400"/>
        <v>0.14770602037585376</v>
      </c>
      <c r="AI427" s="24">
        <f t="shared" si="401"/>
        <v>3.5504834647845849</v>
      </c>
    </row>
    <row r="428" spans="1:35" x14ac:dyDescent="0.2">
      <c r="A428" s="8">
        <v>0.33333333333333331</v>
      </c>
      <c r="B428">
        <v>146.5</v>
      </c>
      <c r="C428" s="6">
        <f t="shared" si="402"/>
        <v>0.40955631399317405</v>
      </c>
      <c r="D428" s="7">
        <f t="shared" si="403"/>
        <v>24.573378839590443</v>
      </c>
      <c r="E428" s="12">
        <v>384.6</v>
      </c>
      <c r="F428" s="4">
        <v>16</v>
      </c>
      <c r="G428" s="4">
        <f t="shared" si="404"/>
        <v>393.17406143344709</v>
      </c>
      <c r="H428" s="4">
        <f t="shared" si="405"/>
        <v>0.97819270833333338</v>
      </c>
      <c r="I428" s="4">
        <f t="shared" si="406"/>
        <v>2.1807291666666617E-2</v>
      </c>
      <c r="J428" s="4">
        <f t="shared" si="407"/>
        <v>24.037500000000001</v>
      </c>
      <c r="K428" s="4">
        <f t="shared" si="408"/>
        <v>17</v>
      </c>
      <c r="L428" s="4">
        <f t="shared" si="409"/>
        <v>34</v>
      </c>
      <c r="M428" s="4">
        <f t="shared" si="410"/>
        <v>5.8309518948453007</v>
      </c>
      <c r="N428" s="4">
        <f t="shared" si="411"/>
        <v>4.8309518948453007</v>
      </c>
      <c r="O428" s="4">
        <f t="shared" si="412"/>
        <v>0.89896097586599899</v>
      </c>
      <c r="P428" s="4">
        <f t="shared" si="413"/>
        <v>41.222953753587817</v>
      </c>
      <c r="Q428" s="4">
        <f t="shared" si="414"/>
        <v>990.89675085186718</v>
      </c>
      <c r="S428" s="20">
        <v>0.75</v>
      </c>
      <c r="T428">
        <v>94.8</v>
      </c>
      <c r="U428" s="21">
        <f t="shared" si="389"/>
        <v>0.63291139240506333</v>
      </c>
      <c r="V428" s="22">
        <f t="shared" si="390"/>
        <v>37.974683544303801</v>
      </c>
      <c r="W428" s="23">
        <v>384.6</v>
      </c>
      <c r="X428" s="24">
        <v>16</v>
      </c>
      <c r="Y428" s="24">
        <f t="shared" si="391"/>
        <v>607.59493670886081</v>
      </c>
      <c r="Z428" s="24">
        <f t="shared" si="392"/>
        <v>0.63298749999999993</v>
      </c>
      <c r="AA428" s="24">
        <f t="shared" si="393"/>
        <v>0.36701250000000007</v>
      </c>
      <c r="AB428" s="24">
        <f t="shared" si="394"/>
        <v>24.037500000000001</v>
      </c>
      <c r="AC428" s="24">
        <f t="shared" si="395"/>
        <v>17</v>
      </c>
      <c r="AD428" s="24">
        <f t="shared" si="396"/>
        <v>34</v>
      </c>
      <c r="AE428" s="24">
        <f t="shared" si="397"/>
        <v>5.8309518948453007</v>
      </c>
      <c r="AF428" s="24">
        <f t="shared" si="398"/>
        <v>4.8309518948453007</v>
      </c>
      <c r="AG428" s="24">
        <f t="shared" si="399"/>
        <v>0.10978662776673703</v>
      </c>
      <c r="AH428" s="24">
        <f t="shared" si="400"/>
        <v>0.29913593615132184</v>
      </c>
      <c r="AI428" s="24">
        <f t="shared" si="401"/>
        <v>7.1904800652373995</v>
      </c>
    </row>
    <row r="429" spans="1:35" x14ac:dyDescent="0.2">
      <c r="A429" s="8">
        <v>0.375</v>
      </c>
      <c r="B429">
        <v>141.5</v>
      </c>
      <c r="C429" s="6">
        <f t="shared" si="402"/>
        <v>0.42402826855123676</v>
      </c>
      <c r="D429" s="7">
        <f t="shared" si="403"/>
        <v>25.441696113074205</v>
      </c>
      <c r="E429" s="12">
        <v>384.6</v>
      </c>
      <c r="F429" s="4">
        <v>16</v>
      </c>
      <c r="G429" s="4">
        <f t="shared" si="404"/>
        <v>407.06713780918727</v>
      </c>
      <c r="H429" s="4">
        <f t="shared" si="405"/>
        <v>0.94480729166666677</v>
      </c>
      <c r="I429" s="4">
        <f t="shared" si="406"/>
        <v>5.5192708333333229E-2</v>
      </c>
      <c r="J429" s="4">
        <f t="shared" si="407"/>
        <v>24.037500000000001</v>
      </c>
      <c r="K429" s="4">
        <f t="shared" si="408"/>
        <v>17</v>
      </c>
      <c r="L429" s="4">
        <f t="shared" si="409"/>
        <v>34</v>
      </c>
      <c r="M429" s="4">
        <f t="shared" si="410"/>
        <v>5.8309518948453007</v>
      </c>
      <c r="N429" s="4">
        <f t="shared" si="411"/>
        <v>4.8309518948453007</v>
      </c>
      <c r="O429" s="4">
        <f t="shared" si="412"/>
        <v>0.76012385262828319</v>
      </c>
      <c r="P429" s="4">
        <f t="shared" si="413"/>
        <v>13.772178890688936</v>
      </c>
      <c r="Q429" s="4">
        <f t="shared" si="414"/>
        <v>331.04875008493531</v>
      </c>
      <c r="S429" s="20">
        <v>0.79166666666666663</v>
      </c>
      <c r="T429">
        <v>84</v>
      </c>
      <c r="U429" s="21">
        <f t="shared" si="389"/>
        <v>0.7142857142857143</v>
      </c>
      <c r="V429" s="22">
        <f t="shared" si="390"/>
        <v>42.857142857142861</v>
      </c>
      <c r="W429" s="23">
        <v>384.6</v>
      </c>
      <c r="X429" s="24">
        <v>16</v>
      </c>
      <c r="Y429" s="24">
        <f t="shared" si="391"/>
        <v>685.71428571428578</v>
      </c>
      <c r="Z429" s="24">
        <f t="shared" si="392"/>
        <v>0.56087500000000001</v>
      </c>
      <c r="AA429" s="24">
        <f t="shared" si="393"/>
        <v>0.43912499999999999</v>
      </c>
      <c r="AB429" s="24">
        <f t="shared" si="394"/>
        <v>24.037500000000001</v>
      </c>
      <c r="AC429" s="24">
        <f t="shared" si="395"/>
        <v>17</v>
      </c>
      <c r="AD429" s="24">
        <f t="shared" si="396"/>
        <v>34</v>
      </c>
      <c r="AE429" s="24">
        <f t="shared" si="397"/>
        <v>5.8309518948453007</v>
      </c>
      <c r="AF429" s="24">
        <f t="shared" si="398"/>
        <v>4.8309518948453007</v>
      </c>
      <c r="AG429" s="24">
        <f t="shared" si="399"/>
        <v>6.1204608684599392E-2</v>
      </c>
      <c r="AH429" s="24">
        <f t="shared" si="400"/>
        <v>0.13937855664013526</v>
      </c>
      <c r="AI429" s="24">
        <f t="shared" si="401"/>
        <v>3.3503120552372518</v>
      </c>
    </row>
    <row r="430" spans="1:35" x14ac:dyDescent="0.2">
      <c r="A430" s="8">
        <v>0.41666666666666669</v>
      </c>
      <c r="B430">
        <v>131.30000000000001</v>
      </c>
      <c r="C430" s="6">
        <f t="shared" si="402"/>
        <v>0.45696877380045692</v>
      </c>
      <c r="D430" s="7">
        <f t="shared" si="403"/>
        <v>27.418126428027414</v>
      </c>
      <c r="E430" s="12">
        <v>384.6</v>
      </c>
      <c r="F430" s="4">
        <v>16</v>
      </c>
      <c r="G430" s="4">
        <f t="shared" si="404"/>
        <v>438.69002284843862</v>
      </c>
      <c r="H430" s="4">
        <f t="shared" si="405"/>
        <v>0.87670104166666685</v>
      </c>
      <c r="I430" s="4">
        <f t="shared" si="406"/>
        <v>0.12329895833333315</v>
      </c>
      <c r="J430" s="4">
        <f t="shared" si="407"/>
        <v>24.037500000000001</v>
      </c>
      <c r="K430" s="4">
        <f t="shared" si="408"/>
        <v>17</v>
      </c>
      <c r="L430" s="4">
        <f t="shared" si="409"/>
        <v>34</v>
      </c>
      <c r="M430" s="4">
        <f t="shared" si="410"/>
        <v>5.8309518948453007</v>
      </c>
      <c r="N430" s="4">
        <f t="shared" si="411"/>
        <v>4.8309518948453007</v>
      </c>
      <c r="O430" s="4">
        <f t="shared" si="412"/>
        <v>0.52956400093388567</v>
      </c>
      <c r="P430" s="4">
        <f t="shared" si="413"/>
        <v>4.2949592445236506</v>
      </c>
      <c r="Q430" s="4">
        <f t="shared" si="414"/>
        <v>103.24008284023726</v>
      </c>
      <c r="S430" s="20">
        <v>0.83333333333333337</v>
      </c>
      <c r="T430">
        <v>45.5</v>
      </c>
      <c r="U430" s="21">
        <f t="shared" si="389"/>
        <v>1.3186813186813187</v>
      </c>
      <c r="V430" s="22">
        <f t="shared" si="390"/>
        <v>79.120879120879124</v>
      </c>
      <c r="W430" s="23">
        <v>384.6</v>
      </c>
      <c r="X430" s="24">
        <v>16</v>
      </c>
      <c r="Y430" s="24">
        <f t="shared" si="391"/>
        <v>1265.934065934066</v>
      </c>
      <c r="Z430" s="24">
        <f t="shared" si="392"/>
        <v>0.30380729166666665</v>
      </c>
      <c r="AA430" s="24">
        <f t="shared" si="393"/>
        <v>0.69619270833333335</v>
      </c>
      <c r="AB430" s="24">
        <f t="shared" si="394"/>
        <v>24.037500000000001</v>
      </c>
      <c r="AC430" s="24">
        <f t="shared" si="395"/>
        <v>17</v>
      </c>
      <c r="AD430" s="24">
        <f t="shared" si="396"/>
        <v>34</v>
      </c>
      <c r="AE430" s="24">
        <f t="shared" si="397"/>
        <v>5.8309518948453007</v>
      </c>
      <c r="AF430" s="24">
        <f t="shared" si="398"/>
        <v>4.8309518948453007</v>
      </c>
      <c r="AG430" s="24">
        <f t="shared" si="399"/>
        <v>3.1656052734795686E-3</v>
      </c>
      <c r="AH430" s="24">
        <f t="shared" si="400"/>
        <v>4.5470244597332005E-3</v>
      </c>
      <c r="AI430" s="24">
        <f t="shared" si="401"/>
        <v>0.10929910045083681</v>
      </c>
    </row>
    <row r="431" spans="1:35" x14ac:dyDescent="0.2">
      <c r="A431" s="8">
        <v>0.45833333333333331</v>
      </c>
      <c r="B431">
        <v>134.5</v>
      </c>
      <c r="C431" s="6">
        <f t="shared" si="402"/>
        <v>0.44609665427509293</v>
      </c>
      <c r="D431" s="7">
        <f t="shared" si="403"/>
        <v>26.765799256505577</v>
      </c>
      <c r="E431" s="12">
        <v>384.6</v>
      </c>
      <c r="F431" s="4">
        <v>16</v>
      </c>
      <c r="G431" s="4">
        <f t="shared" si="404"/>
        <v>428.25278810408923</v>
      </c>
      <c r="H431" s="4">
        <f t="shared" si="405"/>
        <v>0.89806770833333338</v>
      </c>
      <c r="I431" s="4">
        <f t="shared" si="406"/>
        <v>0.10193229166666662</v>
      </c>
      <c r="J431" s="4">
        <f t="shared" si="407"/>
        <v>24.037500000000001</v>
      </c>
      <c r="K431" s="4">
        <f t="shared" si="408"/>
        <v>17</v>
      </c>
      <c r="L431" s="4">
        <f t="shared" si="409"/>
        <v>34</v>
      </c>
      <c r="M431" s="4">
        <f t="shared" si="410"/>
        <v>5.8309518948453007</v>
      </c>
      <c r="N431" s="4">
        <f t="shared" si="411"/>
        <v>4.8309518948453007</v>
      </c>
      <c r="O431" s="4">
        <f t="shared" si="412"/>
        <v>0.59489239292899576</v>
      </c>
      <c r="P431" s="4">
        <f t="shared" si="413"/>
        <v>5.8361524419992454</v>
      </c>
      <c r="Q431" s="4">
        <f t="shared" si="414"/>
        <v>140.28651432455686</v>
      </c>
      <c r="S431" s="20">
        <v>0.875</v>
      </c>
      <c r="T431">
        <v>29.8</v>
      </c>
      <c r="U431" s="21">
        <f t="shared" si="389"/>
        <v>2.0134228187919461</v>
      </c>
      <c r="V431" s="22">
        <f t="shared" si="390"/>
        <v>120.80536912751677</v>
      </c>
      <c r="W431" s="23">
        <v>384.6</v>
      </c>
      <c r="X431" s="24">
        <v>16</v>
      </c>
      <c r="Y431" s="24">
        <f t="shared" si="391"/>
        <v>1932.8859060402683</v>
      </c>
      <c r="Z431" s="24">
        <f t="shared" si="392"/>
        <v>0.19897708333333336</v>
      </c>
      <c r="AA431" s="24">
        <f t="shared" si="393"/>
        <v>0.8010229166666667</v>
      </c>
      <c r="AB431" s="24">
        <f t="shared" si="394"/>
        <v>24.037500000000001</v>
      </c>
      <c r="AC431" s="24">
        <f t="shared" si="395"/>
        <v>17</v>
      </c>
      <c r="AD431" s="24">
        <f t="shared" si="396"/>
        <v>34</v>
      </c>
      <c r="AE431" s="24">
        <f t="shared" si="397"/>
        <v>5.8309518948453007</v>
      </c>
      <c r="AF431" s="24">
        <f t="shared" si="398"/>
        <v>4.8309518948453007</v>
      </c>
      <c r="AG431" s="24">
        <f t="shared" si="399"/>
        <v>4.0978052708701677E-4</v>
      </c>
      <c r="AH431" s="24">
        <f t="shared" si="400"/>
        <v>5.1157154004064604E-4</v>
      </c>
      <c r="AI431" s="24">
        <f t="shared" si="401"/>
        <v>1.2296900893727029E-2</v>
      </c>
    </row>
    <row r="432" spans="1:35" x14ac:dyDescent="0.2">
      <c r="A432" s="8">
        <v>0.5</v>
      </c>
      <c r="B432">
        <v>127.8</v>
      </c>
      <c r="C432" s="6">
        <f t="shared" si="402"/>
        <v>0.46948356807511737</v>
      </c>
      <c r="D432" s="7">
        <f t="shared" si="403"/>
        <v>28.169014084507044</v>
      </c>
      <c r="E432" s="12">
        <v>384.6</v>
      </c>
      <c r="F432" s="4">
        <v>16</v>
      </c>
      <c r="G432" s="4">
        <f t="shared" si="404"/>
        <v>450.7042253521127</v>
      </c>
      <c r="H432" s="4">
        <f t="shared" si="405"/>
        <v>0.85333124999999999</v>
      </c>
      <c r="I432" s="4">
        <f t="shared" si="406"/>
        <v>0.14666875000000001</v>
      </c>
      <c r="J432" s="4">
        <f t="shared" si="407"/>
        <v>24.037500000000001</v>
      </c>
      <c r="K432" s="4">
        <f t="shared" si="408"/>
        <v>17</v>
      </c>
      <c r="L432" s="4">
        <f t="shared" si="409"/>
        <v>34</v>
      </c>
      <c r="M432" s="4">
        <f t="shared" si="410"/>
        <v>5.8309518948453007</v>
      </c>
      <c r="N432" s="4">
        <f t="shared" si="411"/>
        <v>4.8309518948453007</v>
      </c>
      <c r="O432" s="4">
        <f t="shared" si="412"/>
        <v>0.46476421551924424</v>
      </c>
      <c r="P432" s="4">
        <f t="shared" si="413"/>
        <v>3.1688019126040428</v>
      </c>
      <c r="Q432" s="4">
        <f t="shared" si="414"/>
        <v>76.170075974219685</v>
      </c>
      <c r="S432" s="20">
        <v>0.91666666666666663</v>
      </c>
      <c r="T432">
        <v>18.3</v>
      </c>
      <c r="U432" s="21">
        <f t="shared" si="389"/>
        <v>3.278688524590164</v>
      </c>
      <c r="V432" s="22">
        <f t="shared" si="390"/>
        <v>196.72131147540983</v>
      </c>
      <c r="W432" s="23">
        <v>384.6</v>
      </c>
      <c r="X432" s="24">
        <v>16</v>
      </c>
      <c r="Y432" s="24">
        <f t="shared" si="391"/>
        <v>3147.5409836065573</v>
      </c>
      <c r="Z432" s="24">
        <f t="shared" si="392"/>
        <v>0.12219062500000001</v>
      </c>
      <c r="AA432" s="24">
        <f t="shared" si="393"/>
        <v>0.877809375</v>
      </c>
      <c r="AB432" s="24">
        <f t="shared" si="394"/>
        <v>24.037500000000001</v>
      </c>
      <c r="AC432" s="24">
        <f t="shared" si="395"/>
        <v>17</v>
      </c>
      <c r="AD432" s="24">
        <f t="shared" si="396"/>
        <v>34</v>
      </c>
      <c r="AE432" s="24">
        <f t="shared" si="397"/>
        <v>5.8309518948453007</v>
      </c>
      <c r="AF432" s="24">
        <f t="shared" si="398"/>
        <v>4.8309518948453007</v>
      </c>
      <c r="AG432" s="24">
        <f t="shared" si="399"/>
        <v>3.8861892533240735E-5</v>
      </c>
      <c r="AH432" s="24">
        <f t="shared" si="400"/>
        <v>4.4271448494430508E-5</v>
      </c>
      <c r="AI432" s="24">
        <f t="shared" si="401"/>
        <v>1.0641749431848735E-3</v>
      </c>
    </row>
    <row r="433" spans="1:35" x14ac:dyDescent="0.2">
      <c r="A433" s="8">
        <v>0.54166666666666663</v>
      </c>
      <c r="B433">
        <v>123.8</v>
      </c>
      <c r="C433" s="6">
        <f t="shared" si="402"/>
        <v>0.48465266558966075</v>
      </c>
      <c r="D433" s="7">
        <f t="shared" si="403"/>
        <v>29.079159935379646</v>
      </c>
      <c r="E433" s="12">
        <v>384.6</v>
      </c>
      <c r="F433" s="4">
        <v>16</v>
      </c>
      <c r="G433" s="4">
        <f t="shared" si="404"/>
        <v>465.26655896607434</v>
      </c>
      <c r="H433" s="4">
        <f t="shared" si="405"/>
        <v>0.82662291666666665</v>
      </c>
      <c r="I433" s="4">
        <f t="shared" si="406"/>
        <v>0.17337708333333335</v>
      </c>
      <c r="J433" s="4">
        <f t="shared" si="407"/>
        <v>24.037500000000001</v>
      </c>
      <c r="K433" s="4">
        <f t="shared" si="408"/>
        <v>17</v>
      </c>
      <c r="L433" s="4">
        <f t="shared" si="409"/>
        <v>34</v>
      </c>
      <c r="M433" s="4">
        <f t="shared" si="410"/>
        <v>5.8309518948453007</v>
      </c>
      <c r="N433" s="4">
        <f t="shared" si="411"/>
        <v>4.8309518948453007</v>
      </c>
      <c r="O433" s="4">
        <f t="shared" si="412"/>
        <v>0.39858066388677027</v>
      </c>
      <c r="P433" s="4">
        <f t="shared" si="413"/>
        <v>2.2989235729641524</v>
      </c>
      <c r="Q433" s="4">
        <f t="shared" si="414"/>
        <v>55.260375385125819</v>
      </c>
      <c r="S433" s="20">
        <v>0.95833333333333337</v>
      </c>
      <c r="T433">
        <v>6.3</v>
      </c>
      <c r="U433" s="21">
        <f t="shared" si="389"/>
        <v>9.5238095238095237</v>
      </c>
      <c r="V433" s="22">
        <f t="shared" si="390"/>
        <v>571.42857142857144</v>
      </c>
      <c r="W433" s="23">
        <v>384.6</v>
      </c>
      <c r="X433" s="24">
        <v>16</v>
      </c>
      <c r="Y433" s="24">
        <f t="shared" si="391"/>
        <v>9142.8571428571431</v>
      </c>
      <c r="Z433" s="24">
        <f t="shared" si="392"/>
        <v>4.2065625000000002E-2</v>
      </c>
      <c r="AA433" s="24">
        <f t="shared" si="393"/>
        <v>0.957934375</v>
      </c>
      <c r="AB433" s="24">
        <f t="shared" si="394"/>
        <v>24.037500000000001</v>
      </c>
      <c r="AC433" s="24">
        <f t="shared" si="395"/>
        <v>17</v>
      </c>
      <c r="AD433" s="24">
        <f t="shared" si="396"/>
        <v>34</v>
      </c>
      <c r="AE433" s="24">
        <f t="shared" si="397"/>
        <v>5.8309518948453007</v>
      </c>
      <c r="AF433" s="24">
        <f t="shared" si="398"/>
        <v>4.8309518948453007</v>
      </c>
      <c r="AG433" s="24">
        <f t="shared" si="399"/>
        <v>2.2503973326102897E-7</v>
      </c>
      <c r="AH433" s="24">
        <f t="shared" si="400"/>
        <v>2.349218684850191E-7</v>
      </c>
      <c r="AI433" s="24">
        <f t="shared" si="401"/>
        <v>5.6469344137086467E-6</v>
      </c>
    </row>
    <row r="434" spans="1:35" x14ac:dyDescent="0.2">
      <c r="A434" s="8">
        <v>0.58333333333333337</v>
      </c>
      <c r="B434">
        <v>130.80000000000001</v>
      </c>
      <c r="C434" s="6">
        <f t="shared" si="402"/>
        <v>0.4587155963302752</v>
      </c>
      <c r="D434" s="7">
        <f t="shared" si="403"/>
        <v>27.52293577981651</v>
      </c>
      <c r="E434" s="12">
        <v>384.6</v>
      </c>
      <c r="F434" s="4">
        <v>16</v>
      </c>
      <c r="G434" s="4">
        <f t="shared" si="404"/>
        <v>440.36697247706417</v>
      </c>
      <c r="H434" s="4">
        <f t="shared" si="405"/>
        <v>0.87336250000000015</v>
      </c>
      <c r="I434" s="4">
        <f t="shared" si="406"/>
        <v>0.12663749999999985</v>
      </c>
      <c r="J434" s="4">
        <f t="shared" si="407"/>
        <v>24.037500000000001</v>
      </c>
      <c r="K434" s="4">
        <f t="shared" si="408"/>
        <v>17</v>
      </c>
      <c r="L434" s="4">
        <f t="shared" si="409"/>
        <v>34</v>
      </c>
      <c r="M434" s="4">
        <f t="shared" si="410"/>
        <v>5.8309518948453007</v>
      </c>
      <c r="N434" s="4">
        <f t="shared" si="411"/>
        <v>4.8309518948453007</v>
      </c>
      <c r="O434" s="4">
        <f t="shared" si="412"/>
        <v>0.51989262153329496</v>
      </c>
      <c r="P434" s="4">
        <f t="shared" si="413"/>
        <v>4.1053607464873805</v>
      </c>
      <c r="Q434" s="4">
        <f t="shared" si="414"/>
        <v>98.682608943690411</v>
      </c>
    </row>
    <row r="435" spans="1:35" x14ac:dyDescent="0.2">
      <c r="A435" s="8">
        <v>0.625</v>
      </c>
      <c r="B435">
        <v>85</v>
      </c>
      <c r="C435" s="6">
        <f t="shared" si="402"/>
        <v>0.70588235294117652</v>
      </c>
      <c r="D435" s="7">
        <f t="shared" si="403"/>
        <v>42.352941176470594</v>
      </c>
      <c r="E435" s="12">
        <v>384.6</v>
      </c>
      <c r="F435" s="4">
        <v>16</v>
      </c>
      <c r="G435" s="4">
        <f t="shared" si="404"/>
        <v>677.64705882352951</v>
      </c>
      <c r="H435" s="4">
        <f t="shared" si="405"/>
        <v>0.56755208333333329</v>
      </c>
      <c r="I435" s="4">
        <f t="shared" si="406"/>
        <v>0.43244791666666671</v>
      </c>
      <c r="J435" s="4">
        <f t="shared" si="407"/>
        <v>24.037500000000001</v>
      </c>
      <c r="K435" s="4">
        <f t="shared" si="408"/>
        <v>17</v>
      </c>
      <c r="L435" s="4">
        <f t="shared" si="409"/>
        <v>34</v>
      </c>
      <c r="M435" s="4">
        <f t="shared" si="410"/>
        <v>5.8309518948453007</v>
      </c>
      <c r="N435" s="4">
        <f t="shared" si="411"/>
        <v>4.8309518948453007</v>
      </c>
      <c r="O435" s="4">
        <f t="shared" si="412"/>
        <v>6.4805740511900509E-2</v>
      </c>
      <c r="P435" s="4">
        <f t="shared" si="413"/>
        <v>0.14985790892791637</v>
      </c>
      <c r="Q435" s="4">
        <f t="shared" si="414"/>
        <v>3.6022094858547899</v>
      </c>
      <c r="S435" s="17"/>
      <c r="T435" s="18"/>
      <c r="U435" s="18"/>
      <c r="V435" s="18"/>
      <c r="W435" s="18"/>
      <c r="X435" s="18"/>
      <c r="Y435" s="18"/>
      <c r="Z435" s="19" t="s">
        <v>28</v>
      </c>
      <c r="AA435" s="60" t="s">
        <v>63</v>
      </c>
      <c r="AB435" s="61"/>
      <c r="AC435" s="61"/>
      <c r="AD435" s="61"/>
      <c r="AE435" s="61"/>
      <c r="AF435" s="61"/>
      <c r="AG435" s="61"/>
      <c r="AH435" s="61"/>
      <c r="AI435" s="62"/>
    </row>
    <row r="436" spans="1:35" x14ac:dyDescent="0.2">
      <c r="A436" s="8">
        <v>0.66666666666666663</v>
      </c>
      <c r="B436">
        <v>85</v>
      </c>
      <c r="C436" s="6">
        <f t="shared" si="402"/>
        <v>0.70588235294117652</v>
      </c>
      <c r="D436" s="7">
        <f t="shared" si="403"/>
        <v>42.352941176470594</v>
      </c>
      <c r="E436" s="12">
        <v>384.6</v>
      </c>
      <c r="F436" s="4">
        <v>16</v>
      </c>
      <c r="G436" s="4">
        <f t="shared" si="404"/>
        <v>677.64705882352951</v>
      </c>
      <c r="H436" s="4">
        <f t="shared" si="405"/>
        <v>0.56755208333333329</v>
      </c>
      <c r="I436" s="4">
        <f t="shared" si="406"/>
        <v>0.43244791666666671</v>
      </c>
      <c r="J436" s="4">
        <f t="shared" si="407"/>
        <v>24.037500000000001</v>
      </c>
      <c r="K436" s="4">
        <f t="shared" si="408"/>
        <v>17</v>
      </c>
      <c r="L436" s="4">
        <f t="shared" si="409"/>
        <v>34</v>
      </c>
      <c r="M436" s="4">
        <f t="shared" si="410"/>
        <v>5.8309518948453007</v>
      </c>
      <c r="N436" s="4">
        <f t="shared" si="411"/>
        <v>4.8309518948453007</v>
      </c>
      <c r="O436" s="4">
        <f t="shared" si="412"/>
        <v>6.4805740511900509E-2</v>
      </c>
      <c r="P436" s="4">
        <f t="shared" si="413"/>
        <v>0.14985790892791637</v>
      </c>
      <c r="Q436" s="4">
        <f t="shared" si="414"/>
        <v>3.6022094858547899</v>
      </c>
      <c r="S436" s="33" t="s">
        <v>8</v>
      </c>
      <c r="T436" s="27" t="s">
        <v>11</v>
      </c>
      <c r="U436" s="35" t="s">
        <v>31</v>
      </c>
      <c r="V436" s="36" t="s">
        <v>21</v>
      </c>
      <c r="W436" s="37" t="s">
        <v>22</v>
      </c>
      <c r="X436" s="35" t="s">
        <v>55</v>
      </c>
      <c r="Y436" s="35" t="s">
        <v>23</v>
      </c>
      <c r="Z436" s="38" t="s">
        <v>26</v>
      </c>
      <c r="AA436" s="34" t="s">
        <v>27</v>
      </c>
      <c r="AB436" s="34" t="s">
        <v>39</v>
      </c>
      <c r="AC436" s="34" t="s">
        <v>30</v>
      </c>
      <c r="AD436" s="34" t="s">
        <v>35</v>
      </c>
      <c r="AE436" s="34" t="s">
        <v>37</v>
      </c>
      <c r="AF436" s="34" t="s">
        <v>33</v>
      </c>
      <c r="AG436" s="34" t="s">
        <v>34</v>
      </c>
      <c r="AH436" s="34" t="s">
        <v>36</v>
      </c>
      <c r="AI436" s="34" t="s">
        <v>29</v>
      </c>
    </row>
    <row r="437" spans="1:35" x14ac:dyDescent="0.2">
      <c r="A437" s="8">
        <v>0.70833333333333337</v>
      </c>
      <c r="B437">
        <v>67.3</v>
      </c>
      <c r="C437" s="6">
        <f t="shared" si="402"/>
        <v>0.89153046062407137</v>
      </c>
      <c r="D437" s="7">
        <f t="shared" si="403"/>
        <v>53.491827637444281</v>
      </c>
      <c r="E437" s="12">
        <v>384.6</v>
      </c>
      <c r="F437" s="4">
        <v>16</v>
      </c>
      <c r="G437" s="4">
        <f t="shared" si="404"/>
        <v>855.8692421991085</v>
      </c>
      <c r="H437" s="4">
        <f t="shared" si="405"/>
        <v>0.44936770833333334</v>
      </c>
      <c r="I437" s="4">
        <f t="shared" si="406"/>
        <v>0.55063229166666661</v>
      </c>
      <c r="J437" s="4">
        <f t="shared" si="407"/>
        <v>24.037500000000001</v>
      </c>
      <c r="K437" s="4">
        <f t="shared" si="408"/>
        <v>17</v>
      </c>
      <c r="L437" s="4">
        <f t="shared" si="409"/>
        <v>34</v>
      </c>
      <c r="M437" s="4">
        <f t="shared" si="410"/>
        <v>5.8309518948453007</v>
      </c>
      <c r="N437" s="4">
        <f t="shared" si="411"/>
        <v>4.8309518948453007</v>
      </c>
      <c r="O437" s="4">
        <f t="shared" si="412"/>
        <v>2.0976658149864182E-2</v>
      </c>
      <c r="P437" s="4">
        <f t="shared" si="413"/>
        <v>3.8095582964034938E-2</v>
      </c>
      <c r="Q437" s="4">
        <f t="shared" si="414"/>
        <v>0.91572257549798985</v>
      </c>
      <c r="S437" s="20">
        <v>0</v>
      </c>
      <c r="T437">
        <v>8.5</v>
      </c>
      <c r="U437" s="21">
        <f>60/T437</f>
        <v>7.0588235294117645</v>
      </c>
      <c r="V437" s="22">
        <f>60*U437</f>
        <v>423.52941176470586</v>
      </c>
      <c r="W437" s="23">
        <v>384.6</v>
      </c>
      <c r="X437" s="24">
        <v>17</v>
      </c>
      <c r="Y437" s="24">
        <f>V437*X437</f>
        <v>7200</v>
      </c>
      <c r="Z437" s="24">
        <f>W437/Y437</f>
        <v>5.3416666666666668E-2</v>
      </c>
      <c r="AA437" s="24">
        <f>1-Z437</f>
        <v>0.94658333333333333</v>
      </c>
      <c r="AB437" s="24">
        <f>W437/X437</f>
        <v>22.623529411764707</v>
      </c>
      <c r="AC437" s="24">
        <f>X437+1</f>
        <v>18</v>
      </c>
      <c r="AD437" s="24">
        <f>2*AC437</f>
        <v>36</v>
      </c>
      <c r="AE437" s="24">
        <f>SQRT(AD437)</f>
        <v>6</v>
      </c>
      <c r="AF437" s="24">
        <f>AE437-1</f>
        <v>5</v>
      </c>
      <c r="AG437" s="24">
        <f>POWER(Z437,AF437)</f>
        <v>4.3489450207047735E-7</v>
      </c>
      <c r="AH437" s="24">
        <f>AG437/AA437</f>
        <v>4.5943604409241377E-7</v>
      </c>
      <c r="AI437" s="24">
        <f>AB437*AH437</f>
        <v>1.039406485634955E-5</v>
      </c>
    </row>
    <row r="438" spans="1:35" x14ac:dyDescent="0.2">
      <c r="A438" s="8">
        <v>0.75</v>
      </c>
      <c r="B438">
        <v>81</v>
      </c>
      <c r="C438" s="6">
        <f t="shared" si="402"/>
        <v>0.7407407407407407</v>
      </c>
      <c r="D438" s="7">
        <f t="shared" si="403"/>
        <v>44.444444444444443</v>
      </c>
      <c r="E438" s="12">
        <v>384.6</v>
      </c>
      <c r="F438" s="4">
        <v>16</v>
      </c>
      <c r="G438" s="4">
        <f t="shared" si="404"/>
        <v>711.11111111111109</v>
      </c>
      <c r="H438" s="4">
        <f t="shared" si="405"/>
        <v>0.54084375000000007</v>
      </c>
      <c r="I438" s="4">
        <f t="shared" si="406"/>
        <v>0.45915624999999993</v>
      </c>
      <c r="J438" s="4">
        <f t="shared" si="407"/>
        <v>24.037500000000001</v>
      </c>
      <c r="K438" s="4">
        <f t="shared" si="408"/>
        <v>17</v>
      </c>
      <c r="L438" s="4">
        <f t="shared" si="409"/>
        <v>34</v>
      </c>
      <c r="M438" s="4">
        <f t="shared" si="410"/>
        <v>5.8309518948453007</v>
      </c>
      <c r="N438" s="4">
        <f t="shared" si="411"/>
        <v>4.8309518948453007</v>
      </c>
      <c r="O438" s="4">
        <f t="shared" si="412"/>
        <v>5.1343181999096058E-2</v>
      </c>
      <c r="P438" s="4">
        <f t="shared" si="413"/>
        <v>0.11182071897985939</v>
      </c>
      <c r="Q438" s="4">
        <f t="shared" si="414"/>
        <v>2.6878905324783702</v>
      </c>
      <c r="S438" s="20">
        <v>4.1666666666666664E-2</v>
      </c>
      <c r="T438">
        <v>11.5</v>
      </c>
      <c r="U438" s="21">
        <f t="shared" ref="U438:U460" si="415">60/T438</f>
        <v>5.2173913043478262</v>
      </c>
      <c r="V438" s="22">
        <f t="shared" ref="V438:V460" si="416">60*U438</f>
        <v>313.04347826086956</v>
      </c>
      <c r="W438" s="23">
        <v>384.6</v>
      </c>
      <c r="X438" s="24">
        <v>17</v>
      </c>
      <c r="Y438" s="24">
        <f t="shared" ref="Y438:Y460" si="417">V438*X438</f>
        <v>5321.739130434783</v>
      </c>
      <c r="Z438" s="24">
        <f t="shared" ref="Z438:Z460" si="418">W438/Y438</f>
        <v>7.2269607843137254E-2</v>
      </c>
      <c r="AA438" s="24">
        <f t="shared" ref="AA438:AA460" si="419">1-Z438</f>
        <v>0.9277303921568627</v>
      </c>
      <c r="AB438" s="24">
        <f t="shared" ref="AB438:AB460" si="420">W438/X438</f>
        <v>22.623529411764707</v>
      </c>
      <c r="AC438" s="24">
        <f t="shared" ref="AC438:AC460" si="421">X438+1</f>
        <v>18</v>
      </c>
      <c r="AD438" s="24">
        <f t="shared" ref="AD438:AD460" si="422">2*AC438</f>
        <v>36</v>
      </c>
      <c r="AE438" s="24">
        <f t="shared" ref="AE438:AE460" si="423">SQRT(AD438)</f>
        <v>6</v>
      </c>
      <c r="AF438" s="24">
        <f t="shared" ref="AF438:AF460" si="424">AE438-1</f>
        <v>5</v>
      </c>
      <c r="AG438" s="24">
        <f t="shared" ref="AG438:AG460" si="425">POWER(Z438,AF438)</f>
        <v>1.9714169695538362E-6</v>
      </c>
      <c r="AH438" s="24">
        <f t="shared" ref="AH438:AH460" si="426">AG438/AA438</f>
        <v>2.1249890983635089E-6</v>
      </c>
      <c r="AI438" s="24">
        <f t="shared" ref="AI438:AI460" si="427">AB438*AH438</f>
        <v>4.807475336650621E-5</v>
      </c>
    </row>
    <row r="439" spans="1:35" x14ac:dyDescent="0.2">
      <c r="A439" s="8">
        <v>0.79166666666666663</v>
      </c>
      <c r="B439">
        <v>59.3</v>
      </c>
      <c r="C439" s="6">
        <f t="shared" si="402"/>
        <v>1.0118043844856661</v>
      </c>
      <c r="D439" s="7">
        <f t="shared" si="403"/>
        <v>60.708263069139967</v>
      </c>
      <c r="E439" s="12">
        <v>384.6</v>
      </c>
      <c r="F439" s="4">
        <v>16</v>
      </c>
      <c r="G439" s="4">
        <f t="shared" si="404"/>
        <v>971.33220910623947</v>
      </c>
      <c r="H439" s="4">
        <f t="shared" si="405"/>
        <v>0.39595104166666667</v>
      </c>
      <c r="I439" s="4">
        <f t="shared" si="406"/>
        <v>0.60404895833333327</v>
      </c>
      <c r="J439" s="4">
        <f t="shared" si="407"/>
        <v>24.037500000000001</v>
      </c>
      <c r="K439" s="4">
        <f t="shared" si="408"/>
        <v>17</v>
      </c>
      <c r="L439" s="4">
        <f t="shared" si="409"/>
        <v>34</v>
      </c>
      <c r="M439" s="4">
        <f t="shared" si="410"/>
        <v>5.8309518948453007</v>
      </c>
      <c r="N439" s="4">
        <f t="shared" si="411"/>
        <v>4.8309518948453007</v>
      </c>
      <c r="O439" s="4">
        <f t="shared" si="412"/>
        <v>1.1382178522071662E-2</v>
      </c>
      <c r="P439" s="4">
        <f t="shared" si="413"/>
        <v>1.8843139061901364E-2</v>
      </c>
      <c r="Q439" s="4">
        <f t="shared" si="414"/>
        <v>0.45294195520045405</v>
      </c>
      <c r="S439" s="20">
        <v>8.3333333333333329E-2</v>
      </c>
      <c r="T439">
        <v>17.5</v>
      </c>
      <c r="U439" s="21">
        <f t="shared" si="415"/>
        <v>3.4285714285714284</v>
      </c>
      <c r="V439" s="22">
        <f t="shared" si="416"/>
        <v>205.71428571428569</v>
      </c>
      <c r="W439" s="23">
        <v>384.6</v>
      </c>
      <c r="X439" s="24">
        <v>17</v>
      </c>
      <c r="Y439" s="24">
        <f t="shared" si="417"/>
        <v>3497.1428571428569</v>
      </c>
      <c r="Z439" s="24">
        <f t="shared" si="418"/>
        <v>0.10997549019607844</v>
      </c>
      <c r="AA439" s="24">
        <f t="shared" si="419"/>
        <v>0.89002450980392156</v>
      </c>
      <c r="AB439" s="24">
        <f t="shared" si="420"/>
        <v>22.623529411764707</v>
      </c>
      <c r="AC439" s="24">
        <f t="shared" si="421"/>
        <v>18</v>
      </c>
      <c r="AD439" s="24">
        <f t="shared" si="422"/>
        <v>36</v>
      </c>
      <c r="AE439" s="24">
        <f t="shared" si="423"/>
        <v>6</v>
      </c>
      <c r="AF439" s="24">
        <f t="shared" si="424"/>
        <v>5</v>
      </c>
      <c r="AG439" s="24">
        <f t="shared" si="425"/>
        <v>1.6087165591980639E-5</v>
      </c>
      <c r="AH439" s="24">
        <f t="shared" si="426"/>
        <v>1.8074969188797678E-5</v>
      </c>
      <c r="AI439" s="24">
        <f t="shared" si="427"/>
        <v>4.0891959705950513E-4</v>
      </c>
    </row>
    <row r="440" spans="1:35" x14ac:dyDescent="0.2">
      <c r="A440" s="8">
        <v>0.83333333333333337</v>
      </c>
      <c r="B440">
        <v>40.299999999999997</v>
      </c>
      <c r="C440" s="6">
        <f t="shared" si="402"/>
        <v>1.4888337468982631</v>
      </c>
      <c r="D440" s="7">
        <f t="shared" si="403"/>
        <v>89.33002481389579</v>
      </c>
      <c r="E440" s="12">
        <v>384.6</v>
      </c>
      <c r="F440" s="4">
        <v>16</v>
      </c>
      <c r="G440" s="4">
        <f t="shared" si="404"/>
        <v>1429.2803970223326</v>
      </c>
      <c r="H440" s="4">
        <f t="shared" si="405"/>
        <v>0.26908645833333333</v>
      </c>
      <c r="I440" s="4">
        <f t="shared" si="406"/>
        <v>0.73091354166666667</v>
      </c>
      <c r="J440" s="4">
        <f t="shared" si="407"/>
        <v>24.037500000000001</v>
      </c>
      <c r="K440" s="4">
        <f t="shared" si="408"/>
        <v>17</v>
      </c>
      <c r="L440" s="4">
        <f t="shared" si="409"/>
        <v>34</v>
      </c>
      <c r="M440" s="4">
        <f t="shared" si="410"/>
        <v>5.8309518948453007</v>
      </c>
      <c r="N440" s="4">
        <f t="shared" si="411"/>
        <v>4.8309518948453007</v>
      </c>
      <c r="O440" s="4">
        <f t="shared" si="412"/>
        <v>1.7613064148375422E-3</v>
      </c>
      <c r="P440" s="4">
        <f t="shared" si="413"/>
        <v>2.409732908794275E-3</v>
      </c>
      <c r="Q440" s="4">
        <f t="shared" si="414"/>
        <v>5.7923954795142389E-2</v>
      </c>
      <c r="S440" s="20">
        <v>0.125</v>
      </c>
      <c r="T440">
        <v>31.5</v>
      </c>
      <c r="U440" s="21">
        <f t="shared" si="415"/>
        <v>1.9047619047619047</v>
      </c>
      <c r="V440" s="22">
        <f t="shared" si="416"/>
        <v>114.28571428571428</v>
      </c>
      <c r="W440" s="23">
        <v>384.6</v>
      </c>
      <c r="X440" s="24">
        <v>17</v>
      </c>
      <c r="Y440" s="24">
        <f t="shared" si="417"/>
        <v>1942.8571428571427</v>
      </c>
      <c r="Z440" s="24">
        <f t="shared" si="418"/>
        <v>0.1979558823529412</v>
      </c>
      <c r="AA440" s="24">
        <f t="shared" si="419"/>
        <v>0.80204411764705874</v>
      </c>
      <c r="AB440" s="24">
        <f t="shared" si="420"/>
        <v>22.623529411764707</v>
      </c>
      <c r="AC440" s="24">
        <f t="shared" si="421"/>
        <v>18</v>
      </c>
      <c r="AD440" s="24">
        <f t="shared" si="422"/>
        <v>36</v>
      </c>
      <c r="AE440" s="24">
        <f t="shared" si="423"/>
        <v>6</v>
      </c>
      <c r="AF440" s="24">
        <f t="shared" si="424"/>
        <v>5</v>
      </c>
      <c r="AG440" s="24">
        <f t="shared" si="425"/>
        <v>3.0397793313307686E-4</v>
      </c>
      <c r="AH440" s="24">
        <f t="shared" si="426"/>
        <v>3.7900400544654703E-4</v>
      </c>
      <c r="AI440" s="24">
        <f t="shared" si="427"/>
        <v>8.5744082643965883E-3</v>
      </c>
    </row>
    <row r="441" spans="1:35" x14ac:dyDescent="0.2">
      <c r="A441" s="8">
        <v>0.875</v>
      </c>
      <c r="B441">
        <v>30.3</v>
      </c>
      <c r="C441" s="6">
        <f t="shared" si="402"/>
        <v>1.9801980198019802</v>
      </c>
      <c r="D441" s="7">
        <f t="shared" si="403"/>
        <v>118.8118811881188</v>
      </c>
      <c r="E441" s="12">
        <v>384.6</v>
      </c>
      <c r="F441" s="4">
        <v>16</v>
      </c>
      <c r="G441" s="4">
        <f t="shared" si="404"/>
        <v>1900.9900990099009</v>
      </c>
      <c r="H441" s="4">
        <f t="shared" si="405"/>
        <v>0.20231562500000003</v>
      </c>
      <c r="I441" s="4">
        <f t="shared" si="406"/>
        <v>0.797684375</v>
      </c>
      <c r="J441" s="4">
        <f t="shared" si="407"/>
        <v>24.037500000000001</v>
      </c>
      <c r="K441" s="4">
        <f t="shared" si="408"/>
        <v>17</v>
      </c>
      <c r="L441" s="4">
        <f t="shared" si="409"/>
        <v>34</v>
      </c>
      <c r="M441" s="4">
        <f t="shared" si="410"/>
        <v>5.8309518948453007</v>
      </c>
      <c r="N441" s="4">
        <f t="shared" si="411"/>
        <v>4.8309518948453007</v>
      </c>
      <c r="O441" s="4">
        <f t="shared" si="412"/>
        <v>4.4408032856414032E-4</v>
      </c>
      <c r="P441" s="4">
        <f t="shared" si="413"/>
        <v>5.5671183049579018E-4</v>
      </c>
      <c r="Q441" s="4">
        <f t="shared" si="414"/>
        <v>1.3381960625542557E-2</v>
      </c>
      <c r="S441" s="20">
        <v>0.16666666666666666</v>
      </c>
      <c r="T441">
        <v>58</v>
      </c>
      <c r="U441" s="21">
        <f t="shared" si="415"/>
        <v>1.0344827586206897</v>
      </c>
      <c r="V441" s="22">
        <f t="shared" si="416"/>
        <v>62.068965517241381</v>
      </c>
      <c r="W441" s="23">
        <v>384.6</v>
      </c>
      <c r="X441" s="24">
        <v>17</v>
      </c>
      <c r="Y441" s="24">
        <f t="shared" si="417"/>
        <v>1055.1724137931035</v>
      </c>
      <c r="Z441" s="24">
        <f t="shared" si="418"/>
        <v>0.36449019607843136</v>
      </c>
      <c r="AA441" s="24">
        <f t="shared" si="419"/>
        <v>0.63550980392156864</v>
      </c>
      <c r="AB441" s="24">
        <f t="shared" si="420"/>
        <v>22.623529411764707</v>
      </c>
      <c r="AC441" s="24">
        <f t="shared" si="421"/>
        <v>18</v>
      </c>
      <c r="AD441" s="24">
        <f t="shared" si="422"/>
        <v>36</v>
      </c>
      <c r="AE441" s="24">
        <f t="shared" si="423"/>
        <v>6</v>
      </c>
      <c r="AF441" s="24">
        <f t="shared" si="424"/>
        <v>5</v>
      </c>
      <c r="AG441" s="24">
        <f t="shared" si="425"/>
        <v>6.433232637933487E-3</v>
      </c>
      <c r="AH441" s="24">
        <f t="shared" si="426"/>
        <v>1.0122947904557337E-2</v>
      </c>
      <c r="AI441" s="24">
        <f t="shared" si="427"/>
        <v>0.22901680965251484</v>
      </c>
    </row>
    <row r="442" spans="1:35" x14ac:dyDescent="0.2">
      <c r="A442" s="8">
        <v>0.91666666666666663</v>
      </c>
      <c r="B442">
        <v>20</v>
      </c>
      <c r="C442" s="6">
        <f t="shared" si="402"/>
        <v>3</v>
      </c>
      <c r="D442" s="7">
        <f t="shared" si="403"/>
        <v>180</v>
      </c>
      <c r="E442" s="12">
        <v>384.6</v>
      </c>
      <c r="F442" s="4">
        <v>16</v>
      </c>
      <c r="G442" s="4">
        <f t="shared" si="404"/>
        <v>2880</v>
      </c>
      <c r="H442" s="4">
        <f t="shared" si="405"/>
        <v>0.13354166666666667</v>
      </c>
      <c r="I442" s="4">
        <f t="shared" si="406"/>
        <v>0.86645833333333333</v>
      </c>
      <c r="J442" s="4">
        <f t="shared" si="407"/>
        <v>24.037500000000001</v>
      </c>
      <c r="K442" s="4">
        <f t="shared" si="408"/>
        <v>17</v>
      </c>
      <c r="L442" s="4">
        <f t="shared" si="409"/>
        <v>34</v>
      </c>
      <c r="M442" s="4">
        <f t="shared" si="410"/>
        <v>5.8309518948453007</v>
      </c>
      <c r="N442" s="4">
        <f t="shared" si="411"/>
        <v>4.8309518948453007</v>
      </c>
      <c r="O442" s="4">
        <f t="shared" si="412"/>
        <v>5.9689341150122478E-5</v>
      </c>
      <c r="P442" s="4">
        <f t="shared" si="413"/>
        <v>6.8888876537770598E-5</v>
      </c>
      <c r="Q442" s="4">
        <f t="shared" si="414"/>
        <v>1.6559163697766608E-3</v>
      </c>
      <c r="S442" s="20">
        <v>0.20833333333333334</v>
      </c>
      <c r="T442">
        <v>91.8</v>
      </c>
      <c r="U442" s="21">
        <f t="shared" si="415"/>
        <v>0.65359477124183007</v>
      </c>
      <c r="V442" s="22">
        <f t="shared" si="416"/>
        <v>39.215686274509807</v>
      </c>
      <c r="W442" s="23">
        <v>384.6</v>
      </c>
      <c r="X442" s="24">
        <v>17</v>
      </c>
      <c r="Y442" s="24">
        <f t="shared" si="417"/>
        <v>666.66666666666674</v>
      </c>
      <c r="Z442" s="24">
        <f t="shared" si="418"/>
        <v>0.57689999999999997</v>
      </c>
      <c r="AA442" s="24">
        <f t="shared" si="419"/>
        <v>0.42310000000000003</v>
      </c>
      <c r="AB442" s="24">
        <f t="shared" si="420"/>
        <v>22.623529411764707</v>
      </c>
      <c r="AC442" s="24">
        <f t="shared" si="421"/>
        <v>18</v>
      </c>
      <c r="AD442" s="24">
        <f t="shared" si="422"/>
        <v>36</v>
      </c>
      <c r="AE442" s="24">
        <f t="shared" si="423"/>
        <v>6</v>
      </c>
      <c r="AF442" s="24">
        <f t="shared" si="424"/>
        <v>5</v>
      </c>
      <c r="AG442" s="24">
        <f t="shared" si="425"/>
        <v>6.3900270233810785E-2</v>
      </c>
      <c r="AH442" s="24">
        <f t="shared" si="426"/>
        <v>0.15102876443821975</v>
      </c>
      <c r="AI442" s="24">
        <f t="shared" si="427"/>
        <v>3.416803694290548</v>
      </c>
    </row>
    <row r="443" spans="1:35" x14ac:dyDescent="0.2">
      <c r="A443" s="8">
        <v>0.95833333333333337</v>
      </c>
      <c r="B443">
        <v>9</v>
      </c>
      <c r="C443" s="6">
        <f t="shared" si="402"/>
        <v>6.666666666666667</v>
      </c>
      <c r="D443" s="7">
        <f t="shared" si="403"/>
        <v>400</v>
      </c>
      <c r="E443" s="12">
        <v>384.6</v>
      </c>
      <c r="F443" s="4">
        <v>16</v>
      </c>
      <c r="G443" s="4">
        <f t="shared" si="404"/>
        <v>6400</v>
      </c>
      <c r="H443" s="4">
        <f t="shared" si="405"/>
        <v>6.0093750000000001E-2</v>
      </c>
      <c r="I443" s="4">
        <f t="shared" si="406"/>
        <v>0.93990624999999994</v>
      </c>
      <c r="J443" s="4">
        <f t="shared" si="407"/>
        <v>24.037500000000001</v>
      </c>
      <c r="K443" s="4">
        <f t="shared" si="408"/>
        <v>17</v>
      </c>
      <c r="L443" s="4">
        <f t="shared" si="409"/>
        <v>34</v>
      </c>
      <c r="M443" s="4">
        <f t="shared" si="410"/>
        <v>5.8309518948453007</v>
      </c>
      <c r="N443" s="4">
        <f t="shared" si="411"/>
        <v>4.8309518948453007</v>
      </c>
      <c r="O443" s="4">
        <f t="shared" si="412"/>
        <v>1.2606168897211094E-6</v>
      </c>
      <c r="P443" s="4">
        <f t="shared" si="413"/>
        <v>1.3412155624256244E-6</v>
      </c>
      <c r="Q443" s="4">
        <f t="shared" si="414"/>
        <v>3.2239469081805951E-5</v>
      </c>
      <c r="S443" s="20">
        <v>0.25</v>
      </c>
      <c r="T443">
        <v>125.5</v>
      </c>
      <c r="U443" s="21">
        <f t="shared" si="415"/>
        <v>0.47808764940239046</v>
      </c>
      <c r="V443" s="22">
        <f t="shared" si="416"/>
        <v>28.685258964143429</v>
      </c>
      <c r="W443" s="23">
        <v>384.6</v>
      </c>
      <c r="X443" s="24">
        <v>17</v>
      </c>
      <c r="Y443" s="24">
        <f t="shared" si="417"/>
        <v>487.6494023904383</v>
      </c>
      <c r="Z443" s="24">
        <f t="shared" si="418"/>
        <v>0.7886813725490196</v>
      </c>
      <c r="AA443" s="24">
        <f t="shared" si="419"/>
        <v>0.2113186274509804</v>
      </c>
      <c r="AB443" s="24">
        <f t="shared" si="420"/>
        <v>22.623529411764707</v>
      </c>
      <c r="AC443" s="24">
        <f t="shared" si="421"/>
        <v>18</v>
      </c>
      <c r="AD443" s="24">
        <f t="shared" si="422"/>
        <v>36</v>
      </c>
      <c r="AE443" s="24">
        <f t="shared" si="423"/>
        <v>6</v>
      </c>
      <c r="AF443" s="24">
        <f t="shared" si="424"/>
        <v>5</v>
      </c>
      <c r="AG443" s="24">
        <f t="shared" si="425"/>
        <v>0.30514616615675366</v>
      </c>
      <c r="AH443" s="24">
        <f t="shared" si="426"/>
        <v>1.4440097867261534</v>
      </c>
      <c r="AI443" s="24">
        <f t="shared" si="427"/>
        <v>32.668597880875211</v>
      </c>
    </row>
    <row r="444" spans="1:35" x14ac:dyDescent="0.2">
      <c r="S444" s="20">
        <v>0.29166666666666669</v>
      </c>
      <c r="T444">
        <v>133.30000000000001</v>
      </c>
      <c r="U444" s="21">
        <f t="shared" si="415"/>
        <v>0.45011252813203295</v>
      </c>
      <c r="V444" s="22">
        <f t="shared" si="416"/>
        <v>27.006751687921977</v>
      </c>
      <c r="W444" s="23">
        <v>384.6</v>
      </c>
      <c r="X444" s="24">
        <v>17</v>
      </c>
      <c r="Y444" s="24">
        <f t="shared" si="417"/>
        <v>459.11477869467359</v>
      </c>
      <c r="Z444" s="24">
        <f t="shared" si="418"/>
        <v>0.83769901960784332</v>
      </c>
      <c r="AA444" s="24">
        <f t="shared" si="419"/>
        <v>0.16230098039215668</v>
      </c>
      <c r="AB444" s="24">
        <f t="shared" si="420"/>
        <v>22.623529411764707</v>
      </c>
      <c r="AC444" s="24">
        <f t="shared" si="421"/>
        <v>18</v>
      </c>
      <c r="AD444" s="24">
        <f t="shared" si="422"/>
        <v>36</v>
      </c>
      <c r="AE444" s="24">
        <f t="shared" si="423"/>
        <v>6</v>
      </c>
      <c r="AF444" s="24">
        <f t="shared" si="424"/>
        <v>5</v>
      </c>
      <c r="AG444" s="24">
        <f t="shared" si="425"/>
        <v>0.41251527614869055</v>
      </c>
      <c r="AH444" s="24">
        <f t="shared" si="426"/>
        <v>2.5416684184652385</v>
      </c>
      <c r="AI444" s="24">
        <f t="shared" si="427"/>
        <v>57.501510220101814</v>
      </c>
    </row>
    <row r="445" spans="1:35" x14ac:dyDescent="0.2">
      <c r="A445" s="6"/>
      <c r="B445" s="6"/>
      <c r="C445" s="6"/>
      <c r="D445" s="6"/>
      <c r="E445" s="6"/>
      <c r="F445" s="6"/>
      <c r="G445" s="6"/>
      <c r="H445" s="14" t="s">
        <v>28</v>
      </c>
      <c r="I445" s="60" t="s">
        <v>63</v>
      </c>
      <c r="J445" s="61"/>
      <c r="K445" s="61"/>
      <c r="L445" s="61"/>
      <c r="M445" s="61"/>
      <c r="N445" s="61"/>
      <c r="O445" s="61"/>
      <c r="P445" s="61"/>
      <c r="Q445" s="62"/>
      <c r="S445" s="20">
        <v>0.33333333333333331</v>
      </c>
      <c r="T445">
        <v>134.80000000000001</v>
      </c>
      <c r="U445" s="21">
        <f t="shared" si="415"/>
        <v>0.44510385756676552</v>
      </c>
      <c r="V445" s="22">
        <f t="shared" si="416"/>
        <v>26.70623145400593</v>
      </c>
      <c r="W445" s="23">
        <v>384.6</v>
      </c>
      <c r="X445" s="24">
        <v>17</v>
      </c>
      <c r="Y445" s="24">
        <f t="shared" si="417"/>
        <v>454.00593471810083</v>
      </c>
      <c r="Z445" s="24">
        <f t="shared" si="418"/>
        <v>0.84712549019607863</v>
      </c>
      <c r="AA445" s="24">
        <f t="shared" si="419"/>
        <v>0.15287450980392137</v>
      </c>
      <c r="AB445" s="24">
        <f t="shared" si="420"/>
        <v>22.623529411764707</v>
      </c>
      <c r="AC445" s="24">
        <f t="shared" si="421"/>
        <v>18</v>
      </c>
      <c r="AD445" s="24">
        <f t="shared" si="422"/>
        <v>36</v>
      </c>
      <c r="AE445" s="24">
        <f t="shared" si="423"/>
        <v>6</v>
      </c>
      <c r="AF445" s="24">
        <f t="shared" si="424"/>
        <v>5</v>
      </c>
      <c r="AG445" s="24">
        <f t="shared" si="425"/>
        <v>0.43625332472969108</v>
      </c>
      <c r="AH445" s="24">
        <f t="shared" si="426"/>
        <v>2.8536694919855159</v>
      </c>
      <c r="AI445" s="24">
        <f t="shared" si="427"/>
        <v>64.560075683389968</v>
      </c>
    </row>
    <row r="446" spans="1:35" x14ac:dyDescent="0.2">
      <c r="A446" s="30" t="s">
        <v>8</v>
      </c>
      <c r="B446" s="13" t="s">
        <v>10</v>
      </c>
      <c r="C446" s="30" t="s">
        <v>31</v>
      </c>
      <c r="D446" s="9" t="s">
        <v>21</v>
      </c>
      <c r="E446" s="11" t="s">
        <v>22</v>
      </c>
      <c r="F446" s="30" t="s">
        <v>55</v>
      </c>
      <c r="G446" s="30" t="s">
        <v>23</v>
      </c>
      <c r="H446" s="15" t="s">
        <v>26</v>
      </c>
      <c r="I446" s="13" t="s">
        <v>27</v>
      </c>
      <c r="J446" s="13" t="s">
        <v>39</v>
      </c>
      <c r="K446" s="13" t="s">
        <v>30</v>
      </c>
      <c r="L446" s="13" t="s">
        <v>35</v>
      </c>
      <c r="M446" s="13" t="s">
        <v>37</v>
      </c>
      <c r="N446" s="13" t="s">
        <v>33</v>
      </c>
      <c r="O446" s="13" t="s">
        <v>34</v>
      </c>
      <c r="P446" s="13" t="s">
        <v>36</v>
      </c>
      <c r="Q446" s="13" t="s">
        <v>29</v>
      </c>
      <c r="S446" s="20">
        <v>0.375</v>
      </c>
      <c r="T446">
        <v>122</v>
      </c>
      <c r="U446" s="21">
        <f t="shared" si="415"/>
        <v>0.49180327868852458</v>
      </c>
      <c r="V446" s="22">
        <f t="shared" si="416"/>
        <v>29.508196721311474</v>
      </c>
      <c r="W446" s="23">
        <v>384.6</v>
      </c>
      <c r="X446" s="24">
        <v>17</v>
      </c>
      <c r="Y446" s="24">
        <f t="shared" si="417"/>
        <v>501.63934426229508</v>
      </c>
      <c r="Z446" s="24">
        <f t="shared" si="418"/>
        <v>0.76668627450980398</v>
      </c>
      <c r="AA446" s="24">
        <f t="shared" si="419"/>
        <v>0.23331372549019602</v>
      </c>
      <c r="AB446" s="24">
        <f t="shared" si="420"/>
        <v>22.623529411764707</v>
      </c>
      <c r="AC446" s="24">
        <f t="shared" si="421"/>
        <v>18</v>
      </c>
      <c r="AD446" s="24">
        <f t="shared" si="422"/>
        <v>36</v>
      </c>
      <c r="AE446" s="24">
        <f t="shared" si="423"/>
        <v>6</v>
      </c>
      <c r="AF446" s="24">
        <f t="shared" si="424"/>
        <v>5</v>
      </c>
      <c r="AG446" s="24">
        <f t="shared" si="425"/>
        <v>0.26490395489161034</v>
      </c>
      <c r="AH446" s="24">
        <f t="shared" si="426"/>
        <v>1.1353980754241642</v>
      </c>
      <c r="AI446" s="44">
        <f t="shared" si="427"/>
        <v>25.686711753419623</v>
      </c>
    </row>
    <row r="447" spans="1:35" x14ac:dyDescent="0.2">
      <c r="A447" s="8">
        <v>0</v>
      </c>
      <c r="B447">
        <v>7.3</v>
      </c>
      <c r="C447" s="6">
        <f>60/B447</f>
        <v>8.2191780821917817</v>
      </c>
      <c r="D447" s="7">
        <f>60*C447</f>
        <v>493.15068493150693</v>
      </c>
      <c r="E447" s="12">
        <v>384.6</v>
      </c>
      <c r="F447" s="4">
        <v>17</v>
      </c>
      <c r="G447" s="4">
        <f>D447*F447</f>
        <v>8383.5616438356174</v>
      </c>
      <c r="H447" s="4">
        <f>E447/G447</f>
        <v>4.5875490196078429E-2</v>
      </c>
      <c r="I447" s="4">
        <f>1-H447</f>
        <v>0.95412450980392161</v>
      </c>
      <c r="J447" s="4">
        <f>E447/F447</f>
        <v>22.623529411764707</v>
      </c>
      <c r="K447" s="4">
        <f>F447+1</f>
        <v>18</v>
      </c>
      <c r="L447" s="4">
        <f>2*K447</f>
        <v>36</v>
      </c>
      <c r="M447" s="4">
        <f>SQRT(L447)</f>
        <v>6</v>
      </c>
      <c r="N447" s="4">
        <f>M447-1</f>
        <v>5</v>
      </c>
      <c r="O447" s="4">
        <f>POWER(H447,N447)</f>
        <v>2.0319058906787055E-7</v>
      </c>
      <c r="P447" s="4">
        <f>O447/I447</f>
        <v>2.1296024468507517E-7</v>
      </c>
      <c r="Q447" s="4">
        <f>J447*P447</f>
        <v>4.8179123591694071E-6</v>
      </c>
      <c r="S447" s="20">
        <v>0.41666666666666669</v>
      </c>
      <c r="T447">
        <v>127</v>
      </c>
      <c r="U447" s="21">
        <f t="shared" si="415"/>
        <v>0.47244094488188976</v>
      </c>
      <c r="V447" s="22">
        <f t="shared" si="416"/>
        <v>28.346456692913385</v>
      </c>
      <c r="W447" s="23">
        <v>384.6</v>
      </c>
      <c r="X447" s="24">
        <v>17</v>
      </c>
      <c r="Y447" s="24">
        <f t="shared" si="417"/>
        <v>481.88976377952753</v>
      </c>
      <c r="Z447" s="24">
        <f t="shared" si="418"/>
        <v>0.79810784313725502</v>
      </c>
      <c r="AA447" s="24">
        <f t="shared" si="419"/>
        <v>0.20189215686274498</v>
      </c>
      <c r="AB447" s="24">
        <f t="shared" si="420"/>
        <v>22.623529411764707</v>
      </c>
      <c r="AC447" s="24">
        <f t="shared" si="421"/>
        <v>18</v>
      </c>
      <c r="AD447" s="24">
        <f t="shared" si="422"/>
        <v>36</v>
      </c>
      <c r="AE447" s="24">
        <f t="shared" si="423"/>
        <v>6</v>
      </c>
      <c r="AF447" s="24">
        <f t="shared" si="424"/>
        <v>5</v>
      </c>
      <c r="AG447" s="24">
        <f t="shared" si="425"/>
        <v>0.32382315035900694</v>
      </c>
      <c r="AH447" s="24">
        <f t="shared" si="426"/>
        <v>1.6039412099557484</v>
      </c>
      <c r="AI447" s="24">
        <f t="shared" si="427"/>
        <v>36.286811138175345</v>
      </c>
    </row>
    <row r="448" spans="1:35" x14ac:dyDescent="0.2">
      <c r="A448" s="8">
        <v>4.1666666666666664E-2</v>
      </c>
      <c r="B448">
        <v>18.3</v>
      </c>
      <c r="C448" s="6">
        <f t="shared" ref="C448:C470" si="428">60/B448</f>
        <v>3.278688524590164</v>
      </c>
      <c r="D448" s="7">
        <f t="shared" ref="D448:D470" si="429">60*C448</f>
        <v>196.72131147540983</v>
      </c>
      <c r="E448" s="12">
        <v>384.6</v>
      </c>
      <c r="F448" s="4">
        <v>17</v>
      </c>
      <c r="G448" s="4">
        <f t="shared" ref="G448:G470" si="430">D448*F448</f>
        <v>3344.2622950819673</v>
      </c>
      <c r="H448" s="4">
        <f t="shared" ref="H448:H470" si="431">E448/G448</f>
        <v>0.11500294117647059</v>
      </c>
      <c r="I448" s="4">
        <f t="shared" ref="I448:I470" si="432">1-H448</f>
        <v>0.88499705882352941</v>
      </c>
      <c r="J448" s="4">
        <f t="shared" ref="J448:J470" si="433">E448/F448</f>
        <v>22.623529411764707</v>
      </c>
      <c r="K448" s="4">
        <f t="shared" ref="K448:K470" si="434">F448+1</f>
        <v>18</v>
      </c>
      <c r="L448" s="4">
        <f t="shared" ref="L448:L470" si="435">2*K448</f>
        <v>36</v>
      </c>
      <c r="M448" s="4">
        <f t="shared" ref="M448:M470" si="436">SQRT(L448)</f>
        <v>6</v>
      </c>
      <c r="N448" s="4">
        <f t="shared" ref="N448:N470" si="437">M448-1</f>
        <v>5</v>
      </c>
      <c r="O448" s="4">
        <f t="shared" ref="O448:O470" si="438">POWER(H448,N448)</f>
        <v>2.0116144074581646E-5</v>
      </c>
      <c r="P448" s="4">
        <f t="shared" ref="P448:P470" si="439">O448/I448</f>
        <v>2.2730181839613158E-5</v>
      </c>
      <c r="Q448" s="4">
        <f t="shared" ref="Q448:Q470" si="440">J448*P448</f>
        <v>5.1423693738324833E-4</v>
      </c>
      <c r="S448" s="20">
        <v>0.45833333333333331</v>
      </c>
      <c r="T448">
        <v>129.80000000000001</v>
      </c>
      <c r="U448" s="21">
        <f t="shared" si="415"/>
        <v>0.46224961479198762</v>
      </c>
      <c r="V448" s="22">
        <f t="shared" si="416"/>
        <v>27.734976887519256</v>
      </c>
      <c r="W448" s="23">
        <v>384.6</v>
      </c>
      <c r="X448" s="24">
        <v>17</v>
      </c>
      <c r="Y448" s="24">
        <f t="shared" si="417"/>
        <v>471.49460708782738</v>
      </c>
      <c r="Z448" s="24">
        <f t="shared" si="418"/>
        <v>0.81570392156862759</v>
      </c>
      <c r="AA448" s="24">
        <f t="shared" si="419"/>
        <v>0.18429607843137241</v>
      </c>
      <c r="AB448" s="24">
        <f t="shared" si="420"/>
        <v>22.623529411764707</v>
      </c>
      <c r="AC448" s="24">
        <f t="shared" si="421"/>
        <v>18</v>
      </c>
      <c r="AD448" s="24">
        <f t="shared" si="422"/>
        <v>36</v>
      </c>
      <c r="AE448" s="24">
        <f t="shared" si="423"/>
        <v>6</v>
      </c>
      <c r="AF448" s="24">
        <f t="shared" si="424"/>
        <v>5</v>
      </c>
      <c r="AG448" s="24">
        <f t="shared" si="425"/>
        <v>0.36112932082038662</v>
      </c>
      <c r="AH448" s="24">
        <f t="shared" si="426"/>
        <v>1.9595062678171029</v>
      </c>
      <c r="AI448" s="24">
        <f t="shared" si="427"/>
        <v>44.330947682497516</v>
      </c>
    </row>
    <row r="449" spans="1:35" x14ac:dyDescent="0.2">
      <c r="A449" s="8">
        <v>8.3333333333333329E-2</v>
      </c>
      <c r="B449">
        <v>26.5</v>
      </c>
      <c r="C449" s="6">
        <f t="shared" si="428"/>
        <v>2.2641509433962264</v>
      </c>
      <c r="D449" s="7">
        <f t="shared" si="429"/>
        <v>135.84905660377359</v>
      </c>
      <c r="E449" s="12">
        <v>384.6</v>
      </c>
      <c r="F449" s="4">
        <v>17</v>
      </c>
      <c r="G449" s="4">
        <f t="shared" si="430"/>
        <v>2309.433962264151</v>
      </c>
      <c r="H449" s="4">
        <f t="shared" si="431"/>
        <v>0.16653431372549021</v>
      </c>
      <c r="I449" s="4">
        <f t="shared" si="432"/>
        <v>0.83346568627450979</v>
      </c>
      <c r="J449" s="4">
        <f t="shared" si="433"/>
        <v>22.623529411764707</v>
      </c>
      <c r="K449" s="4">
        <f t="shared" si="434"/>
        <v>18</v>
      </c>
      <c r="L449" s="4">
        <f t="shared" si="435"/>
        <v>36</v>
      </c>
      <c r="M449" s="4">
        <f t="shared" si="436"/>
        <v>6</v>
      </c>
      <c r="N449" s="4">
        <f t="shared" si="437"/>
        <v>5</v>
      </c>
      <c r="O449" s="4">
        <f t="shared" si="438"/>
        <v>1.2809101247263129E-4</v>
      </c>
      <c r="P449" s="4">
        <f t="shared" si="439"/>
        <v>1.5368480620381929E-4</v>
      </c>
      <c r="Q449" s="4">
        <f t="shared" si="440"/>
        <v>3.4768927332934651E-3</v>
      </c>
      <c r="S449" s="20">
        <v>0.5</v>
      </c>
      <c r="T449">
        <v>121.5</v>
      </c>
      <c r="U449" s="21">
        <f t="shared" si="415"/>
        <v>0.49382716049382713</v>
      </c>
      <c r="V449" s="22">
        <f t="shared" si="416"/>
        <v>29.629629629629626</v>
      </c>
      <c r="W449" s="23">
        <v>384.6</v>
      </c>
      <c r="X449" s="24">
        <v>17</v>
      </c>
      <c r="Y449" s="24">
        <f t="shared" si="417"/>
        <v>503.70370370370364</v>
      </c>
      <c r="Z449" s="24">
        <f t="shared" si="418"/>
        <v>0.76354411764705898</v>
      </c>
      <c r="AA449" s="24">
        <f t="shared" si="419"/>
        <v>0.23645588235294102</v>
      </c>
      <c r="AB449" s="24">
        <f t="shared" si="420"/>
        <v>22.623529411764707</v>
      </c>
      <c r="AC449" s="24">
        <f t="shared" si="421"/>
        <v>18</v>
      </c>
      <c r="AD449" s="24">
        <f t="shared" si="422"/>
        <v>36</v>
      </c>
      <c r="AE449" s="24">
        <f t="shared" si="423"/>
        <v>6</v>
      </c>
      <c r="AF449" s="24">
        <f t="shared" si="424"/>
        <v>5</v>
      </c>
      <c r="AG449" s="24">
        <f t="shared" si="425"/>
        <v>0.25951990792995416</v>
      </c>
      <c r="AH449" s="24">
        <f t="shared" si="426"/>
        <v>1.0975405024713536</v>
      </c>
      <c r="AI449" s="44">
        <f t="shared" si="427"/>
        <v>24.830239838263683</v>
      </c>
    </row>
    <row r="450" spans="1:35" x14ac:dyDescent="0.2">
      <c r="A450" s="8">
        <v>0.125</v>
      </c>
      <c r="B450">
        <v>46.5</v>
      </c>
      <c r="C450" s="6">
        <f t="shared" si="428"/>
        <v>1.2903225806451613</v>
      </c>
      <c r="D450" s="7">
        <f t="shared" si="429"/>
        <v>77.41935483870968</v>
      </c>
      <c r="E450" s="12">
        <v>384.6</v>
      </c>
      <c r="F450" s="4">
        <v>17</v>
      </c>
      <c r="G450" s="4">
        <f t="shared" si="430"/>
        <v>1316.1290322580646</v>
      </c>
      <c r="H450" s="4">
        <f t="shared" si="431"/>
        <v>0.29222058823529412</v>
      </c>
      <c r="I450" s="4">
        <f t="shared" si="432"/>
        <v>0.70777941176470582</v>
      </c>
      <c r="J450" s="4">
        <f t="shared" si="433"/>
        <v>22.623529411764707</v>
      </c>
      <c r="K450" s="4">
        <f t="shared" si="434"/>
        <v>18</v>
      </c>
      <c r="L450" s="4">
        <f t="shared" si="435"/>
        <v>36</v>
      </c>
      <c r="M450" s="4">
        <f t="shared" si="436"/>
        <v>6</v>
      </c>
      <c r="N450" s="4">
        <f t="shared" si="437"/>
        <v>5</v>
      </c>
      <c r="O450" s="4">
        <f t="shared" si="438"/>
        <v>2.1308557619742394E-3</v>
      </c>
      <c r="P450" s="4">
        <f t="shared" si="439"/>
        <v>3.0106212847607118E-3</v>
      </c>
      <c r="Q450" s="4">
        <f t="shared" si="440"/>
        <v>6.8110879183468809E-2</v>
      </c>
      <c r="S450" s="20">
        <v>0.54166666666666663</v>
      </c>
      <c r="T450">
        <v>127.3</v>
      </c>
      <c r="U450" s="21">
        <f t="shared" si="415"/>
        <v>0.47132757266300079</v>
      </c>
      <c r="V450" s="22">
        <f t="shared" si="416"/>
        <v>28.279654359780046</v>
      </c>
      <c r="W450" s="23">
        <v>384.6</v>
      </c>
      <c r="X450" s="24">
        <v>17</v>
      </c>
      <c r="Y450" s="24">
        <f t="shared" si="417"/>
        <v>480.75412411626081</v>
      </c>
      <c r="Z450" s="24">
        <f t="shared" si="418"/>
        <v>0.79999313725490195</v>
      </c>
      <c r="AA450" s="24">
        <f t="shared" si="419"/>
        <v>0.20000686274509805</v>
      </c>
      <c r="AB450" s="24">
        <f t="shared" si="420"/>
        <v>22.623529411764707</v>
      </c>
      <c r="AC450" s="24">
        <f t="shared" si="421"/>
        <v>18</v>
      </c>
      <c r="AD450" s="24">
        <f t="shared" si="422"/>
        <v>36</v>
      </c>
      <c r="AE450" s="24">
        <f t="shared" si="423"/>
        <v>6</v>
      </c>
      <c r="AF450" s="24">
        <f t="shared" si="424"/>
        <v>5</v>
      </c>
      <c r="AG450" s="24">
        <f t="shared" si="425"/>
        <v>0.32766594533917515</v>
      </c>
      <c r="AH450" s="24">
        <f t="shared" si="426"/>
        <v>1.6382735114283267</v>
      </c>
      <c r="AI450" s="24">
        <f t="shared" si="427"/>
        <v>37.06352897031379</v>
      </c>
    </row>
    <row r="451" spans="1:35" x14ac:dyDescent="0.2">
      <c r="A451" s="8">
        <v>0.16666666666666666</v>
      </c>
      <c r="B451">
        <v>68.8</v>
      </c>
      <c r="C451" s="6">
        <f t="shared" si="428"/>
        <v>0.87209302325581395</v>
      </c>
      <c r="D451" s="7">
        <f t="shared" si="429"/>
        <v>52.325581395348834</v>
      </c>
      <c r="E451" s="12">
        <v>384.6</v>
      </c>
      <c r="F451" s="4">
        <v>17</v>
      </c>
      <c r="G451" s="4">
        <f t="shared" si="430"/>
        <v>889.53488372093022</v>
      </c>
      <c r="H451" s="4">
        <f t="shared" si="431"/>
        <v>0.43236078431372554</v>
      </c>
      <c r="I451" s="4">
        <f t="shared" si="432"/>
        <v>0.5676392156862744</v>
      </c>
      <c r="J451" s="4">
        <f t="shared" si="433"/>
        <v>22.623529411764707</v>
      </c>
      <c r="K451" s="4">
        <f t="shared" si="434"/>
        <v>18</v>
      </c>
      <c r="L451" s="4">
        <f t="shared" si="435"/>
        <v>36</v>
      </c>
      <c r="M451" s="4">
        <f t="shared" si="436"/>
        <v>6</v>
      </c>
      <c r="N451" s="4">
        <f t="shared" si="437"/>
        <v>5</v>
      </c>
      <c r="O451" s="4">
        <f t="shared" si="438"/>
        <v>1.5108852449130929E-2</v>
      </c>
      <c r="P451" s="4">
        <f t="shared" si="439"/>
        <v>2.6616999022635115E-2</v>
      </c>
      <c r="Q451" s="4">
        <f t="shared" si="440"/>
        <v>0.60217046024149801</v>
      </c>
      <c r="S451" s="20">
        <v>0.58333333333333337</v>
      </c>
      <c r="T451">
        <v>108.8</v>
      </c>
      <c r="U451" s="21">
        <f t="shared" si="415"/>
        <v>0.55147058823529416</v>
      </c>
      <c r="V451" s="22">
        <f t="shared" si="416"/>
        <v>33.088235294117652</v>
      </c>
      <c r="W451" s="23">
        <v>384.6</v>
      </c>
      <c r="X451" s="24">
        <v>17</v>
      </c>
      <c r="Y451" s="24">
        <f t="shared" si="417"/>
        <v>562.50000000000011</v>
      </c>
      <c r="Z451" s="24">
        <f t="shared" si="418"/>
        <v>0.68373333333333319</v>
      </c>
      <c r="AA451" s="24">
        <f t="shared" si="419"/>
        <v>0.31626666666666681</v>
      </c>
      <c r="AB451" s="24">
        <f t="shared" si="420"/>
        <v>22.623529411764707</v>
      </c>
      <c r="AC451" s="24">
        <f t="shared" si="421"/>
        <v>18</v>
      </c>
      <c r="AD451" s="24">
        <f t="shared" si="422"/>
        <v>36</v>
      </c>
      <c r="AE451" s="24">
        <f t="shared" si="423"/>
        <v>6</v>
      </c>
      <c r="AF451" s="24">
        <f t="shared" si="424"/>
        <v>5</v>
      </c>
      <c r="AG451" s="24">
        <f t="shared" si="425"/>
        <v>0.14942861308823219</v>
      </c>
      <c r="AH451" s="24">
        <f t="shared" si="426"/>
        <v>0.47247664340714202</v>
      </c>
      <c r="AI451" s="24">
        <f t="shared" si="427"/>
        <v>10.689089238493343</v>
      </c>
    </row>
    <row r="452" spans="1:35" x14ac:dyDescent="0.2">
      <c r="A452" s="8">
        <v>0.20833333333333334</v>
      </c>
      <c r="B452">
        <v>115</v>
      </c>
      <c r="C452" s="6">
        <f t="shared" si="428"/>
        <v>0.52173913043478259</v>
      </c>
      <c r="D452" s="7">
        <f t="shared" si="429"/>
        <v>31.304347826086957</v>
      </c>
      <c r="E452" s="12">
        <v>384.6</v>
      </c>
      <c r="F452" s="4">
        <v>17</v>
      </c>
      <c r="G452" s="4">
        <f t="shared" si="430"/>
        <v>532.17391304347825</v>
      </c>
      <c r="H452" s="4">
        <f t="shared" si="431"/>
        <v>0.72269607843137262</v>
      </c>
      <c r="I452" s="4">
        <f t="shared" si="432"/>
        <v>0.27730392156862738</v>
      </c>
      <c r="J452" s="4">
        <f t="shared" si="433"/>
        <v>22.623529411764707</v>
      </c>
      <c r="K452" s="4">
        <f t="shared" si="434"/>
        <v>18</v>
      </c>
      <c r="L452" s="4">
        <f t="shared" si="435"/>
        <v>36</v>
      </c>
      <c r="M452" s="4">
        <f t="shared" si="436"/>
        <v>6</v>
      </c>
      <c r="N452" s="4">
        <f t="shared" si="437"/>
        <v>5</v>
      </c>
      <c r="O452" s="4">
        <f t="shared" si="438"/>
        <v>0.19714169695538372</v>
      </c>
      <c r="P452" s="4">
        <f t="shared" si="439"/>
        <v>0.7109228598002173</v>
      </c>
      <c r="Q452" s="4">
        <f t="shared" si="440"/>
        <v>16.083584228186094</v>
      </c>
      <c r="S452" s="20">
        <v>0.625</v>
      </c>
      <c r="T452">
        <v>95.8</v>
      </c>
      <c r="U452" s="21">
        <f t="shared" si="415"/>
        <v>0.62630480167014613</v>
      </c>
      <c r="V452" s="22">
        <f t="shared" si="416"/>
        <v>37.578288100208766</v>
      </c>
      <c r="W452" s="23">
        <v>384.6</v>
      </c>
      <c r="X452" s="24">
        <v>17</v>
      </c>
      <c r="Y452" s="24">
        <f t="shared" si="417"/>
        <v>638.830897703549</v>
      </c>
      <c r="Z452" s="24">
        <f t="shared" si="418"/>
        <v>0.60203725490196092</v>
      </c>
      <c r="AA452" s="24">
        <f t="shared" si="419"/>
        <v>0.39796274509803908</v>
      </c>
      <c r="AB452" s="24">
        <f t="shared" si="420"/>
        <v>22.623529411764707</v>
      </c>
      <c r="AC452" s="24">
        <f t="shared" si="421"/>
        <v>18</v>
      </c>
      <c r="AD452" s="24">
        <f t="shared" si="422"/>
        <v>36</v>
      </c>
      <c r="AE452" s="24">
        <f t="shared" si="423"/>
        <v>6</v>
      </c>
      <c r="AF452" s="24">
        <f t="shared" si="424"/>
        <v>5</v>
      </c>
      <c r="AG452" s="24">
        <f t="shared" si="425"/>
        <v>7.9089136548037384E-2</v>
      </c>
      <c r="AH452" s="24">
        <f t="shared" si="426"/>
        <v>0.19873502613555846</v>
      </c>
      <c r="AI452" s="24">
        <f t="shared" si="427"/>
        <v>4.4960877089256348</v>
      </c>
    </row>
    <row r="453" spans="1:35" x14ac:dyDescent="0.2">
      <c r="A453" s="8">
        <v>0.25</v>
      </c>
      <c r="B453">
        <v>154.5</v>
      </c>
      <c r="C453" s="6">
        <f t="shared" si="428"/>
        <v>0.38834951456310679</v>
      </c>
      <c r="D453" s="7">
        <f t="shared" si="429"/>
        <v>23.300970873786408</v>
      </c>
      <c r="E453" s="12">
        <v>384.6</v>
      </c>
      <c r="F453" s="4">
        <v>17</v>
      </c>
      <c r="G453" s="4">
        <f t="shared" si="430"/>
        <v>396.11650485436894</v>
      </c>
      <c r="H453" s="4">
        <f t="shared" si="431"/>
        <v>0.97092647058823534</v>
      </c>
      <c r="I453" s="4">
        <f t="shared" si="432"/>
        <v>2.9073529411764665E-2</v>
      </c>
      <c r="J453" s="4">
        <f t="shared" si="433"/>
        <v>22.623529411764707</v>
      </c>
      <c r="K453" s="4">
        <f t="shared" si="434"/>
        <v>18</v>
      </c>
      <c r="L453" s="4">
        <f t="shared" si="435"/>
        <v>36</v>
      </c>
      <c r="M453" s="4">
        <f t="shared" si="436"/>
        <v>6</v>
      </c>
      <c r="N453" s="4">
        <f t="shared" si="437"/>
        <v>5</v>
      </c>
      <c r="O453" s="4">
        <f t="shared" si="438"/>
        <v>0.86284285584630449</v>
      </c>
      <c r="P453" s="4">
        <f t="shared" si="439"/>
        <v>29.67795356476924</v>
      </c>
      <c r="Q453" s="4">
        <f t="shared" si="440"/>
        <v>671.42005535354417</v>
      </c>
      <c r="S453" s="20">
        <v>0.66666666666666663</v>
      </c>
      <c r="T453">
        <v>79.5</v>
      </c>
      <c r="U453" s="21">
        <f t="shared" si="415"/>
        <v>0.75471698113207553</v>
      </c>
      <c r="V453" s="22">
        <f t="shared" si="416"/>
        <v>45.283018867924532</v>
      </c>
      <c r="W453" s="23">
        <v>384.6</v>
      </c>
      <c r="X453" s="24">
        <v>17</v>
      </c>
      <c r="Y453" s="24">
        <f t="shared" si="417"/>
        <v>769.81132075471703</v>
      </c>
      <c r="Z453" s="24">
        <f t="shared" si="418"/>
        <v>0.49960294117647058</v>
      </c>
      <c r="AA453" s="24">
        <f t="shared" si="419"/>
        <v>0.50039705882352936</v>
      </c>
      <c r="AB453" s="24">
        <f t="shared" si="420"/>
        <v>22.623529411764707</v>
      </c>
      <c r="AC453" s="24">
        <f t="shared" si="421"/>
        <v>18</v>
      </c>
      <c r="AD453" s="24">
        <f t="shared" si="422"/>
        <v>36</v>
      </c>
      <c r="AE453" s="24">
        <f t="shared" si="423"/>
        <v>6</v>
      </c>
      <c r="AF453" s="24">
        <f t="shared" si="424"/>
        <v>5</v>
      </c>
      <c r="AG453" s="24">
        <f t="shared" si="425"/>
        <v>3.1126116030849388E-2</v>
      </c>
      <c r="AH453" s="24">
        <f t="shared" si="426"/>
        <v>6.2202835692178521E-2</v>
      </c>
      <c r="AI453" s="24">
        <f t="shared" si="427"/>
        <v>1.4072476827771683</v>
      </c>
    </row>
    <row r="454" spans="1:35" x14ac:dyDescent="0.2">
      <c r="A454" s="8">
        <v>0.29166666666666669</v>
      </c>
      <c r="B454">
        <v>148</v>
      </c>
      <c r="C454" s="6">
        <f t="shared" si="428"/>
        <v>0.40540540540540543</v>
      </c>
      <c r="D454" s="7">
        <f t="shared" si="429"/>
        <v>24.324324324324326</v>
      </c>
      <c r="E454" s="12">
        <v>384.6</v>
      </c>
      <c r="F454" s="4">
        <v>17</v>
      </c>
      <c r="G454" s="4">
        <f t="shared" si="430"/>
        <v>413.51351351351354</v>
      </c>
      <c r="H454" s="4">
        <f t="shared" si="431"/>
        <v>0.93007843137254897</v>
      </c>
      <c r="I454" s="4">
        <f t="shared" si="432"/>
        <v>6.9921568627451025E-2</v>
      </c>
      <c r="J454" s="4">
        <f t="shared" si="433"/>
        <v>22.623529411764707</v>
      </c>
      <c r="K454" s="4">
        <f t="shared" si="434"/>
        <v>18</v>
      </c>
      <c r="L454" s="4">
        <f t="shared" si="435"/>
        <v>36</v>
      </c>
      <c r="M454" s="4">
        <f t="shared" si="436"/>
        <v>6</v>
      </c>
      <c r="N454" s="4">
        <f t="shared" si="437"/>
        <v>5</v>
      </c>
      <c r="O454" s="4">
        <f t="shared" si="438"/>
        <v>0.69598177251344628</v>
      </c>
      <c r="P454" s="4">
        <f t="shared" si="439"/>
        <v>9.953749410596112</v>
      </c>
      <c r="Q454" s="4">
        <f t="shared" si="440"/>
        <v>225.18894254795677</v>
      </c>
      <c r="S454" s="20">
        <v>0.70833333333333337</v>
      </c>
      <c r="T454">
        <v>84.8</v>
      </c>
      <c r="U454" s="21">
        <f t="shared" si="415"/>
        <v>0.70754716981132082</v>
      </c>
      <c r="V454" s="22">
        <f t="shared" si="416"/>
        <v>42.452830188679251</v>
      </c>
      <c r="W454" s="23">
        <v>384.6</v>
      </c>
      <c r="X454" s="24">
        <v>17</v>
      </c>
      <c r="Y454" s="24">
        <f t="shared" si="417"/>
        <v>721.69811320754729</v>
      </c>
      <c r="Z454" s="24">
        <f t="shared" si="418"/>
        <v>0.53290980392156861</v>
      </c>
      <c r="AA454" s="24">
        <f t="shared" si="419"/>
        <v>0.46709019607843139</v>
      </c>
      <c r="AB454" s="24">
        <f t="shared" si="420"/>
        <v>22.623529411764707</v>
      </c>
      <c r="AC454" s="24">
        <f t="shared" si="421"/>
        <v>18</v>
      </c>
      <c r="AD454" s="24">
        <f t="shared" si="422"/>
        <v>36</v>
      </c>
      <c r="AE454" s="24">
        <f t="shared" si="423"/>
        <v>6</v>
      </c>
      <c r="AF454" s="24">
        <f t="shared" si="424"/>
        <v>5</v>
      </c>
      <c r="AG454" s="24">
        <f t="shared" si="425"/>
        <v>4.2980211678240558E-2</v>
      </c>
      <c r="AH454" s="24">
        <f t="shared" si="426"/>
        <v>9.2016942421595041E-2</v>
      </c>
      <c r="AI454" s="24">
        <f t="shared" si="427"/>
        <v>2.081748003255615</v>
      </c>
    </row>
    <row r="455" spans="1:35" x14ac:dyDescent="0.2">
      <c r="A455" s="8">
        <v>0.33333333333333331</v>
      </c>
      <c r="B455">
        <v>146.5</v>
      </c>
      <c r="C455" s="6">
        <f t="shared" si="428"/>
        <v>0.40955631399317405</v>
      </c>
      <c r="D455" s="7">
        <f t="shared" si="429"/>
        <v>24.573378839590443</v>
      </c>
      <c r="E455" s="12">
        <v>384.6</v>
      </c>
      <c r="F455" s="4">
        <v>17</v>
      </c>
      <c r="G455" s="4">
        <f t="shared" si="430"/>
        <v>417.74744027303751</v>
      </c>
      <c r="H455" s="4">
        <f t="shared" si="431"/>
        <v>0.92065196078431388</v>
      </c>
      <c r="I455" s="4">
        <f t="shared" si="432"/>
        <v>7.9348039215686117E-2</v>
      </c>
      <c r="J455" s="4">
        <f t="shared" si="433"/>
        <v>22.623529411764707</v>
      </c>
      <c r="K455" s="4">
        <f t="shared" si="434"/>
        <v>18</v>
      </c>
      <c r="L455" s="4">
        <f t="shared" si="435"/>
        <v>36</v>
      </c>
      <c r="M455" s="4">
        <f t="shared" si="436"/>
        <v>6</v>
      </c>
      <c r="N455" s="4">
        <f t="shared" si="437"/>
        <v>5</v>
      </c>
      <c r="O455" s="4">
        <f t="shared" si="438"/>
        <v>0.66142013596239679</v>
      </c>
      <c r="P455" s="4">
        <f t="shared" si="439"/>
        <v>8.3356834333927967</v>
      </c>
      <c r="Q455" s="4">
        <f t="shared" si="440"/>
        <v>188.58257932252175</v>
      </c>
      <c r="S455" s="20">
        <v>0.75</v>
      </c>
      <c r="T455">
        <v>94.8</v>
      </c>
      <c r="U455" s="21">
        <f t="shared" si="415"/>
        <v>0.63291139240506333</v>
      </c>
      <c r="V455" s="22">
        <f t="shared" si="416"/>
        <v>37.974683544303801</v>
      </c>
      <c r="W455" s="23">
        <v>384.6</v>
      </c>
      <c r="X455" s="24">
        <v>17</v>
      </c>
      <c r="Y455" s="24">
        <f t="shared" si="417"/>
        <v>645.56962025316466</v>
      </c>
      <c r="Z455" s="24">
        <f t="shared" si="418"/>
        <v>0.59575294117647049</v>
      </c>
      <c r="AA455" s="24">
        <f t="shared" si="419"/>
        <v>0.40424705882352951</v>
      </c>
      <c r="AB455" s="24">
        <f t="shared" si="420"/>
        <v>22.623529411764707</v>
      </c>
      <c r="AC455" s="24">
        <f t="shared" si="421"/>
        <v>18</v>
      </c>
      <c r="AD455" s="24">
        <f t="shared" si="422"/>
        <v>36</v>
      </c>
      <c r="AE455" s="24">
        <f t="shared" si="423"/>
        <v>6</v>
      </c>
      <c r="AF455" s="24">
        <f t="shared" si="424"/>
        <v>5</v>
      </c>
      <c r="AG455" s="24">
        <f t="shared" si="425"/>
        <v>7.504659209281439E-2</v>
      </c>
      <c r="AH455" s="24">
        <f t="shared" si="426"/>
        <v>0.18564536328655223</v>
      </c>
      <c r="AI455" s="24">
        <f t="shared" si="427"/>
        <v>4.1999533364710588</v>
      </c>
    </row>
    <row r="456" spans="1:35" x14ac:dyDescent="0.2">
      <c r="A456" s="8">
        <v>0.375</v>
      </c>
      <c r="B456">
        <v>141.5</v>
      </c>
      <c r="C456" s="6">
        <f t="shared" si="428"/>
        <v>0.42402826855123676</v>
      </c>
      <c r="D456" s="7">
        <f t="shared" si="429"/>
        <v>25.441696113074205</v>
      </c>
      <c r="E456" s="12">
        <v>384.6</v>
      </c>
      <c r="F456" s="4">
        <v>17</v>
      </c>
      <c r="G456" s="4">
        <f t="shared" si="430"/>
        <v>432.50883392226149</v>
      </c>
      <c r="H456" s="4">
        <f t="shared" si="431"/>
        <v>0.88923039215686284</v>
      </c>
      <c r="I456" s="4">
        <f t="shared" si="432"/>
        <v>0.11076960784313716</v>
      </c>
      <c r="J456" s="4">
        <f t="shared" si="433"/>
        <v>22.623529411764707</v>
      </c>
      <c r="K456" s="4">
        <f t="shared" si="434"/>
        <v>18</v>
      </c>
      <c r="L456" s="4">
        <f t="shared" si="435"/>
        <v>36</v>
      </c>
      <c r="M456" s="4">
        <f t="shared" si="436"/>
        <v>6</v>
      </c>
      <c r="N456" s="4">
        <f t="shared" si="437"/>
        <v>5</v>
      </c>
      <c r="O456" s="4">
        <f t="shared" si="438"/>
        <v>0.5559957707572305</v>
      </c>
      <c r="P456" s="4">
        <f t="shared" si="439"/>
        <v>5.019389177079927</v>
      </c>
      <c r="Q456" s="4">
        <f t="shared" si="440"/>
        <v>113.55629867676117</v>
      </c>
      <c r="S456" s="20">
        <v>0.79166666666666663</v>
      </c>
      <c r="T456">
        <v>84</v>
      </c>
      <c r="U456" s="21">
        <f t="shared" si="415"/>
        <v>0.7142857142857143</v>
      </c>
      <c r="V456" s="22">
        <f t="shared" si="416"/>
        <v>42.857142857142861</v>
      </c>
      <c r="W456" s="23">
        <v>384.6</v>
      </c>
      <c r="X456" s="24">
        <v>17</v>
      </c>
      <c r="Y456" s="24">
        <f t="shared" si="417"/>
        <v>728.57142857142867</v>
      </c>
      <c r="Z456" s="24">
        <f t="shared" si="418"/>
        <v>0.52788235294117647</v>
      </c>
      <c r="AA456" s="24">
        <f t="shared" si="419"/>
        <v>0.47211764705882353</v>
      </c>
      <c r="AB456" s="24">
        <f t="shared" si="420"/>
        <v>22.623529411764707</v>
      </c>
      <c r="AC456" s="24">
        <f t="shared" si="421"/>
        <v>18</v>
      </c>
      <c r="AD456" s="24">
        <f t="shared" si="422"/>
        <v>36</v>
      </c>
      <c r="AE456" s="24">
        <f t="shared" si="423"/>
        <v>6</v>
      </c>
      <c r="AF456" s="24">
        <f t="shared" si="424"/>
        <v>5</v>
      </c>
      <c r="AG456" s="24">
        <f t="shared" si="425"/>
        <v>4.0990736267097351E-2</v>
      </c>
      <c r="AH456" s="24">
        <f t="shared" si="426"/>
        <v>8.6823139364646765E-2</v>
      </c>
      <c r="AI456" s="24">
        <f t="shared" si="427"/>
        <v>1.9642458470378321</v>
      </c>
    </row>
    <row r="457" spans="1:35" x14ac:dyDescent="0.2">
      <c r="A457" s="8">
        <v>0.41666666666666669</v>
      </c>
      <c r="B457">
        <v>131.30000000000001</v>
      </c>
      <c r="C457" s="6">
        <f t="shared" si="428"/>
        <v>0.45696877380045692</v>
      </c>
      <c r="D457" s="7">
        <f t="shared" si="429"/>
        <v>27.418126428027414</v>
      </c>
      <c r="E457" s="12">
        <v>384.6</v>
      </c>
      <c r="F457" s="4">
        <v>17</v>
      </c>
      <c r="G457" s="4">
        <f t="shared" si="430"/>
        <v>466.10814927646601</v>
      </c>
      <c r="H457" s="4">
        <f t="shared" si="431"/>
        <v>0.82513039215686301</v>
      </c>
      <c r="I457" s="4">
        <f t="shared" si="432"/>
        <v>0.17486960784313699</v>
      </c>
      <c r="J457" s="4">
        <f t="shared" si="433"/>
        <v>22.623529411764707</v>
      </c>
      <c r="K457" s="4">
        <f t="shared" si="434"/>
        <v>18</v>
      </c>
      <c r="L457" s="4">
        <f t="shared" si="435"/>
        <v>36</v>
      </c>
      <c r="M457" s="4">
        <f t="shared" si="436"/>
        <v>6</v>
      </c>
      <c r="N457" s="4">
        <f t="shared" si="437"/>
        <v>5</v>
      </c>
      <c r="O457" s="4">
        <f t="shared" si="438"/>
        <v>0.38248368883825123</v>
      </c>
      <c r="P457" s="4">
        <f t="shared" si="439"/>
        <v>2.1872507953546165</v>
      </c>
      <c r="Q457" s="4">
        <f t="shared" si="440"/>
        <v>49.483332699610912</v>
      </c>
      <c r="S457" s="20">
        <v>0.83333333333333337</v>
      </c>
      <c r="T457">
        <v>45.5</v>
      </c>
      <c r="U457" s="21">
        <f t="shared" si="415"/>
        <v>1.3186813186813187</v>
      </c>
      <c r="V457" s="22">
        <f t="shared" si="416"/>
        <v>79.120879120879124</v>
      </c>
      <c r="W457" s="23">
        <v>384.6</v>
      </c>
      <c r="X457" s="24">
        <v>17</v>
      </c>
      <c r="Y457" s="24">
        <f t="shared" si="417"/>
        <v>1345.0549450549452</v>
      </c>
      <c r="Z457" s="24">
        <f t="shared" si="418"/>
        <v>0.28593627450980391</v>
      </c>
      <c r="AA457" s="24">
        <f t="shared" si="419"/>
        <v>0.71406372549019603</v>
      </c>
      <c r="AB457" s="24">
        <f t="shared" si="420"/>
        <v>22.623529411764707</v>
      </c>
      <c r="AC457" s="24">
        <f t="shared" si="421"/>
        <v>18</v>
      </c>
      <c r="AD457" s="24">
        <f t="shared" si="422"/>
        <v>36</v>
      </c>
      <c r="AE457" s="24">
        <f t="shared" si="423"/>
        <v>6</v>
      </c>
      <c r="AF457" s="24">
        <f t="shared" si="424"/>
        <v>5</v>
      </c>
      <c r="AG457" s="24">
        <f t="shared" si="425"/>
        <v>1.911376631725845E-3</v>
      </c>
      <c r="AH457" s="24">
        <f t="shared" si="426"/>
        <v>2.6767591791806932E-3</v>
      </c>
      <c r="AI457" s="24">
        <f t="shared" si="427"/>
        <v>6.0557740018405568E-2</v>
      </c>
    </row>
    <row r="458" spans="1:35" x14ac:dyDescent="0.2">
      <c r="A458" s="8">
        <v>0.45833333333333331</v>
      </c>
      <c r="B458">
        <v>134.5</v>
      </c>
      <c r="C458" s="6">
        <f t="shared" si="428"/>
        <v>0.44609665427509293</v>
      </c>
      <c r="D458" s="7">
        <f t="shared" si="429"/>
        <v>26.765799256505577</v>
      </c>
      <c r="E458" s="12">
        <v>384.6</v>
      </c>
      <c r="F458" s="4">
        <v>17</v>
      </c>
      <c r="G458" s="4">
        <f t="shared" si="430"/>
        <v>455.01858736059484</v>
      </c>
      <c r="H458" s="4">
        <f t="shared" si="431"/>
        <v>0.84524019607843137</v>
      </c>
      <c r="I458" s="4">
        <f t="shared" si="432"/>
        <v>0.15475980392156863</v>
      </c>
      <c r="J458" s="4">
        <f t="shared" si="433"/>
        <v>22.623529411764707</v>
      </c>
      <c r="K458" s="4">
        <f t="shared" si="434"/>
        <v>18</v>
      </c>
      <c r="L458" s="4">
        <f t="shared" si="435"/>
        <v>36</v>
      </c>
      <c r="M458" s="4">
        <f t="shared" si="436"/>
        <v>6</v>
      </c>
      <c r="N458" s="4">
        <f t="shared" si="437"/>
        <v>5</v>
      </c>
      <c r="O458" s="4">
        <f t="shared" si="438"/>
        <v>0.43142043310117845</v>
      </c>
      <c r="P458" s="4">
        <f t="shared" si="439"/>
        <v>2.7876775633537236</v>
      </c>
      <c r="Q458" s="4">
        <f t="shared" si="440"/>
        <v>63.067105345049541</v>
      </c>
      <c r="S458" s="20">
        <v>0.875</v>
      </c>
      <c r="T458">
        <v>29.8</v>
      </c>
      <c r="U458" s="21">
        <f t="shared" si="415"/>
        <v>2.0134228187919461</v>
      </c>
      <c r="V458" s="22">
        <f t="shared" si="416"/>
        <v>120.80536912751677</v>
      </c>
      <c r="W458" s="23">
        <v>384.6</v>
      </c>
      <c r="X458" s="24">
        <v>17</v>
      </c>
      <c r="Y458" s="24">
        <f t="shared" si="417"/>
        <v>2053.6912751677851</v>
      </c>
      <c r="Z458" s="24">
        <f t="shared" si="418"/>
        <v>0.18727254901960788</v>
      </c>
      <c r="AA458" s="24">
        <f t="shared" si="419"/>
        <v>0.81272745098039212</v>
      </c>
      <c r="AB458" s="24">
        <f t="shared" si="420"/>
        <v>22.623529411764707</v>
      </c>
      <c r="AC458" s="24">
        <f t="shared" si="421"/>
        <v>18</v>
      </c>
      <c r="AD458" s="24">
        <f t="shared" si="422"/>
        <v>36</v>
      </c>
      <c r="AE458" s="24">
        <f t="shared" si="423"/>
        <v>6</v>
      </c>
      <c r="AF458" s="24">
        <f t="shared" si="424"/>
        <v>5</v>
      </c>
      <c r="AG458" s="24">
        <f t="shared" si="425"/>
        <v>2.3034066120380847E-4</v>
      </c>
      <c r="AH458" s="24">
        <f t="shared" si="426"/>
        <v>2.8341685878328438E-4</v>
      </c>
      <c r="AI458" s="24">
        <f t="shared" si="427"/>
        <v>6.4118896404735991E-3</v>
      </c>
    </row>
    <row r="459" spans="1:35" x14ac:dyDescent="0.2">
      <c r="A459" s="8">
        <v>0.5</v>
      </c>
      <c r="B459">
        <v>127.8</v>
      </c>
      <c r="C459" s="6">
        <f t="shared" si="428"/>
        <v>0.46948356807511737</v>
      </c>
      <c r="D459" s="7">
        <f t="shared" si="429"/>
        <v>28.169014084507044</v>
      </c>
      <c r="E459" s="12">
        <v>384.6</v>
      </c>
      <c r="F459" s="4">
        <v>17</v>
      </c>
      <c r="G459" s="4">
        <f t="shared" si="430"/>
        <v>478.87323943661977</v>
      </c>
      <c r="H459" s="4">
        <f t="shared" si="431"/>
        <v>0.80313529411764706</v>
      </c>
      <c r="I459" s="4">
        <f t="shared" si="432"/>
        <v>0.19686470588235294</v>
      </c>
      <c r="J459" s="4">
        <f t="shared" si="433"/>
        <v>22.623529411764707</v>
      </c>
      <c r="K459" s="4">
        <f t="shared" si="434"/>
        <v>18</v>
      </c>
      <c r="L459" s="4">
        <f t="shared" si="435"/>
        <v>36</v>
      </c>
      <c r="M459" s="4">
        <f t="shared" si="436"/>
        <v>6</v>
      </c>
      <c r="N459" s="4">
        <f t="shared" si="437"/>
        <v>5</v>
      </c>
      <c r="O459" s="4">
        <f t="shared" si="438"/>
        <v>0.33415160994310267</v>
      </c>
      <c r="P459" s="4">
        <f t="shared" si="439"/>
        <v>1.697366769962275</v>
      </c>
      <c r="Q459" s="4">
        <f t="shared" si="440"/>
        <v>38.400427042793588</v>
      </c>
      <c r="S459" s="20">
        <v>0.91666666666666663</v>
      </c>
      <c r="T459">
        <v>18.3</v>
      </c>
      <c r="U459" s="21">
        <f t="shared" si="415"/>
        <v>3.278688524590164</v>
      </c>
      <c r="V459" s="22">
        <f t="shared" si="416"/>
        <v>196.72131147540983</v>
      </c>
      <c r="W459" s="23">
        <v>384.6</v>
      </c>
      <c r="X459" s="24">
        <v>17</v>
      </c>
      <c r="Y459" s="24">
        <f t="shared" si="417"/>
        <v>3344.2622950819673</v>
      </c>
      <c r="Z459" s="24">
        <f t="shared" si="418"/>
        <v>0.11500294117647059</v>
      </c>
      <c r="AA459" s="24">
        <f t="shared" si="419"/>
        <v>0.88499705882352941</v>
      </c>
      <c r="AB459" s="24">
        <f t="shared" si="420"/>
        <v>22.623529411764707</v>
      </c>
      <c r="AC459" s="24">
        <f t="shared" si="421"/>
        <v>18</v>
      </c>
      <c r="AD459" s="24">
        <f t="shared" si="422"/>
        <v>36</v>
      </c>
      <c r="AE459" s="24">
        <f t="shared" si="423"/>
        <v>6</v>
      </c>
      <c r="AF459" s="24">
        <f t="shared" si="424"/>
        <v>5</v>
      </c>
      <c r="AG459" s="24">
        <f t="shared" si="425"/>
        <v>2.0116144074581646E-5</v>
      </c>
      <c r="AH459" s="24">
        <f t="shared" si="426"/>
        <v>2.2730181839613158E-5</v>
      </c>
      <c r="AI459" s="24">
        <f t="shared" si="427"/>
        <v>5.1423693738324833E-4</v>
      </c>
    </row>
    <row r="460" spans="1:35" x14ac:dyDescent="0.2">
      <c r="A460" s="8">
        <v>0.54166666666666663</v>
      </c>
      <c r="B460">
        <v>123.8</v>
      </c>
      <c r="C460" s="6">
        <f t="shared" si="428"/>
        <v>0.48465266558966075</v>
      </c>
      <c r="D460" s="7">
        <f t="shared" si="429"/>
        <v>29.079159935379646</v>
      </c>
      <c r="E460" s="12">
        <v>384.6</v>
      </c>
      <c r="F460" s="4">
        <v>17</v>
      </c>
      <c r="G460" s="4">
        <f t="shared" si="430"/>
        <v>494.34571890145401</v>
      </c>
      <c r="H460" s="4">
        <f t="shared" si="431"/>
        <v>0.77799803921568622</v>
      </c>
      <c r="I460" s="4">
        <f t="shared" si="432"/>
        <v>0.22200196078431378</v>
      </c>
      <c r="J460" s="4">
        <f t="shared" si="433"/>
        <v>22.623529411764707</v>
      </c>
      <c r="K460" s="4">
        <f t="shared" si="434"/>
        <v>18</v>
      </c>
      <c r="L460" s="4">
        <f t="shared" si="435"/>
        <v>36</v>
      </c>
      <c r="M460" s="4">
        <f t="shared" si="436"/>
        <v>6</v>
      </c>
      <c r="N460" s="4">
        <f t="shared" si="437"/>
        <v>5</v>
      </c>
      <c r="O460" s="4">
        <f t="shared" si="438"/>
        <v>0.28503127283827034</v>
      </c>
      <c r="P460" s="4">
        <f t="shared" si="439"/>
        <v>1.2839133124377795</v>
      </c>
      <c r="Q460" s="45">
        <f t="shared" si="440"/>
        <v>29.046650586092355</v>
      </c>
      <c r="S460" s="20">
        <v>0.95833333333333337</v>
      </c>
      <c r="T460">
        <v>6.3</v>
      </c>
      <c r="U460" s="21">
        <f t="shared" si="415"/>
        <v>9.5238095238095237</v>
      </c>
      <c r="V460" s="22">
        <f t="shared" si="416"/>
        <v>571.42857142857144</v>
      </c>
      <c r="W460" s="23">
        <v>384.6</v>
      </c>
      <c r="X460" s="24">
        <v>17</v>
      </c>
      <c r="Y460" s="24">
        <f t="shared" si="417"/>
        <v>9714.2857142857138</v>
      </c>
      <c r="Z460" s="24">
        <f t="shared" si="418"/>
        <v>3.9591176470588241E-2</v>
      </c>
      <c r="AA460" s="24">
        <f t="shared" si="419"/>
        <v>0.9604088235294117</v>
      </c>
      <c r="AB460" s="24">
        <f t="shared" si="420"/>
        <v>22.623529411764707</v>
      </c>
      <c r="AC460" s="24">
        <f t="shared" si="421"/>
        <v>18</v>
      </c>
      <c r="AD460" s="24">
        <f t="shared" si="422"/>
        <v>36</v>
      </c>
      <c r="AE460" s="24">
        <f t="shared" si="423"/>
        <v>6</v>
      </c>
      <c r="AF460" s="24">
        <f t="shared" si="424"/>
        <v>5</v>
      </c>
      <c r="AG460" s="24">
        <f t="shared" si="425"/>
        <v>9.7272938602584586E-8</v>
      </c>
      <c r="AH460" s="24">
        <f t="shared" si="426"/>
        <v>1.0128284561684443E-7</v>
      </c>
      <c r="AI460" s="24">
        <f t="shared" si="427"/>
        <v>2.2913754367199039E-6</v>
      </c>
    </row>
    <row r="461" spans="1:35" x14ac:dyDescent="0.2">
      <c r="A461" s="8">
        <v>0.58333333333333337</v>
      </c>
      <c r="B461">
        <v>130.80000000000001</v>
      </c>
      <c r="C461" s="6">
        <f t="shared" si="428"/>
        <v>0.4587155963302752</v>
      </c>
      <c r="D461" s="7">
        <f t="shared" si="429"/>
        <v>27.52293577981651</v>
      </c>
      <c r="E461" s="12">
        <v>384.6</v>
      </c>
      <c r="F461" s="4">
        <v>17</v>
      </c>
      <c r="G461" s="4">
        <f t="shared" si="430"/>
        <v>467.88990825688069</v>
      </c>
      <c r="H461" s="4">
        <f t="shared" si="431"/>
        <v>0.8219882352941178</v>
      </c>
      <c r="I461" s="4">
        <f t="shared" si="432"/>
        <v>0.1780117647058822</v>
      </c>
      <c r="J461" s="4">
        <f t="shared" si="433"/>
        <v>22.623529411764707</v>
      </c>
      <c r="K461" s="4">
        <f t="shared" si="434"/>
        <v>18</v>
      </c>
      <c r="L461" s="4">
        <f t="shared" si="435"/>
        <v>36</v>
      </c>
      <c r="M461" s="4">
        <f t="shared" si="436"/>
        <v>6</v>
      </c>
      <c r="N461" s="4">
        <f t="shared" si="437"/>
        <v>5</v>
      </c>
      <c r="O461" s="4">
        <f t="shared" si="438"/>
        <v>0.37525631433060175</v>
      </c>
      <c r="P461" s="4">
        <f t="shared" si="439"/>
        <v>2.1080422125504708</v>
      </c>
      <c r="Q461" s="4">
        <f t="shared" si="440"/>
        <v>47.691354996877124</v>
      </c>
    </row>
    <row r="462" spans="1:35" x14ac:dyDescent="0.2">
      <c r="A462" s="8">
        <v>0.625</v>
      </c>
      <c r="B462">
        <v>85</v>
      </c>
      <c r="C462" s="6">
        <f t="shared" si="428"/>
        <v>0.70588235294117652</v>
      </c>
      <c r="D462" s="7">
        <f t="shared" si="429"/>
        <v>42.352941176470594</v>
      </c>
      <c r="E462" s="12">
        <v>384.6</v>
      </c>
      <c r="F462" s="4">
        <v>17</v>
      </c>
      <c r="G462" s="4">
        <f t="shared" si="430"/>
        <v>720.00000000000011</v>
      </c>
      <c r="H462" s="4">
        <f t="shared" si="431"/>
        <v>0.53416666666666657</v>
      </c>
      <c r="I462" s="4">
        <f t="shared" si="432"/>
        <v>0.46583333333333343</v>
      </c>
      <c r="J462" s="4">
        <f t="shared" si="433"/>
        <v>22.623529411764707</v>
      </c>
      <c r="K462" s="4">
        <f t="shared" si="434"/>
        <v>18</v>
      </c>
      <c r="L462" s="4">
        <f t="shared" si="435"/>
        <v>36</v>
      </c>
      <c r="M462" s="4">
        <f t="shared" si="436"/>
        <v>6</v>
      </c>
      <c r="N462" s="4">
        <f t="shared" si="437"/>
        <v>5</v>
      </c>
      <c r="O462" s="4">
        <f t="shared" si="438"/>
        <v>4.3489450207047683E-2</v>
      </c>
      <c r="P462" s="4">
        <f t="shared" si="439"/>
        <v>9.3358390426578189E-2</v>
      </c>
      <c r="Q462" s="4">
        <f t="shared" si="440"/>
        <v>2.1120962916507042</v>
      </c>
      <c r="S462" s="17"/>
      <c r="T462" s="18"/>
      <c r="U462" s="18"/>
      <c r="V462" s="18"/>
      <c r="W462" s="18"/>
      <c r="X462" s="18"/>
      <c r="Y462" s="18"/>
      <c r="Z462" s="19" t="s">
        <v>28</v>
      </c>
      <c r="AA462" s="60" t="s">
        <v>63</v>
      </c>
      <c r="AB462" s="61"/>
      <c r="AC462" s="61"/>
      <c r="AD462" s="61"/>
      <c r="AE462" s="61"/>
      <c r="AF462" s="61"/>
      <c r="AG462" s="61"/>
      <c r="AH462" s="61"/>
      <c r="AI462" s="62"/>
    </row>
    <row r="463" spans="1:35" x14ac:dyDescent="0.2">
      <c r="A463" s="8">
        <v>0.66666666666666663</v>
      </c>
      <c r="B463">
        <v>85</v>
      </c>
      <c r="C463" s="6">
        <f t="shared" si="428"/>
        <v>0.70588235294117652</v>
      </c>
      <c r="D463" s="7">
        <f t="shared" si="429"/>
        <v>42.352941176470594</v>
      </c>
      <c r="E463" s="12">
        <v>384.6</v>
      </c>
      <c r="F463" s="4">
        <v>17</v>
      </c>
      <c r="G463" s="4">
        <f t="shared" si="430"/>
        <v>720.00000000000011</v>
      </c>
      <c r="H463" s="4">
        <f t="shared" si="431"/>
        <v>0.53416666666666657</v>
      </c>
      <c r="I463" s="4">
        <f t="shared" si="432"/>
        <v>0.46583333333333343</v>
      </c>
      <c r="J463" s="4">
        <f t="shared" si="433"/>
        <v>22.623529411764707</v>
      </c>
      <c r="K463" s="4">
        <f t="shared" si="434"/>
        <v>18</v>
      </c>
      <c r="L463" s="4">
        <f t="shared" si="435"/>
        <v>36</v>
      </c>
      <c r="M463" s="4">
        <f t="shared" si="436"/>
        <v>6</v>
      </c>
      <c r="N463" s="4">
        <f t="shared" si="437"/>
        <v>5</v>
      </c>
      <c r="O463" s="4">
        <f t="shared" si="438"/>
        <v>4.3489450207047683E-2</v>
      </c>
      <c r="P463" s="4">
        <f t="shared" si="439"/>
        <v>9.3358390426578189E-2</v>
      </c>
      <c r="Q463" s="4">
        <f t="shared" si="440"/>
        <v>2.1120962916507042</v>
      </c>
      <c r="S463" s="33" t="s">
        <v>8</v>
      </c>
      <c r="T463" s="27" t="s">
        <v>11</v>
      </c>
      <c r="U463" s="35" t="s">
        <v>31</v>
      </c>
      <c r="V463" s="36" t="s">
        <v>21</v>
      </c>
      <c r="W463" s="37" t="s">
        <v>22</v>
      </c>
      <c r="X463" s="35" t="s">
        <v>56</v>
      </c>
      <c r="Y463" s="35" t="s">
        <v>23</v>
      </c>
      <c r="Z463" s="38" t="s">
        <v>26</v>
      </c>
      <c r="AA463" s="34" t="s">
        <v>27</v>
      </c>
      <c r="AB463" s="34" t="s">
        <v>39</v>
      </c>
      <c r="AC463" s="34" t="s">
        <v>30</v>
      </c>
      <c r="AD463" s="34" t="s">
        <v>35</v>
      </c>
      <c r="AE463" s="34" t="s">
        <v>37</v>
      </c>
      <c r="AF463" s="34" t="s">
        <v>33</v>
      </c>
      <c r="AG463" s="34" t="s">
        <v>34</v>
      </c>
      <c r="AH463" s="34" t="s">
        <v>36</v>
      </c>
      <c r="AI463" s="34" t="s">
        <v>29</v>
      </c>
    </row>
    <row r="464" spans="1:35" x14ac:dyDescent="0.2">
      <c r="A464" s="8">
        <v>0.70833333333333337</v>
      </c>
      <c r="B464">
        <v>67.3</v>
      </c>
      <c r="C464" s="6">
        <f t="shared" si="428"/>
        <v>0.89153046062407137</v>
      </c>
      <c r="D464" s="7">
        <f t="shared" si="429"/>
        <v>53.491827637444281</v>
      </c>
      <c r="E464" s="12">
        <v>384.6</v>
      </c>
      <c r="F464" s="4">
        <v>17</v>
      </c>
      <c r="G464" s="4">
        <f t="shared" si="430"/>
        <v>909.36106983655282</v>
      </c>
      <c r="H464" s="4">
        <f t="shared" si="431"/>
        <v>0.42293431372549017</v>
      </c>
      <c r="I464" s="4">
        <f t="shared" si="432"/>
        <v>0.57706568627450983</v>
      </c>
      <c r="J464" s="4">
        <f t="shared" si="433"/>
        <v>22.623529411764707</v>
      </c>
      <c r="K464" s="4">
        <f t="shared" si="434"/>
        <v>18</v>
      </c>
      <c r="L464" s="4">
        <f t="shared" si="435"/>
        <v>36</v>
      </c>
      <c r="M464" s="4">
        <f t="shared" si="436"/>
        <v>6</v>
      </c>
      <c r="N464" s="4">
        <f t="shared" si="437"/>
        <v>5</v>
      </c>
      <c r="O464" s="4">
        <f t="shared" si="438"/>
        <v>1.3532081660296553E-2</v>
      </c>
      <c r="P464" s="4">
        <f t="shared" si="439"/>
        <v>2.3449811662964396E-2</v>
      </c>
      <c r="Q464" s="4">
        <f t="shared" si="440"/>
        <v>0.53051750385741803</v>
      </c>
      <c r="S464" s="20">
        <v>0</v>
      </c>
      <c r="T464">
        <v>8.5</v>
      </c>
      <c r="U464" s="21">
        <f>60/T464</f>
        <v>7.0588235294117645</v>
      </c>
      <c r="V464" s="22">
        <f>60*U464</f>
        <v>423.52941176470586</v>
      </c>
      <c r="W464" s="23">
        <v>384.6</v>
      </c>
      <c r="X464" s="24">
        <v>18</v>
      </c>
      <c r="Y464" s="24">
        <f>V464*X464</f>
        <v>7623.5294117647054</v>
      </c>
      <c r="Z464" s="24">
        <f>W464/Y464</f>
        <v>5.0449074074074084E-2</v>
      </c>
      <c r="AA464" s="24">
        <f>1-Z464</f>
        <v>0.94955092592592594</v>
      </c>
      <c r="AB464" s="24">
        <f>W464/X464</f>
        <v>21.366666666666667</v>
      </c>
      <c r="AC464" s="24">
        <f>X464+1</f>
        <v>19</v>
      </c>
      <c r="AD464" s="24">
        <f>2*AC464</f>
        <v>38</v>
      </c>
      <c r="AE464" s="24">
        <f>SQRT(AD464)</f>
        <v>6.164414002968976</v>
      </c>
      <c r="AF464" s="24">
        <f>AE464-1</f>
        <v>5.164414002968976</v>
      </c>
      <c r="AG464" s="24">
        <f>POWER(Z464,AF464)</f>
        <v>1.9998475986145331E-7</v>
      </c>
      <c r="AH464" s="24">
        <f>AG464/AA464</f>
        <v>2.1060983081707199E-7</v>
      </c>
      <c r="AI464" s="24">
        <f>AB464*AH464</f>
        <v>4.5000300517914379E-6</v>
      </c>
    </row>
    <row r="465" spans="1:35" x14ac:dyDescent="0.2">
      <c r="A465" s="8">
        <v>0.75</v>
      </c>
      <c r="B465">
        <v>81</v>
      </c>
      <c r="C465" s="6">
        <f t="shared" si="428"/>
        <v>0.7407407407407407</v>
      </c>
      <c r="D465" s="7">
        <f t="shared" si="429"/>
        <v>44.444444444444443</v>
      </c>
      <c r="E465" s="12">
        <v>384.6</v>
      </c>
      <c r="F465" s="4">
        <v>17</v>
      </c>
      <c r="G465" s="4">
        <f t="shared" si="430"/>
        <v>755.55555555555554</v>
      </c>
      <c r="H465" s="4">
        <f t="shared" si="431"/>
        <v>0.50902941176470595</v>
      </c>
      <c r="I465" s="4">
        <f t="shared" si="432"/>
        <v>0.49097058823529405</v>
      </c>
      <c r="J465" s="4">
        <f t="shared" si="433"/>
        <v>22.623529411764707</v>
      </c>
      <c r="K465" s="4">
        <f t="shared" si="434"/>
        <v>18</v>
      </c>
      <c r="L465" s="4">
        <f t="shared" si="435"/>
        <v>36</v>
      </c>
      <c r="M465" s="4">
        <f t="shared" si="436"/>
        <v>6</v>
      </c>
      <c r="N465" s="4">
        <f t="shared" si="437"/>
        <v>5</v>
      </c>
      <c r="O465" s="4">
        <f t="shared" si="438"/>
        <v>3.4175461126578321E-2</v>
      </c>
      <c r="P465" s="4">
        <f t="shared" si="439"/>
        <v>6.9607960121228246E-2</v>
      </c>
      <c r="Q465" s="4">
        <f t="shared" si="440"/>
        <v>1.5747777330955521</v>
      </c>
      <c r="S465" s="20">
        <v>4.1666666666666664E-2</v>
      </c>
      <c r="T465">
        <v>11.5</v>
      </c>
      <c r="U465" s="21">
        <f t="shared" ref="U465:U487" si="441">60/T465</f>
        <v>5.2173913043478262</v>
      </c>
      <c r="V465" s="22">
        <f t="shared" ref="V465:V487" si="442">60*U465</f>
        <v>313.04347826086956</v>
      </c>
      <c r="W465" s="23">
        <v>384.6</v>
      </c>
      <c r="X465" s="24">
        <v>18</v>
      </c>
      <c r="Y465" s="24">
        <f t="shared" ref="Y465:Y487" si="443">V465*X465</f>
        <v>5634.782608695652</v>
      </c>
      <c r="Z465" s="24">
        <f t="shared" ref="Z465:Z487" si="444">W465/Y465</f>
        <v>6.8254629629629637E-2</v>
      </c>
      <c r="AA465" s="24">
        <f t="shared" ref="AA465:AA487" si="445">1-Z465</f>
        <v>0.93174537037037042</v>
      </c>
      <c r="AB465" s="24">
        <f t="shared" ref="AB465:AB487" si="446">W465/X465</f>
        <v>21.366666666666667</v>
      </c>
      <c r="AC465" s="24">
        <f t="shared" ref="AC465:AC487" si="447">X465+1</f>
        <v>19</v>
      </c>
      <c r="AD465" s="24">
        <f t="shared" ref="AD465:AD487" si="448">2*AC465</f>
        <v>38</v>
      </c>
      <c r="AE465" s="24">
        <f t="shared" ref="AE465:AE487" si="449">SQRT(AD465)</f>
        <v>6.164414002968976</v>
      </c>
      <c r="AF465" s="24">
        <f t="shared" ref="AF465:AF487" si="450">AE465-1</f>
        <v>5.164414002968976</v>
      </c>
      <c r="AG465" s="24">
        <f t="shared" ref="AG465:AG487" si="451">POWER(Z465,AF465)</f>
        <v>9.5274255974530705E-7</v>
      </c>
      <c r="AH465" s="24">
        <f t="shared" ref="AH465:AH487" si="452">AG465/AA465</f>
        <v>1.0225353299760321E-6</v>
      </c>
      <c r="AI465" s="24">
        <f t="shared" ref="AI465:AI487" si="453">AB465*AH465</f>
        <v>2.1848171550487887E-5</v>
      </c>
    </row>
    <row r="466" spans="1:35" x14ac:dyDescent="0.2">
      <c r="A466" s="8">
        <v>0.79166666666666663</v>
      </c>
      <c r="B466">
        <v>59.3</v>
      </c>
      <c r="C466" s="6">
        <f t="shared" si="428"/>
        <v>1.0118043844856661</v>
      </c>
      <c r="D466" s="7">
        <f t="shared" si="429"/>
        <v>60.708263069139967</v>
      </c>
      <c r="E466" s="12">
        <v>384.6</v>
      </c>
      <c r="F466" s="4">
        <v>17</v>
      </c>
      <c r="G466" s="4">
        <f t="shared" si="430"/>
        <v>1032.0404721753794</v>
      </c>
      <c r="H466" s="4">
        <f t="shared" si="431"/>
        <v>0.37265980392156867</v>
      </c>
      <c r="I466" s="4">
        <f t="shared" si="432"/>
        <v>0.62734019607843128</v>
      </c>
      <c r="J466" s="4">
        <f t="shared" si="433"/>
        <v>22.623529411764707</v>
      </c>
      <c r="K466" s="4">
        <f t="shared" si="434"/>
        <v>18</v>
      </c>
      <c r="L466" s="4">
        <f t="shared" si="435"/>
        <v>36</v>
      </c>
      <c r="M466" s="4">
        <f t="shared" si="436"/>
        <v>6</v>
      </c>
      <c r="N466" s="4">
        <f t="shared" si="437"/>
        <v>5</v>
      </c>
      <c r="O466" s="4">
        <f t="shared" si="438"/>
        <v>7.1872500672870467E-3</v>
      </c>
      <c r="P466" s="4">
        <f t="shared" si="439"/>
        <v>1.1456702618794863E-2</v>
      </c>
      <c r="Q466" s="4">
        <f t="shared" si="440"/>
        <v>0.25919104865814735</v>
      </c>
      <c r="S466" s="20">
        <v>8.3333333333333329E-2</v>
      </c>
      <c r="T466">
        <v>17.5</v>
      </c>
      <c r="U466" s="21">
        <f t="shared" si="441"/>
        <v>3.4285714285714284</v>
      </c>
      <c r="V466" s="22">
        <f t="shared" si="442"/>
        <v>205.71428571428569</v>
      </c>
      <c r="W466" s="23">
        <v>384.6</v>
      </c>
      <c r="X466" s="24">
        <v>18</v>
      </c>
      <c r="Y466" s="24">
        <f t="shared" si="443"/>
        <v>3702.8571428571427</v>
      </c>
      <c r="Z466" s="24">
        <f t="shared" si="444"/>
        <v>0.10386574074074076</v>
      </c>
      <c r="AA466" s="24">
        <f t="shared" si="445"/>
        <v>0.89613425925925927</v>
      </c>
      <c r="AB466" s="24">
        <f t="shared" si="446"/>
        <v>21.366666666666667</v>
      </c>
      <c r="AC466" s="24">
        <f t="shared" si="447"/>
        <v>19</v>
      </c>
      <c r="AD466" s="24">
        <f t="shared" si="448"/>
        <v>38</v>
      </c>
      <c r="AE466" s="24">
        <f t="shared" si="449"/>
        <v>6.164414002968976</v>
      </c>
      <c r="AF466" s="24">
        <f t="shared" si="450"/>
        <v>5.164414002968976</v>
      </c>
      <c r="AG466" s="24">
        <f t="shared" si="451"/>
        <v>8.330208873478941E-6</v>
      </c>
      <c r="AH466" s="24">
        <f t="shared" si="452"/>
        <v>9.295715220579398E-6</v>
      </c>
      <c r="AI466" s="24">
        <f t="shared" si="453"/>
        <v>1.986184485463798E-4</v>
      </c>
    </row>
    <row r="467" spans="1:35" x14ac:dyDescent="0.2">
      <c r="A467" s="8">
        <v>0.83333333333333337</v>
      </c>
      <c r="B467">
        <v>40.299999999999997</v>
      </c>
      <c r="C467" s="6">
        <f t="shared" si="428"/>
        <v>1.4888337468982631</v>
      </c>
      <c r="D467" s="7">
        <f t="shared" si="429"/>
        <v>89.33002481389579</v>
      </c>
      <c r="E467" s="12">
        <v>384.6</v>
      </c>
      <c r="F467" s="4">
        <v>17</v>
      </c>
      <c r="G467" s="4">
        <f t="shared" si="430"/>
        <v>1518.6104218362284</v>
      </c>
      <c r="H467" s="4">
        <f t="shared" si="431"/>
        <v>0.25325784313725491</v>
      </c>
      <c r="I467" s="4">
        <f t="shared" si="432"/>
        <v>0.74674215686274503</v>
      </c>
      <c r="J467" s="4">
        <f t="shared" si="433"/>
        <v>22.623529411764707</v>
      </c>
      <c r="K467" s="4">
        <f t="shared" si="434"/>
        <v>18</v>
      </c>
      <c r="L467" s="4">
        <f t="shared" si="435"/>
        <v>36</v>
      </c>
      <c r="M467" s="4">
        <f t="shared" si="436"/>
        <v>6</v>
      </c>
      <c r="N467" s="4">
        <f t="shared" si="437"/>
        <v>5</v>
      </c>
      <c r="O467" s="4">
        <f t="shared" si="438"/>
        <v>1.0418723666577138E-3</v>
      </c>
      <c r="P467" s="4">
        <f t="shared" si="439"/>
        <v>1.3952237155524824E-3</v>
      </c>
      <c r="Q467" s="4">
        <f t="shared" si="440"/>
        <v>3.1564884764793223E-2</v>
      </c>
      <c r="S467" s="20">
        <v>0.125</v>
      </c>
      <c r="T467">
        <v>31.5</v>
      </c>
      <c r="U467" s="21">
        <f t="shared" si="441"/>
        <v>1.9047619047619047</v>
      </c>
      <c r="V467" s="22">
        <f t="shared" si="442"/>
        <v>114.28571428571428</v>
      </c>
      <c r="W467" s="23">
        <v>384.6</v>
      </c>
      <c r="X467" s="24">
        <v>18</v>
      </c>
      <c r="Y467" s="24">
        <f t="shared" si="443"/>
        <v>2057.1428571428569</v>
      </c>
      <c r="Z467" s="24">
        <f t="shared" si="444"/>
        <v>0.18695833333333337</v>
      </c>
      <c r="AA467" s="24">
        <f t="shared" si="445"/>
        <v>0.81304166666666666</v>
      </c>
      <c r="AB467" s="24">
        <f t="shared" si="446"/>
        <v>21.366666666666667</v>
      </c>
      <c r="AC467" s="24">
        <f t="shared" si="447"/>
        <v>19</v>
      </c>
      <c r="AD467" s="24">
        <f t="shared" si="448"/>
        <v>38</v>
      </c>
      <c r="AE467" s="24">
        <f t="shared" si="449"/>
        <v>6.164414002968976</v>
      </c>
      <c r="AF467" s="24">
        <f t="shared" si="450"/>
        <v>5.164414002968976</v>
      </c>
      <c r="AG467" s="24">
        <f t="shared" si="451"/>
        <v>1.7337592496775555E-4</v>
      </c>
      <c r="AH467" s="24">
        <f t="shared" si="452"/>
        <v>2.1324359141219358E-4</v>
      </c>
      <c r="AI467" s="24">
        <f t="shared" si="453"/>
        <v>4.5563047365072031E-3</v>
      </c>
    </row>
    <row r="468" spans="1:35" x14ac:dyDescent="0.2">
      <c r="A468" s="8">
        <v>0.875</v>
      </c>
      <c r="B468">
        <v>30.3</v>
      </c>
      <c r="C468" s="6">
        <f t="shared" si="428"/>
        <v>1.9801980198019802</v>
      </c>
      <c r="D468" s="7">
        <f t="shared" si="429"/>
        <v>118.8118811881188</v>
      </c>
      <c r="E468" s="12">
        <v>384.6</v>
      </c>
      <c r="F468" s="4">
        <v>17</v>
      </c>
      <c r="G468" s="4">
        <f t="shared" si="430"/>
        <v>2019.8019801980197</v>
      </c>
      <c r="H468" s="4">
        <f t="shared" si="431"/>
        <v>0.19041470588235296</v>
      </c>
      <c r="I468" s="4">
        <f t="shared" si="432"/>
        <v>0.80958529411764701</v>
      </c>
      <c r="J468" s="4">
        <f t="shared" si="433"/>
        <v>22.623529411764707</v>
      </c>
      <c r="K468" s="4">
        <f t="shared" si="434"/>
        <v>18</v>
      </c>
      <c r="L468" s="4">
        <f t="shared" si="435"/>
        <v>36</v>
      </c>
      <c r="M468" s="4">
        <f t="shared" si="436"/>
        <v>6</v>
      </c>
      <c r="N468" s="4">
        <f t="shared" si="437"/>
        <v>5</v>
      </c>
      <c r="O468" s="4">
        <f t="shared" si="438"/>
        <v>2.5032396621453931E-4</v>
      </c>
      <c r="P468" s="4">
        <f t="shared" si="439"/>
        <v>3.0920023873131622E-4</v>
      </c>
      <c r="Q468" s="4">
        <f t="shared" si="440"/>
        <v>6.9952006950626013E-3</v>
      </c>
      <c r="S468" s="20">
        <v>0.16666666666666666</v>
      </c>
      <c r="T468">
        <v>58</v>
      </c>
      <c r="U468" s="21">
        <f t="shared" si="441"/>
        <v>1.0344827586206897</v>
      </c>
      <c r="V468" s="22">
        <f t="shared" si="442"/>
        <v>62.068965517241381</v>
      </c>
      <c r="W468" s="23">
        <v>384.6</v>
      </c>
      <c r="X468" s="24">
        <v>18</v>
      </c>
      <c r="Y468" s="24">
        <f t="shared" si="443"/>
        <v>1117.2413793103449</v>
      </c>
      <c r="Z468" s="24">
        <f t="shared" si="444"/>
        <v>0.34424074074074074</v>
      </c>
      <c r="AA468" s="24">
        <f t="shared" si="445"/>
        <v>0.65575925925925926</v>
      </c>
      <c r="AB468" s="24">
        <f t="shared" si="446"/>
        <v>21.366666666666667</v>
      </c>
      <c r="AC468" s="24">
        <f t="shared" si="447"/>
        <v>19</v>
      </c>
      <c r="AD468" s="24">
        <f t="shared" si="448"/>
        <v>38</v>
      </c>
      <c r="AE468" s="24">
        <f t="shared" si="449"/>
        <v>6.164414002968976</v>
      </c>
      <c r="AF468" s="24">
        <f t="shared" si="450"/>
        <v>5.164414002968976</v>
      </c>
      <c r="AG468" s="24">
        <f t="shared" si="451"/>
        <v>4.0566263701286333E-3</v>
      </c>
      <c r="AH468" s="24">
        <f t="shared" si="452"/>
        <v>6.1861518733429214E-3</v>
      </c>
      <c r="AI468" s="24">
        <f t="shared" si="453"/>
        <v>0.13217744502709375</v>
      </c>
    </row>
    <row r="469" spans="1:35" x14ac:dyDescent="0.2">
      <c r="A469" s="8">
        <v>0.91666666666666663</v>
      </c>
      <c r="B469">
        <v>20</v>
      </c>
      <c r="C469" s="6">
        <f t="shared" si="428"/>
        <v>3</v>
      </c>
      <c r="D469" s="7">
        <f t="shared" si="429"/>
        <v>180</v>
      </c>
      <c r="E469" s="12">
        <v>384.6</v>
      </c>
      <c r="F469" s="4">
        <v>17</v>
      </c>
      <c r="G469" s="4">
        <f t="shared" si="430"/>
        <v>3060</v>
      </c>
      <c r="H469" s="4">
        <f t="shared" si="431"/>
        <v>0.12568627450980394</v>
      </c>
      <c r="I469" s="4">
        <f t="shared" si="432"/>
        <v>0.87431372549019604</v>
      </c>
      <c r="J469" s="4">
        <f t="shared" si="433"/>
        <v>22.623529411764707</v>
      </c>
      <c r="K469" s="4">
        <f t="shared" si="434"/>
        <v>18</v>
      </c>
      <c r="L469" s="4">
        <f t="shared" si="435"/>
        <v>36</v>
      </c>
      <c r="M469" s="4">
        <f t="shared" si="436"/>
        <v>6</v>
      </c>
      <c r="N469" s="4">
        <f t="shared" si="437"/>
        <v>5</v>
      </c>
      <c r="O469" s="4">
        <f t="shared" si="438"/>
        <v>3.1364564890701598E-5</v>
      </c>
      <c r="P469" s="4">
        <f t="shared" si="439"/>
        <v>3.5873352981067092E-5</v>
      </c>
      <c r="Q469" s="4">
        <f t="shared" si="440"/>
        <v>8.1158185626578844E-4</v>
      </c>
      <c r="S469" s="20">
        <v>0.20833333333333334</v>
      </c>
      <c r="T469">
        <v>91.8</v>
      </c>
      <c r="U469" s="21">
        <f t="shared" si="441"/>
        <v>0.65359477124183007</v>
      </c>
      <c r="V469" s="22">
        <f t="shared" si="442"/>
        <v>39.215686274509807</v>
      </c>
      <c r="W469" s="23">
        <v>384.6</v>
      </c>
      <c r="X469" s="24">
        <v>18</v>
      </c>
      <c r="Y469" s="24">
        <f t="shared" si="443"/>
        <v>705.88235294117658</v>
      </c>
      <c r="Z469" s="24">
        <f t="shared" si="444"/>
        <v>0.54484999999999995</v>
      </c>
      <c r="AA469" s="24">
        <f t="shared" si="445"/>
        <v>0.45515000000000005</v>
      </c>
      <c r="AB469" s="24">
        <f t="shared" si="446"/>
        <v>21.366666666666667</v>
      </c>
      <c r="AC469" s="24">
        <f t="shared" si="447"/>
        <v>19</v>
      </c>
      <c r="AD469" s="24">
        <f t="shared" si="448"/>
        <v>38</v>
      </c>
      <c r="AE469" s="24">
        <f t="shared" si="449"/>
        <v>6.164414002968976</v>
      </c>
      <c r="AF469" s="24">
        <f t="shared" si="450"/>
        <v>5.164414002968976</v>
      </c>
      <c r="AG469" s="24">
        <f t="shared" si="451"/>
        <v>4.3453525201903299E-2</v>
      </c>
      <c r="AH469" s="24">
        <f t="shared" si="452"/>
        <v>9.547077930770799E-2</v>
      </c>
      <c r="AI469" s="24">
        <f t="shared" si="453"/>
        <v>2.0398923178746942</v>
      </c>
    </row>
    <row r="470" spans="1:35" x14ac:dyDescent="0.2">
      <c r="A470" s="8">
        <v>0.95833333333333337</v>
      </c>
      <c r="B470">
        <v>9</v>
      </c>
      <c r="C470" s="6">
        <f t="shared" si="428"/>
        <v>6.666666666666667</v>
      </c>
      <c r="D470" s="7">
        <f t="shared" si="429"/>
        <v>400</v>
      </c>
      <c r="E470" s="12">
        <v>384.6</v>
      </c>
      <c r="F470" s="4">
        <v>17</v>
      </c>
      <c r="G470" s="4">
        <f t="shared" si="430"/>
        <v>6800</v>
      </c>
      <c r="H470" s="4">
        <f t="shared" si="431"/>
        <v>5.6558823529411766E-2</v>
      </c>
      <c r="I470" s="4">
        <f t="shared" si="432"/>
        <v>0.94344117647058823</v>
      </c>
      <c r="J470" s="4">
        <f t="shared" si="433"/>
        <v>22.623529411764707</v>
      </c>
      <c r="K470" s="4">
        <f t="shared" si="434"/>
        <v>18</v>
      </c>
      <c r="L470" s="4">
        <f t="shared" si="435"/>
        <v>36</v>
      </c>
      <c r="M470" s="4">
        <f t="shared" si="436"/>
        <v>6</v>
      </c>
      <c r="N470" s="4">
        <f t="shared" si="437"/>
        <v>5</v>
      </c>
      <c r="O470" s="4">
        <f t="shared" si="438"/>
        <v>5.7876443507219931E-7</v>
      </c>
      <c r="P470" s="4">
        <f t="shared" si="439"/>
        <v>6.134610715607687E-7</v>
      </c>
      <c r="Q470" s="4">
        <f t="shared" si="440"/>
        <v>1.3878654595427745E-5</v>
      </c>
      <c r="S470" s="20">
        <v>0.25</v>
      </c>
      <c r="T470">
        <v>125.5</v>
      </c>
      <c r="U470" s="21">
        <f t="shared" si="441"/>
        <v>0.47808764940239046</v>
      </c>
      <c r="V470" s="22">
        <f t="shared" si="442"/>
        <v>28.685258964143429</v>
      </c>
      <c r="W470" s="23">
        <v>384.6</v>
      </c>
      <c r="X470" s="24">
        <v>18</v>
      </c>
      <c r="Y470" s="24">
        <f t="shared" si="443"/>
        <v>516.33466135458173</v>
      </c>
      <c r="Z470" s="24">
        <f t="shared" si="444"/>
        <v>0.74486574074074074</v>
      </c>
      <c r="AA470" s="24">
        <f t="shared" si="445"/>
        <v>0.25513425925925926</v>
      </c>
      <c r="AB470" s="24">
        <f t="shared" si="446"/>
        <v>21.366666666666667</v>
      </c>
      <c r="AC470" s="24">
        <f t="shared" si="447"/>
        <v>19</v>
      </c>
      <c r="AD470" s="24">
        <f t="shared" si="448"/>
        <v>38</v>
      </c>
      <c r="AE470" s="24">
        <f t="shared" si="449"/>
        <v>6.164414002968976</v>
      </c>
      <c r="AF470" s="24">
        <f t="shared" si="450"/>
        <v>5.164414002968976</v>
      </c>
      <c r="AG470" s="24">
        <f t="shared" si="451"/>
        <v>0.21845290840716378</v>
      </c>
      <c r="AH470" s="24">
        <f t="shared" si="452"/>
        <v>0.85622726262402471</v>
      </c>
      <c r="AI470" s="44">
        <f t="shared" si="453"/>
        <v>18.294722511399996</v>
      </c>
    </row>
    <row r="471" spans="1:35" x14ac:dyDescent="0.2">
      <c r="S471" s="20">
        <v>0.29166666666666669</v>
      </c>
      <c r="T471">
        <v>133.30000000000001</v>
      </c>
      <c r="U471" s="21">
        <f t="shared" si="441"/>
        <v>0.45011252813203295</v>
      </c>
      <c r="V471" s="22">
        <f t="shared" si="442"/>
        <v>27.006751687921977</v>
      </c>
      <c r="W471" s="23">
        <v>384.6</v>
      </c>
      <c r="X471" s="24">
        <v>18</v>
      </c>
      <c r="Y471" s="24">
        <f t="shared" si="443"/>
        <v>486.12153038259555</v>
      </c>
      <c r="Z471" s="24">
        <f t="shared" si="444"/>
        <v>0.79116018518518538</v>
      </c>
      <c r="AA471" s="24">
        <f t="shared" si="445"/>
        <v>0.20883981481481462</v>
      </c>
      <c r="AB471" s="24">
        <f t="shared" si="446"/>
        <v>21.366666666666667</v>
      </c>
      <c r="AC471" s="24">
        <f t="shared" si="447"/>
        <v>19</v>
      </c>
      <c r="AD471" s="24">
        <f t="shared" si="448"/>
        <v>38</v>
      </c>
      <c r="AE471" s="24">
        <f t="shared" si="449"/>
        <v>6.164414002968976</v>
      </c>
      <c r="AF471" s="24">
        <f t="shared" si="450"/>
        <v>5.164414002968976</v>
      </c>
      <c r="AG471" s="24">
        <f t="shared" si="451"/>
        <v>0.29826024058926237</v>
      </c>
      <c r="AH471" s="24">
        <f t="shared" si="452"/>
        <v>1.4281770976178076</v>
      </c>
      <c r="AI471" s="24">
        <f t="shared" si="453"/>
        <v>30.515383985767158</v>
      </c>
    </row>
    <row r="472" spans="1:35" x14ac:dyDescent="0.2">
      <c r="S472" s="20">
        <v>0.33333333333333331</v>
      </c>
      <c r="T472">
        <v>134.80000000000001</v>
      </c>
      <c r="U472" s="21">
        <f t="shared" si="441"/>
        <v>0.44510385756676552</v>
      </c>
      <c r="V472" s="22">
        <f t="shared" si="442"/>
        <v>26.70623145400593</v>
      </c>
      <c r="W472" s="23">
        <v>384.6</v>
      </c>
      <c r="X472" s="24">
        <v>18</v>
      </c>
      <c r="Y472" s="24">
        <f t="shared" si="443"/>
        <v>480.71216617210678</v>
      </c>
      <c r="Z472" s="24">
        <f t="shared" si="444"/>
        <v>0.80006296296296309</v>
      </c>
      <c r="AA472" s="24">
        <f t="shared" si="445"/>
        <v>0.19993703703703691</v>
      </c>
      <c r="AB472" s="24">
        <f t="shared" si="446"/>
        <v>21.366666666666667</v>
      </c>
      <c r="AC472" s="24">
        <f t="shared" si="447"/>
        <v>19</v>
      </c>
      <c r="AD472" s="24">
        <f t="shared" si="448"/>
        <v>38</v>
      </c>
      <c r="AE472" s="24">
        <f t="shared" si="449"/>
        <v>6.164414002968976</v>
      </c>
      <c r="AF472" s="24">
        <f t="shared" si="450"/>
        <v>5.164414002968976</v>
      </c>
      <c r="AG472" s="24">
        <f t="shared" si="451"/>
        <v>0.31600436930890757</v>
      </c>
      <c r="AH472" s="24">
        <f t="shared" si="452"/>
        <v>1.5805194174722617</v>
      </c>
      <c r="AI472" s="24">
        <f t="shared" si="453"/>
        <v>33.770431553323995</v>
      </c>
    </row>
    <row r="473" spans="1:35" x14ac:dyDescent="0.2">
      <c r="A473" s="6"/>
      <c r="B473" s="6"/>
      <c r="C473" s="6"/>
      <c r="D473" s="6"/>
      <c r="E473" s="6"/>
      <c r="F473" s="6"/>
      <c r="G473" s="6"/>
      <c r="H473" s="14" t="s">
        <v>28</v>
      </c>
      <c r="I473" s="60" t="s">
        <v>63</v>
      </c>
      <c r="J473" s="61"/>
      <c r="K473" s="61"/>
      <c r="L473" s="61"/>
      <c r="M473" s="61"/>
      <c r="N473" s="61"/>
      <c r="O473" s="61"/>
      <c r="P473" s="61"/>
      <c r="Q473" s="62"/>
      <c r="S473" s="20">
        <v>0.375</v>
      </c>
      <c r="T473">
        <v>122</v>
      </c>
      <c r="U473" s="21">
        <f t="shared" si="441"/>
        <v>0.49180327868852458</v>
      </c>
      <c r="V473" s="22">
        <f t="shared" si="442"/>
        <v>29.508196721311474</v>
      </c>
      <c r="W473" s="23">
        <v>384.6</v>
      </c>
      <c r="X473" s="24">
        <v>18</v>
      </c>
      <c r="Y473" s="24">
        <f t="shared" si="443"/>
        <v>531.14754098360652</v>
      </c>
      <c r="Z473" s="24">
        <f t="shared" si="444"/>
        <v>0.72409259259259273</v>
      </c>
      <c r="AA473" s="24">
        <f t="shared" si="445"/>
        <v>0.27590740740740727</v>
      </c>
      <c r="AB473" s="24">
        <f t="shared" si="446"/>
        <v>21.366666666666667</v>
      </c>
      <c r="AC473" s="24">
        <f t="shared" si="447"/>
        <v>19</v>
      </c>
      <c r="AD473" s="24">
        <f t="shared" si="448"/>
        <v>38</v>
      </c>
      <c r="AE473" s="24">
        <f t="shared" si="449"/>
        <v>6.164414002968976</v>
      </c>
      <c r="AF473" s="24">
        <f t="shared" si="450"/>
        <v>5.164414002968976</v>
      </c>
      <c r="AG473" s="24">
        <f t="shared" si="451"/>
        <v>0.18876379978974211</v>
      </c>
      <c r="AH473" s="24">
        <f t="shared" si="452"/>
        <v>0.68415633187771518</v>
      </c>
      <c r="AI473" s="24">
        <f t="shared" si="453"/>
        <v>14.618140291120515</v>
      </c>
    </row>
    <row r="474" spans="1:35" x14ac:dyDescent="0.2">
      <c r="A474" s="30" t="s">
        <v>8</v>
      </c>
      <c r="B474" s="13" t="s">
        <v>10</v>
      </c>
      <c r="C474" s="30" t="s">
        <v>31</v>
      </c>
      <c r="D474" s="9" t="s">
        <v>21</v>
      </c>
      <c r="E474" s="11" t="s">
        <v>22</v>
      </c>
      <c r="F474" s="30" t="s">
        <v>56</v>
      </c>
      <c r="G474" s="30" t="s">
        <v>23</v>
      </c>
      <c r="H474" s="15" t="s">
        <v>26</v>
      </c>
      <c r="I474" s="13" t="s">
        <v>27</v>
      </c>
      <c r="J474" s="13" t="s">
        <v>39</v>
      </c>
      <c r="K474" s="13" t="s">
        <v>30</v>
      </c>
      <c r="L474" s="13" t="s">
        <v>35</v>
      </c>
      <c r="M474" s="13" t="s">
        <v>37</v>
      </c>
      <c r="N474" s="13" t="s">
        <v>33</v>
      </c>
      <c r="O474" s="13" t="s">
        <v>34</v>
      </c>
      <c r="P474" s="13" t="s">
        <v>36</v>
      </c>
      <c r="Q474" s="13" t="s">
        <v>29</v>
      </c>
      <c r="S474" s="20">
        <v>0.41666666666666669</v>
      </c>
      <c r="T474">
        <v>127</v>
      </c>
      <c r="U474" s="21">
        <f t="shared" si="441"/>
        <v>0.47244094488188976</v>
      </c>
      <c r="V474" s="22">
        <f t="shared" si="442"/>
        <v>28.346456692913385</v>
      </c>
      <c r="W474" s="23">
        <v>384.6</v>
      </c>
      <c r="X474" s="24">
        <v>18</v>
      </c>
      <c r="Y474" s="24">
        <f t="shared" si="443"/>
        <v>510.23622047244095</v>
      </c>
      <c r="Z474" s="24">
        <f t="shared" si="444"/>
        <v>0.75376851851851856</v>
      </c>
      <c r="AA474" s="24">
        <f t="shared" si="445"/>
        <v>0.24623148148148144</v>
      </c>
      <c r="AB474" s="24">
        <f t="shared" si="446"/>
        <v>21.366666666666667</v>
      </c>
      <c r="AC474" s="24">
        <f t="shared" si="447"/>
        <v>19</v>
      </c>
      <c r="AD474" s="24">
        <f t="shared" si="448"/>
        <v>38</v>
      </c>
      <c r="AE474" s="24">
        <f t="shared" si="449"/>
        <v>6.164414002968976</v>
      </c>
      <c r="AF474" s="24">
        <f t="shared" si="450"/>
        <v>5.164414002968976</v>
      </c>
      <c r="AG474" s="24">
        <f t="shared" si="451"/>
        <v>0.23227698612889125</v>
      </c>
      <c r="AH474" s="24">
        <f t="shared" si="452"/>
        <v>0.94332773669462866</v>
      </c>
      <c r="AI474" s="44">
        <f t="shared" si="453"/>
        <v>20.155769307375234</v>
      </c>
    </row>
    <row r="475" spans="1:35" x14ac:dyDescent="0.2">
      <c r="A475" s="8">
        <v>0</v>
      </c>
      <c r="B475">
        <v>7.3</v>
      </c>
      <c r="C475" s="6">
        <f>60/B475</f>
        <v>8.2191780821917817</v>
      </c>
      <c r="D475" s="7">
        <f>60*C475</f>
        <v>493.15068493150693</v>
      </c>
      <c r="E475" s="12">
        <v>384.6</v>
      </c>
      <c r="F475" s="4">
        <v>18</v>
      </c>
      <c r="G475" s="4">
        <f>D475*F475</f>
        <v>8876.7123287671238</v>
      </c>
      <c r="H475" s="4">
        <f>E475/G475</f>
        <v>4.3326851851851853E-2</v>
      </c>
      <c r="I475" s="4">
        <f>1-H475</f>
        <v>0.95667314814814819</v>
      </c>
      <c r="J475" s="4">
        <f>E475/F475</f>
        <v>21.366666666666667</v>
      </c>
      <c r="K475" s="4">
        <f>F475+1</f>
        <v>19</v>
      </c>
      <c r="L475" s="4">
        <f>2*K475</f>
        <v>38</v>
      </c>
      <c r="M475" s="4">
        <f>SQRT(L475)</f>
        <v>6.164414002968976</v>
      </c>
      <c r="N475" s="4">
        <f>M475-1</f>
        <v>5.164414002968976</v>
      </c>
      <c r="O475" s="4">
        <f>POWER(H475,N475)</f>
        <v>9.1127499623463765E-8</v>
      </c>
      <c r="P475" s="4">
        <f>O475/I475</f>
        <v>9.5254580731006335E-8</v>
      </c>
      <c r="Q475" s="4">
        <f>J475*P475</f>
        <v>2.035272874952502E-6</v>
      </c>
      <c r="S475" s="20">
        <v>0.45833333333333331</v>
      </c>
      <c r="T475">
        <v>129.80000000000001</v>
      </c>
      <c r="U475" s="21">
        <f t="shared" si="441"/>
        <v>0.46224961479198762</v>
      </c>
      <c r="V475" s="22">
        <f t="shared" si="442"/>
        <v>27.734976887519256</v>
      </c>
      <c r="W475" s="23">
        <v>384.6</v>
      </c>
      <c r="X475" s="24">
        <v>18</v>
      </c>
      <c r="Y475" s="24">
        <f t="shared" si="443"/>
        <v>499.2295839753466</v>
      </c>
      <c r="Z475" s="24">
        <f t="shared" si="444"/>
        <v>0.77038703703703726</v>
      </c>
      <c r="AA475" s="24">
        <f t="shared" si="445"/>
        <v>0.22961296296296274</v>
      </c>
      <c r="AB475" s="24">
        <f t="shared" si="446"/>
        <v>21.366666666666667</v>
      </c>
      <c r="AC475" s="24">
        <f t="shared" si="447"/>
        <v>19</v>
      </c>
      <c r="AD475" s="24">
        <f t="shared" si="448"/>
        <v>38</v>
      </c>
      <c r="AE475" s="24">
        <f t="shared" si="449"/>
        <v>6.164414002968976</v>
      </c>
      <c r="AF475" s="24">
        <f t="shared" si="450"/>
        <v>5.164414002968976</v>
      </c>
      <c r="AG475" s="24">
        <f t="shared" si="451"/>
        <v>0.25996698664040035</v>
      </c>
      <c r="AH475" s="24">
        <f t="shared" si="452"/>
        <v>1.1321964722102114</v>
      </c>
      <c r="AI475" s="44">
        <f t="shared" si="453"/>
        <v>24.191264622891516</v>
      </c>
    </row>
    <row r="476" spans="1:35" x14ac:dyDescent="0.2">
      <c r="A476" s="8">
        <v>4.1666666666666664E-2</v>
      </c>
      <c r="B476">
        <v>18.3</v>
      </c>
      <c r="C476" s="6">
        <f t="shared" ref="C476:C498" si="454">60/B476</f>
        <v>3.278688524590164</v>
      </c>
      <c r="D476" s="7">
        <f t="shared" ref="D476:D498" si="455">60*C476</f>
        <v>196.72131147540983</v>
      </c>
      <c r="E476" s="12">
        <v>384.6</v>
      </c>
      <c r="F476" s="4">
        <v>18</v>
      </c>
      <c r="G476" s="4">
        <f t="shared" ref="G476:G498" si="456">D476*F476</f>
        <v>3540.9836065573772</v>
      </c>
      <c r="H476" s="4">
        <f t="shared" ref="H476:H498" si="457">E476/G476</f>
        <v>0.10861388888888888</v>
      </c>
      <c r="I476" s="4">
        <f t="shared" ref="I476:I498" si="458">1-H476</f>
        <v>0.8913861111111111</v>
      </c>
      <c r="J476" s="4">
        <f t="shared" ref="J476:J498" si="459">E476/F476</f>
        <v>21.366666666666667</v>
      </c>
      <c r="K476" s="4">
        <f t="shared" ref="K476:K498" si="460">F476+1</f>
        <v>19</v>
      </c>
      <c r="L476" s="4">
        <f t="shared" ref="L476:L498" si="461">2*K476</f>
        <v>38</v>
      </c>
      <c r="M476" s="4">
        <f t="shared" ref="M476:M498" si="462">SQRT(L476)</f>
        <v>6.164414002968976</v>
      </c>
      <c r="N476" s="4">
        <f t="shared" ref="N476:N498" si="463">M476-1</f>
        <v>5.164414002968976</v>
      </c>
      <c r="O476" s="4">
        <f t="shared" ref="O476:O498" si="464">POWER(H476,N476)</f>
        <v>1.049331891308515E-5</v>
      </c>
      <c r="P476" s="4">
        <f t="shared" ref="P476:P498" si="465">O476/I476</f>
        <v>1.1771912061772252E-5</v>
      </c>
      <c r="Q476" s="4">
        <f t="shared" ref="Q476:Q498" si="466">J476*P476</f>
        <v>2.5152652105320044E-4</v>
      </c>
      <c r="S476" s="20">
        <v>0.5</v>
      </c>
      <c r="T476">
        <v>121.5</v>
      </c>
      <c r="U476" s="21">
        <f t="shared" si="441"/>
        <v>0.49382716049382713</v>
      </c>
      <c r="V476" s="22">
        <f t="shared" si="442"/>
        <v>29.629629629629626</v>
      </c>
      <c r="W476" s="23">
        <v>384.6</v>
      </c>
      <c r="X476" s="24">
        <v>18</v>
      </c>
      <c r="Y476" s="24">
        <f t="shared" si="443"/>
        <v>533.33333333333326</v>
      </c>
      <c r="Z476" s="24">
        <f t="shared" si="444"/>
        <v>0.72112500000000013</v>
      </c>
      <c r="AA476" s="24">
        <f t="shared" si="445"/>
        <v>0.27887499999999987</v>
      </c>
      <c r="AB476" s="24">
        <f t="shared" si="446"/>
        <v>21.366666666666667</v>
      </c>
      <c r="AC476" s="24">
        <f t="shared" si="447"/>
        <v>19</v>
      </c>
      <c r="AD476" s="24">
        <f t="shared" si="448"/>
        <v>38</v>
      </c>
      <c r="AE476" s="24">
        <f t="shared" si="449"/>
        <v>6.164414002968976</v>
      </c>
      <c r="AF476" s="24">
        <f t="shared" si="450"/>
        <v>5.164414002968976</v>
      </c>
      <c r="AG476" s="24">
        <f t="shared" si="451"/>
        <v>0.18480244223951123</v>
      </c>
      <c r="AH476" s="24">
        <f t="shared" si="452"/>
        <v>0.6626712406616273</v>
      </c>
      <c r="AI476" s="24">
        <f t="shared" si="453"/>
        <v>14.159075508803436</v>
      </c>
    </row>
    <row r="477" spans="1:35" x14ac:dyDescent="0.2">
      <c r="A477" s="8">
        <v>8.3333333333333329E-2</v>
      </c>
      <c r="B477">
        <v>26.5</v>
      </c>
      <c r="C477" s="6">
        <f t="shared" si="454"/>
        <v>2.2641509433962264</v>
      </c>
      <c r="D477" s="7">
        <f t="shared" si="455"/>
        <v>135.84905660377359</v>
      </c>
      <c r="E477" s="12">
        <v>384.6</v>
      </c>
      <c r="F477" s="4">
        <v>18</v>
      </c>
      <c r="G477" s="4">
        <f t="shared" si="456"/>
        <v>2445.2830188679245</v>
      </c>
      <c r="H477" s="4">
        <f t="shared" si="457"/>
        <v>0.15728240740740743</v>
      </c>
      <c r="I477" s="4">
        <f t="shared" si="458"/>
        <v>0.8427175925925926</v>
      </c>
      <c r="J477" s="4">
        <f t="shared" si="459"/>
        <v>21.366666666666667</v>
      </c>
      <c r="K477" s="4">
        <f t="shared" si="460"/>
        <v>19</v>
      </c>
      <c r="L477" s="4">
        <f t="shared" si="461"/>
        <v>38</v>
      </c>
      <c r="M477" s="4">
        <f t="shared" si="462"/>
        <v>6.164414002968976</v>
      </c>
      <c r="N477" s="4">
        <f t="shared" si="463"/>
        <v>5.164414002968976</v>
      </c>
      <c r="O477" s="4">
        <f t="shared" si="464"/>
        <v>7.1010685857397256E-5</v>
      </c>
      <c r="P477" s="4">
        <f t="shared" si="465"/>
        <v>8.4263917689121989E-5</v>
      </c>
      <c r="Q477" s="4">
        <f t="shared" si="466"/>
        <v>1.8004390412909065E-3</v>
      </c>
      <c r="S477" s="20">
        <v>0.54166666666666663</v>
      </c>
      <c r="T477">
        <v>127.3</v>
      </c>
      <c r="U477" s="21">
        <f t="shared" si="441"/>
        <v>0.47132757266300079</v>
      </c>
      <c r="V477" s="22">
        <f t="shared" si="442"/>
        <v>28.279654359780046</v>
      </c>
      <c r="W477" s="23">
        <v>384.6</v>
      </c>
      <c r="X477" s="24">
        <v>18</v>
      </c>
      <c r="Y477" s="24">
        <f t="shared" si="443"/>
        <v>509.03377847604082</v>
      </c>
      <c r="Z477" s="24">
        <f t="shared" si="444"/>
        <v>0.75554907407407412</v>
      </c>
      <c r="AA477" s="24">
        <f t="shared" si="445"/>
        <v>0.24445092592592588</v>
      </c>
      <c r="AB477" s="24">
        <f t="shared" si="446"/>
        <v>21.366666666666667</v>
      </c>
      <c r="AC477" s="24">
        <f t="shared" si="447"/>
        <v>19</v>
      </c>
      <c r="AD477" s="24">
        <f t="shared" si="448"/>
        <v>38</v>
      </c>
      <c r="AE477" s="24">
        <f t="shared" si="449"/>
        <v>6.164414002968976</v>
      </c>
      <c r="AF477" s="24">
        <f t="shared" si="450"/>
        <v>5.164414002968976</v>
      </c>
      <c r="AG477" s="24">
        <f t="shared" si="451"/>
        <v>0.23512459904119906</v>
      </c>
      <c r="AH477" s="24">
        <f t="shared" si="452"/>
        <v>0.96184785617235546</v>
      </c>
      <c r="AI477" s="44">
        <f t="shared" si="453"/>
        <v>20.551482526882662</v>
      </c>
    </row>
    <row r="478" spans="1:35" x14ac:dyDescent="0.2">
      <c r="A478" s="8">
        <v>0.125</v>
      </c>
      <c r="B478">
        <v>46.5</v>
      </c>
      <c r="C478" s="6">
        <f t="shared" si="454"/>
        <v>1.2903225806451613</v>
      </c>
      <c r="D478" s="7">
        <f t="shared" si="455"/>
        <v>77.41935483870968</v>
      </c>
      <c r="E478" s="12">
        <v>384.6</v>
      </c>
      <c r="F478" s="4">
        <v>18</v>
      </c>
      <c r="G478" s="4">
        <f t="shared" si="456"/>
        <v>1393.5483870967741</v>
      </c>
      <c r="H478" s="4">
        <f t="shared" si="457"/>
        <v>0.27598611111111115</v>
      </c>
      <c r="I478" s="4">
        <f t="shared" si="458"/>
        <v>0.72401388888888885</v>
      </c>
      <c r="J478" s="4">
        <f t="shared" si="459"/>
        <v>21.366666666666667</v>
      </c>
      <c r="K478" s="4">
        <f t="shared" si="460"/>
        <v>19</v>
      </c>
      <c r="L478" s="4">
        <f t="shared" si="461"/>
        <v>38</v>
      </c>
      <c r="M478" s="4">
        <f t="shared" si="462"/>
        <v>6.164414002968976</v>
      </c>
      <c r="N478" s="4">
        <f t="shared" si="463"/>
        <v>5.164414002968976</v>
      </c>
      <c r="O478" s="4">
        <f t="shared" si="464"/>
        <v>1.2957170258473061E-3</v>
      </c>
      <c r="P478" s="4">
        <f t="shared" si="465"/>
        <v>1.7896300688869161E-3</v>
      </c>
      <c r="Q478" s="4">
        <f t="shared" si="466"/>
        <v>3.8238429138550439E-2</v>
      </c>
      <c r="S478" s="20">
        <v>0.58333333333333337</v>
      </c>
      <c r="T478">
        <v>108.8</v>
      </c>
      <c r="U478" s="21">
        <f t="shared" si="441"/>
        <v>0.55147058823529416</v>
      </c>
      <c r="V478" s="22">
        <f t="shared" si="442"/>
        <v>33.088235294117652</v>
      </c>
      <c r="W478" s="23">
        <v>384.6</v>
      </c>
      <c r="X478" s="24">
        <v>18</v>
      </c>
      <c r="Y478" s="24">
        <f t="shared" si="443"/>
        <v>595.58823529411779</v>
      </c>
      <c r="Z478" s="24">
        <f t="shared" si="444"/>
        <v>0.64574814814814807</v>
      </c>
      <c r="AA478" s="24">
        <f t="shared" si="445"/>
        <v>0.35425185185185193</v>
      </c>
      <c r="AB478" s="24">
        <f t="shared" si="446"/>
        <v>21.366666666666667</v>
      </c>
      <c r="AC478" s="24">
        <f t="shared" si="447"/>
        <v>19</v>
      </c>
      <c r="AD478" s="24">
        <f t="shared" si="448"/>
        <v>38</v>
      </c>
      <c r="AE478" s="24">
        <f t="shared" si="449"/>
        <v>6.164414002968976</v>
      </c>
      <c r="AF478" s="24">
        <f t="shared" si="450"/>
        <v>5.164414002968976</v>
      </c>
      <c r="AG478" s="24">
        <f t="shared" si="451"/>
        <v>0.10449309007321049</v>
      </c>
      <c r="AH478" s="24">
        <f t="shared" si="452"/>
        <v>0.29496836650810082</v>
      </c>
      <c r="AI478" s="24">
        <f t="shared" si="453"/>
        <v>6.3024907643897548</v>
      </c>
    </row>
    <row r="479" spans="1:35" x14ac:dyDescent="0.2">
      <c r="A479" s="8">
        <v>0.16666666666666666</v>
      </c>
      <c r="B479">
        <v>68.8</v>
      </c>
      <c r="C479" s="6">
        <f t="shared" si="454"/>
        <v>0.87209302325581395</v>
      </c>
      <c r="D479" s="7">
        <f t="shared" si="455"/>
        <v>52.325581395348834</v>
      </c>
      <c r="E479" s="12">
        <v>384.6</v>
      </c>
      <c r="F479" s="4">
        <v>18</v>
      </c>
      <c r="G479" s="4">
        <f t="shared" si="456"/>
        <v>941.86046511627899</v>
      </c>
      <c r="H479" s="4">
        <f t="shared" si="457"/>
        <v>0.40834074074074078</v>
      </c>
      <c r="I479" s="4">
        <f t="shared" si="458"/>
        <v>0.59165925925925922</v>
      </c>
      <c r="J479" s="4">
        <f t="shared" si="459"/>
        <v>21.366666666666667</v>
      </c>
      <c r="K479" s="4">
        <f t="shared" si="460"/>
        <v>19</v>
      </c>
      <c r="L479" s="4">
        <f t="shared" si="461"/>
        <v>38</v>
      </c>
      <c r="M479" s="4">
        <f t="shared" si="462"/>
        <v>6.164414002968976</v>
      </c>
      <c r="N479" s="4">
        <f t="shared" si="463"/>
        <v>5.164414002968976</v>
      </c>
      <c r="O479" s="4">
        <f t="shared" si="464"/>
        <v>9.7985146976599276E-3</v>
      </c>
      <c r="P479" s="4">
        <f t="shared" si="465"/>
        <v>1.6561077248968253E-2</v>
      </c>
      <c r="Q479" s="4">
        <f t="shared" si="466"/>
        <v>0.35385501721962165</v>
      </c>
      <c r="S479" s="20">
        <v>0.625</v>
      </c>
      <c r="T479">
        <v>95.8</v>
      </c>
      <c r="U479" s="21">
        <f t="shared" si="441"/>
        <v>0.62630480167014613</v>
      </c>
      <c r="V479" s="22">
        <f t="shared" si="442"/>
        <v>37.578288100208766</v>
      </c>
      <c r="W479" s="23">
        <v>384.6</v>
      </c>
      <c r="X479" s="24">
        <v>18</v>
      </c>
      <c r="Y479" s="24">
        <f t="shared" si="443"/>
        <v>676.40918580375774</v>
      </c>
      <c r="Z479" s="24">
        <f t="shared" si="444"/>
        <v>0.5685907407407409</v>
      </c>
      <c r="AA479" s="24">
        <f t="shared" si="445"/>
        <v>0.4314092592592591</v>
      </c>
      <c r="AB479" s="24">
        <f t="shared" si="446"/>
        <v>21.366666666666667</v>
      </c>
      <c r="AC479" s="24">
        <f t="shared" si="447"/>
        <v>19</v>
      </c>
      <c r="AD479" s="24">
        <f t="shared" si="448"/>
        <v>38</v>
      </c>
      <c r="AE479" s="24">
        <f t="shared" si="449"/>
        <v>6.164414002968976</v>
      </c>
      <c r="AF479" s="24">
        <f t="shared" si="450"/>
        <v>5.164414002968976</v>
      </c>
      <c r="AG479" s="24">
        <f t="shared" si="451"/>
        <v>5.4160737115058255E-2</v>
      </c>
      <c r="AH479" s="24">
        <f t="shared" si="452"/>
        <v>0.12554375213933436</v>
      </c>
      <c r="AI479" s="24">
        <f t="shared" si="453"/>
        <v>2.6824515040437773</v>
      </c>
    </row>
    <row r="480" spans="1:35" x14ac:dyDescent="0.2">
      <c r="A480" s="8">
        <v>0.20833333333333334</v>
      </c>
      <c r="B480">
        <v>115</v>
      </c>
      <c r="C480" s="6">
        <f t="shared" si="454"/>
        <v>0.52173913043478259</v>
      </c>
      <c r="D480" s="7">
        <f t="shared" si="455"/>
        <v>31.304347826086957</v>
      </c>
      <c r="E480" s="12">
        <v>384.6</v>
      </c>
      <c r="F480" s="4">
        <v>18</v>
      </c>
      <c r="G480" s="4">
        <f t="shared" si="456"/>
        <v>563.47826086956525</v>
      </c>
      <c r="H480" s="4">
        <f t="shared" si="457"/>
        <v>0.68254629629629626</v>
      </c>
      <c r="I480" s="4">
        <f t="shared" si="458"/>
        <v>0.31745370370370374</v>
      </c>
      <c r="J480" s="4">
        <f t="shared" si="459"/>
        <v>21.366666666666667</v>
      </c>
      <c r="K480" s="4">
        <f t="shared" si="460"/>
        <v>19</v>
      </c>
      <c r="L480" s="4">
        <f t="shared" si="461"/>
        <v>38</v>
      </c>
      <c r="M480" s="4">
        <f t="shared" si="462"/>
        <v>6.164414002968976</v>
      </c>
      <c r="N480" s="4">
        <f t="shared" si="463"/>
        <v>5.164414002968976</v>
      </c>
      <c r="O480" s="4">
        <f t="shared" si="464"/>
        <v>0.13911999996631907</v>
      </c>
      <c r="P480" s="4">
        <f t="shared" si="465"/>
        <v>0.4382371298341099</v>
      </c>
      <c r="Q480" s="4">
        <f t="shared" si="466"/>
        <v>9.3636666741221486</v>
      </c>
      <c r="S480" s="20">
        <v>0.66666666666666663</v>
      </c>
      <c r="T480">
        <v>79.5</v>
      </c>
      <c r="U480" s="21">
        <f t="shared" si="441"/>
        <v>0.75471698113207553</v>
      </c>
      <c r="V480" s="22">
        <f t="shared" si="442"/>
        <v>45.283018867924532</v>
      </c>
      <c r="W480" s="23">
        <v>384.6</v>
      </c>
      <c r="X480" s="24">
        <v>18</v>
      </c>
      <c r="Y480" s="24">
        <f t="shared" si="443"/>
        <v>815.09433962264154</v>
      </c>
      <c r="Z480" s="24">
        <f t="shared" si="444"/>
        <v>0.47184722222222225</v>
      </c>
      <c r="AA480" s="24">
        <f t="shared" si="445"/>
        <v>0.52815277777777769</v>
      </c>
      <c r="AB480" s="24">
        <f t="shared" si="446"/>
        <v>21.366666666666667</v>
      </c>
      <c r="AC480" s="24">
        <f t="shared" si="447"/>
        <v>19</v>
      </c>
      <c r="AD480" s="24">
        <f t="shared" si="448"/>
        <v>38</v>
      </c>
      <c r="AE480" s="24">
        <f t="shared" si="449"/>
        <v>6.164414002968976</v>
      </c>
      <c r="AF480" s="24">
        <f t="shared" si="450"/>
        <v>5.164414002968976</v>
      </c>
      <c r="AG480" s="24">
        <f t="shared" si="451"/>
        <v>2.0671662048624966E-2</v>
      </c>
      <c r="AH480" s="24">
        <f t="shared" si="452"/>
        <v>3.9139549990822253E-2</v>
      </c>
      <c r="AI480" s="24">
        <f t="shared" si="453"/>
        <v>0.83628171813723551</v>
      </c>
    </row>
    <row r="481" spans="1:35" x14ac:dyDescent="0.2">
      <c r="A481" s="8">
        <v>0.25</v>
      </c>
      <c r="B481">
        <v>154.5</v>
      </c>
      <c r="C481" s="6">
        <f t="shared" si="454"/>
        <v>0.38834951456310679</v>
      </c>
      <c r="D481" s="7">
        <f t="shared" si="455"/>
        <v>23.300970873786408</v>
      </c>
      <c r="E481" s="12">
        <v>384.6</v>
      </c>
      <c r="F481" s="4">
        <v>18</v>
      </c>
      <c r="G481" s="4">
        <f t="shared" si="456"/>
        <v>419.41747572815535</v>
      </c>
      <c r="H481" s="4">
        <f t="shared" si="457"/>
        <v>0.91698611111111117</v>
      </c>
      <c r="I481" s="4">
        <f t="shared" si="458"/>
        <v>8.3013888888888832E-2</v>
      </c>
      <c r="J481" s="4">
        <f t="shared" si="459"/>
        <v>21.366666666666667</v>
      </c>
      <c r="K481" s="4">
        <f t="shared" si="460"/>
        <v>19</v>
      </c>
      <c r="L481" s="4">
        <f t="shared" si="461"/>
        <v>38</v>
      </c>
      <c r="M481" s="4">
        <f t="shared" si="462"/>
        <v>6.164414002968976</v>
      </c>
      <c r="N481" s="4">
        <f t="shared" si="463"/>
        <v>5.164414002968976</v>
      </c>
      <c r="O481" s="4">
        <f t="shared" si="464"/>
        <v>0.63918371166812971</v>
      </c>
      <c r="P481" s="4">
        <f t="shared" si="465"/>
        <v>7.6997201338640409</v>
      </c>
      <c r="Q481" s="4">
        <f t="shared" si="466"/>
        <v>164.51735352689502</v>
      </c>
      <c r="S481" s="20">
        <v>0.70833333333333337</v>
      </c>
      <c r="T481">
        <v>84.8</v>
      </c>
      <c r="U481" s="21">
        <f t="shared" si="441"/>
        <v>0.70754716981132082</v>
      </c>
      <c r="V481" s="22">
        <f t="shared" si="442"/>
        <v>42.452830188679251</v>
      </c>
      <c r="W481" s="23">
        <v>384.6</v>
      </c>
      <c r="X481" s="24">
        <v>18</v>
      </c>
      <c r="Y481" s="24">
        <f t="shared" si="443"/>
        <v>764.15094339622647</v>
      </c>
      <c r="Z481" s="24">
        <f t="shared" si="444"/>
        <v>0.5033037037037037</v>
      </c>
      <c r="AA481" s="24">
        <f t="shared" si="445"/>
        <v>0.4966962962962963</v>
      </c>
      <c r="AB481" s="24">
        <f t="shared" si="446"/>
        <v>21.366666666666667</v>
      </c>
      <c r="AC481" s="24">
        <f t="shared" si="447"/>
        <v>19</v>
      </c>
      <c r="AD481" s="24">
        <f t="shared" si="448"/>
        <v>38</v>
      </c>
      <c r="AE481" s="24">
        <f t="shared" si="449"/>
        <v>6.164414002968976</v>
      </c>
      <c r="AF481" s="24">
        <f t="shared" si="450"/>
        <v>5.164414002968976</v>
      </c>
      <c r="AG481" s="24">
        <f t="shared" si="451"/>
        <v>2.8848771839499809E-2</v>
      </c>
      <c r="AH481" s="24">
        <f t="shared" si="452"/>
        <v>5.8081310560629852E-2</v>
      </c>
      <c r="AI481" s="24">
        <f t="shared" si="453"/>
        <v>1.2410040023121245</v>
      </c>
    </row>
    <row r="482" spans="1:35" x14ac:dyDescent="0.2">
      <c r="A482" s="8">
        <v>0.29166666666666669</v>
      </c>
      <c r="B482">
        <v>148</v>
      </c>
      <c r="C482" s="6">
        <f t="shared" si="454"/>
        <v>0.40540540540540543</v>
      </c>
      <c r="D482" s="7">
        <f t="shared" si="455"/>
        <v>24.324324324324326</v>
      </c>
      <c r="E482" s="12">
        <v>384.6</v>
      </c>
      <c r="F482" s="4">
        <v>18</v>
      </c>
      <c r="G482" s="4">
        <f t="shared" si="456"/>
        <v>437.83783783783787</v>
      </c>
      <c r="H482" s="4">
        <f t="shared" si="457"/>
        <v>0.87840740740740741</v>
      </c>
      <c r="I482" s="4">
        <f t="shared" si="458"/>
        <v>0.12159259259259259</v>
      </c>
      <c r="J482" s="4">
        <f t="shared" si="459"/>
        <v>21.366666666666667</v>
      </c>
      <c r="K482" s="4">
        <f t="shared" si="460"/>
        <v>19</v>
      </c>
      <c r="L482" s="4">
        <f t="shared" si="461"/>
        <v>38</v>
      </c>
      <c r="M482" s="4">
        <f t="shared" si="462"/>
        <v>6.164414002968976</v>
      </c>
      <c r="N482" s="4">
        <f t="shared" si="463"/>
        <v>5.164414002968976</v>
      </c>
      <c r="O482" s="4">
        <f t="shared" si="464"/>
        <v>0.51194437951732241</v>
      </c>
      <c r="P482" s="4">
        <f t="shared" si="465"/>
        <v>4.2103253874406654</v>
      </c>
      <c r="Q482" s="4">
        <f t="shared" si="466"/>
        <v>89.960619111648882</v>
      </c>
      <c r="S482" s="20">
        <v>0.75</v>
      </c>
      <c r="T482">
        <v>94.8</v>
      </c>
      <c r="U482" s="21">
        <f t="shared" si="441"/>
        <v>0.63291139240506333</v>
      </c>
      <c r="V482" s="22">
        <f t="shared" si="442"/>
        <v>37.974683544303801</v>
      </c>
      <c r="W482" s="23">
        <v>384.6</v>
      </c>
      <c r="X482" s="24">
        <v>18</v>
      </c>
      <c r="Y482" s="24">
        <f t="shared" si="443"/>
        <v>683.54430379746839</v>
      </c>
      <c r="Z482" s="24">
        <f t="shared" si="444"/>
        <v>0.56265555555555558</v>
      </c>
      <c r="AA482" s="24">
        <f t="shared" si="445"/>
        <v>0.43734444444444442</v>
      </c>
      <c r="AB482" s="24">
        <f t="shared" si="446"/>
        <v>21.366666666666667</v>
      </c>
      <c r="AC482" s="24">
        <f t="shared" si="447"/>
        <v>19</v>
      </c>
      <c r="AD482" s="24">
        <f t="shared" si="448"/>
        <v>38</v>
      </c>
      <c r="AE482" s="24">
        <f t="shared" si="449"/>
        <v>6.164414002968976</v>
      </c>
      <c r="AF482" s="24">
        <f t="shared" si="450"/>
        <v>5.164414002968976</v>
      </c>
      <c r="AG482" s="24">
        <f t="shared" si="451"/>
        <v>5.1303789478265423E-2</v>
      </c>
      <c r="AH482" s="24">
        <f t="shared" si="452"/>
        <v>0.11730751386001088</v>
      </c>
      <c r="AI482" s="24">
        <f t="shared" si="453"/>
        <v>2.5064705461422325</v>
      </c>
    </row>
    <row r="483" spans="1:35" x14ac:dyDescent="0.2">
      <c r="A483" s="8">
        <v>0.33333333333333331</v>
      </c>
      <c r="B483">
        <v>146.5</v>
      </c>
      <c r="C483" s="6">
        <f t="shared" si="454"/>
        <v>0.40955631399317405</v>
      </c>
      <c r="D483" s="7">
        <f t="shared" si="455"/>
        <v>24.573378839590443</v>
      </c>
      <c r="E483" s="12">
        <v>384.6</v>
      </c>
      <c r="F483" s="4">
        <v>18</v>
      </c>
      <c r="G483" s="4">
        <f t="shared" si="456"/>
        <v>442.32081911262799</v>
      </c>
      <c r="H483" s="4">
        <f t="shared" si="457"/>
        <v>0.86950462962962971</v>
      </c>
      <c r="I483" s="4">
        <f t="shared" si="458"/>
        <v>0.13049537037037029</v>
      </c>
      <c r="J483" s="4">
        <f t="shared" si="459"/>
        <v>21.366666666666667</v>
      </c>
      <c r="K483" s="4">
        <f t="shared" si="460"/>
        <v>19</v>
      </c>
      <c r="L483" s="4">
        <f t="shared" si="461"/>
        <v>38</v>
      </c>
      <c r="M483" s="4">
        <f t="shared" si="462"/>
        <v>6.164414002968976</v>
      </c>
      <c r="N483" s="4">
        <f t="shared" si="463"/>
        <v>5.164414002968976</v>
      </c>
      <c r="O483" s="4">
        <f t="shared" si="464"/>
        <v>0.48570764958364177</v>
      </c>
      <c r="P483" s="4">
        <f t="shared" si="465"/>
        <v>3.7220297410177277</v>
      </c>
      <c r="Q483" s="4">
        <f t="shared" si="466"/>
        <v>79.527368799745446</v>
      </c>
      <c r="S483" s="20">
        <v>0.79166666666666663</v>
      </c>
      <c r="T483">
        <v>84</v>
      </c>
      <c r="U483" s="21">
        <f t="shared" si="441"/>
        <v>0.7142857142857143</v>
      </c>
      <c r="V483" s="22">
        <f t="shared" si="442"/>
        <v>42.857142857142861</v>
      </c>
      <c r="W483" s="23">
        <v>384.6</v>
      </c>
      <c r="X483" s="24">
        <v>18</v>
      </c>
      <c r="Y483" s="24">
        <f t="shared" si="443"/>
        <v>771.42857142857156</v>
      </c>
      <c r="Z483" s="24">
        <f t="shared" si="444"/>
        <v>0.49855555555555547</v>
      </c>
      <c r="AA483" s="24">
        <f t="shared" si="445"/>
        <v>0.50144444444444458</v>
      </c>
      <c r="AB483" s="24">
        <f t="shared" si="446"/>
        <v>21.366666666666667</v>
      </c>
      <c r="AC483" s="24">
        <f t="shared" si="447"/>
        <v>19</v>
      </c>
      <c r="AD483" s="24">
        <f t="shared" si="448"/>
        <v>38</v>
      </c>
      <c r="AE483" s="24">
        <f t="shared" si="449"/>
        <v>6.164414002968976</v>
      </c>
      <c r="AF483" s="24">
        <f t="shared" si="450"/>
        <v>5.164414002968976</v>
      </c>
      <c r="AG483" s="24">
        <f t="shared" si="451"/>
        <v>2.7470570375881329E-2</v>
      </c>
      <c r="AH483" s="24">
        <f t="shared" si="452"/>
        <v>5.4782879101026347E-2</v>
      </c>
      <c r="AI483" s="24">
        <f t="shared" si="453"/>
        <v>1.1705275167919296</v>
      </c>
    </row>
    <row r="484" spans="1:35" x14ac:dyDescent="0.2">
      <c r="A484" s="8">
        <v>0.375</v>
      </c>
      <c r="B484">
        <v>141.5</v>
      </c>
      <c r="C484" s="6">
        <f t="shared" si="454"/>
        <v>0.42402826855123676</v>
      </c>
      <c r="D484" s="7">
        <f t="shared" si="455"/>
        <v>25.441696113074205</v>
      </c>
      <c r="E484" s="12">
        <v>384.6</v>
      </c>
      <c r="F484" s="4">
        <v>18</v>
      </c>
      <c r="G484" s="4">
        <f t="shared" si="456"/>
        <v>457.9505300353357</v>
      </c>
      <c r="H484" s="4">
        <f t="shared" si="457"/>
        <v>0.83982870370370377</v>
      </c>
      <c r="I484" s="4">
        <f t="shared" si="458"/>
        <v>0.16017129629629623</v>
      </c>
      <c r="J484" s="4">
        <f t="shared" si="459"/>
        <v>21.366666666666667</v>
      </c>
      <c r="K484" s="4">
        <f t="shared" si="460"/>
        <v>19</v>
      </c>
      <c r="L484" s="4">
        <f t="shared" si="461"/>
        <v>38</v>
      </c>
      <c r="M484" s="4">
        <f t="shared" si="462"/>
        <v>6.164414002968976</v>
      </c>
      <c r="N484" s="4">
        <f t="shared" si="463"/>
        <v>5.164414002968976</v>
      </c>
      <c r="O484" s="4">
        <f t="shared" si="464"/>
        <v>0.40596581183438413</v>
      </c>
      <c r="P484" s="4">
        <f t="shared" si="465"/>
        <v>2.5345728056255457</v>
      </c>
      <c r="Q484" s="4">
        <f t="shared" si="466"/>
        <v>54.15537228019916</v>
      </c>
      <c r="S484" s="20">
        <v>0.83333333333333337</v>
      </c>
      <c r="T484">
        <v>45.5</v>
      </c>
      <c r="U484" s="21">
        <f t="shared" si="441"/>
        <v>1.3186813186813187</v>
      </c>
      <c r="V484" s="22">
        <f t="shared" si="442"/>
        <v>79.120879120879124</v>
      </c>
      <c r="W484" s="23">
        <v>384.6</v>
      </c>
      <c r="X484" s="24">
        <v>18</v>
      </c>
      <c r="Y484" s="24">
        <f t="shared" si="443"/>
        <v>1424.1758241758243</v>
      </c>
      <c r="Z484" s="24">
        <f t="shared" si="444"/>
        <v>0.27005092592592589</v>
      </c>
      <c r="AA484" s="24">
        <f t="shared" si="445"/>
        <v>0.72994907407407417</v>
      </c>
      <c r="AB484" s="24">
        <f t="shared" si="446"/>
        <v>21.366666666666667</v>
      </c>
      <c r="AC484" s="24">
        <f t="shared" si="447"/>
        <v>19</v>
      </c>
      <c r="AD484" s="24">
        <f t="shared" si="448"/>
        <v>38</v>
      </c>
      <c r="AE484" s="24">
        <f t="shared" si="449"/>
        <v>6.164414002968976</v>
      </c>
      <c r="AF484" s="24">
        <f t="shared" si="450"/>
        <v>5.164414002968976</v>
      </c>
      <c r="AG484" s="24">
        <f t="shared" si="451"/>
        <v>1.1581106629285725E-3</v>
      </c>
      <c r="AH484" s="24">
        <f t="shared" si="452"/>
        <v>1.58656364404272E-3</v>
      </c>
      <c r="AI484" s="24">
        <f t="shared" si="453"/>
        <v>3.3899576527712784E-2</v>
      </c>
    </row>
    <row r="485" spans="1:35" x14ac:dyDescent="0.2">
      <c r="A485" s="8">
        <v>0.41666666666666669</v>
      </c>
      <c r="B485">
        <v>131.30000000000001</v>
      </c>
      <c r="C485" s="6">
        <f t="shared" si="454"/>
        <v>0.45696877380045692</v>
      </c>
      <c r="D485" s="7">
        <f t="shared" si="455"/>
        <v>27.418126428027414</v>
      </c>
      <c r="E485" s="12">
        <v>384.6</v>
      </c>
      <c r="F485" s="4">
        <v>18</v>
      </c>
      <c r="G485" s="4">
        <f t="shared" si="456"/>
        <v>493.52627570449346</v>
      </c>
      <c r="H485" s="4">
        <f t="shared" si="457"/>
        <v>0.77928981481481496</v>
      </c>
      <c r="I485" s="4">
        <f t="shared" si="458"/>
        <v>0.22071018518518504</v>
      </c>
      <c r="J485" s="4">
        <f t="shared" si="459"/>
        <v>21.366666666666667</v>
      </c>
      <c r="K485" s="4">
        <f t="shared" si="460"/>
        <v>19</v>
      </c>
      <c r="L485" s="4">
        <f t="shared" si="461"/>
        <v>38</v>
      </c>
      <c r="M485" s="4">
        <f t="shared" si="462"/>
        <v>6.164414002968976</v>
      </c>
      <c r="N485" s="4">
        <f t="shared" si="463"/>
        <v>5.164414002968976</v>
      </c>
      <c r="O485" s="4">
        <f t="shared" si="464"/>
        <v>0.27586004307802081</v>
      </c>
      <c r="P485" s="4">
        <f t="shared" si="465"/>
        <v>1.2498745485921401</v>
      </c>
      <c r="Q485" s="45">
        <f t="shared" si="466"/>
        <v>26.705652854918728</v>
      </c>
      <c r="S485" s="20">
        <v>0.875</v>
      </c>
      <c r="T485">
        <v>29.8</v>
      </c>
      <c r="U485" s="21">
        <f t="shared" si="441"/>
        <v>2.0134228187919461</v>
      </c>
      <c r="V485" s="22">
        <f t="shared" si="442"/>
        <v>120.80536912751677</v>
      </c>
      <c r="W485" s="23">
        <v>384.6</v>
      </c>
      <c r="X485" s="24">
        <v>18</v>
      </c>
      <c r="Y485" s="24">
        <f t="shared" si="443"/>
        <v>2174.4966442953018</v>
      </c>
      <c r="Z485" s="24">
        <f t="shared" si="444"/>
        <v>0.17686851851851854</v>
      </c>
      <c r="AA485" s="24">
        <f t="shared" si="445"/>
        <v>0.82313148148148141</v>
      </c>
      <c r="AB485" s="24">
        <f t="shared" si="446"/>
        <v>21.366666666666667</v>
      </c>
      <c r="AC485" s="24">
        <f t="shared" si="447"/>
        <v>19</v>
      </c>
      <c r="AD485" s="24">
        <f t="shared" si="448"/>
        <v>38</v>
      </c>
      <c r="AE485" s="24">
        <f t="shared" si="449"/>
        <v>6.164414002968976</v>
      </c>
      <c r="AF485" s="24">
        <f t="shared" si="450"/>
        <v>5.164414002968976</v>
      </c>
      <c r="AG485" s="24">
        <f t="shared" si="451"/>
        <v>1.301834881457657E-4</v>
      </c>
      <c r="AH485" s="24">
        <f t="shared" si="452"/>
        <v>1.5815637121722033E-4</v>
      </c>
      <c r="AI485" s="24">
        <f t="shared" si="453"/>
        <v>3.3792744650079413E-3</v>
      </c>
    </row>
    <row r="486" spans="1:35" x14ac:dyDescent="0.2">
      <c r="A486" s="8">
        <v>0.45833333333333331</v>
      </c>
      <c r="B486">
        <v>134.5</v>
      </c>
      <c r="C486" s="6">
        <f t="shared" si="454"/>
        <v>0.44609665427509293</v>
      </c>
      <c r="D486" s="7">
        <f t="shared" si="455"/>
        <v>26.765799256505577</v>
      </c>
      <c r="E486" s="12">
        <v>384.6</v>
      </c>
      <c r="F486" s="4">
        <v>18</v>
      </c>
      <c r="G486" s="4">
        <f t="shared" si="456"/>
        <v>481.78438661710038</v>
      </c>
      <c r="H486" s="4">
        <f t="shared" si="457"/>
        <v>0.79828240740740741</v>
      </c>
      <c r="I486" s="4">
        <f t="shared" si="458"/>
        <v>0.20171759259259259</v>
      </c>
      <c r="J486" s="4">
        <f t="shared" si="459"/>
        <v>21.366666666666667</v>
      </c>
      <c r="K486" s="4">
        <f t="shared" si="460"/>
        <v>19</v>
      </c>
      <c r="L486" s="4">
        <f t="shared" si="461"/>
        <v>38</v>
      </c>
      <c r="M486" s="4">
        <f t="shared" si="462"/>
        <v>6.164414002968976</v>
      </c>
      <c r="N486" s="4">
        <f t="shared" si="463"/>
        <v>5.164414002968976</v>
      </c>
      <c r="O486" s="4">
        <f t="shared" si="464"/>
        <v>0.31238916333348976</v>
      </c>
      <c r="P486" s="4">
        <f t="shared" si="465"/>
        <v>1.5486461013066901</v>
      </c>
      <c r="Q486" s="4">
        <f t="shared" si="466"/>
        <v>33.089405031252944</v>
      </c>
      <c r="S486" s="20">
        <v>0.91666666666666663</v>
      </c>
      <c r="T486">
        <v>18.3</v>
      </c>
      <c r="U486" s="21">
        <f t="shared" si="441"/>
        <v>3.278688524590164</v>
      </c>
      <c r="V486" s="22">
        <f t="shared" si="442"/>
        <v>196.72131147540983</v>
      </c>
      <c r="W486" s="23">
        <v>384.6</v>
      </c>
      <c r="X486" s="24">
        <v>18</v>
      </c>
      <c r="Y486" s="24">
        <f t="shared" si="443"/>
        <v>3540.9836065573772</v>
      </c>
      <c r="Z486" s="24">
        <f t="shared" si="444"/>
        <v>0.10861388888888888</v>
      </c>
      <c r="AA486" s="24">
        <f t="shared" si="445"/>
        <v>0.8913861111111111</v>
      </c>
      <c r="AB486" s="24">
        <f t="shared" si="446"/>
        <v>21.366666666666667</v>
      </c>
      <c r="AC486" s="24">
        <f t="shared" si="447"/>
        <v>19</v>
      </c>
      <c r="AD486" s="24">
        <f t="shared" si="448"/>
        <v>38</v>
      </c>
      <c r="AE486" s="24">
        <f t="shared" si="449"/>
        <v>6.164414002968976</v>
      </c>
      <c r="AF486" s="24">
        <f t="shared" si="450"/>
        <v>5.164414002968976</v>
      </c>
      <c r="AG486" s="24">
        <f t="shared" si="451"/>
        <v>1.049331891308515E-5</v>
      </c>
      <c r="AH486" s="24">
        <f t="shared" si="452"/>
        <v>1.1771912061772252E-5</v>
      </c>
      <c r="AI486" s="24">
        <f t="shared" si="453"/>
        <v>2.5152652105320044E-4</v>
      </c>
    </row>
    <row r="487" spans="1:35" x14ac:dyDescent="0.2">
      <c r="A487" s="8">
        <v>0.5</v>
      </c>
      <c r="B487">
        <v>127.8</v>
      </c>
      <c r="C487" s="6">
        <f t="shared" si="454"/>
        <v>0.46948356807511737</v>
      </c>
      <c r="D487" s="7">
        <f t="shared" si="455"/>
        <v>28.169014084507044</v>
      </c>
      <c r="E487" s="12">
        <v>384.6</v>
      </c>
      <c r="F487" s="4">
        <v>18</v>
      </c>
      <c r="G487" s="4">
        <f t="shared" si="456"/>
        <v>507.04225352112678</v>
      </c>
      <c r="H487" s="4">
        <f t="shared" si="457"/>
        <v>0.75851666666666673</v>
      </c>
      <c r="I487" s="4">
        <f t="shared" si="458"/>
        <v>0.24148333333333327</v>
      </c>
      <c r="J487" s="4">
        <f t="shared" si="459"/>
        <v>21.366666666666667</v>
      </c>
      <c r="K487" s="4">
        <f t="shared" si="460"/>
        <v>19</v>
      </c>
      <c r="L487" s="4">
        <f t="shared" si="461"/>
        <v>38</v>
      </c>
      <c r="M487" s="4">
        <f t="shared" si="462"/>
        <v>6.164414002968976</v>
      </c>
      <c r="N487" s="4">
        <f t="shared" si="463"/>
        <v>5.164414002968976</v>
      </c>
      <c r="O487" s="4">
        <f t="shared" si="464"/>
        <v>0.23993313325678453</v>
      </c>
      <c r="P487" s="4">
        <f t="shared" si="465"/>
        <v>0.99358050903492823</v>
      </c>
      <c r="Q487" s="45">
        <f t="shared" si="466"/>
        <v>21.229503543046299</v>
      </c>
      <c r="S487" s="20">
        <v>0.95833333333333337</v>
      </c>
      <c r="T487">
        <v>6.3</v>
      </c>
      <c r="U487" s="21">
        <f t="shared" si="441"/>
        <v>9.5238095238095237</v>
      </c>
      <c r="V487" s="22">
        <f t="shared" si="442"/>
        <v>571.42857142857144</v>
      </c>
      <c r="W487" s="23">
        <v>384.6</v>
      </c>
      <c r="X487" s="24">
        <v>18</v>
      </c>
      <c r="Y487" s="24">
        <f t="shared" si="443"/>
        <v>10285.714285714286</v>
      </c>
      <c r="Z487" s="24">
        <f t="shared" si="444"/>
        <v>3.739166666666667E-2</v>
      </c>
      <c r="AA487" s="24">
        <f t="shared" si="445"/>
        <v>0.96260833333333329</v>
      </c>
      <c r="AB487" s="24">
        <f t="shared" si="446"/>
        <v>21.366666666666667</v>
      </c>
      <c r="AC487" s="24">
        <f t="shared" si="447"/>
        <v>19</v>
      </c>
      <c r="AD487" s="24">
        <f t="shared" si="448"/>
        <v>38</v>
      </c>
      <c r="AE487" s="24">
        <f t="shared" si="449"/>
        <v>6.164414002968976</v>
      </c>
      <c r="AF487" s="24">
        <f t="shared" si="450"/>
        <v>5.164414002968976</v>
      </c>
      <c r="AG487" s="24">
        <f t="shared" si="451"/>
        <v>4.2581240855643527E-8</v>
      </c>
      <c r="AH487" s="24">
        <f t="shared" si="452"/>
        <v>4.4235271377916107E-8</v>
      </c>
      <c r="AI487" s="24">
        <f t="shared" si="453"/>
        <v>9.4516029844147415E-7</v>
      </c>
    </row>
    <row r="488" spans="1:35" x14ac:dyDescent="0.2">
      <c r="A488" s="8">
        <v>0.54166666666666663</v>
      </c>
      <c r="B488">
        <v>123.8</v>
      </c>
      <c r="C488" s="6">
        <f t="shared" si="454"/>
        <v>0.48465266558966075</v>
      </c>
      <c r="D488" s="7">
        <f t="shared" si="455"/>
        <v>29.079159935379646</v>
      </c>
      <c r="E488" s="12">
        <v>384.6</v>
      </c>
      <c r="F488" s="4">
        <v>18</v>
      </c>
      <c r="G488" s="4">
        <f t="shared" si="456"/>
        <v>523.42487883683361</v>
      </c>
      <c r="H488" s="4">
        <f t="shared" si="457"/>
        <v>0.734775925925926</v>
      </c>
      <c r="I488" s="4">
        <f t="shared" si="458"/>
        <v>0.265224074074074</v>
      </c>
      <c r="J488" s="4">
        <f t="shared" si="459"/>
        <v>21.366666666666667</v>
      </c>
      <c r="K488" s="4">
        <f t="shared" si="460"/>
        <v>19</v>
      </c>
      <c r="L488" s="4">
        <f t="shared" si="461"/>
        <v>38</v>
      </c>
      <c r="M488" s="4">
        <f t="shared" si="462"/>
        <v>6.164414002968976</v>
      </c>
      <c r="N488" s="4">
        <f t="shared" si="463"/>
        <v>5.164414002968976</v>
      </c>
      <c r="O488" s="4">
        <f t="shared" si="464"/>
        <v>0.20359569374229747</v>
      </c>
      <c r="P488" s="4">
        <f t="shared" si="465"/>
        <v>0.76763655204781889</v>
      </c>
      <c r="Q488" s="4">
        <f t="shared" si="466"/>
        <v>16.401834328755065</v>
      </c>
    </row>
    <row r="489" spans="1:35" x14ac:dyDescent="0.2">
      <c r="A489" s="8">
        <v>0.58333333333333337</v>
      </c>
      <c r="B489">
        <v>130.80000000000001</v>
      </c>
      <c r="C489" s="6">
        <f t="shared" si="454"/>
        <v>0.4587155963302752</v>
      </c>
      <c r="D489" s="7">
        <f t="shared" si="455"/>
        <v>27.52293577981651</v>
      </c>
      <c r="E489" s="12">
        <v>384.6</v>
      </c>
      <c r="F489" s="4">
        <v>18</v>
      </c>
      <c r="G489" s="4">
        <f t="shared" si="456"/>
        <v>495.41284403669721</v>
      </c>
      <c r="H489" s="4">
        <f t="shared" si="457"/>
        <v>0.77632222222222236</v>
      </c>
      <c r="I489" s="4">
        <f t="shared" si="458"/>
        <v>0.22367777777777764</v>
      </c>
      <c r="J489" s="4">
        <f t="shared" si="459"/>
        <v>21.366666666666667</v>
      </c>
      <c r="K489" s="4">
        <f t="shared" si="460"/>
        <v>19</v>
      </c>
      <c r="L489" s="4">
        <f t="shared" si="461"/>
        <v>38</v>
      </c>
      <c r="M489" s="4">
        <f t="shared" si="462"/>
        <v>6.164414002968976</v>
      </c>
      <c r="N489" s="4">
        <f t="shared" si="463"/>
        <v>5.164414002968976</v>
      </c>
      <c r="O489" s="4">
        <f t="shared" si="464"/>
        <v>0.27047769586658699</v>
      </c>
      <c r="P489" s="4">
        <f t="shared" si="465"/>
        <v>1.209229180268881</v>
      </c>
      <c r="Q489" s="45">
        <f t="shared" si="466"/>
        <v>25.837196818411758</v>
      </c>
      <c r="S489" s="17"/>
      <c r="T489" s="18"/>
      <c r="U489" s="18"/>
      <c r="V489" s="18"/>
      <c r="W489" s="18"/>
      <c r="X489" s="18"/>
      <c r="Y489" s="18"/>
      <c r="Z489" s="19" t="s">
        <v>28</v>
      </c>
      <c r="AA489" s="60" t="s">
        <v>63</v>
      </c>
      <c r="AB489" s="61"/>
      <c r="AC489" s="61"/>
      <c r="AD489" s="61"/>
      <c r="AE489" s="61"/>
      <c r="AF489" s="61"/>
      <c r="AG489" s="61"/>
      <c r="AH489" s="61"/>
      <c r="AI489" s="62"/>
    </row>
    <row r="490" spans="1:35" x14ac:dyDescent="0.2">
      <c r="A490" s="8">
        <v>0.625</v>
      </c>
      <c r="B490">
        <v>85</v>
      </c>
      <c r="C490" s="6">
        <f t="shared" si="454"/>
        <v>0.70588235294117652</v>
      </c>
      <c r="D490" s="7">
        <f t="shared" si="455"/>
        <v>42.352941176470594</v>
      </c>
      <c r="E490" s="12">
        <v>384.6</v>
      </c>
      <c r="F490" s="4">
        <v>18</v>
      </c>
      <c r="G490" s="4">
        <f t="shared" si="456"/>
        <v>762.35294117647072</v>
      </c>
      <c r="H490" s="4">
        <f t="shared" si="457"/>
        <v>0.50449074074074063</v>
      </c>
      <c r="I490" s="4">
        <f t="shared" si="458"/>
        <v>0.49550925925925937</v>
      </c>
      <c r="J490" s="4">
        <f t="shared" si="459"/>
        <v>21.366666666666667</v>
      </c>
      <c r="K490" s="4">
        <f t="shared" si="460"/>
        <v>19</v>
      </c>
      <c r="L490" s="4">
        <f t="shared" si="461"/>
        <v>38</v>
      </c>
      <c r="M490" s="4">
        <f t="shared" si="462"/>
        <v>6.164414002968976</v>
      </c>
      <c r="N490" s="4">
        <f t="shared" si="463"/>
        <v>5.164414002968976</v>
      </c>
      <c r="O490" s="4">
        <f t="shared" si="464"/>
        <v>2.9201886176499926E-2</v>
      </c>
      <c r="P490" s="4">
        <f t="shared" si="465"/>
        <v>5.8933078708062997E-2</v>
      </c>
      <c r="Q490" s="4">
        <f t="shared" si="466"/>
        <v>1.2592034483956127</v>
      </c>
      <c r="S490" s="33" t="s">
        <v>8</v>
      </c>
      <c r="T490" s="27" t="s">
        <v>11</v>
      </c>
      <c r="U490" s="35" t="s">
        <v>31</v>
      </c>
      <c r="V490" s="36" t="s">
        <v>21</v>
      </c>
      <c r="W490" s="37" t="s">
        <v>22</v>
      </c>
      <c r="X490" s="35" t="s">
        <v>58</v>
      </c>
      <c r="Y490" s="35" t="s">
        <v>23</v>
      </c>
      <c r="Z490" s="38" t="s">
        <v>26</v>
      </c>
      <c r="AA490" s="34" t="s">
        <v>27</v>
      </c>
      <c r="AB490" s="34" t="s">
        <v>39</v>
      </c>
      <c r="AC490" s="34" t="s">
        <v>30</v>
      </c>
      <c r="AD490" s="34" t="s">
        <v>35</v>
      </c>
      <c r="AE490" s="34" t="s">
        <v>37</v>
      </c>
      <c r="AF490" s="34" t="s">
        <v>33</v>
      </c>
      <c r="AG490" s="34" t="s">
        <v>34</v>
      </c>
      <c r="AH490" s="34" t="s">
        <v>36</v>
      </c>
      <c r="AI490" s="34" t="s">
        <v>29</v>
      </c>
    </row>
    <row r="491" spans="1:35" x14ac:dyDescent="0.2">
      <c r="A491" s="8">
        <v>0.66666666666666663</v>
      </c>
      <c r="B491">
        <v>85</v>
      </c>
      <c r="C491" s="6">
        <f t="shared" si="454"/>
        <v>0.70588235294117652</v>
      </c>
      <c r="D491" s="7">
        <f t="shared" si="455"/>
        <v>42.352941176470594</v>
      </c>
      <c r="E491" s="12">
        <v>384.6</v>
      </c>
      <c r="F491" s="4">
        <v>18</v>
      </c>
      <c r="G491" s="4">
        <f t="shared" si="456"/>
        <v>762.35294117647072</v>
      </c>
      <c r="H491" s="4">
        <f t="shared" si="457"/>
        <v>0.50449074074074063</v>
      </c>
      <c r="I491" s="4">
        <f t="shared" si="458"/>
        <v>0.49550925925925937</v>
      </c>
      <c r="J491" s="4">
        <f t="shared" si="459"/>
        <v>21.366666666666667</v>
      </c>
      <c r="K491" s="4">
        <f t="shared" si="460"/>
        <v>19</v>
      </c>
      <c r="L491" s="4">
        <f t="shared" si="461"/>
        <v>38</v>
      </c>
      <c r="M491" s="4">
        <f t="shared" si="462"/>
        <v>6.164414002968976</v>
      </c>
      <c r="N491" s="4">
        <f t="shared" si="463"/>
        <v>5.164414002968976</v>
      </c>
      <c r="O491" s="4">
        <f t="shared" si="464"/>
        <v>2.9201886176499926E-2</v>
      </c>
      <c r="P491" s="4">
        <f t="shared" si="465"/>
        <v>5.8933078708062997E-2</v>
      </c>
      <c r="Q491" s="4">
        <f t="shared" si="466"/>
        <v>1.2592034483956127</v>
      </c>
      <c r="S491" s="20">
        <v>0</v>
      </c>
      <c r="T491">
        <v>8.5</v>
      </c>
      <c r="U491" s="21">
        <f>60/T491</f>
        <v>7.0588235294117645</v>
      </c>
      <c r="V491" s="22">
        <f>60*U491</f>
        <v>423.52941176470586</v>
      </c>
      <c r="W491" s="23">
        <v>384.6</v>
      </c>
      <c r="X491" s="24">
        <v>19</v>
      </c>
      <c r="Y491" s="24">
        <f>V491*X491</f>
        <v>8047.0588235294108</v>
      </c>
      <c r="Z491" s="24">
        <f>W491/Y491</f>
        <v>4.7793859649122812E-2</v>
      </c>
      <c r="AA491" s="24">
        <f>1-Z491</f>
        <v>0.95220614035087714</v>
      </c>
      <c r="AB491" s="24">
        <f>W491/X491</f>
        <v>20.242105263157896</v>
      </c>
      <c r="AC491" s="24">
        <f>X491+1</f>
        <v>20</v>
      </c>
      <c r="AD491" s="24">
        <f>2*AC491</f>
        <v>40</v>
      </c>
      <c r="AE491" s="24">
        <f>SQRT(AD491)</f>
        <v>6.324555320336759</v>
      </c>
      <c r="AF491" s="24">
        <f>AE491-1</f>
        <v>5.324555320336759</v>
      </c>
      <c r="AG491" s="24">
        <f>POWER(Z491,AF491)</f>
        <v>9.2948783383327077E-8</v>
      </c>
      <c r="AH491" s="24">
        <f>AG491/AA491</f>
        <v>9.7614139884748602E-8</v>
      </c>
      <c r="AI491" s="24">
        <f>AB491*AH491</f>
        <v>1.9759156947197006E-6</v>
      </c>
    </row>
    <row r="492" spans="1:35" x14ac:dyDescent="0.2">
      <c r="A492" s="8">
        <v>0.70833333333333337</v>
      </c>
      <c r="B492">
        <v>67.3</v>
      </c>
      <c r="C492" s="6">
        <f t="shared" si="454"/>
        <v>0.89153046062407137</v>
      </c>
      <c r="D492" s="7">
        <f t="shared" si="455"/>
        <v>53.491827637444281</v>
      </c>
      <c r="E492" s="12">
        <v>384.6</v>
      </c>
      <c r="F492" s="4">
        <v>18</v>
      </c>
      <c r="G492" s="4">
        <f t="shared" si="456"/>
        <v>962.85289747399702</v>
      </c>
      <c r="H492" s="4">
        <f t="shared" si="457"/>
        <v>0.39943796296296297</v>
      </c>
      <c r="I492" s="4">
        <f t="shared" si="458"/>
        <v>0.60056203703703703</v>
      </c>
      <c r="J492" s="4">
        <f t="shared" si="459"/>
        <v>21.366666666666667</v>
      </c>
      <c r="K492" s="4">
        <f t="shared" si="460"/>
        <v>19</v>
      </c>
      <c r="L492" s="4">
        <f t="shared" si="461"/>
        <v>38</v>
      </c>
      <c r="M492" s="4">
        <f t="shared" si="462"/>
        <v>6.164414002968976</v>
      </c>
      <c r="N492" s="4">
        <f t="shared" si="463"/>
        <v>5.164414002968976</v>
      </c>
      <c r="O492" s="4">
        <f t="shared" si="464"/>
        <v>8.7441858904281893E-3</v>
      </c>
      <c r="P492" s="4">
        <f t="shared" si="465"/>
        <v>1.4560004381177577E-2</v>
      </c>
      <c r="Q492" s="4">
        <f t="shared" si="466"/>
        <v>0.31109876027782757</v>
      </c>
      <c r="S492" s="20">
        <v>4.1666666666666664E-2</v>
      </c>
      <c r="T492">
        <v>11.5</v>
      </c>
      <c r="U492" s="21">
        <f t="shared" ref="U492:U514" si="467">60/T492</f>
        <v>5.2173913043478262</v>
      </c>
      <c r="V492" s="22">
        <f t="shared" ref="V492:V514" si="468">60*U492</f>
        <v>313.04347826086956</v>
      </c>
      <c r="W492" s="23">
        <v>384.6</v>
      </c>
      <c r="X492" s="24">
        <v>19</v>
      </c>
      <c r="Y492" s="24">
        <f t="shared" ref="Y492:Y514" si="469">V492*X492</f>
        <v>5947.826086956522</v>
      </c>
      <c r="Z492" s="24">
        <f t="shared" ref="Z492:Z514" si="470">W492/Y492</f>
        <v>6.4662280701754393E-2</v>
      </c>
      <c r="AA492" s="24">
        <f t="shared" ref="AA492:AA514" si="471">1-Z492</f>
        <v>0.93533771929824561</v>
      </c>
      <c r="AB492" s="24">
        <f t="shared" ref="AB492:AB514" si="472">W492/X492</f>
        <v>20.242105263157896</v>
      </c>
      <c r="AC492" s="24">
        <f t="shared" ref="AC492:AC514" si="473">X492+1</f>
        <v>20</v>
      </c>
      <c r="AD492" s="24">
        <f t="shared" ref="AD492:AD514" si="474">2*AC492</f>
        <v>40</v>
      </c>
      <c r="AE492" s="24">
        <f t="shared" ref="AE492:AE514" si="475">SQRT(AD492)</f>
        <v>6.324555320336759</v>
      </c>
      <c r="AF492" s="24">
        <f t="shared" ref="AF492:AF514" si="476">AE492-1</f>
        <v>5.324555320336759</v>
      </c>
      <c r="AG492" s="24">
        <f t="shared" ref="AG492:AG514" si="477">POWER(Z492,AF492)</f>
        <v>4.6477798953341886E-7</v>
      </c>
      <c r="AH492" s="24">
        <f t="shared" ref="AH492:AH514" si="478">AG492/AA492</f>
        <v>4.9690927666439786E-7</v>
      </c>
      <c r="AI492" s="24">
        <f t="shared" ref="AI492:AI514" si="479">AB492*AH492</f>
        <v>1.0058489884480391E-5</v>
      </c>
    </row>
    <row r="493" spans="1:35" x14ac:dyDescent="0.2">
      <c r="A493" s="8">
        <v>0.75</v>
      </c>
      <c r="B493">
        <v>81</v>
      </c>
      <c r="C493" s="6">
        <f t="shared" si="454"/>
        <v>0.7407407407407407</v>
      </c>
      <c r="D493" s="7">
        <f t="shared" si="455"/>
        <v>44.444444444444443</v>
      </c>
      <c r="E493" s="12">
        <v>384.6</v>
      </c>
      <c r="F493" s="4">
        <v>18</v>
      </c>
      <c r="G493" s="4">
        <f t="shared" si="456"/>
        <v>800</v>
      </c>
      <c r="H493" s="4">
        <f t="shared" si="457"/>
        <v>0.48075000000000001</v>
      </c>
      <c r="I493" s="4">
        <f t="shared" si="458"/>
        <v>0.51924999999999999</v>
      </c>
      <c r="J493" s="4">
        <f t="shared" si="459"/>
        <v>21.366666666666667</v>
      </c>
      <c r="K493" s="4">
        <f t="shared" si="460"/>
        <v>19</v>
      </c>
      <c r="L493" s="4">
        <f t="shared" si="461"/>
        <v>38</v>
      </c>
      <c r="M493" s="4">
        <f t="shared" si="462"/>
        <v>6.164414002968976</v>
      </c>
      <c r="N493" s="4">
        <f t="shared" si="463"/>
        <v>5.164414002968976</v>
      </c>
      <c r="O493" s="4">
        <f t="shared" si="464"/>
        <v>2.276667155613351E-2</v>
      </c>
      <c r="P493" s="4">
        <f t="shared" si="465"/>
        <v>4.3845299097031318E-2</v>
      </c>
      <c r="Q493" s="4">
        <f t="shared" si="466"/>
        <v>0.93682789070656913</v>
      </c>
      <c r="S493" s="20">
        <v>8.3333333333333329E-2</v>
      </c>
      <c r="T493">
        <v>17.5</v>
      </c>
      <c r="U493" s="21">
        <f t="shared" si="467"/>
        <v>3.4285714285714284</v>
      </c>
      <c r="V493" s="22">
        <f t="shared" si="468"/>
        <v>205.71428571428569</v>
      </c>
      <c r="W493" s="23">
        <v>384.6</v>
      </c>
      <c r="X493" s="24">
        <v>19</v>
      </c>
      <c r="Y493" s="24">
        <f t="shared" si="469"/>
        <v>3908.571428571428</v>
      </c>
      <c r="Z493" s="24">
        <f t="shared" si="470"/>
        <v>9.8399122807017569E-2</v>
      </c>
      <c r="AA493" s="24">
        <f t="shared" si="471"/>
        <v>0.90160087719298243</v>
      </c>
      <c r="AB493" s="24">
        <f t="shared" si="472"/>
        <v>20.242105263157896</v>
      </c>
      <c r="AC493" s="24">
        <f t="shared" si="473"/>
        <v>20</v>
      </c>
      <c r="AD493" s="24">
        <f t="shared" si="474"/>
        <v>40</v>
      </c>
      <c r="AE493" s="24">
        <f t="shared" si="475"/>
        <v>6.324555320336759</v>
      </c>
      <c r="AF493" s="24">
        <f t="shared" si="476"/>
        <v>5.324555320336759</v>
      </c>
      <c r="AG493" s="24">
        <f t="shared" si="477"/>
        <v>4.3463638451284217E-6</v>
      </c>
      <c r="AH493" s="24">
        <f t="shared" si="478"/>
        <v>4.820718296836914E-6</v>
      </c>
      <c r="AI493" s="24">
        <f t="shared" si="479"/>
        <v>9.7581487208604068E-5</v>
      </c>
    </row>
    <row r="494" spans="1:35" x14ac:dyDescent="0.2">
      <c r="A494" s="8">
        <v>0.79166666666666663</v>
      </c>
      <c r="B494">
        <v>59.3</v>
      </c>
      <c r="C494" s="6">
        <f t="shared" si="454"/>
        <v>1.0118043844856661</v>
      </c>
      <c r="D494" s="7">
        <f t="shared" si="455"/>
        <v>60.708263069139967</v>
      </c>
      <c r="E494" s="12">
        <v>384.6</v>
      </c>
      <c r="F494" s="4">
        <v>18</v>
      </c>
      <c r="G494" s="4">
        <f t="shared" si="456"/>
        <v>1092.7487352445194</v>
      </c>
      <c r="H494" s="4">
        <f t="shared" si="457"/>
        <v>0.35195648148148151</v>
      </c>
      <c r="I494" s="4">
        <f t="shared" si="458"/>
        <v>0.64804351851851849</v>
      </c>
      <c r="J494" s="4">
        <f t="shared" si="459"/>
        <v>21.366666666666667</v>
      </c>
      <c r="K494" s="4">
        <f t="shared" si="460"/>
        <v>19</v>
      </c>
      <c r="L494" s="4">
        <f t="shared" si="461"/>
        <v>38</v>
      </c>
      <c r="M494" s="4">
        <f t="shared" si="462"/>
        <v>6.164414002968976</v>
      </c>
      <c r="N494" s="4">
        <f t="shared" si="463"/>
        <v>5.164414002968976</v>
      </c>
      <c r="O494" s="4">
        <f t="shared" si="464"/>
        <v>4.548636926667432E-3</v>
      </c>
      <c r="P494" s="4">
        <f t="shared" si="465"/>
        <v>7.0190300445655178E-3</v>
      </c>
      <c r="Q494" s="4">
        <f t="shared" si="466"/>
        <v>0.14997327528554991</v>
      </c>
      <c r="S494" s="20">
        <v>0.125</v>
      </c>
      <c r="T494">
        <v>31.5</v>
      </c>
      <c r="U494" s="21">
        <f t="shared" si="467"/>
        <v>1.9047619047619047</v>
      </c>
      <c r="V494" s="22">
        <f t="shared" si="468"/>
        <v>114.28571428571428</v>
      </c>
      <c r="W494" s="23">
        <v>384.6</v>
      </c>
      <c r="X494" s="24">
        <v>19</v>
      </c>
      <c r="Y494" s="24">
        <f t="shared" si="469"/>
        <v>2171.4285714285711</v>
      </c>
      <c r="Z494" s="24">
        <f t="shared" si="470"/>
        <v>0.17711842105263162</v>
      </c>
      <c r="AA494" s="24">
        <f t="shared" si="471"/>
        <v>0.82288157894736835</v>
      </c>
      <c r="AB494" s="24">
        <f t="shared" si="472"/>
        <v>20.242105263157896</v>
      </c>
      <c r="AC494" s="24">
        <f t="shared" si="473"/>
        <v>20</v>
      </c>
      <c r="AD494" s="24">
        <f t="shared" si="474"/>
        <v>40</v>
      </c>
      <c r="AE494" s="24">
        <f t="shared" si="475"/>
        <v>6.324555320336759</v>
      </c>
      <c r="AF494" s="24">
        <f t="shared" si="476"/>
        <v>5.324555320336759</v>
      </c>
      <c r="AG494" s="24">
        <f t="shared" si="477"/>
        <v>9.9389076345129295E-5</v>
      </c>
      <c r="AH494" s="24">
        <f t="shared" si="478"/>
        <v>1.2078174902428608E-4</v>
      </c>
      <c r="AI494" s="24">
        <f t="shared" si="479"/>
        <v>2.4448768776179175E-3</v>
      </c>
    </row>
    <row r="495" spans="1:35" x14ac:dyDescent="0.2">
      <c r="A495" s="8">
        <v>0.83333333333333337</v>
      </c>
      <c r="B495">
        <v>40.299999999999997</v>
      </c>
      <c r="C495" s="6">
        <f t="shared" si="454"/>
        <v>1.4888337468982631</v>
      </c>
      <c r="D495" s="7">
        <f t="shared" si="455"/>
        <v>89.33002481389579</v>
      </c>
      <c r="E495" s="12">
        <v>384.6</v>
      </c>
      <c r="F495" s="4">
        <v>18</v>
      </c>
      <c r="G495" s="4">
        <f t="shared" si="456"/>
        <v>1607.9404466501242</v>
      </c>
      <c r="H495" s="4">
        <f t="shared" si="457"/>
        <v>0.23918796296296296</v>
      </c>
      <c r="I495" s="4">
        <f t="shared" si="458"/>
        <v>0.76081203703703704</v>
      </c>
      <c r="J495" s="4">
        <f t="shared" si="459"/>
        <v>21.366666666666667</v>
      </c>
      <c r="K495" s="4">
        <f t="shared" si="460"/>
        <v>19</v>
      </c>
      <c r="L495" s="4">
        <f t="shared" si="461"/>
        <v>38</v>
      </c>
      <c r="M495" s="4">
        <f t="shared" si="462"/>
        <v>6.164414002968976</v>
      </c>
      <c r="N495" s="4">
        <f t="shared" si="463"/>
        <v>5.164414002968976</v>
      </c>
      <c r="O495" s="4">
        <f t="shared" si="464"/>
        <v>6.1880333496014211E-4</v>
      </c>
      <c r="P495" s="4">
        <f t="shared" si="465"/>
        <v>8.1334587892438698E-4</v>
      </c>
      <c r="Q495" s="4">
        <f t="shared" si="466"/>
        <v>1.7378490279684401E-2</v>
      </c>
      <c r="S495" s="20">
        <v>0.16666666666666666</v>
      </c>
      <c r="T495">
        <v>58</v>
      </c>
      <c r="U495" s="21">
        <f t="shared" si="467"/>
        <v>1.0344827586206897</v>
      </c>
      <c r="V495" s="22">
        <f t="shared" si="468"/>
        <v>62.068965517241381</v>
      </c>
      <c r="W495" s="23">
        <v>384.6</v>
      </c>
      <c r="X495" s="24">
        <v>19</v>
      </c>
      <c r="Y495" s="24">
        <f t="shared" si="469"/>
        <v>1179.3103448275863</v>
      </c>
      <c r="Z495" s="24">
        <f t="shared" si="470"/>
        <v>0.32612280701754387</v>
      </c>
      <c r="AA495" s="24">
        <f t="shared" si="471"/>
        <v>0.67387719298245607</v>
      </c>
      <c r="AB495" s="24">
        <f t="shared" si="472"/>
        <v>20.242105263157896</v>
      </c>
      <c r="AC495" s="24">
        <f t="shared" si="473"/>
        <v>20</v>
      </c>
      <c r="AD495" s="24">
        <f t="shared" si="474"/>
        <v>40</v>
      </c>
      <c r="AE495" s="24">
        <f t="shared" si="475"/>
        <v>6.324555320336759</v>
      </c>
      <c r="AF495" s="24">
        <f t="shared" si="476"/>
        <v>5.324555320336759</v>
      </c>
      <c r="AG495" s="24">
        <f t="shared" si="477"/>
        <v>2.5643135608211043E-3</v>
      </c>
      <c r="AH495" s="24">
        <f t="shared" si="478"/>
        <v>3.8053128782589091E-3</v>
      </c>
      <c r="AI495" s="24">
        <f t="shared" si="479"/>
        <v>7.7027543840967189E-2</v>
      </c>
    </row>
    <row r="496" spans="1:35" x14ac:dyDescent="0.2">
      <c r="A496" s="8">
        <v>0.875</v>
      </c>
      <c r="B496">
        <v>30.3</v>
      </c>
      <c r="C496" s="6">
        <f t="shared" si="454"/>
        <v>1.9801980198019802</v>
      </c>
      <c r="D496" s="7">
        <f t="shared" si="455"/>
        <v>118.8118811881188</v>
      </c>
      <c r="E496" s="12">
        <v>384.6</v>
      </c>
      <c r="F496" s="4">
        <v>18</v>
      </c>
      <c r="G496" s="4">
        <f t="shared" si="456"/>
        <v>2138.6138613861385</v>
      </c>
      <c r="H496" s="4">
        <f t="shared" si="457"/>
        <v>0.17983611111111114</v>
      </c>
      <c r="I496" s="4">
        <f t="shared" si="458"/>
        <v>0.82016388888888891</v>
      </c>
      <c r="J496" s="4">
        <f t="shared" si="459"/>
        <v>21.366666666666667</v>
      </c>
      <c r="K496" s="4">
        <f t="shared" si="460"/>
        <v>19</v>
      </c>
      <c r="L496" s="4">
        <f t="shared" si="461"/>
        <v>38</v>
      </c>
      <c r="M496" s="4">
        <f t="shared" si="462"/>
        <v>6.164414002968976</v>
      </c>
      <c r="N496" s="4">
        <f t="shared" si="463"/>
        <v>5.164414002968976</v>
      </c>
      <c r="O496" s="4">
        <f t="shared" si="464"/>
        <v>1.4186518917273753E-4</v>
      </c>
      <c r="P496" s="4">
        <f t="shared" si="465"/>
        <v>1.7297175734587434E-4</v>
      </c>
      <c r="Q496" s="4">
        <f t="shared" si="466"/>
        <v>3.6958298819568486E-3</v>
      </c>
      <c r="S496" s="20">
        <v>0.20833333333333334</v>
      </c>
      <c r="T496">
        <v>91.8</v>
      </c>
      <c r="U496" s="21">
        <f t="shared" si="467"/>
        <v>0.65359477124183007</v>
      </c>
      <c r="V496" s="22">
        <f t="shared" si="468"/>
        <v>39.215686274509807</v>
      </c>
      <c r="W496" s="23">
        <v>384.6</v>
      </c>
      <c r="X496" s="24">
        <v>19</v>
      </c>
      <c r="Y496" s="24">
        <f t="shared" si="469"/>
        <v>745.0980392156863</v>
      </c>
      <c r="Z496" s="24">
        <f t="shared" si="470"/>
        <v>0.51617368421052634</v>
      </c>
      <c r="AA496" s="24">
        <f t="shared" si="471"/>
        <v>0.48382631578947366</v>
      </c>
      <c r="AB496" s="24">
        <f t="shared" si="472"/>
        <v>20.242105263157896</v>
      </c>
      <c r="AC496" s="24">
        <f t="shared" si="473"/>
        <v>20</v>
      </c>
      <c r="AD496" s="24">
        <f t="shared" si="474"/>
        <v>40</v>
      </c>
      <c r="AE496" s="24">
        <f t="shared" si="475"/>
        <v>6.324555320336759</v>
      </c>
      <c r="AF496" s="24">
        <f t="shared" si="476"/>
        <v>5.324555320336759</v>
      </c>
      <c r="AG496" s="24">
        <f t="shared" si="477"/>
        <v>2.9564168241152149E-2</v>
      </c>
      <c r="AH496" s="24">
        <f t="shared" si="478"/>
        <v>6.1104919836597611E-2</v>
      </c>
      <c r="AI496" s="24">
        <f t="shared" si="479"/>
        <v>1.2368922194292338</v>
      </c>
    </row>
    <row r="497" spans="1:35" x14ac:dyDescent="0.2">
      <c r="A497" s="8">
        <v>0.91666666666666663</v>
      </c>
      <c r="B497">
        <v>20</v>
      </c>
      <c r="C497" s="6">
        <f t="shared" si="454"/>
        <v>3</v>
      </c>
      <c r="D497" s="7">
        <f t="shared" si="455"/>
        <v>180</v>
      </c>
      <c r="E497" s="12">
        <v>384.6</v>
      </c>
      <c r="F497" s="4">
        <v>18</v>
      </c>
      <c r="G497" s="4">
        <f t="shared" si="456"/>
        <v>3240</v>
      </c>
      <c r="H497" s="4">
        <f t="shared" si="457"/>
        <v>0.11870370370370371</v>
      </c>
      <c r="I497" s="4">
        <f t="shared" si="458"/>
        <v>0.88129629629629624</v>
      </c>
      <c r="J497" s="4">
        <f t="shared" si="459"/>
        <v>21.366666666666667</v>
      </c>
      <c r="K497" s="4">
        <f t="shared" si="460"/>
        <v>19</v>
      </c>
      <c r="L497" s="4">
        <f t="shared" si="461"/>
        <v>38</v>
      </c>
      <c r="M497" s="4">
        <f t="shared" si="462"/>
        <v>6.164414002968976</v>
      </c>
      <c r="N497" s="4">
        <f t="shared" si="463"/>
        <v>5.164414002968976</v>
      </c>
      <c r="O497" s="4">
        <f t="shared" si="464"/>
        <v>1.6601614084105325E-5</v>
      </c>
      <c r="P497" s="4">
        <f t="shared" si="465"/>
        <v>1.8837721381418104E-5</v>
      </c>
      <c r="Q497" s="4">
        <f t="shared" si="466"/>
        <v>4.0249931351630017E-4</v>
      </c>
      <c r="S497" s="20">
        <v>0.25</v>
      </c>
      <c r="T497">
        <v>125.5</v>
      </c>
      <c r="U497" s="21">
        <f t="shared" si="467"/>
        <v>0.47808764940239046</v>
      </c>
      <c r="V497" s="22">
        <f t="shared" si="468"/>
        <v>28.685258964143429</v>
      </c>
      <c r="W497" s="23">
        <v>384.6</v>
      </c>
      <c r="X497" s="24">
        <v>19</v>
      </c>
      <c r="Y497" s="24">
        <f t="shared" si="469"/>
        <v>545.0199203187251</v>
      </c>
      <c r="Z497" s="24">
        <f t="shared" si="470"/>
        <v>0.70566228070175441</v>
      </c>
      <c r="AA497" s="24">
        <f t="shared" si="471"/>
        <v>0.29433771929824559</v>
      </c>
      <c r="AB497" s="24">
        <f t="shared" si="472"/>
        <v>20.242105263157896</v>
      </c>
      <c r="AC497" s="24">
        <f t="shared" si="473"/>
        <v>20</v>
      </c>
      <c r="AD497" s="24">
        <f t="shared" si="474"/>
        <v>40</v>
      </c>
      <c r="AE497" s="24">
        <f t="shared" si="475"/>
        <v>6.324555320336759</v>
      </c>
      <c r="AF497" s="24">
        <f t="shared" si="476"/>
        <v>5.324555320336759</v>
      </c>
      <c r="AG497" s="24">
        <f t="shared" si="477"/>
        <v>0.15625928748618942</v>
      </c>
      <c r="AH497" s="24">
        <f t="shared" si="478"/>
        <v>0.53088434556991149</v>
      </c>
      <c r="AI497" s="24">
        <f t="shared" si="479"/>
        <v>10.746216805588841</v>
      </c>
    </row>
    <row r="498" spans="1:35" x14ac:dyDescent="0.2">
      <c r="A498" s="8">
        <v>0.95833333333333337</v>
      </c>
      <c r="B498">
        <v>9</v>
      </c>
      <c r="C498" s="6">
        <f t="shared" si="454"/>
        <v>6.666666666666667</v>
      </c>
      <c r="D498" s="7">
        <f t="shared" si="455"/>
        <v>400</v>
      </c>
      <c r="E498" s="12">
        <v>384.6</v>
      </c>
      <c r="F498" s="4">
        <v>18</v>
      </c>
      <c r="G498" s="4">
        <f t="shared" si="456"/>
        <v>7200</v>
      </c>
      <c r="H498" s="4">
        <f t="shared" si="457"/>
        <v>5.3416666666666668E-2</v>
      </c>
      <c r="I498" s="4">
        <f t="shared" si="458"/>
        <v>0.94658333333333333</v>
      </c>
      <c r="J498" s="4">
        <f t="shared" si="459"/>
        <v>21.366666666666667</v>
      </c>
      <c r="K498" s="4">
        <f t="shared" si="460"/>
        <v>19</v>
      </c>
      <c r="L498" s="4">
        <f t="shared" si="461"/>
        <v>38</v>
      </c>
      <c r="M498" s="4">
        <f t="shared" si="462"/>
        <v>6.164414002968976</v>
      </c>
      <c r="N498" s="4">
        <f t="shared" si="463"/>
        <v>5.164414002968976</v>
      </c>
      <c r="O498" s="4">
        <f t="shared" si="464"/>
        <v>2.6865576491462979E-7</v>
      </c>
      <c r="P498" s="4">
        <f t="shared" si="465"/>
        <v>2.8381628479404503E-7</v>
      </c>
      <c r="Q498" s="4">
        <f t="shared" si="466"/>
        <v>6.0642079517660956E-6</v>
      </c>
      <c r="S498" s="20">
        <v>0.29166666666666669</v>
      </c>
      <c r="T498">
        <v>133.30000000000001</v>
      </c>
      <c r="U498" s="21">
        <f t="shared" si="467"/>
        <v>0.45011252813203295</v>
      </c>
      <c r="V498" s="22">
        <f t="shared" si="468"/>
        <v>27.006751687921977</v>
      </c>
      <c r="W498" s="23">
        <v>384.6</v>
      </c>
      <c r="X498" s="24">
        <v>19</v>
      </c>
      <c r="Y498" s="24">
        <f t="shared" si="469"/>
        <v>513.12828207051757</v>
      </c>
      <c r="Z498" s="24">
        <f t="shared" si="470"/>
        <v>0.74952017543859661</v>
      </c>
      <c r="AA498" s="24">
        <f t="shared" si="471"/>
        <v>0.25047982456140339</v>
      </c>
      <c r="AB498" s="24">
        <f t="shared" si="472"/>
        <v>20.242105263157896</v>
      </c>
      <c r="AC498" s="24">
        <f t="shared" si="473"/>
        <v>20</v>
      </c>
      <c r="AD498" s="24">
        <f t="shared" si="474"/>
        <v>40</v>
      </c>
      <c r="AE498" s="24">
        <f t="shared" si="475"/>
        <v>6.324555320336759</v>
      </c>
      <c r="AF498" s="24">
        <f t="shared" si="476"/>
        <v>5.324555320336759</v>
      </c>
      <c r="AG498" s="24">
        <f t="shared" si="477"/>
        <v>0.21541547592353791</v>
      </c>
      <c r="AH498" s="24">
        <f t="shared" si="478"/>
        <v>0.86001128554260187</v>
      </c>
      <c r="AI498" s="44">
        <f t="shared" si="479"/>
        <v>17.408438969457091</v>
      </c>
    </row>
    <row r="499" spans="1:35" x14ac:dyDescent="0.2">
      <c r="S499" s="20">
        <v>0.33333333333333331</v>
      </c>
      <c r="T499">
        <v>134.80000000000001</v>
      </c>
      <c r="U499" s="21">
        <f t="shared" si="467"/>
        <v>0.44510385756676552</v>
      </c>
      <c r="V499" s="22">
        <f t="shared" si="468"/>
        <v>26.70623145400593</v>
      </c>
      <c r="W499" s="23">
        <v>384.6</v>
      </c>
      <c r="X499" s="24">
        <v>19</v>
      </c>
      <c r="Y499" s="24">
        <f t="shared" si="469"/>
        <v>507.41839762611266</v>
      </c>
      <c r="Z499" s="24">
        <f t="shared" si="470"/>
        <v>0.75795438596491249</v>
      </c>
      <c r="AA499" s="24">
        <f t="shared" si="471"/>
        <v>0.24204561403508751</v>
      </c>
      <c r="AB499" s="24">
        <f t="shared" si="472"/>
        <v>20.242105263157896</v>
      </c>
      <c r="AC499" s="24">
        <f t="shared" si="473"/>
        <v>20</v>
      </c>
      <c r="AD499" s="24">
        <f t="shared" si="474"/>
        <v>40</v>
      </c>
      <c r="AE499" s="24">
        <f t="shared" si="475"/>
        <v>6.324555320336759</v>
      </c>
      <c r="AF499" s="24">
        <f t="shared" si="476"/>
        <v>5.324555320336759</v>
      </c>
      <c r="AG499" s="24">
        <f t="shared" si="477"/>
        <v>0.22864034673636044</v>
      </c>
      <c r="AH499" s="24">
        <f t="shared" si="478"/>
        <v>0.94461677253617238</v>
      </c>
      <c r="AI499" s="44">
        <f t="shared" si="479"/>
        <v>19.121032143021679</v>
      </c>
    </row>
    <row r="500" spans="1:35" x14ac:dyDescent="0.2">
      <c r="A500" s="6"/>
      <c r="B500" s="6"/>
      <c r="C500" s="6"/>
      <c r="D500" s="6"/>
      <c r="E500" s="6"/>
      <c r="F500" s="6"/>
      <c r="G500" s="6"/>
      <c r="H500" s="14" t="s">
        <v>28</v>
      </c>
      <c r="I500" s="60" t="s">
        <v>63</v>
      </c>
      <c r="J500" s="61"/>
      <c r="K500" s="61"/>
      <c r="L500" s="61"/>
      <c r="M500" s="61"/>
      <c r="N500" s="61"/>
      <c r="O500" s="61"/>
      <c r="P500" s="61"/>
      <c r="Q500" s="62"/>
      <c r="S500" s="20">
        <v>0.375</v>
      </c>
      <c r="T500">
        <v>122</v>
      </c>
      <c r="U500" s="21">
        <f t="shared" si="467"/>
        <v>0.49180327868852458</v>
      </c>
      <c r="V500" s="22">
        <f t="shared" si="468"/>
        <v>29.508196721311474</v>
      </c>
      <c r="W500" s="23">
        <v>384.6</v>
      </c>
      <c r="X500" s="24">
        <v>19</v>
      </c>
      <c r="Y500" s="24">
        <f t="shared" si="469"/>
        <v>560.65573770491801</v>
      </c>
      <c r="Z500" s="24">
        <f t="shared" si="470"/>
        <v>0.68598245614035092</v>
      </c>
      <c r="AA500" s="24">
        <f t="shared" si="471"/>
        <v>0.31401754385964908</v>
      </c>
      <c r="AB500" s="24">
        <f t="shared" si="472"/>
        <v>20.242105263157896</v>
      </c>
      <c r="AC500" s="24">
        <f t="shared" si="473"/>
        <v>20</v>
      </c>
      <c r="AD500" s="24">
        <f t="shared" si="474"/>
        <v>40</v>
      </c>
      <c r="AE500" s="24">
        <f t="shared" si="475"/>
        <v>6.324555320336759</v>
      </c>
      <c r="AF500" s="24">
        <f t="shared" si="476"/>
        <v>5.324555320336759</v>
      </c>
      <c r="AG500" s="24">
        <f t="shared" si="477"/>
        <v>0.13441246955443945</v>
      </c>
      <c r="AH500" s="24">
        <f t="shared" si="478"/>
        <v>0.42804127407134751</v>
      </c>
      <c r="AI500" s="24">
        <f t="shared" si="479"/>
        <v>8.6644565267284346</v>
      </c>
    </row>
    <row r="501" spans="1:35" x14ac:dyDescent="0.2">
      <c r="A501" s="30" t="s">
        <v>8</v>
      </c>
      <c r="B501" s="13" t="s">
        <v>10</v>
      </c>
      <c r="C501" s="30" t="s">
        <v>31</v>
      </c>
      <c r="D501" s="9" t="s">
        <v>21</v>
      </c>
      <c r="E501" s="11" t="s">
        <v>22</v>
      </c>
      <c r="F501" s="30" t="s">
        <v>58</v>
      </c>
      <c r="G501" s="30" t="s">
        <v>23</v>
      </c>
      <c r="H501" s="15" t="s">
        <v>26</v>
      </c>
      <c r="I501" s="13" t="s">
        <v>27</v>
      </c>
      <c r="J501" s="13" t="s">
        <v>39</v>
      </c>
      <c r="K501" s="13" t="s">
        <v>30</v>
      </c>
      <c r="L501" s="13" t="s">
        <v>35</v>
      </c>
      <c r="M501" s="13" t="s">
        <v>37</v>
      </c>
      <c r="N501" s="13" t="s">
        <v>33</v>
      </c>
      <c r="O501" s="13" t="s">
        <v>34</v>
      </c>
      <c r="P501" s="13" t="s">
        <v>36</v>
      </c>
      <c r="Q501" s="13" t="s">
        <v>29</v>
      </c>
      <c r="S501" s="20">
        <v>0.41666666666666669</v>
      </c>
      <c r="T501">
        <v>127</v>
      </c>
      <c r="U501" s="21">
        <f t="shared" si="467"/>
        <v>0.47244094488188976</v>
      </c>
      <c r="V501" s="22">
        <f t="shared" si="468"/>
        <v>28.346456692913385</v>
      </c>
      <c r="W501" s="23">
        <v>384.6</v>
      </c>
      <c r="X501" s="24">
        <v>19</v>
      </c>
      <c r="Y501" s="24">
        <f t="shared" si="469"/>
        <v>538.58267716535431</v>
      </c>
      <c r="Z501" s="24">
        <f t="shared" si="470"/>
        <v>0.71409649122807028</v>
      </c>
      <c r="AA501" s="24">
        <f t="shared" si="471"/>
        <v>0.28590350877192972</v>
      </c>
      <c r="AB501" s="24">
        <f t="shared" si="472"/>
        <v>20.242105263157896</v>
      </c>
      <c r="AC501" s="24">
        <f t="shared" si="473"/>
        <v>20</v>
      </c>
      <c r="AD501" s="24">
        <f t="shared" si="474"/>
        <v>40</v>
      </c>
      <c r="AE501" s="24">
        <f t="shared" si="475"/>
        <v>6.324555320336759</v>
      </c>
      <c r="AF501" s="24">
        <f t="shared" si="476"/>
        <v>5.324555320336759</v>
      </c>
      <c r="AG501" s="24">
        <f t="shared" si="477"/>
        <v>0.16646407400117655</v>
      </c>
      <c r="AH501" s="24">
        <f t="shared" si="478"/>
        <v>0.58223865358003668</v>
      </c>
      <c r="AI501" s="24">
        <f t="shared" si="479"/>
        <v>11.785736114046427</v>
      </c>
    </row>
    <row r="502" spans="1:35" x14ac:dyDescent="0.2">
      <c r="A502" s="8">
        <v>0</v>
      </c>
      <c r="B502">
        <v>7.3</v>
      </c>
      <c r="C502" s="6">
        <f>60/B502</f>
        <v>8.2191780821917817</v>
      </c>
      <c r="D502" s="7">
        <f>60*C502</f>
        <v>493.15068493150693</v>
      </c>
      <c r="E502" s="12">
        <v>384.6</v>
      </c>
      <c r="F502" s="4">
        <v>19</v>
      </c>
      <c r="G502" s="4">
        <f>D502*F502</f>
        <v>9369.8630136986321</v>
      </c>
      <c r="H502" s="4">
        <f>E502/G502</f>
        <v>4.1046491228070171E-2</v>
      </c>
      <c r="I502" s="4">
        <f>1-H502</f>
        <v>0.95895350877192986</v>
      </c>
      <c r="J502" s="4">
        <f>E502/F502</f>
        <v>20.242105263157896</v>
      </c>
      <c r="K502" s="4">
        <f>F502+1</f>
        <v>20</v>
      </c>
      <c r="L502" s="4">
        <f>2*K502</f>
        <v>40</v>
      </c>
      <c r="M502" s="4">
        <f>SQRT(L502)</f>
        <v>6.324555320336759</v>
      </c>
      <c r="N502" s="4">
        <f>M502-1</f>
        <v>5.324555320336759</v>
      </c>
      <c r="O502" s="4">
        <f>POWER(H502,N502)</f>
        <v>4.1334391815744245E-8</v>
      </c>
      <c r="P502" s="4">
        <f>O502/I502</f>
        <v>4.3103645210786646E-8</v>
      </c>
      <c r="Q502" s="4">
        <f>J502*P502</f>
        <v>8.7250852358255497E-7</v>
      </c>
      <c r="S502" s="20">
        <v>0.45833333333333331</v>
      </c>
      <c r="T502">
        <v>129.80000000000001</v>
      </c>
      <c r="U502" s="21">
        <f t="shared" si="467"/>
        <v>0.46224961479198762</v>
      </c>
      <c r="V502" s="22">
        <f t="shared" si="468"/>
        <v>27.734976887519256</v>
      </c>
      <c r="W502" s="23">
        <v>384.6</v>
      </c>
      <c r="X502" s="24">
        <v>19</v>
      </c>
      <c r="Y502" s="24">
        <f t="shared" si="469"/>
        <v>526.96456086286582</v>
      </c>
      <c r="Z502" s="24">
        <f t="shared" si="470"/>
        <v>0.72984035087719323</v>
      </c>
      <c r="AA502" s="24">
        <f t="shared" si="471"/>
        <v>0.27015964912280677</v>
      </c>
      <c r="AB502" s="24">
        <f t="shared" si="472"/>
        <v>20.242105263157896</v>
      </c>
      <c r="AC502" s="24">
        <f t="shared" si="473"/>
        <v>20</v>
      </c>
      <c r="AD502" s="24">
        <f t="shared" si="474"/>
        <v>40</v>
      </c>
      <c r="AE502" s="24">
        <f t="shared" si="475"/>
        <v>6.324555320336759</v>
      </c>
      <c r="AF502" s="24">
        <f t="shared" si="476"/>
        <v>5.324555320336759</v>
      </c>
      <c r="AG502" s="24">
        <f t="shared" si="477"/>
        <v>0.18696022884669569</v>
      </c>
      <c r="AH502" s="24">
        <f t="shared" si="478"/>
        <v>0.69203609589272519</v>
      </c>
      <c r="AI502" s="24">
        <f t="shared" si="479"/>
        <v>14.008267498965376</v>
      </c>
    </row>
    <row r="503" spans="1:35" x14ac:dyDescent="0.2">
      <c r="A503" s="8">
        <v>4.1666666666666664E-2</v>
      </c>
      <c r="B503">
        <v>18.3</v>
      </c>
      <c r="C503" s="6">
        <f t="shared" ref="C503:C525" si="480">60/B503</f>
        <v>3.278688524590164</v>
      </c>
      <c r="D503" s="7">
        <f t="shared" ref="D503:D525" si="481">60*C503</f>
        <v>196.72131147540983</v>
      </c>
      <c r="E503" s="12">
        <v>384.6</v>
      </c>
      <c r="F503" s="4">
        <v>19</v>
      </c>
      <c r="G503" s="4">
        <f t="shared" ref="G503:G525" si="482">D503*F503</f>
        <v>3737.7049180327867</v>
      </c>
      <c r="H503" s="4">
        <f t="shared" ref="H503:H525" si="483">E503/G503</f>
        <v>0.10289736842105264</v>
      </c>
      <c r="I503" s="4">
        <f t="shared" ref="I503:I525" si="484">1-H503</f>
        <v>0.89710263157894732</v>
      </c>
      <c r="J503" s="4">
        <f t="shared" ref="J503:J525" si="485">E503/F503</f>
        <v>20.242105263157896</v>
      </c>
      <c r="K503" s="4">
        <f t="shared" ref="K503:K525" si="486">F503+1</f>
        <v>20</v>
      </c>
      <c r="L503" s="4">
        <f t="shared" ref="L503:L525" si="487">2*K503</f>
        <v>40</v>
      </c>
      <c r="M503" s="4">
        <f t="shared" ref="M503:M525" si="488">SQRT(L503)</f>
        <v>6.324555320336759</v>
      </c>
      <c r="N503" s="4">
        <f t="shared" ref="N503:N525" si="489">M503-1</f>
        <v>5.324555320336759</v>
      </c>
      <c r="O503" s="4">
        <f t="shared" ref="O503:O525" si="490">POWER(H503,N503)</f>
        <v>5.5143190533916217E-6</v>
      </c>
      <c r="P503" s="4">
        <f t="shared" ref="P503:P525" si="491">O503/I503</f>
        <v>6.1468095837442073E-6</v>
      </c>
      <c r="Q503" s="4">
        <f t="shared" ref="Q503:Q525" si="492">J503*P503</f>
        <v>1.2442436662673802E-4</v>
      </c>
      <c r="S503" s="20">
        <v>0.5</v>
      </c>
      <c r="T503">
        <v>121.5</v>
      </c>
      <c r="U503" s="21">
        <f t="shared" si="467"/>
        <v>0.49382716049382713</v>
      </c>
      <c r="V503" s="22">
        <f t="shared" si="468"/>
        <v>29.629629629629626</v>
      </c>
      <c r="W503" s="23">
        <v>384.6</v>
      </c>
      <c r="X503" s="24">
        <v>19</v>
      </c>
      <c r="Y503" s="24">
        <f t="shared" si="469"/>
        <v>562.96296296296293</v>
      </c>
      <c r="Z503" s="24">
        <f t="shared" si="470"/>
        <v>0.68317105263157907</v>
      </c>
      <c r="AA503" s="24">
        <f t="shared" si="471"/>
        <v>0.31682894736842093</v>
      </c>
      <c r="AB503" s="24">
        <f t="shared" si="472"/>
        <v>20.242105263157896</v>
      </c>
      <c r="AC503" s="24">
        <f t="shared" si="473"/>
        <v>20</v>
      </c>
      <c r="AD503" s="24">
        <f t="shared" si="474"/>
        <v>40</v>
      </c>
      <c r="AE503" s="24">
        <f t="shared" si="475"/>
        <v>6.324555320336759</v>
      </c>
      <c r="AF503" s="24">
        <f t="shared" si="476"/>
        <v>5.324555320336759</v>
      </c>
      <c r="AG503" s="24">
        <f t="shared" si="477"/>
        <v>0.13150520275510386</v>
      </c>
      <c r="AH503" s="24">
        <f t="shared" si="478"/>
        <v>0.41506688024369354</v>
      </c>
      <c r="AI503" s="24">
        <f t="shared" si="479"/>
        <v>8.4018274811433962</v>
      </c>
    </row>
    <row r="504" spans="1:35" x14ac:dyDescent="0.2">
      <c r="A504" s="8">
        <v>8.3333333333333329E-2</v>
      </c>
      <c r="B504">
        <v>26.5</v>
      </c>
      <c r="C504" s="6">
        <f t="shared" si="480"/>
        <v>2.2641509433962264</v>
      </c>
      <c r="D504" s="7">
        <f t="shared" si="481"/>
        <v>135.84905660377359</v>
      </c>
      <c r="E504" s="12">
        <v>384.6</v>
      </c>
      <c r="F504" s="4">
        <v>19</v>
      </c>
      <c r="G504" s="4">
        <f t="shared" si="482"/>
        <v>2581.132075471698</v>
      </c>
      <c r="H504" s="4">
        <f t="shared" si="483"/>
        <v>0.14900438596491231</v>
      </c>
      <c r="I504" s="4">
        <f t="shared" si="484"/>
        <v>0.85099561403508772</v>
      </c>
      <c r="J504" s="4">
        <f t="shared" si="485"/>
        <v>20.242105263157896</v>
      </c>
      <c r="K504" s="4">
        <f t="shared" si="486"/>
        <v>20</v>
      </c>
      <c r="L504" s="4">
        <f t="shared" si="487"/>
        <v>40</v>
      </c>
      <c r="M504" s="4">
        <f t="shared" si="488"/>
        <v>6.324555320336759</v>
      </c>
      <c r="N504" s="4">
        <f t="shared" si="489"/>
        <v>5.324555320336759</v>
      </c>
      <c r="O504" s="4">
        <f t="shared" si="490"/>
        <v>3.9596118390461258E-5</v>
      </c>
      <c r="P504" s="4">
        <f t="shared" si="491"/>
        <v>4.65291685849143E-5</v>
      </c>
      <c r="Q504" s="4">
        <f t="shared" si="492"/>
        <v>9.4184832830305478E-4</v>
      </c>
      <c r="S504" s="20">
        <v>0.54166666666666663</v>
      </c>
      <c r="T504">
        <v>127.3</v>
      </c>
      <c r="U504" s="21">
        <f t="shared" si="467"/>
        <v>0.47132757266300079</v>
      </c>
      <c r="V504" s="22">
        <f t="shared" si="468"/>
        <v>28.279654359780046</v>
      </c>
      <c r="W504" s="23">
        <v>384.6</v>
      </c>
      <c r="X504" s="24">
        <v>19</v>
      </c>
      <c r="Y504" s="24">
        <f t="shared" si="469"/>
        <v>537.31343283582089</v>
      </c>
      <c r="Z504" s="24">
        <f t="shared" si="470"/>
        <v>0.71578333333333333</v>
      </c>
      <c r="AA504" s="24">
        <f t="shared" si="471"/>
        <v>0.28421666666666667</v>
      </c>
      <c r="AB504" s="24">
        <f t="shared" si="472"/>
        <v>20.242105263157896</v>
      </c>
      <c r="AC504" s="24">
        <f t="shared" si="473"/>
        <v>20</v>
      </c>
      <c r="AD504" s="24">
        <f t="shared" si="474"/>
        <v>40</v>
      </c>
      <c r="AE504" s="24">
        <f t="shared" si="475"/>
        <v>6.324555320336759</v>
      </c>
      <c r="AF504" s="24">
        <f t="shared" si="476"/>
        <v>5.324555320336759</v>
      </c>
      <c r="AG504" s="24">
        <f t="shared" si="477"/>
        <v>0.16856852976056735</v>
      </c>
      <c r="AH504" s="24">
        <f t="shared" si="478"/>
        <v>0.59309867974163144</v>
      </c>
      <c r="AI504" s="24">
        <f t="shared" si="479"/>
        <v>12.005565906770077</v>
      </c>
    </row>
    <row r="505" spans="1:35" x14ac:dyDescent="0.2">
      <c r="A505" s="8">
        <v>0.125</v>
      </c>
      <c r="B505">
        <v>46.5</v>
      </c>
      <c r="C505" s="6">
        <f t="shared" si="480"/>
        <v>1.2903225806451613</v>
      </c>
      <c r="D505" s="7">
        <f t="shared" si="481"/>
        <v>77.41935483870968</v>
      </c>
      <c r="E505" s="12">
        <v>384.6</v>
      </c>
      <c r="F505" s="4">
        <v>19</v>
      </c>
      <c r="G505" s="4">
        <f t="shared" si="482"/>
        <v>1470.9677419354839</v>
      </c>
      <c r="H505" s="4">
        <f t="shared" si="483"/>
        <v>0.26146052631578948</v>
      </c>
      <c r="I505" s="4">
        <f t="shared" si="484"/>
        <v>0.73853947368421058</v>
      </c>
      <c r="J505" s="4">
        <f t="shared" si="485"/>
        <v>20.242105263157896</v>
      </c>
      <c r="K505" s="4">
        <f t="shared" si="486"/>
        <v>20</v>
      </c>
      <c r="L505" s="4">
        <f t="shared" si="487"/>
        <v>40</v>
      </c>
      <c r="M505" s="4">
        <f t="shared" si="488"/>
        <v>6.324555320336759</v>
      </c>
      <c r="N505" s="4">
        <f t="shared" si="489"/>
        <v>5.324555320336759</v>
      </c>
      <c r="O505" s="4">
        <f t="shared" si="490"/>
        <v>7.9058162412504087E-4</v>
      </c>
      <c r="P505" s="4">
        <f t="shared" si="491"/>
        <v>1.0704663085660373E-3</v>
      </c>
      <c r="Q505" s="4">
        <f t="shared" si="492"/>
        <v>2.1668491698657786E-2</v>
      </c>
      <c r="S505" s="20">
        <v>0.58333333333333337</v>
      </c>
      <c r="T505">
        <v>108.8</v>
      </c>
      <c r="U505" s="21">
        <f t="shared" si="467"/>
        <v>0.55147058823529416</v>
      </c>
      <c r="V505" s="22">
        <f t="shared" si="468"/>
        <v>33.088235294117652</v>
      </c>
      <c r="W505" s="23">
        <v>384.6</v>
      </c>
      <c r="X505" s="24">
        <v>19</v>
      </c>
      <c r="Y505" s="24">
        <f t="shared" si="469"/>
        <v>628.67647058823536</v>
      </c>
      <c r="Z505" s="24">
        <f t="shared" si="470"/>
        <v>0.61176140350877195</v>
      </c>
      <c r="AA505" s="24">
        <f t="shared" si="471"/>
        <v>0.38823859649122805</v>
      </c>
      <c r="AB505" s="24">
        <f t="shared" si="472"/>
        <v>20.242105263157896</v>
      </c>
      <c r="AC505" s="24">
        <f t="shared" si="473"/>
        <v>20</v>
      </c>
      <c r="AD505" s="24">
        <f t="shared" si="474"/>
        <v>40</v>
      </c>
      <c r="AE505" s="24">
        <f t="shared" si="475"/>
        <v>6.324555320336759</v>
      </c>
      <c r="AF505" s="24">
        <f t="shared" si="476"/>
        <v>5.324555320336759</v>
      </c>
      <c r="AG505" s="24">
        <f t="shared" si="477"/>
        <v>7.3054074677737432E-2</v>
      </c>
      <c r="AH505" s="24">
        <f t="shared" si="478"/>
        <v>0.18816798571284768</v>
      </c>
      <c r="AI505" s="24">
        <f t="shared" si="479"/>
        <v>3.8089161739558537</v>
      </c>
    </row>
    <row r="506" spans="1:35" x14ac:dyDescent="0.2">
      <c r="A506" s="8">
        <v>0.16666666666666666</v>
      </c>
      <c r="B506">
        <v>68.8</v>
      </c>
      <c r="C506" s="6">
        <f t="shared" si="480"/>
        <v>0.87209302325581395</v>
      </c>
      <c r="D506" s="7">
        <f t="shared" si="481"/>
        <v>52.325581395348834</v>
      </c>
      <c r="E506" s="12">
        <v>384.6</v>
      </c>
      <c r="F506" s="4">
        <v>19</v>
      </c>
      <c r="G506" s="4">
        <f t="shared" si="482"/>
        <v>994.18604651162786</v>
      </c>
      <c r="H506" s="4">
        <f t="shared" si="483"/>
        <v>0.38684912280701761</v>
      </c>
      <c r="I506" s="4">
        <f t="shared" si="484"/>
        <v>0.61315087719298234</v>
      </c>
      <c r="J506" s="4">
        <f t="shared" si="485"/>
        <v>20.242105263157896</v>
      </c>
      <c r="K506" s="4">
        <f t="shared" si="486"/>
        <v>20</v>
      </c>
      <c r="L506" s="4">
        <f t="shared" si="487"/>
        <v>40</v>
      </c>
      <c r="M506" s="4">
        <f t="shared" si="488"/>
        <v>6.324555320336759</v>
      </c>
      <c r="N506" s="4">
        <f t="shared" si="489"/>
        <v>5.324555320336759</v>
      </c>
      <c r="O506" s="4">
        <f t="shared" si="490"/>
        <v>6.3656465258831937E-3</v>
      </c>
      <c r="P506" s="4">
        <f t="shared" si="491"/>
        <v>1.0381859934744378E-2</v>
      </c>
      <c r="Q506" s="4">
        <f t="shared" si="492"/>
        <v>0.21015070162645724</v>
      </c>
      <c r="S506" s="20">
        <v>0.625</v>
      </c>
      <c r="T506">
        <v>95.8</v>
      </c>
      <c r="U506" s="21">
        <f t="shared" si="467"/>
        <v>0.62630480167014613</v>
      </c>
      <c r="V506" s="22">
        <f t="shared" si="468"/>
        <v>37.578288100208766</v>
      </c>
      <c r="W506" s="23">
        <v>384.6</v>
      </c>
      <c r="X506" s="24">
        <v>19</v>
      </c>
      <c r="Y506" s="24">
        <f t="shared" si="469"/>
        <v>713.98747390396659</v>
      </c>
      <c r="Z506" s="24">
        <f t="shared" si="470"/>
        <v>0.53866491228070179</v>
      </c>
      <c r="AA506" s="24">
        <f t="shared" si="471"/>
        <v>0.46133508771929821</v>
      </c>
      <c r="AB506" s="24">
        <f t="shared" si="472"/>
        <v>20.242105263157896</v>
      </c>
      <c r="AC506" s="24">
        <f t="shared" si="473"/>
        <v>20</v>
      </c>
      <c r="AD506" s="24">
        <f t="shared" si="474"/>
        <v>40</v>
      </c>
      <c r="AE506" s="24">
        <f t="shared" si="475"/>
        <v>6.324555320336759</v>
      </c>
      <c r="AF506" s="24">
        <f t="shared" si="476"/>
        <v>5.324555320336759</v>
      </c>
      <c r="AG506" s="24">
        <f t="shared" si="477"/>
        <v>3.710150157563593E-2</v>
      </c>
      <c r="AH506" s="24">
        <f t="shared" si="478"/>
        <v>8.0422024171312403E-2</v>
      </c>
      <c r="AI506" s="24">
        <f t="shared" si="479"/>
        <v>1.6279110787519344</v>
      </c>
    </row>
    <row r="507" spans="1:35" x14ac:dyDescent="0.2">
      <c r="A507" s="8">
        <v>0.20833333333333334</v>
      </c>
      <c r="B507">
        <v>115</v>
      </c>
      <c r="C507" s="6">
        <f t="shared" si="480"/>
        <v>0.52173913043478259</v>
      </c>
      <c r="D507" s="7">
        <f t="shared" si="481"/>
        <v>31.304347826086957</v>
      </c>
      <c r="E507" s="12">
        <v>384.6</v>
      </c>
      <c r="F507" s="4">
        <v>19</v>
      </c>
      <c r="G507" s="4">
        <f t="shared" si="482"/>
        <v>594.78260869565213</v>
      </c>
      <c r="H507" s="4">
        <f t="shared" si="483"/>
        <v>0.64662280701754393</v>
      </c>
      <c r="I507" s="4">
        <f t="shared" si="484"/>
        <v>0.35337719298245607</v>
      </c>
      <c r="J507" s="4">
        <f t="shared" si="485"/>
        <v>20.242105263157896</v>
      </c>
      <c r="K507" s="4">
        <f t="shared" si="486"/>
        <v>20</v>
      </c>
      <c r="L507" s="4">
        <f t="shared" si="487"/>
        <v>40</v>
      </c>
      <c r="M507" s="4">
        <f t="shared" si="488"/>
        <v>6.324555320336759</v>
      </c>
      <c r="N507" s="4">
        <f t="shared" si="489"/>
        <v>5.324555320336759</v>
      </c>
      <c r="O507" s="4">
        <f t="shared" si="490"/>
        <v>9.8129790881165885E-2</v>
      </c>
      <c r="P507" s="4">
        <f t="shared" si="491"/>
        <v>0.27769135312034038</v>
      </c>
      <c r="Q507" s="4">
        <f t="shared" si="492"/>
        <v>5.6210576005306798</v>
      </c>
      <c r="S507" s="20">
        <v>0.66666666666666663</v>
      </c>
      <c r="T507">
        <v>79.5</v>
      </c>
      <c r="U507" s="21">
        <f t="shared" si="467"/>
        <v>0.75471698113207553</v>
      </c>
      <c r="V507" s="22">
        <f t="shared" si="468"/>
        <v>45.283018867924532</v>
      </c>
      <c r="W507" s="23">
        <v>384.6</v>
      </c>
      <c r="X507" s="24">
        <v>19</v>
      </c>
      <c r="Y507" s="24">
        <f t="shared" si="469"/>
        <v>860.37735849056617</v>
      </c>
      <c r="Z507" s="24">
        <f t="shared" si="470"/>
        <v>0.44701315789473678</v>
      </c>
      <c r="AA507" s="24">
        <f t="shared" si="471"/>
        <v>0.55298684210526328</v>
      </c>
      <c r="AB507" s="24">
        <f t="shared" si="472"/>
        <v>20.242105263157896</v>
      </c>
      <c r="AC507" s="24">
        <f t="shared" si="473"/>
        <v>20</v>
      </c>
      <c r="AD507" s="24">
        <f t="shared" si="474"/>
        <v>40</v>
      </c>
      <c r="AE507" s="24">
        <f t="shared" si="475"/>
        <v>6.324555320336759</v>
      </c>
      <c r="AF507" s="24">
        <f t="shared" si="476"/>
        <v>5.324555320336759</v>
      </c>
      <c r="AG507" s="24">
        <f t="shared" si="477"/>
        <v>1.3743936164825058E-2</v>
      </c>
      <c r="AH507" s="24">
        <f t="shared" si="478"/>
        <v>2.4854002154012997E-2</v>
      </c>
      <c r="AI507" s="24">
        <f t="shared" si="479"/>
        <v>0.50309732781228411</v>
      </c>
    </row>
    <row r="508" spans="1:35" x14ac:dyDescent="0.2">
      <c r="A508" s="8">
        <v>0.25</v>
      </c>
      <c r="B508">
        <v>154.5</v>
      </c>
      <c r="C508" s="6">
        <f t="shared" si="480"/>
        <v>0.38834951456310679</v>
      </c>
      <c r="D508" s="7">
        <f t="shared" si="481"/>
        <v>23.300970873786408</v>
      </c>
      <c r="E508" s="12">
        <v>384.6</v>
      </c>
      <c r="F508" s="4">
        <v>19</v>
      </c>
      <c r="G508" s="4">
        <f t="shared" si="482"/>
        <v>442.71844660194176</v>
      </c>
      <c r="H508" s="4">
        <f t="shared" si="483"/>
        <v>0.86872368421052637</v>
      </c>
      <c r="I508" s="4">
        <f t="shared" si="484"/>
        <v>0.13127631578947363</v>
      </c>
      <c r="J508" s="4">
        <f t="shared" si="485"/>
        <v>20.242105263157896</v>
      </c>
      <c r="K508" s="4">
        <f t="shared" si="486"/>
        <v>20</v>
      </c>
      <c r="L508" s="4">
        <f t="shared" si="487"/>
        <v>40</v>
      </c>
      <c r="M508" s="4">
        <f t="shared" si="488"/>
        <v>6.324555320336759</v>
      </c>
      <c r="N508" s="4">
        <f t="shared" si="489"/>
        <v>5.324555320336759</v>
      </c>
      <c r="O508" s="4">
        <f t="shared" si="490"/>
        <v>0.47268522544887293</v>
      </c>
      <c r="P508" s="4">
        <f t="shared" si="491"/>
        <v>3.6006892987986725</v>
      </c>
      <c r="Q508" s="4">
        <f t="shared" si="492"/>
        <v>72.885531806208917</v>
      </c>
      <c r="S508" s="20">
        <v>0.70833333333333337</v>
      </c>
      <c r="T508">
        <v>84.8</v>
      </c>
      <c r="U508" s="21">
        <f t="shared" si="467"/>
        <v>0.70754716981132082</v>
      </c>
      <c r="V508" s="22">
        <f t="shared" si="468"/>
        <v>42.452830188679251</v>
      </c>
      <c r="W508" s="23">
        <v>384.6</v>
      </c>
      <c r="X508" s="24">
        <v>19</v>
      </c>
      <c r="Y508" s="24">
        <f t="shared" si="469"/>
        <v>806.60377358490575</v>
      </c>
      <c r="Z508" s="24">
        <f t="shared" si="470"/>
        <v>0.47681403508771925</v>
      </c>
      <c r="AA508" s="24">
        <f t="shared" si="471"/>
        <v>0.52318596491228075</v>
      </c>
      <c r="AB508" s="24">
        <f t="shared" si="472"/>
        <v>20.242105263157896</v>
      </c>
      <c r="AC508" s="24">
        <f t="shared" si="473"/>
        <v>20</v>
      </c>
      <c r="AD508" s="24">
        <f t="shared" si="474"/>
        <v>40</v>
      </c>
      <c r="AE508" s="24">
        <f t="shared" si="475"/>
        <v>6.324555320336759</v>
      </c>
      <c r="AF508" s="24">
        <f t="shared" si="476"/>
        <v>5.324555320336759</v>
      </c>
      <c r="AG508" s="24">
        <f t="shared" si="477"/>
        <v>1.9379903880735082E-2</v>
      </c>
      <c r="AH508" s="24">
        <f t="shared" si="478"/>
        <v>3.7042094361197909E-2</v>
      </c>
      <c r="AI508" s="24">
        <f t="shared" si="479"/>
        <v>0.74980997322719567</v>
      </c>
    </row>
    <row r="509" spans="1:35" x14ac:dyDescent="0.2">
      <c r="A509" s="8">
        <v>0.29166666666666669</v>
      </c>
      <c r="B509">
        <v>148</v>
      </c>
      <c r="C509" s="6">
        <f t="shared" si="480"/>
        <v>0.40540540540540543</v>
      </c>
      <c r="D509" s="7">
        <f t="shared" si="481"/>
        <v>24.324324324324326</v>
      </c>
      <c r="E509" s="12">
        <v>384.6</v>
      </c>
      <c r="F509" s="4">
        <v>19</v>
      </c>
      <c r="G509" s="4">
        <f t="shared" si="482"/>
        <v>462.16216216216219</v>
      </c>
      <c r="H509" s="4">
        <f t="shared" si="483"/>
        <v>0.83217543859649123</v>
      </c>
      <c r="I509" s="4">
        <f t="shared" si="484"/>
        <v>0.16782456140350877</v>
      </c>
      <c r="J509" s="4">
        <f t="shared" si="485"/>
        <v>20.242105263157896</v>
      </c>
      <c r="K509" s="4">
        <f t="shared" si="486"/>
        <v>20</v>
      </c>
      <c r="L509" s="4">
        <f t="shared" si="487"/>
        <v>40</v>
      </c>
      <c r="M509" s="4">
        <f t="shared" si="488"/>
        <v>6.324555320336759</v>
      </c>
      <c r="N509" s="4">
        <f t="shared" si="489"/>
        <v>5.324555320336759</v>
      </c>
      <c r="O509" s="4">
        <f t="shared" si="490"/>
        <v>0.37599302383478089</v>
      </c>
      <c r="P509" s="4">
        <f t="shared" si="491"/>
        <v>2.2403933053086464</v>
      </c>
      <c r="Q509" s="4">
        <f t="shared" si="492"/>
        <v>45.350277116931863</v>
      </c>
      <c r="S509" s="20">
        <v>0.75</v>
      </c>
      <c r="T509">
        <v>94.8</v>
      </c>
      <c r="U509" s="21">
        <f t="shared" si="467"/>
        <v>0.63291139240506333</v>
      </c>
      <c r="V509" s="22">
        <f t="shared" si="468"/>
        <v>37.974683544303801</v>
      </c>
      <c r="W509" s="23">
        <v>384.6</v>
      </c>
      <c r="X509" s="24">
        <v>19</v>
      </c>
      <c r="Y509" s="24">
        <f t="shared" si="469"/>
        <v>721.51898734177223</v>
      </c>
      <c r="Z509" s="24">
        <f t="shared" si="470"/>
        <v>0.53304210526315787</v>
      </c>
      <c r="AA509" s="24">
        <f t="shared" si="471"/>
        <v>0.46695789473684213</v>
      </c>
      <c r="AB509" s="24">
        <f t="shared" si="472"/>
        <v>20.242105263157896</v>
      </c>
      <c r="AC509" s="24">
        <f t="shared" si="473"/>
        <v>20</v>
      </c>
      <c r="AD509" s="24">
        <f t="shared" si="474"/>
        <v>40</v>
      </c>
      <c r="AE509" s="24">
        <f t="shared" si="475"/>
        <v>6.324555320336759</v>
      </c>
      <c r="AF509" s="24">
        <f t="shared" si="476"/>
        <v>5.324555320336759</v>
      </c>
      <c r="AG509" s="24">
        <f t="shared" si="477"/>
        <v>3.5085411436712718E-2</v>
      </c>
      <c r="AH509" s="24">
        <f t="shared" si="478"/>
        <v>7.513613503951011E-2</v>
      </c>
      <c r="AI509" s="24">
        <f t="shared" si="479"/>
        <v>1.5209135545366099</v>
      </c>
    </row>
    <row r="510" spans="1:35" x14ac:dyDescent="0.2">
      <c r="A510" s="8">
        <v>0.33333333333333331</v>
      </c>
      <c r="B510">
        <v>146.5</v>
      </c>
      <c r="C510" s="6">
        <f t="shared" si="480"/>
        <v>0.40955631399317405</v>
      </c>
      <c r="D510" s="7">
        <f t="shared" si="481"/>
        <v>24.573378839590443</v>
      </c>
      <c r="E510" s="12">
        <v>384.6</v>
      </c>
      <c r="F510" s="4">
        <v>19</v>
      </c>
      <c r="G510" s="4">
        <f t="shared" si="482"/>
        <v>466.89419795221841</v>
      </c>
      <c r="H510" s="4">
        <f t="shared" si="483"/>
        <v>0.82374122807017558</v>
      </c>
      <c r="I510" s="4">
        <f t="shared" si="484"/>
        <v>0.17625877192982442</v>
      </c>
      <c r="J510" s="4">
        <f t="shared" si="485"/>
        <v>20.242105263157896</v>
      </c>
      <c r="K510" s="4">
        <f t="shared" si="486"/>
        <v>20</v>
      </c>
      <c r="L510" s="4">
        <f t="shared" si="487"/>
        <v>40</v>
      </c>
      <c r="M510" s="4">
        <f t="shared" si="488"/>
        <v>6.324555320336759</v>
      </c>
      <c r="N510" s="4">
        <f t="shared" si="489"/>
        <v>5.324555320336759</v>
      </c>
      <c r="O510" s="4">
        <f t="shared" si="490"/>
        <v>0.35614222810318186</v>
      </c>
      <c r="P510" s="4">
        <f t="shared" si="491"/>
        <v>2.0205645608660894</v>
      </c>
      <c r="Q510" s="4">
        <f t="shared" si="492"/>
        <v>40.900480532057792</v>
      </c>
      <c r="S510" s="20">
        <v>0.79166666666666663</v>
      </c>
      <c r="T510">
        <v>84</v>
      </c>
      <c r="U510" s="21">
        <f t="shared" si="467"/>
        <v>0.7142857142857143</v>
      </c>
      <c r="V510" s="22">
        <f t="shared" si="468"/>
        <v>42.857142857142861</v>
      </c>
      <c r="W510" s="23">
        <v>384.6</v>
      </c>
      <c r="X510" s="24">
        <v>19</v>
      </c>
      <c r="Y510" s="24">
        <f t="shared" si="469"/>
        <v>814.28571428571433</v>
      </c>
      <c r="Z510" s="24">
        <f t="shared" si="470"/>
        <v>0.47231578947368419</v>
      </c>
      <c r="AA510" s="24">
        <f t="shared" si="471"/>
        <v>0.52768421052631576</v>
      </c>
      <c r="AB510" s="24">
        <f t="shared" si="472"/>
        <v>20.242105263157896</v>
      </c>
      <c r="AC510" s="24">
        <f t="shared" si="473"/>
        <v>20</v>
      </c>
      <c r="AD510" s="24">
        <f t="shared" si="474"/>
        <v>40</v>
      </c>
      <c r="AE510" s="24">
        <f t="shared" si="475"/>
        <v>6.324555320336759</v>
      </c>
      <c r="AF510" s="24">
        <f t="shared" si="476"/>
        <v>5.324555320336759</v>
      </c>
      <c r="AG510" s="24">
        <f t="shared" si="477"/>
        <v>1.8426070746687499E-2</v>
      </c>
      <c r="AH510" s="24">
        <f t="shared" si="478"/>
        <v>3.4918745679938412E-2</v>
      </c>
      <c r="AI510" s="24">
        <f t="shared" si="479"/>
        <v>0.7068289257107534</v>
      </c>
    </row>
    <row r="511" spans="1:35" x14ac:dyDescent="0.2">
      <c r="A511" s="8">
        <v>0.375</v>
      </c>
      <c r="B511">
        <v>141.5</v>
      </c>
      <c r="C511" s="6">
        <f t="shared" si="480"/>
        <v>0.42402826855123676</v>
      </c>
      <c r="D511" s="7">
        <f t="shared" si="481"/>
        <v>25.441696113074205</v>
      </c>
      <c r="E511" s="12">
        <v>384.6</v>
      </c>
      <c r="F511" s="4">
        <v>19</v>
      </c>
      <c r="G511" s="4">
        <f t="shared" si="482"/>
        <v>483.39222614840986</v>
      </c>
      <c r="H511" s="4">
        <f t="shared" si="483"/>
        <v>0.79562719298245621</v>
      </c>
      <c r="I511" s="4">
        <f t="shared" si="484"/>
        <v>0.20437280701754379</v>
      </c>
      <c r="J511" s="4">
        <f t="shared" si="485"/>
        <v>20.242105263157896</v>
      </c>
      <c r="K511" s="4">
        <f t="shared" si="486"/>
        <v>20</v>
      </c>
      <c r="L511" s="4">
        <f t="shared" si="487"/>
        <v>40</v>
      </c>
      <c r="M511" s="4">
        <f t="shared" si="488"/>
        <v>6.324555320336759</v>
      </c>
      <c r="N511" s="4">
        <f t="shared" si="489"/>
        <v>5.324555320336759</v>
      </c>
      <c r="O511" s="4">
        <f t="shared" si="490"/>
        <v>0.29602123658262636</v>
      </c>
      <c r="P511" s="4">
        <f t="shared" si="491"/>
        <v>1.4484374947065011</v>
      </c>
      <c r="Q511" s="45">
        <f t="shared" si="492"/>
        <v>29.319424234953701</v>
      </c>
      <c r="S511" s="20">
        <v>0.83333333333333337</v>
      </c>
      <c r="T511">
        <v>45.5</v>
      </c>
      <c r="U511" s="21">
        <f t="shared" si="467"/>
        <v>1.3186813186813187</v>
      </c>
      <c r="V511" s="22">
        <f t="shared" si="468"/>
        <v>79.120879120879124</v>
      </c>
      <c r="W511" s="23">
        <v>384.6</v>
      </c>
      <c r="X511" s="24">
        <v>19</v>
      </c>
      <c r="Y511" s="24">
        <f t="shared" si="469"/>
        <v>1503.2967032967033</v>
      </c>
      <c r="Z511" s="24">
        <f t="shared" si="470"/>
        <v>0.25583771929824561</v>
      </c>
      <c r="AA511" s="24">
        <f t="shared" si="471"/>
        <v>0.74416228070175439</v>
      </c>
      <c r="AB511" s="24">
        <f t="shared" si="472"/>
        <v>20.242105263157896</v>
      </c>
      <c r="AC511" s="24">
        <f t="shared" si="473"/>
        <v>20</v>
      </c>
      <c r="AD511" s="24">
        <f t="shared" si="474"/>
        <v>40</v>
      </c>
      <c r="AE511" s="24">
        <f t="shared" si="475"/>
        <v>6.324555320336759</v>
      </c>
      <c r="AF511" s="24">
        <f t="shared" si="476"/>
        <v>5.324555320336759</v>
      </c>
      <c r="AG511" s="24">
        <f t="shared" si="477"/>
        <v>7.041653115499051E-4</v>
      </c>
      <c r="AH511" s="24">
        <f t="shared" si="478"/>
        <v>9.4625235625469802E-4</v>
      </c>
      <c r="AI511" s="24">
        <f t="shared" si="479"/>
        <v>1.9154139800818783E-2</v>
      </c>
    </row>
    <row r="512" spans="1:35" x14ac:dyDescent="0.2">
      <c r="A512" s="8">
        <v>0.41666666666666669</v>
      </c>
      <c r="B512">
        <v>131.30000000000001</v>
      </c>
      <c r="C512" s="6">
        <f t="shared" si="480"/>
        <v>0.45696877380045692</v>
      </c>
      <c r="D512" s="7">
        <f t="shared" si="481"/>
        <v>27.418126428027414</v>
      </c>
      <c r="E512" s="12">
        <v>384.6</v>
      </c>
      <c r="F512" s="4">
        <v>19</v>
      </c>
      <c r="G512" s="4">
        <f t="shared" si="482"/>
        <v>520.94440213252085</v>
      </c>
      <c r="H512" s="4">
        <f t="shared" si="483"/>
        <v>0.738274561403509</v>
      </c>
      <c r="I512" s="4">
        <f t="shared" si="484"/>
        <v>0.261725438596491</v>
      </c>
      <c r="J512" s="4">
        <f t="shared" si="485"/>
        <v>20.242105263157896</v>
      </c>
      <c r="K512" s="4">
        <f t="shared" si="486"/>
        <v>20</v>
      </c>
      <c r="L512" s="4">
        <f t="shared" si="487"/>
        <v>40</v>
      </c>
      <c r="M512" s="4">
        <f t="shared" si="488"/>
        <v>6.324555320336759</v>
      </c>
      <c r="N512" s="4">
        <f t="shared" si="489"/>
        <v>5.324555320336759</v>
      </c>
      <c r="O512" s="4">
        <f t="shared" si="490"/>
        <v>0.19875540192125193</v>
      </c>
      <c r="P512" s="4">
        <f t="shared" si="491"/>
        <v>0.75940421759184962</v>
      </c>
      <c r="Q512" s="4">
        <f t="shared" si="492"/>
        <v>15.371940109780283</v>
      </c>
      <c r="S512" s="20">
        <v>0.875</v>
      </c>
      <c r="T512">
        <v>29.8</v>
      </c>
      <c r="U512" s="21">
        <f t="shared" si="467"/>
        <v>2.0134228187919461</v>
      </c>
      <c r="V512" s="22">
        <f t="shared" si="468"/>
        <v>120.80536912751677</v>
      </c>
      <c r="W512" s="23">
        <v>384.6</v>
      </c>
      <c r="X512" s="24">
        <v>19</v>
      </c>
      <c r="Y512" s="24">
        <f t="shared" si="469"/>
        <v>2295.3020134228186</v>
      </c>
      <c r="Z512" s="24">
        <f t="shared" si="470"/>
        <v>0.16755964912280705</v>
      </c>
      <c r="AA512" s="24">
        <f t="shared" si="471"/>
        <v>0.83244035087719292</v>
      </c>
      <c r="AB512" s="24">
        <f t="shared" si="472"/>
        <v>20.242105263157896</v>
      </c>
      <c r="AC512" s="24">
        <f t="shared" si="473"/>
        <v>20</v>
      </c>
      <c r="AD512" s="24">
        <f t="shared" si="474"/>
        <v>40</v>
      </c>
      <c r="AE512" s="24">
        <f t="shared" si="475"/>
        <v>6.324555320336759</v>
      </c>
      <c r="AF512" s="24">
        <f t="shared" si="476"/>
        <v>5.324555320336759</v>
      </c>
      <c r="AG512" s="24">
        <f t="shared" si="477"/>
        <v>7.3968579082868199E-5</v>
      </c>
      <c r="AH512" s="24">
        <f t="shared" si="478"/>
        <v>8.8857512739408921E-5</v>
      </c>
      <c r="AI512" s="24">
        <f t="shared" si="479"/>
        <v>1.7986631262935091E-3</v>
      </c>
    </row>
    <row r="513" spans="1:37" x14ac:dyDescent="0.2">
      <c r="A513" s="8">
        <v>0.45833333333333331</v>
      </c>
      <c r="B513">
        <v>134.5</v>
      </c>
      <c r="C513" s="6">
        <f t="shared" si="480"/>
        <v>0.44609665427509293</v>
      </c>
      <c r="D513" s="7">
        <f t="shared" si="481"/>
        <v>26.765799256505577</v>
      </c>
      <c r="E513" s="12">
        <v>384.6</v>
      </c>
      <c r="F513" s="4">
        <v>19</v>
      </c>
      <c r="G513" s="4">
        <f t="shared" si="482"/>
        <v>508.55018587360598</v>
      </c>
      <c r="H513" s="4">
        <f t="shared" si="483"/>
        <v>0.75626754385964912</v>
      </c>
      <c r="I513" s="4">
        <f t="shared" si="484"/>
        <v>0.24373245614035088</v>
      </c>
      <c r="J513" s="4">
        <f t="shared" si="485"/>
        <v>20.242105263157896</v>
      </c>
      <c r="K513" s="4">
        <f t="shared" si="486"/>
        <v>20</v>
      </c>
      <c r="L513" s="4">
        <f t="shared" si="487"/>
        <v>40</v>
      </c>
      <c r="M513" s="4">
        <f t="shared" si="488"/>
        <v>6.324555320336759</v>
      </c>
      <c r="N513" s="4">
        <f t="shared" si="489"/>
        <v>5.324555320336759</v>
      </c>
      <c r="O513" s="4">
        <f t="shared" si="490"/>
        <v>0.22594398723133022</v>
      </c>
      <c r="P513" s="4">
        <f t="shared" si="491"/>
        <v>0.92701641303455562</v>
      </c>
      <c r="Q513" s="45">
        <f t="shared" si="492"/>
        <v>18.764763813320531</v>
      </c>
      <c r="S513" s="20">
        <v>0.91666666666666663</v>
      </c>
      <c r="T513">
        <v>18.3</v>
      </c>
      <c r="U513" s="21">
        <f t="shared" si="467"/>
        <v>3.278688524590164</v>
      </c>
      <c r="V513" s="22">
        <f t="shared" si="468"/>
        <v>196.72131147540983</v>
      </c>
      <c r="W513" s="23">
        <v>384.6</v>
      </c>
      <c r="X513" s="24">
        <v>19</v>
      </c>
      <c r="Y513" s="24">
        <f t="shared" si="469"/>
        <v>3737.7049180327867</v>
      </c>
      <c r="Z513" s="24">
        <f t="shared" si="470"/>
        <v>0.10289736842105264</v>
      </c>
      <c r="AA513" s="24">
        <f t="shared" si="471"/>
        <v>0.89710263157894732</v>
      </c>
      <c r="AB513" s="24">
        <f t="shared" si="472"/>
        <v>20.242105263157896</v>
      </c>
      <c r="AC513" s="24">
        <f t="shared" si="473"/>
        <v>20</v>
      </c>
      <c r="AD513" s="24">
        <f t="shared" si="474"/>
        <v>40</v>
      </c>
      <c r="AE513" s="24">
        <f t="shared" si="475"/>
        <v>6.324555320336759</v>
      </c>
      <c r="AF513" s="24">
        <f t="shared" si="476"/>
        <v>5.324555320336759</v>
      </c>
      <c r="AG513" s="24">
        <f t="shared" si="477"/>
        <v>5.5143190533916217E-6</v>
      </c>
      <c r="AH513" s="24">
        <f t="shared" si="478"/>
        <v>6.1468095837442073E-6</v>
      </c>
      <c r="AI513" s="24">
        <f t="shared" si="479"/>
        <v>1.2442436662673802E-4</v>
      </c>
    </row>
    <row r="514" spans="1:37" x14ac:dyDescent="0.2">
      <c r="A514" s="8">
        <v>0.5</v>
      </c>
      <c r="B514">
        <v>127.8</v>
      </c>
      <c r="C514" s="6">
        <f t="shared" si="480"/>
        <v>0.46948356807511737</v>
      </c>
      <c r="D514" s="7">
        <f t="shared" si="481"/>
        <v>28.169014084507044</v>
      </c>
      <c r="E514" s="12">
        <v>384.6</v>
      </c>
      <c r="F514" s="4">
        <v>19</v>
      </c>
      <c r="G514" s="4">
        <f t="shared" si="482"/>
        <v>535.21126760563379</v>
      </c>
      <c r="H514" s="4">
        <f t="shared" si="483"/>
        <v>0.71859473684210529</v>
      </c>
      <c r="I514" s="4">
        <f t="shared" si="484"/>
        <v>0.28140526315789471</v>
      </c>
      <c r="J514" s="4">
        <f t="shared" si="485"/>
        <v>20.242105263157896</v>
      </c>
      <c r="K514" s="4">
        <f t="shared" si="486"/>
        <v>20</v>
      </c>
      <c r="L514" s="4">
        <f t="shared" si="487"/>
        <v>40</v>
      </c>
      <c r="M514" s="4">
        <f t="shared" si="488"/>
        <v>6.324555320336759</v>
      </c>
      <c r="N514" s="4">
        <f t="shared" si="489"/>
        <v>5.324555320336759</v>
      </c>
      <c r="O514" s="4">
        <f t="shared" si="490"/>
        <v>0.17212394409133053</v>
      </c>
      <c r="P514" s="4">
        <f t="shared" si="491"/>
        <v>0.61165858150546693</v>
      </c>
      <c r="Q514" s="4">
        <f t="shared" si="492"/>
        <v>12.381257391947505</v>
      </c>
      <c r="S514" s="20">
        <v>0.95833333333333337</v>
      </c>
      <c r="T514">
        <v>6.3</v>
      </c>
      <c r="U514" s="21">
        <f t="shared" si="467"/>
        <v>9.5238095238095237</v>
      </c>
      <c r="V514" s="22">
        <f t="shared" si="468"/>
        <v>571.42857142857144</v>
      </c>
      <c r="W514" s="23">
        <v>384.6</v>
      </c>
      <c r="X514" s="24">
        <v>19</v>
      </c>
      <c r="Y514" s="24">
        <f t="shared" si="469"/>
        <v>10857.142857142857</v>
      </c>
      <c r="Z514" s="24">
        <f t="shared" si="470"/>
        <v>3.5423684210526316E-2</v>
      </c>
      <c r="AA514" s="24">
        <f t="shared" si="471"/>
        <v>0.96457631578947367</v>
      </c>
      <c r="AB514" s="24">
        <f t="shared" si="472"/>
        <v>20.242105263157896</v>
      </c>
      <c r="AC514" s="24">
        <f t="shared" si="473"/>
        <v>20</v>
      </c>
      <c r="AD514" s="24">
        <f t="shared" si="474"/>
        <v>40</v>
      </c>
      <c r="AE514" s="24">
        <f t="shared" si="475"/>
        <v>6.324555320336759</v>
      </c>
      <c r="AF514" s="24">
        <f t="shared" si="476"/>
        <v>5.324555320336759</v>
      </c>
      <c r="AG514" s="24">
        <f t="shared" si="477"/>
        <v>1.8864017873341388E-8</v>
      </c>
      <c r="AH514" s="24">
        <f t="shared" si="478"/>
        <v>1.9556791478859625E-8</v>
      </c>
      <c r="AI514" s="24">
        <f t="shared" si="479"/>
        <v>3.958706317247059E-7</v>
      </c>
      <c r="AK514">
        <v>0</v>
      </c>
    </row>
    <row r="515" spans="1:37" x14ac:dyDescent="0.2">
      <c r="A515" s="8">
        <v>0.54166666666666663</v>
      </c>
      <c r="B515">
        <v>123.8</v>
      </c>
      <c r="C515" s="6">
        <f t="shared" si="480"/>
        <v>0.48465266558966075</v>
      </c>
      <c r="D515" s="7">
        <f t="shared" si="481"/>
        <v>29.079159935379646</v>
      </c>
      <c r="E515" s="12">
        <v>384.6</v>
      </c>
      <c r="F515" s="4">
        <v>19</v>
      </c>
      <c r="G515" s="4">
        <f t="shared" si="482"/>
        <v>552.50403877221333</v>
      </c>
      <c r="H515" s="4">
        <f t="shared" si="483"/>
        <v>0.69610350877192972</v>
      </c>
      <c r="I515" s="4">
        <f t="shared" si="484"/>
        <v>0.30389649122807028</v>
      </c>
      <c r="J515" s="4">
        <f t="shared" si="485"/>
        <v>20.242105263157896</v>
      </c>
      <c r="K515" s="4">
        <f t="shared" si="486"/>
        <v>20</v>
      </c>
      <c r="L515" s="4">
        <f t="shared" si="487"/>
        <v>40</v>
      </c>
      <c r="M515" s="4">
        <f t="shared" si="488"/>
        <v>6.324555320336759</v>
      </c>
      <c r="N515" s="4">
        <f t="shared" si="489"/>
        <v>5.324555320336759</v>
      </c>
      <c r="O515" s="4">
        <f t="shared" si="490"/>
        <v>0.14531420374632914</v>
      </c>
      <c r="P515" s="4">
        <f t="shared" si="491"/>
        <v>0.47817006099380321</v>
      </c>
      <c r="Q515" s="4">
        <f t="shared" si="492"/>
        <v>9.6791687083271967</v>
      </c>
    </row>
    <row r="516" spans="1:37" x14ac:dyDescent="0.2">
      <c r="A516" s="8">
        <v>0.58333333333333337</v>
      </c>
      <c r="B516">
        <v>130.80000000000001</v>
      </c>
      <c r="C516" s="6">
        <f t="shared" si="480"/>
        <v>0.4587155963302752</v>
      </c>
      <c r="D516" s="7">
        <f t="shared" si="481"/>
        <v>27.52293577981651</v>
      </c>
      <c r="E516" s="12">
        <v>384.6</v>
      </c>
      <c r="F516" s="4">
        <v>19</v>
      </c>
      <c r="G516" s="4">
        <f t="shared" si="482"/>
        <v>522.93577981651367</v>
      </c>
      <c r="H516" s="4">
        <f t="shared" si="483"/>
        <v>0.73546315789473704</v>
      </c>
      <c r="I516" s="4">
        <f t="shared" si="484"/>
        <v>0.26453684210526296</v>
      </c>
      <c r="J516" s="4">
        <f t="shared" si="485"/>
        <v>20.242105263157896</v>
      </c>
      <c r="K516" s="4">
        <f t="shared" si="486"/>
        <v>20</v>
      </c>
      <c r="L516" s="4">
        <f t="shared" si="487"/>
        <v>40</v>
      </c>
      <c r="M516" s="4">
        <f t="shared" si="488"/>
        <v>6.324555320336759</v>
      </c>
      <c r="N516" s="4">
        <f t="shared" si="489"/>
        <v>5.324555320336759</v>
      </c>
      <c r="O516" s="4">
        <f t="shared" si="490"/>
        <v>0.19475842250153413</v>
      </c>
      <c r="P516" s="4">
        <f t="shared" si="491"/>
        <v>0.73622419074631951</v>
      </c>
      <c r="Q516" s="4">
        <f t="shared" si="492"/>
        <v>14.902727566370237</v>
      </c>
    </row>
    <row r="517" spans="1:37" x14ac:dyDescent="0.2">
      <c r="A517" s="8">
        <v>0.625</v>
      </c>
      <c r="B517">
        <v>85</v>
      </c>
      <c r="C517" s="6">
        <f t="shared" si="480"/>
        <v>0.70588235294117652</v>
      </c>
      <c r="D517" s="7">
        <f t="shared" si="481"/>
        <v>42.352941176470594</v>
      </c>
      <c r="E517" s="12">
        <v>384.6</v>
      </c>
      <c r="F517" s="4">
        <v>19</v>
      </c>
      <c r="G517" s="4">
        <f t="shared" si="482"/>
        <v>804.70588235294133</v>
      </c>
      <c r="H517" s="4">
        <f t="shared" si="483"/>
        <v>0.477938596491228</v>
      </c>
      <c r="I517" s="4">
        <f t="shared" si="484"/>
        <v>0.52206140350877206</v>
      </c>
      <c r="J517" s="4">
        <f t="shared" si="485"/>
        <v>20.242105263157896</v>
      </c>
      <c r="K517" s="4">
        <f t="shared" si="486"/>
        <v>20</v>
      </c>
      <c r="L517" s="4">
        <f t="shared" si="487"/>
        <v>40</v>
      </c>
      <c r="M517" s="4">
        <f t="shared" si="488"/>
        <v>6.324555320336759</v>
      </c>
      <c r="N517" s="4">
        <f t="shared" si="489"/>
        <v>5.324555320336759</v>
      </c>
      <c r="O517" s="4">
        <f t="shared" si="490"/>
        <v>1.9624519408118046E-2</v>
      </c>
      <c r="P517" s="4">
        <f t="shared" si="491"/>
        <v>3.7590442955985161E-2</v>
      </c>
      <c r="Q517" s="4">
        <f t="shared" si="492"/>
        <v>0.76090970320378393</v>
      </c>
    </row>
    <row r="518" spans="1:37" x14ac:dyDescent="0.2">
      <c r="A518" s="8">
        <v>0.66666666666666663</v>
      </c>
      <c r="B518">
        <v>85</v>
      </c>
      <c r="C518" s="6">
        <f t="shared" si="480"/>
        <v>0.70588235294117652</v>
      </c>
      <c r="D518" s="7">
        <f t="shared" si="481"/>
        <v>42.352941176470594</v>
      </c>
      <c r="E518" s="12">
        <v>384.6</v>
      </c>
      <c r="F518" s="4">
        <v>19</v>
      </c>
      <c r="G518" s="4">
        <f t="shared" si="482"/>
        <v>804.70588235294133</v>
      </c>
      <c r="H518" s="4">
        <f t="shared" si="483"/>
        <v>0.477938596491228</v>
      </c>
      <c r="I518" s="4">
        <f t="shared" si="484"/>
        <v>0.52206140350877206</v>
      </c>
      <c r="J518" s="4">
        <f t="shared" si="485"/>
        <v>20.242105263157896</v>
      </c>
      <c r="K518" s="4">
        <f t="shared" si="486"/>
        <v>20</v>
      </c>
      <c r="L518" s="4">
        <f t="shared" si="487"/>
        <v>40</v>
      </c>
      <c r="M518" s="4">
        <f t="shared" si="488"/>
        <v>6.324555320336759</v>
      </c>
      <c r="N518" s="4">
        <f t="shared" si="489"/>
        <v>5.324555320336759</v>
      </c>
      <c r="O518" s="4">
        <f t="shared" si="490"/>
        <v>1.9624519408118046E-2</v>
      </c>
      <c r="P518" s="4">
        <f t="shared" si="491"/>
        <v>3.7590442955985161E-2</v>
      </c>
      <c r="Q518" s="4">
        <f t="shared" si="492"/>
        <v>0.76090970320378393</v>
      </c>
    </row>
    <row r="519" spans="1:37" x14ac:dyDescent="0.2">
      <c r="A519" s="8">
        <v>0.70833333333333337</v>
      </c>
      <c r="B519">
        <v>67.3</v>
      </c>
      <c r="C519" s="6">
        <f t="shared" si="480"/>
        <v>0.89153046062407137</v>
      </c>
      <c r="D519" s="7">
        <f t="shared" si="481"/>
        <v>53.491827637444281</v>
      </c>
      <c r="E519" s="12">
        <v>384.6</v>
      </c>
      <c r="F519" s="4">
        <v>19</v>
      </c>
      <c r="G519" s="4">
        <f t="shared" si="482"/>
        <v>1016.3447251114413</v>
      </c>
      <c r="H519" s="4">
        <f t="shared" si="483"/>
        <v>0.37841491228070179</v>
      </c>
      <c r="I519" s="4">
        <f t="shared" si="484"/>
        <v>0.62158508771929821</v>
      </c>
      <c r="J519" s="4">
        <f t="shared" si="485"/>
        <v>20.242105263157896</v>
      </c>
      <c r="K519" s="4">
        <f t="shared" si="486"/>
        <v>20</v>
      </c>
      <c r="L519" s="4">
        <f t="shared" si="487"/>
        <v>40</v>
      </c>
      <c r="M519" s="4">
        <f t="shared" si="488"/>
        <v>6.324555320336759</v>
      </c>
      <c r="N519" s="4">
        <f t="shared" si="489"/>
        <v>5.324555320336759</v>
      </c>
      <c r="O519" s="4">
        <f t="shared" si="490"/>
        <v>5.6606794131622449E-3</v>
      </c>
      <c r="P519" s="4">
        <f t="shared" si="491"/>
        <v>9.1068455871942556E-3</v>
      </c>
      <c r="Q519" s="4">
        <f t="shared" si="492"/>
        <v>0.1843417269913111</v>
      </c>
    </row>
    <row r="520" spans="1:37" x14ac:dyDescent="0.2">
      <c r="A520" s="8">
        <v>0.75</v>
      </c>
      <c r="B520">
        <v>81</v>
      </c>
      <c r="C520" s="6">
        <f t="shared" si="480"/>
        <v>0.7407407407407407</v>
      </c>
      <c r="D520" s="7">
        <f t="shared" si="481"/>
        <v>44.444444444444443</v>
      </c>
      <c r="E520" s="12">
        <v>384.6</v>
      </c>
      <c r="F520" s="4">
        <v>19</v>
      </c>
      <c r="G520" s="4">
        <f t="shared" si="482"/>
        <v>844.44444444444446</v>
      </c>
      <c r="H520" s="4">
        <f t="shared" si="483"/>
        <v>0.45544736842105266</v>
      </c>
      <c r="I520" s="4">
        <f t="shared" si="484"/>
        <v>0.54455263157894729</v>
      </c>
      <c r="J520" s="4">
        <f t="shared" si="485"/>
        <v>20.242105263157896</v>
      </c>
      <c r="K520" s="4">
        <f t="shared" si="486"/>
        <v>20</v>
      </c>
      <c r="L520" s="4">
        <f t="shared" si="487"/>
        <v>40</v>
      </c>
      <c r="M520" s="4">
        <f t="shared" si="488"/>
        <v>6.324555320336759</v>
      </c>
      <c r="N520" s="4">
        <f t="shared" si="489"/>
        <v>5.324555320336759</v>
      </c>
      <c r="O520" s="4">
        <f t="shared" si="490"/>
        <v>1.5182220160787324E-2</v>
      </c>
      <c r="P520" s="4">
        <f t="shared" si="491"/>
        <v>2.788017040109788E-2</v>
      </c>
      <c r="Q520" s="4">
        <f t="shared" si="492"/>
        <v>0.56435334401380233</v>
      </c>
    </row>
    <row r="521" spans="1:37" x14ac:dyDescent="0.2">
      <c r="A521" s="8">
        <v>0.79166666666666663</v>
      </c>
      <c r="B521">
        <v>59.3</v>
      </c>
      <c r="C521" s="6">
        <f t="shared" si="480"/>
        <v>1.0118043844856661</v>
      </c>
      <c r="D521" s="7">
        <f t="shared" si="481"/>
        <v>60.708263069139967</v>
      </c>
      <c r="E521" s="12">
        <v>384.6</v>
      </c>
      <c r="F521" s="4">
        <v>19</v>
      </c>
      <c r="G521" s="4">
        <f t="shared" si="482"/>
        <v>1153.4569983136594</v>
      </c>
      <c r="H521" s="4">
        <f t="shared" si="483"/>
        <v>0.33343245614035089</v>
      </c>
      <c r="I521" s="4">
        <f t="shared" si="484"/>
        <v>0.66656754385964911</v>
      </c>
      <c r="J521" s="4">
        <f t="shared" si="485"/>
        <v>20.242105263157896</v>
      </c>
      <c r="K521" s="4">
        <f t="shared" si="486"/>
        <v>20</v>
      </c>
      <c r="L521" s="4">
        <f t="shared" si="487"/>
        <v>40</v>
      </c>
      <c r="M521" s="4">
        <f t="shared" si="488"/>
        <v>6.324555320336759</v>
      </c>
      <c r="N521" s="4">
        <f t="shared" si="489"/>
        <v>5.324555320336759</v>
      </c>
      <c r="O521" s="4">
        <f t="shared" si="490"/>
        <v>2.8855527948414743E-3</v>
      </c>
      <c r="P521" s="4">
        <f t="shared" si="491"/>
        <v>4.3289728421716401E-3</v>
      </c>
      <c r="Q521" s="4">
        <f t="shared" si="492"/>
        <v>8.7627523952590158E-2</v>
      </c>
    </row>
    <row r="522" spans="1:37" x14ac:dyDescent="0.2">
      <c r="A522" s="8">
        <v>0.83333333333333337</v>
      </c>
      <c r="B522">
        <v>40.299999999999997</v>
      </c>
      <c r="C522" s="6">
        <f t="shared" si="480"/>
        <v>1.4888337468982631</v>
      </c>
      <c r="D522" s="7">
        <f t="shared" si="481"/>
        <v>89.33002481389579</v>
      </c>
      <c r="E522" s="12">
        <v>384.6</v>
      </c>
      <c r="F522" s="4">
        <v>19</v>
      </c>
      <c r="G522" s="4">
        <f t="shared" si="482"/>
        <v>1697.2704714640199</v>
      </c>
      <c r="H522" s="4">
        <f t="shared" si="483"/>
        <v>0.22659912280701755</v>
      </c>
      <c r="I522" s="4">
        <f t="shared" si="484"/>
        <v>0.77340087719298245</v>
      </c>
      <c r="J522" s="4">
        <f t="shared" si="485"/>
        <v>20.242105263157896</v>
      </c>
      <c r="K522" s="4">
        <f t="shared" si="486"/>
        <v>20</v>
      </c>
      <c r="L522" s="4">
        <f t="shared" si="487"/>
        <v>40</v>
      </c>
      <c r="M522" s="4">
        <f t="shared" si="488"/>
        <v>6.324555320336759</v>
      </c>
      <c r="N522" s="4">
        <f t="shared" si="489"/>
        <v>5.324555320336759</v>
      </c>
      <c r="O522" s="4">
        <f t="shared" si="490"/>
        <v>3.6900882114341242E-4</v>
      </c>
      <c r="P522" s="4">
        <f t="shared" si="491"/>
        <v>4.7712490640392137E-4</v>
      </c>
      <c r="Q522" s="4">
        <f t="shared" si="492"/>
        <v>9.6580125791025356E-3</v>
      </c>
    </row>
    <row r="523" spans="1:37" x14ac:dyDescent="0.2">
      <c r="A523" s="8">
        <v>0.875</v>
      </c>
      <c r="B523">
        <v>30.3</v>
      </c>
      <c r="C523" s="6">
        <f t="shared" si="480"/>
        <v>1.9801980198019802</v>
      </c>
      <c r="D523" s="7">
        <f t="shared" si="481"/>
        <v>118.8118811881188</v>
      </c>
      <c r="E523" s="12">
        <v>384.6</v>
      </c>
      <c r="F523" s="4">
        <v>19</v>
      </c>
      <c r="G523" s="4">
        <f t="shared" si="482"/>
        <v>2257.4257425742571</v>
      </c>
      <c r="H523" s="4">
        <f t="shared" si="483"/>
        <v>0.17037105263157898</v>
      </c>
      <c r="I523" s="4">
        <f t="shared" si="484"/>
        <v>0.82962894736842108</v>
      </c>
      <c r="J523" s="4">
        <f t="shared" si="485"/>
        <v>20.242105263157896</v>
      </c>
      <c r="K523" s="4">
        <f t="shared" si="486"/>
        <v>20</v>
      </c>
      <c r="L523" s="4">
        <f t="shared" si="487"/>
        <v>40</v>
      </c>
      <c r="M523" s="4">
        <f t="shared" si="488"/>
        <v>6.324555320336759</v>
      </c>
      <c r="N523" s="4">
        <f t="shared" si="489"/>
        <v>5.324555320336759</v>
      </c>
      <c r="O523" s="4">
        <f t="shared" si="490"/>
        <v>8.0821043467600902E-5</v>
      </c>
      <c r="P523" s="4">
        <f t="shared" si="491"/>
        <v>9.7418302150575686E-5</v>
      </c>
      <c r="Q523" s="4">
        <f t="shared" si="492"/>
        <v>1.9719515266900744E-3</v>
      </c>
    </row>
    <row r="524" spans="1:37" x14ac:dyDescent="0.2">
      <c r="A524" s="8">
        <v>0.91666666666666663</v>
      </c>
      <c r="B524">
        <v>20</v>
      </c>
      <c r="C524" s="6">
        <f t="shared" si="480"/>
        <v>3</v>
      </c>
      <c r="D524" s="7">
        <f t="shared" si="481"/>
        <v>180</v>
      </c>
      <c r="E524" s="12">
        <v>384.6</v>
      </c>
      <c r="F524" s="4">
        <v>19</v>
      </c>
      <c r="G524" s="4">
        <f t="shared" si="482"/>
        <v>3420</v>
      </c>
      <c r="H524" s="4">
        <f t="shared" si="483"/>
        <v>0.1124561403508772</v>
      </c>
      <c r="I524" s="4">
        <f t="shared" si="484"/>
        <v>0.88754385964912275</v>
      </c>
      <c r="J524" s="4">
        <f t="shared" si="485"/>
        <v>20.242105263157896</v>
      </c>
      <c r="K524" s="4">
        <f t="shared" si="486"/>
        <v>20</v>
      </c>
      <c r="L524" s="4">
        <f t="shared" si="487"/>
        <v>40</v>
      </c>
      <c r="M524" s="4">
        <f t="shared" si="488"/>
        <v>6.324555320336759</v>
      </c>
      <c r="N524" s="4">
        <f t="shared" si="489"/>
        <v>5.324555320336759</v>
      </c>
      <c r="O524" s="4">
        <f t="shared" si="490"/>
        <v>8.8492692492332024E-6</v>
      </c>
      <c r="P524" s="4">
        <f t="shared" si="491"/>
        <v>9.9705148686754815E-6</v>
      </c>
      <c r="Q524" s="4">
        <f t="shared" si="492"/>
        <v>2.0182421149961003E-4</v>
      </c>
    </row>
    <row r="525" spans="1:37" x14ac:dyDescent="0.2">
      <c r="A525" s="8">
        <v>0.95833333333333337</v>
      </c>
      <c r="B525">
        <v>9</v>
      </c>
      <c r="C525" s="6">
        <f t="shared" si="480"/>
        <v>6.666666666666667</v>
      </c>
      <c r="D525" s="7">
        <f t="shared" si="481"/>
        <v>400</v>
      </c>
      <c r="E525" s="12">
        <v>384.6</v>
      </c>
      <c r="F525" s="4">
        <v>19</v>
      </c>
      <c r="G525" s="4">
        <f t="shared" si="482"/>
        <v>7600</v>
      </c>
      <c r="H525" s="4">
        <f t="shared" si="483"/>
        <v>5.0605263157894737E-2</v>
      </c>
      <c r="I525" s="4">
        <f t="shared" si="484"/>
        <v>0.94939473684210529</v>
      </c>
      <c r="J525" s="4">
        <f t="shared" si="485"/>
        <v>20.242105263157896</v>
      </c>
      <c r="K525" s="4">
        <f t="shared" si="486"/>
        <v>20</v>
      </c>
      <c r="L525" s="4">
        <f t="shared" si="487"/>
        <v>40</v>
      </c>
      <c r="M525" s="4">
        <f t="shared" si="488"/>
        <v>6.324555320336759</v>
      </c>
      <c r="N525" s="4">
        <f t="shared" si="489"/>
        <v>5.324555320336759</v>
      </c>
      <c r="O525" s="4">
        <f t="shared" si="490"/>
        <v>1.260138424534037E-7</v>
      </c>
      <c r="P525" s="4">
        <f t="shared" si="491"/>
        <v>1.3273071522658038E-7</v>
      </c>
      <c r="Q525" s="4">
        <f t="shared" si="492"/>
        <v>2.6867491092706747E-6</v>
      </c>
    </row>
    <row r="527" spans="1:37" x14ac:dyDescent="0.2">
      <c r="A527" s="6"/>
      <c r="B527" s="6"/>
      <c r="C527" s="6"/>
      <c r="D527" s="6"/>
      <c r="E527" s="6"/>
      <c r="F527" s="6"/>
      <c r="G527" s="6"/>
      <c r="H527" s="14" t="s">
        <v>28</v>
      </c>
      <c r="I527" s="60" t="s">
        <v>63</v>
      </c>
      <c r="J527" s="61"/>
      <c r="K527" s="61"/>
      <c r="L527" s="61"/>
      <c r="M527" s="61"/>
      <c r="N527" s="61"/>
      <c r="O527" s="61"/>
      <c r="P527" s="61"/>
      <c r="Q527" s="62"/>
    </row>
    <row r="528" spans="1:37" x14ac:dyDescent="0.2">
      <c r="A528" s="30" t="s">
        <v>8</v>
      </c>
      <c r="B528" s="13" t="s">
        <v>10</v>
      </c>
      <c r="C528" s="30" t="s">
        <v>31</v>
      </c>
      <c r="D528" s="9" t="s">
        <v>21</v>
      </c>
      <c r="E528" s="11" t="s">
        <v>22</v>
      </c>
      <c r="F528" s="30" t="s">
        <v>59</v>
      </c>
      <c r="G528" s="30" t="s">
        <v>23</v>
      </c>
      <c r="H528" s="15" t="s">
        <v>26</v>
      </c>
      <c r="I528" s="13" t="s">
        <v>27</v>
      </c>
      <c r="J528" s="13" t="s">
        <v>39</v>
      </c>
      <c r="K528" s="13" t="s">
        <v>30</v>
      </c>
      <c r="L528" s="13" t="s">
        <v>35</v>
      </c>
      <c r="M528" s="13" t="s">
        <v>37</v>
      </c>
      <c r="N528" s="13" t="s">
        <v>33</v>
      </c>
      <c r="O528" s="13" t="s">
        <v>34</v>
      </c>
      <c r="P528" s="13" t="s">
        <v>36</v>
      </c>
      <c r="Q528" s="13" t="s">
        <v>29</v>
      </c>
    </row>
    <row r="529" spans="1:17" x14ac:dyDescent="0.2">
      <c r="A529" s="8">
        <v>0</v>
      </c>
      <c r="B529">
        <v>7.3</v>
      </c>
      <c r="C529" s="6">
        <f>60/B529</f>
        <v>8.2191780821917817</v>
      </c>
      <c r="D529" s="7">
        <f>60*C529</f>
        <v>493.15068493150693</v>
      </c>
      <c r="E529" s="12">
        <v>384.6</v>
      </c>
      <c r="F529" s="4">
        <v>20</v>
      </c>
      <c r="G529" s="4">
        <f>D529*F529</f>
        <v>9863.0136986301386</v>
      </c>
      <c r="H529" s="4">
        <f>E529/G529</f>
        <v>3.8994166666666663E-2</v>
      </c>
      <c r="I529" s="4">
        <f>1-H529</f>
        <v>0.96100583333333334</v>
      </c>
      <c r="J529" s="4">
        <f>E529/F529</f>
        <v>19.23</v>
      </c>
      <c r="K529" s="4">
        <f>F529+1</f>
        <v>21</v>
      </c>
      <c r="L529" s="4">
        <f>2*K529</f>
        <v>42</v>
      </c>
      <c r="M529" s="4">
        <f>SQRT(L529)</f>
        <v>6.4807406984078604</v>
      </c>
      <c r="N529" s="4">
        <f>M529-1</f>
        <v>5.4807406984078604</v>
      </c>
      <c r="O529" s="4">
        <f>POWER(H529,N529)</f>
        <v>1.8951099095984566E-8</v>
      </c>
      <c r="P529" s="4">
        <f>O529/I529</f>
        <v>1.9720066662083633E-8</v>
      </c>
      <c r="Q529" s="4">
        <f>J529*P529</f>
        <v>3.7921688191186828E-7</v>
      </c>
    </row>
    <row r="530" spans="1:17" x14ac:dyDescent="0.2">
      <c r="A530" s="8">
        <v>4.1666666666666664E-2</v>
      </c>
      <c r="B530">
        <v>18.3</v>
      </c>
      <c r="C530" s="6">
        <f t="shared" ref="C530:C552" si="493">60/B530</f>
        <v>3.278688524590164</v>
      </c>
      <c r="D530" s="7">
        <f t="shared" ref="D530:D552" si="494">60*C530</f>
        <v>196.72131147540983</v>
      </c>
      <c r="E530" s="12">
        <v>384.6</v>
      </c>
      <c r="F530" s="4">
        <v>20</v>
      </c>
      <c r="G530" s="4">
        <f t="shared" ref="G530:G552" si="495">D530*F530</f>
        <v>3934.4262295081967</v>
      </c>
      <c r="H530" s="4">
        <f t="shared" ref="H530:H552" si="496">E530/G530</f>
        <v>9.7752500000000006E-2</v>
      </c>
      <c r="I530" s="4">
        <f t="shared" ref="I530:I552" si="497">1-H530</f>
        <v>0.90224749999999998</v>
      </c>
      <c r="J530" s="4">
        <f t="shared" ref="J530:J552" si="498">E530/F530</f>
        <v>19.23</v>
      </c>
      <c r="K530" s="4">
        <f t="shared" ref="K530:K552" si="499">F530+1</f>
        <v>21</v>
      </c>
      <c r="L530" s="4">
        <f t="shared" ref="L530:L552" si="500">2*K530</f>
        <v>42</v>
      </c>
      <c r="M530" s="4">
        <f t="shared" ref="M530:M552" si="501">SQRT(L530)</f>
        <v>6.4807406984078604</v>
      </c>
      <c r="N530" s="4">
        <f t="shared" ref="N530:N552" si="502">M530-1</f>
        <v>5.4807406984078604</v>
      </c>
      <c r="O530" s="4">
        <f t="shared" ref="O530:O552" si="503">POWER(H530,N530)</f>
        <v>2.9184532071619538E-6</v>
      </c>
      <c r="P530" s="4">
        <f t="shared" ref="P530:P552" si="504">O530/I530</f>
        <v>3.234648150493023E-6</v>
      </c>
      <c r="Q530" s="4">
        <f t="shared" ref="Q530:Q552" si="505">J530*P530</f>
        <v>6.2202283933980831E-5</v>
      </c>
    </row>
    <row r="531" spans="1:17" x14ac:dyDescent="0.2">
      <c r="A531" s="8">
        <v>8.3333333333333329E-2</v>
      </c>
      <c r="B531">
        <v>26.5</v>
      </c>
      <c r="C531" s="6">
        <f t="shared" si="493"/>
        <v>2.2641509433962264</v>
      </c>
      <c r="D531" s="7">
        <f t="shared" si="494"/>
        <v>135.84905660377359</v>
      </c>
      <c r="E531" s="12">
        <v>384.6</v>
      </c>
      <c r="F531" s="4">
        <v>20</v>
      </c>
      <c r="G531" s="4">
        <f t="shared" si="495"/>
        <v>2716.9811320754716</v>
      </c>
      <c r="H531" s="4">
        <f t="shared" si="496"/>
        <v>0.14155416666666668</v>
      </c>
      <c r="I531" s="4">
        <f t="shared" si="497"/>
        <v>0.85844583333333335</v>
      </c>
      <c r="J531" s="4">
        <f t="shared" si="498"/>
        <v>19.23</v>
      </c>
      <c r="K531" s="4">
        <f t="shared" si="499"/>
        <v>21</v>
      </c>
      <c r="L531" s="4">
        <f t="shared" si="500"/>
        <v>42</v>
      </c>
      <c r="M531" s="4">
        <f t="shared" si="501"/>
        <v>6.4807406984078604</v>
      </c>
      <c r="N531" s="4">
        <f t="shared" si="502"/>
        <v>5.4807406984078604</v>
      </c>
      <c r="O531" s="4">
        <f t="shared" si="503"/>
        <v>2.2203797217505549E-5</v>
      </c>
      <c r="P531" s="4">
        <f t="shared" si="504"/>
        <v>2.5865111525194909E-5</v>
      </c>
      <c r="Q531" s="4">
        <f t="shared" si="505"/>
        <v>4.9738609462949808E-4</v>
      </c>
    </row>
    <row r="532" spans="1:17" x14ac:dyDescent="0.2">
      <c r="A532" s="8">
        <v>0.125</v>
      </c>
      <c r="B532">
        <v>46.5</v>
      </c>
      <c r="C532" s="6">
        <f t="shared" si="493"/>
        <v>1.2903225806451613</v>
      </c>
      <c r="D532" s="7">
        <f t="shared" si="494"/>
        <v>77.41935483870968</v>
      </c>
      <c r="E532" s="12">
        <v>384.6</v>
      </c>
      <c r="F532" s="4">
        <v>20</v>
      </c>
      <c r="G532" s="4">
        <f t="shared" si="495"/>
        <v>1548.3870967741937</v>
      </c>
      <c r="H532" s="4">
        <f t="shared" si="496"/>
        <v>0.24838750000000001</v>
      </c>
      <c r="I532" s="4">
        <f t="shared" si="497"/>
        <v>0.75161250000000002</v>
      </c>
      <c r="J532" s="4">
        <f t="shared" si="498"/>
        <v>19.23</v>
      </c>
      <c r="K532" s="4">
        <f t="shared" si="499"/>
        <v>21</v>
      </c>
      <c r="L532" s="4">
        <f t="shared" si="500"/>
        <v>42</v>
      </c>
      <c r="M532" s="4">
        <f t="shared" si="501"/>
        <v>6.4807406984078604</v>
      </c>
      <c r="N532" s="4">
        <f t="shared" si="502"/>
        <v>5.4807406984078604</v>
      </c>
      <c r="O532" s="4">
        <f t="shared" si="503"/>
        <v>4.8401957815321245E-4</v>
      </c>
      <c r="P532" s="4">
        <f t="shared" si="504"/>
        <v>6.439748915208468E-4</v>
      </c>
      <c r="Q532" s="4">
        <f t="shared" si="505"/>
        <v>1.2383637163945884E-2</v>
      </c>
    </row>
    <row r="533" spans="1:17" x14ac:dyDescent="0.2">
      <c r="A533" s="8">
        <v>0.16666666666666666</v>
      </c>
      <c r="B533">
        <v>68.8</v>
      </c>
      <c r="C533" s="6">
        <f t="shared" si="493"/>
        <v>0.87209302325581395</v>
      </c>
      <c r="D533" s="7">
        <f t="shared" si="494"/>
        <v>52.325581395348834</v>
      </c>
      <c r="E533" s="12">
        <v>384.6</v>
      </c>
      <c r="F533" s="4">
        <v>20</v>
      </c>
      <c r="G533" s="4">
        <f t="shared" si="495"/>
        <v>1046.5116279069766</v>
      </c>
      <c r="H533" s="4">
        <f t="shared" si="496"/>
        <v>0.3675066666666667</v>
      </c>
      <c r="I533" s="4">
        <f t="shared" si="497"/>
        <v>0.63249333333333335</v>
      </c>
      <c r="J533" s="4">
        <f t="shared" si="498"/>
        <v>19.23</v>
      </c>
      <c r="K533" s="4">
        <f t="shared" si="499"/>
        <v>21</v>
      </c>
      <c r="L533" s="4">
        <f t="shared" si="500"/>
        <v>42</v>
      </c>
      <c r="M533" s="4">
        <f t="shared" si="501"/>
        <v>6.4807406984078604</v>
      </c>
      <c r="N533" s="4">
        <f t="shared" si="502"/>
        <v>5.4807406984078604</v>
      </c>
      <c r="O533" s="4">
        <f t="shared" si="503"/>
        <v>4.1431571613434045E-3</v>
      </c>
      <c r="P533" s="4">
        <f t="shared" si="504"/>
        <v>6.5505151485286874E-3</v>
      </c>
      <c r="Q533" s="4">
        <f t="shared" si="505"/>
        <v>0.12596640630620667</v>
      </c>
    </row>
    <row r="534" spans="1:17" x14ac:dyDescent="0.2">
      <c r="A534" s="8">
        <v>0.20833333333333334</v>
      </c>
      <c r="B534">
        <v>115</v>
      </c>
      <c r="C534" s="6">
        <f t="shared" si="493"/>
        <v>0.52173913043478259</v>
      </c>
      <c r="D534" s="7">
        <f t="shared" si="494"/>
        <v>31.304347826086957</v>
      </c>
      <c r="E534" s="12">
        <v>384.6</v>
      </c>
      <c r="F534" s="4">
        <v>20</v>
      </c>
      <c r="G534" s="4">
        <f t="shared" si="495"/>
        <v>626.08695652173913</v>
      </c>
      <c r="H534" s="4">
        <f t="shared" si="496"/>
        <v>0.61429166666666668</v>
      </c>
      <c r="I534" s="4">
        <f t="shared" si="497"/>
        <v>0.38570833333333332</v>
      </c>
      <c r="J534" s="4">
        <f t="shared" si="498"/>
        <v>19.23</v>
      </c>
      <c r="K534" s="4">
        <f t="shared" si="499"/>
        <v>21</v>
      </c>
      <c r="L534" s="4">
        <f t="shared" si="500"/>
        <v>42</v>
      </c>
      <c r="M534" s="4">
        <f t="shared" si="501"/>
        <v>6.4807406984078604</v>
      </c>
      <c r="N534" s="4">
        <f t="shared" si="502"/>
        <v>5.4807406984078604</v>
      </c>
      <c r="O534" s="4">
        <f t="shared" si="503"/>
        <v>6.920479523479503E-2</v>
      </c>
      <c r="P534" s="4">
        <f t="shared" si="504"/>
        <v>0.1794226083650298</v>
      </c>
      <c r="Q534" s="4">
        <f t="shared" si="505"/>
        <v>3.450296758859523</v>
      </c>
    </row>
    <row r="535" spans="1:17" x14ac:dyDescent="0.2">
      <c r="A535" s="8">
        <v>0.25</v>
      </c>
      <c r="B535">
        <v>154.5</v>
      </c>
      <c r="C535" s="6">
        <f t="shared" si="493"/>
        <v>0.38834951456310679</v>
      </c>
      <c r="D535" s="7">
        <f t="shared" si="494"/>
        <v>23.300970873786408</v>
      </c>
      <c r="E535" s="12">
        <v>384.6</v>
      </c>
      <c r="F535" s="4">
        <v>20</v>
      </c>
      <c r="G535" s="4">
        <f t="shared" si="495"/>
        <v>466.01941747572818</v>
      </c>
      <c r="H535" s="4">
        <f t="shared" si="496"/>
        <v>0.82528750000000006</v>
      </c>
      <c r="I535" s="4">
        <f t="shared" si="497"/>
        <v>0.17471249999999994</v>
      </c>
      <c r="J535" s="4">
        <f t="shared" si="498"/>
        <v>19.23</v>
      </c>
      <c r="K535" s="4">
        <f t="shared" si="499"/>
        <v>21</v>
      </c>
      <c r="L535" s="4">
        <f t="shared" si="500"/>
        <v>42</v>
      </c>
      <c r="M535" s="4">
        <f t="shared" si="501"/>
        <v>6.4807406984078604</v>
      </c>
      <c r="N535" s="4">
        <f t="shared" si="502"/>
        <v>5.4807406984078604</v>
      </c>
      <c r="O535" s="4">
        <f t="shared" si="503"/>
        <v>0.34908813987194137</v>
      </c>
      <c r="P535" s="4">
        <f t="shared" si="504"/>
        <v>1.9980719174182815</v>
      </c>
      <c r="Q535" s="4">
        <f t="shared" si="505"/>
        <v>38.422922971953554</v>
      </c>
    </row>
    <row r="536" spans="1:17" x14ac:dyDescent="0.2">
      <c r="A536" s="8">
        <v>0.29166666666666669</v>
      </c>
      <c r="B536">
        <v>148</v>
      </c>
      <c r="C536" s="6">
        <f t="shared" si="493"/>
        <v>0.40540540540540543</v>
      </c>
      <c r="D536" s="7">
        <f t="shared" si="494"/>
        <v>24.324324324324326</v>
      </c>
      <c r="E536" s="12">
        <v>384.6</v>
      </c>
      <c r="F536" s="4">
        <v>20</v>
      </c>
      <c r="G536" s="4">
        <f t="shared" si="495"/>
        <v>486.48648648648651</v>
      </c>
      <c r="H536" s="4">
        <f t="shared" si="496"/>
        <v>0.79056666666666664</v>
      </c>
      <c r="I536" s="4">
        <f t="shared" si="497"/>
        <v>0.20943333333333336</v>
      </c>
      <c r="J536" s="4">
        <f t="shared" si="498"/>
        <v>19.23</v>
      </c>
      <c r="K536" s="4">
        <f t="shared" si="499"/>
        <v>21</v>
      </c>
      <c r="L536" s="4">
        <f t="shared" si="500"/>
        <v>42</v>
      </c>
      <c r="M536" s="4">
        <f t="shared" si="501"/>
        <v>6.4807406984078604</v>
      </c>
      <c r="N536" s="4">
        <f t="shared" si="502"/>
        <v>5.4807406984078604</v>
      </c>
      <c r="O536" s="4">
        <f t="shared" si="503"/>
        <v>0.27582103067945535</v>
      </c>
      <c r="P536" s="4">
        <f t="shared" si="504"/>
        <v>1.3169872545573229</v>
      </c>
      <c r="Q536" s="45">
        <f t="shared" si="505"/>
        <v>25.325664905137319</v>
      </c>
    </row>
    <row r="537" spans="1:17" x14ac:dyDescent="0.2">
      <c r="A537" s="8">
        <v>0.33333333333333331</v>
      </c>
      <c r="B537">
        <v>146.5</v>
      </c>
      <c r="C537" s="6">
        <f t="shared" si="493"/>
        <v>0.40955631399317405</v>
      </c>
      <c r="D537" s="7">
        <f t="shared" si="494"/>
        <v>24.573378839590443</v>
      </c>
      <c r="E537" s="12">
        <v>384.6</v>
      </c>
      <c r="F537" s="4">
        <v>20</v>
      </c>
      <c r="G537" s="4">
        <f t="shared" si="495"/>
        <v>491.46757679180888</v>
      </c>
      <c r="H537" s="4">
        <f t="shared" si="496"/>
        <v>0.78255416666666666</v>
      </c>
      <c r="I537" s="4">
        <f t="shared" si="497"/>
        <v>0.21744583333333334</v>
      </c>
      <c r="J537" s="4">
        <f t="shared" si="498"/>
        <v>19.23</v>
      </c>
      <c r="K537" s="4">
        <f t="shared" si="499"/>
        <v>21</v>
      </c>
      <c r="L537" s="4">
        <f t="shared" si="500"/>
        <v>42</v>
      </c>
      <c r="M537" s="4">
        <f t="shared" si="501"/>
        <v>6.4807406984078604</v>
      </c>
      <c r="N537" s="4">
        <f t="shared" si="502"/>
        <v>5.4807406984078604</v>
      </c>
      <c r="O537" s="4">
        <f t="shared" si="503"/>
        <v>0.26084353848414854</v>
      </c>
      <c r="P537" s="4">
        <f t="shared" si="504"/>
        <v>1.1995793825319647</v>
      </c>
      <c r="Q537" s="45">
        <f t="shared" si="505"/>
        <v>23.067911526089681</v>
      </c>
    </row>
    <row r="538" spans="1:17" x14ac:dyDescent="0.2">
      <c r="A538" s="8">
        <v>0.375</v>
      </c>
      <c r="B538">
        <v>141.5</v>
      </c>
      <c r="C538" s="6">
        <f t="shared" si="493"/>
        <v>0.42402826855123676</v>
      </c>
      <c r="D538" s="7">
        <f t="shared" si="494"/>
        <v>25.441696113074205</v>
      </c>
      <c r="E538" s="12">
        <v>384.6</v>
      </c>
      <c r="F538" s="4">
        <v>20</v>
      </c>
      <c r="G538" s="4">
        <f t="shared" si="495"/>
        <v>508.83392226148408</v>
      </c>
      <c r="H538" s="4">
        <f t="shared" si="496"/>
        <v>0.75584583333333344</v>
      </c>
      <c r="I538" s="4">
        <f t="shared" si="497"/>
        <v>0.24415416666666656</v>
      </c>
      <c r="J538" s="4">
        <f t="shared" si="498"/>
        <v>19.23</v>
      </c>
      <c r="K538" s="4">
        <f t="shared" si="499"/>
        <v>21</v>
      </c>
      <c r="L538" s="4">
        <f t="shared" si="500"/>
        <v>42</v>
      </c>
      <c r="M538" s="4">
        <f t="shared" si="501"/>
        <v>6.4807406984078604</v>
      </c>
      <c r="N538" s="4">
        <f t="shared" si="502"/>
        <v>5.4807406984078604</v>
      </c>
      <c r="O538" s="4">
        <f t="shared" si="503"/>
        <v>0.2156373666136053</v>
      </c>
      <c r="P538" s="4">
        <f t="shared" si="504"/>
        <v>0.88320166539695366</v>
      </c>
      <c r="Q538" s="4">
        <f t="shared" si="505"/>
        <v>16.983968025583419</v>
      </c>
    </row>
    <row r="539" spans="1:17" x14ac:dyDescent="0.2">
      <c r="A539" s="8">
        <v>0.41666666666666669</v>
      </c>
      <c r="B539">
        <v>131.30000000000001</v>
      </c>
      <c r="C539" s="6">
        <f t="shared" si="493"/>
        <v>0.45696877380045692</v>
      </c>
      <c r="D539" s="7">
        <f t="shared" si="494"/>
        <v>27.418126428027414</v>
      </c>
      <c r="E539" s="12">
        <v>384.6</v>
      </c>
      <c r="F539" s="4">
        <v>20</v>
      </c>
      <c r="G539" s="4">
        <f t="shared" si="495"/>
        <v>548.3625285605483</v>
      </c>
      <c r="H539" s="4">
        <f t="shared" si="496"/>
        <v>0.70136083333333343</v>
      </c>
      <c r="I539" s="4">
        <f t="shared" si="497"/>
        <v>0.29863916666666657</v>
      </c>
      <c r="J539" s="4">
        <f t="shared" si="498"/>
        <v>19.23</v>
      </c>
      <c r="K539" s="4">
        <f t="shared" si="499"/>
        <v>21</v>
      </c>
      <c r="L539" s="4">
        <f t="shared" si="500"/>
        <v>42</v>
      </c>
      <c r="M539" s="4">
        <f t="shared" si="501"/>
        <v>6.4807406984078604</v>
      </c>
      <c r="N539" s="4">
        <f t="shared" si="502"/>
        <v>5.4807406984078604</v>
      </c>
      <c r="O539" s="4">
        <f t="shared" si="503"/>
        <v>0.14310188730700896</v>
      </c>
      <c r="P539" s="4">
        <f t="shared" si="504"/>
        <v>0.47917990431153207</v>
      </c>
      <c r="Q539" s="4">
        <f t="shared" si="505"/>
        <v>9.2146295599107617</v>
      </c>
    </row>
    <row r="540" spans="1:17" x14ac:dyDescent="0.2">
      <c r="A540" s="8">
        <v>0.45833333333333331</v>
      </c>
      <c r="B540">
        <v>134.5</v>
      </c>
      <c r="C540" s="6">
        <f t="shared" si="493"/>
        <v>0.44609665427509293</v>
      </c>
      <c r="D540" s="7">
        <f t="shared" si="494"/>
        <v>26.765799256505577</v>
      </c>
      <c r="E540" s="12">
        <v>384.6</v>
      </c>
      <c r="F540" s="4">
        <v>20</v>
      </c>
      <c r="G540" s="4">
        <f t="shared" si="495"/>
        <v>535.31598513011159</v>
      </c>
      <c r="H540" s="4">
        <f t="shared" si="496"/>
        <v>0.71845416666666662</v>
      </c>
      <c r="I540" s="4">
        <f t="shared" si="497"/>
        <v>0.28154583333333338</v>
      </c>
      <c r="J540" s="4">
        <f t="shared" si="498"/>
        <v>19.23</v>
      </c>
      <c r="K540" s="4">
        <f t="shared" si="499"/>
        <v>21</v>
      </c>
      <c r="L540" s="4">
        <f t="shared" si="500"/>
        <v>42</v>
      </c>
      <c r="M540" s="4">
        <f t="shared" si="501"/>
        <v>6.4807406984078604</v>
      </c>
      <c r="N540" s="4">
        <f t="shared" si="502"/>
        <v>5.4807406984078604</v>
      </c>
      <c r="O540" s="4">
        <f t="shared" si="503"/>
        <v>0.16329035251955906</v>
      </c>
      <c r="P540" s="4">
        <f t="shared" si="504"/>
        <v>0.57997786927371453</v>
      </c>
      <c r="Q540" s="4">
        <f t="shared" si="505"/>
        <v>11.152974426133531</v>
      </c>
    </row>
    <row r="541" spans="1:17" x14ac:dyDescent="0.2">
      <c r="A541" s="8">
        <v>0.5</v>
      </c>
      <c r="B541">
        <v>127.8</v>
      </c>
      <c r="C541" s="6">
        <f t="shared" si="493"/>
        <v>0.46948356807511737</v>
      </c>
      <c r="D541" s="7">
        <f t="shared" si="494"/>
        <v>28.169014084507044</v>
      </c>
      <c r="E541" s="12">
        <v>384.6</v>
      </c>
      <c r="F541" s="4">
        <v>20</v>
      </c>
      <c r="G541" s="4">
        <f t="shared" si="495"/>
        <v>563.38028169014092</v>
      </c>
      <c r="H541" s="4">
        <f t="shared" si="496"/>
        <v>0.68266499999999997</v>
      </c>
      <c r="I541" s="4">
        <f t="shared" si="497"/>
        <v>0.31733500000000003</v>
      </c>
      <c r="J541" s="4">
        <f t="shared" si="498"/>
        <v>19.23</v>
      </c>
      <c r="K541" s="4">
        <f t="shared" si="499"/>
        <v>21</v>
      </c>
      <c r="L541" s="4">
        <f t="shared" si="500"/>
        <v>42</v>
      </c>
      <c r="M541" s="4">
        <f t="shared" si="501"/>
        <v>6.4807406984078604</v>
      </c>
      <c r="N541" s="4">
        <f t="shared" si="502"/>
        <v>5.4807406984078604</v>
      </c>
      <c r="O541" s="4">
        <f t="shared" si="503"/>
        <v>0.12340565180543936</v>
      </c>
      <c r="P541" s="4">
        <f t="shared" si="504"/>
        <v>0.38888131408586935</v>
      </c>
      <c r="Q541" s="4">
        <f t="shared" si="505"/>
        <v>7.4781876698712679</v>
      </c>
    </row>
    <row r="542" spans="1:17" x14ac:dyDescent="0.2">
      <c r="A542" s="8">
        <v>0.54166666666666663</v>
      </c>
      <c r="B542">
        <v>123.8</v>
      </c>
      <c r="C542" s="6">
        <f t="shared" si="493"/>
        <v>0.48465266558966075</v>
      </c>
      <c r="D542" s="7">
        <f t="shared" si="494"/>
        <v>29.079159935379646</v>
      </c>
      <c r="E542" s="12">
        <v>384.6</v>
      </c>
      <c r="F542" s="4">
        <v>20</v>
      </c>
      <c r="G542" s="4">
        <f t="shared" si="495"/>
        <v>581.58319870759294</v>
      </c>
      <c r="H542" s="4">
        <f t="shared" si="496"/>
        <v>0.66129833333333332</v>
      </c>
      <c r="I542" s="4">
        <f t="shared" si="497"/>
        <v>0.33870166666666668</v>
      </c>
      <c r="J542" s="4">
        <f t="shared" si="498"/>
        <v>19.23</v>
      </c>
      <c r="K542" s="4">
        <f t="shared" si="499"/>
        <v>21</v>
      </c>
      <c r="L542" s="4">
        <f t="shared" si="500"/>
        <v>42</v>
      </c>
      <c r="M542" s="4">
        <f t="shared" si="501"/>
        <v>6.4807406984078604</v>
      </c>
      <c r="N542" s="4">
        <f t="shared" si="502"/>
        <v>5.4807406984078604</v>
      </c>
      <c r="O542" s="4">
        <f t="shared" si="503"/>
        <v>0.10366803697522473</v>
      </c>
      <c r="P542" s="4">
        <f t="shared" si="504"/>
        <v>0.30607477664776195</v>
      </c>
      <c r="Q542" s="4">
        <f t="shared" si="505"/>
        <v>5.8858179549364626</v>
      </c>
    </row>
    <row r="543" spans="1:17" x14ac:dyDescent="0.2">
      <c r="A543" s="8">
        <v>0.58333333333333337</v>
      </c>
      <c r="B543">
        <v>130.80000000000001</v>
      </c>
      <c r="C543" s="6">
        <f t="shared" si="493"/>
        <v>0.4587155963302752</v>
      </c>
      <c r="D543" s="7">
        <f t="shared" si="494"/>
        <v>27.52293577981651</v>
      </c>
      <c r="E543" s="12">
        <v>384.6</v>
      </c>
      <c r="F543" s="4">
        <v>20</v>
      </c>
      <c r="G543" s="4">
        <f t="shared" si="495"/>
        <v>550.45871559633019</v>
      </c>
      <c r="H543" s="4">
        <f t="shared" si="496"/>
        <v>0.69869000000000014</v>
      </c>
      <c r="I543" s="4">
        <f t="shared" si="497"/>
        <v>0.30130999999999986</v>
      </c>
      <c r="J543" s="4">
        <f t="shared" si="498"/>
        <v>19.23</v>
      </c>
      <c r="K543" s="4">
        <f t="shared" si="499"/>
        <v>21</v>
      </c>
      <c r="L543" s="4">
        <f t="shared" si="500"/>
        <v>42</v>
      </c>
      <c r="M543" s="4">
        <f t="shared" si="501"/>
        <v>6.4807406984078604</v>
      </c>
      <c r="N543" s="4">
        <f t="shared" si="502"/>
        <v>5.4807406984078604</v>
      </c>
      <c r="O543" s="4">
        <f t="shared" si="503"/>
        <v>0.14014056764073396</v>
      </c>
      <c r="P543" s="4">
        <f t="shared" si="504"/>
        <v>0.46510427015609845</v>
      </c>
      <c r="Q543" s="4">
        <f t="shared" si="505"/>
        <v>8.9439551151017742</v>
      </c>
    </row>
    <row r="544" spans="1:17" x14ac:dyDescent="0.2">
      <c r="A544" s="8">
        <v>0.625</v>
      </c>
      <c r="B544">
        <v>85</v>
      </c>
      <c r="C544" s="6">
        <f t="shared" si="493"/>
        <v>0.70588235294117652</v>
      </c>
      <c r="D544" s="7">
        <f t="shared" si="494"/>
        <v>42.352941176470594</v>
      </c>
      <c r="E544" s="12">
        <v>384.6</v>
      </c>
      <c r="F544" s="4">
        <v>20</v>
      </c>
      <c r="G544" s="4">
        <f t="shared" si="495"/>
        <v>847.05882352941194</v>
      </c>
      <c r="H544" s="4">
        <f t="shared" si="496"/>
        <v>0.45404166666666662</v>
      </c>
      <c r="I544" s="4">
        <f t="shared" si="497"/>
        <v>0.54595833333333332</v>
      </c>
      <c r="J544" s="4">
        <f t="shared" si="498"/>
        <v>19.23</v>
      </c>
      <c r="K544" s="4">
        <f t="shared" si="499"/>
        <v>21</v>
      </c>
      <c r="L544" s="4">
        <f t="shared" si="500"/>
        <v>42</v>
      </c>
      <c r="M544" s="4">
        <f t="shared" si="501"/>
        <v>6.4807406984078604</v>
      </c>
      <c r="N544" s="4">
        <f t="shared" si="502"/>
        <v>5.4807406984078604</v>
      </c>
      <c r="O544" s="4">
        <f t="shared" si="503"/>
        <v>1.3201719400182454E-2</v>
      </c>
      <c r="P544" s="4">
        <f t="shared" si="504"/>
        <v>2.418081856096916E-2</v>
      </c>
      <c r="Q544" s="4">
        <f t="shared" si="505"/>
        <v>0.46499714092743694</v>
      </c>
    </row>
    <row r="545" spans="1:17" x14ac:dyDescent="0.2">
      <c r="A545" s="8">
        <v>0.66666666666666663</v>
      </c>
      <c r="B545">
        <v>85</v>
      </c>
      <c r="C545" s="6">
        <f t="shared" si="493"/>
        <v>0.70588235294117652</v>
      </c>
      <c r="D545" s="7">
        <f t="shared" si="494"/>
        <v>42.352941176470594</v>
      </c>
      <c r="E545" s="12">
        <v>384.6</v>
      </c>
      <c r="F545" s="4">
        <v>20</v>
      </c>
      <c r="G545" s="4">
        <f t="shared" si="495"/>
        <v>847.05882352941194</v>
      </c>
      <c r="H545" s="4">
        <f t="shared" si="496"/>
        <v>0.45404166666666662</v>
      </c>
      <c r="I545" s="4">
        <f t="shared" si="497"/>
        <v>0.54595833333333332</v>
      </c>
      <c r="J545" s="4">
        <f t="shared" si="498"/>
        <v>19.23</v>
      </c>
      <c r="K545" s="4">
        <f t="shared" si="499"/>
        <v>21</v>
      </c>
      <c r="L545" s="4">
        <f t="shared" si="500"/>
        <v>42</v>
      </c>
      <c r="M545" s="4">
        <f t="shared" si="501"/>
        <v>6.4807406984078604</v>
      </c>
      <c r="N545" s="4">
        <f t="shared" si="502"/>
        <v>5.4807406984078604</v>
      </c>
      <c r="O545" s="4">
        <f t="shared" si="503"/>
        <v>1.3201719400182454E-2</v>
      </c>
      <c r="P545" s="4">
        <f t="shared" si="504"/>
        <v>2.418081856096916E-2</v>
      </c>
      <c r="Q545" s="4">
        <f t="shared" si="505"/>
        <v>0.46499714092743694</v>
      </c>
    </row>
    <row r="546" spans="1:17" x14ac:dyDescent="0.2">
      <c r="A546" s="8">
        <v>0.70833333333333337</v>
      </c>
      <c r="B546">
        <v>67.3</v>
      </c>
      <c r="C546" s="6">
        <f t="shared" si="493"/>
        <v>0.89153046062407137</v>
      </c>
      <c r="D546" s="7">
        <f t="shared" si="494"/>
        <v>53.491827637444281</v>
      </c>
      <c r="E546" s="12">
        <v>384.6</v>
      </c>
      <c r="F546" s="4">
        <v>20</v>
      </c>
      <c r="G546" s="4">
        <f t="shared" si="495"/>
        <v>1069.8365527488857</v>
      </c>
      <c r="H546" s="4">
        <f t="shared" si="496"/>
        <v>0.35949416666666667</v>
      </c>
      <c r="I546" s="4">
        <f t="shared" si="497"/>
        <v>0.64050583333333333</v>
      </c>
      <c r="J546" s="4">
        <f t="shared" si="498"/>
        <v>19.23</v>
      </c>
      <c r="K546" s="4">
        <f t="shared" si="499"/>
        <v>21</v>
      </c>
      <c r="L546" s="4">
        <f t="shared" si="500"/>
        <v>42</v>
      </c>
      <c r="M546" s="4">
        <f t="shared" si="501"/>
        <v>6.4807406984078604</v>
      </c>
      <c r="N546" s="4">
        <f t="shared" si="502"/>
        <v>5.4807406984078604</v>
      </c>
      <c r="O546" s="4">
        <f t="shared" si="503"/>
        <v>3.6716580454752589E-3</v>
      </c>
      <c r="P546" s="4">
        <f t="shared" si="504"/>
        <v>5.7324349824686878E-3</v>
      </c>
      <c r="Q546" s="4">
        <f t="shared" si="505"/>
        <v>0.11023472471287286</v>
      </c>
    </row>
    <row r="547" spans="1:17" x14ac:dyDescent="0.2">
      <c r="A547" s="8">
        <v>0.75</v>
      </c>
      <c r="B547">
        <v>81</v>
      </c>
      <c r="C547" s="6">
        <f t="shared" si="493"/>
        <v>0.7407407407407407</v>
      </c>
      <c r="D547" s="7">
        <f t="shared" si="494"/>
        <v>44.444444444444443</v>
      </c>
      <c r="E547" s="12">
        <v>384.6</v>
      </c>
      <c r="F547" s="4">
        <v>20</v>
      </c>
      <c r="G547" s="4">
        <f t="shared" si="495"/>
        <v>888.88888888888891</v>
      </c>
      <c r="H547" s="4">
        <f t="shared" si="496"/>
        <v>0.43267500000000003</v>
      </c>
      <c r="I547" s="4">
        <f t="shared" si="497"/>
        <v>0.56732499999999997</v>
      </c>
      <c r="J547" s="4">
        <f t="shared" si="498"/>
        <v>19.23</v>
      </c>
      <c r="K547" s="4">
        <f t="shared" si="499"/>
        <v>21</v>
      </c>
      <c r="L547" s="4">
        <f t="shared" si="500"/>
        <v>42</v>
      </c>
      <c r="M547" s="4">
        <f t="shared" si="501"/>
        <v>6.4807406984078604</v>
      </c>
      <c r="N547" s="4">
        <f t="shared" si="502"/>
        <v>5.4807406984078604</v>
      </c>
      <c r="O547" s="4">
        <f t="shared" si="503"/>
        <v>1.0136713746482949E-2</v>
      </c>
      <c r="P547" s="4">
        <f t="shared" si="504"/>
        <v>1.7867560475006299E-2</v>
      </c>
      <c r="Q547" s="4">
        <f t="shared" si="505"/>
        <v>0.34359318793437116</v>
      </c>
    </row>
    <row r="548" spans="1:17" x14ac:dyDescent="0.2">
      <c r="A548" s="8">
        <v>0.79166666666666663</v>
      </c>
      <c r="B548">
        <v>59.3</v>
      </c>
      <c r="C548" s="6">
        <f t="shared" si="493"/>
        <v>1.0118043844856661</v>
      </c>
      <c r="D548" s="7">
        <f t="shared" si="494"/>
        <v>60.708263069139967</v>
      </c>
      <c r="E548" s="12">
        <v>384.6</v>
      </c>
      <c r="F548" s="4">
        <v>20</v>
      </c>
      <c r="G548" s="4">
        <f t="shared" si="495"/>
        <v>1214.1652613827994</v>
      </c>
      <c r="H548" s="4">
        <f t="shared" si="496"/>
        <v>0.31676083333333332</v>
      </c>
      <c r="I548" s="4">
        <f t="shared" si="497"/>
        <v>0.68323916666666662</v>
      </c>
      <c r="J548" s="4">
        <f t="shared" si="498"/>
        <v>19.23</v>
      </c>
      <c r="K548" s="4">
        <f t="shared" si="499"/>
        <v>21</v>
      </c>
      <c r="L548" s="4">
        <f t="shared" si="500"/>
        <v>42</v>
      </c>
      <c r="M548" s="4">
        <f t="shared" si="501"/>
        <v>6.4807406984078604</v>
      </c>
      <c r="N548" s="4">
        <f t="shared" si="502"/>
        <v>5.4807406984078604</v>
      </c>
      <c r="O548" s="4">
        <f t="shared" si="503"/>
        <v>1.8350110577916353E-3</v>
      </c>
      <c r="P548" s="4">
        <f t="shared" si="504"/>
        <v>2.6857521455395227E-3</v>
      </c>
      <c r="Q548" s="4">
        <f t="shared" si="505"/>
        <v>5.1647013758725026E-2</v>
      </c>
    </row>
    <row r="549" spans="1:17" x14ac:dyDescent="0.2">
      <c r="A549" s="8">
        <v>0.83333333333333337</v>
      </c>
      <c r="B549">
        <v>40.299999999999997</v>
      </c>
      <c r="C549" s="6">
        <f t="shared" si="493"/>
        <v>1.4888337468982631</v>
      </c>
      <c r="D549" s="7">
        <f t="shared" si="494"/>
        <v>89.33002481389579</v>
      </c>
      <c r="E549" s="12">
        <v>384.6</v>
      </c>
      <c r="F549" s="4">
        <v>20</v>
      </c>
      <c r="G549" s="4">
        <f t="shared" si="495"/>
        <v>1786.6004962779157</v>
      </c>
      <c r="H549" s="4">
        <f t="shared" si="496"/>
        <v>0.21526916666666668</v>
      </c>
      <c r="I549" s="4">
        <f t="shared" si="497"/>
        <v>0.78473083333333338</v>
      </c>
      <c r="J549" s="4">
        <f t="shared" si="498"/>
        <v>19.23</v>
      </c>
      <c r="K549" s="4">
        <f t="shared" si="499"/>
        <v>21</v>
      </c>
      <c r="L549" s="4">
        <f t="shared" si="500"/>
        <v>42</v>
      </c>
      <c r="M549" s="4">
        <f t="shared" si="501"/>
        <v>6.4807406984078604</v>
      </c>
      <c r="N549" s="4">
        <f t="shared" si="502"/>
        <v>5.4807406984078604</v>
      </c>
      <c r="O549" s="4">
        <f t="shared" si="503"/>
        <v>2.2092576473460175E-4</v>
      </c>
      <c r="P549" s="4">
        <f t="shared" si="504"/>
        <v>2.8153062852923251E-4</v>
      </c>
      <c r="Q549" s="4">
        <f t="shared" si="505"/>
        <v>5.4138339866171411E-3</v>
      </c>
    </row>
    <row r="550" spans="1:17" x14ac:dyDescent="0.2">
      <c r="A550" s="8">
        <v>0.875</v>
      </c>
      <c r="B550">
        <v>30.3</v>
      </c>
      <c r="C550" s="6">
        <f t="shared" si="493"/>
        <v>1.9801980198019802</v>
      </c>
      <c r="D550" s="7">
        <f t="shared" si="494"/>
        <v>118.8118811881188</v>
      </c>
      <c r="E550" s="12">
        <v>384.6</v>
      </c>
      <c r="F550" s="4">
        <v>20</v>
      </c>
      <c r="G550" s="4">
        <f t="shared" si="495"/>
        <v>2376.2376237623762</v>
      </c>
      <c r="H550" s="4">
        <f t="shared" si="496"/>
        <v>0.16185250000000001</v>
      </c>
      <c r="I550" s="4">
        <f t="shared" si="497"/>
        <v>0.83814750000000005</v>
      </c>
      <c r="J550" s="4">
        <f t="shared" si="498"/>
        <v>19.23</v>
      </c>
      <c r="K550" s="4">
        <f t="shared" si="499"/>
        <v>21</v>
      </c>
      <c r="L550" s="4">
        <f t="shared" si="500"/>
        <v>42</v>
      </c>
      <c r="M550" s="4">
        <f t="shared" si="501"/>
        <v>6.4807406984078604</v>
      </c>
      <c r="N550" s="4">
        <f t="shared" si="502"/>
        <v>5.4807406984078604</v>
      </c>
      <c r="O550" s="4">
        <f t="shared" si="503"/>
        <v>4.6279490984819006E-5</v>
      </c>
      <c r="P550" s="4">
        <f t="shared" si="504"/>
        <v>5.5216404015783625E-5</v>
      </c>
      <c r="Q550" s="4">
        <f t="shared" si="505"/>
        <v>1.0618114492235192E-3</v>
      </c>
    </row>
    <row r="551" spans="1:17" x14ac:dyDescent="0.2">
      <c r="A551" s="8">
        <v>0.91666666666666663</v>
      </c>
      <c r="B551">
        <v>20</v>
      </c>
      <c r="C551" s="6">
        <f t="shared" si="493"/>
        <v>3</v>
      </c>
      <c r="D551" s="7">
        <f t="shared" si="494"/>
        <v>180</v>
      </c>
      <c r="E551" s="12">
        <v>384.6</v>
      </c>
      <c r="F551" s="4">
        <v>20</v>
      </c>
      <c r="G551" s="4">
        <f t="shared" si="495"/>
        <v>3600</v>
      </c>
      <c r="H551" s="4">
        <f t="shared" si="496"/>
        <v>0.10683333333333334</v>
      </c>
      <c r="I551" s="4">
        <f t="shared" si="497"/>
        <v>0.89316666666666666</v>
      </c>
      <c r="J551" s="4">
        <f t="shared" si="498"/>
        <v>19.23</v>
      </c>
      <c r="K551" s="4">
        <f t="shared" si="499"/>
        <v>21</v>
      </c>
      <c r="L551" s="4">
        <f t="shared" si="500"/>
        <v>42</v>
      </c>
      <c r="M551" s="4">
        <f t="shared" si="501"/>
        <v>6.4807406984078604</v>
      </c>
      <c r="N551" s="4">
        <f t="shared" si="502"/>
        <v>5.4807406984078604</v>
      </c>
      <c r="O551" s="4">
        <f t="shared" si="503"/>
        <v>4.748907542791172E-6</v>
      </c>
      <c r="P551" s="4">
        <f t="shared" si="504"/>
        <v>5.3169332444013866E-6</v>
      </c>
      <c r="Q551" s="4">
        <f t="shared" si="505"/>
        <v>1.0224462628983867E-4</v>
      </c>
    </row>
    <row r="552" spans="1:17" x14ac:dyDescent="0.2">
      <c r="A552" s="8">
        <v>0.95833333333333337</v>
      </c>
      <c r="B552">
        <v>9</v>
      </c>
      <c r="C552" s="6">
        <f t="shared" si="493"/>
        <v>6.666666666666667</v>
      </c>
      <c r="D552" s="7">
        <f t="shared" si="494"/>
        <v>400</v>
      </c>
      <c r="E552" s="12">
        <v>384.6</v>
      </c>
      <c r="F552" s="4">
        <v>20</v>
      </c>
      <c r="G552" s="4">
        <f t="shared" si="495"/>
        <v>8000</v>
      </c>
      <c r="H552" s="4">
        <f t="shared" si="496"/>
        <v>4.8075E-2</v>
      </c>
      <c r="I552" s="4">
        <f t="shared" si="497"/>
        <v>0.95192500000000002</v>
      </c>
      <c r="J552" s="4">
        <f t="shared" si="498"/>
        <v>19.23</v>
      </c>
      <c r="K552" s="4">
        <f t="shared" si="499"/>
        <v>21</v>
      </c>
      <c r="L552" s="4">
        <f t="shared" si="500"/>
        <v>42</v>
      </c>
      <c r="M552" s="4">
        <f t="shared" si="501"/>
        <v>6.4807406984078604</v>
      </c>
      <c r="N552" s="4">
        <f t="shared" si="502"/>
        <v>5.4807406984078604</v>
      </c>
      <c r="O552" s="4">
        <f t="shared" si="503"/>
        <v>5.9695476734254943E-8</v>
      </c>
      <c r="P552" s="4">
        <f t="shared" si="504"/>
        <v>6.2710273114221117E-8</v>
      </c>
      <c r="Q552" s="4">
        <f t="shared" si="505"/>
        <v>1.2059185519864722E-6</v>
      </c>
    </row>
    <row r="555" spans="1:17" x14ac:dyDescent="0.2">
      <c r="A555" s="6"/>
      <c r="B555" s="6"/>
      <c r="C555" s="6"/>
      <c r="D555" s="6"/>
      <c r="E555" s="6"/>
      <c r="F555" s="6"/>
      <c r="G555" s="6"/>
      <c r="H555" s="14" t="s">
        <v>28</v>
      </c>
      <c r="I555" s="60" t="s">
        <v>63</v>
      </c>
      <c r="J555" s="61"/>
      <c r="K555" s="61"/>
      <c r="L555" s="61"/>
      <c r="M555" s="61"/>
      <c r="N555" s="61"/>
      <c r="O555" s="61"/>
      <c r="P555" s="61"/>
      <c r="Q555" s="62"/>
    </row>
    <row r="556" spans="1:17" x14ac:dyDescent="0.2">
      <c r="A556" s="30" t="s">
        <v>8</v>
      </c>
      <c r="B556" s="13" t="s">
        <v>10</v>
      </c>
      <c r="C556" s="30" t="s">
        <v>31</v>
      </c>
      <c r="D556" s="9" t="s">
        <v>21</v>
      </c>
      <c r="E556" s="11" t="s">
        <v>22</v>
      </c>
      <c r="F556" s="30" t="s">
        <v>59</v>
      </c>
      <c r="G556" s="30" t="s">
        <v>23</v>
      </c>
      <c r="H556" s="15" t="s">
        <v>26</v>
      </c>
      <c r="I556" s="13" t="s">
        <v>27</v>
      </c>
      <c r="J556" s="13" t="s">
        <v>39</v>
      </c>
      <c r="K556" s="13" t="s">
        <v>30</v>
      </c>
      <c r="L556" s="13" t="s">
        <v>35</v>
      </c>
      <c r="M556" s="13" t="s">
        <v>37</v>
      </c>
      <c r="N556" s="13" t="s">
        <v>33</v>
      </c>
      <c r="O556" s="13" t="s">
        <v>34</v>
      </c>
      <c r="P556" s="13" t="s">
        <v>36</v>
      </c>
      <c r="Q556" s="13" t="s">
        <v>29</v>
      </c>
    </row>
    <row r="557" spans="1:17" x14ac:dyDescent="0.2">
      <c r="A557" s="8">
        <v>0</v>
      </c>
      <c r="B557">
        <v>7.3</v>
      </c>
      <c r="C557" s="6">
        <f>60/B557</f>
        <v>8.2191780821917817</v>
      </c>
      <c r="D557" s="7">
        <f>60*C557</f>
        <v>493.15068493150693</v>
      </c>
      <c r="E557" s="12">
        <v>384.6</v>
      </c>
      <c r="F557" s="4">
        <v>21</v>
      </c>
      <c r="G557" s="4">
        <f>D557*F557</f>
        <v>10356.164383561645</v>
      </c>
      <c r="H557" s="4">
        <f>E557/G557</f>
        <v>3.7137301587301587E-2</v>
      </c>
      <c r="I557" s="4">
        <f>1-H557</f>
        <v>0.96286269841269845</v>
      </c>
      <c r="J557" s="4">
        <f>E557/F557</f>
        <v>18.314285714285717</v>
      </c>
      <c r="K557" s="4">
        <f>F557+1</f>
        <v>22</v>
      </c>
      <c r="L557" s="4">
        <f>2*K557</f>
        <v>44</v>
      </c>
      <c r="M557" s="4">
        <f>SQRT(L557)</f>
        <v>6.6332495807107996</v>
      </c>
      <c r="N557" s="4">
        <f>M557-1</f>
        <v>5.6332495807107996</v>
      </c>
      <c r="O557" s="4">
        <f>POWER(H557,N557)</f>
        <v>8.7777806294075815E-9</v>
      </c>
      <c r="P557" s="4">
        <f>O557/I557</f>
        <v>9.1163367776921434E-9</v>
      </c>
      <c r="Q557" s="4">
        <f>J557*P557</f>
        <v>1.669591964143047E-7</v>
      </c>
    </row>
    <row r="558" spans="1:17" x14ac:dyDescent="0.2">
      <c r="A558" s="8">
        <v>4.1666666666666664E-2</v>
      </c>
      <c r="B558">
        <v>18.3</v>
      </c>
      <c r="C558" s="6">
        <f t="shared" ref="C558:C580" si="506">60/B558</f>
        <v>3.278688524590164</v>
      </c>
      <c r="D558" s="7">
        <f t="shared" ref="D558:D580" si="507">60*C558</f>
        <v>196.72131147540983</v>
      </c>
      <c r="E558" s="12">
        <v>384.6</v>
      </c>
      <c r="F558" s="4">
        <v>21</v>
      </c>
      <c r="G558" s="4">
        <f t="shared" ref="G558:G580" si="508">D558*F558</f>
        <v>4131.1475409836066</v>
      </c>
      <c r="H558" s="4">
        <f t="shared" ref="H558:H580" si="509">E558/G558</f>
        <v>9.3097619047619054E-2</v>
      </c>
      <c r="I558" s="4">
        <f t="shared" ref="I558:I580" si="510">1-H558</f>
        <v>0.90690238095238096</v>
      </c>
      <c r="J558" s="4">
        <f t="shared" ref="J558:J580" si="511">E558/F558</f>
        <v>18.314285714285717</v>
      </c>
      <c r="K558" s="4">
        <f t="shared" ref="K558:K580" si="512">F558+1</f>
        <v>22</v>
      </c>
      <c r="L558" s="4">
        <f t="shared" ref="L558:L580" si="513">2*K558</f>
        <v>44</v>
      </c>
      <c r="M558" s="4">
        <f t="shared" ref="M558:M580" si="514">SQRT(L558)</f>
        <v>6.6332495807107996</v>
      </c>
      <c r="N558" s="4">
        <f t="shared" ref="N558:N580" si="515">M558-1</f>
        <v>5.6332495807107996</v>
      </c>
      <c r="O558" s="4">
        <f t="shared" ref="O558:O580" si="516">POWER(H558,N558)</f>
        <v>1.5551549070085654E-6</v>
      </c>
      <c r="P558" s="4">
        <f t="shared" ref="P558:P580" si="517">O558/I558</f>
        <v>1.7147985711267224E-6</v>
      </c>
      <c r="Q558" s="4">
        <f t="shared" ref="Q558:Q580" si="518">J558*P558</f>
        <v>3.1405310974063688E-5</v>
      </c>
    </row>
    <row r="559" spans="1:17" x14ac:dyDescent="0.2">
      <c r="A559" s="8">
        <v>8.3333333333333329E-2</v>
      </c>
      <c r="B559">
        <v>26.5</v>
      </c>
      <c r="C559" s="6">
        <f t="shared" si="506"/>
        <v>2.2641509433962264</v>
      </c>
      <c r="D559" s="7">
        <f t="shared" si="507"/>
        <v>135.84905660377359</v>
      </c>
      <c r="E559" s="12">
        <v>384.6</v>
      </c>
      <c r="F559" s="4">
        <v>21</v>
      </c>
      <c r="G559" s="4">
        <f t="shared" si="508"/>
        <v>2852.8301886792456</v>
      </c>
      <c r="H559" s="4">
        <f t="shared" si="509"/>
        <v>0.13481349206349205</v>
      </c>
      <c r="I559" s="4">
        <f t="shared" si="510"/>
        <v>0.86518650793650798</v>
      </c>
      <c r="J559" s="4">
        <f t="shared" si="511"/>
        <v>18.314285714285717</v>
      </c>
      <c r="K559" s="4">
        <f t="shared" si="512"/>
        <v>22</v>
      </c>
      <c r="L559" s="4">
        <f t="shared" si="513"/>
        <v>44</v>
      </c>
      <c r="M559" s="4">
        <f t="shared" si="514"/>
        <v>6.6332495807107996</v>
      </c>
      <c r="N559" s="4">
        <f t="shared" si="515"/>
        <v>5.6332495807107996</v>
      </c>
      <c r="O559" s="4">
        <f t="shared" si="516"/>
        <v>1.2519033620456433E-5</v>
      </c>
      <c r="P559" s="4">
        <f t="shared" si="517"/>
        <v>1.4469751326005591E-5</v>
      </c>
      <c r="Q559" s="4">
        <f t="shared" si="518"/>
        <v>2.6500315999913101E-4</v>
      </c>
    </row>
    <row r="560" spans="1:17" x14ac:dyDescent="0.2">
      <c r="A560" s="8">
        <v>0.125</v>
      </c>
      <c r="B560">
        <v>46.5</v>
      </c>
      <c r="C560" s="6">
        <f t="shared" si="506"/>
        <v>1.2903225806451613</v>
      </c>
      <c r="D560" s="7">
        <f t="shared" si="507"/>
        <v>77.41935483870968</v>
      </c>
      <c r="E560" s="12">
        <v>384.6</v>
      </c>
      <c r="F560" s="4">
        <v>21</v>
      </c>
      <c r="G560" s="4">
        <f t="shared" si="508"/>
        <v>1625.8064516129032</v>
      </c>
      <c r="H560" s="4">
        <f t="shared" si="509"/>
        <v>0.23655952380952383</v>
      </c>
      <c r="I560" s="4">
        <f t="shared" si="510"/>
        <v>0.76344047619047617</v>
      </c>
      <c r="J560" s="4">
        <f t="shared" si="511"/>
        <v>18.314285714285717</v>
      </c>
      <c r="K560" s="4">
        <f t="shared" si="512"/>
        <v>22</v>
      </c>
      <c r="L560" s="4">
        <f t="shared" si="513"/>
        <v>44</v>
      </c>
      <c r="M560" s="4">
        <f t="shared" si="514"/>
        <v>6.6332495807107996</v>
      </c>
      <c r="N560" s="4">
        <f t="shared" si="515"/>
        <v>5.6332495807107996</v>
      </c>
      <c r="O560" s="4">
        <f t="shared" si="516"/>
        <v>2.9733787333135998E-4</v>
      </c>
      <c r="P560" s="4">
        <f t="shared" si="517"/>
        <v>3.8947093140130422E-4</v>
      </c>
      <c r="Q560" s="4">
        <f t="shared" si="518"/>
        <v>7.1328819150924582E-3</v>
      </c>
    </row>
    <row r="561" spans="1:17" x14ac:dyDescent="0.2">
      <c r="A561" s="8">
        <v>0.16666666666666666</v>
      </c>
      <c r="B561">
        <v>68.8</v>
      </c>
      <c r="C561" s="6">
        <f t="shared" si="506"/>
        <v>0.87209302325581395</v>
      </c>
      <c r="D561" s="7">
        <f t="shared" si="507"/>
        <v>52.325581395348834</v>
      </c>
      <c r="E561" s="12">
        <v>384.6</v>
      </c>
      <c r="F561" s="4">
        <v>21</v>
      </c>
      <c r="G561" s="4">
        <f t="shared" si="508"/>
        <v>1098.8372093023256</v>
      </c>
      <c r="H561" s="4">
        <f t="shared" si="509"/>
        <v>0.35000634920634921</v>
      </c>
      <c r="I561" s="4">
        <f t="shared" si="510"/>
        <v>0.64999365079365079</v>
      </c>
      <c r="J561" s="4">
        <f t="shared" si="511"/>
        <v>18.314285714285717</v>
      </c>
      <c r="K561" s="4">
        <f t="shared" si="512"/>
        <v>22</v>
      </c>
      <c r="L561" s="4">
        <f t="shared" si="513"/>
        <v>44</v>
      </c>
      <c r="M561" s="4">
        <f t="shared" si="514"/>
        <v>6.6332495807107996</v>
      </c>
      <c r="N561" s="4">
        <f t="shared" si="515"/>
        <v>5.6332495807107996</v>
      </c>
      <c r="O561" s="4">
        <f t="shared" si="516"/>
        <v>2.7018789161841628E-3</v>
      </c>
      <c r="P561" s="4">
        <f t="shared" si="517"/>
        <v>4.1567773975717042E-3</v>
      </c>
      <c r="Q561" s="4">
        <f t="shared" si="518"/>
        <v>7.6128408909813219E-2</v>
      </c>
    </row>
    <row r="562" spans="1:17" x14ac:dyDescent="0.2">
      <c r="A562" s="8">
        <v>0.20833333333333334</v>
      </c>
      <c r="B562">
        <v>115</v>
      </c>
      <c r="C562" s="6">
        <f t="shared" si="506"/>
        <v>0.52173913043478259</v>
      </c>
      <c r="D562" s="7">
        <f t="shared" si="507"/>
        <v>31.304347826086957</v>
      </c>
      <c r="E562" s="12">
        <v>384.6</v>
      </c>
      <c r="F562" s="4">
        <v>21</v>
      </c>
      <c r="G562" s="4">
        <f t="shared" si="508"/>
        <v>657.39130434782612</v>
      </c>
      <c r="H562" s="4">
        <f t="shared" si="509"/>
        <v>0.58503968253968253</v>
      </c>
      <c r="I562" s="4">
        <f t="shared" si="510"/>
        <v>0.41496031746031747</v>
      </c>
      <c r="J562" s="4">
        <f t="shared" si="511"/>
        <v>18.314285714285717</v>
      </c>
      <c r="K562" s="4">
        <f t="shared" si="512"/>
        <v>22</v>
      </c>
      <c r="L562" s="4">
        <f t="shared" si="513"/>
        <v>44</v>
      </c>
      <c r="M562" s="4">
        <f t="shared" si="514"/>
        <v>6.6332495807107996</v>
      </c>
      <c r="N562" s="4">
        <f t="shared" si="515"/>
        <v>5.6332495807107996</v>
      </c>
      <c r="O562" s="4">
        <f t="shared" si="516"/>
        <v>4.8808653667635482E-2</v>
      </c>
      <c r="P562" s="4">
        <f t="shared" si="517"/>
        <v>0.11762246078458584</v>
      </c>
      <c r="Q562" s="4">
        <f t="shared" si="518"/>
        <v>2.1541713532262725</v>
      </c>
    </row>
    <row r="563" spans="1:17" x14ac:dyDescent="0.2">
      <c r="A563" s="8">
        <v>0.25</v>
      </c>
      <c r="B563">
        <v>154.5</v>
      </c>
      <c r="C563" s="6">
        <f t="shared" si="506"/>
        <v>0.38834951456310679</v>
      </c>
      <c r="D563" s="7">
        <f t="shared" si="507"/>
        <v>23.300970873786408</v>
      </c>
      <c r="E563" s="12">
        <v>384.6</v>
      </c>
      <c r="F563" s="4">
        <v>21</v>
      </c>
      <c r="G563" s="4">
        <f t="shared" si="508"/>
        <v>489.32038834951459</v>
      </c>
      <c r="H563" s="4">
        <f t="shared" si="509"/>
        <v>0.78598809523809521</v>
      </c>
      <c r="I563" s="4">
        <f t="shared" si="510"/>
        <v>0.21401190476190479</v>
      </c>
      <c r="J563" s="4">
        <f t="shared" si="511"/>
        <v>18.314285714285717</v>
      </c>
      <c r="K563" s="4">
        <f t="shared" si="512"/>
        <v>22</v>
      </c>
      <c r="L563" s="4">
        <f t="shared" si="513"/>
        <v>44</v>
      </c>
      <c r="M563" s="4">
        <f t="shared" si="514"/>
        <v>6.6332495807107996</v>
      </c>
      <c r="N563" s="4">
        <f t="shared" si="515"/>
        <v>5.6332495807107996</v>
      </c>
      <c r="O563" s="4">
        <f t="shared" si="516"/>
        <v>0.25754436169311512</v>
      </c>
      <c r="P563" s="4">
        <f t="shared" si="517"/>
        <v>1.2034113802203743</v>
      </c>
      <c r="Q563" s="45">
        <f t="shared" si="518"/>
        <v>22.039619849178859</v>
      </c>
    </row>
    <row r="564" spans="1:17" x14ac:dyDescent="0.2">
      <c r="A564" s="8">
        <v>0.29166666666666669</v>
      </c>
      <c r="B564">
        <v>148</v>
      </c>
      <c r="C564" s="6">
        <f t="shared" si="506"/>
        <v>0.40540540540540543</v>
      </c>
      <c r="D564" s="7">
        <f t="shared" si="507"/>
        <v>24.324324324324326</v>
      </c>
      <c r="E564" s="12">
        <v>384.6</v>
      </c>
      <c r="F564" s="4">
        <v>21</v>
      </c>
      <c r="G564" s="4">
        <f t="shared" si="508"/>
        <v>510.81081081081084</v>
      </c>
      <c r="H564" s="4">
        <f t="shared" si="509"/>
        <v>0.75292063492063488</v>
      </c>
      <c r="I564" s="4">
        <f t="shared" si="510"/>
        <v>0.24707936507936512</v>
      </c>
      <c r="J564" s="4">
        <f t="shared" si="511"/>
        <v>18.314285714285717</v>
      </c>
      <c r="K564" s="4">
        <f t="shared" si="512"/>
        <v>22</v>
      </c>
      <c r="L564" s="4">
        <f t="shared" si="513"/>
        <v>44</v>
      </c>
      <c r="M564" s="4">
        <f t="shared" si="514"/>
        <v>6.6332495807107996</v>
      </c>
      <c r="N564" s="4">
        <f t="shared" si="515"/>
        <v>5.6332495807107996</v>
      </c>
      <c r="O564" s="4">
        <f t="shared" si="516"/>
        <v>0.20216104852862485</v>
      </c>
      <c r="P564" s="4">
        <f t="shared" si="517"/>
        <v>0.8182028817488991</v>
      </c>
      <c r="Q564" s="4">
        <f t="shared" si="518"/>
        <v>14.984801348601268</v>
      </c>
    </row>
    <row r="565" spans="1:17" x14ac:dyDescent="0.2">
      <c r="A565" s="8">
        <v>0.33333333333333331</v>
      </c>
      <c r="B565">
        <v>146.5</v>
      </c>
      <c r="C565" s="6">
        <f t="shared" si="506"/>
        <v>0.40955631399317405</v>
      </c>
      <c r="D565" s="7">
        <f t="shared" si="507"/>
        <v>24.573378839590443</v>
      </c>
      <c r="E565" s="12">
        <v>384.6</v>
      </c>
      <c r="F565" s="4">
        <v>21</v>
      </c>
      <c r="G565" s="4">
        <f t="shared" si="508"/>
        <v>516.04095563139936</v>
      </c>
      <c r="H565" s="4">
        <f t="shared" si="509"/>
        <v>0.74528968253968253</v>
      </c>
      <c r="I565" s="4">
        <f t="shared" si="510"/>
        <v>0.25471031746031747</v>
      </c>
      <c r="J565" s="4">
        <f t="shared" si="511"/>
        <v>18.314285714285717</v>
      </c>
      <c r="K565" s="4">
        <f t="shared" si="512"/>
        <v>22</v>
      </c>
      <c r="L565" s="4">
        <f t="shared" si="513"/>
        <v>44</v>
      </c>
      <c r="M565" s="4">
        <f t="shared" si="514"/>
        <v>6.6332495807107996</v>
      </c>
      <c r="N565" s="4">
        <f t="shared" si="515"/>
        <v>5.6332495807107996</v>
      </c>
      <c r="O565" s="4">
        <f t="shared" si="516"/>
        <v>0.19088661397106776</v>
      </c>
      <c r="P565" s="4">
        <f t="shared" si="517"/>
        <v>0.74942631250423097</v>
      </c>
      <c r="Q565" s="4">
        <f t="shared" si="518"/>
        <v>13.725207609006061</v>
      </c>
    </row>
    <row r="566" spans="1:17" x14ac:dyDescent="0.2">
      <c r="A566" s="8">
        <v>0.375</v>
      </c>
      <c r="B566">
        <v>141.5</v>
      </c>
      <c r="C566" s="6">
        <f t="shared" si="506"/>
        <v>0.42402826855123676</v>
      </c>
      <c r="D566" s="7">
        <f t="shared" si="507"/>
        <v>25.441696113074205</v>
      </c>
      <c r="E566" s="12">
        <v>384.6</v>
      </c>
      <c r="F566" s="4">
        <v>21</v>
      </c>
      <c r="G566" s="4">
        <f t="shared" si="508"/>
        <v>534.27561837455835</v>
      </c>
      <c r="H566" s="4">
        <f t="shared" si="509"/>
        <v>0.71985317460317455</v>
      </c>
      <c r="I566" s="4">
        <f t="shared" si="510"/>
        <v>0.28014682539682545</v>
      </c>
      <c r="J566" s="4">
        <f t="shared" si="511"/>
        <v>18.314285714285717</v>
      </c>
      <c r="K566" s="4">
        <f t="shared" si="512"/>
        <v>22</v>
      </c>
      <c r="L566" s="4">
        <f t="shared" si="513"/>
        <v>44</v>
      </c>
      <c r="M566" s="4">
        <f t="shared" si="514"/>
        <v>6.6332495807107996</v>
      </c>
      <c r="N566" s="4">
        <f t="shared" si="515"/>
        <v>5.6332495807107996</v>
      </c>
      <c r="O566" s="4">
        <f t="shared" si="516"/>
        <v>0.15697098959160571</v>
      </c>
      <c r="P566" s="4">
        <f t="shared" si="517"/>
        <v>0.56031686016522841</v>
      </c>
      <c r="Q566" s="4">
        <f t="shared" si="518"/>
        <v>10.261803067597471</v>
      </c>
    </row>
    <row r="567" spans="1:17" x14ac:dyDescent="0.2">
      <c r="A567" s="8">
        <v>0.41666666666666669</v>
      </c>
      <c r="B567">
        <v>131.30000000000001</v>
      </c>
      <c r="C567" s="6">
        <f t="shared" si="506"/>
        <v>0.45696877380045692</v>
      </c>
      <c r="D567" s="7">
        <f t="shared" si="507"/>
        <v>27.418126428027414</v>
      </c>
      <c r="E567" s="12">
        <v>384.6</v>
      </c>
      <c r="F567" s="4">
        <v>21</v>
      </c>
      <c r="G567" s="4">
        <f t="shared" si="508"/>
        <v>575.78065498857563</v>
      </c>
      <c r="H567" s="4">
        <f t="shared" si="509"/>
        <v>0.66796269841269862</v>
      </c>
      <c r="I567" s="4">
        <f t="shared" si="510"/>
        <v>0.33203730158730138</v>
      </c>
      <c r="J567" s="4">
        <f t="shared" si="511"/>
        <v>18.314285714285717</v>
      </c>
      <c r="K567" s="4">
        <f t="shared" si="512"/>
        <v>22</v>
      </c>
      <c r="L567" s="4">
        <f t="shared" si="513"/>
        <v>44</v>
      </c>
      <c r="M567" s="4">
        <f t="shared" si="514"/>
        <v>6.6332495807107996</v>
      </c>
      <c r="N567" s="4">
        <f t="shared" si="515"/>
        <v>5.6332495807107996</v>
      </c>
      <c r="O567" s="4">
        <f t="shared" si="516"/>
        <v>0.10298772465497263</v>
      </c>
      <c r="P567" s="4">
        <f t="shared" si="517"/>
        <v>0.31016914112553234</v>
      </c>
      <c r="Q567" s="4">
        <f t="shared" si="518"/>
        <v>5.6805262703276078</v>
      </c>
    </row>
    <row r="568" spans="1:17" x14ac:dyDescent="0.2">
      <c r="A568" s="8">
        <v>0.45833333333333331</v>
      </c>
      <c r="B568">
        <v>134.5</v>
      </c>
      <c r="C568" s="6">
        <f t="shared" si="506"/>
        <v>0.44609665427509293</v>
      </c>
      <c r="D568" s="7">
        <f t="shared" si="507"/>
        <v>26.765799256505577</v>
      </c>
      <c r="E568" s="12">
        <v>384.6</v>
      </c>
      <c r="F568" s="4">
        <v>21</v>
      </c>
      <c r="G568" s="4">
        <f t="shared" si="508"/>
        <v>562.08178438661707</v>
      </c>
      <c r="H568" s="4">
        <f t="shared" si="509"/>
        <v>0.68424206349206351</v>
      </c>
      <c r="I568" s="4">
        <f t="shared" si="510"/>
        <v>0.31575793650793649</v>
      </c>
      <c r="J568" s="4">
        <f t="shared" si="511"/>
        <v>18.314285714285717</v>
      </c>
      <c r="K568" s="4">
        <f t="shared" si="512"/>
        <v>22</v>
      </c>
      <c r="L568" s="4">
        <f t="shared" si="513"/>
        <v>44</v>
      </c>
      <c r="M568" s="4">
        <f t="shared" si="514"/>
        <v>6.6332495807107996</v>
      </c>
      <c r="N568" s="4">
        <f t="shared" si="515"/>
        <v>5.6332495807107996</v>
      </c>
      <c r="O568" s="4">
        <f t="shared" si="516"/>
        <v>0.1179493355913617</v>
      </c>
      <c r="P568" s="4">
        <f t="shared" si="517"/>
        <v>0.37354353431555654</v>
      </c>
      <c r="Q568" s="4">
        <f t="shared" si="518"/>
        <v>6.8411830141791938</v>
      </c>
    </row>
    <row r="569" spans="1:17" x14ac:dyDescent="0.2">
      <c r="A569" s="8">
        <v>0.5</v>
      </c>
      <c r="B569">
        <v>127.8</v>
      </c>
      <c r="C569" s="6">
        <f t="shared" si="506"/>
        <v>0.46948356807511737</v>
      </c>
      <c r="D569" s="7">
        <f t="shared" si="507"/>
        <v>28.169014084507044</v>
      </c>
      <c r="E569" s="12">
        <v>384.6</v>
      </c>
      <c r="F569" s="4">
        <v>21</v>
      </c>
      <c r="G569" s="4">
        <f t="shared" si="508"/>
        <v>591.54929577464793</v>
      </c>
      <c r="H569" s="4">
        <f t="shared" si="509"/>
        <v>0.65015714285714288</v>
      </c>
      <c r="I569" s="4">
        <f t="shared" si="510"/>
        <v>0.34984285714285712</v>
      </c>
      <c r="J569" s="4">
        <f t="shared" si="511"/>
        <v>18.314285714285717</v>
      </c>
      <c r="K569" s="4">
        <f t="shared" si="512"/>
        <v>22</v>
      </c>
      <c r="L569" s="4">
        <f t="shared" si="513"/>
        <v>44</v>
      </c>
      <c r="M569" s="4">
        <f t="shared" si="514"/>
        <v>6.6332495807107996</v>
      </c>
      <c r="N569" s="4">
        <f t="shared" si="515"/>
        <v>5.6332495807107996</v>
      </c>
      <c r="O569" s="4">
        <f t="shared" si="516"/>
        <v>8.8447514310275019E-2</v>
      </c>
      <c r="P569" s="4">
        <f t="shared" si="517"/>
        <v>0.25282069507612609</v>
      </c>
      <c r="Q569" s="4">
        <f t="shared" si="518"/>
        <v>4.6302304441084816</v>
      </c>
    </row>
    <row r="570" spans="1:17" x14ac:dyDescent="0.2">
      <c r="A570" s="8">
        <v>0.54166666666666663</v>
      </c>
      <c r="B570">
        <v>123.8</v>
      </c>
      <c r="C570" s="6">
        <f t="shared" si="506"/>
        <v>0.48465266558966075</v>
      </c>
      <c r="D570" s="7">
        <f t="shared" si="507"/>
        <v>29.079159935379646</v>
      </c>
      <c r="E570" s="12">
        <v>384.6</v>
      </c>
      <c r="F570" s="4">
        <v>21</v>
      </c>
      <c r="G570" s="4">
        <f t="shared" si="508"/>
        <v>610.66235864297255</v>
      </c>
      <c r="H570" s="4">
        <f t="shared" si="509"/>
        <v>0.62980793650793654</v>
      </c>
      <c r="I570" s="4">
        <f t="shared" si="510"/>
        <v>0.37019206349206346</v>
      </c>
      <c r="J570" s="4">
        <f t="shared" si="511"/>
        <v>18.314285714285717</v>
      </c>
      <c r="K570" s="4">
        <f t="shared" si="512"/>
        <v>22</v>
      </c>
      <c r="L570" s="4">
        <f t="shared" si="513"/>
        <v>44</v>
      </c>
      <c r="M570" s="4">
        <f t="shared" si="514"/>
        <v>6.6332495807107996</v>
      </c>
      <c r="N570" s="4">
        <f t="shared" si="515"/>
        <v>5.6332495807107996</v>
      </c>
      <c r="O570" s="4">
        <f t="shared" si="516"/>
        <v>7.3941673798496171E-2</v>
      </c>
      <c r="P570" s="4">
        <f t="shared" si="517"/>
        <v>0.19973867916290811</v>
      </c>
      <c r="Q570" s="4">
        <f t="shared" si="518"/>
        <v>3.6580712383835459</v>
      </c>
    </row>
    <row r="571" spans="1:17" x14ac:dyDescent="0.2">
      <c r="A571" s="8">
        <v>0.58333333333333337</v>
      </c>
      <c r="B571">
        <v>130.80000000000001</v>
      </c>
      <c r="C571" s="6">
        <f t="shared" si="506"/>
        <v>0.4587155963302752</v>
      </c>
      <c r="D571" s="7">
        <f t="shared" si="507"/>
        <v>27.52293577981651</v>
      </c>
      <c r="E571" s="12">
        <v>384.6</v>
      </c>
      <c r="F571" s="4">
        <v>21</v>
      </c>
      <c r="G571" s="4">
        <f t="shared" si="508"/>
        <v>577.98165137614671</v>
      </c>
      <c r="H571" s="4">
        <f t="shared" si="509"/>
        <v>0.6654190476190478</v>
      </c>
      <c r="I571" s="4">
        <f t="shared" si="510"/>
        <v>0.3345809523809522</v>
      </c>
      <c r="J571" s="4">
        <f t="shared" si="511"/>
        <v>18.314285714285717</v>
      </c>
      <c r="K571" s="4">
        <f t="shared" si="512"/>
        <v>22</v>
      </c>
      <c r="L571" s="4">
        <f t="shared" si="513"/>
        <v>44</v>
      </c>
      <c r="M571" s="4">
        <f t="shared" si="514"/>
        <v>6.6332495807107996</v>
      </c>
      <c r="N571" s="4">
        <f t="shared" si="515"/>
        <v>5.6332495807107996</v>
      </c>
      <c r="O571" s="4">
        <f t="shared" si="516"/>
        <v>0.1007978501657788</v>
      </c>
      <c r="P571" s="4">
        <f t="shared" si="517"/>
        <v>0.3012659550655199</v>
      </c>
      <c r="Q571" s="4">
        <f t="shared" si="518"/>
        <v>5.5174707770570937</v>
      </c>
    </row>
    <row r="572" spans="1:17" x14ac:dyDescent="0.2">
      <c r="A572" s="8">
        <v>0.625</v>
      </c>
      <c r="B572">
        <v>85</v>
      </c>
      <c r="C572" s="6">
        <f t="shared" si="506"/>
        <v>0.70588235294117652</v>
      </c>
      <c r="D572" s="7">
        <f t="shared" si="507"/>
        <v>42.352941176470594</v>
      </c>
      <c r="E572" s="12">
        <v>384.6</v>
      </c>
      <c r="F572" s="4">
        <v>21</v>
      </c>
      <c r="G572" s="4">
        <f t="shared" si="508"/>
        <v>889.41176470588243</v>
      </c>
      <c r="H572" s="4">
        <f t="shared" si="509"/>
        <v>0.43242063492063493</v>
      </c>
      <c r="I572" s="4">
        <f t="shared" si="510"/>
        <v>0.56757936507936502</v>
      </c>
      <c r="J572" s="4">
        <f t="shared" si="511"/>
        <v>18.314285714285717</v>
      </c>
      <c r="K572" s="4">
        <f t="shared" si="512"/>
        <v>22</v>
      </c>
      <c r="L572" s="4">
        <f t="shared" si="513"/>
        <v>44</v>
      </c>
      <c r="M572" s="4">
        <f t="shared" si="514"/>
        <v>6.6332495807107996</v>
      </c>
      <c r="N572" s="4">
        <f t="shared" si="515"/>
        <v>5.6332495807107996</v>
      </c>
      <c r="O572" s="4">
        <f t="shared" si="516"/>
        <v>8.8913956806994515E-3</v>
      </c>
      <c r="P572" s="4">
        <f t="shared" si="517"/>
        <v>1.5665466765967015E-2</v>
      </c>
      <c r="Q572" s="4">
        <f t="shared" si="518"/>
        <v>0.28690183419956738</v>
      </c>
    </row>
    <row r="573" spans="1:17" x14ac:dyDescent="0.2">
      <c r="A573" s="8">
        <v>0.66666666666666663</v>
      </c>
      <c r="B573">
        <v>85</v>
      </c>
      <c r="C573" s="6">
        <f t="shared" si="506"/>
        <v>0.70588235294117652</v>
      </c>
      <c r="D573" s="7">
        <f t="shared" si="507"/>
        <v>42.352941176470594</v>
      </c>
      <c r="E573" s="12">
        <v>384.6</v>
      </c>
      <c r="F573" s="4">
        <v>21</v>
      </c>
      <c r="G573" s="4">
        <f t="shared" si="508"/>
        <v>889.41176470588243</v>
      </c>
      <c r="H573" s="4">
        <f t="shared" si="509"/>
        <v>0.43242063492063493</v>
      </c>
      <c r="I573" s="4">
        <f t="shared" si="510"/>
        <v>0.56757936507936502</v>
      </c>
      <c r="J573" s="4">
        <f t="shared" si="511"/>
        <v>18.314285714285717</v>
      </c>
      <c r="K573" s="4">
        <f t="shared" si="512"/>
        <v>22</v>
      </c>
      <c r="L573" s="4">
        <f t="shared" si="513"/>
        <v>44</v>
      </c>
      <c r="M573" s="4">
        <f t="shared" si="514"/>
        <v>6.6332495807107996</v>
      </c>
      <c r="N573" s="4">
        <f t="shared" si="515"/>
        <v>5.6332495807107996</v>
      </c>
      <c r="O573" s="4">
        <f t="shared" si="516"/>
        <v>8.8913956806994515E-3</v>
      </c>
      <c r="P573" s="4">
        <f t="shared" si="517"/>
        <v>1.5665466765967015E-2</v>
      </c>
      <c r="Q573" s="4">
        <f t="shared" si="518"/>
        <v>0.28690183419956738</v>
      </c>
    </row>
    <row r="574" spans="1:17" x14ac:dyDescent="0.2">
      <c r="A574" s="8">
        <v>0.70833333333333337</v>
      </c>
      <c r="B574">
        <v>67.3</v>
      </c>
      <c r="C574" s="6">
        <f t="shared" si="506"/>
        <v>0.89153046062407137</v>
      </c>
      <c r="D574" s="7">
        <f t="shared" si="507"/>
        <v>53.491827637444281</v>
      </c>
      <c r="E574" s="12">
        <v>384.6</v>
      </c>
      <c r="F574" s="4">
        <v>21</v>
      </c>
      <c r="G574" s="4">
        <f t="shared" si="508"/>
        <v>1123.3283803863299</v>
      </c>
      <c r="H574" s="4">
        <f t="shared" si="509"/>
        <v>0.34237539682539686</v>
      </c>
      <c r="I574" s="4">
        <f t="shared" si="510"/>
        <v>0.65762460317460314</v>
      </c>
      <c r="J574" s="4">
        <f t="shared" si="511"/>
        <v>18.314285714285717</v>
      </c>
      <c r="K574" s="4">
        <f t="shared" si="512"/>
        <v>22</v>
      </c>
      <c r="L574" s="4">
        <f t="shared" si="513"/>
        <v>44</v>
      </c>
      <c r="M574" s="4">
        <f t="shared" si="514"/>
        <v>6.6332495807107996</v>
      </c>
      <c r="N574" s="4">
        <f t="shared" si="515"/>
        <v>5.6332495807107996</v>
      </c>
      <c r="O574" s="4">
        <f t="shared" si="516"/>
        <v>2.3863639365854692E-3</v>
      </c>
      <c r="P574" s="4">
        <f t="shared" si="517"/>
        <v>3.6287631652854625E-3</v>
      </c>
      <c r="Q574" s="4">
        <f t="shared" si="518"/>
        <v>6.645820539851377E-2</v>
      </c>
    </row>
    <row r="575" spans="1:17" x14ac:dyDescent="0.2">
      <c r="A575" s="8">
        <v>0.75</v>
      </c>
      <c r="B575">
        <v>81</v>
      </c>
      <c r="C575" s="6">
        <f t="shared" si="506"/>
        <v>0.7407407407407407</v>
      </c>
      <c r="D575" s="7">
        <f t="shared" si="507"/>
        <v>44.444444444444443</v>
      </c>
      <c r="E575" s="12">
        <v>384.6</v>
      </c>
      <c r="F575" s="4">
        <v>21</v>
      </c>
      <c r="G575" s="4">
        <f t="shared" si="508"/>
        <v>933.33333333333326</v>
      </c>
      <c r="H575" s="4">
        <f t="shared" si="509"/>
        <v>0.41207142857142864</v>
      </c>
      <c r="I575" s="4">
        <f t="shared" si="510"/>
        <v>0.58792857142857136</v>
      </c>
      <c r="J575" s="4">
        <f t="shared" si="511"/>
        <v>18.314285714285717</v>
      </c>
      <c r="K575" s="4">
        <f t="shared" si="512"/>
        <v>22</v>
      </c>
      <c r="L575" s="4">
        <f t="shared" si="513"/>
        <v>44</v>
      </c>
      <c r="M575" s="4">
        <f t="shared" si="514"/>
        <v>6.6332495807107996</v>
      </c>
      <c r="N575" s="4">
        <f t="shared" si="515"/>
        <v>5.6332495807107996</v>
      </c>
      <c r="O575" s="4">
        <f t="shared" si="516"/>
        <v>6.7771018973589187E-3</v>
      </c>
      <c r="P575" s="4">
        <f t="shared" si="517"/>
        <v>1.1527083776336395E-2</v>
      </c>
      <c r="Q575" s="4">
        <f t="shared" si="518"/>
        <v>0.21111030573233228</v>
      </c>
    </row>
    <row r="576" spans="1:17" x14ac:dyDescent="0.2">
      <c r="A576" s="8">
        <v>0.79166666666666663</v>
      </c>
      <c r="B576">
        <v>59.3</v>
      </c>
      <c r="C576" s="6">
        <f t="shared" si="506"/>
        <v>1.0118043844856661</v>
      </c>
      <c r="D576" s="7">
        <f t="shared" si="507"/>
        <v>60.708263069139967</v>
      </c>
      <c r="E576" s="12">
        <v>384.6</v>
      </c>
      <c r="F576" s="4">
        <v>21</v>
      </c>
      <c r="G576" s="4">
        <f t="shared" si="508"/>
        <v>1274.8735244519394</v>
      </c>
      <c r="H576" s="4">
        <f t="shared" si="509"/>
        <v>0.30167698412698413</v>
      </c>
      <c r="I576" s="4">
        <f t="shared" si="510"/>
        <v>0.69832301587301582</v>
      </c>
      <c r="J576" s="4">
        <f t="shared" si="511"/>
        <v>18.314285714285717</v>
      </c>
      <c r="K576" s="4">
        <f t="shared" si="512"/>
        <v>22</v>
      </c>
      <c r="L576" s="4">
        <f t="shared" si="513"/>
        <v>44</v>
      </c>
      <c r="M576" s="4">
        <f t="shared" si="514"/>
        <v>6.6332495807107996</v>
      </c>
      <c r="N576" s="4">
        <f t="shared" si="515"/>
        <v>5.6332495807107996</v>
      </c>
      <c r="O576" s="4">
        <f t="shared" si="516"/>
        <v>1.1698527252602673E-3</v>
      </c>
      <c r="P576" s="4">
        <f t="shared" si="517"/>
        <v>1.6752315170333655E-3</v>
      </c>
      <c r="Q576" s="4">
        <f t="shared" si="518"/>
        <v>3.0680668640525353E-2</v>
      </c>
    </row>
    <row r="577" spans="1:17" x14ac:dyDescent="0.2">
      <c r="A577" s="8">
        <v>0.83333333333333337</v>
      </c>
      <c r="B577">
        <v>40.299999999999997</v>
      </c>
      <c r="C577" s="6">
        <f t="shared" si="506"/>
        <v>1.4888337468982631</v>
      </c>
      <c r="D577" s="7">
        <f t="shared" si="507"/>
        <v>89.33002481389579</v>
      </c>
      <c r="E577" s="12">
        <v>384.6</v>
      </c>
      <c r="F577" s="4">
        <v>21</v>
      </c>
      <c r="G577" s="4">
        <f t="shared" si="508"/>
        <v>1875.9305210918117</v>
      </c>
      <c r="H577" s="4">
        <f t="shared" si="509"/>
        <v>0.20501825396825396</v>
      </c>
      <c r="I577" s="4">
        <f t="shared" si="510"/>
        <v>0.79498174603174609</v>
      </c>
      <c r="J577" s="4">
        <f t="shared" si="511"/>
        <v>18.314285714285717</v>
      </c>
      <c r="K577" s="4">
        <f t="shared" si="512"/>
        <v>22</v>
      </c>
      <c r="L577" s="4">
        <f t="shared" si="513"/>
        <v>44</v>
      </c>
      <c r="M577" s="4">
        <f t="shared" si="514"/>
        <v>6.6332495807107996</v>
      </c>
      <c r="N577" s="4">
        <f t="shared" si="515"/>
        <v>5.6332495807107996</v>
      </c>
      <c r="O577" s="4">
        <f t="shared" si="516"/>
        <v>1.327870006273423E-4</v>
      </c>
      <c r="P577" s="4">
        <f t="shared" si="517"/>
        <v>1.6703150894994222E-4</v>
      </c>
      <c r="Q577" s="4">
        <f t="shared" si="518"/>
        <v>3.0590627781975134E-3</v>
      </c>
    </row>
    <row r="578" spans="1:17" x14ac:dyDescent="0.2">
      <c r="A578" s="8">
        <v>0.875</v>
      </c>
      <c r="B578">
        <v>30.3</v>
      </c>
      <c r="C578" s="6">
        <f t="shared" si="506"/>
        <v>1.9801980198019802</v>
      </c>
      <c r="D578" s="7">
        <f t="shared" si="507"/>
        <v>118.8118811881188</v>
      </c>
      <c r="E578" s="12">
        <v>384.6</v>
      </c>
      <c r="F578" s="4">
        <v>21</v>
      </c>
      <c r="G578" s="4">
        <f t="shared" si="508"/>
        <v>2495.0495049504948</v>
      </c>
      <c r="H578" s="4">
        <f t="shared" si="509"/>
        <v>0.15414523809523811</v>
      </c>
      <c r="I578" s="4">
        <f t="shared" si="510"/>
        <v>0.84585476190476183</v>
      </c>
      <c r="J578" s="4">
        <f t="shared" si="511"/>
        <v>18.314285714285717</v>
      </c>
      <c r="K578" s="4">
        <f t="shared" si="512"/>
        <v>22</v>
      </c>
      <c r="L578" s="4">
        <f t="shared" si="513"/>
        <v>44</v>
      </c>
      <c r="M578" s="4">
        <f t="shared" si="514"/>
        <v>6.6332495807107996</v>
      </c>
      <c r="N578" s="4">
        <f t="shared" si="515"/>
        <v>5.6332495807107996</v>
      </c>
      <c r="O578" s="4">
        <f t="shared" si="516"/>
        <v>2.6632237126216634E-5</v>
      </c>
      <c r="P578" s="4">
        <f t="shared" si="517"/>
        <v>3.1485591056133657E-5</v>
      </c>
      <c r="Q578" s="4">
        <f t="shared" si="518"/>
        <v>5.7663611048519082E-4</v>
      </c>
    </row>
    <row r="579" spans="1:17" x14ac:dyDescent="0.2">
      <c r="A579" s="8">
        <v>0.91666666666666663</v>
      </c>
      <c r="B579">
        <v>20</v>
      </c>
      <c r="C579" s="6">
        <f t="shared" si="506"/>
        <v>3</v>
      </c>
      <c r="D579" s="7">
        <f t="shared" si="507"/>
        <v>180</v>
      </c>
      <c r="E579" s="12">
        <v>384.6</v>
      </c>
      <c r="F579" s="4">
        <v>21</v>
      </c>
      <c r="G579" s="4">
        <f t="shared" si="508"/>
        <v>3780</v>
      </c>
      <c r="H579" s="4">
        <f t="shared" si="509"/>
        <v>0.10174603174603175</v>
      </c>
      <c r="I579" s="4">
        <f t="shared" si="510"/>
        <v>0.8982539682539683</v>
      </c>
      <c r="J579" s="4">
        <f t="shared" si="511"/>
        <v>18.314285714285717</v>
      </c>
      <c r="K579" s="4">
        <f t="shared" si="512"/>
        <v>22</v>
      </c>
      <c r="L579" s="4">
        <f t="shared" si="513"/>
        <v>44</v>
      </c>
      <c r="M579" s="4">
        <f t="shared" si="514"/>
        <v>6.6332495807107996</v>
      </c>
      <c r="N579" s="4">
        <f t="shared" si="515"/>
        <v>5.6332495807107996</v>
      </c>
      <c r="O579" s="4">
        <f t="shared" si="516"/>
        <v>2.565064326052814E-6</v>
      </c>
      <c r="P579" s="4">
        <f t="shared" si="517"/>
        <v>2.8556114603521343E-6</v>
      </c>
      <c r="Q579" s="4">
        <f t="shared" si="518"/>
        <v>5.2298484173877667E-5</v>
      </c>
    </row>
    <row r="580" spans="1:17" x14ac:dyDescent="0.2">
      <c r="A580" s="8">
        <v>0.95833333333333337</v>
      </c>
      <c r="B580">
        <v>9</v>
      </c>
      <c r="C580" s="6">
        <f t="shared" si="506"/>
        <v>6.666666666666667</v>
      </c>
      <c r="D580" s="7">
        <f t="shared" si="507"/>
        <v>400</v>
      </c>
      <c r="E580" s="12">
        <v>384.6</v>
      </c>
      <c r="F580" s="4">
        <v>21</v>
      </c>
      <c r="G580" s="4">
        <f t="shared" si="508"/>
        <v>8400</v>
      </c>
      <c r="H580" s="4">
        <f t="shared" si="509"/>
        <v>4.5785714285714291E-2</v>
      </c>
      <c r="I580" s="4">
        <f t="shared" si="510"/>
        <v>0.95421428571428568</v>
      </c>
      <c r="J580" s="4">
        <f t="shared" si="511"/>
        <v>18.314285714285717</v>
      </c>
      <c r="K580" s="4">
        <f t="shared" si="512"/>
        <v>22</v>
      </c>
      <c r="L580" s="4">
        <f t="shared" si="513"/>
        <v>44</v>
      </c>
      <c r="M580" s="4">
        <f t="shared" si="514"/>
        <v>6.6332495807107996</v>
      </c>
      <c r="N580" s="4">
        <f t="shared" si="515"/>
        <v>5.6332495807107996</v>
      </c>
      <c r="O580" s="4">
        <f t="shared" si="516"/>
        <v>2.8546824122152895E-8</v>
      </c>
      <c r="P580" s="4">
        <f t="shared" si="517"/>
        <v>2.9916575919615283E-8</v>
      </c>
      <c r="Q580" s="4">
        <f t="shared" si="518"/>
        <v>5.479007189849542E-7</v>
      </c>
    </row>
    <row r="644" spans="1:19" s="46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</row>
  </sheetData>
  <mergeCells count="40">
    <mergeCell ref="I57:Q57"/>
    <mergeCell ref="I2:Q2"/>
    <mergeCell ref="AA2:AI2"/>
    <mergeCell ref="I29:Q29"/>
    <mergeCell ref="AA29:AI29"/>
    <mergeCell ref="AA56:AI56"/>
    <mergeCell ref="I225:Q225"/>
    <mergeCell ref="AA84:AI84"/>
    <mergeCell ref="I85:Q85"/>
    <mergeCell ref="AA111:AI111"/>
    <mergeCell ref="I113:Q113"/>
    <mergeCell ref="AA138:AI138"/>
    <mergeCell ref="I141:Q141"/>
    <mergeCell ref="AA165:AI165"/>
    <mergeCell ref="I169:Q169"/>
    <mergeCell ref="AA192:AI192"/>
    <mergeCell ref="I197:Q197"/>
    <mergeCell ref="AA219:AI219"/>
    <mergeCell ref="I391:Q391"/>
    <mergeCell ref="AA246:AI246"/>
    <mergeCell ref="I253:Q253"/>
    <mergeCell ref="AA273:AI273"/>
    <mergeCell ref="I281:Q281"/>
    <mergeCell ref="AA300:AI300"/>
    <mergeCell ref="I309:Q309"/>
    <mergeCell ref="AA327:AI327"/>
    <mergeCell ref="I337:Q337"/>
    <mergeCell ref="AA354:AI354"/>
    <mergeCell ref="I364:Q364"/>
    <mergeCell ref="AA381:AI381"/>
    <mergeCell ref="AA489:AI489"/>
    <mergeCell ref="I500:Q500"/>
    <mergeCell ref="I527:Q527"/>
    <mergeCell ref="I555:Q555"/>
    <mergeCell ref="AA408:AI408"/>
    <mergeCell ref="I418:Q418"/>
    <mergeCell ref="AA435:AI435"/>
    <mergeCell ref="I445:Q445"/>
    <mergeCell ref="AA462:AI462"/>
    <mergeCell ref="I473:Q47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3913-45AF-4E45-81D0-9620E8AEB72A}">
  <dimension ref="A1:AQ604"/>
  <sheetViews>
    <sheetView workbookViewId="0">
      <selection activeCell="D14" sqref="D14"/>
    </sheetView>
  </sheetViews>
  <sheetFormatPr baseColWidth="10" defaultRowHeight="16" x14ac:dyDescent="0.2"/>
  <cols>
    <col min="1" max="1" width="23.83203125" customWidth="1"/>
    <col min="2" max="2" width="13.33203125" customWidth="1"/>
    <col min="3" max="3" width="18.1640625" customWidth="1"/>
    <col min="4" max="4" width="16.6640625" customWidth="1"/>
    <col min="5" max="5" width="13.1640625" customWidth="1"/>
    <col min="9" max="9" width="15.83203125" customWidth="1"/>
    <col min="10" max="10" width="12.5" customWidth="1"/>
    <col min="16" max="16" width="18.1640625" customWidth="1"/>
    <col min="17" max="17" width="15.33203125" customWidth="1"/>
  </cols>
  <sheetData>
    <row r="1" spans="1:43" x14ac:dyDescent="0.2">
      <c r="A1" s="15" t="s">
        <v>12</v>
      </c>
      <c r="G1" t="s">
        <v>66</v>
      </c>
    </row>
    <row r="2" spans="1:43" x14ac:dyDescent="0.2"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">
      <c r="A3" t="s">
        <v>67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T3" s="4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"/>
    </row>
    <row r="4" spans="1:43" x14ac:dyDescent="0.2">
      <c r="A4" t="s">
        <v>24</v>
      </c>
      <c r="T4" s="4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"/>
    </row>
    <row r="5" spans="1:43" x14ac:dyDescent="0.2">
      <c r="A5" s="30" t="s">
        <v>8</v>
      </c>
      <c r="B5" s="13" t="s">
        <v>12</v>
      </c>
      <c r="C5" s="30" t="s">
        <v>31</v>
      </c>
      <c r="D5" s="9" t="s">
        <v>21</v>
      </c>
      <c r="E5" s="11" t="s">
        <v>22</v>
      </c>
      <c r="F5" s="30" t="s">
        <v>24</v>
      </c>
      <c r="G5" s="30" t="s">
        <v>23</v>
      </c>
      <c r="H5" s="15" t="s">
        <v>26</v>
      </c>
      <c r="I5" s="13" t="s">
        <v>27</v>
      </c>
      <c r="J5" s="13" t="s">
        <v>68</v>
      </c>
      <c r="K5" s="13" t="s">
        <v>30</v>
      </c>
      <c r="L5" s="13" t="s">
        <v>35</v>
      </c>
      <c r="M5" s="13" t="s">
        <v>37</v>
      </c>
      <c r="N5" s="13" t="s">
        <v>33</v>
      </c>
      <c r="O5" s="13" t="s">
        <v>34</v>
      </c>
      <c r="P5" s="13" t="s">
        <v>36</v>
      </c>
      <c r="Q5" s="13" t="s">
        <v>29</v>
      </c>
      <c r="T5" s="4"/>
      <c r="U5" s="41"/>
      <c r="V5" s="42"/>
      <c r="W5" s="42"/>
      <c r="X5" s="42"/>
      <c r="Y5" s="42"/>
      <c r="Z5" s="42"/>
      <c r="AA5" s="42"/>
      <c r="AB5" s="42"/>
      <c r="AC5" s="64"/>
      <c r="AD5" s="64"/>
      <c r="AE5" s="64"/>
      <c r="AF5" s="64"/>
      <c r="AG5" s="64"/>
      <c r="AH5" s="64"/>
      <c r="AI5" s="64"/>
      <c r="AJ5" s="64"/>
      <c r="AK5" s="64"/>
      <c r="AL5" s="41"/>
      <c r="AM5" s="41"/>
      <c r="AN5" s="41"/>
      <c r="AO5" s="41"/>
      <c r="AP5" s="41"/>
      <c r="AQ5" s="4"/>
    </row>
    <row r="6" spans="1:43" x14ac:dyDescent="0.2">
      <c r="A6" s="8">
        <v>0</v>
      </c>
      <c r="B6">
        <v>7.2</v>
      </c>
      <c r="C6" s="6">
        <f>60/B6</f>
        <v>8.3333333333333339</v>
      </c>
      <c r="D6" s="7">
        <f>60*C6</f>
        <v>500.00000000000006</v>
      </c>
      <c r="E6" s="12">
        <v>384.6</v>
      </c>
      <c r="F6" s="4">
        <v>1</v>
      </c>
      <c r="G6" s="4">
        <f>D6*F6</f>
        <v>500.00000000000006</v>
      </c>
      <c r="H6" s="4">
        <f>E6/G6</f>
        <v>0.76919999999999999</v>
      </c>
      <c r="I6" s="4">
        <f>1-H6</f>
        <v>0.23080000000000001</v>
      </c>
      <c r="J6" s="4">
        <f>E6/F6</f>
        <v>384.6</v>
      </c>
      <c r="K6" s="4">
        <f>F6+1</f>
        <v>2</v>
      </c>
      <c r="L6" s="4">
        <f>2*K6</f>
        <v>4</v>
      </c>
      <c r="M6" s="4">
        <f>SQRT(L6)</f>
        <v>2</v>
      </c>
      <c r="N6" s="4">
        <f>M6-1</f>
        <v>1</v>
      </c>
      <c r="O6" s="4">
        <f>POWER(H6,N6)</f>
        <v>0.76919999999999999</v>
      </c>
      <c r="P6" s="4">
        <f>O6/I6</f>
        <v>3.3327556325823222</v>
      </c>
      <c r="Q6" s="4">
        <f>J6*P6</f>
        <v>1281.7778162911611</v>
      </c>
      <c r="T6" s="4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1"/>
      <c r="AM6" s="41"/>
      <c r="AN6" s="41"/>
      <c r="AO6" s="41"/>
      <c r="AP6" s="41"/>
      <c r="AQ6" s="4"/>
    </row>
    <row r="7" spans="1:43" x14ac:dyDescent="0.2">
      <c r="A7" s="8">
        <v>4.1666666666666664E-2</v>
      </c>
      <c r="B7">
        <v>10.8</v>
      </c>
      <c r="C7" s="6">
        <f t="shared" ref="C7:C29" si="0">60/B7</f>
        <v>5.5555555555555554</v>
      </c>
      <c r="D7" s="7">
        <f t="shared" ref="D7:D29" si="1">60*C7</f>
        <v>333.33333333333331</v>
      </c>
      <c r="E7" s="12">
        <v>384.6</v>
      </c>
      <c r="F7" s="4">
        <v>1</v>
      </c>
      <c r="G7" s="4">
        <f t="shared" ref="G7:G29" si="2">D7*F7</f>
        <v>333.33333333333331</v>
      </c>
      <c r="H7" s="4">
        <f t="shared" ref="H7:H29" si="3">E7/G7</f>
        <v>1.1538000000000002</v>
      </c>
      <c r="I7" s="4">
        <f t="shared" ref="I7:I29" si="4">1-H7</f>
        <v>-0.15380000000000016</v>
      </c>
      <c r="J7" s="4">
        <f t="shared" ref="J7:J8" si="5">E7/F7</f>
        <v>384.6</v>
      </c>
      <c r="K7" s="4">
        <f t="shared" ref="K7:K29" si="6">F7+1</f>
        <v>2</v>
      </c>
      <c r="L7" s="4">
        <f t="shared" ref="L7:L29" si="7">2*K7</f>
        <v>4</v>
      </c>
      <c r="M7" s="4">
        <f t="shared" ref="M7:M29" si="8">SQRT(L7)</f>
        <v>2</v>
      </c>
      <c r="N7" s="4">
        <f t="shared" ref="N7:N29" si="9">M7-1</f>
        <v>1</v>
      </c>
      <c r="O7" s="4">
        <f t="shared" ref="O7:O29" si="10">POWER(H7,N7)</f>
        <v>1.1538000000000002</v>
      </c>
      <c r="P7" s="4">
        <f t="shared" ref="P7:P29" si="11">O7/I7</f>
        <v>-7.5019505851755461</v>
      </c>
      <c r="Q7" s="4">
        <f t="shared" ref="Q7:Q29" si="12">J7*P7</f>
        <v>-2885.2501950585151</v>
      </c>
      <c r="T7" s="4"/>
      <c r="U7" s="48"/>
      <c r="V7" s="41"/>
      <c r="W7" s="42"/>
      <c r="X7" s="42"/>
      <c r="Y7" s="42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"/>
    </row>
    <row r="8" spans="1:43" x14ac:dyDescent="0.2">
      <c r="A8" s="8">
        <v>8.3333333333333329E-2</v>
      </c>
      <c r="B8">
        <v>27.4</v>
      </c>
      <c r="C8" s="6">
        <f t="shared" si="0"/>
        <v>2.1897810218978102</v>
      </c>
      <c r="D8" s="7">
        <f t="shared" si="1"/>
        <v>131.38686131386862</v>
      </c>
      <c r="E8" s="12">
        <v>384.6</v>
      </c>
      <c r="F8" s="4">
        <v>1</v>
      </c>
      <c r="G8" s="4">
        <f t="shared" si="2"/>
        <v>131.38686131386862</v>
      </c>
      <c r="H8" s="4">
        <f t="shared" si="3"/>
        <v>2.9272333333333331</v>
      </c>
      <c r="I8" s="4">
        <f t="shared" si="4"/>
        <v>-1.9272333333333331</v>
      </c>
      <c r="J8" s="4">
        <f t="shared" si="5"/>
        <v>384.6</v>
      </c>
      <c r="K8" s="4">
        <f t="shared" si="6"/>
        <v>2</v>
      </c>
      <c r="L8" s="4">
        <f t="shared" si="7"/>
        <v>4</v>
      </c>
      <c r="M8" s="4">
        <f t="shared" si="8"/>
        <v>2</v>
      </c>
      <c r="N8" s="4">
        <f t="shared" si="9"/>
        <v>1</v>
      </c>
      <c r="O8" s="4">
        <f t="shared" si="10"/>
        <v>2.9272333333333331</v>
      </c>
      <c r="P8" s="4">
        <f t="shared" si="11"/>
        <v>-1.5188785305360015</v>
      </c>
      <c r="Q8" s="4">
        <f t="shared" si="12"/>
        <v>-584.16068284414621</v>
      </c>
      <c r="T8" s="4"/>
      <c r="U8" s="48"/>
      <c r="V8" s="41"/>
      <c r="W8" s="42"/>
      <c r="X8" s="42"/>
      <c r="Y8" s="42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"/>
    </row>
    <row r="9" spans="1:43" x14ac:dyDescent="0.2">
      <c r="A9" s="8">
        <v>0.125</v>
      </c>
      <c r="B9">
        <v>40.799999999999997</v>
      </c>
      <c r="C9" s="6">
        <f t="shared" si="0"/>
        <v>1.4705882352941178</v>
      </c>
      <c r="D9" s="7">
        <f t="shared" si="1"/>
        <v>88.235294117647072</v>
      </c>
      <c r="E9" s="12">
        <v>384.6</v>
      </c>
      <c r="F9" s="4">
        <v>1</v>
      </c>
      <c r="G9" s="4">
        <f t="shared" si="2"/>
        <v>88.235294117647072</v>
      </c>
      <c r="H9" s="4">
        <f t="shared" si="3"/>
        <v>4.3587999999999996</v>
      </c>
      <c r="I9" s="4">
        <f t="shared" si="4"/>
        <v>-3.3587999999999996</v>
      </c>
      <c r="J9" s="4">
        <f>E9/F9</f>
        <v>384.6</v>
      </c>
      <c r="K9" s="4">
        <f t="shared" si="6"/>
        <v>2</v>
      </c>
      <c r="L9" s="4">
        <f t="shared" si="7"/>
        <v>4</v>
      </c>
      <c r="M9" s="4">
        <f t="shared" si="8"/>
        <v>2</v>
      </c>
      <c r="N9" s="4">
        <f t="shared" si="9"/>
        <v>1</v>
      </c>
      <c r="O9" s="4">
        <f t="shared" si="10"/>
        <v>4.3587999999999996</v>
      </c>
      <c r="P9" s="4">
        <f t="shared" si="11"/>
        <v>-1.2977253781112303</v>
      </c>
      <c r="Q9" s="4">
        <f t="shared" si="12"/>
        <v>-499.10518042157923</v>
      </c>
      <c r="T9" s="4"/>
      <c r="U9" s="48"/>
      <c r="V9" s="41"/>
      <c r="W9" s="42"/>
      <c r="X9" s="42"/>
      <c r="Y9" s="42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"/>
    </row>
    <row r="10" spans="1:43" x14ac:dyDescent="0.2">
      <c r="A10" s="8">
        <v>0.16666666666666666</v>
      </c>
      <c r="B10">
        <v>78.8</v>
      </c>
      <c r="C10" s="6">
        <f t="shared" si="0"/>
        <v>0.76142131979695438</v>
      </c>
      <c r="D10" s="7">
        <f t="shared" si="1"/>
        <v>45.685279187817265</v>
      </c>
      <c r="E10" s="12">
        <v>384.6</v>
      </c>
      <c r="F10" s="4">
        <v>1</v>
      </c>
      <c r="G10" s="4">
        <f t="shared" si="2"/>
        <v>45.685279187817265</v>
      </c>
      <c r="H10" s="4">
        <f t="shared" si="3"/>
        <v>8.4184666666666654</v>
      </c>
      <c r="I10" s="4">
        <f t="shared" si="4"/>
        <v>-7.4184666666666654</v>
      </c>
      <c r="J10" s="4">
        <f t="shared" ref="J10:J29" si="13">E10/F10</f>
        <v>384.6</v>
      </c>
      <c r="K10" s="4">
        <f t="shared" si="6"/>
        <v>2</v>
      </c>
      <c r="L10" s="4">
        <f t="shared" si="7"/>
        <v>4</v>
      </c>
      <c r="M10" s="4">
        <f t="shared" si="8"/>
        <v>2</v>
      </c>
      <c r="N10" s="4">
        <f t="shared" si="9"/>
        <v>1</v>
      </c>
      <c r="O10" s="4">
        <f t="shared" si="10"/>
        <v>8.4184666666666654</v>
      </c>
      <c r="P10" s="4">
        <f t="shared" si="11"/>
        <v>-1.1347987454730089</v>
      </c>
      <c r="Q10" s="4">
        <f t="shared" si="12"/>
        <v>-436.44359750891925</v>
      </c>
      <c r="T10" s="4"/>
      <c r="U10" s="48"/>
      <c r="V10" s="41"/>
      <c r="W10" s="42"/>
      <c r="X10" s="42"/>
      <c r="Y10" s="42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"/>
    </row>
    <row r="11" spans="1:43" x14ac:dyDescent="0.2">
      <c r="A11" s="8">
        <v>0.20833333333333334</v>
      </c>
      <c r="B11">
        <v>102.4</v>
      </c>
      <c r="C11" s="6">
        <f t="shared" si="0"/>
        <v>0.5859375</v>
      </c>
      <c r="D11" s="7">
        <f t="shared" si="1"/>
        <v>35.15625</v>
      </c>
      <c r="E11" s="12">
        <v>384.6</v>
      </c>
      <c r="F11" s="4">
        <v>1</v>
      </c>
      <c r="G11" s="4">
        <f t="shared" si="2"/>
        <v>35.15625</v>
      </c>
      <c r="H11" s="4">
        <f t="shared" si="3"/>
        <v>10.939733333333335</v>
      </c>
      <c r="I11" s="4">
        <f t="shared" si="4"/>
        <v>-9.9397333333333346</v>
      </c>
      <c r="J11" s="4">
        <f t="shared" si="13"/>
        <v>384.6</v>
      </c>
      <c r="K11" s="4">
        <f t="shared" si="6"/>
        <v>2</v>
      </c>
      <c r="L11" s="4">
        <f t="shared" si="7"/>
        <v>4</v>
      </c>
      <c r="M11" s="4">
        <f t="shared" si="8"/>
        <v>2</v>
      </c>
      <c r="N11" s="4">
        <f t="shared" si="9"/>
        <v>1</v>
      </c>
      <c r="O11" s="4">
        <f t="shared" si="10"/>
        <v>10.939733333333335</v>
      </c>
      <c r="P11" s="4">
        <f t="shared" si="11"/>
        <v>-1.1006063207597789</v>
      </c>
      <c r="Q11" s="4">
        <f t="shared" si="12"/>
        <v>-423.29319096421102</v>
      </c>
      <c r="T11" s="4"/>
      <c r="U11" s="48"/>
      <c r="V11" s="41"/>
      <c r="W11" s="42"/>
      <c r="X11" s="42"/>
      <c r="Y11" s="42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"/>
    </row>
    <row r="12" spans="1:43" x14ac:dyDescent="0.2">
      <c r="A12" s="8">
        <v>0.25</v>
      </c>
      <c r="B12">
        <v>121.8</v>
      </c>
      <c r="C12" s="6">
        <f t="shared" si="0"/>
        <v>0.49261083743842365</v>
      </c>
      <c r="D12" s="7">
        <f t="shared" si="1"/>
        <v>29.55665024630542</v>
      </c>
      <c r="E12" s="12">
        <v>384.6</v>
      </c>
      <c r="F12" s="4">
        <v>1</v>
      </c>
      <c r="G12" s="4">
        <f t="shared" si="2"/>
        <v>29.55665024630542</v>
      </c>
      <c r="H12" s="4">
        <f t="shared" si="3"/>
        <v>13.0123</v>
      </c>
      <c r="I12" s="4">
        <f t="shared" si="4"/>
        <v>-12.0123</v>
      </c>
      <c r="J12" s="4">
        <f t="shared" si="13"/>
        <v>384.6</v>
      </c>
      <c r="K12" s="4">
        <f t="shared" si="6"/>
        <v>2</v>
      </c>
      <c r="L12" s="4">
        <f t="shared" si="7"/>
        <v>4</v>
      </c>
      <c r="M12" s="4">
        <f t="shared" si="8"/>
        <v>2</v>
      </c>
      <c r="N12" s="4">
        <f t="shared" si="9"/>
        <v>1</v>
      </c>
      <c r="O12" s="4">
        <f t="shared" si="10"/>
        <v>13.0123</v>
      </c>
      <c r="P12" s="4">
        <f t="shared" si="11"/>
        <v>-1.083248004129101</v>
      </c>
      <c r="Q12" s="4">
        <f t="shared" si="12"/>
        <v>-416.6171823880523</v>
      </c>
      <c r="T12" s="4"/>
      <c r="U12" s="48"/>
      <c r="V12" s="41"/>
      <c r="W12" s="42"/>
      <c r="X12" s="42"/>
      <c r="Y12" s="42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"/>
    </row>
    <row r="13" spans="1:43" x14ac:dyDescent="0.2">
      <c r="A13" s="8">
        <v>0.29166666666666669</v>
      </c>
      <c r="B13">
        <v>138.4</v>
      </c>
      <c r="C13" s="6">
        <f t="shared" si="0"/>
        <v>0.43352601156069365</v>
      </c>
      <c r="D13" s="7">
        <f t="shared" si="1"/>
        <v>26.01156069364162</v>
      </c>
      <c r="E13" s="12">
        <v>384.6</v>
      </c>
      <c r="F13" s="4">
        <v>1</v>
      </c>
      <c r="G13" s="4">
        <f t="shared" si="2"/>
        <v>26.01156069364162</v>
      </c>
      <c r="H13" s="4">
        <f t="shared" si="3"/>
        <v>14.785733333333333</v>
      </c>
      <c r="I13" s="4">
        <f t="shared" si="4"/>
        <v>-13.785733333333333</v>
      </c>
      <c r="J13" s="4">
        <f t="shared" si="13"/>
        <v>384.6</v>
      </c>
      <c r="K13" s="4">
        <f t="shared" si="6"/>
        <v>2</v>
      </c>
      <c r="L13" s="4">
        <f t="shared" si="7"/>
        <v>4</v>
      </c>
      <c r="M13" s="4">
        <f t="shared" si="8"/>
        <v>2</v>
      </c>
      <c r="N13" s="4">
        <f t="shared" si="9"/>
        <v>1</v>
      </c>
      <c r="O13" s="4">
        <f t="shared" si="10"/>
        <v>14.785733333333333</v>
      </c>
      <c r="P13" s="4">
        <f t="shared" si="11"/>
        <v>-1.0725387598773612</v>
      </c>
      <c r="Q13" s="4">
        <f t="shared" si="12"/>
        <v>-412.49840704883314</v>
      </c>
      <c r="T13" s="4"/>
      <c r="U13" s="48"/>
      <c r="V13" s="41"/>
      <c r="W13" s="42"/>
      <c r="X13" s="42"/>
      <c r="Y13" s="42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"/>
    </row>
    <row r="14" spans="1:43" x14ac:dyDescent="0.2">
      <c r="A14" s="8">
        <v>0.33333333333333331</v>
      </c>
      <c r="B14">
        <v>134.4</v>
      </c>
      <c r="C14" s="6">
        <f t="shared" si="0"/>
        <v>0.4464285714285714</v>
      </c>
      <c r="D14" s="7">
        <f t="shared" si="1"/>
        <v>26.785714285714285</v>
      </c>
      <c r="E14" s="12">
        <v>384.6</v>
      </c>
      <c r="F14" s="4">
        <v>1</v>
      </c>
      <c r="G14" s="4">
        <f t="shared" si="2"/>
        <v>26.785714285714285</v>
      </c>
      <c r="H14" s="4">
        <f t="shared" si="3"/>
        <v>14.358400000000001</v>
      </c>
      <c r="I14" s="4">
        <f t="shared" si="4"/>
        <v>-13.358400000000001</v>
      </c>
      <c r="J14" s="4">
        <f t="shared" si="13"/>
        <v>384.6</v>
      </c>
      <c r="K14" s="4">
        <f t="shared" si="6"/>
        <v>2</v>
      </c>
      <c r="L14" s="4">
        <f t="shared" si="7"/>
        <v>4</v>
      </c>
      <c r="M14" s="4">
        <f t="shared" si="8"/>
        <v>2</v>
      </c>
      <c r="N14" s="4">
        <f t="shared" si="9"/>
        <v>1</v>
      </c>
      <c r="O14" s="4">
        <f t="shared" si="10"/>
        <v>14.358400000000001</v>
      </c>
      <c r="P14" s="4">
        <f t="shared" si="11"/>
        <v>-1.0748592645825847</v>
      </c>
      <c r="Q14" s="4">
        <f t="shared" si="12"/>
        <v>-413.39087315846211</v>
      </c>
      <c r="T14" s="4"/>
      <c r="U14" s="48"/>
      <c r="V14" s="41"/>
      <c r="W14" s="42"/>
      <c r="X14" s="42"/>
      <c r="Y14" s="42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"/>
    </row>
    <row r="15" spans="1:43" x14ac:dyDescent="0.2">
      <c r="A15" s="8">
        <v>0.375</v>
      </c>
      <c r="B15">
        <v>119.2</v>
      </c>
      <c r="C15" s="6">
        <f t="shared" si="0"/>
        <v>0.50335570469798652</v>
      </c>
      <c r="D15" s="7">
        <f t="shared" si="1"/>
        <v>30.201342281879192</v>
      </c>
      <c r="E15" s="12">
        <v>384.6</v>
      </c>
      <c r="F15" s="4">
        <v>1</v>
      </c>
      <c r="G15" s="4">
        <f t="shared" si="2"/>
        <v>30.201342281879192</v>
      </c>
      <c r="H15" s="4">
        <f t="shared" si="3"/>
        <v>12.734533333333335</v>
      </c>
      <c r="I15" s="4">
        <f t="shared" si="4"/>
        <v>-11.734533333333335</v>
      </c>
      <c r="J15" s="4">
        <f t="shared" si="13"/>
        <v>384.6</v>
      </c>
      <c r="K15" s="4">
        <f t="shared" si="6"/>
        <v>2</v>
      </c>
      <c r="L15" s="4">
        <f t="shared" si="7"/>
        <v>4</v>
      </c>
      <c r="M15" s="4">
        <f t="shared" si="8"/>
        <v>2</v>
      </c>
      <c r="N15" s="4">
        <f t="shared" si="9"/>
        <v>1</v>
      </c>
      <c r="O15" s="4">
        <f t="shared" si="10"/>
        <v>12.734533333333335</v>
      </c>
      <c r="P15" s="4">
        <f t="shared" si="11"/>
        <v>-1.0852185571930144</v>
      </c>
      <c r="Q15" s="4">
        <f t="shared" si="12"/>
        <v>-417.37505709643335</v>
      </c>
      <c r="T15" s="4"/>
      <c r="U15" s="48"/>
      <c r="V15" s="41"/>
      <c r="W15" s="42"/>
      <c r="X15" s="42"/>
      <c r="Y15" s="42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"/>
    </row>
    <row r="16" spans="1:43" x14ac:dyDescent="0.2">
      <c r="A16" s="8">
        <v>0.41666666666666669</v>
      </c>
      <c r="B16">
        <v>121.8</v>
      </c>
      <c r="C16" s="6">
        <f t="shared" si="0"/>
        <v>0.49261083743842365</v>
      </c>
      <c r="D16" s="7">
        <f t="shared" si="1"/>
        <v>29.55665024630542</v>
      </c>
      <c r="E16" s="12">
        <v>384.6</v>
      </c>
      <c r="F16" s="4">
        <v>1</v>
      </c>
      <c r="G16" s="4">
        <f t="shared" si="2"/>
        <v>29.55665024630542</v>
      </c>
      <c r="H16" s="4">
        <f t="shared" si="3"/>
        <v>13.0123</v>
      </c>
      <c r="I16" s="4">
        <f t="shared" si="4"/>
        <v>-12.0123</v>
      </c>
      <c r="J16" s="4">
        <f t="shared" si="13"/>
        <v>384.6</v>
      </c>
      <c r="K16" s="4">
        <f t="shared" si="6"/>
        <v>2</v>
      </c>
      <c r="L16" s="4">
        <f t="shared" si="7"/>
        <v>4</v>
      </c>
      <c r="M16" s="4">
        <f t="shared" si="8"/>
        <v>2</v>
      </c>
      <c r="N16" s="4">
        <f t="shared" si="9"/>
        <v>1</v>
      </c>
      <c r="O16" s="4">
        <f t="shared" si="10"/>
        <v>13.0123</v>
      </c>
      <c r="P16" s="4">
        <f t="shared" si="11"/>
        <v>-1.083248004129101</v>
      </c>
      <c r="Q16" s="4">
        <f t="shared" si="12"/>
        <v>-416.6171823880523</v>
      </c>
      <c r="T16" s="4"/>
      <c r="U16" s="48"/>
      <c r="V16" s="41"/>
      <c r="W16" s="42"/>
      <c r="X16" s="42"/>
      <c r="Y16" s="42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"/>
    </row>
    <row r="17" spans="1:43" x14ac:dyDescent="0.2">
      <c r="A17" s="8">
        <v>0.45833333333333331</v>
      </c>
      <c r="B17">
        <v>130</v>
      </c>
      <c r="C17" s="6">
        <f t="shared" si="0"/>
        <v>0.46153846153846156</v>
      </c>
      <c r="D17" s="7">
        <f t="shared" si="1"/>
        <v>27.692307692307693</v>
      </c>
      <c r="E17" s="12">
        <v>384.6</v>
      </c>
      <c r="F17" s="4">
        <v>1</v>
      </c>
      <c r="G17" s="4">
        <f t="shared" si="2"/>
        <v>27.692307692307693</v>
      </c>
      <c r="H17" s="4">
        <f t="shared" si="3"/>
        <v>13.888333333333334</v>
      </c>
      <c r="I17" s="4">
        <f t="shared" si="4"/>
        <v>-12.888333333333334</v>
      </c>
      <c r="J17" s="4">
        <f t="shared" si="13"/>
        <v>384.6</v>
      </c>
      <c r="K17" s="4">
        <f t="shared" si="6"/>
        <v>2</v>
      </c>
      <c r="L17" s="4">
        <f t="shared" si="7"/>
        <v>4</v>
      </c>
      <c r="M17" s="4">
        <f t="shared" si="8"/>
        <v>2</v>
      </c>
      <c r="N17" s="4">
        <f t="shared" si="9"/>
        <v>1</v>
      </c>
      <c r="O17" s="4">
        <f t="shared" si="10"/>
        <v>13.888333333333334</v>
      </c>
      <c r="P17" s="4">
        <f t="shared" si="11"/>
        <v>-1.0775895512737619</v>
      </c>
      <c r="Q17" s="4">
        <f t="shared" si="12"/>
        <v>-414.44094141988882</v>
      </c>
      <c r="T17" s="4"/>
      <c r="U17" s="48"/>
      <c r="V17" s="41"/>
      <c r="W17" s="42"/>
      <c r="X17" s="42"/>
      <c r="Y17" s="42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"/>
    </row>
    <row r="18" spans="1:43" x14ac:dyDescent="0.2">
      <c r="A18" s="8">
        <v>0.5</v>
      </c>
      <c r="B18">
        <v>139</v>
      </c>
      <c r="C18" s="6">
        <f t="shared" si="0"/>
        <v>0.43165467625899279</v>
      </c>
      <c r="D18" s="7">
        <f t="shared" si="1"/>
        <v>25.899280575539567</v>
      </c>
      <c r="E18" s="12">
        <v>384.6</v>
      </c>
      <c r="F18" s="4">
        <v>1</v>
      </c>
      <c r="G18" s="4">
        <f t="shared" si="2"/>
        <v>25.899280575539567</v>
      </c>
      <c r="H18" s="4">
        <f t="shared" si="3"/>
        <v>14.849833333333335</v>
      </c>
      <c r="I18" s="4">
        <f t="shared" si="4"/>
        <v>-13.849833333333335</v>
      </c>
      <c r="J18" s="4">
        <f t="shared" si="13"/>
        <v>384.6</v>
      </c>
      <c r="K18" s="4">
        <f t="shared" si="6"/>
        <v>2</v>
      </c>
      <c r="L18" s="4">
        <f t="shared" si="7"/>
        <v>4</v>
      </c>
      <c r="M18" s="4">
        <f t="shared" si="8"/>
        <v>2</v>
      </c>
      <c r="N18" s="4">
        <f t="shared" si="9"/>
        <v>1</v>
      </c>
      <c r="O18" s="4">
        <f t="shared" si="10"/>
        <v>14.849833333333335</v>
      </c>
      <c r="P18" s="4">
        <f t="shared" si="11"/>
        <v>-1.0722030349342351</v>
      </c>
      <c r="Q18" s="4">
        <f t="shared" si="12"/>
        <v>-412.36928723570685</v>
      </c>
      <c r="T18" s="4"/>
      <c r="U18" s="48"/>
      <c r="V18" s="41"/>
      <c r="W18" s="42"/>
      <c r="X18" s="42"/>
      <c r="Y18" s="42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"/>
    </row>
    <row r="19" spans="1:43" x14ac:dyDescent="0.2">
      <c r="A19" s="8">
        <v>0.54166666666666663</v>
      </c>
      <c r="B19">
        <v>145</v>
      </c>
      <c r="C19" s="6">
        <f t="shared" si="0"/>
        <v>0.41379310344827586</v>
      </c>
      <c r="D19" s="7">
        <f t="shared" si="1"/>
        <v>24.827586206896552</v>
      </c>
      <c r="E19" s="12">
        <v>384.6</v>
      </c>
      <c r="F19" s="4">
        <v>1</v>
      </c>
      <c r="G19" s="4">
        <f t="shared" si="2"/>
        <v>24.827586206896552</v>
      </c>
      <c r="H19" s="4">
        <f t="shared" si="3"/>
        <v>15.490833333333335</v>
      </c>
      <c r="I19" s="4">
        <f t="shared" si="4"/>
        <v>-14.490833333333335</v>
      </c>
      <c r="J19" s="4">
        <f t="shared" si="13"/>
        <v>384.6</v>
      </c>
      <c r="K19" s="4">
        <f t="shared" si="6"/>
        <v>2</v>
      </c>
      <c r="L19" s="4">
        <f t="shared" si="7"/>
        <v>4</v>
      </c>
      <c r="M19" s="4">
        <f t="shared" si="8"/>
        <v>2</v>
      </c>
      <c r="N19" s="4">
        <f t="shared" si="9"/>
        <v>1</v>
      </c>
      <c r="O19" s="4">
        <f t="shared" si="10"/>
        <v>15.490833333333335</v>
      </c>
      <c r="P19" s="4">
        <f t="shared" si="11"/>
        <v>-1.0690091437115419</v>
      </c>
      <c r="Q19" s="4">
        <f t="shared" si="12"/>
        <v>-411.14091667145902</v>
      </c>
      <c r="T19" s="4"/>
      <c r="U19" s="48"/>
      <c r="V19" s="41"/>
      <c r="W19" s="42"/>
      <c r="X19" s="42"/>
      <c r="Y19" s="42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"/>
    </row>
    <row r="20" spans="1:43" x14ac:dyDescent="0.2">
      <c r="A20" s="8">
        <v>0.58333333333333337</v>
      </c>
      <c r="B20">
        <v>139.6</v>
      </c>
      <c r="C20" s="6">
        <f t="shared" si="0"/>
        <v>0.42979942693409745</v>
      </c>
      <c r="D20" s="7">
        <f t="shared" si="1"/>
        <v>25.787965616045845</v>
      </c>
      <c r="E20" s="12">
        <v>384.6</v>
      </c>
      <c r="F20" s="4">
        <v>1</v>
      </c>
      <c r="G20" s="4">
        <f t="shared" si="2"/>
        <v>25.787965616045845</v>
      </c>
      <c r="H20" s="4">
        <f t="shared" si="3"/>
        <v>14.913933333333334</v>
      </c>
      <c r="I20" s="4">
        <f t="shared" si="4"/>
        <v>-13.913933333333334</v>
      </c>
      <c r="J20" s="4">
        <f t="shared" si="13"/>
        <v>384.6</v>
      </c>
      <c r="K20" s="4">
        <f t="shared" si="6"/>
        <v>2</v>
      </c>
      <c r="L20" s="4">
        <f t="shared" si="7"/>
        <v>4</v>
      </c>
      <c r="M20" s="4">
        <f t="shared" si="8"/>
        <v>2</v>
      </c>
      <c r="N20" s="4">
        <f t="shared" si="9"/>
        <v>1</v>
      </c>
      <c r="O20" s="4">
        <f t="shared" si="10"/>
        <v>14.913933333333334</v>
      </c>
      <c r="P20" s="4">
        <f t="shared" si="11"/>
        <v>-1.0718704032887896</v>
      </c>
      <c r="Q20" s="4">
        <f t="shared" si="12"/>
        <v>-412.24135710486848</v>
      </c>
      <c r="T20" s="4"/>
      <c r="U20" s="48"/>
      <c r="V20" s="41"/>
      <c r="W20" s="42"/>
      <c r="X20" s="42"/>
      <c r="Y20" s="42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"/>
    </row>
    <row r="21" spans="1:43" x14ac:dyDescent="0.2">
      <c r="A21" s="8">
        <v>0.625</v>
      </c>
      <c r="B21">
        <v>110.6</v>
      </c>
      <c r="C21" s="6">
        <f t="shared" si="0"/>
        <v>0.54249547920433994</v>
      </c>
      <c r="D21" s="7">
        <f t="shared" si="1"/>
        <v>32.549728752260393</v>
      </c>
      <c r="E21" s="12">
        <v>384.6</v>
      </c>
      <c r="F21" s="4">
        <v>1</v>
      </c>
      <c r="G21" s="4">
        <f t="shared" si="2"/>
        <v>32.549728752260393</v>
      </c>
      <c r="H21" s="4">
        <f t="shared" si="3"/>
        <v>11.815766666666669</v>
      </c>
      <c r="I21" s="4">
        <f t="shared" si="4"/>
        <v>-10.815766666666669</v>
      </c>
      <c r="J21" s="4">
        <f t="shared" si="13"/>
        <v>384.6</v>
      </c>
      <c r="K21" s="4">
        <f t="shared" si="6"/>
        <v>2</v>
      </c>
      <c r="L21" s="4">
        <f t="shared" si="7"/>
        <v>4</v>
      </c>
      <c r="M21" s="4">
        <f t="shared" si="8"/>
        <v>2</v>
      </c>
      <c r="N21" s="4">
        <f t="shared" si="9"/>
        <v>1</v>
      </c>
      <c r="O21" s="4">
        <f t="shared" si="10"/>
        <v>11.815766666666669</v>
      </c>
      <c r="P21" s="4">
        <f t="shared" si="11"/>
        <v>-1.0924576158879167</v>
      </c>
      <c r="Q21" s="4">
        <f t="shared" si="12"/>
        <v>-420.15919907049278</v>
      </c>
      <c r="T21" s="4"/>
      <c r="U21" s="48"/>
      <c r="V21" s="41"/>
      <c r="W21" s="42"/>
      <c r="X21" s="42"/>
      <c r="Y21" s="42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"/>
    </row>
    <row r="22" spans="1:43" x14ac:dyDescent="0.2">
      <c r="A22" s="8">
        <v>0.66666666666666663</v>
      </c>
      <c r="B22">
        <v>90.4</v>
      </c>
      <c r="C22" s="6">
        <f t="shared" si="0"/>
        <v>0.66371681415929196</v>
      </c>
      <c r="D22" s="7">
        <f t="shared" si="1"/>
        <v>39.823008849557517</v>
      </c>
      <c r="E22" s="12">
        <v>384.6</v>
      </c>
      <c r="F22" s="4">
        <v>1</v>
      </c>
      <c r="G22" s="4">
        <f t="shared" si="2"/>
        <v>39.823008849557517</v>
      </c>
      <c r="H22" s="4">
        <f t="shared" si="3"/>
        <v>9.6577333333333346</v>
      </c>
      <c r="I22" s="4">
        <f t="shared" si="4"/>
        <v>-8.6577333333333346</v>
      </c>
      <c r="J22" s="4">
        <f t="shared" si="13"/>
        <v>384.6</v>
      </c>
      <c r="K22" s="4">
        <f t="shared" si="6"/>
        <v>2</v>
      </c>
      <c r="L22" s="4">
        <f t="shared" si="7"/>
        <v>4</v>
      </c>
      <c r="M22" s="4">
        <f t="shared" si="8"/>
        <v>2</v>
      </c>
      <c r="N22" s="4">
        <f t="shared" si="9"/>
        <v>1</v>
      </c>
      <c r="O22" s="4">
        <f t="shared" si="10"/>
        <v>9.6577333333333346</v>
      </c>
      <c r="P22" s="4">
        <f t="shared" si="11"/>
        <v>-1.115503673016802</v>
      </c>
      <c r="Q22" s="4">
        <f t="shared" si="12"/>
        <v>-429.02271264226209</v>
      </c>
      <c r="T22" s="4"/>
      <c r="U22" s="48"/>
      <c r="V22" s="41"/>
      <c r="W22" s="42"/>
      <c r="X22" s="42"/>
      <c r="Y22" s="42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"/>
    </row>
    <row r="23" spans="1:43" x14ac:dyDescent="0.2">
      <c r="A23" s="8">
        <v>0.70833333333333337</v>
      </c>
      <c r="B23">
        <v>79.599999999999994</v>
      </c>
      <c r="C23" s="6">
        <f t="shared" si="0"/>
        <v>0.75376884422110557</v>
      </c>
      <c r="D23" s="7">
        <f t="shared" si="1"/>
        <v>45.226130653266331</v>
      </c>
      <c r="E23" s="12">
        <v>384.6</v>
      </c>
      <c r="F23" s="4">
        <v>1</v>
      </c>
      <c r="G23" s="4">
        <f t="shared" si="2"/>
        <v>45.226130653266331</v>
      </c>
      <c r="H23" s="4">
        <f t="shared" si="3"/>
        <v>8.5039333333333342</v>
      </c>
      <c r="I23" s="4">
        <f t="shared" si="4"/>
        <v>-7.5039333333333342</v>
      </c>
      <c r="J23" s="4">
        <f t="shared" si="13"/>
        <v>384.6</v>
      </c>
      <c r="K23" s="4">
        <f t="shared" si="6"/>
        <v>2</v>
      </c>
      <c r="L23" s="4">
        <f t="shared" si="7"/>
        <v>4</v>
      </c>
      <c r="M23" s="4">
        <f t="shared" si="8"/>
        <v>2</v>
      </c>
      <c r="N23" s="4">
        <f t="shared" si="9"/>
        <v>1</v>
      </c>
      <c r="O23" s="4">
        <f t="shared" si="10"/>
        <v>8.5039333333333342</v>
      </c>
      <c r="P23" s="4">
        <f t="shared" si="11"/>
        <v>-1.1332634440604483</v>
      </c>
      <c r="Q23" s="4">
        <f t="shared" si="12"/>
        <v>-435.85312058564847</v>
      </c>
      <c r="T23" s="4"/>
      <c r="U23" s="48"/>
      <c r="V23" s="41"/>
      <c r="W23" s="42"/>
      <c r="X23" s="42"/>
      <c r="Y23" s="42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"/>
    </row>
    <row r="24" spans="1:43" x14ac:dyDescent="0.2">
      <c r="A24" s="8">
        <v>0.75</v>
      </c>
      <c r="B24">
        <v>76.2</v>
      </c>
      <c r="C24" s="6">
        <f t="shared" si="0"/>
        <v>0.78740157480314954</v>
      </c>
      <c r="D24" s="7">
        <f t="shared" si="1"/>
        <v>47.244094488188971</v>
      </c>
      <c r="E24" s="12">
        <v>384.6</v>
      </c>
      <c r="F24" s="4">
        <v>1</v>
      </c>
      <c r="G24" s="4">
        <f t="shared" si="2"/>
        <v>47.244094488188971</v>
      </c>
      <c r="H24" s="4">
        <f t="shared" si="3"/>
        <v>8.1407000000000007</v>
      </c>
      <c r="I24" s="4">
        <f t="shared" si="4"/>
        <v>-7.1407000000000007</v>
      </c>
      <c r="J24" s="4">
        <f t="shared" si="13"/>
        <v>384.6</v>
      </c>
      <c r="K24" s="4">
        <f t="shared" si="6"/>
        <v>2</v>
      </c>
      <c r="L24" s="4">
        <f t="shared" si="7"/>
        <v>4</v>
      </c>
      <c r="M24" s="4">
        <f t="shared" si="8"/>
        <v>2</v>
      </c>
      <c r="N24" s="4">
        <f t="shared" si="9"/>
        <v>1</v>
      </c>
      <c r="O24" s="4">
        <f t="shared" si="10"/>
        <v>8.1407000000000007</v>
      </c>
      <c r="P24" s="4">
        <f t="shared" si="11"/>
        <v>-1.1400422927724172</v>
      </c>
      <c r="Q24" s="4">
        <f t="shared" si="12"/>
        <v>-438.46026580027166</v>
      </c>
      <c r="T24" s="4"/>
      <c r="U24" s="48"/>
      <c r="V24" s="41"/>
      <c r="W24" s="42"/>
      <c r="X24" s="42"/>
      <c r="Y24" s="42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"/>
    </row>
    <row r="25" spans="1:43" x14ac:dyDescent="0.2">
      <c r="A25" s="8">
        <v>0.79166666666666663</v>
      </c>
      <c r="B25">
        <v>66.599999999999994</v>
      </c>
      <c r="C25" s="6">
        <f t="shared" si="0"/>
        <v>0.90090090090090102</v>
      </c>
      <c r="D25" s="7">
        <f t="shared" si="1"/>
        <v>54.054054054054063</v>
      </c>
      <c r="E25" s="12">
        <v>384.6</v>
      </c>
      <c r="F25" s="4">
        <v>1</v>
      </c>
      <c r="G25" s="4">
        <f t="shared" si="2"/>
        <v>54.054054054054063</v>
      </c>
      <c r="H25" s="4">
        <f t="shared" si="3"/>
        <v>7.1150999999999991</v>
      </c>
      <c r="I25" s="4">
        <f t="shared" si="4"/>
        <v>-6.1150999999999991</v>
      </c>
      <c r="J25" s="4">
        <f t="shared" si="13"/>
        <v>384.6</v>
      </c>
      <c r="K25" s="4">
        <f t="shared" si="6"/>
        <v>2</v>
      </c>
      <c r="L25" s="4">
        <f t="shared" si="7"/>
        <v>4</v>
      </c>
      <c r="M25" s="4">
        <f t="shared" si="8"/>
        <v>2</v>
      </c>
      <c r="N25" s="4">
        <f t="shared" si="9"/>
        <v>1</v>
      </c>
      <c r="O25" s="4">
        <f t="shared" si="10"/>
        <v>7.1150999999999991</v>
      </c>
      <c r="P25" s="4">
        <f t="shared" si="11"/>
        <v>-1.1635296233912773</v>
      </c>
      <c r="Q25" s="4">
        <f t="shared" si="12"/>
        <v>-447.4934931562853</v>
      </c>
      <c r="T25" s="4"/>
      <c r="U25" s="48"/>
      <c r="V25" s="41"/>
      <c r="W25" s="42"/>
      <c r="X25" s="42"/>
      <c r="Y25" s="42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"/>
    </row>
    <row r="26" spans="1:43" x14ac:dyDescent="0.2">
      <c r="A26" s="8">
        <v>0.83333333333333337</v>
      </c>
      <c r="B26">
        <v>46.6</v>
      </c>
      <c r="C26" s="6">
        <f t="shared" si="0"/>
        <v>1.2875536480686696</v>
      </c>
      <c r="D26" s="7">
        <f t="shared" si="1"/>
        <v>77.253218884120173</v>
      </c>
      <c r="E26" s="12">
        <v>384.6</v>
      </c>
      <c r="F26" s="4">
        <v>1</v>
      </c>
      <c r="G26" s="4">
        <f t="shared" si="2"/>
        <v>77.253218884120173</v>
      </c>
      <c r="H26" s="4">
        <f t="shared" si="3"/>
        <v>4.9784333333333333</v>
      </c>
      <c r="I26" s="4">
        <f t="shared" si="4"/>
        <v>-3.9784333333333333</v>
      </c>
      <c r="J26" s="4">
        <f t="shared" si="13"/>
        <v>384.6</v>
      </c>
      <c r="K26" s="4">
        <f t="shared" si="6"/>
        <v>2</v>
      </c>
      <c r="L26" s="4">
        <f t="shared" si="7"/>
        <v>4</v>
      </c>
      <c r="M26" s="4">
        <f t="shared" si="8"/>
        <v>2</v>
      </c>
      <c r="N26" s="4">
        <f t="shared" si="9"/>
        <v>1</v>
      </c>
      <c r="O26" s="4">
        <f t="shared" si="10"/>
        <v>4.9784333333333333</v>
      </c>
      <c r="P26" s="4">
        <f t="shared" si="11"/>
        <v>-1.2513552235804715</v>
      </c>
      <c r="Q26" s="4">
        <f t="shared" si="12"/>
        <v>-481.27121898904937</v>
      </c>
      <c r="T26" s="4"/>
      <c r="U26" s="48"/>
      <c r="V26" s="41"/>
      <c r="W26" s="42"/>
      <c r="X26" s="42"/>
      <c r="Y26" s="42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"/>
    </row>
    <row r="27" spans="1:43" x14ac:dyDescent="0.2">
      <c r="A27" s="8">
        <v>0.875</v>
      </c>
      <c r="B27">
        <v>33.200000000000003</v>
      </c>
      <c r="C27" s="6">
        <f t="shared" si="0"/>
        <v>1.8072289156626504</v>
      </c>
      <c r="D27" s="7">
        <f t="shared" si="1"/>
        <v>108.43373493975902</v>
      </c>
      <c r="E27" s="12">
        <v>384.6</v>
      </c>
      <c r="F27" s="4">
        <v>1</v>
      </c>
      <c r="G27" s="4">
        <f t="shared" si="2"/>
        <v>108.43373493975902</v>
      </c>
      <c r="H27" s="4">
        <f t="shared" si="3"/>
        <v>3.5468666666666673</v>
      </c>
      <c r="I27" s="4">
        <f t="shared" si="4"/>
        <v>-2.5468666666666673</v>
      </c>
      <c r="J27" s="4">
        <f t="shared" si="13"/>
        <v>384.6</v>
      </c>
      <c r="K27" s="4">
        <f t="shared" si="6"/>
        <v>2</v>
      </c>
      <c r="L27" s="4">
        <f t="shared" si="7"/>
        <v>4</v>
      </c>
      <c r="M27" s="4">
        <f t="shared" si="8"/>
        <v>2</v>
      </c>
      <c r="N27" s="4">
        <f t="shared" si="9"/>
        <v>1</v>
      </c>
      <c r="O27" s="4">
        <f t="shared" si="10"/>
        <v>3.5468666666666673</v>
      </c>
      <c r="P27" s="4">
        <f t="shared" si="11"/>
        <v>-1.3926393215192523</v>
      </c>
      <c r="Q27" s="4">
        <f t="shared" si="12"/>
        <v>-535.60908305630448</v>
      </c>
      <c r="T27" s="4"/>
      <c r="U27" s="48"/>
      <c r="V27" s="41"/>
      <c r="W27" s="42"/>
      <c r="X27" s="42"/>
      <c r="Y27" s="42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"/>
    </row>
    <row r="28" spans="1:43" x14ac:dyDescent="0.2">
      <c r="A28" s="8">
        <v>0.91666666666666663</v>
      </c>
      <c r="B28">
        <v>17.2</v>
      </c>
      <c r="C28" s="6">
        <f t="shared" si="0"/>
        <v>3.4883720930232558</v>
      </c>
      <c r="D28" s="7">
        <f t="shared" si="1"/>
        <v>209.30232558139534</v>
      </c>
      <c r="E28" s="12">
        <v>384.6</v>
      </c>
      <c r="F28" s="4">
        <v>1</v>
      </c>
      <c r="G28" s="4">
        <f t="shared" si="2"/>
        <v>209.30232558139534</v>
      </c>
      <c r="H28" s="4">
        <f t="shared" si="3"/>
        <v>1.8375333333333335</v>
      </c>
      <c r="I28" s="4">
        <f t="shared" si="4"/>
        <v>-0.83753333333333346</v>
      </c>
      <c r="J28" s="4">
        <f t="shared" si="13"/>
        <v>384.6</v>
      </c>
      <c r="K28" s="4">
        <f t="shared" si="6"/>
        <v>2</v>
      </c>
      <c r="L28" s="4">
        <f t="shared" si="7"/>
        <v>4</v>
      </c>
      <c r="M28" s="4">
        <f t="shared" si="8"/>
        <v>2</v>
      </c>
      <c r="N28" s="4">
        <f t="shared" si="9"/>
        <v>1</v>
      </c>
      <c r="O28" s="4">
        <f t="shared" si="10"/>
        <v>1.8375333333333335</v>
      </c>
      <c r="P28" s="4">
        <f t="shared" si="11"/>
        <v>-2.1939823290615297</v>
      </c>
      <c r="Q28" s="4">
        <f t="shared" si="12"/>
        <v>-843.80560375706432</v>
      </c>
      <c r="T28" s="4"/>
      <c r="U28" s="48"/>
      <c r="V28" s="41"/>
      <c r="W28" s="42"/>
      <c r="X28" s="42"/>
      <c r="Y28" s="42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"/>
    </row>
    <row r="29" spans="1:43" x14ac:dyDescent="0.2">
      <c r="A29" s="8">
        <v>0.95833333333333337</v>
      </c>
      <c r="B29">
        <v>10.4</v>
      </c>
      <c r="C29" s="6">
        <f t="shared" si="0"/>
        <v>5.7692307692307692</v>
      </c>
      <c r="D29" s="7">
        <f t="shared" si="1"/>
        <v>346.15384615384613</v>
      </c>
      <c r="E29" s="12">
        <v>384.6</v>
      </c>
      <c r="F29" s="4">
        <v>1</v>
      </c>
      <c r="G29" s="4">
        <f t="shared" si="2"/>
        <v>346.15384615384613</v>
      </c>
      <c r="H29" s="4">
        <f t="shared" si="3"/>
        <v>1.1110666666666669</v>
      </c>
      <c r="I29" s="4">
        <f t="shared" si="4"/>
        <v>-0.11106666666666687</v>
      </c>
      <c r="J29" s="4">
        <f t="shared" si="13"/>
        <v>384.6</v>
      </c>
      <c r="K29" s="4">
        <f t="shared" si="6"/>
        <v>2</v>
      </c>
      <c r="L29" s="4">
        <f t="shared" si="7"/>
        <v>4</v>
      </c>
      <c r="M29" s="4">
        <f t="shared" si="8"/>
        <v>2</v>
      </c>
      <c r="N29" s="4">
        <f t="shared" si="9"/>
        <v>1</v>
      </c>
      <c r="O29" s="4">
        <f t="shared" si="10"/>
        <v>1.1110666666666669</v>
      </c>
      <c r="P29" s="4">
        <f t="shared" si="11"/>
        <v>-10.003601440576213</v>
      </c>
      <c r="Q29" s="4">
        <f t="shared" si="12"/>
        <v>-3847.3851140456118</v>
      </c>
      <c r="T29" s="4"/>
      <c r="U29" s="48"/>
      <c r="V29" s="41"/>
      <c r="W29" s="42"/>
      <c r="X29" s="42"/>
      <c r="Y29" s="42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"/>
    </row>
    <row r="30" spans="1:43" x14ac:dyDescent="0.2">
      <c r="T30" s="4"/>
      <c r="U30" s="48"/>
      <c r="V30" s="41"/>
      <c r="W30" s="42"/>
      <c r="X30" s="42"/>
      <c r="Y30" s="42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"/>
    </row>
    <row r="31" spans="1:43" x14ac:dyDescent="0.2">
      <c r="T31" s="4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"/>
    </row>
    <row r="32" spans="1:43" x14ac:dyDescent="0.2">
      <c r="T32" s="4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"/>
    </row>
    <row r="33" spans="1:43" x14ac:dyDescent="0.2">
      <c r="A33" t="s">
        <v>25</v>
      </c>
      <c r="T33" s="4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"/>
    </row>
    <row r="34" spans="1:43" x14ac:dyDescent="0.2">
      <c r="A34" s="30" t="s">
        <v>8</v>
      </c>
      <c r="B34" s="13" t="s">
        <v>12</v>
      </c>
      <c r="C34" s="30" t="s">
        <v>31</v>
      </c>
      <c r="D34" s="9" t="s">
        <v>21</v>
      </c>
      <c r="E34" s="11" t="s">
        <v>22</v>
      </c>
      <c r="F34" s="30" t="s">
        <v>25</v>
      </c>
      <c r="G34" s="30" t="s">
        <v>23</v>
      </c>
      <c r="H34" s="15" t="s">
        <v>26</v>
      </c>
      <c r="I34" s="13" t="s">
        <v>27</v>
      </c>
      <c r="J34" s="13" t="s">
        <v>68</v>
      </c>
      <c r="K34" s="13" t="s">
        <v>30</v>
      </c>
      <c r="L34" s="13" t="s">
        <v>35</v>
      </c>
      <c r="M34" s="13" t="s">
        <v>37</v>
      </c>
      <c r="N34" s="13" t="s">
        <v>33</v>
      </c>
      <c r="O34" s="13" t="s">
        <v>34</v>
      </c>
      <c r="P34" s="13" t="s">
        <v>36</v>
      </c>
      <c r="Q34" s="13" t="s">
        <v>29</v>
      </c>
      <c r="T34" s="4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"/>
    </row>
    <row r="35" spans="1:43" x14ac:dyDescent="0.2">
      <c r="A35" s="8">
        <v>0</v>
      </c>
      <c r="B35">
        <v>7.2</v>
      </c>
      <c r="C35" s="6">
        <f>60/B35</f>
        <v>8.3333333333333339</v>
      </c>
      <c r="D35" s="7">
        <f>60*C35</f>
        <v>500.00000000000006</v>
      </c>
      <c r="E35" s="12">
        <v>384.6</v>
      </c>
      <c r="F35" s="4">
        <v>2</v>
      </c>
      <c r="G35" s="4">
        <f>D35*F35</f>
        <v>1000.0000000000001</v>
      </c>
      <c r="H35" s="4">
        <f>E35/G35</f>
        <v>0.3846</v>
      </c>
      <c r="I35" s="4">
        <f>1-H35</f>
        <v>0.61539999999999995</v>
      </c>
      <c r="J35" s="4">
        <f>E35/F35</f>
        <v>192.3</v>
      </c>
      <c r="K35" s="4">
        <f>F35+1</f>
        <v>3</v>
      </c>
      <c r="L35" s="4">
        <f>2*K35</f>
        <v>6</v>
      </c>
      <c r="M35" s="4">
        <f>SQRT(L35)</f>
        <v>2.4494897427831779</v>
      </c>
      <c r="N35" s="4">
        <f>M35-1</f>
        <v>1.4494897427831779</v>
      </c>
      <c r="O35" s="4">
        <f>POWER(H35,N35)</f>
        <v>0.25030827533409822</v>
      </c>
      <c r="P35" s="4">
        <f>O35/I35</f>
        <v>0.40674077889843718</v>
      </c>
      <c r="Q35" s="4">
        <f>J35*P35</f>
        <v>78.216251782169479</v>
      </c>
      <c r="T35" s="4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"/>
    </row>
    <row r="36" spans="1:43" x14ac:dyDescent="0.2">
      <c r="A36" s="8">
        <v>4.1666666666666664E-2</v>
      </c>
      <c r="B36">
        <v>10.8</v>
      </c>
      <c r="C36" s="6">
        <f t="shared" ref="C36:C58" si="14">60/B36</f>
        <v>5.5555555555555554</v>
      </c>
      <c r="D36" s="7">
        <f t="shared" ref="D36:D58" si="15">60*C36</f>
        <v>333.33333333333331</v>
      </c>
      <c r="E36" s="12">
        <v>384.6</v>
      </c>
      <c r="F36" s="4">
        <v>2</v>
      </c>
      <c r="G36" s="4">
        <f t="shared" ref="G36:G58" si="16">D36*F36</f>
        <v>666.66666666666663</v>
      </c>
      <c r="H36" s="4">
        <f t="shared" ref="H36:H58" si="17">E36/G36</f>
        <v>0.57690000000000008</v>
      </c>
      <c r="I36" s="4">
        <f t="shared" ref="I36:I58" si="18">1-H36</f>
        <v>0.42309999999999992</v>
      </c>
      <c r="J36" s="4">
        <f t="shared" ref="J36:J58" si="19">E36/F36</f>
        <v>192.3</v>
      </c>
      <c r="K36" s="4">
        <f t="shared" ref="K36:K58" si="20">F36+1</f>
        <v>3</v>
      </c>
      <c r="L36" s="4">
        <f>2*K36</f>
        <v>6</v>
      </c>
      <c r="M36" s="4">
        <f t="shared" ref="M36:M58" si="21">SQRT(L36)</f>
        <v>2.4494897427831779</v>
      </c>
      <c r="N36" s="4">
        <f t="shared" ref="N36:N58" si="22">M36-1</f>
        <v>1.4494897427831779</v>
      </c>
      <c r="O36" s="4">
        <f t="shared" ref="O36:O58" si="23">POWER(H36,N36)</f>
        <v>0.45052374096843434</v>
      </c>
      <c r="P36" s="4">
        <f t="shared" ref="P36:P58" si="24">O36/I36</f>
        <v>1.064816215949975</v>
      </c>
      <c r="Q36" s="4">
        <f t="shared" ref="Q36:Q58" si="25">J36*P36</f>
        <v>204.76415832718021</v>
      </c>
      <c r="T36" s="4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"/>
    </row>
    <row r="37" spans="1:43" x14ac:dyDescent="0.2">
      <c r="A37" s="8">
        <v>8.3333333333333329E-2</v>
      </c>
      <c r="B37">
        <v>27.4</v>
      </c>
      <c r="C37" s="6">
        <f t="shared" si="14"/>
        <v>2.1897810218978102</v>
      </c>
      <c r="D37" s="7">
        <f t="shared" si="15"/>
        <v>131.38686131386862</v>
      </c>
      <c r="E37" s="12">
        <v>384.6</v>
      </c>
      <c r="F37" s="4">
        <v>2</v>
      </c>
      <c r="G37" s="4">
        <f t="shared" si="16"/>
        <v>262.77372262773724</v>
      </c>
      <c r="H37" s="4">
        <f t="shared" si="17"/>
        <v>1.4636166666666666</v>
      </c>
      <c r="I37" s="4">
        <f t="shared" si="18"/>
        <v>-0.46361666666666657</v>
      </c>
      <c r="J37" s="4">
        <f t="shared" si="19"/>
        <v>192.3</v>
      </c>
      <c r="K37" s="4">
        <f t="shared" si="20"/>
        <v>3</v>
      </c>
      <c r="L37" s="4">
        <f t="shared" ref="L37:L58" si="26">2*K37</f>
        <v>6</v>
      </c>
      <c r="M37" s="4">
        <f t="shared" si="21"/>
        <v>2.4494897427831779</v>
      </c>
      <c r="N37" s="4">
        <f t="shared" si="22"/>
        <v>1.4494897427831779</v>
      </c>
      <c r="O37" s="4">
        <f t="shared" si="23"/>
        <v>1.7369416996639937</v>
      </c>
      <c r="P37" s="4">
        <f t="shared" si="24"/>
        <v>-3.7465040076154743</v>
      </c>
      <c r="Q37" s="4">
        <f t="shared" si="25"/>
        <v>-720.4527206644558</v>
      </c>
      <c r="T37" s="4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"/>
    </row>
    <row r="38" spans="1:43" x14ac:dyDescent="0.2">
      <c r="A38" s="8">
        <v>0.125</v>
      </c>
      <c r="B38">
        <v>40.799999999999997</v>
      </c>
      <c r="C38" s="6">
        <f t="shared" si="14"/>
        <v>1.4705882352941178</v>
      </c>
      <c r="D38" s="7">
        <f t="shared" si="15"/>
        <v>88.235294117647072</v>
      </c>
      <c r="E38" s="12">
        <v>384.6</v>
      </c>
      <c r="F38" s="4">
        <v>2</v>
      </c>
      <c r="G38" s="4">
        <f t="shared" si="16"/>
        <v>176.47058823529414</v>
      </c>
      <c r="H38" s="4">
        <f t="shared" si="17"/>
        <v>2.1793999999999998</v>
      </c>
      <c r="I38" s="4">
        <f t="shared" si="18"/>
        <v>-1.1793999999999998</v>
      </c>
      <c r="J38" s="4">
        <f t="shared" si="19"/>
        <v>192.3</v>
      </c>
      <c r="K38" s="4">
        <f t="shared" si="20"/>
        <v>3</v>
      </c>
      <c r="L38" s="4">
        <f t="shared" si="26"/>
        <v>6</v>
      </c>
      <c r="M38" s="4">
        <f t="shared" si="21"/>
        <v>2.4494897427831779</v>
      </c>
      <c r="N38" s="4">
        <f t="shared" si="22"/>
        <v>1.4494897427831779</v>
      </c>
      <c r="O38" s="4">
        <f t="shared" si="23"/>
        <v>3.0932564960342797</v>
      </c>
      <c r="P38" s="4">
        <f t="shared" si="24"/>
        <v>-2.6227374054894694</v>
      </c>
      <c r="Q38" s="4">
        <f t="shared" si="25"/>
        <v>-504.35240307562498</v>
      </c>
      <c r="T38" s="4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"/>
    </row>
    <row r="39" spans="1:43" x14ac:dyDescent="0.2">
      <c r="A39" s="8">
        <v>0.16666666666666666</v>
      </c>
      <c r="B39">
        <v>78.8</v>
      </c>
      <c r="C39" s="6">
        <f t="shared" si="14"/>
        <v>0.76142131979695438</v>
      </c>
      <c r="D39" s="7">
        <f t="shared" si="15"/>
        <v>45.685279187817265</v>
      </c>
      <c r="E39" s="12">
        <v>384.6</v>
      </c>
      <c r="F39" s="4">
        <v>2</v>
      </c>
      <c r="G39" s="4">
        <f t="shared" si="16"/>
        <v>91.370558375634531</v>
      </c>
      <c r="H39" s="4">
        <f t="shared" si="17"/>
        <v>4.2092333333333327</v>
      </c>
      <c r="I39" s="4">
        <f t="shared" si="18"/>
        <v>-3.2092333333333327</v>
      </c>
      <c r="J39" s="4">
        <f t="shared" si="19"/>
        <v>192.3</v>
      </c>
      <c r="K39" s="4">
        <f t="shared" si="20"/>
        <v>3</v>
      </c>
      <c r="L39" s="4">
        <f t="shared" si="26"/>
        <v>6</v>
      </c>
      <c r="M39" s="4">
        <f t="shared" si="21"/>
        <v>2.4494897427831779</v>
      </c>
      <c r="N39" s="4">
        <f t="shared" si="22"/>
        <v>1.4494897427831779</v>
      </c>
      <c r="O39" s="4">
        <f t="shared" si="23"/>
        <v>8.0311150473406183</v>
      </c>
      <c r="P39" s="4">
        <f t="shared" si="24"/>
        <v>-2.5025026893257851</v>
      </c>
      <c r="Q39" s="4">
        <f t="shared" si="25"/>
        <v>-481.2312671573485</v>
      </c>
      <c r="T39" s="4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"/>
    </row>
    <row r="40" spans="1:43" x14ac:dyDescent="0.2">
      <c r="A40" s="8">
        <v>0.20833333333333334</v>
      </c>
      <c r="B40">
        <v>102.4</v>
      </c>
      <c r="C40" s="6">
        <f t="shared" si="14"/>
        <v>0.5859375</v>
      </c>
      <c r="D40" s="7">
        <f t="shared" si="15"/>
        <v>35.15625</v>
      </c>
      <c r="E40" s="12">
        <v>384.6</v>
      </c>
      <c r="F40" s="4">
        <v>2</v>
      </c>
      <c r="G40" s="4">
        <f t="shared" si="16"/>
        <v>70.3125</v>
      </c>
      <c r="H40" s="4">
        <f t="shared" si="17"/>
        <v>5.4698666666666673</v>
      </c>
      <c r="I40" s="4">
        <f t="shared" si="18"/>
        <v>-4.4698666666666673</v>
      </c>
      <c r="J40" s="4">
        <f t="shared" si="19"/>
        <v>192.3</v>
      </c>
      <c r="K40" s="4">
        <f t="shared" si="20"/>
        <v>3</v>
      </c>
      <c r="L40" s="4">
        <f t="shared" si="26"/>
        <v>6</v>
      </c>
      <c r="M40" s="4">
        <f t="shared" si="21"/>
        <v>2.4494897427831779</v>
      </c>
      <c r="N40" s="4">
        <f t="shared" si="22"/>
        <v>1.4494897427831779</v>
      </c>
      <c r="O40" s="4">
        <f t="shared" si="23"/>
        <v>11.740584407755692</v>
      </c>
      <c r="P40" s="4">
        <f t="shared" si="24"/>
        <v>-2.6266072980004678</v>
      </c>
      <c r="Q40" s="4">
        <f t="shared" si="25"/>
        <v>-505.09658340548998</v>
      </c>
      <c r="T40" s="4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"/>
    </row>
    <row r="41" spans="1:43" x14ac:dyDescent="0.2">
      <c r="A41" s="8">
        <v>0.25</v>
      </c>
      <c r="B41">
        <v>121.8</v>
      </c>
      <c r="C41" s="6">
        <f t="shared" si="14"/>
        <v>0.49261083743842365</v>
      </c>
      <c r="D41" s="7">
        <f t="shared" si="15"/>
        <v>29.55665024630542</v>
      </c>
      <c r="E41" s="12">
        <v>384.6</v>
      </c>
      <c r="F41" s="4">
        <v>2</v>
      </c>
      <c r="G41" s="4">
        <f t="shared" si="16"/>
        <v>59.11330049261084</v>
      </c>
      <c r="H41" s="4">
        <f t="shared" si="17"/>
        <v>6.5061499999999999</v>
      </c>
      <c r="I41" s="4">
        <f t="shared" si="18"/>
        <v>-5.5061499999999999</v>
      </c>
      <c r="J41" s="4">
        <f t="shared" si="19"/>
        <v>192.3</v>
      </c>
      <c r="K41" s="4">
        <f t="shared" si="20"/>
        <v>3</v>
      </c>
      <c r="L41" s="4">
        <f t="shared" si="26"/>
        <v>6</v>
      </c>
      <c r="M41" s="4">
        <f t="shared" si="21"/>
        <v>2.4494897427831779</v>
      </c>
      <c r="N41" s="4">
        <f t="shared" si="22"/>
        <v>1.4494897427831779</v>
      </c>
      <c r="O41" s="4">
        <f t="shared" si="23"/>
        <v>15.097495178545476</v>
      </c>
      <c r="P41" s="4">
        <f t="shared" si="24"/>
        <v>-2.7419331435840788</v>
      </c>
      <c r="Q41" s="4">
        <f t="shared" si="25"/>
        <v>-527.27374351121841</v>
      </c>
      <c r="T41" s="4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"/>
    </row>
    <row r="42" spans="1:43" x14ac:dyDescent="0.2">
      <c r="A42" s="8">
        <v>0.29166666666666669</v>
      </c>
      <c r="B42">
        <v>138.4</v>
      </c>
      <c r="C42" s="6">
        <f t="shared" si="14"/>
        <v>0.43352601156069365</v>
      </c>
      <c r="D42" s="7">
        <f t="shared" si="15"/>
        <v>26.01156069364162</v>
      </c>
      <c r="E42" s="12">
        <v>384.6</v>
      </c>
      <c r="F42" s="4">
        <v>2</v>
      </c>
      <c r="G42" s="4">
        <f t="shared" si="16"/>
        <v>52.02312138728324</v>
      </c>
      <c r="H42" s="4">
        <f t="shared" si="17"/>
        <v>7.3928666666666665</v>
      </c>
      <c r="I42" s="4">
        <f t="shared" si="18"/>
        <v>-6.3928666666666665</v>
      </c>
      <c r="J42" s="4">
        <f t="shared" si="19"/>
        <v>192.3</v>
      </c>
      <c r="K42" s="4">
        <f t="shared" si="20"/>
        <v>3</v>
      </c>
      <c r="L42" s="4">
        <f t="shared" si="26"/>
        <v>6</v>
      </c>
      <c r="M42" s="4">
        <f t="shared" si="21"/>
        <v>2.4494897427831779</v>
      </c>
      <c r="N42" s="4">
        <f t="shared" si="22"/>
        <v>1.4494897427831779</v>
      </c>
      <c r="O42" s="4">
        <f t="shared" si="23"/>
        <v>18.169180887948851</v>
      </c>
      <c r="P42" s="4">
        <f t="shared" si="24"/>
        <v>-2.8421022735677557</v>
      </c>
      <c r="Q42" s="4">
        <f t="shared" si="25"/>
        <v>-546.5362672070795</v>
      </c>
      <c r="T42" s="4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"/>
    </row>
    <row r="43" spans="1:43" x14ac:dyDescent="0.2">
      <c r="A43" s="8">
        <v>0.33333333333333331</v>
      </c>
      <c r="B43">
        <v>134.4</v>
      </c>
      <c r="C43" s="6">
        <f t="shared" si="14"/>
        <v>0.4464285714285714</v>
      </c>
      <c r="D43" s="7">
        <f t="shared" si="15"/>
        <v>26.785714285714285</v>
      </c>
      <c r="E43" s="12">
        <v>384.6</v>
      </c>
      <c r="F43" s="4">
        <v>2</v>
      </c>
      <c r="G43" s="4">
        <f t="shared" si="16"/>
        <v>53.571428571428569</v>
      </c>
      <c r="H43" s="4">
        <f t="shared" si="17"/>
        <v>7.1792000000000007</v>
      </c>
      <c r="I43" s="4">
        <f t="shared" si="18"/>
        <v>-6.1792000000000007</v>
      </c>
      <c r="J43" s="4">
        <f t="shared" si="19"/>
        <v>192.3</v>
      </c>
      <c r="K43" s="4">
        <f t="shared" si="20"/>
        <v>3</v>
      </c>
      <c r="L43" s="4">
        <f t="shared" si="26"/>
        <v>6</v>
      </c>
      <c r="M43" s="4">
        <f t="shared" si="21"/>
        <v>2.4494897427831779</v>
      </c>
      <c r="N43" s="4">
        <f t="shared" si="22"/>
        <v>1.4494897427831779</v>
      </c>
      <c r="O43" s="4">
        <f t="shared" si="23"/>
        <v>17.412994253184447</v>
      </c>
      <c r="P43" s="4">
        <f t="shared" si="24"/>
        <v>-2.8180014003729359</v>
      </c>
      <c r="Q43" s="4">
        <f t="shared" si="25"/>
        <v>-541.90166929171562</v>
      </c>
      <c r="T43" s="4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"/>
    </row>
    <row r="44" spans="1:43" x14ac:dyDescent="0.2">
      <c r="A44" s="8">
        <v>0.375</v>
      </c>
      <c r="B44">
        <v>119.2</v>
      </c>
      <c r="C44" s="6">
        <f t="shared" si="14"/>
        <v>0.50335570469798652</v>
      </c>
      <c r="D44" s="7">
        <f t="shared" si="15"/>
        <v>30.201342281879192</v>
      </c>
      <c r="E44" s="12">
        <v>384.6</v>
      </c>
      <c r="F44" s="4">
        <v>2</v>
      </c>
      <c r="G44" s="4">
        <f t="shared" si="16"/>
        <v>60.402684563758385</v>
      </c>
      <c r="H44" s="4">
        <f t="shared" si="17"/>
        <v>6.3672666666666675</v>
      </c>
      <c r="I44" s="4">
        <f t="shared" si="18"/>
        <v>-5.3672666666666675</v>
      </c>
      <c r="J44" s="4">
        <f t="shared" si="19"/>
        <v>192.3</v>
      </c>
      <c r="K44" s="4">
        <f t="shared" si="20"/>
        <v>3</v>
      </c>
      <c r="L44" s="4">
        <f t="shared" si="26"/>
        <v>6</v>
      </c>
      <c r="M44" s="4">
        <f t="shared" si="21"/>
        <v>2.4494897427831779</v>
      </c>
      <c r="N44" s="4">
        <f t="shared" si="22"/>
        <v>1.4494897427831779</v>
      </c>
      <c r="O44" s="4">
        <f t="shared" si="23"/>
        <v>14.632606157036076</v>
      </c>
      <c r="P44" s="4">
        <f t="shared" si="24"/>
        <v>-2.7262677757212375</v>
      </c>
      <c r="Q44" s="4">
        <f t="shared" si="25"/>
        <v>-524.26129327119395</v>
      </c>
      <c r="T44" s="4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"/>
    </row>
    <row r="45" spans="1:43" x14ac:dyDescent="0.2">
      <c r="A45" s="8">
        <v>0.41666666666666669</v>
      </c>
      <c r="B45">
        <v>121.8</v>
      </c>
      <c r="C45" s="6">
        <f t="shared" si="14"/>
        <v>0.49261083743842365</v>
      </c>
      <c r="D45" s="7">
        <f t="shared" si="15"/>
        <v>29.55665024630542</v>
      </c>
      <c r="E45" s="12">
        <v>384.6</v>
      </c>
      <c r="F45" s="4">
        <v>2</v>
      </c>
      <c r="G45" s="4">
        <f t="shared" si="16"/>
        <v>59.11330049261084</v>
      </c>
      <c r="H45" s="4">
        <f t="shared" si="17"/>
        <v>6.5061499999999999</v>
      </c>
      <c r="I45" s="4">
        <f t="shared" si="18"/>
        <v>-5.5061499999999999</v>
      </c>
      <c r="J45" s="4">
        <f t="shared" si="19"/>
        <v>192.3</v>
      </c>
      <c r="K45" s="4">
        <f t="shared" si="20"/>
        <v>3</v>
      </c>
      <c r="L45" s="4">
        <f t="shared" si="26"/>
        <v>6</v>
      </c>
      <c r="M45" s="4">
        <f t="shared" si="21"/>
        <v>2.4494897427831779</v>
      </c>
      <c r="N45" s="4">
        <f t="shared" si="22"/>
        <v>1.4494897427831779</v>
      </c>
      <c r="O45" s="4">
        <f t="shared" si="23"/>
        <v>15.097495178545476</v>
      </c>
      <c r="P45" s="4">
        <f t="shared" si="24"/>
        <v>-2.7419331435840788</v>
      </c>
      <c r="Q45" s="4">
        <f t="shared" si="25"/>
        <v>-527.27374351121841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2">
      <c r="A46" s="8">
        <v>0.45833333333333331</v>
      </c>
      <c r="B46">
        <v>130</v>
      </c>
      <c r="C46" s="6">
        <f t="shared" si="14"/>
        <v>0.46153846153846156</v>
      </c>
      <c r="D46" s="7">
        <f t="shared" si="15"/>
        <v>27.692307692307693</v>
      </c>
      <c r="E46" s="12">
        <v>384.6</v>
      </c>
      <c r="F46" s="4">
        <v>2</v>
      </c>
      <c r="G46" s="4">
        <f t="shared" si="16"/>
        <v>55.384615384615387</v>
      </c>
      <c r="H46" s="4">
        <f t="shared" si="17"/>
        <v>6.9441666666666668</v>
      </c>
      <c r="I46" s="4">
        <f t="shared" si="18"/>
        <v>-5.9441666666666668</v>
      </c>
      <c r="J46" s="4">
        <f t="shared" si="19"/>
        <v>192.3</v>
      </c>
      <c r="K46" s="4">
        <f t="shared" si="20"/>
        <v>3</v>
      </c>
      <c r="L46" s="4">
        <f t="shared" si="26"/>
        <v>6</v>
      </c>
      <c r="M46" s="4">
        <f t="shared" si="21"/>
        <v>2.4494897427831779</v>
      </c>
      <c r="N46" s="4">
        <f t="shared" si="22"/>
        <v>1.4494897427831779</v>
      </c>
      <c r="O46" s="4">
        <f t="shared" si="23"/>
        <v>16.592802890072061</v>
      </c>
      <c r="P46" s="4">
        <f t="shared" si="24"/>
        <v>-2.7914430769783363</v>
      </c>
      <c r="Q46" s="4">
        <f t="shared" si="25"/>
        <v>-536.79450370293409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2">
      <c r="A47" s="8">
        <v>0.5</v>
      </c>
      <c r="B47">
        <v>139</v>
      </c>
      <c r="C47" s="6">
        <f t="shared" si="14"/>
        <v>0.43165467625899279</v>
      </c>
      <c r="D47" s="7">
        <f t="shared" si="15"/>
        <v>25.899280575539567</v>
      </c>
      <c r="E47" s="12">
        <v>384.6</v>
      </c>
      <c r="F47" s="4">
        <v>2</v>
      </c>
      <c r="G47" s="4">
        <f t="shared" si="16"/>
        <v>51.798561151079134</v>
      </c>
      <c r="H47" s="4">
        <f t="shared" si="17"/>
        <v>7.4249166666666673</v>
      </c>
      <c r="I47" s="4">
        <f t="shared" si="18"/>
        <v>-6.4249166666666673</v>
      </c>
      <c r="J47" s="4">
        <f t="shared" si="19"/>
        <v>192.3</v>
      </c>
      <c r="K47" s="4">
        <f t="shared" si="20"/>
        <v>3</v>
      </c>
      <c r="L47" s="4">
        <f t="shared" si="26"/>
        <v>6</v>
      </c>
      <c r="M47" s="4">
        <f t="shared" si="21"/>
        <v>2.4494897427831779</v>
      </c>
      <c r="N47" s="4">
        <f t="shared" si="22"/>
        <v>1.4494897427831779</v>
      </c>
      <c r="O47" s="4">
        <f t="shared" si="23"/>
        <v>18.283465631654426</v>
      </c>
      <c r="P47" s="4">
        <f t="shared" si="24"/>
        <v>-2.8457124940641654</v>
      </c>
      <c r="Q47" s="4">
        <f t="shared" si="25"/>
        <v>-547.23051260853902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2">
      <c r="A48" s="8">
        <v>0.54166666666666663</v>
      </c>
      <c r="B48">
        <v>145</v>
      </c>
      <c r="C48" s="6">
        <f t="shared" si="14"/>
        <v>0.41379310344827586</v>
      </c>
      <c r="D48" s="7">
        <f t="shared" si="15"/>
        <v>24.827586206896552</v>
      </c>
      <c r="E48" s="12">
        <v>384.6</v>
      </c>
      <c r="F48" s="4">
        <v>2</v>
      </c>
      <c r="G48" s="4">
        <f t="shared" si="16"/>
        <v>49.655172413793103</v>
      </c>
      <c r="H48" s="4">
        <f t="shared" si="17"/>
        <v>7.7454166666666673</v>
      </c>
      <c r="I48" s="4">
        <f t="shared" si="18"/>
        <v>-6.7454166666666673</v>
      </c>
      <c r="J48" s="4">
        <f t="shared" si="19"/>
        <v>192.3</v>
      </c>
      <c r="K48" s="4">
        <f t="shared" si="20"/>
        <v>3</v>
      </c>
      <c r="L48" s="4">
        <f t="shared" si="26"/>
        <v>6</v>
      </c>
      <c r="M48" s="4">
        <f t="shared" si="21"/>
        <v>2.4494897427831779</v>
      </c>
      <c r="N48" s="4">
        <f t="shared" si="22"/>
        <v>1.4494897427831779</v>
      </c>
      <c r="O48" s="4">
        <f t="shared" si="23"/>
        <v>19.438435047717366</v>
      </c>
      <c r="P48" s="4">
        <f t="shared" si="24"/>
        <v>-2.8817248819891081</v>
      </c>
      <c r="Q48" s="4">
        <f t="shared" si="25"/>
        <v>-554.15569480650549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2">
      <c r="A49" s="8">
        <v>0.58333333333333337</v>
      </c>
      <c r="B49">
        <v>139.6</v>
      </c>
      <c r="C49" s="6">
        <f t="shared" si="14"/>
        <v>0.42979942693409745</v>
      </c>
      <c r="D49" s="7">
        <f t="shared" si="15"/>
        <v>25.787965616045845</v>
      </c>
      <c r="E49" s="12">
        <v>384.6</v>
      </c>
      <c r="F49" s="4">
        <v>2</v>
      </c>
      <c r="G49" s="4">
        <f t="shared" si="16"/>
        <v>51.575931232091691</v>
      </c>
      <c r="H49" s="4">
        <f t="shared" si="17"/>
        <v>7.4569666666666672</v>
      </c>
      <c r="I49" s="4">
        <f t="shared" si="18"/>
        <v>-6.4569666666666672</v>
      </c>
      <c r="J49" s="4">
        <f t="shared" si="19"/>
        <v>192.3</v>
      </c>
      <c r="K49" s="4">
        <f t="shared" si="20"/>
        <v>3</v>
      </c>
      <c r="L49" s="4">
        <f t="shared" si="26"/>
        <v>6</v>
      </c>
      <c r="M49" s="4">
        <f t="shared" si="21"/>
        <v>2.4494897427831779</v>
      </c>
      <c r="N49" s="4">
        <f t="shared" si="22"/>
        <v>1.4494897427831779</v>
      </c>
      <c r="O49" s="4">
        <f t="shared" si="23"/>
        <v>18.397972331379531</v>
      </c>
      <c r="P49" s="4">
        <f t="shared" si="24"/>
        <v>-2.849321249613523</v>
      </c>
      <c r="Q49" s="4">
        <f t="shared" si="25"/>
        <v>-547.92447630068045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2">
      <c r="A50" s="8">
        <v>0.625</v>
      </c>
      <c r="B50">
        <v>110.6</v>
      </c>
      <c r="C50" s="6">
        <f t="shared" si="14"/>
        <v>0.54249547920433994</v>
      </c>
      <c r="D50" s="7">
        <f t="shared" si="15"/>
        <v>32.549728752260393</v>
      </c>
      <c r="E50" s="12">
        <v>384.6</v>
      </c>
      <c r="F50" s="4">
        <v>2</v>
      </c>
      <c r="G50" s="4">
        <f t="shared" si="16"/>
        <v>65.099457504520785</v>
      </c>
      <c r="H50" s="4">
        <f t="shared" si="17"/>
        <v>5.9078833333333343</v>
      </c>
      <c r="I50" s="4">
        <f t="shared" si="18"/>
        <v>-4.9078833333333343</v>
      </c>
      <c r="J50" s="4">
        <f t="shared" si="19"/>
        <v>192.3</v>
      </c>
      <c r="K50" s="4">
        <f t="shared" si="20"/>
        <v>3</v>
      </c>
      <c r="L50" s="4">
        <f t="shared" si="26"/>
        <v>6</v>
      </c>
      <c r="M50" s="4">
        <f t="shared" si="21"/>
        <v>2.4494897427831779</v>
      </c>
      <c r="N50" s="4">
        <f t="shared" si="22"/>
        <v>1.4494897427831779</v>
      </c>
      <c r="O50" s="4">
        <f t="shared" si="23"/>
        <v>13.127518573988013</v>
      </c>
      <c r="P50" s="4">
        <f t="shared" si="24"/>
        <v>-2.6747821173393849</v>
      </c>
      <c r="Q50" s="4">
        <f t="shared" si="25"/>
        <v>-514.36060116436374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2">
      <c r="A51" s="8">
        <v>0.66666666666666663</v>
      </c>
      <c r="B51">
        <v>90.4</v>
      </c>
      <c r="C51" s="6">
        <f t="shared" si="14"/>
        <v>0.66371681415929196</v>
      </c>
      <c r="D51" s="7">
        <f t="shared" si="15"/>
        <v>39.823008849557517</v>
      </c>
      <c r="E51" s="12">
        <v>384.6</v>
      </c>
      <c r="F51" s="4">
        <v>2</v>
      </c>
      <c r="G51" s="4">
        <f t="shared" si="16"/>
        <v>79.646017699115035</v>
      </c>
      <c r="H51" s="4">
        <f t="shared" si="17"/>
        <v>4.8288666666666673</v>
      </c>
      <c r="I51" s="4">
        <f t="shared" si="18"/>
        <v>-3.8288666666666673</v>
      </c>
      <c r="J51" s="4">
        <f t="shared" si="19"/>
        <v>192.3</v>
      </c>
      <c r="K51" s="4">
        <f t="shared" si="20"/>
        <v>3</v>
      </c>
      <c r="L51" s="4">
        <f t="shared" si="26"/>
        <v>6</v>
      </c>
      <c r="M51" s="4">
        <f t="shared" si="21"/>
        <v>2.4494897427831779</v>
      </c>
      <c r="N51" s="4">
        <f t="shared" si="22"/>
        <v>1.4494897427831779</v>
      </c>
      <c r="O51" s="4">
        <f t="shared" si="23"/>
        <v>9.8000123562070982</v>
      </c>
      <c r="P51" s="4">
        <f t="shared" si="24"/>
        <v>-2.5595073449603269</v>
      </c>
      <c r="Q51" s="4">
        <f t="shared" si="25"/>
        <v>-492.19326243587091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2">
      <c r="A52" s="8">
        <v>0.70833333333333337</v>
      </c>
      <c r="B52">
        <v>79.599999999999994</v>
      </c>
      <c r="C52" s="6">
        <f t="shared" si="14"/>
        <v>0.75376884422110557</v>
      </c>
      <c r="D52" s="7">
        <f t="shared" si="15"/>
        <v>45.226130653266331</v>
      </c>
      <c r="E52" s="12">
        <v>384.6</v>
      </c>
      <c r="F52" s="4">
        <v>2</v>
      </c>
      <c r="G52" s="4">
        <f t="shared" si="16"/>
        <v>90.452261306532662</v>
      </c>
      <c r="H52" s="4">
        <f t="shared" si="17"/>
        <v>4.2519666666666671</v>
      </c>
      <c r="I52" s="4">
        <f t="shared" si="18"/>
        <v>-3.2519666666666671</v>
      </c>
      <c r="J52" s="4">
        <f t="shared" si="19"/>
        <v>192.3</v>
      </c>
      <c r="K52" s="4">
        <f t="shared" si="20"/>
        <v>3</v>
      </c>
      <c r="L52" s="4">
        <f t="shared" si="26"/>
        <v>6</v>
      </c>
      <c r="M52" s="4">
        <f t="shared" si="21"/>
        <v>2.4494897427831779</v>
      </c>
      <c r="N52" s="4">
        <f t="shared" si="22"/>
        <v>1.4494897427831779</v>
      </c>
      <c r="O52" s="4">
        <f t="shared" si="23"/>
        <v>8.1495671346848102</v>
      </c>
      <c r="P52" s="4">
        <f t="shared" si="24"/>
        <v>-2.5060426412790648</v>
      </c>
      <c r="Q52" s="4">
        <f t="shared" si="25"/>
        <v>-481.91199991796418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2">
      <c r="A53" s="8">
        <v>0.75</v>
      </c>
      <c r="B53">
        <v>76.2</v>
      </c>
      <c r="C53" s="6">
        <f t="shared" si="14"/>
        <v>0.78740157480314954</v>
      </c>
      <c r="D53" s="7">
        <f t="shared" si="15"/>
        <v>47.244094488188971</v>
      </c>
      <c r="E53" s="12">
        <v>384.6</v>
      </c>
      <c r="F53" s="4">
        <v>2</v>
      </c>
      <c r="G53" s="4">
        <f t="shared" si="16"/>
        <v>94.488188976377941</v>
      </c>
      <c r="H53" s="4">
        <f t="shared" si="17"/>
        <v>4.0703500000000004</v>
      </c>
      <c r="I53" s="4">
        <f t="shared" si="18"/>
        <v>-3.0703500000000004</v>
      </c>
      <c r="J53" s="4">
        <f t="shared" si="19"/>
        <v>192.3</v>
      </c>
      <c r="K53" s="4">
        <f t="shared" si="20"/>
        <v>3</v>
      </c>
      <c r="L53" s="4">
        <f t="shared" si="26"/>
        <v>6</v>
      </c>
      <c r="M53" s="4">
        <f t="shared" si="21"/>
        <v>2.4494897427831779</v>
      </c>
      <c r="N53" s="4">
        <f t="shared" si="22"/>
        <v>1.4494897427831779</v>
      </c>
      <c r="O53" s="4">
        <f t="shared" si="23"/>
        <v>7.6498862150220708</v>
      </c>
      <c r="P53" s="4">
        <f t="shared" si="24"/>
        <v>-2.4915355627280507</v>
      </c>
      <c r="Q53" s="4">
        <f t="shared" si="25"/>
        <v>-479.12228871260419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2">
      <c r="A54" s="8">
        <v>0.79166666666666663</v>
      </c>
      <c r="B54">
        <v>66.599999999999994</v>
      </c>
      <c r="C54" s="6">
        <f t="shared" si="14"/>
        <v>0.90090090090090102</v>
      </c>
      <c r="D54" s="7">
        <f t="shared" si="15"/>
        <v>54.054054054054063</v>
      </c>
      <c r="E54" s="12">
        <v>384.6</v>
      </c>
      <c r="F54" s="4">
        <v>2</v>
      </c>
      <c r="G54" s="4">
        <f t="shared" si="16"/>
        <v>108.10810810810813</v>
      </c>
      <c r="H54" s="4">
        <f t="shared" si="17"/>
        <v>3.5575499999999995</v>
      </c>
      <c r="I54" s="4">
        <f t="shared" si="18"/>
        <v>-2.5575499999999995</v>
      </c>
      <c r="J54" s="4">
        <f t="shared" si="19"/>
        <v>192.3</v>
      </c>
      <c r="K54" s="4">
        <f t="shared" si="20"/>
        <v>3</v>
      </c>
      <c r="L54" s="4">
        <f t="shared" si="26"/>
        <v>6</v>
      </c>
      <c r="M54" s="4">
        <f t="shared" si="21"/>
        <v>2.4494897427831779</v>
      </c>
      <c r="N54" s="4">
        <f t="shared" si="22"/>
        <v>1.4494897427831779</v>
      </c>
      <c r="O54" s="4">
        <f t="shared" si="23"/>
        <v>6.2934348330986962</v>
      </c>
      <c r="P54" s="4">
        <f t="shared" si="24"/>
        <v>-2.4607279752492413</v>
      </c>
      <c r="Q54" s="4">
        <f t="shared" si="25"/>
        <v>-473.19798964042911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2">
      <c r="A55" s="8">
        <v>0.83333333333333337</v>
      </c>
      <c r="B55">
        <v>46.6</v>
      </c>
      <c r="C55" s="6">
        <f t="shared" si="14"/>
        <v>1.2875536480686696</v>
      </c>
      <c r="D55" s="7">
        <f t="shared" si="15"/>
        <v>77.253218884120173</v>
      </c>
      <c r="E55" s="12">
        <v>384.6</v>
      </c>
      <c r="F55" s="4">
        <v>2</v>
      </c>
      <c r="G55" s="4">
        <f t="shared" si="16"/>
        <v>154.50643776824035</v>
      </c>
      <c r="H55" s="4">
        <f t="shared" si="17"/>
        <v>2.4892166666666666</v>
      </c>
      <c r="I55" s="4">
        <f t="shared" si="18"/>
        <v>-1.4892166666666666</v>
      </c>
      <c r="J55" s="4">
        <f t="shared" si="19"/>
        <v>192.3</v>
      </c>
      <c r="K55" s="4">
        <f t="shared" si="20"/>
        <v>3</v>
      </c>
      <c r="L55" s="4">
        <f t="shared" si="26"/>
        <v>6</v>
      </c>
      <c r="M55" s="4">
        <f t="shared" si="21"/>
        <v>2.4494897427831779</v>
      </c>
      <c r="N55" s="4">
        <f t="shared" si="22"/>
        <v>1.4494897427831779</v>
      </c>
      <c r="O55" s="4">
        <f t="shared" si="23"/>
        <v>3.7504969911351136</v>
      </c>
      <c r="P55" s="4">
        <f t="shared" si="24"/>
        <v>-2.5184360846094349</v>
      </c>
      <c r="Q55" s="4">
        <f t="shared" si="25"/>
        <v>-484.29525907039437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2">
      <c r="A56" s="8">
        <v>0.875</v>
      </c>
      <c r="B56">
        <v>33.200000000000003</v>
      </c>
      <c r="C56" s="6">
        <f t="shared" si="14"/>
        <v>1.8072289156626504</v>
      </c>
      <c r="D56" s="7">
        <f t="shared" si="15"/>
        <v>108.43373493975902</v>
      </c>
      <c r="E56" s="12">
        <v>384.6</v>
      </c>
      <c r="F56" s="4">
        <v>2</v>
      </c>
      <c r="G56" s="4">
        <f t="shared" si="16"/>
        <v>216.86746987951804</v>
      </c>
      <c r="H56" s="4">
        <f t="shared" si="17"/>
        <v>1.7734333333333336</v>
      </c>
      <c r="I56" s="4">
        <f t="shared" si="18"/>
        <v>-0.77343333333333364</v>
      </c>
      <c r="J56" s="4">
        <f t="shared" si="19"/>
        <v>192.3</v>
      </c>
      <c r="K56" s="4">
        <f t="shared" si="20"/>
        <v>3</v>
      </c>
      <c r="L56" s="4">
        <f t="shared" si="26"/>
        <v>6</v>
      </c>
      <c r="M56" s="4">
        <f t="shared" si="21"/>
        <v>2.4494897427831779</v>
      </c>
      <c r="N56" s="4">
        <f t="shared" si="22"/>
        <v>1.4494897427831779</v>
      </c>
      <c r="O56" s="4">
        <f t="shared" si="23"/>
        <v>2.2943232059793583</v>
      </c>
      <c r="P56" s="4">
        <f t="shared" si="24"/>
        <v>-2.9664136611378149</v>
      </c>
      <c r="Q56" s="4">
        <f t="shared" si="25"/>
        <v>-570.44134703680186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2">
      <c r="A57" s="8">
        <v>0.91666666666666663</v>
      </c>
      <c r="B57">
        <v>17.2</v>
      </c>
      <c r="C57" s="6">
        <f t="shared" si="14"/>
        <v>3.4883720930232558</v>
      </c>
      <c r="D57" s="7">
        <f t="shared" si="15"/>
        <v>209.30232558139534</v>
      </c>
      <c r="E57" s="12">
        <v>384.6</v>
      </c>
      <c r="F57" s="4">
        <v>2</v>
      </c>
      <c r="G57" s="4">
        <f t="shared" si="16"/>
        <v>418.60465116279067</v>
      </c>
      <c r="H57" s="4">
        <f t="shared" si="17"/>
        <v>0.91876666666666673</v>
      </c>
      <c r="I57" s="4">
        <f t="shared" si="18"/>
        <v>8.1233333333333269E-2</v>
      </c>
      <c r="J57" s="4">
        <f t="shared" si="19"/>
        <v>192.3</v>
      </c>
      <c r="K57" s="4">
        <f t="shared" si="20"/>
        <v>3</v>
      </c>
      <c r="L57" s="4">
        <f t="shared" si="26"/>
        <v>6</v>
      </c>
      <c r="M57" s="4">
        <f t="shared" si="21"/>
        <v>2.4494897427831779</v>
      </c>
      <c r="N57" s="4">
        <f t="shared" si="22"/>
        <v>1.4494897427831779</v>
      </c>
      <c r="O57" s="4">
        <f t="shared" si="23"/>
        <v>0.88443589226483477</v>
      </c>
      <c r="P57" s="4">
        <f t="shared" si="24"/>
        <v>10.887598181347995</v>
      </c>
      <c r="Q57" s="4">
        <f t="shared" si="25"/>
        <v>2093.6851302732193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2">
      <c r="A58" s="8">
        <v>0.95833333333333337</v>
      </c>
      <c r="B58">
        <v>10.4</v>
      </c>
      <c r="C58" s="6">
        <f t="shared" si="14"/>
        <v>5.7692307692307692</v>
      </c>
      <c r="D58" s="7">
        <f t="shared" si="15"/>
        <v>346.15384615384613</v>
      </c>
      <c r="E58" s="12">
        <v>384.6</v>
      </c>
      <c r="F58" s="4">
        <v>2</v>
      </c>
      <c r="G58" s="4">
        <f t="shared" si="16"/>
        <v>692.30769230769226</v>
      </c>
      <c r="H58" s="4">
        <f t="shared" si="17"/>
        <v>0.55553333333333343</v>
      </c>
      <c r="I58" s="4">
        <f t="shared" si="18"/>
        <v>0.44446666666666657</v>
      </c>
      <c r="J58" s="4">
        <f t="shared" si="19"/>
        <v>192.3</v>
      </c>
      <c r="K58" s="4">
        <f t="shared" si="20"/>
        <v>3</v>
      </c>
      <c r="L58" s="4">
        <f t="shared" si="26"/>
        <v>6</v>
      </c>
      <c r="M58" s="4">
        <f t="shared" si="21"/>
        <v>2.4494897427831779</v>
      </c>
      <c r="N58" s="4">
        <f t="shared" si="22"/>
        <v>1.4494897427831779</v>
      </c>
      <c r="O58" s="4">
        <f t="shared" si="23"/>
        <v>0.42654017374811948</v>
      </c>
      <c r="P58" s="4">
        <f t="shared" si="24"/>
        <v>0.95966740756289093</v>
      </c>
      <c r="Q58" s="4">
        <f t="shared" si="25"/>
        <v>184.54404247434394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61" spans="1:43" x14ac:dyDescent="0.2">
      <c r="A61" t="s">
        <v>41</v>
      </c>
      <c r="B61" s="6"/>
      <c r="C61" s="6"/>
      <c r="D61" s="6"/>
      <c r="E61" s="6"/>
      <c r="F61" s="6"/>
      <c r="G61" s="6"/>
      <c r="H61" s="14" t="s">
        <v>28</v>
      </c>
      <c r="I61" s="57" t="s">
        <v>32</v>
      </c>
      <c r="J61" s="58"/>
      <c r="K61" s="58"/>
      <c r="L61" s="58"/>
      <c r="M61" s="58"/>
      <c r="N61" s="58"/>
      <c r="O61" s="58"/>
      <c r="P61" s="58"/>
      <c r="Q61" s="59"/>
    </row>
    <row r="62" spans="1:43" x14ac:dyDescent="0.2">
      <c r="A62" s="30" t="s">
        <v>8</v>
      </c>
      <c r="B62" s="13" t="s">
        <v>12</v>
      </c>
      <c r="C62" s="30" t="s">
        <v>31</v>
      </c>
      <c r="D62" s="9" t="s">
        <v>21</v>
      </c>
      <c r="E62" s="11" t="s">
        <v>22</v>
      </c>
      <c r="F62" s="30" t="s">
        <v>41</v>
      </c>
      <c r="G62" s="30" t="s">
        <v>23</v>
      </c>
      <c r="H62" s="15" t="s">
        <v>26</v>
      </c>
      <c r="I62" s="13" t="s">
        <v>27</v>
      </c>
      <c r="J62" s="13" t="s">
        <v>68</v>
      </c>
      <c r="K62" s="13" t="s">
        <v>30</v>
      </c>
      <c r="L62" s="13" t="s">
        <v>35</v>
      </c>
      <c r="M62" s="13" t="s">
        <v>37</v>
      </c>
      <c r="N62" s="13" t="s">
        <v>33</v>
      </c>
      <c r="O62" s="13" t="s">
        <v>34</v>
      </c>
      <c r="P62" s="13" t="s">
        <v>36</v>
      </c>
      <c r="Q62" s="13" t="s">
        <v>29</v>
      </c>
    </row>
    <row r="63" spans="1:43" x14ac:dyDescent="0.2">
      <c r="A63" s="8">
        <v>0</v>
      </c>
      <c r="B63">
        <v>7.2</v>
      </c>
      <c r="C63" s="6">
        <f>60/B63</f>
        <v>8.3333333333333339</v>
      </c>
      <c r="D63" s="7">
        <f>60*C63</f>
        <v>500.00000000000006</v>
      </c>
      <c r="E63" s="12">
        <v>384.6</v>
      </c>
      <c r="F63" s="4">
        <v>3</v>
      </c>
      <c r="G63" s="4">
        <f>D63*F63</f>
        <v>1500.0000000000002</v>
      </c>
      <c r="H63" s="4">
        <f>E63/G63</f>
        <v>0.25639999999999996</v>
      </c>
      <c r="I63" s="4">
        <f>1-H63</f>
        <v>0.74360000000000004</v>
      </c>
      <c r="J63" s="4">
        <f>E63/F63</f>
        <v>128.20000000000002</v>
      </c>
      <c r="K63" s="4">
        <f>F63+1</f>
        <v>4</v>
      </c>
      <c r="L63" s="4">
        <f>2*F63+1</f>
        <v>7</v>
      </c>
      <c r="M63" s="4">
        <f>SQRT(L63)</f>
        <v>2.6457513110645907</v>
      </c>
      <c r="N63" s="4">
        <f>M63-1</f>
        <v>1.6457513110645907</v>
      </c>
      <c r="O63" s="4">
        <f>POWER(H63,N63)</f>
        <v>0.10646970674321135</v>
      </c>
      <c r="P63" s="4">
        <f>O63/I63</f>
        <v>0.14318142380743859</v>
      </c>
      <c r="Q63" s="49">
        <f>J63*P63</f>
        <v>18.355858532113629</v>
      </c>
    </row>
    <row r="64" spans="1:43" x14ac:dyDescent="0.2">
      <c r="A64" s="8">
        <v>4.1666666666666664E-2</v>
      </c>
      <c r="B64">
        <v>10.8</v>
      </c>
      <c r="C64" s="6">
        <f t="shared" ref="C64:C86" si="27">60/B64</f>
        <v>5.5555555555555554</v>
      </c>
      <c r="D64" s="7">
        <f t="shared" ref="D64:D86" si="28">60*C64</f>
        <v>333.33333333333331</v>
      </c>
      <c r="E64" s="12">
        <v>384.6</v>
      </c>
      <c r="F64" s="4">
        <v>3</v>
      </c>
      <c r="G64" s="4">
        <f t="shared" ref="G64:G86" si="29">D64*F64</f>
        <v>1000</v>
      </c>
      <c r="H64" s="4">
        <f t="shared" ref="H64:H86" si="30">E64/G64</f>
        <v>0.3846</v>
      </c>
      <c r="I64" s="4">
        <f t="shared" ref="I64:I86" si="31">1-H64</f>
        <v>0.61539999999999995</v>
      </c>
      <c r="J64" s="4">
        <f t="shared" ref="J64:J86" si="32">E64/F64</f>
        <v>128.20000000000002</v>
      </c>
      <c r="K64" s="4">
        <f t="shared" ref="K64:K86" si="33">F64+1</f>
        <v>4</v>
      </c>
      <c r="L64" s="4">
        <f t="shared" ref="L64:L86" si="34">2*F64+1</f>
        <v>7</v>
      </c>
      <c r="M64" s="4">
        <f t="shared" ref="M64:M86" si="35">SQRT(L64)</f>
        <v>2.6457513110645907</v>
      </c>
      <c r="N64" s="4">
        <f t="shared" ref="N64:N86" si="36">M64-1</f>
        <v>1.6457513110645907</v>
      </c>
      <c r="O64" s="4">
        <f t="shared" ref="O64:O86" si="37">POWER(H64,N64)</f>
        <v>0.2075049581786064</v>
      </c>
      <c r="P64" s="4">
        <f t="shared" ref="P64:P86" si="38">O64/I64</f>
        <v>0.33718712736205136</v>
      </c>
      <c r="Q64" s="49">
        <f t="shared" ref="Q64:Q86" si="39">J64*P64</f>
        <v>43.227389727814987</v>
      </c>
    </row>
    <row r="65" spans="1:17" x14ac:dyDescent="0.2">
      <c r="A65" s="8">
        <v>8.3333333333333329E-2</v>
      </c>
      <c r="B65">
        <v>27.4</v>
      </c>
      <c r="C65" s="6">
        <f t="shared" si="27"/>
        <v>2.1897810218978102</v>
      </c>
      <c r="D65" s="7">
        <f t="shared" si="28"/>
        <v>131.38686131386862</v>
      </c>
      <c r="E65" s="12">
        <v>384.6</v>
      </c>
      <c r="F65" s="4">
        <v>3</v>
      </c>
      <c r="G65" s="4">
        <f t="shared" si="29"/>
        <v>394.16058394160586</v>
      </c>
      <c r="H65" s="4">
        <f t="shared" si="30"/>
        <v>0.97574444444444441</v>
      </c>
      <c r="I65" s="4">
        <f t="shared" si="31"/>
        <v>2.4255555555555586E-2</v>
      </c>
      <c r="J65" s="4">
        <f t="shared" si="32"/>
        <v>128.20000000000002</v>
      </c>
      <c r="K65" s="4">
        <f t="shared" si="33"/>
        <v>4</v>
      </c>
      <c r="L65" s="4">
        <f t="shared" si="34"/>
        <v>7</v>
      </c>
      <c r="M65" s="4">
        <f t="shared" si="35"/>
        <v>2.6457513110645907</v>
      </c>
      <c r="N65" s="4">
        <f t="shared" si="36"/>
        <v>1.6457513110645907</v>
      </c>
      <c r="O65" s="4">
        <f t="shared" si="37"/>
        <v>0.96039491423481915</v>
      </c>
      <c r="P65" s="4">
        <f t="shared" si="38"/>
        <v>39.594843005558232</v>
      </c>
      <c r="Q65" s="4">
        <f t="shared" si="39"/>
        <v>5076.058873312566</v>
      </c>
    </row>
    <row r="66" spans="1:17" x14ac:dyDescent="0.2">
      <c r="A66" s="8">
        <v>0.125</v>
      </c>
      <c r="B66">
        <v>40.799999999999997</v>
      </c>
      <c r="C66" s="6">
        <f t="shared" si="27"/>
        <v>1.4705882352941178</v>
      </c>
      <c r="D66" s="7">
        <f t="shared" si="28"/>
        <v>88.235294117647072</v>
      </c>
      <c r="E66" s="12">
        <v>384.6</v>
      </c>
      <c r="F66" s="4">
        <v>3</v>
      </c>
      <c r="G66" s="4">
        <f t="shared" si="29"/>
        <v>264.70588235294122</v>
      </c>
      <c r="H66" s="4">
        <f t="shared" si="30"/>
        <v>1.4529333333333332</v>
      </c>
      <c r="I66" s="4">
        <f t="shared" si="31"/>
        <v>-0.45293333333333319</v>
      </c>
      <c r="J66" s="4">
        <f t="shared" si="32"/>
        <v>128.20000000000002</v>
      </c>
      <c r="K66" s="4">
        <f t="shared" si="33"/>
        <v>4</v>
      </c>
      <c r="L66" s="4">
        <f t="shared" si="34"/>
        <v>7</v>
      </c>
      <c r="M66" s="4">
        <f t="shared" si="35"/>
        <v>2.6457513110645907</v>
      </c>
      <c r="N66" s="4">
        <f t="shared" si="36"/>
        <v>1.6457513110645907</v>
      </c>
      <c r="O66" s="4">
        <f t="shared" si="37"/>
        <v>1.8493369751816393</v>
      </c>
      <c r="P66" s="4">
        <f t="shared" si="38"/>
        <v>-4.083022465075743</v>
      </c>
      <c r="Q66" s="4">
        <f t="shared" si="39"/>
        <v>-523.44348002271033</v>
      </c>
    </row>
    <row r="67" spans="1:17" x14ac:dyDescent="0.2">
      <c r="A67" s="8">
        <v>0.16666666666666666</v>
      </c>
      <c r="B67">
        <v>78.8</v>
      </c>
      <c r="C67" s="6">
        <f t="shared" si="27"/>
        <v>0.76142131979695438</v>
      </c>
      <c r="D67" s="7">
        <f t="shared" si="28"/>
        <v>45.685279187817265</v>
      </c>
      <c r="E67" s="12">
        <v>384.6</v>
      </c>
      <c r="F67" s="4">
        <v>3</v>
      </c>
      <c r="G67" s="4">
        <f t="shared" si="29"/>
        <v>137.0558375634518</v>
      </c>
      <c r="H67" s="4">
        <f t="shared" si="30"/>
        <v>2.8061555555555553</v>
      </c>
      <c r="I67" s="4">
        <f t="shared" si="31"/>
        <v>-1.8061555555555553</v>
      </c>
      <c r="J67" s="4">
        <f t="shared" si="32"/>
        <v>128.20000000000002</v>
      </c>
      <c r="K67" s="4">
        <f t="shared" si="33"/>
        <v>4</v>
      </c>
      <c r="L67" s="4">
        <f t="shared" si="34"/>
        <v>7</v>
      </c>
      <c r="M67" s="4">
        <f t="shared" si="35"/>
        <v>2.6457513110645907</v>
      </c>
      <c r="N67" s="4">
        <f t="shared" si="36"/>
        <v>1.6457513110645907</v>
      </c>
      <c r="O67" s="4">
        <f t="shared" si="37"/>
        <v>5.4636200077586237</v>
      </c>
      <c r="P67" s="4">
        <f t="shared" si="38"/>
        <v>-3.0249996967055637</v>
      </c>
      <c r="Q67" s="4">
        <f t="shared" si="39"/>
        <v>-387.80496111765331</v>
      </c>
    </row>
    <row r="68" spans="1:17" x14ac:dyDescent="0.2">
      <c r="A68" s="8">
        <v>0.20833333333333334</v>
      </c>
      <c r="B68">
        <v>102.4</v>
      </c>
      <c r="C68" s="6">
        <f t="shared" si="27"/>
        <v>0.5859375</v>
      </c>
      <c r="D68" s="7">
        <f t="shared" si="28"/>
        <v>35.15625</v>
      </c>
      <c r="E68" s="12">
        <v>384.6</v>
      </c>
      <c r="F68" s="4">
        <v>3</v>
      </c>
      <c r="G68" s="4">
        <f t="shared" si="29"/>
        <v>105.46875</v>
      </c>
      <c r="H68" s="4">
        <f t="shared" si="30"/>
        <v>3.6465777777777779</v>
      </c>
      <c r="I68" s="4">
        <f t="shared" si="31"/>
        <v>-2.6465777777777779</v>
      </c>
      <c r="J68" s="4">
        <f t="shared" si="32"/>
        <v>128.20000000000002</v>
      </c>
      <c r="K68" s="4">
        <f t="shared" si="33"/>
        <v>4</v>
      </c>
      <c r="L68" s="4">
        <f t="shared" si="34"/>
        <v>7</v>
      </c>
      <c r="M68" s="4">
        <f t="shared" si="35"/>
        <v>2.6457513110645907</v>
      </c>
      <c r="N68" s="4">
        <f t="shared" si="36"/>
        <v>1.6457513110645907</v>
      </c>
      <c r="O68" s="4">
        <f t="shared" si="37"/>
        <v>8.4086014265918436</v>
      </c>
      <c r="P68" s="4">
        <f t="shared" si="38"/>
        <v>-3.1771601413702637</v>
      </c>
      <c r="Q68" s="4">
        <f t="shared" si="39"/>
        <v>-407.31193012366788</v>
      </c>
    </row>
    <row r="69" spans="1:17" x14ac:dyDescent="0.2">
      <c r="A69" s="8">
        <v>0.25</v>
      </c>
      <c r="B69">
        <v>121.8</v>
      </c>
      <c r="C69" s="6">
        <f t="shared" si="27"/>
        <v>0.49261083743842365</v>
      </c>
      <c r="D69" s="7">
        <f t="shared" si="28"/>
        <v>29.55665024630542</v>
      </c>
      <c r="E69" s="12">
        <v>384.6</v>
      </c>
      <c r="F69" s="4">
        <v>3</v>
      </c>
      <c r="G69" s="4">
        <f t="shared" si="29"/>
        <v>88.669950738916256</v>
      </c>
      <c r="H69" s="4">
        <f t="shared" si="30"/>
        <v>4.3374333333333333</v>
      </c>
      <c r="I69" s="4">
        <f t="shared" si="31"/>
        <v>-3.3374333333333333</v>
      </c>
      <c r="J69" s="4">
        <f t="shared" si="32"/>
        <v>128.20000000000002</v>
      </c>
      <c r="K69" s="4">
        <f t="shared" si="33"/>
        <v>4</v>
      </c>
      <c r="L69" s="4">
        <f t="shared" si="34"/>
        <v>7</v>
      </c>
      <c r="M69" s="4">
        <f t="shared" si="35"/>
        <v>2.6457513110645907</v>
      </c>
      <c r="N69" s="4">
        <f t="shared" si="36"/>
        <v>1.6457513110645907</v>
      </c>
      <c r="O69" s="4">
        <f t="shared" si="37"/>
        <v>11.187337419748118</v>
      </c>
      <c r="P69" s="4">
        <f t="shared" si="38"/>
        <v>-3.3520781697756115</v>
      </c>
      <c r="Q69" s="4">
        <f t="shared" si="39"/>
        <v>-429.73642136523347</v>
      </c>
    </row>
    <row r="70" spans="1:17" x14ac:dyDescent="0.2">
      <c r="A70" s="8">
        <v>0.29166666666666669</v>
      </c>
      <c r="B70">
        <v>138.4</v>
      </c>
      <c r="C70" s="6">
        <f t="shared" si="27"/>
        <v>0.43352601156069365</v>
      </c>
      <c r="D70" s="7">
        <f t="shared" si="28"/>
        <v>26.01156069364162</v>
      </c>
      <c r="E70" s="12">
        <v>384.6</v>
      </c>
      <c r="F70" s="4">
        <v>3</v>
      </c>
      <c r="G70" s="4">
        <f t="shared" si="29"/>
        <v>78.034682080924853</v>
      </c>
      <c r="H70" s="4">
        <f t="shared" si="30"/>
        <v>4.9285777777777779</v>
      </c>
      <c r="I70" s="4">
        <f t="shared" si="31"/>
        <v>-3.9285777777777779</v>
      </c>
      <c r="J70" s="4">
        <f t="shared" si="32"/>
        <v>128.20000000000002</v>
      </c>
      <c r="K70" s="4">
        <f t="shared" si="33"/>
        <v>4</v>
      </c>
      <c r="L70" s="4">
        <f t="shared" si="34"/>
        <v>7</v>
      </c>
      <c r="M70" s="4">
        <f t="shared" si="35"/>
        <v>2.6457513110645907</v>
      </c>
      <c r="N70" s="4">
        <f t="shared" si="36"/>
        <v>1.6457513110645907</v>
      </c>
      <c r="O70" s="4">
        <f t="shared" si="37"/>
        <v>13.805352662701805</v>
      </c>
      <c r="P70" s="4">
        <f t="shared" si="38"/>
        <v>-3.514084089359911</v>
      </c>
      <c r="Q70" s="4">
        <f t="shared" si="39"/>
        <v>-450.50558025594063</v>
      </c>
    </row>
    <row r="71" spans="1:17" x14ac:dyDescent="0.2">
      <c r="A71" s="8">
        <v>0.33333333333333331</v>
      </c>
      <c r="B71">
        <v>134.4</v>
      </c>
      <c r="C71" s="6">
        <f t="shared" si="27"/>
        <v>0.4464285714285714</v>
      </c>
      <c r="D71" s="7">
        <f t="shared" si="28"/>
        <v>26.785714285714285</v>
      </c>
      <c r="E71" s="12">
        <v>384.6</v>
      </c>
      <c r="F71" s="4">
        <v>3</v>
      </c>
      <c r="G71" s="4">
        <f t="shared" si="29"/>
        <v>80.357142857142861</v>
      </c>
      <c r="H71" s="4">
        <f t="shared" si="30"/>
        <v>4.7861333333333338</v>
      </c>
      <c r="I71" s="4">
        <f t="shared" si="31"/>
        <v>-3.7861333333333338</v>
      </c>
      <c r="J71" s="4">
        <f t="shared" si="32"/>
        <v>128.20000000000002</v>
      </c>
      <c r="K71" s="4">
        <f t="shared" si="33"/>
        <v>4</v>
      </c>
      <c r="L71" s="4">
        <f t="shared" si="34"/>
        <v>7</v>
      </c>
      <c r="M71" s="4">
        <f t="shared" si="35"/>
        <v>2.6457513110645907</v>
      </c>
      <c r="N71" s="4">
        <f t="shared" si="36"/>
        <v>1.6457513110645907</v>
      </c>
      <c r="O71" s="4">
        <f t="shared" si="37"/>
        <v>13.154848923372532</v>
      </c>
      <c r="P71" s="4">
        <f t="shared" si="38"/>
        <v>-3.4744811566873492</v>
      </c>
      <c r="Q71" s="4">
        <f t="shared" si="39"/>
        <v>-445.42848428731821</v>
      </c>
    </row>
    <row r="72" spans="1:17" x14ac:dyDescent="0.2">
      <c r="A72" s="8">
        <v>0.375</v>
      </c>
      <c r="B72">
        <v>119.2</v>
      </c>
      <c r="C72" s="6">
        <f t="shared" si="27"/>
        <v>0.50335570469798652</v>
      </c>
      <c r="D72" s="7">
        <f t="shared" si="28"/>
        <v>30.201342281879192</v>
      </c>
      <c r="E72" s="12">
        <v>384.6</v>
      </c>
      <c r="F72" s="4">
        <v>3</v>
      </c>
      <c r="G72" s="4">
        <f t="shared" si="29"/>
        <v>90.604026845637577</v>
      </c>
      <c r="H72" s="4">
        <f t="shared" si="30"/>
        <v>4.2448444444444453</v>
      </c>
      <c r="I72" s="4">
        <f t="shared" si="31"/>
        <v>-3.2448444444444453</v>
      </c>
      <c r="J72" s="4">
        <f t="shared" si="32"/>
        <v>128.20000000000002</v>
      </c>
      <c r="K72" s="4">
        <f t="shared" si="33"/>
        <v>4</v>
      </c>
      <c r="L72" s="4">
        <f t="shared" si="34"/>
        <v>7</v>
      </c>
      <c r="M72" s="4">
        <f t="shared" si="35"/>
        <v>2.6457513110645907</v>
      </c>
      <c r="N72" s="4">
        <f t="shared" si="36"/>
        <v>1.6457513110645907</v>
      </c>
      <c r="O72" s="4">
        <f t="shared" si="37"/>
        <v>10.797030975201066</v>
      </c>
      <c r="P72" s="4">
        <f t="shared" si="38"/>
        <v>-3.3274417803561742</v>
      </c>
      <c r="Q72" s="4">
        <f t="shared" si="39"/>
        <v>-426.57803624166161</v>
      </c>
    </row>
    <row r="73" spans="1:17" x14ac:dyDescent="0.2">
      <c r="A73" s="8">
        <v>0.41666666666666669</v>
      </c>
      <c r="B73">
        <v>121.8</v>
      </c>
      <c r="C73" s="6">
        <f t="shared" si="27"/>
        <v>0.49261083743842365</v>
      </c>
      <c r="D73" s="7">
        <f t="shared" si="28"/>
        <v>29.55665024630542</v>
      </c>
      <c r="E73" s="12">
        <v>384.6</v>
      </c>
      <c r="F73" s="4">
        <v>3</v>
      </c>
      <c r="G73" s="4">
        <f t="shared" si="29"/>
        <v>88.669950738916256</v>
      </c>
      <c r="H73" s="4">
        <f t="shared" si="30"/>
        <v>4.3374333333333333</v>
      </c>
      <c r="I73" s="4">
        <f t="shared" si="31"/>
        <v>-3.3374333333333333</v>
      </c>
      <c r="J73" s="4">
        <f t="shared" si="32"/>
        <v>128.20000000000002</v>
      </c>
      <c r="K73" s="4">
        <f t="shared" si="33"/>
        <v>4</v>
      </c>
      <c r="L73" s="4">
        <f t="shared" si="34"/>
        <v>7</v>
      </c>
      <c r="M73" s="4">
        <f t="shared" si="35"/>
        <v>2.6457513110645907</v>
      </c>
      <c r="N73" s="4">
        <f t="shared" si="36"/>
        <v>1.6457513110645907</v>
      </c>
      <c r="O73" s="4">
        <f t="shared" si="37"/>
        <v>11.187337419748118</v>
      </c>
      <c r="P73" s="4">
        <f t="shared" si="38"/>
        <v>-3.3520781697756115</v>
      </c>
      <c r="Q73" s="4">
        <f t="shared" si="39"/>
        <v>-429.73642136523347</v>
      </c>
    </row>
    <row r="74" spans="1:17" x14ac:dyDescent="0.2">
      <c r="A74" s="8">
        <v>0.45833333333333331</v>
      </c>
      <c r="B74">
        <v>130</v>
      </c>
      <c r="C74" s="6">
        <f t="shared" si="27"/>
        <v>0.46153846153846156</v>
      </c>
      <c r="D74" s="7">
        <f t="shared" si="28"/>
        <v>27.692307692307693</v>
      </c>
      <c r="E74" s="12">
        <v>384.6</v>
      </c>
      <c r="F74" s="4">
        <v>3</v>
      </c>
      <c r="G74" s="4">
        <f t="shared" si="29"/>
        <v>83.07692307692308</v>
      </c>
      <c r="H74" s="4">
        <f t="shared" si="30"/>
        <v>4.6294444444444443</v>
      </c>
      <c r="I74" s="4">
        <f t="shared" si="31"/>
        <v>-3.6294444444444443</v>
      </c>
      <c r="J74" s="4">
        <f t="shared" si="32"/>
        <v>128.20000000000002</v>
      </c>
      <c r="K74" s="4">
        <f t="shared" si="33"/>
        <v>4</v>
      </c>
      <c r="L74" s="4">
        <f t="shared" si="34"/>
        <v>7</v>
      </c>
      <c r="M74" s="4">
        <f t="shared" si="35"/>
        <v>2.6457513110645907</v>
      </c>
      <c r="N74" s="4">
        <f t="shared" si="36"/>
        <v>1.6457513110645907</v>
      </c>
      <c r="O74" s="4">
        <f t="shared" si="37"/>
        <v>12.453603125931435</v>
      </c>
      <c r="P74" s="4">
        <f t="shared" si="38"/>
        <v>-3.4312698035629245</v>
      </c>
      <c r="Q74" s="4">
        <f t="shared" si="39"/>
        <v>-439.88878881676698</v>
      </c>
    </row>
    <row r="75" spans="1:17" x14ac:dyDescent="0.2">
      <c r="A75" s="8">
        <v>0.5</v>
      </c>
      <c r="B75">
        <v>139</v>
      </c>
      <c r="C75" s="6">
        <f t="shared" si="27"/>
        <v>0.43165467625899279</v>
      </c>
      <c r="D75" s="7">
        <f t="shared" si="28"/>
        <v>25.899280575539567</v>
      </c>
      <c r="E75" s="12">
        <v>384.6</v>
      </c>
      <c r="F75" s="4">
        <v>3</v>
      </c>
      <c r="G75" s="4">
        <f t="shared" si="29"/>
        <v>77.697841726618705</v>
      </c>
      <c r="H75" s="4">
        <f t="shared" si="30"/>
        <v>4.9499444444444451</v>
      </c>
      <c r="I75" s="4">
        <f t="shared" si="31"/>
        <v>-3.9499444444444451</v>
      </c>
      <c r="J75" s="4">
        <f t="shared" si="32"/>
        <v>128.20000000000002</v>
      </c>
      <c r="K75" s="4">
        <f t="shared" si="33"/>
        <v>4</v>
      </c>
      <c r="L75" s="4">
        <f t="shared" si="34"/>
        <v>7</v>
      </c>
      <c r="M75" s="4">
        <f t="shared" si="35"/>
        <v>2.6457513110645907</v>
      </c>
      <c r="N75" s="4">
        <f t="shared" si="36"/>
        <v>1.6457513110645907</v>
      </c>
      <c r="O75" s="4">
        <f t="shared" si="37"/>
        <v>13.903988342852797</v>
      </c>
      <c r="P75" s="4">
        <f t="shared" si="38"/>
        <v>-3.520046557213889</v>
      </c>
      <c r="Q75" s="4">
        <f t="shared" si="39"/>
        <v>-451.26996863482066</v>
      </c>
    </row>
    <row r="76" spans="1:17" x14ac:dyDescent="0.2">
      <c r="A76" s="8">
        <v>0.54166666666666663</v>
      </c>
      <c r="B76">
        <v>145</v>
      </c>
      <c r="C76" s="6">
        <f t="shared" si="27"/>
        <v>0.41379310344827586</v>
      </c>
      <c r="D76" s="7">
        <f t="shared" si="28"/>
        <v>24.827586206896552</v>
      </c>
      <c r="E76" s="12">
        <v>384.6</v>
      </c>
      <c r="F76" s="4">
        <v>3</v>
      </c>
      <c r="G76" s="4">
        <f t="shared" si="29"/>
        <v>74.482758620689651</v>
      </c>
      <c r="H76" s="4">
        <f t="shared" si="30"/>
        <v>5.1636111111111118</v>
      </c>
      <c r="I76" s="4">
        <f t="shared" si="31"/>
        <v>-4.1636111111111118</v>
      </c>
      <c r="J76" s="4">
        <f t="shared" si="32"/>
        <v>128.20000000000002</v>
      </c>
      <c r="K76" s="4">
        <f t="shared" si="33"/>
        <v>4</v>
      </c>
      <c r="L76" s="4">
        <f t="shared" si="34"/>
        <v>7</v>
      </c>
      <c r="M76" s="4">
        <f t="shared" si="35"/>
        <v>2.6457513110645907</v>
      </c>
      <c r="N76" s="4">
        <f t="shared" si="36"/>
        <v>1.6457513110645907</v>
      </c>
      <c r="O76" s="4">
        <f t="shared" si="37"/>
        <v>14.905419425661375</v>
      </c>
      <c r="P76" s="4">
        <f t="shared" si="38"/>
        <v>-3.579925941182263</v>
      </c>
      <c r="Q76" s="4">
        <f t="shared" si="39"/>
        <v>-458.94650565956618</v>
      </c>
    </row>
    <row r="77" spans="1:17" x14ac:dyDescent="0.2">
      <c r="A77" s="8">
        <v>0.58333333333333337</v>
      </c>
      <c r="B77">
        <v>139.6</v>
      </c>
      <c r="C77" s="6">
        <f t="shared" si="27"/>
        <v>0.42979942693409745</v>
      </c>
      <c r="D77" s="7">
        <f t="shared" si="28"/>
        <v>25.787965616045845</v>
      </c>
      <c r="E77" s="12">
        <v>384.6</v>
      </c>
      <c r="F77" s="4">
        <v>3</v>
      </c>
      <c r="G77" s="4">
        <f t="shared" si="29"/>
        <v>77.363896848137529</v>
      </c>
      <c r="H77" s="4">
        <f t="shared" si="30"/>
        <v>4.9713111111111115</v>
      </c>
      <c r="I77" s="4">
        <f t="shared" si="31"/>
        <v>-3.9713111111111115</v>
      </c>
      <c r="J77" s="4">
        <f t="shared" si="32"/>
        <v>128.20000000000002</v>
      </c>
      <c r="K77" s="4">
        <f t="shared" si="33"/>
        <v>4</v>
      </c>
      <c r="L77" s="4">
        <f t="shared" si="34"/>
        <v>7</v>
      </c>
      <c r="M77" s="4">
        <f t="shared" si="35"/>
        <v>2.6457513110645907</v>
      </c>
      <c r="N77" s="4">
        <f t="shared" si="36"/>
        <v>1.6457513110645907</v>
      </c>
      <c r="O77" s="4">
        <f t="shared" si="37"/>
        <v>14.002899345770468</v>
      </c>
      <c r="P77" s="4">
        <f t="shared" si="38"/>
        <v>-3.5260141937992544</v>
      </c>
      <c r="Q77" s="4">
        <f t="shared" si="39"/>
        <v>-452.03501964506449</v>
      </c>
    </row>
    <row r="78" spans="1:17" x14ac:dyDescent="0.2">
      <c r="A78" s="8">
        <v>0.625</v>
      </c>
      <c r="B78">
        <v>110.6</v>
      </c>
      <c r="C78" s="6">
        <f t="shared" si="27"/>
        <v>0.54249547920433994</v>
      </c>
      <c r="D78" s="7">
        <f t="shared" si="28"/>
        <v>32.549728752260393</v>
      </c>
      <c r="E78" s="12">
        <v>384.6</v>
      </c>
      <c r="F78" s="4">
        <v>3</v>
      </c>
      <c r="G78" s="4">
        <f t="shared" si="29"/>
        <v>97.649186256781178</v>
      </c>
      <c r="H78" s="4">
        <f t="shared" si="30"/>
        <v>3.9385888888888898</v>
      </c>
      <c r="I78" s="4">
        <f t="shared" si="31"/>
        <v>-2.9385888888888898</v>
      </c>
      <c r="J78" s="4">
        <f t="shared" si="32"/>
        <v>128.20000000000002</v>
      </c>
      <c r="K78" s="4">
        <f t="shared" si="33"/>
        <v>4</v>
      </c>
      <c r="L78" s="4">
        <f t="shared" si="34"/>
        <v>7</v>
      </c>
      <c r="M78" s="4">
        <f t="shared" si="35"/>
        <v>2.6457513110645907</v>
      </c>
      <c r="N78" s="4">
        <f t="shared" si="36"/>
        <v>1.6457513110645907</v>
      </c>
      <c r="O78" s="4">
        <f t="shared" si="37"/>
        <v>9.5451478003229298</v>
      </c>
      <c r="P78" s="4">
        <f t="shared" si="38"/>
        <v>-3.2482079532846959</v>
      </c>
      <c r="Q78" s="4">
        <f t="shared" si="39"/>
        <v>-416.42025961109806</v>
      </c>
    </row>
    <row r="79" spans="1:17" x14ac:dyDescent="0.2">
      <c r="A79" s="8">
        <v>0.66666666666666663</v>
      </c>
      <c r="B79">
        <v>90.4</v>
      </c>
      <c r="C79" s="6">
        <f t="shared" si="27"/>
        <v>0.66371681415929196</v>
      </c>
      <c r="D79" s="7">
        <f t="shared" si="28"/>
        <v>39.823008849557517</v>
      </c>
      <c r="E79" s="12">
        <v>384.6</v>
      </c>
      <c r="F79" s="4">
        <v>3</v>
      </c>
      <c r="G79" s="4">
        <f t="shared" si="29"/>
        <v>119.46902654867256</v>
      </c>
      <c r="H79" s="4">
        <f t="shared" si="30"/>
        <v>3.219244444444445</v>
      </c>
      <c r="I79" s="4">
        <f t="shared" si="31"/>
        <v>-2.219244444444445</v>
      </c>
      <c r="J79" s="4">
        <f t="shared" si="32"/>
        <v>128.20000000000002</v>
      </c>
      <c r="K79" s="4">
        <f t="shared" si="33"/>
        <v>4</v>
      </c>
      <c r="L79" s="4">
        <f t="shared" si="34"/>
        <v>7</v>
      </c>
      <c r="M79" s="4">
        <f t="shared" si="35"/>
        <v>2.6457513110645907</v>
      </c>
      <c r="N79" s="4">
        <f t="shared" si="36"/>
        <v>1.6457513110645907</v>
      </c>
      <c r="O79" s="4">
        <f t="shared" si="37"/>
        <v>6.8491509362695124</v>
      </c>
      <c r="P79" s="4">
        <f t="shared" si="38"/>
        <v>-3.0862535010126368</v>
      </c>
      <c r="Q79" s="4">
        <f t="shared" si="39"/>
        <v>-395.65769882982011</v>
      </c>
    </row>
    <row r="80" spans="1:17" x14ac:dyDescent="0.2">
      <c r="A80" s="8">
        <v>0.70833333333333337</v>
      </c>
      <c r="B80">
        <v>79.599999999999994</v>
      </c>
      <c r="C80" s="6">
        <f t="shared" si="27"/>
        <v>0.75376884422110557</v>
      </c>
      <c r="D80" s="7">
        <f t="shared" si="28"/>
        <v>45.226130653266331</v>
      </c>
      <c r="E80" s="12">
        <v>384.6</v>
      </c>
      <c r="F80" s="4">
        <v>3</v>
      </c>
      <c r="G80" s="4">
        <f t="shared" si="29"/>
        <v>135.678391959799</v>
      </c>
      <c r="H80" s="4">
        <f t="shared" si="30"/>
        <v>2.8346444444444443</v>
      </c>
      <c r="I80" s="4">
        <f t="shared" si="31"/>
        <v>-1.8346444444444443</v>
      </c>
      <c r="J80" s="4">
        <f t="shared" si="32"/>
        <v>128.20000000000002</v>
      </c>
      <c r="K80" s="4">
        <f t="shared" si="33"/>
        <v>4</v>
      </c>
      <c r="L80" s="4">
        <f t="shared" si="34"/>
        <v>7</v>
      </c>
      <c r="M80" s="4">
        <f t="shared" si="35"/>
        <v>2.6457513110645907</v>
      </c>
      <c r="N80" s="4">
        <f t="shared" si="36"/>
        <v>1.6457513110645907</v>
      </c>
      <c r="O80" s="4">
        <f t="shared" si="37"/>
        <v>5.5552057833505044</v>
      </c>
      <c r="P80" s="4">
        <f t="shared" si="38"/>
        <v>-3.0279468047187188</v>
      </c>
      <c r="Q80" s="4">
        <f t="shared" si="39"/>
        <v>-388.18278036493979</v>
      </c>
    </row>
    <row r="81" spans="1:17" x14ac:dyDescent="0.2">
      <c r="A81" s="8">
        <v>0.75</v>
      </c>
      <c r="B81">
        <v>76.2</v>
      </c>
      <c r="C81" s="6">
        <f t="shared" si="27"/>
        <v>0.78740157480314954</v>
      </c>
      <c r="D81" s="7">
        <f t="shared" si="28"/>
        <v>47.244094488188971</v>
      </c>
      <c r="E81" s="12">
        <v>384.6</v>
      </c>
      <c r="F81" s="4">
        <v>3</v>
      </c>
      <c r="G81" s="4">
        <f t="shared" si="29"/>
        <v>141.7322834645669</v>
      </c>
      <c r="H81" s="4">
        <f t="shared" si="30"/>
        <v>2.7135666666666673</v>
      </c>
      <c r="I81" s="4">
        <f t="shared" si="31"/>
        <v>-1.7135666666666673</v>
      </c>
      <c r="J81" s="4">
        <f t="shared" si="32"/>
        <v>128.20000000000002</v>
      </c>
      <c r="K81" s="4">
        <f t="shared" si="33"/>
        <v>4</v>
      </c>
      <c r="L81" s="4">
        <f t="shared" si="34"/>
        <v>7</v>
      </c>
      <c r="M81" s="4">
        <f t="shared" si="35"/>
        <v>2.6457513110645907</v>
      </c>
      <c r="N81" s="4">
        <f t="shared" si="36"/>
        <v>1.6457513110645907</v>
      </c>
      <c r="O81" s="4">
        <f t="shared" si="37"/>
        <v>5.1701106664777097</v>
      </c>
      <c r="P81" s="4">
        <f t="shared" si="38"/>
        <v>-3.017163421213672</v>
      </c>
      <c r="Q81" s="4">
        <f t="shared" si="39"/>
        <v>-386.80035059959278</v>
      </c>
    </row>
    <row r="82" spans="1:17" x14ac:dyDescent="0.2">
      <c r="A82" s="8">
        <v>0.79166666666666663</v>
      </c>
      <c r="B82">
        <v>66.599999999999994</v>
      </c>
      <c r="C82" s="6">
        <f t="shared" si="27"/>
        <v>0.90090090090090102</v>
      </c>
      <c r="D82" s="7">
        <f t="shared" si="28"/>
        <v>54.054054054054063</v>
      </c>
      <c r="E82" s="12">
        <v>384.6</v>
      </c>
      <c r="F82" s="4">
        <v>3</v>
      </c>
      <c r="G82" s="4">
        <f t="shared" si="29"/>
        <v>162.16216216216219</v>
      </c>
      <c r="H82" s="4">
        <f t="shared" si="30"/>
        <v>2.3716999999999997</v>
      </c>
      <c r="I82" s="4">
        <f t="shared" si="31"/>
        <v>-1.3716999999999997</v>
      </c>
      <c r="J82" s="4">
        <f t="shared" si="32"/>
        <v>128.20000000000002</v>
      </c>
      <c r="K82" s="4">
        <f t="shared" si="33"/>
        <v>4</v>
      </c>
      <c r="L82" s="4">
        <f t="shared" si="34"/>
        <v>7</v>
      </c>
      <c r="M82" s="4">
        <f t="shared" si="35"/>
        <v>2.6457513110645907</v>
      </c>
      <c r="N82" s="4">
        <f t="shared" si="36"/>
        <v>1.6457513110645907</v>
      </c>
      <c r="O82" s="4">
        <f t="shared" si="37"/>
        <v>4.1424290735821616</v>
      </c>
      <c r="P82" s="4">
        <f t="shared" si="38"/>
        <v>-3.0199235062930398</v>
      </c>
      <c r="Q82" s="4">
        <f t="shared" si="39"/>
        <v>-387.15419350676774</v>
      </c>
    </row>
    <row r="83" spans="1:17" x14ac:dyDescent="0.2">
      <c r="A83" s="8">
        <v>0.83333333333333337</v>
      </c>
      <c r="B83">
        <v>46.6</v>
      </c>
      <c r="C83" s="6">
        <f t="shared" si="27"/>
        <v>1.2875536480686696</v>
      </c>
      <c r="D83" s="7">
        <f t="shared" si="28"/>
        <v>77.253218884120173</v>
      </c>
      <c r="E83" s="12">
        <v>384.6</v>
      </c>
      <c r="F83" s="4">
        <v>3</v>
      </c>
      <c r="G83" s="4">
        <f t="shared" si="29"/>
        <v>231.75965665236052</v>
      </c>
      <c r="H83" s="4">
        <f t="shared" si="30"/>
        <v>1.6594777777777778</v>
      </c>
      <c r="I83" s="4">
        <f t="shared" si="31"/>
        <v>-0.65947777777777783</v>
      </c>
      <c r="J83" s="4">
        <f t="shared" si="32"/>
        <v>128.20000000000002</v>
      </c>
      <c r="K83" s="4">
        <f t="shared" si="33"/>
        <v>4</v>
      </c>
      <c r="L83" s="4">
        <f t="shared" si="34"/>
        <v>7</v>
      </c>
      <c r="M83" s="4">
        <f t="shared" si="35"/>
        <v>2.6457513110645907</v>
      </c>
      <c r="N83" s="4">
        <f t="shared" si="36"/>
        <v>1.6457513110645907</v>
      </c>
      <c r="O83" s="4">
        <f t="shared" si="37"/>
        <v>2.3015387302785744</v>
      </c>
      <c r="P83" s="4">
        <f t="shared" si="38"/>
        <v>-3.4899412957234119</v>
      </c>
      <c r="Q83" s="4">
        <f t="shared" si="39"/>
        <v>-447.41047411174145</v>
      </c>
    </row>
    <row r="84" spans="1:17" x14ac:dyDescent="0.2">
      <c r="A84" s="8">
        <v>0.875</v>
      </c>
      <c r="B84">
        <v>33.200000000000003</v>
      </c>
      <c r="C84" s="6">
        <f t="shared" si="27"/>
        <v>1.8072289156626504</v>
      </c>
      <c r="D84" s="7">
        <f t="shared" si="28"/>
        <v>108.43373493975902</v>
      </c>
      <c r="E84" s="12">
        <v>384.6</v>
      </c>
      <c r="F84" s="4">
        <v>3</v>
      </c>
      <c r="G84" s="4">
        <f t="shared" si="29"/>
        <v>325.30120481927707</v>
      </c>
      <c r="H84" s="4">
        <f t="shared" si="30"/>
        <v>1.1822888888888892</v>
      </c>
      <c r="I84" s="4">
        <f t="shared" si="31"/>
        <v>-0.18228888888888917</v>
      </c>
      <c r="J84" s="4">
        <f t="shared" si="32"/>
        <v>128.20000000000002</v>
      </c>
      <c r="K84" s="4">
        <f t="shared" si="33"/>
        <v>4</v>
      </c>
      <c r="L84" s="4">
        <f t="shared" si="34"/>
        <v>7</v>
      </c>
      <c r="M84" s="4">
        <f t="shared" si="35"/>
        <v>2.6457513110645907</v>
      </c>
      <c r="N84" s="4">
        <f t="shared" si="36"/>
        <v>1.6457513110645907</v>
      </c>
      <c r="O84" s="4">
        <f t="shared" si="37"/>
        <v>1.3173008540996849</v>
      </c>
      <c r="P84" s="4">
        <f t="shared" si="38"/>
        <v>-7.2264462311941644</v>
      </c>
      <c r="Q84" s="4">
        <f t="shared" si="39"/>
        <v>-926.43040683909203</v>
      </c>
    </row>
    <row r="85" spans="1:17" x14ac:dyDescent="0.2">
      <c r="A85" s="8">
        <v>0.91666666666666663</v>
      </c>
      <c r="B85">
        <v>17.2</v>
      </c>
      <c r="C85" s="6">
        <f t="shared" si="27"/>
        <v>3.4883720930232558</v>
      </c>
      <c r="D85" s="7">
        <f t="shared" si="28"/>
        <v>209.30232558139534</v>
      </c>
      <c r="E85" s="12">
        <v>384.6</v>
      </c>
      <c r="F85" s="4">
        <v>3</v>
      </c>
      <c r="G85" s="4">
        <f t="shared" si="29"/>
        <v>627.90697674418607</v>
      </c>
      <c r="H85" s="4">
        <f t="shared" si="30"/>
        <v>0.61251111111111112</v>
      </c>
      <c r="I85" s="4">
        <f t="shared" si="31"/>
        <v>0.38748888888888888</v>
      </c>
      <c r="J85" s="4">
        <f t="shared" si="32"/>
        <v>128.20000000000002</v>
      </c>
      <c r="K85" s="4">
        <f t="shared" si="33"/>
        <v>4</v>
      </c>
      <c r="L85" s="4">
        <f t="shared" si="34"/>
        <v>7</v>
      </c>
      <c r="M85" s="4">
        <f t="shared" si="35"/>
        <v>2.6457513110645907</v>
      </c>
      <c r="N85" s="4">
        <f t="shared" si="36"/>
        <v>1.6457513110645907</v>
      </c>
      <c r="O85" s="4">
        <f t="shared" si="37"/>
        <v>0.44631608533641171</v>
      </c>
      <c r="P85" s="4">
        <f t="shared" si="38"/>
        <v>1.1518164730250919</v>
      </c>
      <c r="Q85" s="4">
        <f t="shared" si="39"/>
        <v>147.66287184181681</v>
      </c>
    </row>
    <row r="86" spans="1:17" x14ac:dyDescent="0.2">
      <c r="A86" s="8">
        <v>0.95833333333333337</v>
      </c>
      <c r="B86">
        <v>10.4</v>
      </c>
      <c r="C86" s="6">
        <f t="shared" si="27"/>
        <v>5.7692307692307692</v>
      </c>
      <c r="D86" s="7">
        <f t="shared" si="28"/>
        <v>346.15384615384613</v>
      </c>
      <c r="E86" s="12">
        <v>384.6</v>
      </c>
      <c r="F86" s="4">
        <v>3</v>
      </c>
      <c r="G86" s="4">
        <f t="shared" si="29"/>
        <v>1038.4615384615383</v>
      </c>
      <c r="H86" s="4">
        <f t="shared" si="30"/>
        <v>0.3703555555555556</v>
      </c>
      <c r="I86" s="4">
        <f t="shared" si="31"/>
        <v>0.62964444444444445</v>
      </c>
      <c r="J86" s="4">
        <f t="shared" si="32"/>
        <v>128.20000000000002</v>
      </c>
      <c r="K86" s="4">
        <f t="shared" si="33"/>
        <v>4</v>
      </c>
      <c r="L86" s="4">
        <f t="shared" si="34"/>
        <v>7</v>
      </c>
      <c r="M86" s="4">
        <f t="shared" si="35"/>
        <v>2.6457513110645907</v>
      </c>
      <c r="N86" s="4">
        <f t="shared" si="36"/>
        <v>1.6457513110645907</v>
      </c>
      <c r="O86" s="4">
        <f t="shared" si="37"/>
        <v>0.19500867406599554</v>
      </c>
      <c r="P86" s="4">
        <f t="shared" si="38"/>
        <v>0.30971237146078207</v>
      </c>
      <c r="Q86" s="49">
        <f t="shared" si="39"/>
        <v>39.705126021272264</v>
      </c>
    </row>
    <row r="92" spans="1:17" x14ac:dyDescent="0.2">
      <c r="A92" t="s">
        <v>42</v>
      </c>
    </row>
    <row r="94" spans="1:17" x14ac:dyDescent="0.2">
      <c r="A94" s="30" t="s">
        <v>8</v>
      </c>
      <c r="B94" s="13" t="s">
        <v>12</v>
      </c>
      <c r="C94" s="30" t="s">
        <v>31</v>
      </c>
      <c r="D94" s="9" t="s">
        <v>21</v>
      </c>
      <c r="E94" s="11" t="s">
        <v>22</v>
      </c>
      <c r="F94" s="30" t="s">
        <v>42</v>
      </c>
      <c r="G94" s="30" t="s">
        <v>23</v>
      </c>
      <c r="H94" s="15" t="s">
        <v>26</v>
      </c>
      <c r="I94" s="13" t="s">
        <v>27</v>
      </c>
      <c r="J94" s="13" t="s">
        <v>68</v>
      </c>
      <c r="K94" s="13" t="s">
        <v>30</v>
      </c>
      <c r="L94" s="13" t="s">
        <v>35</v>
      </c>
      <c r="M94" s="13" t="s">
        <v>37</v>
      </c>
      <c r="N94" s="13" t="s">
        <v>33</v>
      </c>
      <c r="O94" s="13" t="s">
        <v>34</v>
      </c>
      <c r="P94" s="13" t="s">
        <v>36</v>
      </c>
      <c r="Q94" s="13" t="s">
        <v>29</v>
      </c>
    </row>
    <row r="95" spans="1:17" x14ac:dyDescent="0.2">
      <c r="A95" s="8">
        <v>0</v>
      </c>
      <c r="B95">
        <v>7.2</v>
      </c>
      <c r="C95" s="6">
        <f>60/B95</f>
        <v>8.3333333333333339</v>
      </c>
      <c r="D95" s="7">
        <f>60*C95</f>
        <v>500.00000000000006</v>
      </c>
      <c r="E95" s="12">
        <v>384.6</v>
      </c>
      <c r="F95" s="4">
        <v>4</v>
      </c>
      <c r="G95" s="4">
        <f>D95*F95</f>
        <v>2000.0000000000002</v>
      </c>
      <c r="H95" s="4">
        <f>E95/G95</f>
        <v>0.1923</v>
      </c>
      <c r="I95" s="4">
        <f>1-H95</f>
        <v>0.80769999999999997</v>
      </c>
      <c r="J95" s="4">
        <f>E95/F95</f>
        <v>96.15</v>
      </c>
      <c r="K95" s="4">
        <f>F95+1</f>
        <v>5</v>
      </c>
      <c r="L95" s="4">
        <f>2*F95+1</f>
        <v>9</v>
      </c>
      <c r="M95" s="4">
        <f>SQRT(L95)</f>
        <v>3</v>
      </c>
      <c r="N95" s="4">
        <f>M95-1</f>
        <v>2</v>
      </c>
      <c r="O95" s="4">
        <f>POWER(H95,N95)</f>
        <v>3.6979289999999998E-2</v>
      </c>
      <c r="P95" s="4">
        <f>O95/I95</f>
        <v>4.5783446824315961E-2</v>
      </c>
      <c r="Q95" s="4">
        <f>J95*P95</f>
        <v>4.4020784121579801</v>
      </c>
    </row>
    <row r="96" spans="1:17" x14ac:dyDescent="0.2">
      <c r="A96" s="8">
        <v>4.1666666666666664E-2</v>
      </c>
      <c r="B96">
        <v>10.8</v>
      </c>
      <c r="C96" s="6">
        <f t="shared" ref="C96:C118" si="40">60/B96</f>
        <v>5.5555555555555554</v>
      </c>
      <c r="D96" s="7">
        <f t="shared" ref="D96:D118" si="41">60*C96</f>
        <v>333.33333333333331</v>
      </c>
      <c r="E96" s="12">
        <v>384.6</v>
      </c>
      <c r="F96" s="4">
        <v>4</v>
      </c>
      <c r="G96" s="4">
        <f t="shared" ref="G96:G118" si="42">D96*F96</f>
        <v>1333.3333333333333</v>
      </c>
      <c r="H96" s="4">
        <f t="shared" ref="H96:H118" si="43">E96/G96</f>
        <v>0.28845000000000004</v>
      </c>
      <c r="I96" s="4">
        <f t="shared" ref="I96:I118" si="44">1-H96</f>
        <v>0.7115499999999999</v>
      </c>
      <c r="J96" s="4">
        <f t="shared" ref="J96:J118" si="45">E96/F96</f>
        <v>96.15</v>
      </c>
      <c r="K96" s="4">
        <f t="shared" ref="K96:K118" si="46">F96+1</f>
        <v>5</v>
      </c>
      <c r="L96" s="4">
        <f t="shared" ref="L96:L118" si="47">2*F96+1</f>
        <v>9</v>
      </c>
      <c r="M96" s="4">
        <f t="shared" ref="M96:M118" si="48">SQRT(L96)</f>
        <v>3</v>
      </c>
      <c r="N96" s="4">
        <f t="shared" ref="N96:N118" si="49">M96-1</f>
        <v>2</v>
      </c>
      <c r="O96" s="4">
        <f t="shared" ref="O96:O118" si="50">POWER(H96,N96)</f>
        <v>8.3203402500000023E-2</v>
      </c>
      <c r="P96" s="4">
        <f t="shared" ref="P96:P118" si="51">O96/I96</f>
        <v>0.11693261541704734</v>
      </c>
      <c r="Q96" s="41">
        <f t="shared" ref="Q96:Q118" si="52">J96*P96</f>
        <v>11.243070972349102</v>
      </c>
    </row>
    <row r="97" spans="1:17" x14ac:dyDescent="0.2">
      <c r="A97" s="8">
        <v>8.3333333333333329E-2</v>
      </c>
      <c r="B97">
        <v>27.4</v>
      </c>
      <c r="C97" s="6">
        <f t="shared" si="40"/>
        <v>2.1897810218978102</v>
      </c>
      <c r="D97" s="7">
        <f t="shared" si="41"/>
        <v>131.38686131386862</v>
      </c>
      <c r="E97" s="12">
        <v>384.6</v>
      </c>
      <c r="F97" s="4">
        <v>4</v>
      </c>
      <c r="G97" s="4">
        <f t="shared" si="42"/>
        <v>525.54744525547449</v>
      </c>
      <c r="H97" s="4">
        <f t="shared" si="43"/>
        <v>0.73180833333333328</v>
      </c>
      <c r="I97" s="4">
        <f t="shared" si="44"/>
        <v>0.26819166666666672</v>
      </c>
      <c r="J97" s="4">
        <f t="shared" si="45"/>
        <v>96.15</v>
      </c>
      <c r="K97" s="4">
        <f t="shared" si="46"/>
        <v>5</v>
      </c>
      <c r="L97" s="4">
        <f t="shared" si="47"/>
        <v>9</v>
      </c>
      <c r="M97" s="4">
        <f t="shared" si="48"/>
        <v>3</v>
      </c>
      <c r="N97" s="4">
        <f t="shared" si="49"/>
        <v>2</v>
      </c>
      <c r="O97" s="4">
        <f t="shared" si="50"/>
        <v>0.53554343673611104</v>
      </c>
      <c r="P97" s="4">
        <f t="shared" si="51"/>
        <v>1.9968682971858842</v>
      </c>
      <c r="Q97" s="4">
        <f t="shared" si="52"/>
        <v>191.99888677442277</v>
      </c>
    </row>
    <row r="98" spans="1:17" x14ac:dyDescent="0.2">
      <c r="A98" s="8">
        <v>0.125</v>
      </c>
      <c r="B98">
        <v>40.799999999999997</v>
      </c>
      <c r="C98" s="6">
        <f t="shared" si="40"/>
        <v>1.4705882352941178</v>
      </c>
      <c r="D98" s="7">
        <f t="shared" si="41"/>
        <v>88.235294117647072</v>
      </c>
      <c r="E98" s="12">
        <v>384.6</v>
      </c>
      <c r="F98" s="4">
        <v>4</v>
      </c>
      <c r="G98" s="4">
        <f t="shared" si="42"/>
        <v>352.94117647058829</v>
      </c>
      <c r="H98" s="4">
        <f t="shared" si="43"/>
        <v>1.0896999999999999</v>
      </c>
      <c r="I98" s="4">
        <f t="shared" si="44"/>
        <v>-8.9699999999999891E-2</v>
      </c>
      <c r="J98" s="4">
        <f t="shared" si="45"/>
        <v>96.15</v>
      </c>
      <c r="K98" s="4">
        <f t="shared" si="46"/>
        <v>5</v>
      </c>
      <c r="L98" s="4">
        <f t="shared" si="47"/>
        <v>9</v>
      </c>
      <c r="M98" s="4">
        <f t="shared" si="48"/>
        <v>3</v>
      </c>
      <c r="N98" s="4">
        <f t="shared" si="49"/>
        <v>2</v>
      </c>
      <c r="O98" s="4">
        <f t="shared" si="50"/>
        <v>1.1874460899999997</v>
      </c>
      <c r="P98" s="4">
        <f t="shared" si="51"/>
        <v>-13.237972017837247</v>
      </c>
      <c r="Q98" s="4">
        <f t="shared" si="52"/>
        <v>-1272.8310095150514</v>
      </c>
    </row>
    <row r="99" spans="1:17" x14ac:dyDescent="0.2">
      <c r="A99" s="8">
        <v>0.16666666666666666</v>
      </c>
      <c r="B99">
        <v>78.8</v>
      </c>
      <c r="C99" s="6">
        <f t="shared" si="40"/>
        <v>0.76142131979695438</v>
      </c>
      <c r="D99" s="7">
        <f t="shared" si="41"/>
        <v>45.685279187817265</v>
      </c>
      <c r="E99" s="12">
        <v>384.6</v>
      </c>
      <c r="F99" s="4">
        <v>4</v>
      </c>
      <c r="G99" s="4">
        <f t="shared" si="42"/>
        <v>182.74111675126906</v>
      </c>
      <c r="H99" s="4">
        <f t="shared" si="43"/>
        <v>2.1046166666666664</v>
      </c>
      <c r="I99" s="4">
        <f t="shared" si="44"/>
        <v>-1.1046166666666664</v>
      </c>
      <c r="J99" s="4">
        <f t="shared" si="45"/>
        <v>96.15</v>
      </c>
      <c r="K99" s="4">
        <f t="shared" si="46"/>
        <v>5</v>
      </c>
      <c r="L99" s="4">
        <f t="shared" si="47"/>
        <v>9</v>
      </c>
      <c r="M99" s="4">
        <f t="shared" si="48"/>
        <v>3</v>
      </c>
      <c r="N99" s="4">
        <f t="shared" si="49"/>
        <v>2</v>
      </c>
      <c r="O99" s="4">
        <f t="shared" si="50"/>
        <v>4.4294113136111095</v>
      </c>
      <c r="P99" s="4">
        <f t="shared" si="51"/>
        <v>-4.0099080950656587</v>
      </c>
      <c r="Q99" s="4">
        <f t="shared" si="52"/>
        <v>-385.55266334056313</v>
      </c>
    </row>
    <row r="100" spans="1:17" x14ac:dyDescent="0.2">
      <c r="A100" s="8">
        <v>0.20833333333333334</v>
      </c>
      <c r="B100">
        <v>102.4</v>
      </c>
      <c r="C100" s="6">
        <f t="shared" si="40"/>
        <v>0.5859375</v>
      </c>
      <c r="D100" s="7">
        <f t="shared" si="41"/>
        <v>35.15625</v>
      </c>
      <c r="E100" s="12">
        <v>384.6</v>
      </c>
      <c r="F100" s="4">
        <v>4</v>
      </c>
      <c r="G100" s="4">
        <f t="shared" si="42"/>
        <v>140.625</v>
      </c>
      <c r="H100" s="4">
        <f t="shared" si="43"/>
        <v>2.7349333333333337</v>
      </c>
      <c r="I100" s="4">
        <f t="shared" si="44"/>
        <v>-1.7349333333333337</v>
      </c>
      <c r="J100" s="4">
        <f t="shared" si="45"/>
        <v>96.15</v>
      </c>
      <c r="K100" s="4">
        <f t="shared" si="46"/>
        <v>5</v>
      </c>
      <c r="L100" s="4">
        <f t="shared" si="47"/>
        <v>9</v>
      </c>
      <c r="M100" s="4">
        <f t="shared" si="48"/>
        <v>3</v>
      </c>
      <c r="N100" s="4">
        <f t="shared" si="49"/>
        <v>2</v>
      </c>
      <c r="O100" s="4">
        <f t="shared" si="50"/>
        <v>7.4798603377777795</v>
      </c>
      <c r="P100" s="4">
        <f t="shared" si="51"/>
        <v>-4.3113243570037918</v>
      </c>
      <c r="Q100" s="4">
        <f t="shared" si="52"/>
        <v>-414.53383692591461</v>
      </c>
    </row>
    <row r="101" spans="1:17" x14ac:dyDescent="0.2">
      <c r="A101" s="8">
        <v>0.25</v>
      </c>
      <c r="B101">
        <v>121.8</v>
      </c>
      <c r="C101" s="6">
        <f t="shared" si="40"/>
        <v>0.49261083743842365</v>
      </c>
      <c r="D101" s="7">
        <f t="shared" si="41"/>
        <v>29.55665024630542</v>
      </c>
      <c r="E101" s="12">
        <v>384.6</v>
      </c>
      <c r="F101" s="4">
        <v>4</v>
      </c>
      <c r="G101" s="4">
        <f t="shared" si="42"/>
        <v>118.22660098522168</v>
      </c>
      <c r="H101" s="4">
        <f t="shared" si="43"/>
        <v>3.2530749999999999</v>
      </c>
      <c r="I101" s="4">
        <f t="shared" si="44"/>
        <v>-2.2530749999999999</v>
      </c>
      <c r="J101" s="4">
        <f t="shared" si="45"/>
        <v>96.15</v>
      </c>
      <c r="K101" s="4">
        <f t="shared" si="46"/>
        <v>5</v>
      </c>
      <c r="L101" s="4">
        <f t="shared" si="47"/>
        <v>9</v>
      </c>
      <c r="M101" s="4">
        <f t="shared" si="48"/>
        <v>3</v>
      </c>
      <c r="N101" s="4">
        <f t="shared" si="49"/>
        <v>2</v>
      </c>
      <c r="O101" s="4">
        <f t="shared" si="50"/>
        <v>10.582496955625</v>
      </c>
      <c r="P101" s="4">
        <f t="shared" si="51"/>
        <v>-4.6969128660275405</v>
      </c>
      <c r="Q101" s="4">
        <f t="shared" si="52"/>
        <v>-451.60817206854807</v>
      </c>
    </row>
    <row r="102" spans="1:17" x14ac:dyDescent="0.2">
      <c r="A102" s="8">
        <v>0.29166666666666669</v>
      </c>
      <c r="B102">
        <v>138.4</v>
      </c>
      <c r="C102" s="6">
        <f t="shared" si="40"/>
        <v>0.43352601156069365</v>
      </c>
      <c r="D102" s="7">
        <f t="shared" si="41"/>
        <v>26.01156069364162</v>
      </c>
      <c r="E102" s="12">
        <v>384.6</v>
      </c>
      <c r="F102" s="4">
        <v>4</v>
      </c>
      <c r="G102" s="4">
        <f t="shared" si="42"/>
        <v>104.04624277456648</v>
      </c>
      <c r="H102" s="4">
        <f t="shared" si="43"/>
        <v>3.6964333333333332</v>
      </c>
      <c r="I102" s="4">
        <f t="shared" si="44"/>
        <v>-2.6964333333333332</v>
      </c>
      <c r="J102" s="4">
        <f t="shared" si="45"/>
        <v>96.15</v>
      </c>
      <c r="K102" s="4">
        <f t="shared" si="46"/>
        <v>5</v>
      </c>
      <c r="L102" s="4">
        <f t="shared" si="47"/>
        <v>9</v>
      </c>
      <c r="M102" s="4">
        <f t="shared" si="48"/>
        <v>3</v>
      </c>
      <c r="N102" s="4">
        <f t="shared" si="49"/>
        <v>2</v>
      </c>
      <c r="O102" s="4">
        <f t="shared" si="50"/>
        <v>13.663619387777777</v>
      </c>
      <c r="P102" s="4">
        <f t="shared" si="51"/>
        <v>-5.0672936055447728</v>
      </c>
      <c r="Q102" s="4">
        <f t="shared" si="52"/>
        <v>-487.22028017312994</v>
      </c>
    </row>
    <row r="103" spans="1:17" x14ac:dyDescent="0.2">
      <c r="A103" s="8">
        <v>0.33333333333333331</v>
      </c>
      <c r="B103">
        <v>134.4</v>
      </c>
      <c r="C103" s="6">
        <f t="shared" si="40"/>
        <v>0.4464285714285714</v>
      </c>
      <c r="D103" s="7">
        <f t="shared" si="41"/>
        <v>26.785714285714285</v>
      </c>
      <c r="E103" s="12">
        <v>384.6</v>
      </c>
      <c r="F103" s="4">
        <v>4</v>
      </c>
      <c r="G103" s="4">
        <f t="shared" si="42"/>
        <v>107.14285714285714</v>
      </c>
      <c r="H103" s="4">
        <f t="shared" si="43"/>
        <v>3.5896000000000003</v>
      </c>
      <c r="I103" s="4">
        <f t="shared" si="44"/>
        <v>-2.5896000000000003</v>
      </c>
      <c r="J103" s="4">
        <f t="shared" si="45"/>
        <v>96.15</v>
      </c>
      <c r="K103" s="4">
        <f t="shared" si="46"/>
        <v>5</v>
      </c>
      <c r="L103" s="4">
        <f t="shared" si="47"/>
        <v>9</v>
      </c>
      <c r="M103" s="4">
        <f t="shared" si="48"/>
        <v>3</v>
      </c>
      <c r="N103" s="4">
        <f t="shared" si="49"/>
        <v>2</v>
      </c>
      <c r="O103" s="4">
        <f t="shared" si="50"/>
        <v>12.885228160000002</v>
      </c>
      <c r="P103" s="4">
        <f t="shared" si="51"/>
        <v>-4.9757600247142415</v>
      </c>
      <c r="Q103" s="4">
        <f t="shared" si="52"/>
        <v>-478.41932637627434</v>
      </c>
    </row>
    <row r="104" spans="1:17" x14ac:dyDescent="0.2">
      <c r="A104" s="8">
        <v>0.375</v>
      </c>
      <c r="B104">
        <v>119.2</v>
      </c>
      <c r="C104" s="6">
        <f t="shared" si="40"/>
        <v>0.50335570469798652</v>
      </c>
      <c r="D104" s="7">
        <f t="shared" si="41"/>
        <v>30.201342281879192</v>
      </c>
      <c r="E104" s="12">
        <v>384.6</v>
      </c>
      <c r="F104" s="4">
        <v>4</v>
      </c>
      <c r="G104" s="4">
        <f t="shared" si="42"/>
        <v>120.80536912751677</v>
      </c>
      <c r="H104" s="4">
        <f t="shared" si="43"/>
        <v>3.1836333333333338</v>
      </c>
      <c r="I104" s="4">
        <f t="shared" si="44"/>
        <v>-2.1836333333333338</v>
      </c>
      <c r="J104" s="4">
        <f t="shared" si="45"/>
        <v>96.15</v>
      </c>
      <c r="K104" s="4">
        <f t="shared" si="46"/>
        <v>5</v>
      </c>
      <c r="L104" s="4">
        <f t="shared" si="47"/>
        <v>9</v>
      </c>
      <c r="M104" s="4">
        <f t="shared" si="48"/>
        <v>3</v>
      </c>
      <c r="N104" s="4">
        <f t="shared" si="49"/>
        <v>2</v>
      </c>
      <c r="O104" s="4">
        <f t="shared" si="50"/>
        <v>10.135521201111114</v>
      </c>
      <c r="P104" s="4">
        <f t="shared" si="51"/>
        <v>-4.6415856757595657</v>
      </c>
      <c r="Q104" s="4">
        <f t="shared" si="52"/>
        <v>-446.28846272428228</v>
      </c>
    </row>
    <row r="105" spans="1:17" x14ac:dyDescent="0.2">
      <c r="A105" s="8">
        <v>0.41666666666666669</v>
      </c>
      <c r="B105">
        <v>121.8</v>
      </c>
      <c r="C105" s="6">
        <f t="shared" si="40"/>
        <v>0.49261083743842365</v>
      </c>
      <c r="D105" s="7">
        <f t="shared" si="41"/>
        <v>29.55665024630542</v>
      </c>
      <c r="E105" s="12">
        <v>384.6</v>
      </c>
      <c r="F105" s="4">
        <v>4</v>
      </c>
      <c r="G105" s="4">
        <f t="shared" si="42"/>
        <v>118.22660098522168</v>
      </c>
      <c r="H105" s="4">
        <f t="shared" si="43"/>
        <v>3.2530749999999999</v>
      </c>
      <c r="I105" s="4">
        <f t="shared" si="44"/>
        <v>-2.2530749999999999</v>
      </c>
      <c r="J105" s="4">
        <f t="shared" si="45"/>
        <v>96.15</v>
      </c>
      <c r="K105" s="4">
        <f t="shared" si="46"/>
        <v>5</v>
      </c>
      <c r="L105" s="4">
        <f t="shared" si="47"/>
        <v>9</v>
      </c>
      <c r="M105" s="4">
        <f t="shared" si="48"/>
        <v>3</v>
      </c>
      <c r="N105" s="4">
        <f t="shared" si="49"/>
        <v>2</v>
      </c>
      <c r="O105" s="4">
        <f t="shared" si="50"/>
        <v>10.582496955625</v>
      </c>
      <c r="P105" s="4">
        <f t="shared" si="51"/>
        <v>-4.6969128660275405</v>
      </c>
      <c r="Q105" s="4">
        <f t="shared" si="52"/>
        <v>-451.60817206854807</v>
      </c>
    </row>
    <row r="106" spans="1:17" x14ac:dyDescent="0.2">
      <c r="A106" s="8">
        <v>0.45833333333333331</v>
      </c>
      <c r="B106">
        <v>130</v>
      </c>
      <c r="C106" s="6">
        <f t="shared" si="40"/>
        <v>0.46153846153846156</v>
      </c>
      <c r="D106" s="7">
        <f t="shared" si="41"/>
        <v>27.692307692307693</v>
      </c>
      <c r="E106" s="12">
        <v>384.6</v>
      </c>
      <c r="F106" s="4">
        <v>4</v>
      </c>
      <c r="G106" s="4">
        <f t="shared" si="42"/>
        <v>110.76923076923077</v>
      </c>
      <c r="H106" s="4">
        <f t="shared" si="43"/>
        <v>3.4720833333333334</v>
      </c>
      <c r="I106" s="4">
        <f t="shared" si="44"/>
        <v>-2.4720833333333334</v>
      </c>
      <c r="J106" s="4">
        <f t="shared" si="45"/>
        <v>96.15</v>
      </c>
      <c r="K106" s="4">
        <f t="shared" si="46"/>
        <v>5</v>
      </c>
      <c r="L106" s="4">
        <f t="shared" si="47"/>
        <v>9</v>
      </c>
      <c r="M106" s="4">
        <f t="shared" si="48"/>
        <v>3</v>
      </c>
      <c r="N106" s="4">
        <f t="shared" si="49"/>
        <v>2</v>
      </c>
      <c r="O106" s="4">
        <f t="shared" si="50"/>
        <v>12.055362673611112</v>
      </c>
      <c r="P106" s="4">
        <f t="shared" si="51"/>
        <v>-4.8766004410360138</v>
      </c>
      <c r="Q106" s="4">
        <f t="shared" si="52"/>
        <v>-468.88513240561275</v>
      </c>
    </row>
    <row r="107" spans="1:17" x14ac:dyDescent="0.2">
      <c r="A107" s="8">
        <v>0.5</v>
      </c>
      <c r="B107">
        <v>139</v>
      </c>
      <c r="C107" s="6">
        <f t="shared" si="40"/>
        <v>0.43165467625899279</v>
      </c>
      <c r="D107" s="7">
        <f t="shared" si="41"/>
        <v>25.899280575539567</v>
      </c>
      <c r="E107" s="12">
        <v>384.6</v>
      </c>
      <c r="F107" s="4">
        <v>4</v>
      </c>
      <c r="G107" s="4">
        <f t="shared" si="42"/>
        <v>103.59712230215827</v>
      </c>
      <c r="H107" s="4">
        <f t="shared" si="43"/>
        <v>3.7124583333333336</v>
      </c>
      <c r="I107" s="4">
        <f t="shared" si="44"/>
        <v>-2.7124583333333336</v>
      </c>
      <c r="J107" s="4">
        <f t="shared" si="45"/>
        <v>96.15</v>
      </c>
      <c r="K107" s="4">
        <f t="shared" si="46"/>
        <v>5</v>
      </c>
      <c r="L107" s="4">
        <f t="shared" si="47"/>
        <v>9</v>
      </c>
      <c r="M107" s="4">
        <f t="shared" si="48"/>
        <v>3</v>
      </c>
      <c r="N107" s="4">
        <f t="shared" si="49"/>
        <v>2</v>
      </c>
      <c r="O107" s="4">
        <f t="shared" si="50"/>
        <v>13.782346876736113</v>
      </c>
      <c r="P107" s="4">
        <f t="shared" si="51"/>
        <v>-5.0811275909256164</v>
      </c>
      <c r="Q107" s="4">
        <f t="shared" si="52"/>
        <v>-488.55041786749803</v>
      </c>
    </row>
    <row r="108" spans="1:17" x14ac:dyDescent="0.2">
      <c r="A108" s="8">
        <v>0.54166666666666663</v>
      </c>
      <c r="B108">
        <v>145</v>
      </c>
      <c r="C108" s="6">
        <f t="shared" si="40"/>
        <v>0.41379310344827586</v>
      </c>
      <c r="D108" s="7">
        <f t="shared" si="41"/>
        <v>24.827586206896552</v>
      </c>
      <c r="E108" s="12">
        <v>384.6</v>
      </c>
      <c r="F108" s="4">
        <v>4</v>
      </c>
      <c r="G108" s="4">
        <f t="shared" si="42"/>
        <v>99.310344827586206</v>
      </c>
      <c r="H108" s="4">
        <f t="shared" si="43"/>
        <v>3.8727083333333336</v>
      </c>
      <c r="I108" s="4">
        <f t="shared" si="44"/>
        <v>-2.8727083333333336</v>
      </c>
      <c r="J108" s="4">
        <f t="shared" si="45"/>
        <v>96.15</v>
      </c>
      <c r="K108" s="4">
        <f t="shared" si="46"/>
        <v>5</v>
      </c>
      <c r="L108" s="4">
        <f t="shared" si="47"/>
        <v>9</v>
      </c>
      <c r="M108" s="4">
        <f t="shared" si="48"/>
        <v>3</v>
      </c>
      <c r="N108" s="4">
        <f t="shared" si="49"/>
        <v>2</v>
      </c>
      <c r="O108" s="4">
        <f t="shared" si="50"/>
        <v>14.997869835069446</v>
      </c>
      <c r="P108" s="4">
        <f t="shared" si="51"/>
        <v>-5.220811894142674</v>
      </c>
      <c r="Q108" s="4">
        <f t="shared" si="52"/>
        <v>-501.98106362181812</v>
      </c>
    </row>
    <row r="109" spans="1:17" x14ac:dyDescent="0.2">
      <c r="A109" s="8">
        <v>0.58333333333333337</v>
      </c>
      <c r="B109">
        <v>139.6</v>
      </c>
      <c r="C109" s="6">
        <f t="shared" si="40"/>
        <v>0.42979942693409745</v>
      </c>
      <c r="D109" s="7">
        <f t="shared" si="41"/>
        <v>25.787965616045845</v>
      </c>
      <c r="E109" s="12">
        <v>384.6</v>
      </c>
      <c r="F109" s="4">
        <v>4</v>
      </c>
      <c r="G109" s="4">
        <f t="shared" si="42"/>
        <v>103.15186246418338</v>
      </c>
      <c r="H109" s="4">
        <f t="shared" si="43"/>
        <v>3.7284833333333336</v>
      </c>
      <c r="I109" s="4">
        <f t="shared" si="44"/>
        <v>-2.7284833333333336</v>
      </c>
      <c r="J109" s="4">
        <f t="shared" si="45"/>
        <v>96.15</v>
      </c>
      <c r="K109" s="4">
        <f t="shared" si="46"/>
        <v>5</v>
      </c>
      <c r="L109" s="4">
        <f t="shared" si="47"/>
        <v>9</v>
      </c>
      <c r="M109" s="4">
        <f t="shared" si="48"/>
        <v>3</v>
      </c>
      <c r="N109" s="4">
        <f t="shared" si="49"/>
        <v>2</v>
      </c>
      <c r="O109" s="4">
        <f t="shared" si="50"/>
        <v>13.901587966944446</v>
      </c>
      <c r="P109" s="4">
        <f t="shared" si="51"/>
        <v>-5.0949873129557117</v>
      </c>
      <c r="Q109" s="4">
        <f t="shared" si="52"/>
        <v>-489.88303014069169</v>
      </c>
    </row>
    <row r="110" spans="1:17" x14ac:dyDescent="0.2">
      <c r="A110" s="8">
        <v>0.625</v>
      </c>
      <c r="B110">
        <v>110.6</v>
      </c>
      <c r="C110" s="6">
        <f t="shared" si="40"/>
        <v>0.54249547920433994</v>
      </c>
      <c r="D110" s="7">
        <f t="shared" si="41"/>
        <v>32.549728752260393</v>
      </c>
      <c r="E110" s="12">
        <v>384.6</v>
      </c>
      <c r="F110" s="4">
        <v>4</v>
      </c>
      <c r="G110" s="4">
        <f t="shared" si="42"/>
        <v>130.19891500904157</v>
      </c>
      <c r="H110" s="4">
        <f t="shared" si="43"/>
        <v>2.9539416666666671</v>
      </c>
      <c r="I110" s="4">
        <f t="shared" si="44"/>
        <v>-1.9539416666666671</v>
      </c>
      <c r="J110" s="4">
        <f t="shared" si="45"/>
        <v>96.15</v>
      </c>
      <c r="K110" s="4">
        <f t="shared" si="46"/>
        <v>5</v>
      </c>
      <c r="L110" s="4">
        <f t="shared" si="47"/>
        <v>9</v>
      </c>
      <c r="M110" s="4">
        <f t="shared" si="48"/>
        <v>3</v>
      </c>
      <c r="N110" s="4">
        <f t="shared" si="49"/>
        <v>2</v>
      </c>
      <c r="O110" s="4">
        <f t="shared" si="50"/>
        <v>8.725771370069447</v>
      </c>
      <c r="P110" s="4">
        <f t="shared" si="51"/>
        <v>-4.4657276718783541</v>
      </c>
      <c r="Q110" s="4">
        <f t="shared" si="52"/>
        <v>-429.37971565110377</v>
      </c>
    </row>
    <row r="111" spans="1:17" x14ac:dyDescent="0.2">
      <c r="A111" s="8">
        <v>0.66666666666666663</v>
      </c>
      <c r="B111">
        <v>90.4</v>
      </c>
      <c r="C111" s="6">
        <f t="shared" si="40"/>
        <v>0.66371681415929196</v>
      </c>
      <c r="D111" s="7">
        <f t="shared" si="41"/>
        <v>39.823008849557517</v>
      </c>
      <c r="E111" s="12">
        <v>384.6</v>
      </c>
      <c r="F111" s="4">
        <v>4</v>
      </c>
      <c r="G111" s="4">
        <f t="shared" si="42"/>
        <v>159.29203539823007</v>
      </c>
      <c r="H111" s="4">
        <f t="shared" si="43"/>
        <v>2.4144333333333337</v>
      </c>
      <c r="I111" s="4">
        <f t="shared" si="44"/>
        <v>-1.4144333333333337</v>
      </c>
      <c r="J111" s="4">
        <f t="shared" si="45"/>
        <v>96.15</v>
      </c>
      <c r="K111" s="4">
        <f t="shared" si="46"/>
        <v>5</v>
      </c>
      <c r="L111" s="4">
        <f t="shared" si="47"/>
        <v>9</v>
      </c>
      <c r="M111" s="4">
        <f t="shared" si="48"/>
        <v>3</v>
      </c>
      <c r="N111" s="4">
        <f t="shared" si="49"/>
        <v>2</v>
      </c>
      <c r="O111" s="4">
        <f t="shared" si="50"/>
        <v>5.8294883211111124</v>
      </c>
      <c r="P111" s="4">
        <f t="shared" si="51"/>
        <v>-4.1214302461134809</v>
      </c>
      <c r="Q111" s="4">
        <f t="shared" si="52"/>
        <v>-396.27551816381123</v>
      </c>
    </row>
    <row r="112" spans="1:17" x14ac:dyDescent="0.2">
      <c r="A112" s="8">
        <v>0.70833333333333337</v>
      </c>
      <c r="B112">
        <v>79.599999999999994</v>
      </c>
      <c r="C112" s="6">
        <f t="shared" si="40"/>
        <v>0.75376884422110557</v>
      </c>
      <c r="D112" s="7">
        <f t="shared" si="41"/>
        <v>45.226130653266331</v>
      </c>
      <c r="E112" s="12">
        <v>384.6</v>
      </c>
      <c r="F112" s="4">
        <v>4</v>
      </c>
      <c r="G112" s="4">
        <f t="shared" si="42"/>
        <v>180.90452261306532</v>
      </c>
      <c r="H112" s="4">
        <f t="shared" si="43"/>
        <v>2.1259833333333336</v>
      </c>
      <c r="I112" s="4">
        <f t="shared" si="44"/>
        <v>-1.1259833333333336</v>
      </c>
      <c r="J112" s="4">
        <f t="shared" si="45"/>
        <v>96.15</v>
      </c>
      <c r="K112" s="4">
        <f t="shared" si="46"/>
        <v>5</v>
      </c>
      <c r="L112" s="4">
        <f t="shared" si="47"/>
        <v>9</v>
      </c>
      <c r="M112" s="4">
        <f t="shared" si="48"/>
        <v>3</v>
      </c>
      <c r="N112" s="4">
        <f t="shared" si="49"/>
        <v>2</v>
      </c>
      <c r="O112" s="4">
        <f t="shared" si="50"/>
        <v>4.5198051336111122</v>
      </c>
      <c r="P112" s="4">
        <f t="shared" si="51"/>
        <v>-4.0140959460126213</v>
      </c>
      <c r="Q112" s="4">
        <f t="shared" si="52"/>
        <v>-385.95532520911354</v>
      </c>
    </row>
    <row r="113" spans="1:17" x14ac:dyDescent="0.2">
      <c r="A113" s="8">
        <v>0.75</v>
      </c>
      <c r="B113">
        <v>76.2</v>
      </c>
      <c r="C113" s="6">
        <f t="shared" si="40"/>
        <v>0.78740157480314954</v>
      </c>
      <c r="D113" s="7">
        <f t="shared" si="41"/>
        <v>47.244094488188971</v>
      </c>
      <c r="E113" s="12">
        <v>384.6</v>
      </c>
      <c r="F113" s="4">
        <v>4</v>
      </c>
      <c r="G113" s="4">
        <f t="shared" si="42"/>
        <v>188.97637795275588</v>
      </c>
      <c r="H113" s="4">
        <f t="shared" si="43"/>
        <v>2.0351750000000002</v>
      </c>
      <c r="I113" s="4">
        <f t="shared" si="44"/>
        <v>-1.0351750000000002</v>
      </c>
      <c r="J113" s="4">
        <f t="shared" si="45"/>
        <v>96.15</v>
      </c>
      <c r="K113" s="4">
        <f t="shared" si="46"/>
        <v>5</v>
      </c>
      <c r="L113" s="4">
        <f t="shared" si="47"/>
        <v>9</v>
      </c>
      <c r="M113" s="4">
        <f t="shared" si="48"/>
        <v>3</v>
      </c>
      <c r="N113" s="4">
        <f t="shared" si="49"/>
        <v>2</v>
      </c>
      <c r="O113" s="4">
        <f t="shared" si="50"/>
        <v>4.141937280625001</v>
      </c>
      <c r="P113" s="4">
        <f t="shared" si="51"/>
        <v>-4.001195238123989</v>
      </c>
      <c r="Q113" s="4">
        <f t="shared" si="52"/>
        <v>-384.71492214562159</v>
      </c>
    </row>
    <row r="114" spans="1:17" x14ac:dyDescent="0.2">
      <c r="A114" s="8">
        <v>0.79166666666666663</v>
      </c>
      <c r="B114">
        <v>66.599999999999994</v>
      </c>
      <c r="C114" s="6">
        <f t="shared" si="40"/>
        <v>0.90090090090090102</v>
      </c>
      <c r="D114" s="7">
        <f t="shared" si="41"/>
        <v>54.054054054054063</v>
      </c>
      <c r="E114" s="12">
        <v>384.6</v>
      </c>
      <c r="F114" s="4">
        <v>4</v>
      </c>
      <c r="G114" s="4">
        <f t="shared" si="42"/>
        <v>216.21621621621625</v>
      </c>
      <c r="H114" s="4">
        <f t="shared" si="43"/>
        <v>1.7787749999999998</v>
      </c>
      <c r="I114" s="4">
        <f t="shared" si="44"/>
        <v>-0.77877499999999977</v>
      </c>
      <c r="J114" s="4">
        <f t="shared" si="45"/>
        <v>96.15</v>
      </c>
      <c r="K114" s="4">
        <f t="shared" si="46"/>
        <v>5</v>
      </c>
      <c r="L114" s="4">
        <f t="shared" si="47"/>
        <v>9</v>
      </c>
      <c r="M114" s="4">
        <f t="shared" si="48"/>
        <v>3</v>
      </c>
      <c r="N114" s="4">
        <f t="shared" si="49"/>
        <v>2</v>
      </c>
      <c r="O114" s="4">
        <f t="shared" si="50"/>
        <v>3.1640405006249992</v>
      </c>
      <c r="P114" s="4">
        <f t="shared" si="51"/>
        <v>-4.0628429271933486</v>
      </c>
      <c r="Q114" s="4">
        <f t="shared" si="52"/>
        <v>-390.64234744964051</v>
      </c>
    </row>
    <row r="115" spans="1:17" x14ac:dyDescent="0.2">
      <c r="A115" s="8">
        <v>0.83333333333333337</v>
      </c>
      <c r="B115">
        <v>46.6</v>
      </c>
      <c r="C115" s="6">
        <f t="shared" si="40"/>
        <v>1.2875536480686696</v>
      </c>
      <c r="D115" s="7">
        <f t="shared" si="41"/>
        <v>77.253218884120173</v>
      </c>
      <c r="E115" s="12">
        <v>384.6</v>
      </c>
      <c r="F115" s="4">
        <v>4</v>
      </c>
      <c r="G115" s="4">
        <f t="shared" si="42"/>
        <v>309.01287553648069</v>
      </c>
      <c r="H115" s="4">
        <f t="shared" si="43"/>
        <v>1.2446083333333333</v>
      </c>
      <c r="I115" s="4">
        <f t="shared" si="44"/>
        <v>-0.24460833333333332</v>
      </c>
      <c r="J115" s="4">
        <f t="shared" si="45"/>
        <v>96.15</v>
      </c>
      <c r="K115" s="4">
        <f t="shared" si="46"/>
        <v>5</v>
      </c>
      <c r="L115" s="4">
        <f t="shared" si="47"/>
        <v>9</v>
      </c>
      <c r="M115" s="4">
        <f t="shared" si="48"/>
        <v>3</v>
      </c>
      <c r="N115" s="4">
        <f t="shared" si="49"/>
        <v>2</v>
      </c>
      <c r="O115" s="4">
        <f t="shared" si="50"/>
        <v>1.5490499034027778</v>
      </c>
      <c r="P115" s="4">
        <f t="shared" si="51"/>
        <v>-6.332776493316981</v>
      </c>
      <c r="Q115" s="4">
        <f t="shared" si="52"/>
        <v>-608.89645983242781</v>
      </c>
    </row>
    <row r="116" spans="1:17" x14ac:dyDescent="0.2">
      <c r="A116" s="8">
        <v>0.875</v>
      </c>
      <c r="B116">
        <v>33.200000000000003</v>
      </c>
      <c r="C116" s="6">
        <f t="shared" si="40"/>
        <v>1.8072289156626504</v>
      </c>
      <c r="D116" s="7">
        <f t="shared" si="41"/>
        <v>108.43373493975902</v>
      </c>
      <c r="E116" s="12">
        <v>384.6</v>
      </c>
      <c r="F116" s="4">
        <v>4</v>
      </c>
      <c r="G116" s="4">
        <f t="shared" si="42"/>
        <v>433.73493975903608</v>
      </c>
      <c r="H116" s="4">
        <f t="shared" si="43"/>
        <v>0.88671666666666682</v>
      </c>
      <c r="I116" s="4">
        <f t="shared" si="44"/>
        <v>0.11328333333333318</v>
      </c>
      <c r="J116" s="4">
        <f t="shared" si="45"/>
        <v>96.15</v>
      </c>
      <c r="K116" s="4">
        <f t="shared" si="46"/>
        <v>5</v>
      </c>
      <c r="L116" s="4">
        <f t="shared" si="47"/>
        <v>9</v>
      </c>
      <c r="M116" s="4">
        <f t="shared" si="48"/>
        <v>3</v>
      </c>
      <c r="N116" s="4">
        <f t="shared" si="49"/>
        <v>2</v>
      </c>
      <c r="O116" s="4">
        <f t="shared" si="50"/>
        <v>0.7862664469444447</v>
      </c>
      <c r="P116" s="4">
        <f t="shared" si="51"/>
        <v>6.9407071968025225</v>
      </c>
      <c r="Q116" s="41">
        <f t="shared" si="52"/>
        <v>667.34899697256253</v>
      </c>
    </row>
    <row r="117" spans="1:17" x14ac:dyDescent="0.2">
      <c r="A117" s="8">
        <v>0.91666666666666663</v>
      </c>
      <c r="B117">
        <v>17.2</v>
      </c>
      <c r="C117" s="6">
        <f t="shared" si="40"/>
        <v>3.4883720930232558</v>
      </c>
      <c r="D117" s="7">
        <f t="shared" si="41"/>
        <v>209.30232558139534</v>
      </c>
      <c r="E117" s="12">
        <v>384.6</v>
      </c>
      <c r="F117" s="4">
        <v>4</v>
      </c>
      <c r="G117" s="4">
        <f t="shared" si="42"/>
        <v>837.20930232558135</v>
      </c>
      <c r="H117" s="4">
        <f t="shared" si="43"/>
        <v>0.45938333333333337</v>
      </c>
      <c r="I117" s="4">
        <f t="shared" si="44"/>
        <v>0.54061666666666663</v>
      </c>
      <c r="J117" s="4">
        <f t="shared" si="45"/>
        <v>96.15</v>
      </c>
      <c r="K117" s="4">
        <f t="shared" si="46"/>
        <v>5</v>
      </c>
      <c r="L117" s="4">
        <f t="shared" si="47"/>
        <v>9</v>
      </c>
      <c r="M117" s="4">
        <f t="shared" si="48"/>
        <v>3</v>
      </c>
      <c r="N117" s="4">
        <f t="shared" si="49"/>
        <v>2</v>
      </c>
      <c r="O117" s="4">
        <f t="shared" si="50"/>
        <v>0.21103304694444447</v>
      </c>
      <c r="P117" s="4">
        <f t="shared" si="51"/>
        <v>0.39035616168778459</v>
      </c>
      <c r="Q117" s="49">
        <f t="shared" si="52"/>
        <v>37.532744946280488</v>
      </c>
    </row>
    <row r="118" spans="1:17" x14ac:dyDescent="0.2">
      <c r="A118" s="8">
        <v>0.95833333333333337</v>
      </c>
      <c r="B118">
        <v>10.4</v>
      </c>
      <c r="C118" s="6">
        <f t="shared" si="40"/>
        <v>5.7692307692307692</v>
      </c>
      <c r="D118" s="7">
        <f t="shared" si="41"/>
        <v>346.15384615384613</v>
      </c>
      <c r="E118" s="12">
        <v>384.6</v>
      </c>
      <c r="F118" s="4">
        <v>4</v>
      </c>
      <c r="G118" s="4">
        <f t="shared" si="42"/>
        <v>1384.6153846153845</v>
      </c>
      <c r="H118" s="4">
        <f t="shared" si="43"/>
        <v>0.27776666666666672</v>
      </c>
      <c r="I118" s="4">
        <f t="shared" si="44"/>
        <v>0.72223333333333328</v>
      </c>
      <c r="J118" s="4">
        <f t="shared" si="45"/>
        <v>96.15</v>
      </c>
      <c r="K118" s="4">
        <f t="shared" si="46"/>
        <v>5</v>
      </c>
      <c r="L118" s="4">
        <f t="shared" si="47"/>
        <v>9</v>
      </c>
      <c r="M118" s="4">
        <f t="shared" si="48"/>
        <v>3</v>
      </c>
      <c r="N118" s="4">
        <f t="shared" si="49"/>
        <v>2</v>
      </c>
      <c r="O118" s="4">
        <f t="shared" si="50"/>
        <v>7.7154321111111146E-2</v>
      </c>
      <c r="P118" s="4">
        <f t="shared" si="51"/>
        <v>0.10682741650128465</v>
      </c>
      <c r="Q118" s="41">
        <f t="shared" si="52"/>
        <v>10.27145609659852</v>
      </c>
    </row>
    <row r="121" spans="1:17" x14ac:dyDescent="0.2">
      <c r="A121" t="s">
        <v>43</v>
      </c>
    </row>
    <row r="122" spans="1:17" x14ac:dyDescent="0.2">
      <c r="A122" s="30" t="s">
        <v>8</v>
      </c>
      <c r="B122" s="13" t="s">
        <v>12</v>
      </c>
      <c r="C122" s="30" t="s">
        <v>31</v>
      </c>
      <c r="D122" s="9" t="s">
        <v>21</v>
      </c>
      <c r="E122" s="11" t="s">
        <v>22</v>
      </c>
      <c r="F122" s="30" t="s">
        <v>43</v>
      </c>
      <c r="G122" s="30" t="s">
        <v>23</v>
      </c>
      <c r="H122" s="15" t="s">
        <v>26</v>
      </c>
      <c r="I122" s="13" t="s">
        <v>27</v>
      </c>
      <c r="J122" s="13" t="s">
        <v>68</v>
      </c>
      <c r="K122" s="13" t="s">
        <v>30</v>
      </c>
      <c r="L122" s="13" t="s">
        <v>35</v>
      </c>
      <c r="M122" s="13" t="s">
        <v>37</v>
      </c>
      <c r="N122" s="13" t="s">
        <v>33</v>
      </c>
      <c r="O122" s="13" t="s">
        <v>34</v>
      </c>
      <c r="P122" s="13" t="s">
        <v>36</v>
      </c>
      <c r="Q122" s="13" t="s">
        <v>29</v>
      </c>
    </row>
    <row r="123" spans="1:17" x14ac:dyDescent="0.2">
      <c r="A123" s="8">
        <v>0</v>
      </c>
      <c r="B123">
        <v>7.2</v>
      </c>
      <c r="C123" s="6">
        <f>60/B123</f>
        <v>8.3333333333333339</v>
      </c>
      <c r="D123" s="7">
        <f>60*C123</f>
        <v>500.00000000000006</v>
      </c>
      <c r="E123" s="12">
        <v>384.6</v>
      </c>
      <c r="F123" s="4">
        <v>5</v>
      </c>
      <c r="G123" s="4">
        <f>D123*F123</f>
        <v>2500.0000000000005</v>
      </c>
      <c r="H123" s="4">
        <f>E123/G123</f>
        <v>0.15383999999999998</v>
      </c>
      <c r="I123" s="4">
        <f>1-H123</f>
        <v>0.84616000000000002</v>
      </c>
      <c r="J123" s="4">
        <f>E123/F123</f>
        <v>76.92</v>
      </c>
      <c r="K123" s="4">
        <f>F123+1</f>
        <v>6</v>
      </c>
      <c r="L123" s="4">
        <f>2*F123+1</f>
        <v>11</v>
      </c>
      <c r="M123" s="4">
        <f>SQRT(L123)</f>
        <v>3.3166247903553998</v>
      </c>
      <c r="N123" s="4">
        <f>M123-1</f>
        <v>2.3166247903553998</v>
      </c>
      <c r="O123" s="4">
        <f>POWER(H123,N123)</f>
        <v>1.3084120069927801E-2</v>
      </c>
      <c r="P123" s="4">
        <f>O123/I123</f>
        <v>1.5462938533998062E-2</v>
      </c>
      <c r="Q123" s="4">
        <f>J123*P123</f>
        <v>1.189409232035131</v>
      </c>
    </row>
    <row r="124" spans="1:17" x14ac:dyDescent="0.2">
      <c r="A124" s="8">
        <v>4.1666666666666664E-2</v>
      </c>
      <c r="B124">
        <v>10.8</v>
      </c>
      <c r="C124" s="6">
        <f t="shared" ref="C124:C146" si="53">60/B124</f>
        <v>5.5555555555555554</v>
      </c>
      <c r="D124" s="7">
        <f t="shared" ref="D124:D146" si="54">60*C124</f>
        <v>333.33333333333331</v>
      </c>
      <c r="E124" s="12">
        <v>384.6</v>
      </c>
      <c r="F124" s="4">
        <v>5</v>
      </c>
      <c r="G124" s="4">
        <f t="shared" ref="G124:G146" si="55">D124*F124</f>
        <v>1666.6666666666665</v>
      </c>
      <c r="H124" s="4">
        <f t="shared" ref="H124:H146" si="56">E124/G124</f>
        <v>0.23076000000000005</v>
      </c>
      <c r="I124" s="4">
        <f t="shared" ref="I124:I146" si="57">1-H124</f>
        <v>0.76923999999999992</v>
      </c>
      <c r="J124" s="4">
        <f t="shared" ref="J124:J146" si="58">E124/F124</f>
        <v>76.92</v>
      </c>
      <c r="K124" s="4">
        <f t="shared" ref="K124:K146" si="59">F124+1</f>
        <v>6</v>
      </c>
      <c r="L124" s="4">
        <f t="shared" ref="L124:L146" si="60">2*F124+1</f>
        <v>11</v>
      </c>
      <c r="M124" s="4">
        <f t="shared" ref="M124:M146" si="61">SQRT(L124)</f>
        <v>3.3166247903553998</v>
      </c>
      <c r="N124" s="4">
        <f t="shared" ref="N124:N146" si="62">M124-1</f>
        <v>2.3166247903553998</v>
      </c>
      <c r="O124" s="4">
        <f t="shared" ref="O124:O146" si="63">POWER(H124,N124)</f>
        <v>3.3472018045121295E-2</v>
      </c>
      <c r="P124" s="4">
        <f t="shared" ref="P124:P146" si="64">O124/I124</f>
        <v>4.3513101301442071E-2</v>
      </c>
      <c r="Q124" s="41">
        <f t="shared" ref="Q124:Q146" si="65">J124*P124</f>
        <v>3.347027752106924</v>
      </c>
    </row>
    <row r="125" spans="1:17" x14ac:dyDescent="0.2">
      <c r="A125" s="8">
        <v>8.3333333333333329E-2</v>
      </c>
      <c r="B125">
        <v>27.4</v>
      </c>
      <c r="C125" s="6">
        <f t="shared" si="53"/>
        <v>2.1897810218978102</v>
      </c>
      <c r="D125" s="7">
        <f t="shared" si="54"/>
        <v>131.38686131386862</v>
      </c>
      <c r="E125" s="12">
        <v>384.6</v>
      </c>
      <c r="F125" s="4">
        <v>5</v>
      </c>
      <c r="G125" s="4">
        <f t="shared" si="55"/>
        <v>656.93430656934311</v>
      </c>
      <c r="H125" s="4">
        <f t="shared" si="56"/>
        <v>0.58544666666666667</v>
      </c>
      <c r="I125" s="4">
        <f t="shared" si="57"/>
        <v>0.41455333333333333</v>
      </c>
      <c r="J125" s="4">
        <f t="shared" si="58"/>
        <v>76.92</v>
      </c>
      <c r="K125" s="4">
        <f t="shared" si="59"/>
        <v>6</v>
      </c>
      <c r="L125" s="4">
        <f t="shared" si="60"/>
        <v>11</v>
      </c>
      <c r="M125" s="4">
        <f t="shared" si="61"/>
        <v>3.3166247903553998</v>
      </c>
      <c r="N125" s="4">
        <f t="shared" si="62"/>
        <v>2.3166247903553998</v>
      </c>
      <c r="O125" s="4">
        <f t="shared" si="63"/>
        <v>0.28930464209219048</v>
      </c>
      <c r="P125" s="4">
        <f t="shared" si="64"/>
        <v>0.69787074142174821</v>
      </c>
      <c r="Q125" s="4">
        <f t="shared" si="65"/>
        <v>53.680217430160873</v>
      </c>
    </row>
    <row r="126" spans="1:17" x14ac:dyDescent="0.2">
      <c r="A126" s="8">
        <v>0.125</v>
      </c>
      <c r="B126">
        <v>40.799999999999997</v>
      </c>
      <c r="C126" s="6">
        <f t="shared" si="53"/>
        <v>1.4705882352941178</v>
      </c>
      <c r="D126" s="7">
        <f t="shared" si="54"/>
        <v>88.235294117647072</v>
      </c>
      <c r="E126" s="12">
        <v>384.6</v>
      </c>
      <c r="F126" s="4">
        <v>5</v>
      </c>
      <c r="G126" s="4">
        <f t="shared" si="55"/>
        <v>441.17647058823536</v>
      </c>
      <c r="H126" s="4">
        <f t="shared" si="56"/>
        <v>0.87175999999999987</v>
      </c>
      <c r="I126" s="4">
        <f t="shared" si="57"/>
        <v>0.12824000000000013</v>
      </c>
      <c r="J126" s="4">
        <f t="shared" si="58"/>
        <v>76.92</v>
      </c>
      <c r="K126" s="4">
        <f t="shared" si="59"/>
        <v>6</v>
      </c>
      <c r="L126" s="4">
        <f t="shared" si="60"/>
        <v>11</v>
      </c>
      <c r="M126" s="4">
        <f t="shared" si="61"/>
        <v>3.3166247903553998</v>
      </c>
      <c r="N126" s="4">
        <f t="shared" si="62"/>
        <v>2.3166247903553998</v>
      </c>
      <c r="O126" s="4">
        <f t="shared" si="63"/>
        <v>0.72764922098933993</v>
      </c>
      <c r="P126" s="4">
        <f t="shared" si="64"/>
        <v>5.6741205629237301</v>
      </c>
      <c r="Q126" s="4">
        <f t="shared" si="65"/>
        <v>436.45335370009332</v>
      </c>
    </row>
    <row r="127" spans="1:17" x14ac:dyDescent="0.2">
      <c r="A127" s="8">
        <v>0.16666666666666666</v>
      </c>
      <c r="B127">
        <v>78.8</v>
      </c>
      <c r="C127" s="6">
        <f t="shared" si="53"/>
        <v>0.76142131979695438</v>
      </c>
      <c r="D127" s="7">
        <f t="shared" si="54"/>
        <v>45.685279187817265</v>
      </c>
      <c r="E127" s="12">
        <v>384.6</v>
      </c>
      <c r="F127" s="4">
        <v>5</v>
      </c>
      <c r="G127" s="4">
        <f t="shared" si="55"/>
        <v>228.42639593908632</v>
      </c>
      <c r="H127" s="4">
        <f t="shared" si="56"/>
        <v>1.6836933333333333</v>
      </c>
      <c r="I127" s="4">
        <f t="shared" si="57"/>
        <v>-0.68369333333333326</v>
      </c>
      <c r="J127" s="4">
        <f t="shared" si="58"/>
        <v>76.92</v>
      </c>
      <c r="K127" s="4">
        <f t="shared" si="59"/>
        <v>6</v>
      </c>
      <c r="L127" s="4">
        <f t="shared" si="60"/>
        <v>11</v>
      </c>
      <c r="M127" s="4">
        <f t="shared" si="61"/>
        <v>3.3166247903553998</v>
      </c>
      <c r="N127" s="4">
        <f t="shared" si="62"/>
        <v>2.3166247903553998</v>
      </c>
      <c r="O127" s="4">
        <f t="shared" si="63"/>
        <v>3.3432315538026609</v>
      </c>
      <c r="P127" s="4">
        <f t="shared" si="64"/>
        <v>-4.8899578082805073</v>
      </c>
      <c r="Q127" s="4">
        <f t="shared" si="65"/>
        <v>-376.13555461293663</v>
      </c>
    </row>
    <row r="128" spans="1:17" x14ac:dyDescent="0.2">
      <c r="A128" s="8">
        <v>0.20833333333333334</v>
      </c>
      <c r="B128">
        <v>102.4</v>
      </c>
      <c r="C128" s="6">
        <f t="shared" si="53"/>
        <v>0.5859375</v>
      </c>
      <c r="D128" s="7">
        <f t="shared" si="54"/>
        <v>35.15625</v>
      </c>
      <c r="E128" s="12">
        <v>384.6</v>
      </c>
      <c r="F128" s="4">
        <v>5</v>
      </c>
      <c r="G128" s="4">
        <f t="shared" si="55"/>
        <v>175.78125</v>
      </c>
      <c r="H128" s="4">
        <f t="shared" si="56"/>
        <v>2.1879466666666669</v>
      </c>
      <c r="I128" s="4">
        <f t="shared" si="57"/>
        <v>-1.1879466666666669</v>
      </c>
      <c r="J128" s="4">
        <f t="shared" si="58"/>
        <v>76.92</v>
      </c>
      <c r="K128" s="4">
        <f t="shared" si="59"/>
        <v>6</v>
      </c>
      <c r="L128" s="4">
        <f t="shared" si="60"/>
        <v>11</v>
      </c>
      <c r="M128" s="4">
        <f t="shared" si="61"/>
        <v>3.3166247903553998</v>
      </c>
      <c r="N128" s="4">
        <f t="shared" si="62"/>
        <v>2.3166247903553998</v>
      </c>
      <c r="O128" s="4">
        <f t="shared" si="63"/>
        <v>6.1339117257942215</v>
      </c>
      <c r="P128" s="4">
        <f t="shared" si="64"/>
        <v>-5.1634571634480393</v>
      </c>
      <c r="Q128" s="4">
        <f t="shared" si="65"/>
        <v>-397.17312501242321</v>
      </c>
    </row>
    <row r="129" spans="1:17" x14ac:dyDescent="0.2">
      <c r="A129" s="8">
        <v>0.25</v>
      </c>
      <c r="B129">
        <v>121.8</v>
      </c>
      <c r="C129" s="6">
        <f t="shared" si="53"/>
        <v>0.49261083743842365</v>
      </c>
      <c r="D129" s="7">
        <f t="shared" si="54"/>
        <v>29.55665024630542</v>
      </c>
      <c r="E129" s="12">
        <v>384.6</v>
      </c>
      <c r="F129" s="4">
        <v>5</v>
      </c>
      <c r="G129" s="4">
        <f t="shared" si="55"/>
        <v>147.78325123152709</v>
      </c>
      <c r="H129" s="4">
        <f t="shared" si="56"/>
        <v>2.6024600000000002</v>
      </c>
      <c r="I129" s="4">
        <f t="shared" si="57"/>
        <v>-1.6024600000000002</v>
      </c>
      <c r="J129" s="4">
        <f t="shared" si="58"/>
        <v>76.92</v>
      </c>
      <c r="K129" s="4">
        <f t="shared" si="59"/>
        <v>6</v>
      </c>
      <c r="L129" s="4">
        <f t="shared" si="60"/>
        <v>11</v>
      </c>
      <c r="M129" s="4">
        <f t="shared" si="61"/>
        <v>3.3166247903553998</v>
      </c>
      <c r="N129" s="4">
        <f t="shared" si="62"/>
        <v>2.3166247903553998</v>
      </c>
      <c r="O129" s="4">
        <f t="shared" si="63"/>
        <v>9.1683042747059798</v>
      </c>
      <c r="P129" s="4">
        <f t="shared" si="64"/>
        <v>-5.7213935291401832</v>
      </c>
      <c r="Q129" s="4">
        <f t="shared" si="65"/>
        <v>-440.08959026146289</v>
      </c>
    </row>
    <row r="130" spans="1:17" x14ac:dyDescent="0.2">
      <c r="A130" s="8">
        <v>0.29166666666666669</v>
      </c>
      <c r="B130">
        <v>138.4</v>
      </c>
      <c r="C130" s="6">
        <f t="shared" si="53"/>
        <v>0.43352601156069365</v>
      </c>
      <c r="D130" s="7">
        <f t="shared" si="54"/>
        <v>26.01156069364162</v>
      </c>
      <c r="E130" s="12">
        <v>384.6</v>
      </c>
      <c r="F130" s="4">
        <v>5</v>
      </c>
      <c r="G130" s="4">
        <f t="shared" si="55"/>
        <v>130.05780346820811</v>
      </c>
      <c r="H130" s="4">
        <f t="shared" si="56"/>
        <v>2.9571466666666666</v>
      </c>
      <c r="I130" s="4">
        <f t="shared" si="57"/>
        <v>-1.9571466666666666</v>
      </c>
      <c r="J130" s="4">
        <f t="shared" si="58"/>
        <v>76.92</v>
      </c>
      <c r="K130" s="4">
        <f t="shared" si="59"/>
        <v>6</v>
      </c>
      <c r="L130" s="4">
        <f t="shared" si="60"/>
        <v>11</v>
      </c>
      <c r="M130" s="4">
        <f t="shared" si="61"/>
        <v>3.3166247903553998</v>
      </c>
      <c r="N130" s="4">
        <f t="shared" si="62"/>
        <v>2.3166247903553998</v>
      </c>
      <c r="O130" s="4">
        <f t="shared" si="63"/>
        <v>12.326385672669439</v>
      </c>
      <c r="P130" s="4">
        <f t="shared" si="64"/>
        <v>-6.2981410042525034</v>
      </c>
      <c r="Q130" s="4">
        <f t="shared" si="65"/>
        <v>-484.45300604710258</v>
      </c>
    </row>
    <row r="131" spans="1:17" x14ac:dyDescent="0.2">
      <c r="A131" s="8">
        <v>0.33333333333333331</v>
      </c>
      <c r="B131">
        <v>134.4</v>
      </c>
      <c r="C131" s="6">
        <f t="shared" si="53"/>
        <v>0.4464285714285714</v>
      </c>
      <c r="D131" s="7">
        <f t="shared" si="54"/>
        <v>26.785714285714285</v>
      </c>
      <c r="E131" s="12">
        <v>384.6</v>
      </c>
      <c r="F131" s="4">
        <v>5</v>
      </c>
      <c r="G131" s="4">
        <f t="shared" si="55"/>
        <v>133.92857142857142</v>
      </c>
      <c r="H131" s="4">
        <f t="shared" si="56"/>
        <v>2.8716800000000005</v>
      </c>
      <c r="I131" s="4">
        <f t="shared" si="57"/>
        <v>-1.8716800000000005</v>
      </c>
      <c r="J131" s="4">
        <f t="shared" si="58"/>
        <v>76.92</v>
      </c>
      <c r="K131" s="4">
        <f t="shared" si="59"/>
        <v>6</v>
      </c>
      <c r="L131" s="4">
        <f t="shared" si="60"/>
        <v>11</v>
      </c>
      <c r="M131" s="4">
        <f t="shared" si="61"/>
        <v>3.3166247903553998</v>
      </c>
      <c r="N131" s="4">
        <f t="shared" si="62"/>
        <v>2.3166247903553998</v>
      </c>
      <c r="O131" s="4">
        <f t="shared" si="63"/>
        <v>11.516733460031496</v>
      </c>
      <c r="P131" s="4">
        <f t="shared" si="64"/>
        <v>-6.1531530283122615</v>
      </c>
      <c r="Q131" s="4">
        <f t="shared" si="65"/>
        <v>-473.30053093777917</v>
      </c>
    </row>
    <row r="132" spans="1:17" x14ac:dyDescent="0.2">
      <c r="A132" s="8">
        <v>0.375</v>
      </c>
      <c r="B132">
        <v>119.2</v>
      </c>
      <c r="C132" s="6">
        <f t="shared" si="53"/>
        <v>0.50335570469798652</v>
      </c>
      <c r="D132" s="7">
        <f t="shared" si="54"/>
        <v>30.201342281879192</v>
      </c>
      <c r="E132" s="12">
        <v>384.6</v>
      </c>
      <c r="F132" s="4">
        <v>5</v>
      </c>
      <c r="G132" s="4">
        <f t="shared" si="55"/>
        <v>151.00671140939596</v>
      </c>
      <c r="H132" s="4">
        <f t="shared" si="56"/>
        <v>2.5469066666666671</v>
      </c>
      <c r="I132" s="4">
        <f t="shared" si="57"/>
        <v>-1.5469066666666671</v>
      </c>
      <c r="J132" s="4">
        <f t="shared" si="58"/>
        <v>76.92</v>
      </c>
      <c r="K132" s="4">
        <f t="shared" si="59"/>
        <v>6</v>
      </c>
      <c r="L132" s="4">
        <f t="shared" si="60"/>
        <v>11</v>
      </c>
      <c r="M132" s="4">
        <f t="shared" si="61"/>
        <v>3.3166247903553998</v>
      </c>
      <c r="N132" s="4">
        <f t="shared" si="62"/>
        <v>2.3166247903553998</v>
      </c>
      <c r="O132" s="4">
        <f t="shared" si="63"/>
        <v>8.7212723905964111</v>
      </c>
      <c r="P132" s="4">
        <f t="shared" si="64"/>
        <v>-5.6378788575456449</v>
      </c>
      <c r="Q132" s="4">
        <f t="shared" si="65"/>
        <v>-433.66564172241101</v>
      </c>
    </row>
    <row r="133" spans="1:17" x14ac:dyDescent="0.2">
      <c r="A133" s="8">
        <v>0.41666666666666669</v>
      </c>
      <c r="B133">
        <v>121.8</v>
      </c>
      <c r="C133" s="6">
        <f t="shared" si="53"/>
        <v>0.49261083743842365</v>
      </c>
      <c r="D133" s="7">
        <f t="shared" si="54"/>
        <v>29.55665024630542</v>
      </c>
      <c r="E133" s="12">
        <v>384.6</v>
      </c>
      <c r="F133" s="4">
        <v>5</v>
      </c>
      <c r="G133" s="4">
        <f t="shared" si="55"/>
        <v>147.78325123152709</v>
      </c>
      <c r="H133" s="4">
        <f t="shared" si="56"/>
        <v>2.6024600000000002</v>
      </c>
      <c r="I133" s="4">
        <f t="shared" si="57"/>
        <v>-1.6024600000000002</v>
      </c>
      <c r="J133" s="4">
        <f t="shared" si="58"/>
        <v>76.92</v>
      </c>
      <c r="K133" s="4">
        <f t="shared" si="59"/>
        <v>6</v>
      </c>
      <c r="L133" s="4">
        <f t="shared" si="60"/>
        <v>11</v>
      </c>
      <c r="M133" s="4">
        <f t="shared" si="61"/>
        <v>3.3166247903553998</v>
      </c>
      <c r="N133" s="4">
        <f t="shared" si="62"/>
        <v>2.3166247903553998</v>
      </c>
      <c r="O133" s="4">
        <f t="shared" si="63"/>
        <v>9.1683042747059798</v>
      </c>
      <c r="P133" s="4">
        <f t="shared" si="64"/>
        <v>-5.7213935291401832</v>
      </c>
      <c r="Q133" s="4">
        <f t="shared" si="65"/>
        <v>-440.08959026146289</v>
      </c>
    </row>
    <row r="134" spans="1:17" x14ac:dyDescent="0.2">
      <c r="A134" s="8">
        <v>0.45833333333333331</v>
      </c>
      <c r="B134">
        <v>130</v>
      </c>
      <c r="C134" s="6">
        <f t="shared" si="53"/>
        <v>0.46153846153846156</v>
      </c>
      <c r="D134" s="7">
        <f t="shared" si="54"/>
        <v>27.692307692307693</v>
      </c>
      <c r="E134" s="12">
        <v>384.6</v>
      </c>
      <c r="F134" s="4">
        <v>5</v>
      </c>
      <c r="G134" s="4">
        <f t="shared" si="55"/>
        <v>138.46153846153845</v>
      </c>
      <c r="H134" s="4">
        <f t="shared" si="56"/>
        <v>2.7776666666666672</v>
      </c>
      <c r="I134" s="4">
        <f t="shared" si="57"/>
        <v>-1.7776666666666672</v>
      </c>
      <c r="J134" s="4">
        <f t="shared" si="58"/>
        <v>76.92</v>
      </c>
      <c r="K134" s="4">
        <f t="shared" si="59"/>
        <v>6</v>
      </c>
      <c r="L134" s="4">
        <f t="shared" si="60"/>
        <v>11</v>
      </c>
      <c r="M134" s="4">
        <f t="shared" si="61"/>
        <v>3.3166247903553998</v>
      </c>
      <c r="N134" s="4">
        <f t="shared" si="62"/>
        <v>2.3166247903553998</v>
      </c>
      <c r="O134" s="4">
        <f t="shared" si="63"/>
        <v>10.662041815215357</v>
      </c>
      <c r="P134" s="4">
        <f t="shared" si="64"/>
        <v>-5.997773381895005</v>
      </c>
      <c r="Q134" s="4">
        <f t="shared" si="65"/>
        <v>-461.34872853536382</v>
      </c>
    </row>
    <row r="135" spans="1:17" x14ac:dyDescent="0.2">
      <c r="A135" s="8">
        <v>0.5</v>
      </c>
      <c r="B135">
        <v>139</v>
      </c>
      <c r="C135" s="6">
        <f t="shared" si="53"/>
        <v>0.43165467625899279</v>
      </c>
      <c r="D135" s="7">
        <f t="shared" si="54"/>
        <v>25.899280575539567</v>
      </c>
      <c r="E135" s="12">
        <v>384.6</v>
      </c>
      <c r="F135" s="4">
        <v>5</v>
      </c>
      <c r="G135" s="4">
        <f t="shared" si="55"/>
        <v>129.49640287769785</v>
      </c>
      <c r="H135" s="4">
        <f t="shared" si="56"/>
        <v>2.9699666666666666</v>
      </c>
      <c r="I135" s="4">
        <f t="shared" si="57"/>
        <v>-1.9699666666666666</v>
      </c>
      <c r="J135" s="4">
        <f t="shared" si="58"/>
        <v>76.92</v>
      </c>
      <c r="K135" s="4">
        <f t="shared" si="59"/>
        <v>6</v>
      </c>
      <c r="L135" s="4">
        <f t="shared" si="60"/>
        <v>11</v>
      </c>
      <c r="M135" s="4">
        <f t="shared" si="61"/>
        <v>3.3166247903553998</v>
      </c>
      <c r="N135" s="4">
        <f t="shared" si="62"/>
        <v>2.3166247903553998</v>
      </c>
      <c r="O135" s="4">
        <f t="shared" si="63"/>
        <v>12.450535142295521</v>
      </c>
      <c r="P135" s="4">
        <f t="shared" si="64"/>
        <v>-6.3201755405144864</v>
      </c>
      <c r="Q135" s="4">
        <f t="shared" si="65"/>
        <v>-486.14790257637429</v>
      </c>
    </row>
    <row r="136" spans="1:17" x14ac:dyDescent="0.2">
      <c r="A136" s="8">
        <v>0.54166666666666663</v>
      </c>
      <c r="B136">
        <v>145</v>
      </c>
      <c r="C136" s="6">
        <f t="shared" si="53"/>
        <v>0.41379310344827586</v>
      </c>
      <c r="D136" s="7">
        <f t="shared" si="54"/>
        <v>24.827586206896552</v>
      </c>
      <c r="E136" s="12">
        <v>384.6</v>
      </c>
      <c r="F136" s="4">
        <v>5</v>
      </c>
      <c r="G136" s="4">
        <f t="shared" si="55"/>
        <v>124.13793103448276</v>
      </c>
      <c r="H136" s="4">
        <f t="shared" si="56"/>
        <v>3.0981666666666667</v>
      </c>
      <c r="I136" s="4">
        <f t="shared" si="57"/>
        <v>-2.0981666666666667</v>
      </c>
      <c r="J136" s="4">
        <f t="shared" si="58"/>
        <v>76.92</v>
      </c>
      <c r="K136" s="4">
        <f t="shared" si="59"/>
        <v>6</v>
      </c>
      <c r="L136" s="4">
        <f t="shared" si="60"/>
        <v>11</v>
      </c>
      <c r="M136" s="4">
        <f t="shared" si="61"/>
        <v>3.3166247903553998</v>
      </c>
      <c r="N136" s="4">
        <f t="shared" si="62"/>
        <v>2.3166247903553998</v>
      </c>
      <c r="O136" s="4">
        <f t="shared" si="63"/>
        <v>13.731105410557605</v>
      </c>
      <c r="P136" s="4">
        <f t="shared" si="64"/>
        <v>-6.5443349323493232</v>
      </c>
      <c r="Q136" s="4">
        <f t="shared" si="65"/>
        <v>-503.39024299630995</v>
      </c>
    </row>
    <row r="137" spans="1:17" x14ac:dyDescent="0.2">
      <c r="A137" s="8">
        <v>0.58333333333333337</v>
      </c>
      <c r="B137">
        <v>139.6</v>
      </c>
      <c r="C137" s="6">
        <f t="shared" si="53"/>
        <v>0.42979942693409745</v>
      </c>
      <c r="D137" s="7">
        <f t="shared" si="54"/>
        <v>25.787965616045845</v>
      </c>
      <c r="E137" s="12">
        <v>384.6</v>
      </c>
      <c r="F137" s="4">
        <v>5</v>
      </c>
      <c r="G137" s="4">
        <f t="shared" si="55"/>
        <v>128.93982808022923</v>
      </c>
      <c r="H137" s="4">
        <f t="shared" si="56"/>
        <v>2.9827866666666667</v>
      </c>
      <c r="I137" s="4">
        <f t="shared" si="57"/>
        <v>-1.9827866666666667</v>
      </c>
      <c r="J137" s="4">
        <f t="shared" si="58"/>
        <v>76.92</v>
      </c>
      <c r="K137" s="4">
        <f t="shared" si="59"/>
        <v>6</v>
      </c>
      <c r="L137" s="4">
        <f t="shared" si="60"/>
        <v>11</v>
      </c>
      <c r="M137" s="4">
        <f t="shared" si="61"/>
        <v>3.3166247903553998</v>
      </c>
      <c r="N137" s="4">
        <f t="shared" si="62"/>
        <v>2.3166247903553998</v>
      </c>
      <c r="O137" s="4">
        <f t="shared" si="63"/>
        <v>12.575392196730162</v>
      </c>
      <c r="P137" s="4">
        <f t="shared" si="64"/>
        <v>-6.3422820054923514</v>
      </c>
      <c r="Q137" s="4">
        <f t="shared" si="65"/>
        <v>-487.8483318624717</v>
      </c>
    </row>
    <row r="138" spans="1:17" x14ac:dyDescent="0.2">
      <c r="A138" s="8">
        <v>0.625</v>
      </c>
      <c r="B138">
        <v>110.6</v>
      </c>
      <c r="C138" s="6">
        <f t="shared" si="53"/>
        <v>0.54249547920433994</v>
      </c>
      <c r="D138" s="7">
        <f t="shared" si="54"/>
        <v>32.549728752260393</v>
      </c>
      <c r="E138" s="12">
        <v>384.6</v>
      </c>
      <c r="F138" s="4">
        <v>5</v>
      </c>
      <c r="G138" s="4">
        <f t="shared" si="55"/>
        <v>162.74864376130196</v>
      </c>
      <c r="H138" s="4">
        <f t="shared" si="56"/>
        <v>2.3631533333333339</v>
      </c>
      <c r="I138" s="4">
        <f t="shared" si="57"/>
        <v>-1.3631533333333339</v>
      </c>
      <c r="J138" s="4">
        <f t="shared" si="58"/>
        <v>76.92</v>
      </c>
      <c r="K138" s="4">
        <f t="shared" si="59"/>
        <v>6</v>
      </c>
      <c r="L138" s="4">
        <f t="shared" si="60"/>
        <v>11</v>
      </c>
      <c r="M138" s="4">
        <f t="shared" si="61"/>
        <v>3.3166247903553998</v>
      </c>
      <c r="N138" s="4">
        <f t="shared" si="62"/>
        <v>2.3166247903553998</v>
      </c>
      <c r="O138" s="4">
        <f t="shared" si="63"/>
        <v>7.3323062954671867</v>
      </c>
      <c r="P138" s="4">
        <f t="shared" si="64"/>
        <v>-5.378929953197134</v>
      </c>
      <c r="Q138" s="4">
        <f t="shared" si="65"/>
        <v>-413.74729199992356</v>
      </c>
    </row>
    <row r="139" spans="1:17" x14ac:dyDescent="0.2">
      <c r="A139" s="8">
        <v>0.66666666666666663</v>
      </c>
      <c r="B139">
        <v>90.4</v>
      </c>
      <c r="C139" s="6">
        <f t="shared" si="53"/>
        <v>0.66371681415929196</v>
      </c>
      <c r="D139" s="7">
        <f t="shared" si="54"/>
        <v>39.823008849557517</v>
      </c>
      <c r="E139" s="12">
        <v>384.6</v>
      </c>
      <c r="F139" s="4">
        <v>5</v>
      </c>
      <c r="G139" s="4">
        <f t="shared" si="55"/>
        <v>199.11504424778758</v>
      </c>
      <c r="H139" s="4">
        <f t="shared" si="56"/>
        <v>1.9315466666666672</v>
      </c>
      <c r="I139" s="4">
        <f t="shared" si="57"/>
        <v>-0.93154666666666719</v>
      </c>
      <c r="J139" s="4">
        <f t="shared" si="58"/>
        <v>76.92</v>
      </c>
      <c r="K139" s="4">
        <f t="shared" si="59"/>
        <v>6</v>
      </c>
      <c r="L139" s="4">
        <f t="shared" si="60"/>
        <v>11</v>
      </c>
      <c r="M139" s="4">
        <f t="shared" si="61"/>
        <v>3.3166247903553998</v>
      </c>
      <c r="N139" s="4">
        <f t="shared" si="62"/>
        <v>2.3166247903553998</v>
      </c>
      <c r="O139" s="4">
        <f t="shared" si="63"/>
        <v>4.5955245046751454</v>
      </c>
      <c r="P139" s="4">
        <f t="shared" si="64"/>
        <v>-4.9332198472881759</v>
      </c>
      <c r="Q139" s="4">
        <f t="shared" si="65"/>
        <v>-379.46327065340648</v>
      </c>
    </row>
    <row r="140" spans="1:17" x14ac:dyDescent="0.2">
      <c r="A140" s="8">
        <v>0.70833333333333337</v>
      </c>
      <c r="B140">
        <v>79.599999999999994</v>
      </c>
      <c r="C140" s="6">
        <f t="shared" si="53"/>
        <v>0.75376884422110557</v>
      </c>
      <c r="D140" s="7">
        <f t="shared" si="54"/>
        <v>45.226130653266331</v>
      </c>
      <c r="E140" s="12">
        <v>384.6</v>
      </c>
      <c r="F140" s="4">
        <v>5</v>
      </c>
      <c r="G140" s="4">
        <f t="shared" si="55"/>
        <v>226.13065326633165</v>
      </c>
      <c r="H140" s="4">
        <f t="shared" si="56"/>
        <v>1.7007866666666669</v>
      </c>
      <c r="I140" s="4">
        <f t="shared" si="57"/>
        <v>-0.70078666666666689</v>
      </c>
      <c r="J140" s="4">
        <f t="shared" si="58"/>
        <v>76.92</v>
      </c>
      <c r="K140" s="4">
        <f t="shared" si="59"/>
        <v>6</v>
      </c>
      <c r="L140" s="4">
        <f t="shared" si="60"/>
        <v>11</v>
      </c>
      <c r="M140" s="4">
        <f t="shared" si="61"/>
        <v>3.3166247903553998</v>
      </c>
      <c r="N140" s="4">
        <f t="shared" si="62"/>
        <v>2.3166247903553998</v>
      </c>
      <c r="O140" s="4">
        <f t="shared" si="63"/>
        <v>3.4223872014007157</v>
      </c>
      <c r="P140" s="4">
        <f t="shared" si="64"/>
        <v>-4.8836362964488211</v>
      </c>
      <c r="Q140" s="4">
        <f t="shared" si="65"/>
        <v>-375.64930392284333</v>
      </c>
    </row>
    <row r="141" spans="1:17" x14ac:dyDescent="0.2">
      <c r="A141" s="8">
        <v>0.75</v>
      </c>
      <c r="B141">
        <v>76.2</v>
      </c>
      <c r="C141" s="6">
        <f t="shared" si="53"/>
        <v>0.78740157480314954</v>
      </c>
      <c r="D141" s="7">
        <f t="shared" si="54"/>
        <v>47.244094488188971</v>
      </c>
      <c r="E141" s="12">
        <v>384.6</v>
      </c>
      <c r="F141" s="4">
        <v>5</v>
      </c>
      <c r="G141" s="4">
        <f t="shared" si="55"/>
        <v>236.22047244094486</v>
      </c>
      <c r="H141" s="4">
        <f t="shared" si="56"/>
        <v>1.6281400000000001</v>
      </c>
      <c r="I141" s="4">
        <f t="shared" si="57"/>
        <v>-0.62814000000000014</v>
      </c>
      <c r="J141" s="4">
        <f t="shared" si="58"/>
        <v>76.92</v>
      </c>
      <c r="K141" s="4">
        <f t="shared" si="59"/>
        <v>6</v>
      </c>
      <c r="L141" s="4">
        <f t="shared" si="60"/>
        <v>11</v>
      </c>
      <c r="M141" s="4">
        <f t="shared" si="61"/>
        <v>3.3166247903553998</v>
      </c>
      <c r="N141" s="4">
        <f t="shared" si="62"/>
        <v>2.3166247903553998</v>
      </c>
      <c r="O141" s="4">
        <f t="shared" si="63"/>
        <v>3.0932167056217104</v>
      </c>
      <c r="P141" s="4">
        <f t="shared" si="64"/>
        <v>-4.9244065106850536</v>
      </c>
      <c r="Q141" s="4">
        <f t="shared" si="65"/>
        <v>-378.78534880189432</v>
      </c>
    </row>
    <row r="142" spans="1:17" x14ac:dyDescent="0.2">
      <c r="A142" s="8">
        <v>0.79166666666666663</v>
      </c>
      <c r="B142">
        <v>66.599999999999994</v>
      </c>
      <c r="C142" s="6">
        <f t="shared" si="53"/>
        <v>0.90090090090090102</v>
      </c>
      <c r="D142" s="7">
        <f t="shared" si="54"/>
        <v>54.054054054054063</v>
      </c>
      <c r="E142" s="12">
        <v>384.6</v>
      </c>
      <c r="F142" s="4">
        <v>5</v>
      </c>
      <c r="G142" s="4">
        <f t="shared" si="55"/>
        <v>270.27027027027032</v>
      </c>
      <c r="H142" s="4">
        <f t="shared" si="56"/>
        <v>1.42302</v>
      </c>
      <c r="I142" s="4">
        <f t="shared" si="57"/>
        <v>-0.42301999999999995</v>
      </c>
      <c r="J142" s="4">
        <f t="shared" si="58"/>
        <v>76.92</v>
      </c>
      <c r="K142" s="4">
        <f t="shared" si="59"/>
        <v>6</v>
      </c>
      <c r="L142" s="4">
        <f t="shared" si="60"/>
        <v>11</v>
      </c>
      <c r="M142" s="4">
        <f t="shared" si="61"/>
        <v>3.3166247903553998</v>
      </c>
      <c r="N142" s="4">
        <f t="shared" si="62"/>
        <v>2.3166247903553998</v>
      </c>
      <c r="O142" s="4">
        <f t="shared" si="63"/>
        <v>2.2642918842584332</v>
      </c>
      <c r="P142" s="4">
        <f t="shared" si="64"/>
        <v>-5.3526828146622698</v>
      </c>
      <c r="Q142" s="4">
        <f t="shared" si="65"/>
        <v>-411.72836210382178</v>
      </c>
    </row>
    <row r="143" spans="1:17" x14ac:dyDescent="0.2">
      <c r="A143" s="8">
        <v>0.83333333333333337</v>
      </c>
      <c r="B143">
        <v>46.6</v>
      </c>
      <c r="C143" s="6">
        <f t="shared" si="53"/>
        <v>1.2875536480686696</v>
      </c>
      <c r="D143" s="7">
        <f t="shared" si="54"/>
        <v>77.253218884120173</v>
      </c>
      <c r="E143" s="12">
        <v>384.6</v>
      </c>
      <c r="F143" s="4">
        <v>5</v>
      </c>
      <c r="G143" s="4">
        <f t="shared" si="55"/>
        <v>386.26609442060089</v>
      </c>
      <c r="H143" s="4">
        <f t="shared" si="56"/>
        <v>0.99568666666666661</v>
      </c>
      <c r="I143" s="4">
        <f t="shared" si="57"/>
        <v>4.3133333333333912E-3</v>
      </c>
      <c r="J143" s="4">
        <f t="shared" si="58"/>
        <v>76.92</v>
      </c>
      <c r="K143" s="4">
        <f t="shared" si="59"/>
        <v>6</v>
      </c>
      <c r="L143" s="4">
        <f t="shared" si="60"/>
        <v>11</v>
      </c>
      <c r="M143" s="4">
        <f t="shared" si="61"/>
        <v>3.3166247903553998</v>
      </c>
      <c r="N143" s="4">
        <f t="shared" si="62"/>
        <v>2.3166247903553998</v>
      </c>
      <c r="O143" s="4">
        <f t="shared" si="63"/>
        <v>0.99003598570116569</v>
      </c>
      <c r="P143" s="4">
        <f t="shared" si="64"/>
        <v>229.5292084314882</v>
      </c>
      <c r="Q143" s="4">
        <f t="shared" si="65"/>
        <v>17655.386712550073</v>
      </c>
    </row>
    <row r="144" spans="1:17" x14ac:dyDescent="0.2">
      <c r="A144" s="8">
        <v>0.875</v>
      </c>
      <c r="B144">
        <v>33.200000000000003</v>
      </c>
      <c r="C144" s="6">
        <f t="shared" si="53"/>
        <v>1.8072289156626504</v>
      </c>
      <c r="D144" s="7">
        <f t="shared" si="54"/>
        <v>108.43373493975902</v>
      </c>
      <c r="E144" s="12">
        <v>384.6</v>
      </c>
      <c r="F144" s="4">
        <v>5</v>
      </c>
      <c r="G144" s="4">
        <f t="shared" si="55"/>
        <v>542.16867469879514</v>
      </c>
      <c r="H144" s="4">
        <f t="shared" si="56"/>
        <v>0.70937333333333341</v>
      </c>
      <c r="I144" s="4">
        <f t="shared" si="57"/>
        <v>0.29062666666666659</v>
      </c>
      <c r="J144" s="4">
        <f t="shared" si="58"/>
        <v>76.92</v>
      </c>
      <c r="K144" s="4">
        <f t="shared" si="59"/>
        <v>6</v>
      </c>
      <c r="L144" s="4">
        <f t="shared" si="60"/>
        <v>11</v>
      </c>
      <c r="M144" s="4">
        <f t="shared" si="61"/>
        <v>3.3166247903553998</v>
      </c>
      <c r="N144" s="4">
        <f t="shared" si="62"/>
        <v>2.3166247903553998</v>
      </c>
      <c r="O144" s="4">
        <f t="shared" si="63"/>
        <v>0.45137032190760318</v>
      </c>
      <c r="P144" s="4">
        <f t="shared" si="64"/>
        <v>1.5530932762797747</v>
      </c>
      <c r="Q144" s="4">
        <f t="shared" si="65"/>
        <v>119.46393481144027</v>
      </c>
    </row>
    <row r="145" spans="1:17" x14ac:dyDescent="0.2">
      <c r="A145" s="8">
        <v>0.91666666666666663</v>
      </c>
      <c r="B145">
        <v>17.2</v>
      </c>
      <c r="C145" s="6">
        <f t="shared" si="53"/>
        <v>3.4883720930232558</v>
      </c>
      <c r="D145" s="7">
        <f t="shared" si="54"/>
        <v>209.30232558139534</v>
      </c>
      <c r="E145" s="12">
        <v>384.6</v>
      </c>
      <c r="F145" s="4">
        <v>5</v>
      </c>
      <c r="G145" s="4">
        <f t="shared" si="55"/>
        <v>1046.5116279069766</v>
      </c>
      <c r="H145" s="4">
        <f t="shared" si="56"/>
        <v>0.3675066666666667</v>
      </c>
      <c r="I145" s="4">
        <f t="shared" si="57"/>
        <v>0.63249333333333335</v>
      </c>
      <c r="J145" s="4">
        <f t="shared" si="58"/>
        <v>76.92</v>
      </c>
      <c r="K145" s="4">
        <f t="shared" si="59"/>
        <v>6</v>
      </c>
      <c r="L145" s="4">
        <f t="shared" si="60"/>
        <v>11</v>
      </c>
      <c r="M145" s="4">
        <f t="shared" si="61"/>
        <v>3.3166247903553998</v>
      </c>
      <c r="N145" s="4">
        <f t="shared" si="62"/>
        <v>2.3166247903553998</v>
      </c>
      <c r="O145" s="4">
        <f t="shared" si="63"/>
        <v>9.8374522052727106E-2</v>
      </c>
      <c r="P145" s="4">
        <f t="shared" si="64"/>
        <v>0.15553448055219624</v>
      </c>
      <c r="Q145" s="41">
        <f t="shared" si="65"/>
        <v>11.963712244074935</v>
      </c>
    </row>
    <row r="146" spans="1:17" x14ac:dyDescent="0.2">
      <c r="A146" s="8">
        <v>0.95833333333333337</v>
      </c>
      <c r="B146">
        <v>10.4</v>
      </c>
      <c r="C146" s="6">
        <f t="shared" si="53"/>
        <v>5.7692307692307692</v>
      </c>
      <c r="D146" s="7">
        <f t="shared" si="54"/>
        <v>346.15384615384613</v>
      </c>
      <c r="E146" s="12">
        <v>384.6</v>
      </c>
      <c r="F146" s="4">
        <v>5</v>
      </c>
      <c r="G146" s="4">
        <f t="shared" si="55"/>
        <v>1730.7692307692307</v>
      </c>
      <c r="H146" s="4">
        <f t="shared" si="56"/>
        <v>0.22221333333333335</v>
      </c>
      <c r="I146" s="4">
        <f t="shared" si="57"/>
        <v>0.77778666666666663</v>
      </c>
      <c r="J146" s="4">
        <f t="shared" si="58"/>
        <v>76.92</v>
      </c>
      <c r="K146" s="4">
        <f t="shared" si="59"/>
        <v>6</v>
      </c>
      <c r="L146" s="4">
        <f t="shared" si="60"/>
        <v>11</v>
      </c>
      <c r="M146" s="4">
        <f t="shared" si="61"/>
        <v>3.3166247903553998</v>
      </c>
      <c r="N146" s="4">
        <f t="shared" si="62"/>
        <v>2.3166247903553998</v>
      </c>
      <c r="O146" s="4">
        <f t="shared" si="63"/>
        <v>3.066983591673272E-2</v>
      </c>
      <c r="P146" s="4">
        <f t="shared" si="64"/>
        <v>3.9432195524993212E-2</v>
      </c>
      <c r="Q146" s="41">
        <f t="shared" si="65"/>
        <v>3.0331244797824781</v>
      </c>
    </row>
    <row r="150" spans="1:17" x14ac:dyDescent="0.2">
      <c r="A150" t="s">
        <v>44</v>
      </c>
    </row>
    <row r="151" spans="1:17" x14ac:dyDescent="0.2">
      <c r="A151" s="30" t="s">
        <v>8</v>
      </c>
      <c r="B151" s="13" t="s">
        <v>12</v>
      </c>
      <c r="C151" s="30" t="s">
        <v>31</v>
      </c>
      <c r="D151" s="9" t="s">
        <v>21</v>
      </c>
      <c r="E151" s="11" t="s">
        <v>22</v>
      </c>
      <c r="F151" s="30" t="s">
        <v>44</v>
      </c>
      <c r="G151" s="30" t="s">
        <v>23</v>
      </c>
      <c r="H151" s="15" t="s">
        <v>26</v>
      </c>
      <c r="I151" s="13" t="s">
        <v>27</v>
      </c>
      <c r="J151" s="13" t="s">
        <v>68</v>
      </c>
      <c r="K151" s="13" t="s">
        <v>30</v>
      </c>
      <c r="L151" s="13" t="s">
        <v>35</v>
      </c>
      <c r="M151" s="13" t="s">
        <v>37</v>
      </c>
      <c r="N151" s="13" t="s">
        <v>33</v>
      </c>
      <c r="O151" s="13" t="s">
        <v>34</v>
      </c>
      <c r="P151" s="13" t="s">
        <v>36</v>
      </c>
      <c r="Q151" s="13" t="s">
        <v>29</v>
      </c>
    </row>
    <row r="152" spans="1:17" x14ac:dyDescent="0.2">
      <c r="A152" s="8">
        <v>0</v>
      </c>
      <c r="B152">
        <v>7.2</v>
      </c>
      <c r="C152" s="6">
        <f>60/B152</f>
        <v>8.3333333333333339</v>
      </c>
      <c r="D152" s="7">
        <f>60*C152</f>
        <v>500.00000000000006</v>
      </c>
      <c r="E152" s="12">
        <v>384.6</v>
      </c>
      <c r="F152" s="4">
        <v>6</v>
      </c>
      <c r="G152" s="4">
        <f>D152*F152</f>
        <v>3000.0000000000005</v>
      </c>
      <c r="H152" s="4">
        <f>E152/G152</f>
        <v>0.12819999999999998</v>
      </c>
      <c r="I152" s="4">
        <f>1-H152</f>
        <v>0.87180000000000002</v>
      </c>
      <c r="J152" s="4">
        <f>E152/F152</f>
        <v>64.100000000000009</v>
      </c>
      <c r="K152" s="4">
        <f>F152+1</f>
        <v>7</v>
      </c>
      <c r="L152" s="4">
        <f>2*F152+1</f>
        <v>13</v>
      </c>
      <c r="M152" s="4">
        <f>SQRT(L152)</f>
        <v>3.6055512754639891</v>
      </c>
      <c r="N152" s="4">
        <f>M152-1</f>
        <v>2.6055512754639891</v>
      </c>
      <c r="O152" s="4">
        <f>POWER(H152,N152)</f>
        <v>4.7375794492366292E-3</v>
      </c>
      <c r="P152" s="4">
        <f>O152/I152</f>
        <v>5.434250343239997E-3</v>
      </c>
      <c r="Q152" s="4">
        <f>J152*P152</f>
        <v>0.34833544700168384</v>
      </c>
    </row>
    <row r="153" spans="1:17" x14ac:dyDescent="0.2">
      <c r="A153" s="8">
        <v>4.1666666666666664E-2</v>
      </c>
      <c r="B153">
        <v>10.8</v>
      </c>
      <c r="C153" s="6">
        <f t="shared" ref="C153:C175" si="66">60/B153</f>
        <v>5.5555555555555554</v>
      </c>
      <c r="D153" s="7">
        <f t="shared" ref="D153:D175" si="67">60*C153</f>
        <v>333.33333333333331</v>
      </c>
      <c r="E153" s="12">
        <v>384.6</v>
      </c>
      <c r="F153" s="4">
        <v>6</v>
      </c>
      <c r="G153" s="4">
        <f t="shared" ref="G153:G175" si="68">D153*F153</f>
        <v>2000</v>
      </c>
      <c r="H153" s="4">
        <f t="shared" ref="H153:H175" si="69">E153/G153</f>
        <v>0.1923</v>
      </c>
      <c r="I153" s="4">
        <f t="shared" ref="I153:I175" si="70">1-H153</f>
        <v>0.80769999999999997</v>
      </c>
      <c r="J153" s="4">
        <f t="shared" ref="J153:J175" si="71">E153/F153</f>
        <v>64.100000000000009</v>
      </c>
      <c r="K153" s="4">
        <f t="shared" ref="K153:K175" si="72">F153+1</f>
        <v>7</v>
      </c>
      <c r="L153" s="4">
        <f t="shared" ref="L153:L175" si="73">2*F153+1</f>
        <v>13</v>
      </c>
      <c r="M153" s="4">
        <f t="shared" ref="M153:M175" si="74">SQRT(L153)</f>
        <v>3.6055512754639891</v>
      </c>
      <c r="N153" s="4">
        <f t="shared" ref="N153:N175" si="75">M153-1</f>
        <v>2.6055512754639891</v>
      </c>
      <c r="O153" s="4">
        <f t="shared" ref="O153:O175" si="76">POWER(H153,N153)</f>
        <v>1.3626091809452678E-2</v>
      </c>
      <c r="P153" s="4">
        <f t="shared" ref="P153:P175" si="77">O153/I153</f>
        <v>1.6870238714191754E-2</v>
      </c>
      <c r="Q153" s="41">
        <f t="shared" ref="Q153:Q175" si="78">J153*P153</f>
        <v>1.0813823015796915</v>
      </c>
    </row>
    <row r="154" spans="1:17" x14ac:dyDescent="0.2">
      <c r="A154" s="8">
        <v>8.3333333333333329E-2</v>
      </c>
      <c r="B154">
        <v>27.4</v>
      </c>
      <c r="C154" s="6">
        <f t="shared" si="66"/>
        <v>2.1897810218978102</v>
      </c>
      <c r="D154" s="7">
        <f t="shared" si="67"/>
        <v>131.38686131386862</v>
      </c>
      <c r="E154" s="12">
        <v>384.6</v>
      </c>
      <c r="F154" s="4">
        <v>6</v>
      </c>
      <c r="G154" s="4">
        <f t="shared" si="68"/>
        <v>788.32116788321173</v>
      </c>
      <c r="H154" s="4">
        <f t="shared" si="69"/>
        <v>0.48787222222222221</v>
      </c>
      <c r="I154" s="4">
        <f t="shared" si="70"/>
        <v>0.51212777777777774</v>
      </c>
      <c r="J154" s="4">
        <f t="shared" si="71"/>
        <v>64.100000000000009</v>
      </c>
      <c r="K154" s="4">
        <f t="shared" si="72"/>
        <v>7</v>
      </c>
      <c r="L154" s="4">
        <f t="shared" si="73"/>
        <v>13</v>
      </c>
      <c r="M154" s="4">
        <f t="shared" si="74"/>
        <v>3.6055512754639891</v>
      </c>
      <c r="N154" s="4">
        <f t="shared" si="75"/>
        <v>2.6055512754639891</v>
      </c>
      <c r="O154" s="4">
        <f t="shared" si="76"/>
        <v>0.15412232054122801</v>
      </c>
      <c r="P154" s="4">
        <f t="shared" si="77"/>
        <v>0.30094505166268232</v>
      </c>
      <c r="Q154" s="49">
        <f t="shared" si="78"/>
        <v>19.29057781157794</v>
      </c>
    </row>
    <row r="155" spans="1:17" x14ac:dyDescent="0.2">
      <c r="A155" s="8">
        <v>0.125</v>
      </c>
      <c r="B155">
        <v>40.799999999999997</v>
      </c>
      <c r="C155" s="6">
        <f t="shared" si="66"/>
        <v>1.4705882352941178</v>
      </c>
      <c r="D155" s="7">
        <f t="shared" si="67"/>
        <v>88.235294117647072</v>
      </c>
      <c r="E155" s="12">
        <v>384.6</v>
      </c>
      <c r="F155" s="4">
        <v>6</v>
      </c>
      <c r="G155" s="4">
        <f t="shared" si="68"/>
        <v>529.41176470588243</v>
      </c>
      <c r="H155" s="4">
        <f t="shared" si="69"/>
        <v>0.72646666666666659</v>
      </c>
      <c r="I155" s="4">
        <f t="shared" si="70"/>
        <v>0.27353333333333341</v>
      </c>
      <c r="J155" s="4">
        <f t="shared" si="71"/>
        <v>64.100000000000009</v>
      </c>
      <c r="K155" s="4">
        <f t="shared" si="72"/>
        <v>7</v>
      </c>
      <c r="L155" s="4">
        <f t="shared" si="73"/>
        <v>13</v>
      </c>
      <c r="M155" s="4">
        <f t="shared" si="74"/>
        <v>3.6055512754639891</v>
      </c>
      <c r="N155" s="4">
        <f t="shared" si="75"/>
        <v>2.6055512754639891</v>
      </c>
      <c r="O155" s="4">
        <f t="shared" si="76"/>
        <v>0.43490096253888438</v>
      </c>
      <c r="P155" s="4">
        <f t="shared" si="77"/>
        <v>1.5899377134007469</v>
      </c>
      <c r="Q155" s="4">
        <f t="shared" si="78"/>
        <v>101.91500742898789</v>
      </c>
    </row>
    <row r="156" spans="1:17" x14ac:dyDescent="0.2">
      <c r="A156" s="8">
        <v>0.16666666666666666</v>
      </c>
      <c r="B156">
        <v>78.8</v>
      </c>
      <c r="C156" s="6">
        <f t="shared" si="66"/>
        <v>0.76142131979695438</v>
      </c>
      <c r="D156" s="7">
        <f t="shared" si="67"/>
        <v>45.685279187817265</v>
      </c>
      <c r="E156" s="12">
        <v>384.6</v>
      </c>
      <c r="F156" s="4">
        <v>6</v>
      </c>
      <c r="G156" s="4">
        <f t="shared" si="68"/>
        <v>274.11167512690361</v>
      </c>
      <c r="H156" s="4">
        <f t="shared" si="69"/>
        <v>1.4030777777777776</v>
      </c>
      <c r="I156" s="4">
        <f t="shared" si="70"/>
        <v>-0.40307777777777765</v>
      </c>
      <c r="J156" s="4">
        <f t="shared" si="71"/>
        <v>64.100000000000009</v>
      </c>
      <c r="K156" s="4">
        <f t="shared" si="72"/>
        <v>7</v>
      </c>
      <c r="L156" s="4">
        <f t="shared" si="73"/>
        <v>13</v>
      </c>
      <c r="M156" s="4">
        <f t="shared" si="74"/>
        <v>3.6055512754639891</v>
      </c>
      <c r="N156" s="4">
        <f t="shared" si="75"/>
        <v>2.6055512754639891</v>
      </c>
      <c r="O156" s="4">
        <f t="shared" si="76"/>
        <v>2.4167349988166213</v>
      </c>
      <c r="P156" s="4">
        <f t="shared" si="77"/>
        <v>-5.9957038865809187</v>
      </c>
      <c r="Q156" s="4">
        <f t="shared" si="78"/>
        <v>-384.32461912983695</v>
      </c>
    </row>
    <row r="157" spans="1:17" x14ac:dyDescent="0.2">
      <c r="A157" s="8">
        <v>0.20833333333333334</v>
      </c>
      <c r="B157">
        <v>102.4</v>
      </c>
      <c r="C157" s="6">
        <f t="shared" si="66"/>
        <v>0.5859375</v>
      </c>
      <c r="D157" s="7">
        <f t="shared" si="67"/>
        <v>35.15625</v>
      </c>
      <c r="E157" s="12">
        <v>384.6</v>
      </c>
      <c r="F157" s="4">
        <v>6</v>
      </c>
      <c r="G157" s="4">
        <f t="shared" si="68"/>
        <v>210.9375</v>
      </c>
      <c r="H157" s="4">
        <f t="shared" si="69"/>
        <v>1.823288888888889</v>
      </c>
      <c r="I157" s="4">
        <f t="shared" si="70"/>
        <v>-0.82328888888888896</v>
      </c>
      <c r="J157" s="4">
        <f t="shared" si="71"/>
        <v>64.100000000000009</v>
      </c>
      <c r="K157" s="4">
        <f t="shared" si="72"/>
        <v>7</v>
      </c>
      <c r="L157" s="4">
        <f t="shared" si="73"/>
        <v>13</v>
      </c>
      <c r="M157" s="4">
        <f t="shared" si="74"/>
        <v>3.6055512754639891</v>
      </c>
      <c r="N157" s="4">
        <f t="shared" si="75"/>
        <v>2.6055512754639891</v>
      </c>
      <c r="O157" s="4">
        <f t="shared" si="76"/>
        <v>4.7826912178684431</v>
      </c>
      <c r="P157" s="4">
        <f t="shared" si="77"/>
        <v>-5.8092502916238375</v>
      </c>
      <c r="Q157" s="4">
        <f t="shared" si="78"/>
        <v>-372.37294369308802</v>
      </c>
    </row>
    <row r="158" spans="1:17" x14ac:dyDescent="0.2">
      <c r="A158" s="8">
        <v>0.25</v>
      </c>
      <c r="B158">
        <v>121.8</v>
      </c>
      <c r="C158" s="6">
        <f t="shared" si="66"/>
        <v>0.49261083743842365</v>
      </c>
      <c r="D158" s="7">
        <f t="shared" si="67"/>
        <v>29.55665024630542</v>
      </c>
      <c r="E158" s="12">
        <v>384.6</v>
      </c>
      <c r="F158" s="4">
        <v>6</v>
      </c>
      <c r="G158" s="4">
        <f t="shared" si="68"/>
        <v>177.33990147783251</v>
      </c>
      <c r="H158" s="4">
        <f t="shared" si="69"/>
        <v>2.1687166666666666</v>
      </c>
      <c r="I158" s="4">
        <f t="shared" si="70"/>
        <v>-1.1687166666666666</v>
      </c>
      <c r="J158" s="4">
        <f t="shared" si="71"/>
        <v>64.100000000000009</v>
      </c>
      <c r="K158" s="4">
        <f t="shared" si="72"/>
        <v>7</v>
      </c>
      <c r="L158" s="4">
        <f t="shared" si="73"/>
        <v>13</v>
      </c>
      <c r="M158" s="4">
        <f t="shared" si="74"/>
        <v>3.6055512754639891</v>
      </c>
      <c r="N158" s="4">
        <f t="shared" si="75"/>
        <v>2.6055512754639891</v>
      </c>
      <c r="O158" s="4">
        <f t="shared" si="76"/>
        <v>7.5161195410751889</v>
      </c>
      <c r="P158" s="4">
        <f t="shared" si="77"/>
        <v>-6.4310878380062366</v>
      </c>
      <c r="Q158" s="4">
        <f t="shared" si="78"/>
        <v>-412.23273041619984</v>
      </c>
    </row>
    <row r="159" spans="1:17" x14ac:dyDescent="0.2">
      <c r="A159" s="8">
        <v>0.29166666666666669</v>
      </c>
      <c r="B159">
        <v>138.4</v>
      </c>
      <c r="C159" s="6">
        <f t="shared" si="66"/>
        <v>0.43352601156069365</v>
      </c>
      <c r="D159" s="7">
        <f t="shared" si="67"/>
        <v>26.01156069364162</v>
      </c>
      <c r="E159" s="12">
        <v>384.6</v>
      </c>
      <c r="F159" s="4">
        <v>6</v>
      </c>
      <c r="G159" s="4">
        <f t="shared" si="68"/>
        <v>156.06936416184971</v>
      </c>
      <c r="H159" s="4">
        <f t="shared" si="69"/>
        <v>2.464288888888889</v>
      </c>
      <c r="I159" s="4">
        <f t="shared" si="70"/>
        <v>-1.464288888888889</v>
      </c>
      <c r="J159" s="4">
        <f t="shared" si="71"/>
        <v>64.100000000000009</v>
      </c>
      <c r="K159" s="4">
        <f t="shared" si="72"/>
        <v>7</v>
      </c>
      <c r="L159" s="4">
        <f t="shared" si="73"/>
        <v>13</v>
      </c>
      <c r="M159" s="4">
        <f t="shared" si="74"/>
        <v>3.6055512754639891</v>
      </c>
      <c r="N159" s="4">
        <f t="shared" si="75"/>
        <v>2.6055512754639891</v>
      </c>
      <c r="O159" s="4">
        <f t="shared" si="76"/>
        <v>10.485100490206772</v>
      </c>
      <c r="P159" s="4">
        <f t="shared" si="77"/>
        <v>-7.160540908128401</v>
      </c>
      <c r="Q159" s="4">
        <f t="shared" si="78"/>
        <v>-458.99067221103059</v>
      </c>
    </row>
    <row r="160" spans="1:17" x14ac:dyDescent="0.2">
      <c r="A160" s="8">
        <v>0.33333333333333331</v>
      </c>
      <c r="B160">
        <v>134.4</v>
      </c>
      <c r="C160" s="6">
        <f t="shared" si="66"/>
        <v>0.4464285714285714</v>
      </c>
      <c r="D160" s="7">
        <f t="shared" si="67"/>
        <v>26.785714285714285</v>
      </c>
      <c r="E160" s="12">
        <v>384.6</v>
      </c>
      <c r="F160" s="4">
        <v>6</v>
      </c>
      <c r="G160" s="4">
        <f t="shared" si="68"/>
        <v>160.71428571428572</v>
      </c>
      <c r="H160" s="4">
        <f t="shared" si="69"/>
        <v>2.3930666666666669</v>
      </c>
      <c r="I160" s="4">
        <f t="shared" si="70"/>
        <v>-1.3930666666666669</v>
      </c>
      <c r="J160" s="4">
        <f t="shared" si="71"/>
        <v>64.100000000000009</v>
      </c>
      <c r="K160" s="4">
        <f t="shared" si="72"/>
        <v>7</v>
      </c>
      <c r="L160" s="4">
        <f t="shared" si="73"/>
        <v>13</v>
      </c>
      <c r="M160" s="4">
        <f t="shared" si="74"/>
        <v>3.6055512754639891</v>
      </c>
      <c r="N160" s="4">
        <f t="shared" si="75"/>
        <v>2.6055512754639891</v>
      </c>
      <c r="O160" s="4">
        <f t="shared" si="76"/>
        <v>9.7137328653328883</v>
      </c>
      <c r="P160" s="4">
        <f t="shared" si="77"/>
        <v>-6.9729131403136151</v>
      </c>
      <c r="Q160" s="4">
        <f t="shared" si="78"/>
        <v>-446.96373229410278</v>
      </c>
    </row>
    <row r="161" spans="1:17" x14ac:dyDescent="0.2">
      <c r="A161" s="8">
        <v>0.375</v>
      </c>
      <c r="B161">
        <v>119.2</v>
      </c>
      <c r="C161" s="6">
        <f t="shared" si="66"/>
        <v>0.50335570469798652</v>
      </c>
      <c r="D161" s="7">
        <f t="shared" si="67"/>
        <v>30.201342281879192</v>
      </c>
      <c r="E161" s="12">
        <v>384.6</v>
      </c>
      <c r="F161" s="4">
        <v>6</v>
      </c>
      <c r="G161" s="4">
        <f t="shared" si="68"/>
        <v>181.20805369127515</v>
      </c>
      <c r="H161" s="4">
        <f t="shared" si="69"/>
        <v>2.1224222222222227</v>
      </c>
      <c r="I161" s="4">
        <f t="shared" si="70"/>
        <v>-1.1224222222222227</v>
      </c>
      <c r="J161" s="4">
        <f t="shared" si="71"/>
        <v>64.100000000000009</v>
      </c>
      <c r="K161" s="4">
        <f t="shared" si="72"/>
        <v>7</v>
      </c>
      <c r="L161" s="4">
        <f t="shared" si="73"/>
        <v>13</v>
      </c>
      <c r="M161" s="4">
        <f t="shared" si="74"/>
        <v>3.6055512754639891</v>
      </c>
      <c r="N161" s="4">
        <f t="shared" si="75"/>
        <v>2.6055512754639891</v>
      </c>
      <c r="O161" s="4">
        <f t="shared" si="76"/>
        <v>7.1052108786372834</v>
      </c>
      <c r="P161" s="4">
        <f t="shared" si="77"/>
        <v>-6.3302478674825799</v>
      </c>
      <c r="Q161" s="4">
        <f t="shared" si="78"/>
        <v>-405.76888830563342</v>
      </c>
    </row>
    <row r="162" spans="1:17" x14ac:dyDescent="0.2">
      <c r="A162" s="8">
        <v>0.41666666666666669</v>
      </c>
      <c r="B162">
        <v>121.8</v>
      </c>
      <c r="C162" s="6">
        <f t="shared" si="66"/>
        <v>0.49261083743842365</v>
      </c>
      <c r="D162" s="7">
        <f t="shared" si="67"/>
        <v>29.55665024630542</v>
      </c>
      <c r="E162" s="12">
        <v>384.6</v>
      </c>
      <c r="F162" s="4">
        <v>6</v>
      </c>
      <c r="G162" s="4">
        <f t="shared" si="68"/>
        <v>177.33990147783251</v>
      </c>
      <c r="H162" s="4">
        <f t="shared" si="69"/>
        <v>2.1687166666666666</v>
      </c>
      <c r="I162" s="4">
        <f t="shared" si="70"/>
        <v>-1.1687166666666666</v>
      </c>
      <c r="J162" s="4">
        <f t="shared" si="71"/>
        <v>64.100000000000009</v>
      </c>
      <c r="K162" s="4">
        <f t="shared" si="72"/>
        <v>7</v>
      </c>
      <c r="L162" s="4">
        <f t="shared" si="73"/>
        <v>13</v>
      </c>
      <c r="M162" s="4">
        <f t="shared" si="74"/>
        <v>3.6055512754639891</v>
      </c>
      <c r="N162" s="4">
        <f t="shared" si="75"/>
        <v>2.6055512754639891</v>
      </c>
      <c r="O162" s="4">
        <f t="shared" si="76"/>
        <v>7.5161195410751889</v>
      </c>
      <c r="P162" s="4">
        <f t="shared" si="77"/>
        <v>-6.4310878380062366</v>
      </c>
      <c r="Q162" s="4">
        <f t="shared" si="78"/>
        <v>-412.23273041619984</v>
      </c>
    </row>
    <row r="163" spans="1:17" x14ac:dyDescent="0.2">
      <c r="A163" s="8">
        <v>0.45833333333333331</v>
      </c>
      <c r="B163">
        <v>130</v>
      </c>
      <c r="C163" s="6">
        <f t="shared" si="66"/>
        <v>0.46153846153846156</v>
      </c>
      <c r="D163" s="7">
        <f t="shared" si="67"/>
        <v>27.692307692307693</v>
      </c>
      <c r="E163" s="12">
        <v>384.6</v>
      </c>
      <c r="F163" s="4">
        <v>6</v>
      </c>
      <c r="G163" s="4">
        <f t="shared" si="68"/>
        <v>166.15384615384616</v>
      </c>
      <c r="H163" s="4">
        <f t="shared" si="69"/>
        <v>2.3147222222222221</v>
      </c>
      <c r="I163" s="4">
        <f t="shared" si="70"/>
        <v>-1.3147222222222221</v>
      </c>
      <c r="J163" s="4">
        <f t="shared" si="71"/>
        <v>64.100000000000009</v>
      </c>
      <c r="K163" s="4">
        <f t="shared" si="72"/>
        <v>7</v>
      </c>
      <c r="L163" s="4">
        <f t="shared" si="73"/>
        <v>13</v>
      </c>
      <c r="M163" s="4">
        <f t="shared" si="74"/>
        <v>3.6055512754639891</v>
      </c>
      <c r="N163" s="4">
        <f t="shared" si="75"/>
        <v>2.6055512754639891</v>
      </c>
      <c r="O163" s="4">
        <f t="shared" si="76"/>
        <v>8.9067758817861655</v>
      </c>
      <c r="P163" s="4">
        <f t="shared" si="77"/>
        <v>-6.7746446597148102</v>
      </c>
      <c r="Q163" s="4">
        <f t="shared" si="78"/>
        <v>-434.25472268771938</v>
      </c>
    </row>
    <row r="164" spans="1:17" x14ac:dyDescent="0.2">
      <c r="A164" s="8">
        <v>0.5</v>
      </c>
      <c r="B164">
        <v>139</v>
      </c>
      <c r="C164" s="6">
        <f t="shared" si="66"/>
        <v>0.43165467625899279</v>
      </c>
      <c r="D164" s="7">
        <f t="shared" si="67"/>
        <v>25.899280575539567</v>
      </c>
      <c r="E164" s="12">
        <v>384.6</v>
      </c>
      <c r="F164" s="4">
        <v>6</v>
      </c>
      <c r="G164" s="4">
        <f t="shared" si="68"/>
        <v>155.39568345323741</v>
      </c>
      <c r="H164" s="4">
        <f t="shared" si="69"/>
        <v>2.4749722222222226</v>
      </c>
      <c r="I164" s="4">
        <f t="shared" si="70"/>
        <v>-1.4749722222222226</v>
      </c>
      <c r="J164" s="4">
        <f t="shared" si="71"/>
        <v>64.100000000000009</v>
      </c>
      <c r="K164" s="4">
        <f t="shared" si="72"/>
        <v>7</v>
      </c>
      <c r="L164" s="4">
        <f t="shared" si="73"/>
        <v>13</v>
      </c>
      <c r="M164" s="4">
        <f t="shared" si="74"/>
        <v>3.6055512754639891</v>
      </c>
      <c r="N164" s="4">
        <f t="shared" si="75"/>
        <v>2.6055512754639891</v>
      </c>
      <c r="O164" s="4">
        <f t="shared" si="76"/>
        <v>10.603950035533044</v>
      </c>
      <c r="P164" s="4">
        <f t="shared" si="77"/>
        <v>-7.1892540590065632</v>
      </c>
      <c r="Q164" s="4">
        <f t="shared" si="78"/>
        <v>-460.83118518232078</v>
      </c>
    </row>
    <row r="165" spans="1:17" x14ac:dyDescent="0.2">
      <c r="A165" s="8">
        <v>0.54166666666666663</v>
      </c>
      <c r="B165">
        <v>145</v>
      </c>
      <c r="C165" s="6">
        <f t="shared" si="66"/>
        <v>0.41379310344827586</v>
      </c>
      <c r="D165" s="7">
        <f t="shared" si="67"/>
        <v>24.827586206896552</v>
      </c>
      <c r="E165" s="12">
        <v>384.6</v>
      </c>
      <c r="F165" s="4">
        <v>6</v>
      </c>
      <c r="G165" s="4">
        <f t="shared" si="68"/>
        <v>148.9655172413793</v>
      </c>
      <c r="H165" s="4">
        <f t="shared" si="69"/>
        <v>2.5818055555555559</v>
      </c>
      <c r="I165" s="4">
        <f t="shared" si="70"/>
        <v>-1.5818055555555559</v>
      </c>
      <c r="J165" s="4">
        <f t="shared" si="71"/>
        <v>64.100000000000009</v>
      </c>
      <c r="K165" s="4">
        <f t="shared" si="72"/>
        <v>7</v>
      </c>
      <c r="L165" s="4">
        <f t="shared" si="73"/>
        <v>13</v>
      </c>
      <c r="M165" s="4">
        <f t="shared" si="74"/>
        <v>3.6055512754639891</v>
      </c>
      <c r="N165" s="4">
        <f t="shared" si="75"/>
        <v>2.6055512754639891</v>
      </c>
      <c r="O165" s="4">
        <f t="shared" si="76"/>
        <v>11.838260205560672</v>
      </c>
      <c r="P165" s="4">
        <f t="shared" si="77"/>
        <v>-7.484017339541384</v>
      </c>
      <c r="Q165" s="4">
        <f t="shared" si="78"/>
        <v>-479.72551146460279</v>
      </c>
    </row>
    <row r="166" spans="1:17" x14ac:dyDescent="0.2">
      <c r="A166" s="8">
        <v>0.58333333333333337</v>
      </c>
      <c r="B166">
        <v>139.6</v>
      </c>
      <c r="C166" s="6">
        <f t="shared" si="66"/>
        <v>0.42979942693409745</v>
      </c>
      <c r="D166" s="7">
        <f t="shared" si="67"/>
        <v>25.787965616045845</v>
      </c>
      <c r="E166" s="12">
        <v>384.6</v>
      </c>
      <c r="F166" s="4">
        <v>6</v>
      </c>
      <c r="G166" s="4">
        <f t="shared" si="68"/>
        <v>154.72779369627506</v>
      </c>
      <c r="H166" s="4">
        <f t="shared" si="69"/>
        <v>2.4856555555555557</v>
      </c>
      <c r="I166" s="4">
        <f t="shared" si="70"/>
        <v>-1.4856555555555557</v>
      </c>
      <c r="J166" s="4">
        <f t="shared" si="71"/>
        <v>64.100000000000009</v>
      </c>
      <c r="K166" s="4">
        <f t="shared" si="72"/>
        <v>7</v>
      </c>
      <c r="L166" s="4">
        <f t="shared" si="73"/>
        <v>13</v>
      </c>
      <c r="M166" s="4">
        <f t="shared" si="74"/>
        <v>3.6055512754639891</v>
      </c>
      <c r="N166" s="4">
        <f t="shared" si="75"/>
        <v>2.6055512754639891</v>
      </c>
      <c r="O166" s="4">
        <f t="shared" si="76"/>
        <v>10.723626121506662</v>
      </c>
      <c r="P166" s="4">
        <f t="shared" si="77"/>
        <v>-7.21811060538632</v>
      </c>
      <c r="Q166" s="4">
        <f t="shared" si="78"/>
        <v>-462.68088980526318</v>
      </c>
    </row>
    <row r="167" spans="1:17" x14ac:dyDescent="0.2">
      <c r="A167" s="8">
        <v>0.625</v>
      </c>
      <c r="B167">
        <v>110.6</v>
      </c>
      <c r="C167" s="6">
        <f t="shared" si="66"/>
        <v>0.54249547920433994</v>
      </c>
      <c r="D167" s="7">
        <f t="shared" si="67"/>
        <v>32.549728752260393</v>
      </c>
      <c r="E167" s="12">
        <v>384.6</v>
      </c>
      <c r="F167" s="4">
        <v>6</v>
      </c>
      <c r="G167" s="4">
        <f t="shared" si="68"/>
        <v>195.29837251356236</v>
      </c>
      <c r="H167" s="4">
        <f t="shared" si="69"/>
        <v>1.9692944444444449</v>
      </c>
      <c r="I167" s="4">
        <f t="shared" si="70"/>
        <v>-0.9692944444444449</v>
      </c>
      <c r="J167" s="4">
        <f t="shared" si="71"/>
        <v>64.100000000000009</v>
      </c>
      <c r="K167" s="4">
        <f t="shared" si="72"/>
        <v>7</v>
      </c>
      <c r="L167" s="4">
        <f t="shared" si="73"/>
        <v>13</v>
      </c>
      <c r="M167" s="4">
        <f t="shared" si="74"/>
        <v>3.6055512754639891</v>
      </c>
      <c r="N167" s="4">
        <f t="shared" si="75"/>
        <v>2.6055512754639891</v>
      </c>
      <c r="O167" s="4">
        <f t="shared" si="76"/>
        <v>5.8457670416510474</v>
      </c>
      <c r="P167" s="4">
        <f t="shared" si="77"/>
        <v>-6.0309507344814843</v>
      </c>
      <c r="Q167" s="4">
        <f t="shared" si="78"/>
        <v>-386.58394208026317</v>
      </c>
    </row>
    <row r="168" spans="1:17" x14ac:dyDescent="0.2">
      <c r="A168" s="8">
        <v>0.66666666666666663</v>
      </c>
      <c r="B168">
        <v>90.4</v>
      </c>
      <c r="C168" s="6">
        <f t="shared" si="66"/>
        <v>0.66371681415929196</v>
      </c>
      <c r="D168" s="7">
        <f t="shared" si="67"/>
        <v>39.823008849557517</v>
      </c>
      <c r="E168" s="12">
        <v>384.6</v>
      </c>
      <c r="F168" s="4">
        <v>6</v>
      </c>
      <c r="G168" s="4">
        <f t="shared" si="68"/>
        <v>238.93805309734512</v>
      </c>
      <c r="H168" s="4">
        <f t="shared" si="69"/>
        <v>1.6096222222222225</v>
      </c>
      <c r="I168" s="4">
        <f t="shared" si="70"/>
        <v>-0.60962222222222251</v>
      </c>
      <c r="J168" s="4">
        <f t="shared" si="71"/>
        <v>64.100000000000009</v>
      </c>
      <c r="K168" s="4">
        <f t="shared" si="72"/>
        <v>7</v>
      </c>
      <c r="L168" s="4">
        <f t="shared" si="73"/>
        <v>13</v>
      </c>
      <c r="M168" s="4">
        <f t="shared" si="74"/>
        <v>3.6055512754639891</v>
      </c>
      <c r="N168" s="4">
        <f t="shared" si="75"/>
        <v>2.6055512754639891</v>
      </c>
      <c r="O168" s="4">
        <f t="shared" si="76"/>
        <v>3.456446790598088</v>
      </c>
      <c r="P168" s="4">
        <f t="shared" si="77"/>
        <v>-5.669817576528775</v>
      </c>
      <c r="Q168" s="4">
        <f t="shared" si="78"/>
        <v>-363.43530665549451</v>
      </c>
    </row>
    <row r="169" spans="1:17" x14ac:dyDescent="0.2">
      <c r="A169" s="8">
        <v>0.70833333333333337</v>
      </c>
      <c r="B169">
        <v>79.599999999999994</v>
      </c>
      <c r="C169" s="6">
        <f t="shared" si="66"/>
        <v>0.75376884422110557</v>
      </c>
      <c r="D169" s="7">
        <f t="shared" si="67"/>
        <v>45.226130653266331</v>
      </c>
      <c r="E169" s="12">
        <v>384.6</v>
      </c>
      <c r="F169" s="4">
        <v>6</v>
      </c>
      <c r="G169" s="4">
        <f t="shared" si="68"/>
        <v>271.356783919598</v>
      </c>
      <c r="H169" s="4">
        <f t="shared" si="69"/>
        <v>1.4173222222222222</v>
      </c>
      <c r="I169" s="4">
        <f t="shared" si="70"/>
        <v>-0.41732222222222215</v>
      </c>
      <c r="J169" s="4">
        <f t="shared" si="71"/>
        <v>64.100000000000009</v>
      </c>
      <c r="K169" s="4">
        <f t="shared" si="72"/>
        <v>7</v>
      </c>
      <c r="L169" s="4">
        <f t="shared" si="73"/>
        <v>13</v>
      </c>
      <c r="M169" s="4">
        <f t="shared" si="74"/>
        <v>3.6055512754639891</v>
      </c>
      <c r="N169" s="4">
        <f t="shared" si="75"/>
        <v>2.6055512754639891</v>
      </c>
      <c r="O169" s="4">
        <f t="shared" si="76"/>
        <v>2.4811852730933022</v>
      </c>
      <c r="P169" s="4">
        <f t="shared" si="77"/>
        <v>-5.9454904171675826</v>
      </c>
      <c r="Q169" s="4">
        <f t="shared" si="78"/>
        <v>-381.10593574044208</v>
      </c>
    </row>
    <row r="170" spans="1:17" x14ac:dyDescent="0.2">
      <c r="A170" s="8">
        <v>0.75</v>
      </c>
      <c r="B170">
        <v>76.2</v>
      </c>
      <c r="C170" s="6">
        <f t="shared" si="66"/>
        <v>0.78740157480314954</v>
      </c>
      <c r="D170" s="7">
        <f t="shared" si="67"/>
        <v>47.244094488188971</v>
      </c>
      <c r="E170" s="12">
        <v>384.6</v>
      </c>
      <c r="F170" s="4">
        <v>6</v>
      </c>
      <c r="G170" s="4">
        <f t="shared" si="68"/>
        <v>283.46456692913381</v>
      </c>
      <c r="H170" s="4">
        <f t="shared" si="69"/>
        <v>1.3567833333333337</v>
      </c>
      <c r="I170" s="4">
        <f t="shared" si="70"/>
        <v>-0.35678333333333367</v>
      </c>
      <c r="J170" s="4">
        <f t="shared" si="71"/>
        <v>64.100000000000009</v>
      </c>
      <c r="K170" s="4">
        <f t="shared" si="72"/>
        <v>7</v>
      </c>
      <c r="L170" s="4">
        <f t="shared" si="73"/>
        <v>13</v>
      </c>
      <c r="M170" s="4">
        <f t="shared" si="74"/>
        <v>3.6055512754639891</v>
      </c>
      <c r="N170" s="4">
        <f t="shared" si="75"/>
        <v>2.6055512754639891</v>
      </c>
      <c r="O170" s="4">
        <f t="shared" si="76"/>
        <v>2.2144348240971503</v>
      </c>
      <c r="P170" s="4">
        <f t="shared" si="77"/>
        <v>-6.2066655507931463</v>
      </c>
      <c r="Q170" s="4">
        <f t="shared" si="78"/>
        <v>-397.84726180584073</v>
      </c>
    </row>
    <row r="171" spans="1:17" x14ac:dyDescent="0.2">
      <c r="A171" s="8">
        <v>0.79166666666666663</v>
      </c>
      <c r="B171">
        <v>66.599999999999994</v>
      </c>
      <c r="C171" s="6">
        <f t="shared" si="66"/>
        <v>0.90090090090090102</v>
      </c>
      <c r="D171" s="7">
        <f t="shared" si="67"/>
        <v>54.054054054054063</v>
      </c>
      <c r="E171" s="12">
        <v>384.6</v>
      </c>
      <c r="F171" s="4">
        <v>6</v>
      </c>
      <c r="G171" s="4">
        <f t="shared" si="68"/>
        <v>324.32432432432438</v>
      </c>
      <c r="H171" s="4">
        <f t="shared" si="69"/>
        <v>1.1858499999999998</v>
      </c>
      <c r="I171" s="4">
        <f t="shared" si="70"/>
        <v>-0.18584999999999985</v>
      </c>
      <c r="J171" s="4">
        <f t="shared" si="71"/>
        <v>64.100000000000009</v>
      </c>
      <c r="K171" s="4">
        <f t="shared" si="72"/>
        <v>7</v>
      </c>
      <c r="L171" s="4">
        <f t="shared" si="73"/>
        <v>13</v>
      </c>
      <c r="M171" s="4">
        <f t="shared" si="74"/>
        <v>3.6055512754639891</v>
      </c>
      <c r="N171" s="4">
        <f t="shared" si="75"/>
        <v>2.6055512754639891</v>
      </c>
      <c r="O171" s="4">
        <f t="shared" si="76"/>
        <v>1.5591515477762488</v>
      </c>
      <c r="P171" s="4">
        <f t="shared" si="77"/>
        <v>-8.3893007682337917</v>
      </c>
      <c r="Q171" s="4">
        <f t="shared" si="78"/>
        <v>-537.7541792437861</v>
      </c>
    </row>
    <row r="172" spans="1:17" x14ac:dyDescent="0.2">
      <c r="A172" s="8">
        <v>0.83333333333333337</v>
      </c>
      <c r="B172">
        <v>46.6</v>
      </c>
      <c r="C172" s="6">
        <f t="shared" si="66"/>
        <v>1.2875536480686696</v>
      </c>
      <c r="D172" s="7">
        <f t="shared" si="67"/>
        <v>77.253218884120173</v>
      </c>
      <c r="E172" s="12">
        <v>384.6</v>
      </c>
      <c r="F172" s="4">
        <v>6</v>
      </c>
      <c r="G172" s="4">
        <f t="shared" si="68"/>
        <v>463.51931330472104</v>
      </c>
      <c r="H172" s="4">
        <f t="shared" si="69"/>
        <v>0.82973888888888891</v>
      </c>
      <c r="I172" s="4">
        <f t="shared" si="70"/>
        <v>0.17026111111111109</v>
      </c>
      <c r="J172" s="4">
        <f t="shared" si="71"/>
        <v>64.100000000000009</v>
      </c>
      <c r="K172" s="4">
        <f t="shared" si="72"/>
        <v>7</v>
      </c>
      <c r="L172" s="4">
        <f t="shared" si="73"/>
        <v>13</v>
      </c>
      <c r="M172" s="4">
        <f t="shared" si="74"/>
        <v>3.6055512754639891</v>
      </c>
      <c r="N172" s="4">
        <f t="shared" si="75"/>
        <v>2.6055512754639891</v>
      </c>
      <c r="O172" s="4">
        <f t="shared" si="76"/>
        <v>0.61489049503756332</v>
      </c>
      <c r="P172" s="4">
        <f t="shared" si="77"/>
        <v>3.611455904550573</v>
      </c>
      <c r="Q172" s="4">
        <f t="shared" si="78"/>
        <v>231.49432348169177</v>
      </c>
    </row>
    <row r="173" spans="1:17" x14ac:dyDescent="0.2">
      <c r="A173" s="8">
        <v>0.875</v>
      </c>
      <c r="B173">
        <v>33.200000000000003</v>
      </c>
      <c r="C173" s="6">
        <f t="shared" si="66"/>
        <v>1.8072289156626504</v>
      </c>
      <c r="D173" s="7">
        <f t="shared" si="67"/>
        <v>108.43373493975902</v>
      </c>
      <c r="E173" s="12">
        <v>384.6</v>
      </c>
      <c r="F173" s="4">
        <v>6</v>
      </c>
      <c r="G173" s="4">
        <f t="shared" si="68"/>
        <v>650.60240963855415</v>
      </c>
      <c r="H173" s="4">
        <f t="shared" si="69"/>
        <v>0.59114444444444458</v>
      </c>
      <c r="I173" s="4">
        <f t="shared" si="70"/>
        <v>0.40885555555555542</v>
      </c>
      <c r="J173" s="4">
        <f t="shared" si="71"/>
        <v>64.100000000000009</v>
      </c>
      <c r="K173" s="4">
        <f t="shared" si="72"/>
        <v>7</v>
      </c>
      <c r="L173" s="4">
        <f t="shared" si="73"/>
        <v>13</v>
      </c>
      <c r="M173" s="4">
        <f t="shared" si="74"/>
        <v>3.6055512754639891</v>
      </c>
      <c r="N173" s="4">
        <f t="shared" si="75"/>
        <v>2.6055512754639891</v>
      </c>
      <c r="O173" s="4">
        <f t="shared" si="76"/>
        <v>0.25417685440635085</v>
      </c>
      <c r="P173" s="4">
        <f t="shared" si="77"/>
        <v>0.62167885687886471</v>
      </c>
      <c r="Q173" s="49">
        <f t="shared" si="78"/>
        <v>39.849614725935233</v>
      </c>
    </row>
    <row r="174" spans="1:17" x14ac:dyDescent="0.2">
      <c r="A174" s="8">
        <v>0.91666666666666663</v>
      </c>
      <c r="B174">
        <v>17.2</v>
      </c>
      <c r="C174" s="6">
        <f t="shared" si="66"/>
        <v>3.4883720930232558</v>
      </c>
      <c r="D174" s="7">
        <f t="shared" si="67"/>
        <v>209.30232558139534</v>
      </c>
      <c r="E174" s="12">
        <v>384.6</v>
      </c>
      <c r="F174" s="4">
        <v>6</v>
      </c>
      <c r="G174" s="4">
        <f t="shared" si="68"/>
        <v>1255.8139534883721</v>
      </c>
      <c r="H174" s="4">
        <f t="shared" si="69"/>
        <v>0.30625555555555556</v>
      </c>
      <c r="I174" s="4">
        <f t="shared" si="70"/>
        <v>0.6937444444444445</v>
      </c>
      <c r="J174" s="4">
        <f t="shared" si="71"/>
        <v>64.100000000000009</v>
      </c>
      <c r="K174" s="4">
        <f t="shared" si="72"/>
        <v>7</v>
      </c>
      <c r="L174" s="4">
        <f t="shared" si="73"/>
        <v>13</v>
      </c>
      <c r="M174" s="4">
        <f t="shared" si="74"/>
        <v>3.6055512754639891</v>
      </c>
      <c r="N174" s="4">
        <f t="shared" si="75"/>
        <v>2.6055512754639891</v>
      </c>
      <c r="O174" s="4">
        <f t="shared" si="76"/>
        <v>4.5810543814924769E-2</v>
      </c>
      <c r="P174" s="4">
        <f t="shared" si="77"/>
        <v>6.6033745108561095E-2</v>
      </c>
      <c r="Q174" s="41">
        <f t="shared" si="78"/>
        <v>4.2327630614587664</v>
      </c>
    </row>
    <row r="175" spans="1:17" x14ac:dyDescent="0.2">
      <c r="A175" s="8">
        <v>0.95833333333333337</v>
      </c>
      <c r="B175">
        <v>10.4</v>
      </c>
      <c r="C175" s="6">
        <f t="shared" si="66"/>
        <v>5.7692307692307692</v>
      </c>
      <c r="D175" s="7">
        <f t="shared" si="67"/>
        <v>346.15384615384613</v>
      </c>
      <c r="E175" s="12">
        <v>384.6</v>
      </c>
      <c r="F175" s="4">
        <v>6</v>
      </c>
      <c r="G175" s="4">
        <f t="shared" si="68"/>
        <v>2076.9230769230767</v>
      </c>
      <c r="H175" s="4">
        <f t="shared" si="69"/>
        <v>0.1851777777777778</v>
      </c>
      <c r="I175" s="4">
        <f t="shared" si="70"/>
        <v>0.81482222222222223</v>
      </c>
      <c r="J175" s="4">
        <f t="shared" si="71"/>
        <v>64.100000000000009</v>
      </c>
      <c r="K175" s="4">
        <f t="shared" si="72"/>
        <v>7</v>
      </c>
      <c r="L175" s="4">
        <f t="shared" si="73"/>
        <v>13</v>
      </c>
      <c r="M175" s="4">
        <f t="shared" si="74"/>
        <v>3.6055512754639891</v>
      </c>
      <c r="N175" s="4">
        <f t="shared" si="75"/>
        <v>2.6055512754639891</v>
      </c>
      <c r="O175" s="4">
        <f t="shared" si="76"/>
        <v>1.2349951184950364E-2</v>
      </c>
      <c r="P175" s="4">
        <f t="shared" si="77"/>
        <v>1.5156620484980128E-2</v>
      </c>
      <c r="Q175" s="41">
        <f t="shared" si="78"/>
        <v>0.97153937308722638</v>
      </c>
    </row>
    <row r="181" spans="1:17" x14ac:dyDescent="0.2">
      <c r="A181" t="s">
        <v>45</v>
      </c>
    </row>
    <row r="182" spans="1:17" x14ac:dyDescent="0.2">
      <c r="A182" s="30" t="s">
        <v>8</v>
      </c>
      <c r="B182" s="13" t="s">
        <v>12</v>
      </c>
      <c r="C182" s="30" t="s">
        <v>31</v>
      </c>
      <c r="D182" s="9" t="s">
        <v>21</v>
      </c>
      <c r="E182" s="11" t="s">
        <v>22</v>
      </c>
      <c r="F182" s="30" t="s">
        <v>45</v>
      </c>
      <c r="G182" s="30" t="s">
        <v>23</v>
      </c>
      <c r="H182" s="15" t="s">
        <v>26</v>
      </c>
      <c r="I182" s="13" t="s">
        <v>27</v>
      </c>
      <c r="J182" s="13" t="s">
        <v>68</v>
      </c>
      <c r="K182" s="13" t="s">
        <v>30</v>
      </c>
      <c r="L182" s="13" t="s">
        <v>35</v>
      </c>
      <c r="M182" s="13" t="s">
        <v>37</v>
      </c>
      <c r="N182" s="13" t="s">
        <v>33</v>
      </c>
      <c r="O182" s="13" t="s">
        <v>34</v>
      </c>
      <c r="P182" s="13" t="s">
        <v>36</v>
      </c>
      <c r="Q182" s="13" t="s">
        <v>29</v>
      </c>
    </row>
    <row r="183" spans="1:17" x14ac:dyDescent="0.2">
      <c r="A183" s="8">
        <v>0</v>
      </c>
      <c r="B183">
        <v>7.2</v>
      </c>
      <c r="C183" s="6">
        <f>60/B183</f>
        <v>8.3333333333333339</v>
      </c>
      <c r="D183" s="7">
        <f>60*C183</f>
        <v>500.00000000000006</v>
      </c>
      <c r="E183" s="12">
        <v>384.6</v>
      </c>
      <c r="F183" s="4">
        <v>7</v>
      </c>
      <c r="G183" s="4">
        <f>D183*F183</f>
        <v>3500.0000000000005</v>
      </c>
      <c r="H183" s="4">
        <f>E183/G183</f>
        <v>0.10988571428571428</v>
      </c>
      <c r="I183" s="4">
        <f>1-H183</f>
        <v>0.89011428571428575</v>
      </c>
      <c r="J183" s="4">
        <f>E183/F183</f>
        <v>54.942857142857143</v>
      </c>
      <c r="K183" s="4">
        <f>F183+1</f>
        <v>8</v>
      </c>
      <c r="L183" s="4">
        <f>2*F183+1</f>
        <v>15</v>
      </c>
      <c r="M183" s="4">
        <f>SQRT(L183)</f>
        <v>3.872983346207417</v>
      </c>
      <c r="N183" s="4">
        <f>M183-1</f>
        <v>2.872983346207417</v>
      </c>
      <c r="O183" s="4">
        <f>POWER(H183,N183)</f>
        <v>1.7564675941370812E-3</v>
      </c>
      <c r="P183" s="4">
        <f>O183/I183</f>
        <v>1.9733057005456071E-3</v>
      </c>
      <c r="Q183" s="4">
        <f>J183*P183</f>
        <v>0.10841905320426293</v>
      </c>
    </row>
    <row r="184" spans="1:17" x14ac:dyDescent="0.2">
      <c r="A184" s="8">
        <v>4.1666666666666664E-2</v>
      </c>
      <c r="B184">
        <v>10.8</v>
      </c>
      <c r="C184" s="6">
        <f t="shared" ref="C184:C206" si="79">60/B184</f>
        <v>5.5555555555555554</v>
      </c>
      <c r="D184" s="7">
        <f t="shared" ref="D184:D206" si="80">60*C184</f>
        <v>333.33333333333331</v>
      </c>
      <c r="E184" s="12">
        <v>384.6</v>
      </c>
      <c r="F184" s="4">
        <v>7</v>
      </c>
      <c r="G184" s="4">
        <f t="shared" ref="G184:G206" si="81">D184*F184</f>
        <v>2333.333333333333</v>
      </c>
      <c r="H184" s="4">
        <f t="shared" ref="H184:H206" si="82">E184/G184</f>
        <v>0.16482857142857146</v>
      </c>
      <c r="I184" s="4">
        <f t="shared" ref="I184:I206" si="83">1-H184</f>
        <v>0.83517142857142856</v>
      </c>
      <c r="J184" s="4">
        <f t="shared" ref="J184:J206" si="84">E184/F184</f>
        <v>54.942857142857143</v>
      </c>
      <c r="K184" s="4">
        <f t="shared" ref="K184:K206" si="85">F184+1</f>
        <v>8</v>
      </c>
      <c r="L184" s="4">
        <f t="shared" ref="L184:L206" si="86">2*F184+1</f>
        <v>15</v>
      </c>
      <c r="M184" s="4">
        <f t="shared" ref="M184:M206" si="87">SQRT(L184)</f>
        <v>3.872983346207417</v>
      </c>
      <c r="N184" s="4">
        <f t="shared" ref="N184:N206" si="88">M184-1</f>
        <v>2.872983346207417</v>
      </c>
      <c r="O184" s="4">
        <f t="shared" ref="O184:O206" si="89">POWER(H184,N184)</f>
        <v>5.6305056212174152E-3</v>
      </c>
      <c r="P184" s="4">
        <f t="shared" ref="P184:P206" si="90">O184/I184</f>
        <v>6.7417364011703174E-3</v>
      </c>
      <c r="Q184" s="41">
        <f t="shared" ref="Q184:Q206" si="91">J184*P184</f>
        <v>0.3704102599843006</v>
      </c>
    </row>
    <row r="185" spans="1:17" x14ac:dyDescent="0.2">
      <c r="A185" s="8">
        <v>8.3333333333333329E-2</v>
      </c>
      <c r="B185">
        <v>27.4</v>
      </c>
      <c r="C185" s="6">
        <f t="shared" si="79"/>
        <v>2.1897810218978102</v>
      </c>
      <c r="D185" s="7">
        <f t="shared" si="80"/>
        <v>131.38686131386862</v>
      </c>
      <c r="E185" s="12">
        <v>384.6</v>
      </c>
      <c r="F185" s="4">
        <v>7</v>
      </c>
      <c r="G185" s="4">
        <f t="shared" si="81"/>
        <v>919.70802919708035</v>
      </c>
      <c r="H185" s="4">
        <f t="shared" si="82"/>
        <v>0.41817619047619048</v>
      </c>
      <c r="I185" s="4">
        <f t="shared" si="83"/>
        <v>0.58182380952380952</v>
      </c>
      <c r="J185" s="4">
        <f t="shared" si="84"/>
        <v>54.942857142857143</v>
      </c>
      <c r="K185" s="4">
        <f t="shared" si="85"/>
        <v>8</v>
      </c>
      <c r="L185" s="4">
        <f t="shared" si="86"/>
        <v>15</v>
      </c>
      <c r="M185" s="4">
        <f t="shared" si="87"/>
        <v>3.872983346207417</v>
      </c>
      <c r="N185" s="4">
        <f t="shared" si="88"/>
        <v>2.872983346207417</v>
      </c>
      <c r="O185" s="4">
        <f t="shared" si="89"/>
        <v>8.1690504898708577E-2</v>
      </c>
      <c r="P185" s="4">
        <f t="shared" si="90"/>
        <v>0.14040419721834299</v>
      </c>
      <c r="Q185" s="41">
        <f t="shared" si="91"/>
        <v>7.7142077500249595</v>
      </c>
    </row>
    <row r="186" spans="1:17" x14ac:dyDescent="0.2">
      <c r="A186" s="8">
        <v>0.125</v>
      </c>
      <c r="B186">
        <v>40.799999999999997</v>
      </c>
      <c r="C186" s="6">
        <f t="shared" si="79"/>
        <v>1.4705882352941178</v>
      </c>
      <c r="D186" s="7">
        <f t="shared" si="80"/>
        <v>88.235294117647072</v>
      </c>
      <c r="E186" s="12">
        <v>384.6</v>
      </c>
      <c r="F186" s="4">
        <v>7</v>
      </c>
      <c r="G186" s="4">
        <f t="shared" si="81"/>
        <v>617.64705882352951</v>
      </c>
      <c r="H186" s="4">
        <f t="shared" si="82"/>
        <v>0.62268571428571418</v>
      </c>
      <c r="I186" s="4">
        <f t="shared" si="83"/>
        <v>0.37731428571428582</v>
      </c>
      <c r="J186" s="4">
        <f t="shared" si="84"/>
        <v>54.942857142857143</v>
      </c>
      <c r="K186" s="4">
        <f t="shared" si="85"/>
        <v>8</v>
      </c>
      <c r="L186" s="4">
        <f t="shared" si="86"/>
        <v>15</v>
      </c>
      <c r="M186" s="4">
        <f t="shared" si="87"/>
        <v>3.872983346207417</v>
      </c>
      <c r="N186" s="4">
        <f t="shared" si="88"/>
        <v>2.872983346207417</v>
      </c>
      <c r="O186" s="4">
        <f t="shared" si="89"/>
        <v>0.25641178514306362</v>
      </c>
      <c r="P186" s="4">
        <f t="shared" si="90"/>
        <v>0.67957083749865399</v>
      </c>
      <c r="Q186" s="49">
        <f t="shared" si="91"/>
        <v>37.337563443140333</v>
      </c>
    </row>
    <row r="187" spans="1:17" x14ac:dyDescent="0.2">
      <c r="A187" s="8">
        <v>0.16666666666666666</v>
      </c>
      <c r="B187">
        <v>78.8</v>
      </c>
      <c r="C187" s="6">
        <f t="shared" si="79"/>
        <v>0.76142131979695438</v>
      </c>
      <c r="D187" s="7">
        <f t="shared" si="80"/>
        <v>45.685279187817265</v>
      </c>
      <c r="E187" s="12">
        <v>384.6</v>
      </c>
      <c r="F187" s="4">
        <v>7</v>
      </c>
      <c r="G187" s="4">
        <f t="shared" si="81"/>
        <v>319.79695431472084</v>
      </c>
      <c r="H187" s="4">
        <f t="shared" si="82"/>
        <v>1.2026380952380953</v>
      </c>
      <c r="I187" s="4">
        <f t="shared" si="83"/>
        <v>-0.20263809523809528</v>
      </c>
      <c r="J187" s="4">
        <f t="shared" si="84"/>
        <v>54.942857142857143</v>
      </c>
      <c r="K187" s="4">
        <f t="shared" si="85"/>
        <v>8</v>
      </c>
      <c r="L187" s="4">
        <f t="shared" si="86"/>
        <v>15</v>
      </c>
      <c r="M187" s="4">
        <f t="shared" si="87"/>
        <v>3.872983346207417</v>
      </c>
      <c r="N187" s="4">
        <f t="shared" si="88"/>
        <v>2.872983346207417</v>
      </c>
      <c r="O187" s="4">
        <f t="shared" si="89"/>
        <v>1.6991291701483922</v>
      </c>
      <c r="P187" s="4">
        <f t="shared" si="90"/>
        <v>-8.3850431388626756</v>
      </c>
      <c r="Q187" s="4">
        <f t="shared" si="91"/>
        <v>-460.69822731522646</v>
      </c>
    </row>
    <row r="188" spans="1:17" x14ac:dyDescent="0.2">
      <c r="A188" s="8">
        <v>0.20833333333333334</v>
      </c>
      <c r="B188">
        <v>102.4</v>
      </c>
      <c r="C188" s="6">
        <f t="shared" si="79"/>
        <v>0.5859375</v>
      </c>
      <c r="D188" s="7">
        <f t="shared" si="80"/>
        <v>35.15625</v>
      </c>
      <c r="E188" s="12">
        <v>384.6</v>
      </c>
      <c r="F188" s="4">
        <v>7</v>
      </c>
      <c r="G188" s="4">
        <f t="shared" si="81"/>
        <v>246.09375</v>
      </c>
      <c r="H188" s="4">
        <f t="shared" si="82"/>
        <v>1.5628190476190478</v>
      </c>
      <c r="I188" s="4">
        <f t="shared" si="83"/>
        <v>-0.56281904761904777</v>
      </c>
      <c r="J188" s="4">
        <f t="shared" si="84"/>
        <v>54.942857142857143</v>
      </c>
      <c r="K188" s="4">
        <f t="shared" si="85"/>
        <v>8</v>
      </c>
      <c r="L188" s="4">
        <f t="shared" si="86"/>
        <v>15</v>
      </c>
      <c r="M188" s="4">
        <f t="shared" si="87"/>
        <v>3.872983346207417</v>
      </c>
      <c r="N188" s="4">
        <f t="shared" si="88"/>
        <v>2.872983346207417</v>
      </c>
      <c r="O188" s="4">
        <f t="shared" si="89"/>
        <v>3.6065873377565398</v>
      </c>
      <c r="P188" s="4">
        <f t="shared" si="90"/>
        <v>-6.4080761889880291</v>
      </c>
      <c r="Q188" s="4">
        <f t="shared" si="91"/>
        <v>-352.07801461211369</v>
      </c>
    </row>
    <row r="189" spans="1:17" x14ac:dyDescent="0.2">
      <c r="A189" s="8">
        <v>0.25</v>
      </c>
      <c r="B189">
        <v>121.8</v>
      </c>
      <c r="C189" s="6">
        <f t="shared" si="79"/>
        <v>0.49261083743842365</v>
      </c>
      <c r="D189" s="7">
        <f t="shared" si="80"/>
        <v>29.55665024630542</v>
      </c>
      <c r="E189" s="12">
        <v>384.6</v>
      </c>
      <c r="F189" s="4">
        <v>7</v>
      </c>
      <c r="G189" s="4">
        <f t="shared" si="81"/>
        <v>206.89655172413794</v>
      </c>
      <c r="H189" s="4">
        <f t="shared" si="82"/>
        <v>1.8589</v>
      </c>
      <c r="I189" s="4">
        <f t="shared" si="83"/>
        <v>-0.8589</v>
      </c>
      <c r="J189" s="4">
        <f t="shared" si="84"/>
        <v>54.942857142857143</v>
      </c>
      <c r="K189" s="4">
        <f t="shared" si="85"/>
        <v>8</v>
      </c>
      <c r="L189" s="4">
        <f t="shared" si="86"/>
        <v>15</v>
      </c>
      <c r="M189" s="4">
        <f t="shared" si="87"/>
        <v>3.872983346207417</v>
      </c>
      <c r="N189" s="4">
        <f t="shared" si="88"/>
        <v>2.872983346207417</v>
      </c>
      <c r="O189" s="4">
        <f t="shared" si="89"/>
        <v>5.9370141313113312</v>
      </c>
      <c r="P189" s="4">
        <f t="shared" si="90"/>
        <v>-6.9123461768673087</v>
      </c>
      <c r="Q189" s="4">
        <f t="shared" si="91"/>
        <v>-379.78404851759529</v>
      </c>
    </row>
    <row r="190" spans="1:17" x14ac:dyDescent="0.2">
      <c r="A190" s="8">
        <v>0.29166666666666669</v>
      </c>
      <c r="B190">
        <v>138.4</v>
      </c>
      <c r="C190" s="6">
        <f t="shared" si="79"/>
        <v>0.43352601156069365</v>
      </c>
      <c r="D190" s="7">
        <f t="shared" si="80"/>
        <v>26.01156069364162</v>
      </c>
      <c r="E190" s="12">
        <v>384.6</v>
      </c>
      <c r="F190" s="4">
        <v>7</v>
      </c>
      <c r="G190" s="4">
        <f t="shared" si="81"/>
        <v>182.08092485549133</v>
      </c>
      <c r="H190" s="4">
        <f t="shared" si="82"/>
        <v>2.1122476190476189</v>
      </c>
      <c r="I190" s="4">
        <f t="shared" si="83"/>
        <v>-1.1122476190476189</v>
      </c>
      <c r="J190" s="4">
        <f t="shared" si="84"/>
        <v>54.942857142857143</v>
      </c>
      <c r="K190" s="4">
        <f t="shared" si="85"/>
        <v>8</v>
      </c>
      <c r="L190" s="4">
        <f t="shared" si="86"/>
        <v>15</v>
      </c>
      <c r="M190" s="4">
        <f t="shared" si="87"/>
        <v>3.872983346207417</v>
      </c>
      <c r="N190" s="4">
        <f t="shared" si="88"/>
        <v>2.872983346207417</v>
      </c>
      <c r="O190" s="4">
        <f t="shared" si="89"/>
        <v>8.5701117743475113</v>
      </c>
      <c r="P190" s="4">
        <f t="shared" si="90"/>
        <v>-7.7052192583570704</v>
      </c>
      <c r="Q190" s="4">
        <f t="shared" si="91"/>
        <v>-423.3467609663042</v>
      </c>
    </row>
    <row r="191" spans="1:17" x14ac:dyDescent="0.2">
      <c r="A191" s="8">
        <v>0.33333333333333331</v>
      </c>
      <c r="B191">
        <v>134.4</v>
      </c>
      <c r="C191" s="6">
        <f t="shared" si="79"/>
        <v>0.4464285714285714</v>
      </c>
      <c r="D191" s="7">
        <f t="shared" si="80"/>
        <v>26.785714285714285</v>
      </c>
      <c r="E191" s="12">
        <v>384.6</v>
      </c>
      <c r="F191" s="4">
        <v>7</v>
      </c>
      <c r="G191" s="4">
        <f t="shared" si="81"/>
        <v>187.5</v>
      </c>
      <c r="H191" s="4">
        <f t="shared" si="82"/>
        <v>2.0512000000000001</v>
      </c>
      <c r="I191" s="4">
        <f t="shared" si="83"/>
        <v>-1.0512000000000001</v>
      </c>
      <c r="J191" s="4">
        <f t="shared" si="84"/>
        <v>54.942857142857143</v>
      </c>
      <c r="K191" s="4">
        <f t="shared" si="85"/>
        <v>8</v>
      </c>
      <c r="L191" s="4">
        <f t="shared" si="86"/>
        <v>15</v>
      </c>
      <c r="M191" s="4">
        <f t="shared" si="87"/>
        <v>3.872983346207417</v>
      </c>
      <c r="N191" s="4">
        <f t="shared" si="88"/>
        <v>2.872983346207417</v>
      </c>
      <c r="O191" s="4">
        <f t="shared" si="89"/>
        <v>7.8775979229681443</v>
      </c>
      <c r="P191" s="4">
        <f t="shared" si="90"/>
        <v>-7.493909744071674</v>
      </c>
      <c r="Q191" s="4">
        <f t="shared" si="91"/>
        <v>-411.7368125099951</v>
      </c>
    </row>
    <row r="192" spans="1:17" x14ac:dyDescent="0.2">
      <c r="A192" s="8">
        <v>0.375</v>
      </c>
      <c r="B192">
        <v>119.2</v>
      </c>
      <c r="C192" s="6">
        <f t="shared" si="79"/>
        <v>0.50335570469798652</v>
      </c>
      <c r="D192" s="7">
        <f t="shared" si="80"/>
        <v>30.201342281879192</v>
      </c>
      <c r="E192" s="12">
        <v>384.6</v>
      </c>
      <c r="F192" s="4">
        <v>7</v>
      </c>
      <c r="G192" s="4">
        <f t="shared" si="81"/>
        <v>211.40939597315435</v>
      </c>
      <c r="H192" s="4">
        <f t="shared" si="82"/>
        <v>1.819219047619048</v>
      </c>
      <c r="I192" s="4">
        <f t="shared" si="83"/>
        <v>-0.81921904761904796</v>
      </c>
      <c r="J192" s="4">
        <f t="shared" si="84"/>
        <v>54.942857142857143</v>
      </c>
      <c r="K192" s="4">
        <f t="shared" si="85"/>
        <v>8</v>
      </c>
      <c r="L192" s="4">
        <f t="shared" si="86"/>
        <v>15</v>
      </c>
      <c r="M192" s="4">
        <f t="shared" si="87"/>
        <v>3.872983346207417</v>
      </c>
      <c r="N192" s="4">
        <f t="shared" si="88"/>
        <v>2.872983346207417</v>
      </c>
      <c r="O192" s="4">
        <f t="shared" si="89"/>
        <v>5.5801421344561914</v>
      </c>
      <c r="P192" s="4">
        <f t="shared" si="90"/>
        <v>-6.8115385630670309</v>
      </c>
      <c r="Q192" s="4">
        <f t="shared" si="91"/>
        <v>-374.24539019365432</v>
      </c>
    </row>
    <row r="193" spans="1:17" x14ac:dyDescent="0.2">
      <c r="A193" s="8">
        <v>0.41666666666666669</v>
      </c>
      <c r="B193">
        <v>121.8</v>
      </c>
      <c r="C193" s="6">
        <f t="shared" si="79"/>
        <v>0.49261083743842365</v>
      </c>
      <c r="D193" s="7">
        <f t="shared" si="80"/>
        <v>29.55665024630542</v>
      </c>
      <c r="E193" s="12">
        <v>384.6</v>
      </c>
      <c r="F193" s="4">
        <v>7</v>
      </c>
      <c r="G193" s="4">
        <f t="shared" si="81"/>
        <v>206.89655172413794</v>
      </c>
      <c r="H193" s="4">
        <f t="shared" si="82"/>
        <v>1.8589</v>
      </c>
      <c r="I193" s="4">
        <f t="shared" si="83"/>
        <v>-0.8589</v>
      </c>
      <c r="J193" s="4">
        <f t="shared" si="84"/>
        <v>54.942857142857143</v>
      </c>
      <c r="K193" s="4">
        <f t="shared" si="85"/>
        <v>8</v>
      </c>
      <c r="L193" s="4">
        <f t="shared" si="86"/>
        <v>15</v>
      </c>
      <c r="M193" s="4">
        <f t="shared" si="87"/>
        <v>3.872983346207417</v>
      </c>
      <c r="N193" s="4">
        <f t="shared" si="88"/>
        <v>2.872983346207417</v>
      </c>
      <c r="O193" s="4">
        <f t="shared" si="89"/>
        <v>5.9370141313113312</v>
      </c>
      <c r="P193" s="4">
        <f t="shared" si="90"/>
        <v>-6.9123461768673087</v>
      </c>
      <c r="Q193" s="4">
        <f t="shared" si="91"/>
        <v>-379.78404851759529</v>
      </c>
    </row>
    <row r="194" spans="1:17" x14ac:dyDescent="0.2">
      <c r="A194" s="8">
        <v>0.45833333333333331</v>
      </c>
      <c r="B194">
        <v>130</v>
      </c>
      <c r="C194" s="6">
        <f t="shared" si="79"/>
        <v>0.46153846153846156</v>
      </c>
      <c r="D194" s="7">
        <f t="shared" si="80"/>
        <v>27.692307692307693</v>
      </c>
      <c r="E194" s="12">
        <v>384.6</v>
      </c>
      <c r="F194" s="4">
        <v>7</v>
      </c>
      <c r="G194" s="4">
        <f t="shared" si="81"/>
        <v>193.84615384615387</v>
      </c>
      <c r="H194" s="4">
        <f t="shared" si="82"/>
        <v>1.9840476190476188</v>
      </c>
      <c r="I194" s="4">
        <f t="shared" si="83"/>
        <v>-0.98404761904761884</v>
      </c>
      <c r="J194" s="4">
        <f t="shared" si="84"/>
        <v>54.942857142857143</v>
      </c>
      <c r="K194" s="4">
        <f t="shared" si="85"/>
        <v>8</v>
      </c>
      <c r="L194" s="4">
        <f t="shared" si="86"/>
        <v>15</v>
      </c>
      <c r="M194" s="4">
        <f t="shared" si="87"/>
        <v>3.872983346207417</v>
      </c>
      <c r="N194" s="4">
        <f t="shared" si="88"/>
        <v>2.872983346207417</v>
      </c>
      <c r="O194" s="4">
        <f t="shared" si="89"/>
        <v>7.1591622209919707</v>
      </c>
      <c r="P194" s="4">
        <f t="shared" si="90"/>
        <v>-7.2752192906281836</v>
      </c>
      <c r="Q194" s="4">
        <f t="shared" si="91"/>
        <v>-399.72133416794276</v>
      </c>
    </row>
    <row r="195" spans="1:17" x14ac:dyDescent="0.2">
      <c r="A195" s="8">
        <v>0.5</v>
      </c>
      <c r="B195">
        <v>139</v>
      </c>
      <c r="C195" s="6">
        <f t="shared" si="79"/>
        <v>0.43165467625899279</v>
      </c>
      <c r="D195" s="7">
        <f t="shared" si="80"/>
        <v>25.899280575539567</v>
      </c>
      <c r="E195" s="12">
        <v>384.6</v>
      </c>
      <c r="F195" s="4">
        <v>7</v>
      </c>
      <c r="G195" s="4">
        <f t="shared" si="81"/>
        <v>181.29496402877697</v>
      </c>
      <c r="H195" s="4">
        <f t="shared" si="82"/>
        <v>2.121404761904762</v>
      </c>
      <c r="I195" s="4">
        <f t="shared" si="83"/>
        <v>-1.121404761904762</v>
      </c>
      <c r="J195" s="4">
        <f t="shared" si="84"/>
        <v>54.942857142857143</v>
      </c>
      <c r="K195" s="4">
        <f t="shared" si="85"/>
        <v>8</v>
      </c>
      <c r="L195" s="4">
        <f t="shared" si="86"/>
        <v>15</v>
      </c>
      <c r="M195" s="4">
        <f t="shared" si="87"/>
        <v>3.872983346207417</v>
      </c>
      <c r="N195" s="4">
        <f t="shared" si="88"/>
        <v>2.872983346207417</v>
      </c>
      <c r="O195" s="4">
        <f t="shared" si="89"/>
        <v>8.6772875432179397</v>
      </c>
      <c r="P195" s="4">
        <f t="shared" si="90"/>
        <v>-7.7378729233137316</v>
      </c>
      <c r="Q195" s="4">
        <f t="shared" si="91"/>
        <v>-425.14084661520872</v>
      </c>
    </row>
    <row r="196" spans="1:17" x14ac:dyDescent="0.2">
      <c r="A196" s="8">
        <v>0.54166666666666663</v>
      </c>
      <c r="B196">
        <v>145</v>
      </c>
      <c r="C196" s="6">
        <f t="shared" si="79"/>
        <v>0.41379310344827586</v>
      </c>
      <c r="D196" s="7">
        <f t="shared" si="80"/>
        <v>24.827586206896552</v>
      </c>
      <c r="E196" s="12">
        <v>384.6</v>
      </c>
      <c r="F196" s="4">
        <v>7</v>
      </c>
      <c r="G196" s="4">
        <f t="shared" si="81"/>
        <v>173.79310344827587</v>
      </c>
      <c r="H196" s="4">
        <f t="shared" si="82"/>
        <v>2.2129761904761907</v>
      </c>
      <c r="I196" s="4">
        <f t="shared" si="83"/>
        <v>-1.2129761904761907</v>
      </c>
      <c r="J196" s="4">
        <f t="shared" si="84"/>
        <v>54.942857142857143</v>
      </c>
      <c r="K196" s="4">
        <f t="shared" si="85"/>
        <v>8</v>
      </c>
      <c r="L196" s="4">
        <f t="shared" si="86"/>
        <v>15</v>
      </c>
      <c r="M196" s="4">
        <f t="shared" si="87"/>
        <v>3.872983346207417</v>
      </c>
      <c r="N196" s="4">
        <f t="shared" si="88"/>
        <v>2.872983346207417</v>
      </c>
      <c r="O196" s="4">
        <f t="shared" si="89"/>
        <v>9.7974359444152608</v>
      </c>
      <c r="P196" s="4">
        <f t="shared" si="90"/>
        <v>-8.077187352349414</v>
      </c>
      <c r="Q196" s="4">
        <f t="shared" si="91"/>
        <v>-443.78375081622636</v>
      </c>
    </row>
    <row r="197" spans="1:17" x14ac:dyDescent="0.2">
      <c r="A197" s="8">
        <v>0.58333333333333337</v>
      </c>
      <c r="B197">
        <v>139.6</v>
      </c>
      <c r="C197" s="6">
        <f t="shared" si="79"/>
        <v>0.42979942693409745</v>
      </c>
      <c r="D197" s="7">
        <f t="shared" si="80"/>
        <v>25.787965616045845</v>
      </c>
      <c r="E197" s="12">
        <v>384.6</v>
      </c>
      <c r="F197" s="4">
        <v>7</v>
      </c>
      <c r="G197" s="4">
        <f t="shared" si="81"/>
        <v>180.51575931232091</v>
      </c>
      <c r="H197" s="4">
        <f t="shared" si="82"/>
        <v>2.1305619047619051</v>
      </c>
      <c r="I197" s="4">
        <f t="shared" si="83"/>
        <v>-1.1305619047619051</v>
      </c>
      <c r="J197" s="4">
        <f t="shared" si="84"/>
        <v>54.942857142857143</v>
      </c>
      <c r="K197" s="4">
        <f t="shared" si="85"/>
        <v>8</v>
      </c>
      <c r="L197" s="4">
        <f t="shared" si="86"/>
        <v>15</v>
      </c>
      <c r="M197" s="4">
        <f t="shared" si="87"/>
        <v>3.872983346207417</v>
      </c>
      <c r="N197" s="4">
        <f t="shared" si="88"/>
        <v>2.872983346207417</v>
      </c>
      <c r="O197" s="4">
        <f t="shared" si="89"/>
        <v>8.785333321275969</v>
      </c>
      <c r="P197" s="4">
        <f t="shared" si="90"/>
        <v>-7.7707671594738095</v>
      </c>
      <c r="Q197" s="4">
        <f t="shared" si="91"/>
        <v>-426.9481499333753</v>
      </c>
    </row>
    <row r="198" spans="1:17" x14ac:dyDescent="0.2">
      <c r="A198" s="8">
        <v>0.625</v>
      </c>
      <c r="B198">
        <v>110.6</v>
      </c>
      <c r="C198" s="6">
        <f t="shared" si="79"/>
        <v>0.54249547920433994</v>
      </c>
      <c r="D198" s="7">
        <f t="shared" si="80"/>
        <v>32.549728752260393</v>
      </c>
      <c r="E198" s="12">
        <v>384.6</v>
      </c>
      <c r="F198" s="4">
        <v>7</v>
      </c>
      <c r="G198" s="4">
        <f t="shared" si="81"/>
        <v>227.84810126582275</v>
      </c>
      <c r="H198" s="4">
        <f t="shared" si="82"/>
        <v>1.6879666666666671</v>
      </c>
      <c r="I198" s="4">
        <f t="shared" si="83"/>
        <v>-0.68796666666666706</v>
      </c>
      <c r="J198" s="4">
        <f t="shared" si="84"/>
        <v>54.942857142857143</v>
      </c>
      <c r="K198" s="4">
        <f t="shared" si="85"/>
        <v>8</v>
      </c>
      <c r="L198" s="4">
        <f t="shared" si="86"/>
        <v>15</v>
      </c>
      <c r="M198" s="4">
        <f t="shared" si="87"/>
        <v>3.872983346207417</v>
      </c>
      <c r="N198" s="4">
        <f t="shared" si="88"/>
        <v>2.872983346207417</v>
      </c>
      <c r="O198" s="4">
        <f t="shared" si="89"/>
        <v>4.5000009017667901</v>
      </c>
      <c r="P198" s="4">
        <f t="shared" si="90"/>
        <v>-6.5410158948109709</v>
      </c>
      <c r="Q198" s="4">
        <f t="shared" si="91"/>
        <v>-359.38210187775707</v>
      </c>
    </row>
    <row r="199" spans="1:17" x14ac:dyDescent="0.2">
      <c r="A199" s="8">
        <v>0.66666666666666663</v>
      </c>
      <c r="B199">
        <v>90.4</v>
      </c>
      <c r="C199" s="6">
        <f t="shared" si="79"/>
        <v>0.66371681415929196</v>
      </c>
      <c r="D199" s="7">
        <f t="shared" si="80"/>
        <v>39.823008849557517</v>
      </c>
      <c r="E199" s="12">
        <v>384.6</v>
      </c>
      <c r="F199" s="4">
        <v>7</v>
      </c>
      <c r="G199" s="4">
        <f t="shared" si="81"/>
        <v>278.7610619469026</v>
      </c>
      <c r="H199" s="4">
        <f t="shared" si="82"/>
        <v>1.3796761904761907</v>
      </c>
      <c r="I199" s="4">
        <f t="shared" si="83"/>
        <v>-0.37967619047619072</v>
      </c>
      <c r="J199" s="4">
        <f t="shared" si="84"/>
        <v>54.942857142857143</v>
      </c>
      <c r="K199" s="4">
        <f t="shared" si="85"/>
        <v>8</v>
      </c>
      <c r="L199" s="4">
        <f t="shared" si="86"/>
        <v>15</v>
      </c>
      <c r="M199" s="4">
        <f t="shared" si="87"/>
        <v>3.872983346207417</v>
      </c>
      <c r="N199" s="4">
        <f t="shared" si="88"/>
        <v>2.872983346207417</v>
      </c>
      <c r="O199" s="4">
        <f t="shared" si="89"/>
        <v>2.5210269040405846</v>
      </c>
      <c r="P199" s="4">
        <f t="shared" si="90"/>
        <v>-6.6399394201640796</v>
      </c>
      <c r="Q199" s="4">
        <f t="shared" si="91"/>
        <v>-364.81724299930073</v>
      </c>
    </row>
    <row r="200" spans="1:17" x14ac:dyDescent="0.2">
      <c r="A200" s="8">
        <v>0.70833333333333337</v>
      </c>
      <c r="B200">
        <v>79.599999999999994</v>
      </c>
      <c r="C200" s="6">
        <f t="shared" si="79"/>
        <v>0.75376884422110557</v>
      </c>
      <c r="D200" s="7">
        <f t="shared" si="80"/>
        <v>45.226130653266331</v>
      </c>
      <c r="E200" s="12">
        <v>384.6</v>
      </c>
      <c r="F200" s="4">
        <v>7</v>
      </c>
      <c r="G200" s="4">
        <f t="shared" si="81"/>
        <v>316.5829145728643</v>
      </c>
      <c r="H200" s="4">
        <f t="shared" si="82"/>
        <v>1.2148476190476192</v>
      </c>
      <c r="I200" s="4">
        <f t="shared" si="83"/>
        <v>-0.21484761904761918</v>
      </c>
      <c r="J200" s="4">
        <f t="shared" si="84"/>
        <v>54.942857142857143</v>
      </c>
      <c r="K200" s="4">
        <f t="shared" si="85"/>
        <v>8</v>
      </c>
      <c r="L200" s="4">
        <f t="shared" si="86"/>
        <v>15</v>
      </c>
      <c r="M200" s="4">
        <f t="shared" si="87"/>
        <v>3.872983346207417</v>
      </c>
      <c r="N200" s="4">
        <f t="shared" si="88"/>
        <v>2.872983346207417</v>
      </c>
      <c r="O200" s="4">
        <f t="shared" si="89"/>
        <v>1.7491608305207644</v>
      </c>
      <c r="P200" s="4">
        <f t="shared" si="90"/>
        <v>-8.1414019772454527</v>
      </c>
      <c r="Q200" s="4">
        <f t="shared" si="91"/>
        <v>-447.31188577837156</v>
      </c>
    </row>
    <row r="201" spans="1:17" x14ac:dyDescent="0.2">
      <c r="A201" s="8">
        <v>0.75</v>
      </c>
      <c r="B201">
        <v>76.2</v>
      </c>
      <c r="C201" s="6">
        <f t="shared" si="79"/>
        <v>0.78740157480314954</v>
      </c>
      <c r="D201" s="7">
        <f t="shared" si="80"/>
        <v>47.244094488188971</v>
      </c>
      <c r="E201" s="12">
        <v>384.6</v>
      </c>
      <c r="F201" s="4">
        <v>7</v>
      </c>
      <c r="G201" s="4">
        <f t="shared" si="81"/>
        <v>330.70866141732279</v>
      </c>
      <c r="H201" s="4">
        <f t="shared" si="82"/>
        <v>1.162957142857143</v>
      </c>
      <c r="I201" s="4">
        <f t="shared" si="83"/>
        <v>-0.16295714285714302</v>
      </c>
      <c r="J201" s="4">
        <f t="shared" si="84"/>
        <v>54.942857142857143</v>
      </c>
      <c r="K201" s="4">
        <f t="shared" si="85"/>
        <v>8</v>
      </c>
      <c r="L201" s="4">
        <f t="shared" si="86"/>
        <v>15</v>
      </c>
      <c r="M201" s="4">
        <f t="shared" si="87"/>
        <v>3.872983346207417</v>
      </c>
      <c r="N201" s="4">
        <f t="shared" si="88"/>
        <v>2.872983346207417</v>
      </c>
      <c r="O201" s="4">
        <f t="shared" si="89"/>
        <v>1.5429911966967305</v>
      </c>
      <c r="P201" s="4">
        <f t="shared" si="90"/>
        <v>-9.4686932382546694</v>
      </c>
      <c r="Q201" s="4">
        <f t="shared" si="91"/>
        <v>-520.23705991896372</v>
      </c>
    </row>
    <row r="202" spans="1:17" x14ac:dyDescent="0.2">
      <c r="A202" s="8">
        <v>0.79166666666666663</v>
      </c>
      <c r="B202">
        <v>66.599999999999994</v>
      </c>
      <c r="C202" s="6">
        <f t="shared" si="79"/>
        <v>0.90090090090090102</v>
      </c>
      <c r="D202" s="7">
        <f t="shared" si="80"/>
        <v>54.054054054054063</v>
      </c>
      <c r="E202" s="12">
        <v>384.6</v>
      </c>
      <c r="F202" s="4">
        <v>7</v>
      </c>
      <c r="G202" s="4">
        <f t="shared" si="81"/>
        <v>378.37837837837844</v>
      </c>
      <c r="H202" s="4">
        <f t="shared" si="82"/>
        <v>1.016442857142857</v>
      </c>
      <c r="I202" s="4">
        <f t="shared" si="83"/>
        <v>-1.6442857142856981E-2</v>
      </c>
      <c r="J202" s="4">
        <f t="shared" si="84"/>
        <v>54.942857142857143</v>
      </c>
      <c r="K202" s="4">
        <f t="shared" si="85"/>
        <v>8</v>
      </c>
      <c r="L202" s="4">
        <f t="shared" si="86"/>
        <v>15</v>
      </c>
      <c r="M202" s="4">
        <f t="shared" si="87"/>
        <v>3.872983346207417</v>
      </c>
      <c r="N202" s="4">
        <f t="shared" si="88"/>
        <v>2.872983346207417</v>
      </c>
      <c r="O202" s="4">
        <f t="shared" si="89"/>
        <v>1.0479709641705943</v>
      </c>
      <c r="P202" s="4">
        <f t="shared" si="90"/>
        <v>-63.734115979098455</v>
      </c>
      <c r="Q202" s="4">
        <f t="shared" si="91"/>
        <v>-3501.7344293658953</v>
      </c>
    </row>
    <row r="203" spans="1:17" x14ac:dyDescent="0.2">
      <c r="A203" s="8">
        <v>0.83333333333333337</v>
      </c>
      <c r="B203">
        <v>46.6</v>
      </c>
      <c r="C203" s="6">
        <f t="shared" si="79"/>
        <v>1.2875536480686696</v>
      </c>
      <c r="D203" s="7">
        <f t="shared" si="80"/>
        <v>77.253218884120173</v>
      </c>
      <c r="E203" s="12">
        <v>384.6</v>
      </c>
      <c r="F203" s="4">
        <v>7</v>
      </c>
      <c r="G203" s="4">
        <f t="shared" si="81"/>
        <v>540.77253218884118</v>
      </c>
      <c r="H203" s="4">
        <f t="shared" si="82"/>
        <v>0.71120476190476201</v>
      </c>
      <c r="I203" s="4">
        <f t="shared" si="83"/>
        <v>0.28879523809523799</v>
      </c>
      <c r="J203" s="4">
        <f t="shared" si="84"/>
        <v>54.942857142857143</v>
      </c>
      <c r="K203" s="4">
        <f t="shared" si="85"/>
        <v>8</v>
      </c>
      <c r="L203" s="4">
        <f t="shared" si="86"/>
        <v>15</v>
      </c>
      <c r="M203" s="4">
        <f t="shared" si="87"/>
        <v>3.872983346207417</v>
      </c>
      <c r="N203" s="4">
        <f t="shared" si="88"/>
        <v>2.872983346207417</v>
      </c>
      <c r="O203" s="4">
        <f t="shared" si="89"/>
        <v>0.37564975592333555</v>
      </c>
      <c r="P203" s="4">
        <f t="shared" si="90"/>
        <v>1.3007477491697939</v>
      </c>
      <c r="Q203" s="4">
        <f t="shared" si="91"/>
        <v>71.466797761528966</v>
      </c>
    </row>
    <row r="204" spans="1:17" x14ac:dyDescent="0.2">
      <c r="A204" s="8">
        <v>0.875</v>
      </c>
      <c r="B204">
        <v>33.200000000000003</v>
      </c>
      <c r="C204" s="6">
        <f t="shared" si="79"/>
        <v>1.8072289156626504</v>
      </c>
      <c r="D204" s="7">
        <f t="shared" si="80"/>
        <v>108.43373493975902</v>
      </c>
      <c r="E204" s="12">
        <v>384.6</v>
      </c>
      <c r="F204" s="4">
        <v>7</v>
      </c>
      <c r="G204" s="4">
        <f t="shared" si="81"/>
        <v>759.03614457831316</v>
      </c>
      <c r="H204" s="4">
        <f t="shared" si="82"/>
        <v>0.5066952380952382</v>
      </c>
      <c r="I204" s="4">
        <f t="shared" si="83"/>
        <v>0.4933047619047618</v>
      </c>
      <c r="J204" s="4">
        <f t="shared" si="84"/>
        <v>54.942857142857143</v>
      </c>
      <c r="K204" s="4">
        <f t="shared" si="85"/>
        <v>8</v>
      </c>
      <c r="L204" s="4">
        <f t="shared" si="86"/>
        <v>15</v>
      </c>
      <c r="M204" s="4">
        <f t="shared" si="87"/>
        <v>3.872983346207417</v>
      </c>
      <c r="N204" s="4">
        <f t="shared" si="88"/>
        <v>2.872983346207417</v>
      </c>
      <c r="O204" s="4">
        <f t="shared" si="89"/>
        <v>0.14182165172018696</v>
      </c>
      <c r="P204" s="4">
        <f t="shared" si="90"/>
        <v>0.28749297122651185</v>
      </c>
      <c r="Q204" s="41">
        <f t="shared" si="91"/>
        <v>15.795685247673779</v>
      </c>
    </row>
    <row r="205" spans="1:17" x14ac:dyDescent="0.2">
      <c r="A205" s="8">
        <v>0.91666666666666663</v>
      </c>
      <c r="B205">
        <v>17.2</v>
      </c>
      <c r="C205" s="6">
        <f t="shared" si="79"/>
        <v>3.4883720930232558</v>
      </c>
      <c r="D205" s="7">
        <f t="shared" si="80"/>
        <v>209.30232558139534</v>
      </c>
      <c r="E205" s="12">
        <v>384.6</v>
      </c>
      <c r="F205" s="4">
        <v>7</v>
      </c>
      <c r="G205" s="4">
        <f t="shared" si="81"/>
        <v>1465.1162790697674</v>
      </c>
      <c r="H205" s="4">
        <f t="shared" si="82"/>
        <v>0.26250476190476191</v>
      </c>
      <c r="I205" s="4">
        <f t="shared" si="83"/>
        <v>0.73749523809523809</v>
      </c>
      <c r="J205" s="4">
        <f t="shared" si="84"/>
        <v>54.942857142857143</v>
      </c>
      <c r="K205" s="4">
        <f t="shared" si="85"/>
        <v>8</v>
      </c>
      <c r="L205" s="4">
        <f t="shared" si="86"/>
        <v>15</v>
      </c>
      <c r="M205" s="4">
        <f t="shared" si="87"/>
        <v>3.872983346207417</v>
      </c>
      <c r="N205" s="4">
        <f t="shared" si="88"/>
        <v>2.872983346207417</v>
      </c>
      <c r="O205" s="4">
        <f t="shared" si="89"/>
        <v>2.143832295584008E-2</v>
      </c>
      <c r="P205" s="4">
        <f t="shared" si="90"/>
        <v>2.9069100176442896E-2</v>
      </c>
      <c r="Q205" s="41">
        <f t="shared" si="91"/>
        <v>1.5971394182657053</v>
      </c>
    </row>
    <row r="206" spans="1:17" x14ac:dyDescent="0.2">
      <c r="A206" s="8">
        <v>0.95833333333333337</v>
      </c>
      <c r="B206">
        <v>10.4</v>
      </c>
      <c r="C206" s="6">
        <f t="shared" si="79"/>
        <v>5.7692307692307692</v>
      </c>
      <c r="D206" s="7">
        <f t="shared" si="80"/>
        <v>346.15384615384613</v>
      </c>
      <c r="E206" s="12">
        <v>384.6</v>
      </c>
      <c r="F206" s="4">
        <v>7</v>
      </c>
      <c r="G206" s="4">
        <f t="shared" si="81"/>
        <v>2423.0769230769229</v>
      </c>
      <c r="H206" s="4">
        <f t="shared" si="82"/>
        <v>0.15872380952380954</v>
      </c>
      <c r="I206" s="4">
        <f t="shared" si="83"/>
        <v>0.84127619047619051</v>
      </c>
      <c r="J206" s="4">
        <f t="shared" si="84"/>
        <v>54.942857142857143</v>
      </c>
      <c r="K206" s="4">
        <f t="shared" si="85"/>
        <v>8</v>
      </c>
      <c r="L206" s="4">
        <f t="shared" si="86"/>
        <v>15</v>
      </c>
      <c r="M206" s="4">
        <f t="shared" si="87"/>
        <v>3.872983346207417</v>
      </c>
      <c r="N206" s="4">
        <f t="shared" si="88"/>
        <v>2.872983346207417</v>
      </c>
      <c r="O206" s="4">
        <f t="shared" si="89"/>
        <v>5.0519379024225033E-3</v>
      </c>
      <c r="P206" s="4">
        <f t="shared" si="90"/>
        <v>6.0050884116462835E-3</v>
      </c>
      <c r="Q206" s="41">
        <f t="shared" si="91"/>
        <v>0.32993671473130864</v>
      </c>
    </row>
    <row r="212" spans="1:17" x14ac:dyDescent="0.2">
      <c r="A212" t="s">
        <v>46</v>
      </c>
    </row>
    <row r="213" spans="1:17" x14ac:dyDescent="0.2">
      <c r="A213" s="30" t="s">
        <v>8</v>
      </c>
      <c r="B213" s="13" t="s">
        <v>12</v>
      </c>
      <c r="C213" s="30" t="s">
        <v>31</v>
      </c>
      <c r="D213" s="9" t="s">
        <v>21</v>
      </c>
      <c r="E213" s="11" t="s">
        <v>22</v>
      </c>
      <c r="F213" s="30" t="s">
        <v>46</v>
      </c>
      <c r="G213" s="30" t="s">
        <v>23</v>
      </c>
      <c r="H213" s="15" t="s">
        <v>26</v>
      </c>
      <c r="I213" s="13" t="s">
        <v>27</v>
      </c>
      <c r="J213" s="13" t="s">
        <v>68</v>
      </c>
      <c r="K213" s="13" t="s">
        <v>30</v>
      </c>
      <c r="L213" s="13" t="s">
        <v>35</v>
      </c>
      <c r="M213" s="13" t="s">
        <v>37</v>
      </c>
      <c r="N213" s="13" t="s">
        <v>33</v>
      </c>
      <c r="O213" s="13" t="s">
        <v>34</v>
      </c>
      <c r="P213" s="13" t="s">
        <v>36</v>
      </c>
      <c r="Q213" s="13" t="s">
        <v>29</v>
      </c>
    </row>
    <row r="214" spans="1:17" x14ac:dyDescent="0.2">
      <c r="A214" s="8">
        <v>0</v>
      </c>
      <c r="B214">
        <v>7.2</v>
      </c>
      <c r="C214" s="6">
        <f>60/B214</f>
        <v>8.3333333333333339</v>
      </c>
      <c r="D214" s="7">
        <f>60*C214</f>
        <v>500.00000000000006</v>
      </c>
      <c r="E214" s="12">
        <v>384.6</v>
      </c>
      <c r="F214" s="4">
        <v>8</v>
      </c>
      <c r="G214" s="4">
        <f>D214*F214</f>
        <v>4000.0000000000005</v>
      </c>
      <c r="H214" s="4">
        <f>E214/G214</f>
        <v>9.6149999999999999E-2</v>
      </c>
      <c r="I214" s="4">
        <f>1-H214</f>
        <v>0.90385000000000004</v>
      </c>
      <c r="J214" s="4">
        <f>E214/F214</f>
        <v>48.075000000000003</v>
      </c>
      <c r="K214" s="4">
        <f>F214+1</f>
        <v>9</v>
      </c>
      <c r="L214" s="4">
        <f>2*F214+1</f>
        <v>17</v>
      </c>
      <c r="M214" s="4">
        <f>SQRT(L214)</f>
        <v>4.1231056256176606</v>
      </c>
      <c r="N214" s="4">
        <f>M214-1</f>
        <v>3.1231056256176606</v>
      </c>
      <c r="O214" s="4">
        <f>POWER(H214,N214)</f>
        <v>6.6625917331150294E-4</v>
      </c>
      <c r="P214" s="4">
        <f>O214/I214</f>
        <v>7.3713467202688821E-4</v>
      </c>
      <c r="Q214" s="4">
        <f>J214*P214</f>
        <v>3.5437749357692651E-2</v>
      </c>
    </row>
    <row r="215" spans="1:17" x14ac:dyDescent="0.2">
      <c r="A215" s="8">
        <v>4.1666666666666664E-2</v>
      </c>
      <c r="B215">
        <v>10.8</v>
      </c>
      <c r="C215" s="6">
        <f t="shared" ref="C215:C237" si="92">60/B215</f>
        <v>5.5555555555555554</v>
      </c>
      <c r="D215" s="7">
        <f t="shared" ref="D215:D237" si="93">60*C215</f>
        <v>333.33333333333331</v>
      </c>
      <c r="E215" s="12">
        <v>384.6</v>
      </c>
      <c r="F215" s="4">
        <v>8</v>
      </c>
      <c r="G215" s="4">
        <f t="shared" ref="G215:G237" si="94">D215*F215</f>
        <v>2666.6666666666665</v>
      </c>
      <c r="H215" s="4">
        <f t="shared" ref="H215:H237" si="95">E215/G215</f>
        <v>0.14422500000000002</v>
      </c>
      <c r="I215" s="4">
        <f t="shared" ref="I215:I237" si="96">1-H215</f>
        <v>0.85577499999999995</v>
      </c>
      <c r="J215" s="4">
        <f t="shared" ref="J215:J237" si="97">E215/F215</f>
        <v>48.075000000000003</v>
      </c>
      <c r="K215" s="4">
        <f t="shared" ref="K215:K237" si="98">F215+1</f>
        <v>9</v>
      </c>
      <c r="L215" s="4">
        <f t="shared" ref="L215:L237" si="99">2*F215+1</f>
        <v>17</v>
      </c>
      <c r="M215" s="4">
        <f t="shared" ref="M215:M237" si="100">SQRT(L215)</f>
        <v>4.1231056256176606</v>
      </c>
      <c r="N215" s="4">
        <f t="shared" ref="N215:N237" si="101">M215-1</f>
        <v>3.1231056256176606</v>
      </c>
      <c r="O215" s="4">
        <f t="shared" ref="O215:O237" si="102">POWER(H215,N215)</f>
        <v>2.3637133245983447E-3</v>
      </c>
      <c r="P215" s="4">
        <f t="shared" ref="P215:P237" si="103">O215/I215</f>
        <v>2.7620733540923079E-3</v>
      </c>
      <c r="Q215" s="41">
        <f t="shared" ref="Q215:Q237" si="104">J215*P215</f>
        <v>0.1327866764979877</v>
      </c>
    </row>
    <row r="216" spans="1:17" x14ac:dyDescent="0.2">
      <c r="A216" s="8">
        <v>8.3333333333333329E-2</v>
      </c>
      <c r="B216">
        <v>27.4</v>
      </c>
      <c r="C216" s="6">
        <f t="shared" si="92"/>
        <v>2.1897810218978102</v>
      </c>
      <c r="D216" s="7">
        <f t="shared" si="93"/>
        <v>131.38686131386862</v>
      </c>
      <c r="E216" s="12">
        <v>384.6</v>
      </c>
      <c r="F216" s="4">
        <v>8</v>
      </c>
      <c r="G216" s="4">
        <f t="shared" si="94"/>
        <v>1051.094890510949</v>
      </c>
      <c r="H216" s="4">
        <f t="shared" si="95"/>
        <v>0.36590416666666664</v>
      </c>
      <c r="I216" s="4">
        <f t="shared" si="96"/>
        <v>0.6340958333333333</v>
      </c>
      <c r="J216" s="4">
        <f t="shared" si="97"/>
        <v>48.075000000000003</v>
      </c>
      <c r="K216" s="4">
        <f t="shared" si="98"/>
        <v>9</v>
      </c>
      <c r="L216" s="4">
        <f t="shared" si="99"/>
        <v>17</v>
      </c>
      <c r="M216" s="4">
        <f t="shared" si="100"/>
        <v>4.1231056256176606</v>
      </c>
      <c r="N216" s="4">
        <f t="shared" si="101"/>
        <v>3.1231056256176606</v>
      </c>
      <c r="O216" s="4">
        <f t="shared" si="102"/>
        <v>4.3286266602286252E-2</v>
      </c>
      <c r="P216" s="4">
        <f t="shared" si="103"/>
        <v>6.8264549815345354E-2</v>
      </c>
      <c r="Q216" s="41">
        <f t="shared" si="104"/>
        <v>3.2818182323727281</v>
      </c>
    </row>
    <row r="217" spans="1:17" x14ac:dyDescent="0.2">
      <c r="A217" s="8">
        <v>0.125</v>
      </c>
      <c r="B217">
        <v>40.799999999999997</v>
      </c>
      <c r="C217" s="6">
        <f t="shared" si="92"/>
        <v>1.4705882352941178</v>
      </c>
      <c r="D217" s="7">
        <f t="shared" si="93"/>
        <v>88.235294117647072</v>
      </c>
      <c r="E217" s="12">
        <v>384.6</v>
      </c>
      <c r="F217" s="4">
        <v>8</v>
      </c>
      <c r="G217" s="4">
        <f t="shared" si="94"/>
        <v>705.88235294117658</v>
      </c>
      <c r="H217" s="4">
        <f t="shared" si="95"/>
        <v>0.54484999999999995</v>
      </c>
      <c r="I217" s="4">
        <f t="shared" si="96"/>
        <v>0.45515000000000005</v>
      </c>
      <c r="J217" s="4">
        <f t="shared" si="97"/>
        <v>48.075000000000003</v>
      </c>
      <c r="K217" s="4">
        <f t="shared" si="98"/>
        <v>9</v>
      </c>
      <c r="L217" s="4">
        <f t="shared" si="99"/>
        <v>17</v>
      </c>
      <c r="M217" s="4">
        <f t="shared" si="100"/>
        <v>4.1231056256176606</v>
      </c>
      <c r="N217" s="4">
        <f t="shared" si="101"/>
        <v>3.1231056256176606</v>
      </c>
      <c r="O217" s="4">
        <f t="shared" si="102"/>
        <v>0.15009460259429436</v>
      </c>
      <c r="P217" s="4">
        <f t="shared" si="103"/>
        <v>0.32976953222958222</v>
      </c>
      <c r="Q217" s="41">
        <f t="shared" si="104"/>
        <v>15.853670261937166</v>
      </c>
    </row>
    <row r="218" spans="1:17" x14ac:dyDescent="0.2">
      <c r="A218" s="8">
        <v>0.16666666666666666</v>
      </c>
      <c r="B218">
        <v>78.8</v>
      </c>
      <c r="C218" s="6">
        <f t="shared" si="92"/>
        <v>0.76142131979695438</v>
      </c>
      <c r="D218" s="7">
        <f t="shared" si="93"/>
        <v>45.685279187817265</v>
      </c>
      <c r="E218" s="12">
        <v>384.6</v>
      </c>
      <c r="F218" s="4">
        <v>8</v>
      </c>
      <c r="G218" s="4">
        <f t="shared" si="94"/>
        <v>365.48223350253812</v>
      </c>
      <c r="H218" s="4">
        <f t="shared" si="95"/>
        <v>1.0523083333333332</v>
      </c>
      <c r="I218" s="4">
        <f t="shared" si="96"/>
        <v>-5.2308333333333179E-2</v>
      </c>
      <c r="J218" s="4">
        <f t="shared" si="97"/>
        <v>48.075000000000003</v>
      </c>
      <c r="K218" s="4">
        <f t="shared" si="98"/>
        <v>9</v>
      </c>
      <c r="L218" s="4">
        <f t="shared" si="99"/>
        <v>17</v>
      </c>
      <c r="M218" s="4">
        <f t="shared" si="100"/>
        <v>4.1231056256176606</v>
      </c>
      <c r="N218" s="4">
        <f t="shared" si="101"/>
        <v>3.1231056256176606</v>
      </c>
      <c r="O218" s="4">
        <f t="shared" si="102"/>
        <v>1.1726136840164083</v>
      </c>
      <c r="P218" s="4">
        <f t="shared" si="103"/>
        <v>-22.417339825070801</v>
      </c>
      <c r="Q218" s="4">
        <f t="shared" si="104"/>
        <v>-1077.7136120902787</v>
      </c>
    </row>
    <row r="219" spans="1:17" x14ac:dyDescent="0.2">
      <c r="A219" s="8">
        <v>0.20833333333333334</v>
      </c>
      <c r="B219">
        <v>102.4</v>
      </c>
      <c r="C219" s="6">
        <f t="shared" si="92"/>
        <v>0.5859375</v>
      </c>
      <c r="D219" s="7">
        <f t="shared" si="93"/>
        <v>35.15625</v>
      </c>
      <c r="E219" s="12">
        <v>384.6</v>
      </c>
      <c r="F219" s="4">
        <v>8</v>
      </c>
      <c r="G219" s="4">
        <f t="shared" si="94"/>
        <v>281.25</v>
      </c>
      <c r="H219" s="4">
        <f t="shared" si="95"/>
        <v>1.3674666666666668</v>
      </c>
      <c r="I219" s="4">
        <f t="shared" si="96"/>
        <v>-0.36746666666666683</v>
      </c>
      <c r="J219" s="4">
        <f t="shared" si="97"/>
        <v>48.075000000000003</v>
      </c>
      <c r="K219" s="4">
        <f t="shared" si="98"/>
        <v>9</v>
      </c>
      <c r="L219" s="4">
        <f t="shared" si="99"/>
        <v>17</v>
      </c>
      <c r="M219" s="4">
        <f t="shared" si="100"/>
        <v>4.1231056256176606</v>
      </c>
      <c r="N219" s="4">
        <f t="shared" si="101"/>
        <v>3.1231056256176606</v>
      </c>
      <c r="O219" s="4">
        <f t="shared" si="102"/>
        <v>2.6575556205954447</v>
      </c>
      <c r="P219" s="4">
        <f t="shared" si="103"/>
        <v>-7.232099838340285</v>
      </c>
      <c r="Q219" s="4">
        <f t="shared" si="104"/>
        <v>-347.68319972820922</v>
      </c>
    </row>
    <row r="220" spans="1:17" x14ac:dyDescent="0.2">
      <c r="A220" s="8">
        <v>0.25</v>
      </c>
      <c r="B220">
        <v>121.8</v>
      </c>
      <c r="C220" s="6">
        <f t="shared" si="92"/>
        <v>0.49261083743842365</v>
      </c>
      <c r="D220" s="7">
        <f t="shared" si="93"/>
        <v>29.55665024630542</v>
      </c>
      <c r="E220" s="12">
        <v>384.6</v>
      </c>
      <c r="F220" s="4">
        <v>8</v>
      </c>
      <c r="G220" s="4">
        <f t="shared" si="94"/>
        <v>236.45320197044336</v>
      </c>
      <c r="H220" s="4">
        <f t="shared" si="95"/>
        <v>1.6265375</v>
      </c>
      <c r="I220" s="4">
        <f t="shared" si="96"/>
        <v>-0.62653749999999997</v>
      </c>
      <c r="J220" s="4">
        <f t="shared" si="97"/>
        <v>48.075000000000003</v>
      </c>
      <c r="K220" s="4">
        <f t="shared" si="98"/>
        <v>9</v>
      </c>
      <c r="L220" s="4">
        <f t="shared" si="99"/>
        <v>17</v>
      </c>
      <c r="M220" s="4">
        <f t="shared" si="100"/>
        <v>4.1231056256176606</v>
      </c>
      <c r="N220" s="4">
        <f t="shared" si="101"/>
        <v>3.1231056256176606</v>
      </c>
      <c r="O220" s="4">
        <f t="shared" si="102"/>
        <v>4.5687778128108718</v>
      </c>
      <c r="P220" s="4">
        <f t="shared" si="103"/>
        <v>-7.2921059199343565</v>
      </c>
      <c r="Q220" s="4">
        <f t="shared" si="104"/>
        <v>-350.56799210084421</v>
      </c>
    </row>
    <row r="221" spans="1:17" x14ac:dyDescent="0.2">
      <c r="A221" s="8">
        <v>0.29166666666666669</v>
      </c>
      <c r="B221">
        <v>138.4</v>
      </c>
      <c r="C221" s="6">
        <f t="shared" si="92"/>
        <v>0.43352601156069365</v>
      </c>
      <c r="D221" s="7">
        <f t="shared" si="93"/>
        <v>26.01156069364162</v>
      </c>
      <c r="E221" s="12">
        <v>384.6</v>
      </c>
      <c r="F221" s="4">
        <v>8</v>
      </c>
      <c r="G221" s="4">
        <f t="shared" si="94"/>
        <v>208.09248554913296</v>
      </c>
      <c r="H221" s="4">
        <f t="shared" si="95"/>
        <v>1.8482166666666666</v>
      </c>
      <c r="I221" s="4">
        <f t="shared" si="96"/>
        <v>-0.84821666666666662</v>
      </c>
      <c r="J221" s="4">
        <f t="shared" si="97"/>
        <v>48.075000000000003</v>
      </c>
      <c r="K221" s="4">
        <f t="shared" si="98"/>
        <v>9</v>
      </c>
      <c r="L221" s="4">
        <f t="shared" si="99"/>
        <v>17</v>
      </c>
      <c r="M221" s="4">
        <f t="shared" si="100"/>
        <v>4.1231056256176606</v>
      </c>
      <c r="N221" s="4">
        <f t="shared" si="101"/>
        <v>3.1231056256176606</v>
      </c>
      <c r="O221" s="4">
        <f t="shared" si="102"/>
        <v>6.8092209589909869</v>
      </c>
      <c r="P221" s="4">
        <f t="shared" si="103"/>
        <v>-8.0276905967315599</v>
      </c>
      <c r="Q221" s="4">
        <f t="shared" si="104"/>
        <v>-385.93122543786978</v>
      </c>
    </row>
    <row r="222" spans="1:17" x14ac:dyDescent="0.2">
      <c r="A222" s="8">
        <v>0.33333333333333331</v>
      </c>
      <c r="B222">
        <v>134.4</v>
      </c>
      <c r="C222" s="6">
        <f t="shared" si="92"/>
        <v>0.4464285714285714</v>
      </c>
      <c r="D222" s="7">
        <f t="shared" si="93"/>
        <v>26.785714285714285</v>
      </c>
      <c r="E222" s="12">
        <v>384.6</v>
      </c>
      <c r="F222" s="4">
        <v>8</v>
      </c>
      <c r="G222" s="4">
        <f t="shared" si="94"/>
        <v>214.28571428571428</v>
      </c>
      <c r="H222" s="4">
        <f t="shared" si="95"/>
        <v>1.7948000000000002</v>
      </c>
      <c r="I222" s="4">
        <f t="shared" si="96"/>
        <v>-0.79480000000000017</v>
      </c>
      <c r="J222" s="4">
        <f t="shared" si="97"/>
        <v>48.075000000000003</v>
      </c>
      <c r="K222" s="4">
        <f t="shared" si="98"/>
        <v>9</v>
      </c>
      <c r="L222" s="4">
        <f t="shared" si="99"/>
        <v>17</v>
      </c>
      <c r="M222" s="4">
        <f t="shared" si="100"/>
        <v>4.1231056256176606</v>
      </c>
      <c r="N222" s="4">
        <f t="shared" si="101"/>
        <v>3.1231056256176606</v>
      </c>
      <c r="O222" s="4">
        <f t="shared" si="102"/>
        <v>6.2132522915950226</v>
      </c>
      <c r="P222" s="4">
        <f t="shared" si="103"/>
        <v>-7.8173783235971577</v>
      </c>
      <c r="Q222" s="4">
        <f t="shared" si="104"/>
        <v>-375.82046290693336</v>
      </c>
    </row>
    <row r="223" spans="1:17" x14ac:dyDescent="0.2">
      <c r="A223" s="8">
        <v>0.375</v>
      </c>
      <c r="B223">
        <v>119.2</v>
      </c>
      <c r="C223" s="6">
        <f t="shared" si="92"/>
        <v>0.50335570469798652</v>
      </c>
      <c r="D223" s="7">
        <f t="shared" si="93"/>
        <v>30.201342281879192</v>
      </c>
      <c r="E223" s="12">
        <v>384.6</v>
      </c>
      <c r="F223" s="4">
        <v>8</v>
      </c>
      <c r="G223" s="4">
        <f t="shared" si="94"/>
        <v>241.61073825503354</v>
      </c>
      <c r="H223" s="4">
        <f t="shared" si="95"/>
        <v>1.5918166666666669</v>
      </c>
      <c r="I223" s="4">
        <f t="shared" si="96"/>
        <v>-0.59181666666666688</v>
      </c>
      <c r="J223" s="4">
        <f t="shared" si="97"/>
        <v>48.075000000000003</v>
      </c>
      <c r="K223" s="4">
        <f t="shared" si="98"/>
        <v>9</v>
      </c>
      <c r="L223" s="4">
        <f t="shared" si="99"/>
        <v>17</v>
      </c>
      <c r="M223" s="4">
        <f t="shared" si="100"/>
        <v>4.1231056256176606</v>
      </c>
      <c r="N223" s="4">
        <f t="shared" si="101"/>
        <v>3.1231056256176606</v>
      </c>
      <c r="O223" s="4">
        <f t="shared" si="102"/>
        <v>4.2710367918214631</v>
      </c>
      <c r="P223" s="4">
        <f t="shared" si="103"/>
        <v>-7.2168241152746537</v>
      </c>
      <c r="Q223" s="4">
        <f t="shared" si="104"/>
        <v>-346.94881934182899</v>
      </c>
    </row>
    <row r="224" spans="1:17" x14ac:dyDescent="0.2">
      <c r="A224" s="8">
        <v>0.41666666666666669</v>
      </c>
      <c r="B224">
        <v>121.8</v>
      </c>
      <c r="C224" s="6">
        <f t="shared" si="92"/>
        <v>0.49261083743842365</v>
      </c>
      <c r="D224" s="7">
        <f t="shared" si="93"/>
        <v>29.55665024630542</v>
      </c>
      <c r="E224" s="12">
        <v>384.6</v>
      </c>
      <c r="F224" s="4">
        <v>8</v>
      </c>
      <c r="G224" s="4">
        <f t="shared" si="94"/>
        <v>236.45320197044336</v>
      </c>
      <c r="H224" s="4">
        <f t="shared" si="95"/>
        <v>1.6265375</v>
      </c>
      <c r="I224" s="4">
        <f t="shared" si="96"/>
        <v>-0.62653749999999997</v>
      </c>
      <c r="J224" s="4">
        <f t="shared" si="97"/>
        <v>48.075000000000003</v>
      </c>
      <c r="K224" s="4">
        <f t="shared" si="98"/>
        <v>9</v>
      </c>
      <c r="L224" s="4">
        <f t="shared" si="99"/>
        <v>17</v>
      </c>
      <c r="M224" s="4">
        <f t="shared" si="100"/>
        <v>4.1231056256176606</v>
      </c>
      <c r="N224" s="4">
        <f t="shared" si="101"/>
        <v>3.1231056256176606</v>
      </c>
      <c r="O224" s="4">
        <f t="shared" si="102"/>
        <v>4.5687778128108718</v>
      </c>
      <c r="P224" s="4">
        <f t="shared" si="103"/>
        <v>-7.2921059199343565</v>
      </c>
      <c r="Q224" s="4">
        <f t="shared" si="104"/>
        <v>-350.56799210084421</v>
      </c>
    </row>
    <row r="225" spans="1:17" x14ac:dyDescent="0.2">
      <c r="A225" s="8">
        <v>0.45833333333333331</v>
      </c>
      <c r="B225">
        <v>130</v>
      </c>
      <c r="C225" s="6">
        <f t="shared" si="92"/>
        <v>0.46153846153846156</v>
      </c>
      <c r="D225" s="7">
        <f t="shared" si="93"/>
        <v>27.692307692307693</v>
      </c>
      <c r="E225" s="12">
        <v>384.6</v>
      </c>
      <c r="F225" s="4">
        <v>8</v>
      </c>
      <c r="G225" s="4">
        <f t="shared" si="94"/>
        <v>221.53846153846155</v>
      </c>
      <c r="H225" s="4">
        <f t="shared" si="95"/>
        <v>1.7360416666666667</v>
      </c>
      <c r="I225" s="4">
        <f t="shared" si="96"/>
        <v>-0.73604166666666671</v>
      </c>
      <c r="J225" s="4">
        <f t="shared" si="97"/>
        <v>48.075000000000003</v>
      </c>
      <c r="K225" s="4">
        <f t="shared" si="98"/>
        <v>9</v>
      </c>
      <c r="L225" s="4">
        <f t="shared" si="99"/>
        <v>17</v>
      </c>
      <c r="M225" s="4">
        <f t="shared" si="100"/>
        <v>4.1231056256176606</v>
      </c>
      <c r="N225" s="4">
        <f t="shared" si="101"/>
        <v>3.1231056256176606</v>
      </c>
      <c r="O225" s="4">
        <f t="shared" si="102"/>
        <v>5.5997886351455515</v>
      </c>
      <c r="P225" s="4">
        <f t="shared" si="103"/>
        <v>-7.6079777664021071</v>
      </c>
      <c r="Q225" s="4">
        <f t="shared" si="104"/>
        <v>-365.75353111978131</v>
      </c>
    </row>
    <row r="226" spans="1:17" x14ac:dyDescent="0.2">
      <c r="A226" s="8">
        <v>0.5</v>
      </c>
      <c r="B226">
        <v>139</v>
      </c>
      <c r="C226" s="6">
        <f t="shared" si="92"/>
        <v>0.43165467625899279</v>
      </c>
      <c r="D226" s="7">
        <f t="shared" si="93"/>
        <v>25.899280575539567</v>
      </c>
      <c r="E226" s="12">
        <v>384.6</v>
      </c>
      <c r="F226" s="4">
        <v>8</v>
      </c>
      <c r="G226" s="4">
        <f t="shared" si="94"/>
        <v>207.19424460431654</v>
      </c>
      <c r="H226" s="4">
        <f t="shared" si="95"/>
        <v>1.8562291666666668</v>
      </c>
      <c r="I226" s="4">
        <f t="shared" si="96"/>
        <v>-0.85622916666666682</v>
      </c>
      <c r="J226" s="4">
        <f t="shared" si="97"/>
        <v>48.075000000000003</v>
      </c>
      <c r="K226" s="4">
        <f t="shared" si="98"/>
        <v>9</v>
      </c>
      <c r="L226" s="4">
        <f t="shared" si="99"/>
        <v>17</v>
      </c>
      <c r="M226" s="4">
        <f t="shared" si="100"/>
        <v>4.1231056256176606</v>
      </c>
      <c r="N226" s="4">
        <f t="shared" si="101"/>
        <v>3.1231056256176606</v>
      </c>
      <c r="O226" s="4">
        <f t="shared" si="102"/>
        <v>6.9018392097580543</v>
      </c>
      <c r="P226" s="4">
        <f t="shared" si="103"/>
        <v>-8.0607382678018098</v>
      </c>
      <c r="Q226" s="4">
        <f t="shared" si="104"/>
        <v>-387.51999222457204</v>
      </c>
    </row>
    <row r="227" spans="1:17" x14ac:dyDescent="0.2">
      <c r="A227" s="8">
        <v>0.54166666666666663</v>
      </c>
      <c r="B227">
        <v>145</v>
      </c>
      <c r="C227" s="6">
        <f t="shared" si="92"/>
        <v>0.41379310344827586</v>
      </c>
      <c r="D227" s="7">
        <f t="shared" si="93"/>
        <v>24.827586206896552</v>
      </c>
      <c r="E227" s="12">
        <v>384.6</v>
      </c>
      <c r="F227" s="4">
        <v>8</v>
      </c>
      <c r="G227" s="4">
        <f t="shared" si="94"/>
        <v>198.62068965517241</v>
      </c>
      <c r="H227" s="4">
        <f t="shared" si="95"/>
        <v>1.9363541666666668</v>
      </c>
      <c r="I227" s="4">
        <f t="shared" si="96"/>
        <v>-0.93635416666666682</v>
      </c>
      <c r="J227" s="4">
        <f t="shared" si="97"/>
        <v>48.075000000000003</v>
      </c>
      <c r="K227" s="4">
        <f t="shared" si="98"/>
        <v>9</v>
      </c>
      <c r="L227" s="4">
        <f t="shared" si="99"/>
        <v>17</v>
      </c>
      <c r="M227" s="4">
        <f t="shared" si="100"/>
        <v>4.1231056256176606</v>
      </c>
      <c r="N227" s="4">
        <f t="shared" si="101"/>
        <v>3.1231056256176606</v>
      </c>
      <c r="O227" s="4">
        <f t="shared" si="102"/>
        <v>7.8756031822831059</v>
      </c>
      <c r="P227" s="4">
        <f t="shared" si="103"/>
        <v>-8.4109234119387928</v>
      </c>
      <c r="Q227" s="4">
        <f t="shared" si="104"/>
        <v>-404.35514302895751</v>
      </c>
    </row>
    <row r="228" spans="1:17" x14ac:dyDescent="0.2">
      <c r="A228" s="8">
        <v>0.58333333333333337</v>
      </c>
      <c r="B228">
        <v>139.6</v>
      </c>
      <c r="C228" s="6">
        <f t="shared" si="92"/>
        <v>0.42979942693409745</v>
      </c>
      <c r="D228" s="7">
        <f t="shared" si="93"/>
        <v>25.787965616045845</v>
      </c>
      <c r="E228" s="12">
        <v>384.6</v>
      </c>
      <c r="F228" s="4">
        <v>8</v>
      </c>
      <c r="G228" s="4">
        <f t="shared" si="94"/>
        <v>206.30372492836676</v>
      </c>
      <c r="H228" s="4">
        <f t="shared" si="95"/>
        <v>1.8642416666666668</v>
      </c>
      <c r="I228" s="4">
        <f t="shared" si="96"/>
        <v>-0.8642416666666668</v>
      </c>
      <c r="J228" s="4">
        <f t="shared" si="97"/>
        <v>48.075000000000003</v>
      </c>
      <c r="K228" s="4">
        <f t="shared" si="98"/>
        <v>9</v>
      </c>
      <c r="L228" s="4">
        <f t="shared" si="99"/>
        <v>17</v>
      </c>
      <c r="M228" s="4">
        <f t="shared" si="100"/>
        <v>4.1231056256176606</v>
      </c>
      <c r="N228" s="4">
        <f t="shared" si="101"/>
        <v>3.1231056256176606</v>
      </c>
      <c r="O228" s="4">
        <f t="shared" si="102"/>
        <v>6.9953101602142116</v>
      </c>
      <c r="P228" s="4">
        <f t="shared" si="103"/>
        <v>-8.0941598050863988</v>
      </c>
      <c r="Q228" s="4">
        <f t="shared" si="104"/>
        <v>-389.12673262952865</v>
      </c>
    </row>
    <row r="229" spans="1:17" x14ac:dyDescent="0.2">
      <c r="A229" s="8">
        <v>0.625</v>
      </c>
      <c r="B229">
        <v>110.6</v>
      </c>
      <c r="C229" s="6">
        <f t="shared" si="92"/>
        <v>0.54249547920433994</v>
      </c>
      <c r="D229" s="7">
        <f t="shared" si="93"/>
        <v>32.549728752260393</v>
      </c>
      <c r="E229" s="12">
        <v>384.6</v>
      </c>
      <c r="F229" s="4">
        <v>8</v>
      </c>
      <c r="G229" s="4">
        <f t="shared" si="94"/>
        <v>260.39783001808314</v>
      </c>
      <c r="H229" s="4">
        <f t="shared" si="95"/>
        <v>1.4769708333333336</v>
      </c>
      <c r="I229" s="4">
        <f t="shared" si="96"/>
        <v>-0.47697083333333357</v>
      </c>
      <c r="J229" s="4">
        <f t="shared" si="97"/>
        <v>48.075000000000003</v>
      </c>
      <c r="K229" s="4">
        <f t="shared" si="98"/>
        <v>9</v>
      </c>
      <c r="L229" s="4">
        <f t="shared" si="99"/>
        <v>17</v>
      </c>
      <c r="M229" s="4">
        <f t="shared" si="100"/>
        <v>4.1231056256176606</v>
      </c>
      <c r="N229" s="4">
        <f t="shared" si="101"/>
        <v>3.1231056256176606</v>
      </c>
      <c r="O229" s="4">
        <f t="shared" si="102"/>
        <v>3.3803867706601913</v>
      </c>
      <c r="P229" s="4">
        <f t="shared" si="103"/>
        <v>-7.0871980725450152</v>
      </c>
      <c r="Q229" s="4">
        <f t="shared" si="104"/>
        <v>-340.71704733760163</v>
      </c>
    </row>
    <row r="230" spans="1:17" x14ac:dyDescent="0.2">
      <c r="A230" s="8">
        <v>0.66666666666666663</v>
      </c>
      <c r="B230">
        <v>90.4</v>
      </c>
      <c r="C230" s="6">
        <f t="shared" si="92"/>
        <v>0.66371681415929196</v>
      </c>
      <c r="D230" s="7">
        <f t="shared" si="93"/>
        <v>39.823008849557517</v>
      </c>
      <c r="E230" s="12">
        <v>384.6</v>
      </c>
      <c r="F230" s="4">
        <v>8</v>
      </c>
      <c r="G230" s="4">
        <f t="shared" si="94"/>
        <v>318.58407079646014</v>
      </c>
      <c r="H230" s="4">
        <f t="shared" si="95"/>
        <v>1.2072166666666668</v>
      </c>
      <c r="I230" s="4">
        <f t="shared" si="96"/>
        <v>-0.20721666666666683</v>
      </c>
      <c r="J230" s="4">
        <f t="shared" si="97"/>
        <v>48.075000000000003</v>
      </c>
      <c r="K230" s="4">
        <f t="shared" si="98"/>
        <v>9</v>
      </c>
      <c r="L230" s="4">
        <f t="shared" si="99"/>
        <v>17</v>
      </c>
      <c r="M230" s="4">
        <f t="shared" si="100"/>
        <v>4.1231056256176606</v>
      </c>
      <c r="N230" s="4">
        <f t="shared" si="101"/>
        <v>3.1231056256176606</v>
      </c>
      <c r="O230" s="4">
        <f t="shared" si="102"/>
        <v>1.800627542501815</v>
      </c>
      <c r="P230" s="4">
        <f t="shared" si="103"/>
        <v>-8.6895883978210264</v>
      </c>
      <c r="Q230" s="4">
        <f t="shared" si="104"/>
        <v>-417.75196222524585</v>
      </c>
    </row>
    <row r="231" spans="1:17" x14ac:dyDescent="0.2">
      <c r="A231" s="8">
        <v>0.70833333333333337</v>
      </c>
      <c r="B231">
        <v>79.599999999999994</v>
      </c>
      <c r="C231" s="6">
        <f t="shared" si="92"/>
        <v>0.75376884422110557</v>
      </c>
      <c r="D231" s="7">
        <f t="shared" si="93"/>
        <v>45.226130653266331</v>
      </c>
      <c r="E231" s="12">
        <v>384.6</v>
      </c>
      <c r="F231" s="4">
        <v>8</v>
      </c>
      <c r="G231" s="4">
        <f t="shared" si="94"/>
        <v>361.80904522613065</v>
      </c>
      <c r="H231" s="4">
        <f t="shared" si="95"/>
        <v>1.0629916666666668</v>
      </c>
      <c r="I231" s="4">
        <f t="shared" si="96"/>
        <v>-6.2991666666666779E-2</v>
      </c>
      <c r="J231" s="4">
        <f t="shared" si="97"/>
        <v>48.075000000000003</v>
      </c>
      <c r="K231" s="4">
        <f t="shared" si="98"/>
        <v>9</v>
      </c>
      <c r="L231" s="4">
        <f t="shared" si="99"/>
        <v>17</v>
      </c>
      <c r="M231" s="4">
        <f t="shared" si="100"/>
        <v>4.1231056256176606</v>
      </c>
      <c r="N231" s="4">
        <f t="shared" si="101"/>
        <v>3.1231056256176606</v>
      </c>
      <c r="O231" s="4">
        <f t="shared" si="102"/>
        <v>1.2101955583100503</v>
      </c>
      <c r="P231" s="4">
        <f t="shared" si="103"/>
        <v>-19.211994575632463</v>
      </c>
      <c r="Q231" s="4">
        <f t="shared" si="104"/>
        <v>-923.61663922353068</v>
      </c>
    </row>
    <row r="232" spans="1:17" x14ac:dyDescent="0.2">
      <c r="A232" s="8">
        <v>0.75</v>
      </c>
      <c r="B232">
        <v>76.2</v>
      </c>
      <c r="C232" s="6">
        <f t="shared" si="92"/>
        <v>0.78740157480314954</v>
      </c>
      <c r="D232" s="7">
        <f t="shared" si="93"/>
        <v>47.244094488188971</v>
      </c>
      <c r="E232" s="12">
        <v>384.6</v>
      </c>
      <c r="F232" s="4">
        <v>8</v>
      </c>
      <c r="G232" s="4">
        <f t="shared" si="94"/>
        <v>377.95275590551176</v>
      </c>
      <c r="H232" s="4">
        <f t="shared" si="95"/>
        <v>1.0175875000000001</v>
      </c>
      <c r="I232" s="4">
        <f t="shared" si="96"/>
        <v>-1.7587500000000089E-2</v>
      </c>
      <c r="J232" s="4">
        <f t="shared" si="97"/>
        <v>48.075000000000003</v>
      </c>
      <c r="K232" s="4">
        <f t="shared" si="98"/>
        <v>9</v>
      </c>
      <c r="L232" s="4">
        <f t="shared" si="99"/>
        <v>17</v>
      </c>
      <c r="M232" s="4">
        <f t="shared" si="100"/>
        <v>4.1231056256176606</v>
      </c>
      <c r="N232" s="4">
        <f t="shared" si="101"/>
        <v>3.1231056256176606</v>
      </c>
      <c r="O232" s="4">
        <f t="shared" si="102"/>
        <v>1.0559598779209454</v>
      </c>
      <c r="P232" s="4">
        <f t="shared" si="103"/>
        <v>-60.040362639428004</v>
      </c>
      <c r="Q232" s="4">
        <f t="shared" si="104"/>
        <v>-2886.4404338905015</v>
      </c>
    </row>
    <row r="233" spans="1:17" x14ac:dyDescent="0.2">
      <c r="A233" s="8">
        <v>0.79166666666666663</v>
      </c>
      <c r="B233">
        <v>66.599999999999994</v>
      </c>
      <c r="C233" s="6">
        <f t="shared" si="92"/>
        <v>0.90090090090090102</v>
      </c>
      <c r="D233" s="7">
        <f t="shared" si="93"/>
        <v>54.054054054054063</v>
      </c>
      <c r="E233" s="12">
        <v>384.6</v>
      </c>
      <c r="F233" s="4">
        <v>8</v>
      </c>
      <c r="G233" s="4">
        <f t="shared" si="94"/>
        <v>432.43243243243251</v>
      </c>
      <c r="H233" s="4">
        <f t="shared" si="95"/>
        <v>0.88938749999999989</v>
      </c>
      <c r="I233" s="4">
        <f t="shared" si="96"/>
        <v>0.11061250000000011</v>
      </c>
      <c r="J233" s="4">
        <f t="shared" si="97"/>
        <v>48.075000000000003</v>
      </c>
      <c r="K233" s="4">
        <f t="shared" si="98"/>
        <v>9</v>
      </c>
      <c r="L233" s="4">
        <f t="shared" si="99"/>
        <v>17</v>
      </c>
      <c r="M233" s="4">
        <f t="shared" si="100"/>
        <v>4.1231056256176606</v>
      </c>
      <c r="N233" s="4">
        <f t="shared" si="101"/>
        <v>3.1231056256176606</v>
      </c>
      <c r="O233" s="4">
        <f t="shared" si="102"/>
        <v>0.6934351981352771</v>
      </c>
      <c r="P233" s="4">
        <f t="shared" si="103"/>
        <v>6.2690491412387965</v>
      </c>
      <c r="Q233" s="4">
        <f t="shared" si="104"/>
        <v>301.38453746505519</v>
      </c>
    </row>
    <row r="234" spans="1:17" x14ac:dyDescent="0.2">
      <c r="A234" s="8">
        <v>0.83333333333333337</v>
      </c>
      <c r="B234">
        <v>46.6</v>
      </c>
      <c r="C234" s="6">
        <f t="shared" si="92"/>
        <v>1.2875536480686696</v>
      </c>
      <c r="D234" s="7">
        <f t="shared" si="93"/>
        <v>77.253218884120173</v>
      </c>
      <c r="E234" s="12">
        <v>384.6</v>
      </c>
      <c r="F234" s="4">
        <v>8</v>
      </c>
      <c r="G234" s="4">
        <f t="shared" si="94"/>
        <v>618.02575107296138</v>
      </c>
      <c r="H234" s="4">
        <f t="shared" si="95"/>
        <v>0.62230416666666666</v>
      </c>
      <c r="I234" s="4">
        <f t="shared" si="96"/>
        <v>0.37769583333333334</v>
      </c>
      <c r="J234" s="4">
        <f t="shared" si="97"/>
        <v>48.075000000000003</v>
      </c>
      <c r="K234" s="4">
        <f t="shared" si="98"/>
        <v>9</v>
      </c>
      <c r="L234" s="4">
        <f t="shared" si="99"/>
        <v>17</v>
      </c>
      <c r="M234" s="4">
        <f t="shared" si="100"/>
        <v>4.1231056256176606</v>
      </c>
      <c r="N234" s="4">
        <f t="shared" si="101"/>
        <v>3.1231056256176606</v>
      </c>
      <c r="O234" s="4">
        <f t="shared" si="102"/>
        <v>0.22732578585326613</v>
      </c>
      <c r="P234" s="4">
        <f t="shared" si="103"/>
        <v>0.60187528108799926</v>
      </c>
      <c r="Q234" s="49">
        <f t="shared" si="104"/>
        <v>28.935154138305567</v>
      </c>
    </row>
    <row r="235" spans="1:17" x14ac:dyDescent="0.2">
      <c r="A235" s="8">
        <v>0.875</v>
      </c>
      <c r="B235">
        <v>33.200000000000003</v>
      </c>
      <c r="C235" s="6">
        <f t="shared" si="92"/>
        <v>1.8072289156626504</v>
      </c>
      <c r="D235" s="7">
        <f t="shared" si="93"/>
        <v>108.43373493975902</v>
      </c>
      <c r="E235" s="12">
        <v>384.6</v>
      </c>
      <c r="F235" s="4">
        <v>8</v>
      </c>
      <c r="G235" s="4">
        <f t="shared" si="94"/>
        <v>867.46987951807216</v>
      </c>
      <c r="H235" s="4">
        <f t="shared" si="95"/>
        <v>0.44335833333333341</v>
      </c>
      <c r="I235" s="4">
        <f t="shared" si="96"/>
        <v>0.55664166666666659</v>
      </c>
      <c r="J235" s="4">
        <f t="shared" si="97"/>
        <v>48.075000000000003</v>
      </c>
      <c r="K235" s="4">
        <f t="shared" si="98"/>
        <v>9</v>
      </c>
      <c r="L235" s="4">
        <f t="shared" si="99"/>
        <v>17</v>
      </c>
      <c r="M235" s="4">
        <f t="shared" si="100"/>
        <v>4.1231056256176606</v>
      </c>
      <c r="N235" s="4">
        <f t="shared" si="101"/>
        <v>3.1231056256176606</v>
      </c>
      <c r="O235" s="4">
        <f t="shared" si="102"/>
        <v>7.8845727649953845E-2</v>
      </c>
      <c r="P235" s="4">
        <f t="shared" si="103"/>
        <v>0.14164539302655005</v>
      </c>
      <c r="Q235" s="41">
        <f t="shared" si="104"/>
        <v>6.8096022697513936</v>
      </c>
    </row>
    <row r="236" spans="1:17" x14ac:dyDescent="0.2">
      <c r="A236" s="8">
        <v>0.91666666666666663</v>
      </c>
      <c r="B236">
        <v>17.2</v>
      </c>
      <c r="C236" s="6">
        <f t="shared" si="92"/>
        <v>3.4883720930232558</v>
      </c>
      <c r="D236" s="7">
        <f t="shared" si="93"/>
        <v>209.30232558139534</v>
      </c>
      <c r="E236" s="12">
        <v>384.6</v>
      </c>
      <c r="F236" s="4">
        <v>8</v>
      </c>
      <c r="G236" s="4">
        <f t="shared" si="94"/>
        <v>1674.4186046511627</v>
      </c>
      <c r="H236" s="4">
        <f t="shared" si="95"/>
        <v>0.22969166666666668</v>
      </c>
      <c r="I236" s="4">
        <f t="shared" si="96"/>
        <v>0.77030833333333337</v>
      </c>
      <c r="J236" s="4">
        <f t="shared" si="97"/>
        <v>48.075000000000003</v>
      </c>
      <c r="K236" s="4">
        <f t="shared" si="98"/>
        <v>9</v>
      </c>
      <c r="L236" s="4">
        <f t="shared" si="99"/>
        <v>17</v>
      </c>
      <c r="M236" s="4">
        <f t="shared" si="100"/>
        <v>4.1231056256176606</v>
      </c>
      <c r="N236" s="4">
        <f t="shared" si="101"/>
        <v>3.1231056256176606</v>
      </c>
      <c r="O236" s="4">
        <f t="shared" si="102"/>
        <v>1.011088340113519E-2</v>
      </c>
      <c r="P236" s="4">
        <f t="shared" si="103"/>
        <v>1.3125761417356933E-2</v>
      </c>
      <c r="Q236" s="41">
        <f t="shared" si="104"/>
        <v>0.63102098013943464</v>
      </c>
    </row>
    <row r="237" spans="1:17" x14ac:dyDescent="0.2">
      <c r="A237" s="8">
        <v>0.95833333333333337</v>
      </c>
      <c r="B237">
        <v>10.4</v>
      </c>
      <c r="C237" s="6">
        <f t="shared" si="92"/>
        <v>5.7692307692307692</v>
      </c>
      <c r="D237" s="7">
        <f t="shared" si="93"/>
        <v>346.15384615384613</v>
      </c>
      <c r="E237" s="12">
        <v>384.6</v>
      </c>
      <c r="F237" s="4">
        <v>8</v>
      </c>
      <c r="G237" s="4">
        <f t="shared" si="94"/>
        <v>2769.2307692307691</v>
      </c>
      <c r="H237" s="4">
        <f t="shared" si="95"/>
        <v>0.13888333333333336</v>
      </c>
      <c r="I237" s="4">
        <f t="shared" si="96"/>
        <v>0.86111666666666664</v>
      </c>
      <c r="J237" s="4">
        <f t="shared" si="97"/>
        <v>48.075000000000003</v>
      </c>
      <c r="K237" s="4">
        <f t="shared" si="98"/>
        <v>9</v>
      </c>
      <c r="L237" s="4">
        <f t="shared" si="99"/>
        <v>17</v>
      </c>
      <c r="M237" s="4">
        <f t="shared" si="100"/>
        <v>4.1231056256176606</v>
      </c>
      <c r="N237" s="4">
        <f t="shared" si="101"/>
        <v>3.1231056256176606</v>
      </c>
      <c r="O237" s="4">
        <f t="shared" si="102"/>
        <v>2.1009020381191532E-3</v>
      </c>
      <c r="P237" s="4">
        <f t="shared" si="103"/>
        <v>2.4397414652902083E-3</v>
      </c>
      <c r="Q237" s="41">
        <f t="shared" si="104"/>
        <v>0.11729057094382678</v>
      </c>
    </row>
    <row r="242" spans="1:17" x14ac:dyDescent="0.2">
      <c r="A242" t="s">
        <v>47</v>
      </c>
    </row>
    <row r="243" spans="1:17" x14ac:dyDescent="0.2">
      <c r="A243" s="30" t="s">
        <v>8</v>
      </c>
      <c r="B243" s="13" t="s">
        <v>12</v>
      </c>
      <c r="C243" s="30" t="s">
        <v>31</v>
      </c>
      <c r="D243" s="9" t="s">
        <v>21</v>
      </c>
      <c r="E243" s="11" t="s">
        <v>22</v>
      </c>
      <c r="F243" s="30" t="s">
        <v>47</v>
      </c>
      <c r="G243" s="30" t="s">
        <v>23</v>
      </c>
      <c r="H243" s="15" t="s">
        <v>26</v>
      </c>
      <c r="I243" s="13" t="s">
        <v>27</v>
      </c>
      <c r="J243" s="13" t="s">
        <v>68</v>
      </c>
      <c r="K243" s="13" t="s">
        <v>30</v>
      </c>
      <c r="L243" s="13" t="s">
        <v>35</v>
      </c>
      <c r="M243" s="13" t="s">
        <v>37</v>
      </c>
      <c r="N243" s="13" t="s">
        <v>33</v>
      </c>
      <c r="O243" s="13" t="s">
        <v>34</v>
      </c>
      <c r="P243" s="13" t="s">
        <v>36</v>
      </c>
      <c r="Q243" s="13" t="s">
        <v>29</v>
      </c>
    </row>
    <row r="244" spans="1:17" x14ac:dyDescent="0.2">
      <c r="A244" s="8">
        <v>0</v>
      </c>
      <c r="B244">
        <v>7.2</v>
      </c>
      <c r="C244" s="6">
        <f>60/B244</f>
        <v>8.3333333333333339</v>
      </c>
      <c r="D244" s="7">
        <f>60*C244</f>
        <v>500.00000000000006</v>
      </c>
      <c r="E244" s="12">
        <v>384.6</v>
      </c>
      <c r="F244" s="4">
        <v>9</v>
      </c>
      <c r="G244" s="4">
        <f>D244*F244</f>
        <v>4500.0000000000009</v>
      </c>
      <c r="H244" s="4">
        <f>E244/G244</f>
        <v>8.5466666666666649E-2</v>
      </c>
      <c r="I244" s="4">
        <f>1-H244</f>
        <v>0.91453333333333331</v>
      </c>
      <c r="J244" s="4">
        <f>E244/F244</f>
        <v>42.733333333333334</v>
      </c>
      <c r="K244" s="4">
        <f>F244+1</f>
        <v>10</v>
      </c>
      <c r="L244" s="4">
        <f>2*F244+1</f>
        <v>19</v>
      </c>
      <c r="M244" s="4">
        <f>SQRT(L244)</f>
        <v>4.358898943540674</v>
      </c>
      <c r="N244" s="4">
        <f>M244-1</f>
        <v>3.358898943540674</v>
      </c>
      <c r="O244" s="4">
        <f>POWER(H244,N244)</f>
        <v>2.5823391902544984E-4</v>
      </c>
      <c r="P244" s="4">
        <f>O244/I244</f>
        <v>2.8236687457222246E-4</v>
      </c>
      <c r="Q244" s="4">
        <f>J244*P244</f>
        <v>1.2066477773386307E-2</v>
      </c>
    </row>
    <row r="245" spans="1:17" x14ac:dyDescent="0.2">
      <c r="A245" s="8">
        <v>4.1666666666666664E-2</v>
      </c>
      <c r="B245">
        <v>10.8</v>
      </c>
      <c r="C245" s="6">
        <f t="shared" ref="C245:C267" si="105">60/B245</f>
        <v>5.5555555555555554</v>
      </c>
      <c r="D245" s="7">
        <f t="shared" ref="D245:D267" si="106">60*C245</f>
        <v>333.33333333333331</v>
      </c>
      <c r="E245" s="12">
        <v>384.6</v>
      </c>
      <c r="F245" s="4">
        <v>9</v>
      </c>
      <c r="G245" s="4">
        <f t="shared" ref="G245:G267" si="107">D245*F245</f>
        <v>3000</v>
      </c>
      <c r="H245" s="4">
        <f t="shared" ref="H245:H267" si="108">E245/G245</f>
        <v>0.12820000000000001</v>
      </c>
      <c r="I245" s="4">
        <f t="shared" ref="I245:I267" si="109">1-H245</f>
        <v>0.87180000000000002</v>
      </c>
      <c r="J245" s="4">
        <f t="shared" ref="J245:J267" si="110">E245/F245</f>
        <v>42.733333333333334</v>
      </c>
      <c r="K245" s="4">
        <f t="shared" ref="K245:K267" si="111">F245+1</f>
        <v>10</v>
      </c>
      <c r="L245" s="4">
        <f t="shared" ref="L245:L267" si="112">2*F245+1</f>
        <v>19</v>
      </c>
      <c r="M245" s="4">
        <f t="shared" ref="M245:M267" si="113">SQRT(L245)</f>
        <v>4.358898943540674</v>
      </c>
      <c r="N245" s="4">
        <f t="shared" ref="N245:N267" si="114">M245-1</f>
        <v>3.358898943540674</v>
      </c>
      <c r="O245" s="4">
        <f t="shared" ref="O245:O267" si="115">POWER(H245,N245)</f>
        <v>1.0080591831069961E-3</v>
      </c>
      <c r="P245" s="4">
        <f t="shared" ref="P245:P267" si="116">O245/I245</f>
        <v>1.1562963788793257E-3</v>
      </c>
      <c r="Q245" s="41">
        <f t="shared" ref="Q245:Q267" si="117">J245*P245</f>
        <v>4.9412398590776521E-2</v>
      </c>
    </row>
    <row r="246" spans="1:17" x14ac:dyDescent="0.2">
      <c r="A246" s="8">
        <v>8.3333333333333329E-2</v>
      </c>
      <c r="B246">
        <v>27.4</v>
      </c>
      <c r="C246" s="6">
        <f t="shared" si="105"/>
        <v>2.1897810218978102</v>
      </c>
      <c r="D246" s="7">
        <f t="shared" si="106"/>
        <v>131.38686131386862</v>
      </c>
      <c r="E246" s="12">
        <v>384.6</v>
      </c>
      <c r="F246" s="4">
        <v>9</v>
      </c>
      <c r="G246" s="4">
        <f t="shared" si="107"/>
        <v>1182.4817518248176</v>
      </c>
      <c r="H246" s="4">
        <f t="shared" si="108"/>
        <v>0.32524814814814812</v>
      </c>
      <c r="I246" s="4">
        <f t="shared" si="109"/>
        <v>0.67475185185185182</v>
      </c>
      <c r="J246" s="4">
        <f t="shared" si="110"/>
        <v>42.733333333333334</v>
      </c>
      <c r="K246" s="4">
        <f t="shared" si="111"/>
        <v>10</v>
      </c>
      <c r="L246" s="4">
        <f t="shared" si="112"/>
        <v>19</v>
      </c>
      <c r="M246" s="4">
        <f t="shared" si="113"/>
        <v>4.358898943540674</v>
      </c>
      <c r="N246" s="4">
        <f t="shared" si="114"/>
        <v>3.358898943540674</v>
      </c>
      <c r="O246" s="4">
        <f t="shared" si="115"/>
        <v>2.2992114642714629E-2</v>
      </c>
      <c r="P246" s="4">
        <f t="shared" si="116"/>
        <v>3.4074918919619009E-2</v>
      </c>
      <c r="Q246" s="41">
        <f t="shared" si="117"/>
        <v>1.4561348684983857</v>
      </c>
    </row>
    <row r="247" spans="1:17" x14ac:dyDescent="0.2">
      <c r="A247" s="8">
        <v>0.125</v>
      </c>
      <c r="B247">
        <v>40.799999999999997</v>
      </c>
      <c r="C247" s="6">
        <f t="shared" si="105"/>
        <v>1.4705882352941178</v>
      </c>
      <c r="D247" s="7">
        <f t="shared" si="106"/>
        <v>88.235294117647072</v>
      </c>
      <c r="E247" s="12">
        <v>384.6</v>
      </c>
      <c r="F247" s="4">
        <v>9</v>
      </c>
      <c r="G247" s="4">
        <f t="shared" si="107"/>
        <v>794.11764705882365</v>
      </c>
      <c r="H247" s="4">
        <f t="shared" si="108"/>
        <v>0.48431111111111108</v>
      </c>
      <c r="I247" s="4">
        <f t="shared" si="109"/>
        <v>0.51568888888888886</v>
      </c>
      <c r="J247" s="4">
        <f t="shared" si="110"/>
        <v>42.733333333333334</v>
      </c>
      <c r="K247" s="4">
        <f t="shared" si="111"/>
        <v>10</v>
      </c>
      <c r="L247" s="4">
        <f t="shared" si="112"/>
        <v>19</v>
      </c>
      <c r="M247" s="4">
        <f t="shared" si="113"/>
        <v>4.358898943540674</v>
      </c>
      <c r="N247" s="4">
        <f t="shared" si="114"/>
        <v>3.358898943540674</v>
      </c>
      <c r="O247" s="4">
        <f t="shared" si="115"/>
        <v>8.7571903523806671E-2</v>
      </c>
      <c r="P247" s="4">
        <f t="shared" si="116"/>
        <v>0.16981537785793763</v>
      </c>
      <c r="Q247" s="41">
        <f t="shared" si="117"/>
        <v>7.2567771471292017</v>
      </c>
    </row>
    <row r="248" spans="1:17" x14ac:dyDescent="0.2">
      <c r="A248" s="8">
        <v>0.16666666666666666</v>
      </c>
      <c r="B248">
        <v>78.8</v>
      </c>
      <c r="C248" s="6">
        <f t="shared" si="105"/>
        <v>0.76142131979695438</v>
      </c>
      <c r="D248" s="7">
        <f t="shared" si="106"/>
        <v>45.685279187817265</v>
      </c>
      <c r="E248" s="12">
        <v>384.6</v>
      </c>
      <c r="F248" s="4">
        <v>9</v>
      </c>
      <c r="G248" s="4">
        <f t="shared" si="107"/>
        <v>411.16751269035541</v>
      </c>
      <c r="H248" s="4">
        <f t="shared" si="108"/>
        <v>0.9353851851851851</v>
      </c>
      <c r="I248" s="4">
        <f t="shared" si="109"/>
        <v>6.4614814814814903E-2</v>
      </c>
      <c r="J248" s="4">
        <f t="shared" si="110"/>
        <v>42.733333333333334</v>
      </c>
      <c r="K248" s="4">
        <f t="shared" si="111"/>
        <v>10</v>
      </c>
      <c r="L248" s="4">
        <f t="shared" si="112"/>
        <v>19</v>
      </c>
      <c r="M248" s="4">
        <f t="shared" si="113"/>
        <v>4.358898943540674</v>
      </c>
      <c r="N248" s="4">
        <f t="shared" si="114"/>
        <v>3.358898943540674</v>
      </c>
      <c r="O248" s="4">
        <f t="shared" si="115"/>
        <v>0.79902428295614358</v>
      </c>
      <c r="P248" s="4">
        <f t="shared" si="116"/>
        <v>12.36596104540631</v>
      </c>
      <c r="Q248" s="4">
        <f t="shared" si="117"/>
        <v>528.438735340363</v>
      </c>
    </row>
    <row r="249" spans="1:17" x14ac:dyDescent="0.2">
      <c r="A249" s="8">
        <v>0.20833333333333334</v>
      </c>
      <c r="B249">
        <v>102.4</v>
      </c>
      <c r="C249" s="6">
        <f t="shared" si="105"/>
        <v>0.5859375</v>
      </c>
      <c r="D249" s="7">
        <f t="shared" si="106"/>
        <v>35.15625</v>
      </c>
      <c r="E249" s="12">
        <v>384.6</v>
      </c>
      <c r="F249" s="4">
        <v>9</v>
      </c>
      <c r="G249" s="4">
        <f t="shared" si="107"/>
        <v>316.40625</v>
      </c>
      <c r="H249" s="4">
        <f t="shared" si="108"/>
        <v>1.2155259259259259</v>
      </c>
      <c r="I249" s="4">
        <f t="shared" si="109"/>
        <v>-0.2155259259259259</v>
      </c>
      <c r="J249" s="4">
        <f t="shared" si="110"/>
        <v>42.733333333333334</v>
      </c>
      <c r="K249" s="4">
        <f t="shared" si="111"/>
        <v>10</v>
      </c>
      <c r="L249" s="4">
        <f t="shared" si="112"/>
        <v>19</v>
      </c>
      <c r="M249" s="4">
        <f t="shared" si="113"/>
        <v>4.358898943540674</v>
      </c>
      <c r="N249" s="4">
        <f t="shared" si="114"/>
        <v>3.358898943540674</v>
      </c>
      <c r="O249" s="4">
        <f t="shared" si="115"/>
        <v>1.9262580659859567</v>
      </c>
      <c r="P249" s="4">
        <f t="shared" si="116"/>
        <v>-8.9374772789422661</v>
      </c>
      <c r="Q249" s="4">
        <f t="shared" si="117"/>
        <v>-381.92819572013286</v>
      </c>
    </row>
    <row r="250" spans="1:17" x14ac:dyDescent="0.2">
      <c r="A250" s="8">
        <v>0.25</v>
      </c>
      <c r="B250">
        <v>121.8</v>
      </c>
      <c r="C250" s="6">
        <f t="shared" si="105"/>
        <v>0.49261083743842365</v>
      </c>
      <c r="D250" s="7">
        <f t="shared" si="106"/>
        <v>29.55665024630542</v>
      </c>
      <c r="E250" s="12">
        <v>384.6</v>
      </c>
      <c r="F250" s="4">
        <v>9</v>
      </c>
      <c r="G250" s="4">
        <f t="shared" si="107"/>
        <v>266.00985221674875</v>
      </c>
      <c r="H250" s="4">
        <f t="shared" si="108"/>
        <v>1.4458111111111114</v>
      </c>
      <c r="I250" s="4">
        <f t="shared" si="109"/>
        <v>-0.44581111111111138</v>
      </c>
      <c r="J250" s="4">
        <f t="shared" si="110"/>
        <v>42.733333333333334</v>
      </c>
      <c r="K250" s="4">
        <f t="shared" si="111"/>
        <v>10</v>
      </c>
      <c r="L250" s="4">
        <f t="shared" si="112"/>
        <v>19</v>
      </c>
      <c r="M250" s="4">
        <f t="shared" si="113"/>
        <v>4.358898943540674</v>
      </c>
      <c r="N250" s="4">
        <f t="shared" si="114"/>
        <v>3.358898943540674</v>
      </c>
      <c r="O250" s="4">
        <f t="shared" si="115"/>
        <v>3.4498367397897951</v>
      </c>
      <c r="P250" s="4">
        <f t="shared" si="116"/>
        <v>-7.7383372773990322</v>
      </c>
      <c r="Q250" s="4">
        <f t="shared" si="117"/>
        <v>-330.68494632085196</v>
      </c>
    </row>
    <row r="251" spans="1:17" x14ac:dyDescent="0.2">
      <c r="A251" s="8">
        <v>0.29166666666666669</v>
      </c>
      <c r="B251">
        <v>138.4</v>
      </c>
      <c r="C251" s="6">
        <f t="shared" si="105"/>
        <v>0.43352601156069365</v>
      </c>
      <c r="D251" s="7">
        <f t="shared" si="106"/>
        <v>26.01156069364162</v>
      </c>
      <c r="E251" s="12">
        <v>384.6</v>
      </c>
      <c r="F251" s="4">
        <v>9</v>
      </c>
      <c r="G251" s="4">
        <f t="shared" si="107"/>
        <v>234.10404624277459</v>
      </c>
      <c r="H251" s="4">
        <f t="shared" si="108"/>
        <v>1.6428592592592592</v>
      </c>
      <c r="I251" s="4">
        <f t="shared" si="109"/>
        <v>-0.64285925925925924</v>
      </c>
      <c r="J251" s="4">
        <f t="shared" si="110"/>
        <v>42.733333333333334</v>
      </c>
      <c r="K251" s="4">
        <f t="shared" si="111"/>
        <v>10</v>
      </c>
      <c r="L251" s="4">
        <f t="shared" si="112"/>
        <v>19</v>
      </c>
      <c r="M251" s="4">
        <f t="shared" si="113"/>
        <v>4.358898943540674</v>
      </c>
      <c r="N251" s="4">
        <f t="shared" si="114"/>
        <v>3.358898943540674</v>
      </c>
      <c r="O251" s="4">
        <f t="shared" si="115"/>
        <v>5.2988279789437636</v>
      </c>
      <c r="P251" s="4">
        <f t="shared" si="116"/>
        <v>-8.2425941644667127</v>
      </c>
      <c r="Q251" s="4">
        <f t="shared" si="117"/>
        <v>-352.23352396154422</v>
      </c>
    </row>
    <row r="252" spans="1:17" x14ac:dyDescent="0.2">
      <c r="A252" s="8">
        <v>0.33333333333333331</v>
      </c>
      <c r="B252">
        <v>134.4</v>
      </c>
      <c r="C252" s="6">
        <f t="shared" si="105"/>
        <v>0.4464285714285714</v>
      </c>
      <c r="D252" s="7">
        <f t="shared" si="106"/>
        <v>26.785714285714285</v>
      </c>
      <c r="E252" s="12">
        <v>384.6</v>
      </c>
      <c r="F252" s="4">
        <v>9</v>
      </c>
      <c r="G252" s="4">
        <f t="shared" si="107"/>
        <v>241.07142857142856</v>
      </c>
      <c r="H252" s="4">
        <f t="shared" si="108"/>
        <v>1.595377777777778</v>
      </c>
      <c r="I252" s="4">
        <f t="shared" si="109"/>
        <v>-0.59537777777777801</v>
      </c>
      <c r="J252" s="4">
        <f t="shared" si="110"/>
        <v>42.733333333333334</v>
      </c>
      <c r="K252" s="4">
        <f t="shared" si="111"/>
        <v>10</v>
      </c>
      <c r="L252" s="4">
        <f t="shared" si="112"/>
        <v>19</v>
      </c>
      <c r="M252" s="4">
        <f t="shared" si="113"/>
        <v>4.358898943540674</v>
      </c>
      <c r="N252" s="4">
        <f t="shared" si="114"/>
        <v>3.358898943540674</v>
      </c>
      <c r="O252" s="4">
        <f t="shared" si="115"/>
        <v>4.8017342977998254</v>
      </c>
      <c r="P252" s="4">
        <f t="shared" si="116"/>
        <v>-8.0650210287023008</v>
      </c>
      <c r="Q252" s="4">
        <f t="shared" si="117"/>
        <v>-344.64523195987834</v>
      </c>
    </row>
    <row r="253" spans="1:17" x14ac:dyDescent="0.2">
      <c r="A253" s="8">
        <v>0.375</v>
      </c>
      <c r="B253">
        <v>119.2</v>
      </c>
      <c r="C253" s="6">
        <f t="shared" si="105"/>
        <v>0.50335570469798652</v>
      </c>
      <c r="D253" s="7">
        <f t="shared" si="106"/>
        <v>30.201342281879192</v>
      </c>
      <c r="E253" s="12">
        <v>384.6</v>
      </c>
      <c r="F253" s="4">
        <v>9</v>
      </c>
      <c r="G253" s="4">
        <f t="shared" si="107"/>
        <v>271.81208053691273</v>
      </c>
      <c r="H253" s="4">
        <f t="shared" si="108"/>
        <v>1.4149481481481483</v>
      </c>
      <c r="I253" s="4">
        <f t="shared" si="109"/>
        <v>-0.41494814814814829</v>
      </c>
      <c r="J253" s="4">
        <f t="shared" si="110"/>
        <v>42.733333333333334</v>
      </c>
      <c r="K253" s="4">
        <f t="shared" si="111"/>
        <v>10</v>
      </c>
      <c r="L253" s="4">
        <f t="shared" si="112"/>
        <v>19</v>
      </c>
      <c r="M253" s="4">
        <f t="shared" si="113"/>
        <v>4.358898943540674</v>
      </c>
      <c r="N253" s="4">
        <f t="shared" si="114"/>
        <v>3.358898943540674</v>
      </c>
      <c r="O253" s="4">
        <f t="shared" si="115"/>
        <v>3.2086488454656825</v>
      </c>
      <c r="P253" s="4">
        <f t="shared" si="116"/>
        <v>-7.7326501149249705</v>
      </c>
      <c r="Q253" s="4">
        <f t="shared" si="117"/>
        <v>-330.44191491112707</v>
      </c>
    </row>
    <row r="254" spans="1:17" x14ac:dyDescent="0.2">
      <c r="A254" s="8">
        <v>0.41666666666666669</v>
      </c>
      <c r="B254">
        <v>121.8</v>
      </c>
      <c r="C254" s="6">
        <f t="shared" si="105"/>
        <v>0.49261083743842365</v>
      </c>
      <c r="D254" s="7">
        <f t="shared" si="106"/>
        <v>29.55665024630542</v>
      </c>
      <c r="E254" s="12">
        <v>384.6</v>
      </c>
      <c r="F254" s="4">
        <v>9</v>
      </c>
      <c r="G254" s="4">
        <f t="shared" si="107"/>
        <v>266.00985221674875</v>
      </c>
      <c r="H254" s="4">
        <f t="shared" si="108"/>
        <v>1.4458111111111114</v>
      </c>
      <c r="I254" s="4">
        <f t="shared" si="109"/>
        <v>-0.44581111111111138</v>
      </c>
      <c r="J254" s="4">
        <f t="shared" si="110"/>
        <v>42.733333333333334</v>
      </c>
      <c r="K254" s="4">
        <f t="shared" si="111"/>
        <v>10</v>
      </c>
      <c r="L254" s="4">
        <f t="shared" si="112"/>
        <v>19</v>
      </c>
      <c r="M254" s="4">
        <f t="shared" si="113"/>
        <v>4.358898943540674</v>
      </c>
      <c r="N254" s="4">
        <f t="shared" si="114"/>
        <v>3.358898943540674</v>
      </c>
      <c r="O254" s="4">
        <f t="shared" si="115"/>
        <v>3.4498367397897951</v>
      </c>
      <c r="P254" s="4">
        <f t="shared" si="116"/>
        <v>-7.7383372773990322</v>
      </c>
      <c r="Q254" s="4">
        <f t="shared" si="117"/>
        <v>-330.68494632085196</v>
      </c>
    </row>
    <row r="255" spans="1:17" x14ac:dyDescent="0.2">
      <c r="A255" s="8">
        <v>0.45833333333333331</v>
      </c>
      <c r="B255">
        <v>130</v>
      </c>
      <c r="C255" s="6">
        <f t="shared" si="105"/>
        <v>0.46153846153846156</v>
      </c>
      <c r="D255" s="7">
        <f t="shared" si="106"/>
        <v>27.692307692307693</v>
      </c>
      <c r="E255" s="12">
        <v>384.6</v>
      </c>
      <c r="F255" s="4">
        <v>9</v>
      </c>
      <c r="G255" s="4">
        <f t="shared" si="107"/>
        <v>249.23076923076923</v>
      </c>
      <c r="H255" s="4">
        <f t="shared" si="108"/>
        <v>1.5431481481481482</v>
      </c>
      <c r="I255" s="4">
        <f t="shared" si="109"/>
        <v>-0.54314814814814816</v>
      </c>
      <c r="J255" s="4">
        <f t="shared" si="110"/>
        <v>42.733333333333334</v>
      </c>
      <c r="K255" s="4">
        <f t="shared" si="111"/>
        <v>10</v>
      </c>
      <c r="L255" s="4">
        <f t="shared" si="112"/>
        <v>19</v>
      </c>
      <c r="M255" s="4">
        <f t="shared" si="113"/>
        <v>4.358898943540674</v>
      </c>
      <c r="N255" s="4">
        <f t="shared" si="114"/>
        <v>3.358898943540674</v>
      </c>
      <c r="O255" s="4">
        <f t="shared" si="115"/>
        <v>4.2938034686914834</v>
      </c>
      <c r="P255" s="4">
        <f t="shared" si="116"/>
        <v>-7.9054001810208012</v>
      </c>
      <c r="Q255" s="4">
        <f t="shared" si="117"/>
        <v>-337.8241010689556</v>
      </c>
    </row>
    <row r="256" spans="1:17" x14ac:dyDescent="0.2">
      <c r="A256" s="8">
        <v>0.5</v>
      </c>
      <c r="B256">
        <v>139</v>
      </c>
      <c r="C256" s="6">
        <f t="shared" si="105"/>
        <v>0.43165467625899279</v>
      </c>
      <c r="D256" s="7">
        <f t="shared" si="106"/>
        <v>25.899280575539567</v>
      </c>
      <c r="E256" s="12">
        <v>384.6</v>
      </c>
      <c r="F256" s="4">
        <v>9</v>
      </c>
      <c r="G256" s="4">
        <f t="shared" si="107"/>
        <v>233.0935251798561</v>
      </c>
      <c r="H256" s="4">
        <f t="shared" si="108"/>
        <v>1.6499814814814817</v>
      </c>
      <c r="I256" s="4">
        <f t="shared" si="109"/>
        <v>-0.64998148148148172</v>
      </c>
      <c r="J256" s="4">
        <f t="shared" si="110"/>
        <v>42.733333333333334</v>
      </c>
      <c r="K256" s="4">
        <f t="shared" si="111"/>
        <v>10</v>
      </c>
      <c r="L256" s="4">
        <f t="shared" si="112"/>
        <v>19</v>
      </c>
      <c r="M256" s="4">
        <f t="shared" si="113"/>
        <v>4.358898943540674</v>
      </c>
      <c r="N256" s="4">
        <f t="shared" si="114"/>
        <v>3.358898943540674</v>
      </c>
      <c r="O256" s="4">
        <f t="shared" si="115"/>
        <v>5.3763832364859665</v>
      </c>
      <c r="P256" s="4">
        <f t="shared" si="116"/>
        <v>-8.2715944833255097</v>
      </c>
      <c r="Q256" s="4">
        <f t="shared" si="117"/>
        <v>-353.47280425411014</v>
      </c>
    </row>
    <row r="257" spans="1:17" x14ac:dyDescent="0.2">
      <c r="A257" s="8">
        <v>0.54166666666666663</v>
      </c>
      <c r="B257">
        <v>145</v>
      </c>
      <c r="C257" s="6">
        <f t="shared" si="105"/>
        <v>0.41379310344827586</v>
      </c>
      <c r="D257" s="7">
        <f t="shared" si="106"/>
        <v>24.827586206896552</v>
      </c>
      <c r="E257" s="12">
        <v>384.6</v>
      </c>
      <c r="F257" s="4">
        <v>9</v>
      </c>
      <c r="G257" s="4">
        <f t="shared" si="107"/>
        <v>223.44827586206895</v>
      </c>
      <c r="H257" s="4">
        <f t="shared" si="108"/>
        <v>1.7212037037037038</v>
      </c>
      <c r="I257" s="4">
        <f t="shared" si="109"/>
        <v>-0.72120370370370379</v>
      </c>
      <c r="J257" s="4">
        <f t="shared" si="110"/>
        <v>42.733333333333334</v>
      </c>
      <c r="K257" s="4">
        <f t="shared" si="111"/>
        <v>10</v>
      </c>
      <c r="L257" s="4">
        <f t="shared" si="112"/>
        <v>19</v>
      </c>
      <c r="M257" s="4">
        <f t="shared" si="113"/>
        <v>4.358898943540674</v>
      </c>
      <c r="N257" s="4">
        <f t="shared" si="114"/>
        <v>3.358898943540674</v>
      </c>
      <c r="O257" s="4">
        <f t="shared" si="115"/>
        <v>6.1963618163936252</v>
      </c>
      <c r="P257" s="4">
        <f t="shared" si="116"/>
        <v>-8.591694391712819</v>
      </c>
      <c r="Q257" s="4">
        <f t="shared" si="117"/>
        <v>-367.15174033919448</v>
      </c>
    </row>
    <row r="258" spans="1:17" x14ac:dyDescent="0.2">
      <c r="A258" s="8">
        <v>0.58333333333333337</v>
      </c>
      <c r="B258">
        <v>139.6</v>
      </c>
      <c r="C258" s="6">
        <f t="shared" si="105"/>
        <v>0.42979942693409745</v>
      </c>
      <c r="D258" s="7">
        <f t="shared" si="106"/>
        <v>25.787965616045845</v>
      </c>
      <c r="E258" s="12">
        <v>384.6</v>
      </c>
      <c r="F258" s="4">
        <v>9</v>
      </c>
      <c r="G258" s="4">
        <f t="shared" si="107"/>
        <v>232.09169054441261</v>
      </c>
      <c r="H258" s="4">
        <f t="shared" si="108"/>
        <v>1.6571037037037037</v>
      </c>
      <c r="I258" s="4">
        <f t="shared" si="109"/>
        <v>-0.65710370370370375</v>
      </c>
      <c r="J258" s="4">
        <f t="shared" si="110"/>
        <v>42.733333333333334</v>
      </c>
      <c r="K258" s="4">
        <f t="shared" si="111"/>
        <v>10</v>
      </c>
      <c r="L258" s="4">
        <f t="shared" si="112"/>
        <v>19</v>
      </c>
      <c r="M258" s="4">
        <f t="shared" si="113"/>
        <v>4.358898943540674</v>
      </c>
      <c r="N258" s="4">
        <f t="shared" si="114"/>
        <v>3.358898943540674</v>
      </c>
      <c r="O258" s="4">
        <f t="shared" si="115"/>
        <v>5.4547322184096503</v>
      </c>
      <c r="P258" s="4">
        <f t="shared" si="116"/>
        <v>-8.3011740577089448</v>
      </c>
      <c r="Q258" s="4">
        <f t="shared" si="117"/>
        <v>-354.73683806609557</v>
      </c>
    </row>
    <row r="259" spans="1:17" x14ac:dyDescent="0.2">
      <c r="A259" s="8">
        <v>0.625</v>
      </c>
      <c r="B259">
        <v>110.6</v>
      </c>
      <c r="C259" s="6">
        <f t="shared" si="105"/>
        <v>0.54249547920433994</v>
      </c>
      <c r="D259" s="7">
        <f t="shared" si="106"/>
        <v>32.549728752260393</v>
      </c>
      <c r="E259" s="12">
        <v>384.6</v>
      </c>
      <c r="F259" s="4">
        <v>9</v>
      </c>
      <c r="G259" s="4">
        <f t="shared" si="107"/>
        <v>292.94755877034356</v>
      </c>
      <c r="H259" s="4">
        <f t="shared" si="108"/>
        <v>1.3128629629629631</v>
      </c>
      <c r="I259" s="4">
        <f t="shared" si="109"/>
        <v>-0.31286296296296312</v>
      </c>
      <c r="J259" s="4">
        <f t="shared" si="110"/>
        <v>42.733333333333334</v>
      </c>
      <c r="K259" s="4">
        <f t="shared" si="111"/>
        <v>10</v>
      </c>
      <c r="L259" s="4">
        <f t="shared" si="112"/>
        <v>19</v>
      </c>
      <c r="M259" s="4">
        <f t="shared" si="113"/>
        <v>4.358898943540674</v>
      </c>
      <c r="N259" s="4">
        <f t="shared" si="114"/>
        <v>3.358898943540674</v>
      </c>
      <c r="O259" s="4">
        <f t="shared" si="115"/>
        <v>2.4950945441500121</v>
      </c>
      <c r="P259" s="4">
        <f t="shared" si="116"/>
        <v>-7.9750396803771961</v>
      </c>
      <c r="Q259" s="4">
        <f t="shared" si="117"/>
        <v>-340.80002900811888</v>
      </c>
    </row>
    <row r="260" spans="1:17" x14ac:dyDescent="0.2">
      <c r="A260" s="8">
        <v>0.66666666666666663</v>
      </c>
      <c r="B260">
        <v>90.4</v>
      </c>
      <c r="C260" s="6">
        <f t="shared" si="105"/>
        <v>0.66371681415929196</v>
      </c>
      <c r="D260" s="7">
        <f t="shared" si="106"/>
        <v>39.823008849557517</v>
      </c>
      <c r="E260" s="12">
        <v>384.6</v>
      </c>
      <c r="F260" s="4">
        <v>9</v>
      </c>
      <c r="G260" s="4">
        <f t="shared" si="107"/>
        <v>358.40707964601768</v>
      </c>
      <c r="H260" s="4">
        <f t="shared" si="108"/>
        <v>1.0730814814814815</v>
      </c>
      <c r="I260" s="4">
        <f t="shared" si="109"/>
        <v>-7.3081481481481525E-2</v>
      </c>
      <c r="J260" s="4">
        <f t="shared" si="110"/>
        <v>42.733333333333334</v>
      </c>
      <c r="K260" s="4">
        <f t="shared" si="111"/>
        <v>10</v>
      </c>
      <c r="L260" s="4">
        <f t="shared" si="112"/>
        <v>19</v>
      </c>
      <c r="M260" s="4">
        <f t="shared" si="113"/>
        <v>4.358898943540674</v>
      </c>
      <c r="N260" s="4">
        <f t="shared" si="114"/>
        <v>3.358898943540674</v>
      </c>
      <c r="O260" s="4">
        <f t="shared" si="115"/>
        <v>1.2673370873344962</v>
      </c>
      <c r="P260" s="4">
        <f t="shared" si="116"/>
        <v>-17.341425784528369</v>
      </c>
      <c r="Q260" s="4">
        <f t="shared" si="117"/>
        <v>-741.05692852551226</v>
      </c>
    </row>
    <row r="261" spans="1:17" x14ac:dyDescent="0.2">
      <c r="A261" s="8">
        <v>0.70833333333333337</v>
      </c>
      <c r="B261">
        <v>79.599999999999994</v>
      </c>
      <c r="C261" s="6">
        <f t="shared" si="105"/>
        <v>0.75376884422110557</v>
      </c>
      <c r="D261" s="7">
        <f t="shared" si="106"/>
        <v>45.226130653266331</v>
      </c>
      <c r="E261" s="12">
        <v>384.6</v>
      </c>
      <c r="F261" s="4">
        <v>9</v>
      </c>
      <c r="G261" s="4">
        <f t="shared" si="107"/>
        <v>407.035175879397</v>
      </c>
      <c r="H261" s="4">
        <f t="shared" si="108"/>
        <v>0.94488148148148154</v>
      </c>
      <c r="I261" s="4">
        <f t="shared" si="109"/>
        <v>5.5118518518518456E-2</v>
      </c>
      <c r="J261" s="4">
        <f t="shared" si="110"/>
        <v>42.733333333333334</v>
      </c>
      <c r="K261" s="4">
        <f t="shared" si="111"/>
        <v>10</v>
      </c>
      <c r="L261" s="4">
        <f t="shared" si="112"/>
        <v>19</v>
      </c>
      <c r="M261" s="4">
        <f t="shared" si="113"/>
        <v>4.358898943540674</v>
      </c>
      <c r="N261" s="4">
        <f t="shared" si="114"/>
        <v>3.358898943540674</v>
      </c>
      <c r="O261" s="4">
        <f t="shared" si="115"/>
        <v>0.8265991697214532</v>
      </c>
      <c r="P261" s="4">
        <f t="shared" si="116"/>
        <v>14.996759563552789</v>
      </c>
      <c r="Q261" s="4">
        <f t="shared" si="117"/>
        <v>640.86152534915584</v>
      </c>
    </row>
    <row r="262" spans="1:17" x14ac:dyDescent="0.2">
      <c r="A262" s="8">
        <v>0.75</v>
      </c>
      <c r="B262">
        <v>76.2</v>
      </c>
      <c r="C262" s="6">
        <f t="shared" si="105"/>
        <v>0.78740157480314954</v>
      </c>
      <c r="D262" s="7">
        <f t="shared" si="106"/>
        <v>47.244094488188971</v>
      </c>
      <c r="E262" s="12">
        <v>384.6</v>
      </c>
      <c r="F262" s="4">
        <v>9</v>
      </c>
      <c r="G262" s="4">
        <f t="shared" si="107"/>
        <v>425.19685039370074</v>
      </c>
      <c r="H262" s="4">
        <f t="shared" si="108"/>
        <v>0.90452222222222234</v>
      </c>
      <c r="I262" s="4">
        <f t="shared" si="109"/>
        <v>9.5477777777777662E-2</v>
      </c>
      <c r="J262" s="4">
        <f t="shared" si="110"/>
        <v>42.733333333333334</v>
      </c>
      <c r="K262" s="4">
        <f t="shared" si="111"/>
        <v>10</v>
      </c>
      <c r="L262" s="4">
        <f t="shared" si="112"/>
        <v>19</v>
      </c>
      <c r="M262" s="4">
        <f t="shared" si="113"/>
        <v>4.358898943540674</v>
      </c>
      <c r="N262" s="4">
        <f t="shared" si="114"/>
        <v>3.358898943540674</v>
      </c>
      <c r="O262" s="4">
        <f t="shared" si="115"/>
        <v>0.71386589624025076</v>
      </c>
      <c r="P262" s="4">
        <f t="shared" si="116"/>
        <v>7.4767753592019837</v>
      </c>
      <c r="Q262" s="4">
        <f t="shared" si="117"/>
        <v>319.50753368323143</v>
      </c>
    </row>
    <row r="263" spans="1:17" x14ac:dyDescent="0.2">
      <c r="A263" s="8">
        <v>0.79166666666666663</v>
      </c>
      <c r="B263">
        <v>66.599999999999994</v>
      </c>
      <c r="C263" s="6">
        <f t="shared" si="105"/>
        <v>0.90090090090090102</v>
      </c>
      <c r="D263" s="7">
        <f t="shared" si="106"/>
        <v>54.054054054054063</v>
      </c>
      <c r="E263" s="12">
        <v>384.6</v>
      </c>
      <c r="F263" s="4">
        <v>9</v>
      </c>
      <c r="G263" s="4">
        <f t="shared" si="107"/>
        <v>486.48648648648657</v>
      </c>
      <c r="H263" s="4">
        <f t="shared" si="108"/>
        <v>0.79056666666666653</v>
      </c>
      <c r="I263" s="4">
        <f t="shared" si="109"/>
        <v>0.20943333333333347</v>
      </c>
      <c r="J263" s="4">
        <f t="shared" si="110"/>
        <v>42.733333333333334</v>
      </c>
      <c r="K263" s="4">
        <f t="shared" si="111"/>
        <v>10</v>
      </c>
      <c r="L263" s="4">
        <f t="shared" si="112"/>
        <v>19</v>
      </c>
      <c r="M263" s="4">
        <f t="shared" si="113"/>
        <v>4.358898943540674</v>
      </c>
      <c r="N263" s="4">
        <f t="shared" si="114"/>
        <v>3.358898943540674</v>
      </c>
      <c r="O263" s="4">
        <f t="shared" si="115"/>
        <v>0.45413579218529976</v>
      </c>
      <c r="P263" s="4">
        <f t="shared" si="116"/>
        <v>2.1684026365683566</v>
      </c>
      <c r="Q263" s="4">
        <f t="shared" si="117"/>
        <v>92.663072669354449</v>
      </c>
    </row>
    <row r="264" spans="1:17" x14ac:dyDescent="0.2">
      <c r="A264" s="8">
        <v>0.83333333333333337</v>
      </c>
      <c r="B264">
        <v>46.6</v>
      </c>
      <c r="C264" s="6">
        <f t="shared" si="105"/>
        <v>1.2875536480686696</v>
      </c>
      <c r="D264" s="7">
        <f t="shared" si="106"/>
        <v>77.253218884120173</v>
      </c>
      <c r="E264" s="12">
        <v>384.6</v>
      </c>
      <c r="F264" s="4">
        <v>9</v>
      </c>
      <c r="G264" s="4">
        <f t="shared" si="107"/>
        <v>695.27896995708159</v>
      </c>
      <c r="H264" s="4">
        <f t="shared" si="108"/>
        <v>0.55315925925925924</v>
      </c>
      <c r="I264" s="4">
        <f t="shared" si="109"/>
        <v>0.44684074074074076</v>
      </c>
      <c r="J264" s="4">
        <f t="shared" si="110"/>
        <v>42.733333333333334</v>
      </c>
      <c r="K264" s="4">
        <f t="shared" si="111"/>
        <v>10</v>
      </c>
      <c r="L264" s="4">
        <f t="shared" si="112"/>
        <v>19</v>
      </c>
      <c r="M264" s="4">
        <f t="shared" si="113"/>
        <v>4.358898943540674</v>
      </c>
      <c r="N264" s="4">
        <f t="shared" si="114"/>
        <v>3.358898943540674</v>
      </c>
      <c r="O264" s="4">
        <f t="shared" si="115"/>
        <v>0.13685471441519301</v>
      </c>
      <c r="P264" s="4">
        <f t="shared" si="116"/>
        <v>0.3062717920221979</v>
      </c>
      <c r="Q264" s="41">
        <f t="shared" si="117"/>
        <v>13.088014579081923</v>
      </c>
    </row>
    <row r="265" spans="1:17" x14ac:dyDescent="0.2">
      <c r="A265" s="8">
        <v>0.875</v>
      </c>
      <c r="B265">
        <v>33.200000000000003</v>
      </c>
      <c r="C265" s="6">
        <f t="shared" si="105"/>
        <v>1.8072289156626504</v>
      </c>
      <c r="D265" s="7">
        <f t="shared" si="106"/>
        <v>108.43373493975902</v>
      </c>
      <c r="E265" s="12">
        <v>384.6</v>
      </c>
      <c r="F265" s="4">
        <v>9</v>
      </c>
      <c r="G265" s="4">
        <f t="shared" si="107"/>
        <v>975.90361445783117</v>
      </c>
      <c r="H265" s="4">
        <f t="shared" si="108"/>
        <v>0.39409629629629639</v>
      </c>
      <c r="I265" s="4">
        <f t="shared" si="109"/>
        <v>0.60590370370370361</v>
      </c>
      <c r="J265" s="4">
        <f t="shared" si="110"/>
        <v>42.733333333333334</v>
      </c>
      <c r="K265" s="4">
        <f t="shared" si="111"/>
        <v>10</v>
      </c>
      <c r="L265" s="4">
        <f t="shared" si="112"/>
        <v>19</v>
      </c>
      <c r="M265" s="4">
        <f t="shared" si="113"/>
        <v>4.358898943540674</v>
      </c>
      <c r="N265" s="4">
        <f t="shared" si="114"/>
        <v>3.358898943540674</v>
      </c>
      <c r="O265" s="4">
        <f t="shared" si="115"/>
        <v>4.381967700644035E-2</v>
      </c>
      <c r="P265" s="4">
        <f t="shared" si="116"/>
        <v>7.2321190213204004E-2</v>
      </c>
      <c r="Q265" s="41">
        <f t="shared" si="117"/>
        <v>3.090525528444251</v>
      </c>
    </row>
    <row r="266" spans="1:17" x14ac:dyDescent="0.2">
      <c r="A266" s="8">
        <v>0.91666666666666663</v>
      </c>
      <c r="B266">
        <v>17.2</v>
      </c>
      <c r="C266" s="6">
        <f t="shared" si="105"/>
        <v>3.4883720930232558</v>
      </c>
      <c r="D266" s="7">
        <f t="shared" si="106"/>
        <v>209.30232558139534</v>
      </c>
      <c r="E266" s="12">
        <v>384.6</v>
      </c>
      <c r="F266" s="4">
        <v>9</v>
      </c>
      <c r="G266" s="4">
        <f t="shared" si="107"/>
        <v>1883.720930232558</v>
      </c>
      <c r="H266" s="4">
        <f t="shared" si="108"/>
        <v>0.20417037037037039</v>
      </c>
      <c r="I266" s="4">
        <f t="shared" si="109"/>
        <v>0.79582962962962966</v>
      </c>
      <c r="J266" s="4">
        <f t="shared" si="110"/>
        <v>42.733333333333334</v>
      </c>
      <c r="K266" s="4">
        <f t="shared" si="111"/>
        <v>10</v>
      </c>
      <c r="L266" s="4">
        <f t="shared" si="112"/>
        <v>19</v>
      </c>
      <c r="M266" s="4">
        <f t="shared" si="113"/>
        <v>4.358898943540674</v>
      </c>
      <c r="N266" s="4">
        <f t="shared" si="114"/>
        <v>3.358898943540674</v>
      </c>
      <c r="O266" s="4">
        <f t="shared" si="115"/>
        <v>4.8121068803110671E-3</v>
      </c>
      <c r="P266" s="4">
        <f t="shared" si="116"/>
        <v>6.0466545867996499E-3</v>
      </c>
      <c r="Q266" s="41">
        <f t="shared" si="117"/>
        <v>0.25839370600923839</v>
      </c>
    </row>
    <row r="267" spans="1:17" x14ac:dyDescent="0.2">
      <c r="A267" s="8">
        <v>0.95833333333333337</v>
      </c>
      <c r="B267">
        <v>10.4</v>
      </c>
      <c r="C267" s="6">
        <f t="shared" si="105"/>
        <v>5.7692307692307692</v>
      </c>
      <c r="D267" s="7">
        <f t="shared" si="106"/>
        <v>346.15384615384613</v>
      </c>
      <c r="E267" s="12">
        <v>384.6</v>
      </c>
      <c r="F267" s="4">
        <v>9</v>
      </c>
      <c r="G267" s="4">
        <f t="shared" si="107"/>
        <v>3115.3846153846152</v>
      </c>
      <c r="H267" s="4">
        <f t="shared" si="108"/>
        <v>0.12345185185185187</v>
      </c>
      <c r="I267" s="4">
        <f t="shared" si="109"/>
        <v>0.87654814814814808</v>
      </c>
      <c r="J267" s="4">
        <f t="shared" si="110"/>
        <v>42.733333333333334</v>
      </c>
      <c r="K267" s="4">
        <f t="shared" si="111"/>
        <v>10</v>
      </c>
      <c r="L267" s="4">
        <f t="shared" si="112"/>
        <v>19</v>
      </c>
      <c r="M267" s="4">
        <f t="shared" si="113"/>
        <v>4.358898943540674</v>
      </c>
      <c r="N267" s="4">
        <f t="shared" si="114"/>
        <v>3.358898943540674</v>
      </c>
      <c r="O267" s="4">
        <f t="shared" si="115"/>
        <v>8.8803948981616351E-4</v>
      </c>
      <c r="P267" s="4">
        <f t="shared" si="116"/>
        <v>1.0131097666366564E-3</v>
      </c>
      <c r="Q267" s="41">
        <f t="shared" si="117"/>
        <v>4.3293557360939781E-2</v>
      </c>
    </row>
    <row r="273" spans="1:17" x14ac:dyDescent="0.2">
      <c r="A273" t="s">
        <v>48</v>
      </c>
    </row>
    <row r="274" spans="1:17" x14ac:dyDescent="0.2">
      <c r="A274" s="30" t="s">
        <v>8</v>
      </c>
      <c r="B274" s="13" t="s">
        <v>12</v>
      </c>
      <c r="C274" s="30" t="s">
        <v>31</v>
      </c>
      <c r="D274" s="9" t="s">
        <v>21</v>
      </c>
      <c r="E274" s="11" t="s">
        <v>22</v>
      </c>
      <c r="F274" s="30" t="s">
        <v>48</v>
      </c>
      <c r="G274" s="30" t="s">
        <v>23</v>
      </c>
      <c r="H274" s="15" t="s">
        <v>26</v>
      </c>
      <c r="I274" s="13" t="s">
        <v>27</v>
      </c>
      <c r="J274" s="13" t="s">
        <v>68</v>
      </c>
      <c r="K274" s="13" t="s">
        <v>30</v>
      </c>
      <c r="L274" s="13" t="s">
        <v>35</v>
      </c>
      <c r="M274" s="13" t="s">
        <v>37</v>
      </c>
      <c r="N274" s="13" t="s">
        <v>33</v>
      </c>
      <c r="O274" s="13" t="s">
        <v>34</v>
      </c>
      <c r="P274" s="13" t="s">
        <v>36</v>
      </c>
      <c r="Q274" s="13" t="s">
        <v>29</v>
      </c>
    </row>
    <row r="275" spans="1:17" x14ac:dyDescent="0.2">
      <c r="A275" s="8">
        <v>0</v>
      </c>
      <c r="B275">
        <v>7.2</v>
      </c>
      <c r="C275" s="6">
        <f>60/B275</f>
        <v>8.3333333333333339</v>
      </c>
      <c r="D275" s="7">
        <f>60*C275</f>
        <v>500.00000000000006</v>
      </c>
      <c r="E275" s="12">
        <v>384.6</v>
      </c>
      <c r="F275" s="4">
        <v>10</v>
      </c>
      <c r="G275" s="4">
        <f>D275*F275</f>
        <v>5000.0000000000009</v>
      </c>
      <c r="H275" s="4">
        <f>E275/G275</f>
        <v>7.6919999999999988E-2</v>
      </c>
      <c r="I275" s="4">
        <f>1-H275</f>
        <v>0.92308000000000001</v>
      </c>
      <c r="J275" s="4">
        <f>E275/F275</f>
        <v>38.46</v>
      </c>
      <c r="K275" s="4">
        <f>F275+1</f>
        <v>11</v>
      </c>
      <c r="L275" s="4">
        <f>2*F275+1</f>
        <v>21</v>
      </c>
      <c r="M275" s="4">
        <f>SQRT(L275)</f>
        <v>4.5825756949558398</v>
      </c>
      <c r="N275" s="4">
        <f>M275-1</f>
        <v>3.5825756949558398</v>
      </c>
      <c r="O275" s="4">
        <f>POWER(H275,N275)</f>
        <v>1.0212954180969681E-4</v>
      </c>
      <c r="P275" s="4">
        <f>O275/I275</f>
        <v>1.10639968160611E-4</v>
      </c>
      <c r="Q275" s="4">
        <f>J275*P275</f>
        <v>4.2552131754570992E-3</v>
      </c>
    </row>
    <row r="276" spans="1:17" x14ac:dyDescent="0.2">
      <c r="A276" s="8">
        <v>4.1666666666666664E-2</v>
      </c>
      <c r="B276">
        <v>10.8</v>
      </c>
      <c r="C276" s="6">
        <f t="shared" ref="C276:C298" si="118">60/B276</f>
        <v>5.5555555555555554</v>
      </c>
      <c r="D276" s="7">
        <f t="shared" ref="D276:D298" si="119">60*C276</f>
        <v>333.33333333333331</v>
      </c>
      <c r="E276" s="12">
        <v>384.6</v>
      </c>
      <c r="F276" s="4">
        <v>10</v>
      </c>
      <c r="G276" s="4">
        <f t="shared" ref="G276:G298" si="120">D276*F276</f>
        <v>3333.333333333333</v>
      </c>
      <c r="H276" s="4">
        <f t="shared" ref="H276:H298" si="121">E276/G276</f>
        <v>0.11538000000000002</v>
      </c>
      <c r="I276" s="4">
        <f t="shared" ref="I276:I298" si="122">1-H276</f>
        <v>0.88461999999999996</v>
      </c>
      <c r="J276" s="4">
        <f t="shared" ref="J276:J298" si="123">E276/F276</f>
        <v>38.46</v>
      </c>
      <c r="K276" s="4">
        <f t="shared" ref="K276:K298" si="124">F276+1</f>
        <v>11</v>
      </c>
      <c r="L276" s="4">
        <f t="shared" ref="L276:L298" si="125">2*F276+1</f>
        <v>21</v>
      </c>
      <c r="M276" s="4">
        <f t="shared" ref="M276:M298" si="126">SQRT(L276)</f>
        <v>4.5825756949558398</v>
      </c>
      <c r="N276" s="4">
        <f t="shared" ref="N276:N298" si="127">M276-1</f>
        <v>3.5825756949558398</v>
      </c>
      <c r="O276" s="4">
        <f t="shared" ref="O276:O298" si="128">POWER(H276,N276)</f>
        <v>4.3652754027243506E-4</v>
      </c>
      <c r="P276" s="4">
        <f t="shared" ref="P276:P298" si="129">O276/I276</f>
        <v>4.9346334049923707E-4</v>
      </c>
      <c r="Q276" s="41">
        <f t="shared" ref="Q276:Q298" si="130">J276*P276</f>
        <v>1.8978600075600659E-2</v>
      </c>
    </row>
    <row r="277" spans="1:17" x14ac:dyDescent="0.2">
      <c r="A277" s="8">
        <v>8.3333333333333329E-2</v>
      </c>
      <c r="B277">
        <v>27.4</v>
      </c>
      <c r="C277" s="6">
        <f t="shared" si="118"/>
        <v>2.1897810218978102</v>
      </c>
      <c r="D277" s="7">
        <f t="shared" si="119"/>
        <v>131.38686131386862</v>
      </c>
      <c r="E277" s="12">
        <v>384.6</v>
      </c>
      <c r="F277" s="4">
        <v>10</v>
      </c>
      <c r="G277" s="4">
        <f t="shared" si="120"/>
        <v>1313.8686131386862</v>
      </c>
      <c r="H277" s="4">
        <f t="shared" si="121"/>
        <v>0.29272333333333334</v>
      </c>
      <c r="I277" s="4">
        <f t="shared" si="122"/>
        <v>0.70727666666666666</v>
      </c>
      <c r="J277" s="4">
        <f t="shared" si="123"/>
        <v>38.46</v>
      </c>
      <c r="K277" s="4">
        <f t="shared" si="124"/>
        <v>11</v>
      </c>
      <c r="L277" s="4">
        <f t="shared" si="125"/>
        <v>21</v>
      </c>
      <c r="M277" s="4">
        <f t="shared" si="126"/>
        <v>4.5825756949558398</v>
      </c>
      <c r="N277" s="4">
        <f t="shared" si="127"/>
        <v>3.5825756949558398</v>
      </c>
      <c r="O277" s="4">
        <f t="shared" si="128"/>
        <v>1.2261484149795585E-2</v>
      </c>
      <c r="P277" s="4">
        <f t="shared" si="129"/>
        <v>1.7336192083902458E-2</v>
      </c>
      <c r="Q277" s="41">
        <f t="shared" si="130"/>
        <v>0.66674994754688854</v>
      </c>
    </row>
    <row r="278" spans="1:17" x14ac:dyDescent="0.2">
      <c r="A278" s="8">
        <v>0.125</v>
      </c>
      <c r="B278">
        <v>40.799999999999997</v>
      </c>
      <c r="C278" s="6">
        <f t="shared" si="118"/>
        <v>1.4705882352941178</v>
      </c>
      <c r="D278" s="7">
        <f t="shared" si="119"/>
        <v>88.235294117647072</v>
      </c>
      <c r="E278" s="12">
        <v>384.6</v>
      </c>
      <c r="F278" s="4">
        <v>10</v>
      </c>
      <c r="G278" s="4">
        <f t="shared" si="120"/>
        <v>882.35294117647072</v>
      </c>
      <c r="H278" s="4">
        <f t="shared" si="121"/>
        <v>0.43587999999999993</v>
      </c>
      <c r="I278" s="4">
        <f t="shared" si="122"/>
        <v>0.56412000000000007</v>
      </c>
      <c r="J278" s="4">
        <f t="shared" si="123"/>
        <v>38.46</v>
      </c>
      <c r="K278" s="4">
        <f t="shared" si="124"/>
        <v>11</v>
      </c>
      <c r="L278" s="4">
        <f t="shared" si="125"/>
        <v>21</v>
      </c>
      <c r="M278" s="4">
        <f t="shared" si="126"/>
        <v>4.5825756949558398</v>
      </c>
      <c r="N278" s="4">
        <f t="shared" si="127"/>
        <v>3.5825756949558398</v>
      </c>
      <c r="O278" s="4">
        <f t="shared" si="128"/>
        <v>5.1051060989373058E-2</v>
      </c>
      <c r="P278" s="4">
        <f t="shared" si="129"/>
        <v>9.0496810943368519E-2</v>
      </c>
      <c r="Q278" s="41">
        <f t="shared" si="130"/>
        <v>3.4805073488819533</v>
      </c>
    </row>
    <row r="279" spans="1:17" x14ac:dyDescent="0.2">
      <c r="A279" s="8">
        <v>0.16666666666666666</v>
      </c>
      <c r="B279">
        <v>78.8</v>
      </c>
      <c r="C279" s="6">
        <f t="shared" si="118"/>
        <v>0.76142131979695438</v>
      </c>
      <c r="D279" s="7">
        <f t="shared" si="119"/>
        <v>45.685279187817265</v>
      </c>
      <c r="E279" s="12">
        <v>384.6</v>
      </c>
      <c r="F279" s="4">
        <v>10</v>
      </c>
      <c r="G279" s="4">
        <f t="shared" si="120"/>
        <v>456.85279187817264</v>
      </c>
      <c r="H279" s="4">
        <f t="shared" si="121"/>
        <v>0.84184666666666663</v>
      </c>
      <c r="I279" s="4">
        <f t="shared" si="122"/>
        <v>0.15815333333333337</v>
      </c>
      <c r="J279" s="4">
        <f t="shared" si="123"/>
        <v>38.46</v>
      </c>
      <c r="K279" s="4">
        <f t="shared" si="124"/>
        <v>11</v>
      </c>
      <c r="L279" s="4">
        <f t="shared" si="125"/>
        <v>21</v>
      </c>
      <c r="M279" s="4">
        <f t="shared" si="126"/>
        <v>4.5825756949558398</v>
      </c>
      <c r="N279" s="4">
        <f t="shared" si="127"/>
        <v>3.5825756949558398</v>
      </c>
      <c r="O279" s="4">
        <f t="shared" si="128"/>
        <v>0.53968649551518655</v>
      </c>
      <c r="P279" s="4">
        <f t="shared" si="129"/>
        <v>3.4124256766546375</v>
      </c>
      <c r="Q279" s="4">
        <f t="shared" si="130"/>
        <v>131.24189152413737</v>
      </c>
    </row>
    <row r="280" spans="1:17" x14ac:dyDescent="0.2">
      <c r="A280" s="8">
        <v>0.20833333333333334</v>
      </c>
      <c r="B280">
        <v>102.4</v>
      </c>
      <c r="C280" s="6">
        <f t="shared" si="118"/>
        <v>0.5859375</v>
      </c>
      <c r="D280" s="7">
        <f t="shared" si="119"/>
        <v>35.15625</v>
      </c>
      <c r="E280" s="12">
        <v>384.6</v>
      </c>
      <c r="F280" s="4">
        <v>10</v>
      </c>
      <c r="G280" s="4">
        <f t="shared" si="120"/>
        <v>351.5625</v>
      </c>
      <c r="H280" s="4">
        <f t="shared" si="121"/>
        <v>1.0939733333333335</v>
      </c>
      <c r="I280" s="4">
        <f t="shared" si="122"/>
        <v>-9.3973333333333464E-2</v>
      </c>
      <c r="J280" s="4">
        <f t="shared" si="123"/>
        <v>38.46</v>
      </c>
      <c r="K280" s="4">
        <f t="shared" si="124"/>
        <v>11</v>
      </c>
      <c r="L280" s="4">
        <f t="shared" si="125"/>
        <v>21</v>
      </c>
      <c r="M280" s="4">
        <f t="shared" si="126"/>
        <v>4.5825756949558398</v>
      </c>
      <c r="N280" s="4">
        <f t="shared" si="127"/>
        <v>3.5825756949558398</v>
      </c>
      <c r="O280" s="4">
        <f t="shared" si="128"/>
        <v>1.3795726742236334</v>
      </c>
      <c r="P280" s="4">
        <f t="shared" si="129"/>
        <v>-14.680469717192446</v>
      </c>
      <c r="Q280" s="4">
        <f t="shared" si="130"/>
        <v>-564.61086532322145</v>
      </c>
    </row>
    <row r="281" spans="1:17" x14ac:dyDescent="0.2">
      <c r="A281" s="8">
        <v>0.25</v>
      </c>
      <c r="B281">
        <v>121.8</v>
      </c>
      <c r="C281" s="6">
        <f t="shared" si="118"/>
        <v>0.49261083743842365</v>
      </c>
      <c r="D281" s="7">
        <f t="shared" si="119"/>
        <v>29.55665024630542</v>
      </c>
      <c r="E281" s="12">
        <v>384.6</v>
      </c>
      <c r="F281" s="4">
        <v>10</v>
      </c>
      <c r="G281" s="4">
        <f t="shared" si="120"/>
        <v>295.56650246305418</v>
      </c>
      <c r="H281" s="4">
        <f t="shared" si="121"/>
        <v>1.3012300000000001</v>
      </c>
      <c r="I281" s="4">
        <f t="shared" si="122"/>
        <v>-0.30123000000000011</v>
      </c>
      <c r="J281" s="4">
        <f t="shared" si="123"/>
        <v>38.46</v>
      </c>
      <c r="K281" s="4">
        <f t="shared" si="124"/>
        <v>11</v>
      </c>
      <c r="L281" s="4">
        <f t="shared" si="125"/>
        <v>21</v>
      </c>
      <c r="M281" s="4">
        <f t="shared" si="126"/>
        <v>4.5825756949558398</v>
      </c>
      <c r="N281" s="4">
        <f t="shared" si="127"/>
        <v>3.5825756949558398</v>
      </c>
      <c r="O281" s="4">
        <f t="shared" si="128"/>
        <v>2.5685149779717151</v>
      </c>
      <c r="P281" s="4">
        <f t="shared" si="129"/>
        <v>-8.5267568899900876</v>
      </c>
      <c r="Q281" s="4">
        <f t="shared" si="130"/>
        <v>-327.93906998901878</v>
      </c>
    </row>
    <row r="282" spans="1:17" x14ac:dyDescent="0.2">
      <c r="A282" s="8">
        <v>0.29166666666666669</v>
      </c>
      <c r="B282">
        <v>138.4</v>
      </c>
      <c r="C282" s="6">
        <f t="shared" si="118"/>
        <v>0.43352601156069365</v>
      </c>
      <c r="D282" s="7">
        <f t="shared" si="119"/>
        <v>26.01156069364162</v>
      </c>
      <c r="E282" s="12">
        <v>384.6</v>
      </c>
      <c r="F282" s="4">
        <v>10</v>
      </c>
      <c r="G282" s="4">
        <f t="shared" si="120"/>
        <v>260.11560693641621</v>
      </c>
      <c r="H282" s="4">
        <f t="shared" si="121"/>
        <v>1.4785733333333333</v>
      </c>
      <c r="I282" s="4">
        <f t="shared" si="122"/>
        <v>-0.4785733333333333</v>
      </c>
      <c r="J282" s="4">
        <f t="shared" si="123"/>
        <v>38.46</v>
      </c>
      <c r="K282" s="4">
        <f t="shared" si="124"/>
        <v>11</v>
      </c>
      <c r="L282" s="4">
        <f t="shared" si="125"/>
        <v>21</v>
      </c>
      <c r="M282" s="4">
        <f t="shared" si="126"/>
        <v>4.5825756949558398</v>
      </c>
      <c r="N282" s="4">
        <f t="shared" si="127"/>
        <v>3.5825756949558398</v>
      </c>
      <c r="O282" s="4">
        <f t="shared" si="128"/>
        <v>4.0595223366280502</v>
      </c>
      <c r="P282" s="4">
        <f t="shared" si="129"/>
        <v>-8.4825502255900531</v>
      </c>
      <c r="Q282" s="4">
        <f t="shared" si="130"/>
        <v>-326.23888167619344</v>
      </c>
    </row>
    <row r="283" spans="1:17" x14ac:dyDescent="0.2">
      <c r="A283" s="8">
        <v>0.33333333333333331</v>
      </c>
      <c r="B283">
        <v>134.4</v>
      </c>
      <c r="C283" s="6">
        <f t="shared" si="118"/>
        <v>0.4464285714285714</v>
      </c>
      <c r="D283" s="7">
        <f t="shared" si="119"/>
        <v>26.785714285714285</v>
      </c>
      <c r="E283" s="12">
        <v>384.6</v>
      </c>
      <c r="F283" s="4">
        <v>10</v>
      </c>
      <c r="G283" s="4">
        <f t="shared" si="120"/>
        <v>267.85714285714283</v>
      </c>
      <c r="H283" s="4">
        <f t="shared" si="121"/>
        <v>1.4358400000000002</v>
      </c>
      <c r="I283" s="4">
        <f t="shared" si="122"/>
        <v>-0.43584000000000023</v>
      </c>
      <c r="J283" s="4">
        <f t="shared" si="123"/>
        <v>38.46</v>
      </c>
      <c r="K283" s="4">
        <f t="shared" si="124"/>
        <v>11</v>
      </c>
      <c r="L283" s="4">
        <f t="shared" si="125"/>
        <v>21</v>
      </c>
      <c r="M283" s="4">
        <f t="shared" si="126"/>
        <v>4.5825756949558398</v>
      </c>
      <c r="N283" s="4">
        <f t="shared" si="127"/>
        <v>3.5825756949558398</v>
      </c>
      <c r="O283" s="4">
        <f t="shared" si="128"/>
        <v>3.6546375201375505</v>
      </c>
      <c r="P283" s="4">
        <f t="shared" si="129"/>
        <v>-8.3852733116224965</v>
      </c>
      <c r="Q283" s="4">
        <f t="shared" si="130"/>
        <v>-322.49761156500119</v>
      </c>
    </row>
    <row r="284" spans="1:17" x14ac:dyDescent="0.2">
      <c r="A284" s="8">
        <v>0.375</v>
      </c>
      <c r="B284">
        <v>119.2</v>
      </c>
      <c r="C284" s="6">
        <f t="shared" si="118"/>
        <v>0.50335570469798652</v>
      </c>
      <c r="D284" s="7">
        <f t="shared" si="119"/>
        <v>30.201342281879192</v>
      </c>
      <c r="E284" s="12">
        <v>384.6</v>
      </c>
      <c r="F284" s="4">
        <v>10</v>
      </c>
      <c r="G284" s="4">
        <f t="shared" si="120"/>
        <v>302.01342281879192</v>
      </c>
      <c r="H284" s="4">
        <f t="shared" si="121"/>
        <v>1.2734533333333335</v>
      </c>
      <c r="I284" s="4">
        <f t="shared" si="122"/>
        <v>-0.27345333333333355</v>
      </c>
      <c r="J284" s="4">
        <f t="shared" si="123"/>
        <v>38.46</v>
      </c>
      <c r="K284" s="4">
        <f t="shared" si="124"/>
        <v>11</v>
      </c>
      <c r="L284" s="4">
        <f t="shared" si="125"/>
        <v>21</v>
      </c>
      <c r="M284" s="4">
        <f t="shared" si="126"/>
        <v>4.5825756949558398</v>
      </c>
      <c r="N284" s="4">
        <f t="shared" si="127"/>
        <v>3.5825756949558398</v>
      </c>
      <c r="O284" s="4">
        <f t="shared" si="128"/>
        <v>2.3774405614700109</v>
      </c>
      <c r="P284" s="4">
        <f t="shared" si="129"/>
        <v>-8.6941363357672579</v>
      </c>
      <c r="Q284" s="4">
        <f t="shared" si="130"/>
        <v>-334.37648347360874</v>
      </c>
    </row>
    <row r="285" spans="1:17" x14ac:dyDescent="0.2">
      <c r="A285" s="8">
        <v>0.41666666666666669</v>
      </c>
      <c r="B285">
        <v>121.8</v>
      </c>
      <c r="C285" s="6">
        <f t="shared" si="118"/>
        <v>0.49261083743842365</v>
      </c>
      <c r="D285" s="7">
        <f t="shared" si="119"/>
        <v>29.55665024630542</v>
      </c>
      <c r="E285" s="12">
        <v>384.6</v>
      </c>
      <c r="F285" s="4">
        <v>10</v>
      </c>
      <c r="G285" s="4">
        <f t="shared" si="120"/>
        <v>295.56650246305418</v>
      </c>
      <c r="H285" s="4">
        <f t="shared" si="121"/>
        <v>1.3012300000000001</v>
      </c>
      <c r="I285" s="4">
        <f t="shared" si="122"/>
        <v>-0.30123000000000011</v>
      </c>
      <c r="J285" s="4">
        <f t="shared" si="123"/>
        <v>38.46</v>
      </c>
      <c r="K285" s="4">
        <f t="shared" si="124"/>
        <v>11</v>
      </c>
      <c r="L285" s="4">
        <f t="shared" si="125"/>
        <v>21</v>
      </c>
      <c r="M285" s="4">
        <f t="shared" si="126"/>
        <v>4.5825756949558398</v>
      </c>
      <c r="N285" s="4">
        <f t="shared" si="127"/>
        <v>3.5825756949558398</v>
      </c>
      <c r="O285" s="4">
        <f t="shared" si="128"/>
        <v>2.5685149779717151</v>
      </c>
      <c r="P285" s="4">
        <f t="shared" si="129"/>
        <v>-8.5267568899900876</v>
      </c>
      <c r="Q285" s="4">
        <f t="shared" si="130"/>
        <v>-327.93906998901878</v>
      </c>
    </row>
    <row r="286" spans="1:17" x14ac:dyDescent="0.2">
      <c r="A286" s="8">
        <v>0.45833333333333331</v>
      </c>
      <c r="B286">
        <v>130</v>
      </c>
      <c r="C286" s="6">
        <f t="shared" si="118"/>
        <v>0.46153846153846156</v>
      </c>
      <c r="D286" s="7">
        <f t="shared" si="119"/>
        <v>27.692307692307693</v>
      </c>
      <c r="E286" s="12">
        <v>384.6</v>
      </c>
      <c r="F286" s="4">
        <v>10</v>
      </c>
      <c r="G286" s="4">
        <f t="shared" si="120"/>
        <v>276.92307692307691</v>
      </c>
      <c r="H286" s="4">
        <f t="shared" si="121"/>
        <v>1.3888333333333336</v>
      </c>
      <c r="I286" s="4">
        <f t="shared" si="122"/>
        <v>-0.38883333333333359</v>
      </c>
      <c r="J286" s="4">
        <f t="shared" si="123"/>
        <v>38.46</v>
      </c>
      <c r="K286" s="4">
        <f t="shared" si="124"/>
        <v>11</v>
      </c>
      <c r="L286" s="4">
        <f t="shared" si="125"/>
        <v>21</v>
      </c>
      <c r="M286" s="4">
        <f t="shared" si="126"/>
        <v>4.5825756949558398</v>
      </c>
      <c r="N286" s="4">
        <f t="shared" si="127"/>
        <v>3.5825756949558398</v>
      </c>
      <c r="O286" s="4">
        <f t="shared" si="128"/>
        <v>3.243806156941873</v>
      </c>
      <c r="P286" s="4">
        <f t="shared" si="129"/>
        <v>-8.3424076046511892</v>
      </c>
      <c r="Q286" s="4">
        <f t="shared" si="130"/>
        <v>-320.84899647488476</v>
      </c>
    </row>
    <row r="287" spans="1:17" x14ac:dyDescent="0.2">
      <c r="A287" s="8">
        <v>0.5</v>
      </c>
      <c r="B287">
        <v>139</v>
      </c>
      <c r="C287" s="6">
        <f t="shared" si="118"/>
        <v>0.43165467625899279</v>
      </c>
      <c r="D287" s="7">
        <f t="shared" si="119"/>
        <v>25.899280575539567</v>
      </c>
      <c r="E287" s="12">
        <v>384.6</v>
      </c>
      <c r="F287" s="4">
        <v>10</v>
      </c>
      <c r="G287" s="4">
        <f t="shared" si="120"/>
        <v>258.99280575539569</v>
      </c>
      <c r="H287" s="4">
        <f t="shared" si="121"/>
        <v>1.4849833333333333</v>
      </c>
      <c r="I287" s="4">
        <f t="shared" si="122"/>
        <v>-0.48498333333333332</v>
      </c>
      <c r="J287" s="4">
        <f t="shared" si="123"/>
        <v>38.46</v>
      </c>
      <c r="K287" s="4">
        <f t="shared" si="124"/>
        <v>11</v>
      </c>
      <c r="L287" s="4">
        <f t="shared" si="125"/>
        <v>21</v>
      </c>
      <c r="M287" s="4">
        <f t="shared" si="126"/>
        <v>4.5825756949558398</v>
      </c>
      <c r="N287" s="4">
        <f t="shared" si="127"/>
        <v>3.5825756949558398</v>
      </c>
      <c r="O287" s="4">
        <f t="shared" si="128"/>
        <v>4.1229261580372949</v>
      </c>
      <c r="P287" s="4">
        <f t="shared" si="129"/>
        <v>-8.5011708128196055</v>
      </c>
      <c r="Q287" s="4">
        <f t="shared" si="130"/>
        <v>-326.95502946104205</v>
      </c>
    </row>
    <row r="288" spans="1:17" x14ac:dyDescent="0.2">
      <c r="A288" s="8">
        <v>0.54166666666666663</v>
      </c>
      <c r="B288">
        <v>145</v>
      </c>
      <c r="C288" s="6">
        <f t="shared" si="118"/>
        <v>0.41379310344827586</v>
      </c>
      <c r="D288" s="7">
        <f t="shared" si="119"/>
        <v>24.827586206896552</v>
      </c>
      <c r="E288" s="12">
        <v>384.6</v>
      </c>
      <c r="F288" s="4">
        <v>10</v>
      </c>
      <c r="G288" s="4">
        <f t="shared" si="120"/>
        <v>248.27586206896552</v>
      </c>
      <c r="H288" s="4">
        <f t="shared" si="121"/>
        <v>1.5490833333333334</v>
      </c>
      <c r="I288" s="4">
        <f t="shared" si="122"/>
        <v>-0.54908333333333337</v>
      </c>
      <c r="J288" s="4">
        <f t="shared" si="123"/>
        <v>38.46</v>
      </c>
      <c r="K288" s="4">
        <f t="shared" si="124"/>
        <v>11</v>
      </c>
      <c r="L288" s="4">
        <f t="shared" si="125"/>
        <v>21</v>
      </c>
      <c r="M288" s="4">
        <f t="shared" si="126"/>
        <v>4.5825756949558398</v>
      </c>
      <c r="N288" s="4">
        <f t="shared" si="127"/>
        <v>3.5825756949558398</v>
      </c>
      <c r="O288" s="4">
        <f t="shared" si="128"/>
        <v>4.7968627449923513</v>
      </c>
      <c r="P288" s="4">
        <f t="shared" si="129"/>
        <v>-8.7361288419954786</v>
      </c>
      <c r="Q288" s="4">
        <f t="shared" si="130"/>
        <v>-335.99151526314614</v>
      </c>
    </row>
    <row r="289" spans="1:17" x14ac:dyDescent="0.2">
      <c r="A289" s="8">
        <v>0.58333333333333337</v>
      </c>
      <c r="B289">
        <v>139.6</v>
      </c>
      <c r="C289" s="6">
        <f t="shared" si="118"/>
        <v>0.42979942693409745</v>
      </c>
      <c r="D289" s="7">
        <f t="shared" si="119"/>
        <v>25.787965616045845</v>
      </c>
      <c r="E289" s="12">
        <v>384.6</v>
      </c>
      <c r="F289" s="4">
        <v>10</v>
      </c>
      <c r="G289" s="4">
        <f t="shared" si="120"/>
        <v>257.87965616045847</v>
      </c>
      <c r="H289" s="4">
        <f t="shared" si="121"/>
        <v>1.4913933333333333</v>
      </c>
      <c r="I289" s="4">
        <f t="shared" si="122"/>
        <v>-0.49139333333333335</v>
      </c>
      <c r="J289" s="4">
        <f t="shared" si="123"/>
        <v>38.46</v>
      </c>
      <c r="K289" s="4">
        <f t="shared" si="124"/>
        <v>11</v>
      </c>
      <c r="L289" s="4">
        <f t="shared" si="125"/>
        <v>21</v>
      </c>
      <c r="M289" s="4">
        <f t="shared" si="126"/>
        <v>4.5825756949558398</v>
      </c>
      <c r="N289" s="4">
        <f t="shared" si="127"/>
        <v>3.5825756949558398</v>
      </c>
      <c r="O289" s="4">
        <f t="shared" si="128"/>
        <v>4.1870407468678685</v>
      </c>
      <c r="P289" s="4">
        <f t="shared" si="129"/>
        <v>-8.5207520388308104</v>
      </c>
      <c r="Q289" s="4">
        <f t="shared" si="130"/>
        <v>-327.70812341343299</v>
      </c>
    </row>
    <row r="290" spans="1:17" x14ac:dyDescent="0.2">
      <c r="A290" s="8">
        <v>0.625</v>
      </c>
      <c r="B290">
        <v>110.6</v>
      </c>
      <c r="C290" s="6">
        <f t="shared" si="118"/>
        <v>0.54249547920433994</v>
      </c>
      <c r="D290" s="7">
        <f t="shared" si="119"/>
        <v>32.549728752260393</v>
      </c>
      <c r="E290" s="12">
        <v>384.6</v>
      </c>
      <c r="F290" s="4">
        <v>10</v>
      </c>
      <c r="G290" s="4">
        <f t="shared" si="120"/>
        <v>325.49728752260393</v>
      </c>
      <c r="H290" s="4">
        <f t="shared" si="121"/>
        <v>1.1815766666666669</v>
      </c>
      <c r="I290" s="4">
        <f t="shared" si="122"/>
        <v>-0.18157666666666694</v>
      </c>
      <c r="J290" s="4">
        <f t="shared" si="123"/>
        <v>38.46</v>
      </c>
      <c r="K290" s="4">
        <f t="shared" si="124"/>
        <v>11</v>
      </c>
      <c r="L290" s="4">
        <f t="shared" si="125"/>
        <v>21</v>
      </c>
      <c r="M290" s="4">
        <f t="shared" si="126"/>
        <v>4.5825756949558398</v>
      </c>
      <c r="N290" s="4">
        <f t="shared" si="127"/>
        <v>3.5825756949558398</v>
      </c>
      <c r="O290" s="4">
        <f t="shared" si="128"/>
        <v>1.8180267273207011</v>
      </c>
      <c r="P290" s="4">
        <f t="shared" si="129"/>
        <v>-10.012446867185753</v>
      </c>
      <c r="Q290" s="4">
        <f t="shared" si="130"/>
        <v>-385.07870651196407</v>
      </c>
    </row>
    <row r="291" spans="1:17" x14ac:dyDescent="0.2">
      <c r="A291" s="8">
        <v>0.66666666666666663</v>
      </c>
      <c r="B291">
        <v>90.4</v>
      </c>
      <c r="C291" s="6">
        <f t="shared" si="118"/>
        <v>0.66371681415929196</v>
      </c>
      <c r="D291" s="7">
        <f t="shared" si="119"/>
        <v>39.823008849557517</v>
      </c>
      <c r="E291" s="12">
        <v>384.6</v>
      </c>
      <c r="F291" s="4">
        <v>10</v>
      </c>
      <c r="G291" s="4">
        <f t="shared" si="120"/>
        <v>398.23008849557516</v>
      </c>
      <c r="H291" s="4">
        <f t="shared" si="121"/>
        <v>0.96577333333333359</v>
      </c>
      <c r="I291" s="4">
        <f t="shared" si="122"/>
        <v>3.4226666666666405E-2</v>
      </c>
      <c r="J291" s="4">
        <f t="shared" si="123"/>
        <v>38.46</v>
      </c>
      <c r="K291" s="4">
        <f t="shared" si="124"/>
        <v>11</v>
      </c>
      <c r="L291" s="4">
        <f t="shared" si="125"/>
        <v>21</v>
      </c>
      <c r="M291" s="4">
        <f t="shared" si="126"/>
        <v>4.5825756949558398</v>
      </c>
      <c r="N291" s="4">
        <f t="shared" si="127"/>
        <v>3.5825756949558398</v>
      </c>
      <c r="O291" s="4">
        <f t="shared" si="128"/>
        <v>0.88270237186442269</v>
      </c>
      <c r="P291" s="4">
        <f t="shared" si="129"/>
        <v>25.789901788014106</v>
      </c>
      <c r="Q291" s="4">
        <f t="shared" si="130"/>
        <v>991.87962276702251</v>
      </c>
    </row>
    <row r="292" spans="1:17" x14ac:dyDescent="0.2">
      <c r="A292" s="8">
        <v>0.70833333333333337</v>
      </c>
      <c r="B292">
        <v>79.599999999999994</v>
      </c>
      <c r="C292" s="6">
        <f t="shared" si="118"/>
        <v>0.75376884422110557</v>
      </c>
      <c r="D292" s="7">
        <f t="shared" si="119"/>
        <v>45.226130653266331</v>
      </c>
      <c r="E292" s="12">
        <v>384.6</v>
      </c>
      <c r="F292" s="4">
        <v>10</v>
      </c>
      <c r="G292" s="4">
        <f t="shared" si="120"/>
        <v>452.2613065326633</v>
      </c>
      <c r="H292" s="4">
        <f t="shared" si="121"/>
        <v>0.85039333333333345</v>
      </c>
      <c r="I292" s="4">
        <f t="shared" si="122"/>
        <v>0.14960666666666655</v>
      </c>
      <c r="J292" s="4">
        <f t="shared" si="123"/>
        <v>38.46</v>
      </c>
      <c r="K292" s="4">
        <f t="shared" si="124"/>
        <v>11</v>
      </c>
      <c r="L292" s="4">
        <f t="shared" si="125"/>
        <v>21</v>
      </c>
      <c r="M292" s="4">
        <f t="shared" si="126"/>
        <v>4.5825756949558398</v>
      </c>
      <c r="N292" s="4">
        <f t="shared" si="127"/>
        <v>3.5825756949558398</v>
      </c>
      <c r="O292" s="4">
        <f t="shared" si="128"/>
        <v>0.55957431790819201</v>
      </c>
      <c r="P292" s="4">
        <f t="shared" si="129"/>
        <v>3.7403033593079127</v>
      </c>
      <c r="Q292" s="4">
        <f t="shared" si="130"/>
        <v>143.85206719898233</v>
      </c>
    </row>
    <row r="293" spans="1:17" x14ac:dyDescent="0.2">
      <c r="A293" s="8">
        <v>0.75</v>
      </c>
      <c r="B293">
        <v>76.2</v>
      </c>
      <c r="C293" s="6">
        <f t="shared" si="118"/>
        <v>0.78740157480314954</v>
      </c>
      <c r="D293" s="7">
        <f t="shared" si="119"/>
        <v>47.244094488188971</v>
      </c>
      <c r="E293" s="12">
        <v>384.6</v>
      </c>
      <c r="F293" s="4">
        <v>10</v>
      </c>
      <c r="G293" s="4">
        <f t="shared" si="120"/>
        <v>472.44094488188972</v>
      </c>
      <c r="H293" s="4">
        <f t="shared" si="121"/>
        <v>0.81407000000000007</v>
      </c>
      <c r="I293" s="4">
        <f t="shared" si="122"/>
        <v>0.18592999999999993</v>
      </c>
      <c r="J293" s="4">
        <f t="shared" si="123"/>
        <v>38.46</v>
      </c>
      <c r="K293" s="4">
        <f t="shared" si="124"/>
        <v>11</v>
      </c>
      <c r="L293" s="4">
        <f t="shared" si="125"/>
        <v>21</v>
      </c>
      <c r="M293" s="4">
        <f t="shared" si="126"/>
        <v>4.5825756949558398</v>
      </c>
      <c r="N293" s="4">
        <f t="shared" si="127"/>
        <v>3.5825756949558398</v>
      </c>
      <c r="O293" s="4">
        <f t="shared" si="128"/>
        <v>0.4785628241694555</v>
      </c>
      <c r="P293" s="4">
        <f t="shared" si="129"/>
        <v>2.573887076692603</v>
      </c>
      <c r="Q293" s="4">
        <f t="shared" si="130"/>
        <v>98.991696969597513</v>
      </c>
    </row>
    <row r="294" spans="1:17" x14ac:dyDescent="0.2">
      <c r="A294" s="8">
        <v>0.79166666666666663</v>
      </c>
      <c r="B294">
        <v>66.599999999999994</v>
      </c>
      <c r="C294" s="6">
        <f t="shared" si="118"/>
        <v>0.90090090090090102</v>
      </c>
      <c r="D294" s="7">
        <f t="shared" si="119"/>
        <v>54.054054054054063</v>
      </c>
      <c r="E294" s="12">
        <v>384.6</v>
      </c>
      <c r="F294" s="4">
        <v>10</v>
      </c>
      <c r="G294" s="4">
        <f t="shared" si="120"/>
        <v>540.54054054054063</v>
      </c>
      <c r="H294" s="4">
        <f t="shared" si="121"/>
        <v>0.71150999999999998</v>
      </c>
      <c r="I294" s="4">
        <f t="shared" si="122"/>
        <v>0.28849000000000002</v>
      </c>
      <c r="J294" s="4">
        <f t="shared" si="123"/>
        <v>38.46</v>
      </c>
      <c r="K294" s="4">
        <f t="shared" si="124"/>
        <v>11</v>
      </c>
      <c r="L294" s="4">
        <f t="shared" si="125"/>
        <v>21</v>
      </c>
      <c r="M294" s="4">
        <f t="shared" si="126"/>
        <v>4.5825756949558398</v>
      </c>
      <c r="N294" s="4">
        <f t="shared" si="127"/>
        <v>3.5825756949558398</v>
      </c>
      <c r="O294" s="4">
        <f t="shared" si="128"/>
        <v>0.29541141514830399</v>
      </c>
      <c r="P294" s="4">
        <f t="shared" si="129"/>
        <v>1.0239918719827514</v>
      </c>
      <c r="Q294" s="49">
        <f t="shared" si="130"/>
        <v>39.382727396456623</v>
      </c>
    </row>
    <row r="295" spans="1:17" x14ac:dyDescent="0.2">
      <c r="A295" s="8">
        <v>0.83333333333333337</v>
      </c>
      <c r="B295">
        <v>46.6</v>
      </c>
      <c r="C295" s="6">
        <f t="shared" si="118"/>
        <v>1.2875536480686696</v>
      </c>
      <c r="D295" s="7">
        <f t="shared" si="119"/>
        <v>77.253218884120173</v>
      </c>
      <c r="E295" s="12">
        <v>384.6</v>
      </c>
      <c r="F295" s="4">
        <v>10</v>
      </c>
      <c r="G295" s="4">
        <f t="shared" si="120"/>
        <v>772.53218884120179</v>
      </c>
      <c r="H295" s="4">
        <f t="shared" si="121"/>
        <v>0.4978433333333333</v>
      </c>
      <c r="I295" s="4">
        <f t="shared" si="122"/>
        <v>0.5021566666666667</v>
      </c>
      <c r="J295" s="4">
        <f t="shared" si="123"/>
        <v>38.46</v>
      </c>
      <c r="K295" s="4">
        <f t="shared" si="124"/>
        <v>11</v>
      </c>
      <c r="L295" s="4">
        <f t="shared" si="125"/>
        <v>21</v>
      </c>
      <c r="M295" s="4">
        <f t="shared" si="126"/>
        <v>4.5825756949558398</v>
      </c>
      <c r="N295" s="4">
        <f t="shared" si="127"/>
        <v>3.5825756949558398</v>
      </c>
      <c r="O295" s="4">
        <f t="shared" si="128"/>
        <v>8.2188613530570581E-2</v>
      </c>
      <c r="P295" s="4">
        <f t="shared" si="129"/>
        <v>0.16367125836671936</v>
      </c>
      <c r="Q295" s="41">
        <f t="shared" si="130"/>
        <v>6.2947965967840265</v>
      </c>
    </row>
    <row r="296" spans="1:17" x14ac:dyDescent="0.2">
      <c r="A296" s="8">
        <v>0.875</v>
      </c>
      <c r="B296">
        <v>33.200000000000003</v>
      </c>
      <c r="C296" s="6">
        <f t="shared" si="118"/>
        <v>1.8072289156626504</v>
      </c>
      <c r="D296" s="7">
        <f t="shared" si="119"/>
        <v>108.43373493975902</v>
      </c>
      <c r="E296" s="12">
        <v>384.6</v>
      </c>
      <c r="F296" s="4">
        <v>10</v>
      </c>
      <c r="G296" s="4">
        <f t="shared" si="120"/>
        <v>1084.3373493975903</v>
      </c>
      <c r="H296" s="4">
        <f t="shared" si="121"/>
        <v>0.35468666666666671</v>
      </c>
      <c r="I296" s="4">
        <f t="shared" si="122"/>
        <v>0.64531333333333329</v>
      </c>
      <c r="J296" s="4">
        <f t="shared" si="123"/>
        <v>38.46</v>
      </c>
      <c r="K296" s="4">
        <f t="shared" si="124"/>
        <v>11</v>
      </c>
      <c r="L296" s="4">
        <f t="shared" si="125"/>
        <v>21</v>
      </c>
      <c r="M296" s="4">
        <f t="shared" si="126"/>
        <v>4.5825756949558398</v>
      </c>
      <c r="N296" s="4">
        <f t="shared" si="127"/>
        <v>3.5825756949558398</v>
      </c>
      <c r="O296" s="4">
        <f t="shared" si="128"/>
        <v>2.4394119481696112E-2</v>
      </c>
      <c r="P296" s="4">
        <f t="shared" si="129"/>
        <v>3.7801976530826543E-2</v>
      </c>
      <c r="Q296" s="41">
        <f t="shared" si="130"/>
        <v>1.4538640173755888</v>
      </c>
    </row>
    <row r="297" spans="1:17" x14ac:dyDescent="0.2">
      <c r="A297" s="8">
        <v>0.91666666666666663</v>
      </c>
      <c r="B297">
        <v>17.2</v>
      </c>
      <c r="C297" s="6">
        <f t="shared" si="118"/>
        <v>3.4883720930232558</v>
      </c>
      <c r="D297" s="7">
        <f t="shared" si="119"/>
        <v>209.30232558139534</v>
      </c>
      <c r="E297" s="12">
        <v>384.6</v>
      </c>
      <c r="F297" s="4">
        <v>10</v>
      </c>
      <c r="G297" s="4">
        <f t="shared" si="120"/>
        <v>2093.0232558139533</v>
      </c>
      <c r="H297" s="4">
        <f t="shared" si="121"/>
        <v>0.18375333333333335</v>
      </c>
      <c r="I297" s="4">
        <f t="shared" si="122"/>
        <v>0.81624666666666668</v>
      </c>
      <c r="J297" s="4">
        <f t="shared" si="123"/>
        <v>38.46</v>
      </c>
      <c r="K297" s="4">
        <f t="shared" si="124"/>
        <v>11</v>
      </c>
      <c r="L297" s="4">
        <f t="shared" si="125"/>
        <v>21</v>
      </c>
      <c r="M297" s="4">
        <f t="shared" si="126"/>
        <v>4.5825756949558398</v>
      </c>
      <c r="N297" s="4">
        <f t="shared" si="127"/>
        <v>3.5825756949558398</v>
      </c>
      <c r="O297" s="4">
        <f t="shared" si="128"/>
        <v>2.3124215265809306E-3</v>
      </c>
      <c r="P297" s="4">
        <f t="shared" si="129"/>
        <v>2.8329935312621153E-3</v>
      </c>
      <c r="Q297" s="41">
        <f t="shared" si="130"/>
        <v>0.10895693121234096</v>
      </c>
    </row>
    <row r="298" spans="1:17" x14ac:dyDescent="0.2">
      <c r="A298" s="8">
        <v>0.95833333333333337</v>
      </c>
      <c r="B298">
        <v>10.4</v>
      </c>
      <c r="C298" s="6">
        <f t="shared" si="118"/>
        <v>5.7692307692307692</v>
      </c>
      <c r="D298" s="7">
        <f t="shared" si="119"/>
        <v>346.15384615384613</v>
      </c>
      <c r="E298" s="12">
        <v>384.6</v>
      </c>
      <c r="F298" s="4">
        <v>10</v>
      </c>
      <c r="G298" s="4">
        <f t="shared" si="120"/>
        <v>3461.5384615384614</v>
      </c>
      <c r="H298" s="4">
        <f t="shared" si="121"/>
        <v>0.11110666666666667</v>
      </c>
      <c r="I298" s="4">
        <f t="shared" si="122"/>
        <v>0.88889333333333331</v>
      </c>
      <c r="J298" s="4">
        <f t="shared" si="123"/>
        <v>38.46</v>
      </c>
      <c r="K298" s="4">
        <f t="shared" si="124"/>
        <v>11</v>
      </c>
      <c r="L298" s="4">
        <f t="shared" si="125"/>
        <v>21</v>
      </c>
      <c r="M298" s="4">
        <f t="shared" si="126"/>
        <v>4.5825756949558398</v>
      </c>
      <c r="N298" s="4">
        <f t="shared" si="127"/>
        <v>3.5825756949558398</v>
      </c>
      <c r="O298" s="4">
        <f t="shared" si="128"/>
        <v>3.8132189414339686E-4</v>
      </c>
      <c r="P298" s="4">
        <f t="shared" si="129"/>
        <v>4.2898498598639153E-4</v>
      </c>
      <c r="Q298" s="41">
        <f t="shared" si="130"/>
        <v>1.649876256103662E-2</v>
      </c>
    </row>
    <row r="304" spans="1:17" x14ac:dyDescent="0.2">
      <c r="A304" t="s">
        <v>49</v>
      </c>
    </row>
    <row r="305" spans="1:17" x14ac:dyDescent="0.2">
      <c r="A305" s="30" t="s">
        <v>8</v>
      </c>
      <c r="B305" s="13" t="s">
        <v>12</v>
      </c>
      <c r="C305" s="30" t="s">
        <v>31</v>
      </c>
      <c r="D305" s="9" t="s">
        <v>21</v>
      </c>
      <c r="E305" s="11" t="s">
        <v>22</v>
      </c>
      <c r="F305" s="30" t="s">
        <v>49</v>
      </c>
      <c r="G305" s="30" t="s">
        <v>23</v>
      </c>
      <c r="H305" s="15" t="s">
        <v>26</v>
      </c>
      <c r="I305" s="13" t="s">
        <v>27</v>
      </c>
      <c r="J305" s="13" t="s">
        <v>68</v>
      </c>
      <c r="K305" s="13" t="s">
        <v>30</v>
      </c>
      <c r="L305" s="13" t="s">
        <v>35</v>
      </c>
      <c r="M305" s="13" t="s">
        <v>37</v>
      </c>
      <c r="N305" s="13" t="s">
        <v>33</v>
      </c>
      <c r="O305" s="13" t="s">
        <v>34</v>
      </c>
      <c r="P305" s="13" t="s">
        <v>36</v>
      </c>
      <c r="Q305" s="13" t="s">
        <v>29</v>
      </c>
    </row>
    <row r="306" spans="1:17" x14ac:dyDescent="0.2">
      <c r="A306" s="8">
        <v>0</v>
      </c>
      <c r="B306">
        <v>7.2</v>
      </c>
      <c r="C306" s="6">
        <f>60/B306</f>
        <v>8.3333333333333339</v>
      </c>
      <c r="D306" s="7">
        <f>60*C306</f>
        <v>500.00000000000006</v>
      </c>
      <c r="E306" s="12">
        <v>384.6</v>
      </c>
      <c r="F306" s="4">
        <v>11</v>
      </c>
      <c r="G306" s="4">
        <f>D306*F306</f>
        <v>5500.0000000000009</v>
      </c>
      <c r="H306" s="4">
        <f>E306/G306</f>
        <v>6.9927272727272713E-2</v>
      </c>
      <c r="I306" s="4">
        <f>1-H306</f>
        <v>0.93007272727272727</v>
      </c>
      <c r="J306" s="4">
        <f>E306/F306</f>
        <v>34.963636363636368</v>
      </c>
      <c r="K306" s="4">
        <f>F306+1</f>
        <v>12</v>
      </c>
      <c r="L306" s="4">
        <f>2*F306+1</f>
        <v>23</v>
      </c>
      <c r="M306" s="4">
        <f>SQRT(L306)</f>
        <v>4.7958315233127191</v>
      </c>
      <c r="N306" s="4">
        <f>M306-1</f>
        <v>3.7958315233127191</v>
      </c>
      <c r="O306" s="4">
        <f>POWER(H306,N306)</f>
        <v>4.1159785925490218E-5</v>
      </c>
      <c r="P306" s="4">
        <f>O306/I306</f>
        <v>4.4254373575907297E-5</v>
      </c>
      <c r="Q306" s="4">
        <f>J306*P306</f>
        <v>1.5472938252085408E-3</v>
      </c>
    </row>
    <row r="307" spans="1:17" x14ac:dyDescent="0.2">
      <c r="A307" s="8">
        <v>4.1666666666666664E-2</v>
      </c>
      <c r="B307">
        <v>10.8</v>
      </c>
      <c r="C307" s="6">
        <f t="shared" ref="C307:C329" si="131">60/B307</f>
        <v>5.5555555555555554</v>
      </c>
      <c r="D307" s="7">
        <f t="shared" ref="D307:D329" si="132">60*C307</f>
        <v>333.33333333333331</v>
      </c>
      <c r="E307" s="12">
        <v>384.6</v>
      </c>
      <c r="F307" s="4">
        <v>11</v>
      </c>
      <c r="G307" s="4">
        <f t="shared" ref="G307:G329" si="133">D307*F307</f>
        <v>3666.6666666666665</v>
      </c>
      <c r="H307" s="4">
        <f t="shared" ref="H307:H329" si="134">E307/G307</f>
        <v>0.1048909090909091</v>
      </c>
      <c r="I307" s="4">
        <f t="shared" ref="I307:I329" si="135">1-H307</f>
        <v>0.89510909090909085</v>
      </c>
      <c r="J307" s="4">
        <f t="shared" ref="J307:J329" si="136">E307/F307</f>
        <v>34.963636363636368</v>
      </c>
      <c r="K307" s="4">
        <f t="shared" ref="K307:K329" si="137">F307+1</f>
        <v>12</v>
      </c>
      <c r="L307" s="4">
        <f t="shared" ref="L307:L329" si="138">2*F307+1</f>
        <v>23</v>
      </c>
      <c r="M307" s="4">
        <f t="shared" ref="M307:M329" si="139">SQRT(L307)</f>
        <v>4.7958315233127191</v>
      </c>
      <c r="N307" s="4">
        <f t="shared" ref="N307:N329" si="140">M307-1</f>
        <v>3.7958315233127191</v>
      </c>
      <c r="O307" s="4">
        <f t="shared" ref="O307:O329" si="141">POWER(H307,N307)</f>
        <v>1.9181645454316006E-4</v>
      </c>
      <c r="P307" s="4">
        <f t="shared" ref="P307:P329" si="142">O307/I307</f>
        <v>2.1429394080708911E-4</v>
      </c>
      <c r="Q307" s="41">
        <f t="shared" ref="Q307:Q329" si="143">J307*P307</f>
        <v>7.4924954213096799E-3</v>
      </c>
    </row>
    <row r="308" spans="1:17" x14ac:dyDescent="0.2">
      <c r="A308" s="8">
        <v>8.3333333333333329E-2</v>
      </c>
      <c r="B308">
        <v>27.4</v>
      </c>
      <c r="C308" s="6">
        <f t="shared" si="131"/>
        <v>2.1897810218978102</v>
      </c>
      <c r="D308" s="7">
        <f t="shared" si="132"/>
        <v>131.38686131386862</v>
      </c>
      <c r="E308" s="12">
        <v>384.6</v>
      </c>
      <c r="F308" s="4">
        <v>11</v>
      </c>
      <c r="G308" s="4">
        <f t="shared" si="133"/>
        <v>1445.2554744525548</v>
      </c>
      <c r="H308" s="4">
        <f t="shared" si="134"/>
        <v>0.26611212121212119</v>
      </c>
      <c r="I308" s="4">
        <f t="shared" si="135"/>
        <v>0.73388787878787887</v>
      </c>
      <c r="J308" s="4">
        <f t="shared" si="136"/>
        <v>34.963636363636368</v>
      </c>
      <c r="K308" s="4">
        <f t="shared" si="137"/>
        <v>12</v>
      </c>
      <c r="L308" s="4">
        <f t="shared" si="138"/>
        <v>23</v>
      </c>
      <c r="M308" s="4">
        <f t="shared" si="139"/>
        <v>4.7958315233127191</v>
      </c>
      <c r="N308" s="4">
        <f t="shared" si="140"/>
        <v>3.7958315233127191</v>
      </c>
      <c r="O308" s="4">
        <f t="shared" si="141"/>
        <v>6.5711639116804461E-3</v>
      </c>
      <c r="P308" s="4">
        <f t="shared" si="142"/>
        <v>8.953907131609349E-3</v>
      </c>
      <c r="Q308" s="41">
        <f t="shared" si="143"/>
        <v>0.31306115298335963</v>
      </c>
    </row>
    <row r="309" spans="1:17" x14ac:dyDescent="0.2">
      <c r="A309" s="8">
        <v>0.125</v>
      </c>
      <c r="B309">
        <v>40.799999999999997</v>
      </c>
      <c r="C309" s="6">
        <f t="shared" si="131"/>
        <v>1.4705882352941178</v>
      </c>
      <c r="D309" s="7">
        <f t="shared" si="132"/>
        <v>88.235294117647072</v>
      </c>
      <c r="E309" s="12">
        <v>384.6</v>
      </c>
      <c r="F309" s="4">
        <v>11</v>
      </c>
      <c r="G309" s="4">
        <f t="shared" si="133"/>
        <v>970.58823529411779</v>
      </c>
      <c r="H309" s="4">
        <f t="shared" si="134"/>
        <v>0.39625454545454541</v>
      </c>
      <c r="I309" s="4">
        <f t="shared" si="135"/>
        <v>0.60374545454545459</v>
      </c>
      <c r="J309" s="4">
        <f t="shared" si="136"/>
        <v>34.963636363636368</v>
      </c>
      <c r="K309" s="4">
        <f t="shared" si="137"/>
        <v>12</v>
      </c>
      <c r="L309" s="4">
        <f t="shared" si="138"/>
        <v>23</v>
      </c>
      <c r="M309" s="4">
        <f t="shared" si="139"/>
        <v>4.7958315233127191</v>
      </c>
      <c r="N309" s="4">
        <f t="shared" si="140"/>
        <v>3.7958315233127191</v>
      </c>
      <c r="O309" s="4">
        <f t="shared" si="141"/>
        <v>2.9783656317874198E-2</v>
      </c>
      <c r="P309" s="4">
        <f t="shared" si="142"/>
        <v>4.9331479174940698E-2</v>
      </c>
      <c r="Q309" s="41">
        <f t="shared" si="143"/>
        <v>1.7248078991529268</v>
      </c>
    </row>
    <row r="310" spans="1:17" x14ac:dyDescent="0.2">
      <c r="A310" s="8">
        <v>0.16666666666666666</v>
      </c>
      <c r="B310">
        <v>78.8</v>
      </c>
      <c r="C310" s="6">
        <f t="shared" si="131"/>
        <v>0.76142131979695438</v>
      </c>
      <c r="D310" s="7">
        <f t="shared" si="132"/>
        <v>45.685279187817265</v>
      </c>
      <c r="E310" s="12">
        <v>384.6</v>
      </c>
      <c r="F310" s="4">
        <v>11</v>
      </c>
      <c r="G310" s="4">
        <f t="shared" si="133"/>
        <v>502.53807106598993</v>
      </c>
      <c r="H310" s="4">
        <f t="shared" si="134"/>
        <v>0.76531515151515139</v>
      </c>
      <c r="I310" s="4">
        <f t="shared" si="135"/>
        <v>0.23468484848484861</v>
      </c>
      <c r="J310" s="4">
        <f t="shared" si="136"/>
        <v>34.963636363636368</v>
      </c>
      <c r="K310" s="4">
        <f t="shared" si="137"/>
        <v>12</v>
      </c>
      <c r="L310" s="4">
        <f t="shared" si="138"/>
        <v>23</v>
      </c>
      <c r="M310" s="4">
        <f t="shared" si="139"/>
        <v>4.7958315233127191</v>
      </c>
      <c r="N310" s="4">
        <f t="shared" si="140"/>
        <v>3.7958315233127191</v>
      </c>
      <c r="O310" s="4">
        <f t="shared" si="141"/>
        <v>0.36230755691346422</v>
      </c>
      <c r="P310" s="4">
        <f t="shared" si="142"/>
        <v>1.5438046352483425</v>
      </c>
      <c r="Q310" s="4">
        <f t="shared" si="143"/>
        <v>53.977023883319326</v>
      </c>
    </row>
    <row r="311" spans="1:17" x14ac:dyDescent="0.2">
      <c r="A311" s="8">
        <v>0.20833333333333334</v>
      </c>
      <c r="B311">
        <v>102.4</v>
      </c>
      <c r="C311" s="6">
        <f t="shared" si="131"/>
        <v>0.5859375</v>
      </c>
      <c r="D311" s="7">
        <f t="shared" si="132"/>
        <v>35.15625</v>
      </c>
      <c r="E311" s="12">
        <v>384.6</v>
      </c>
      <c r="F311" s="4">
        <v>11</v>
      </c>
      <c r="G311" s="4">
        <f t="shared" si="133"/>
        <v>386.71875</v>
      </c>
      <c r="H311" s="4">
        <f t="shared" si="134"/>
        <v>0.99452121212121214</v>
      </c>
      <c r="I311" s="4">
        <f t="shared" si="135"/>
        <v>5.4787878787878608E-3</v>
      </c>
      <c r="J311" s="4">
        <f t="shared" si="136"/>
        <v>34.963636363636368</v>
      </c>
      <c r="K311" s="4">
        <f t="shared" si="137"/>
        <v>12</v>
      </c>
      <c r="L311" s="4">
        <f t="shared" si="138"/>
        <v>23</v>
      </c>
      <c r="M311" s="4">
        <f t="shared" si="139"/>
        <v>4.7958315233127191</v>
      </c>
      <c r="N311" s="4">
        <f t="shared" si="140"/>
        <v>3.7958315233127191</v>
      </c>
      <c r="O311" s="4">
        <f t="shared" si="141"/>
        <v>0.97936220085724746</v>
      </c>
      <c r="P311" s="4">
        <f t="shared" si="142"/>
        <v>178.75526896177695</v>
      </c>
      <c r="Q311" s="4">
        <f t="shared" si="143"/>
        <v>6249.9342220635835</v>
      </c>
    </row>
    <row r="312" spans="1:17" x14ac:dyDescent="0.2">
      <c r="A312" s="8">
        <v>0.25</v>
      </c>
      <c r="B312">
        <v>121.8</v>
      </c>
      <c r="C312" s="6">
        <f t="shared" si="131"/>
        <v>0.49261083743842365</v>
      </c>
      <c r="D312" s="7">
        <f t="shared" si="132"/>
        <v>29.55665024630542</v>
      </c>
      <c r="E312" s="12">
        <v>384.6</v>
      </c>
      <c r="F312" s="4">
        <v>11</v>
      </c>
      <c r="G312" s="4">
        <f t="shared" si="133"/>
        <v>325.1231527093596</v>
      </c>
      <c r="H312" s="4">
        <f t="shared" si="134"/>
        <v>1.1829363636363637</v>
      </c>
      <c r="I312" s="4">
        <f t="shared" si="135"/>
        <v>-0.18293636363636367</v>
      </c>
      <c r="J312" s="4">
        <f t="shared" si="136"/>
        <v>34.963636363636368</v>
      </c>
      <c r="K312" s="4">
        <f t="shared" si="137"/>
        <v>12</v>
      </c>
      <c r="L312" s="4">
        <f t="shared" si="138"/>
        <v>23</v>
      </c>
      <c r="M312" s="4">
        <f t="shared" si="139"/>
        <v>4.7958315233127191</v>
      </c>
      <c r="N312" s="4">
        <f t="shared" si="140"/>
        <v>3.7958315233127191</v>
      </c>
      <c r="O312" s="4">
        <f t="shared" si="141"/>
        <v>1.8921219105415952</v>
      </c>
      <c r="P312" s="4">
        <f t="shared" si="142"/>
        <v>-10.343060684767451</v>
      </c>
      <c r="Q312" s="4">
        <f t="shared" si="143"/>
        <v>-361.63101266923292</v>
      </c>
    </row>
    <row r="313" spans="1:17" x14ac:dyDescent="0.2">
      <c r="A313" s="8">
        <v>0.29166666666666669</v>
      </c>
      <c r="B313">
        <v>138.4</v>
      </c>
      <c r="C313" s="6">
        <f t="shared" si="131"/>
        <v>0.43352601156069365</v>
      </c>
      <c r="D313" s="7">
        <f t="shared" si="132"/>
        <v>26.01156069364162</v>
      </c>
      <c r="E313" s="12">
        <v>384.6</v>
      </c>
      <c r="F313" s="4">
        <v>11</v>
      </c>
      <c r="G313" s="4">
        <f t="shared" si="133"/>
        <v>286.12716763005784</v>
      </c>
      <c r="H313" s="4">
        <f t="shared" si="134"/>
        <v>1.3441575757575757</v>
      </c>
      <c r="I313" s="4">
        <f t="shared" si="135"/>
        <v>-0.34415757575757566</v>
      </c>
      <c r="J313" s="4">
        <f t="shared" si="136"/>
        <v>34.963636363636368</v>
      </c>
      <c r="K313" s="4">
        <f t="shared" si="137"/>
        <v>12</v>
      </c>
      <c r="L313" s="4">
        <f t="shared" si="138"/>
        <v>23</v>
      </c>
      <c r="M313" s="4">
        <f t="shared" si="139"/>
        <v>4.7958315233127191</v>
      </c>
      <c r="N313" s="4">
        <f t="shared" si="140"/>
        <v>3.7958315233127191</v>
      </c>
      <c r="O313" s="4">
        <f t="shared" si="141"/>
        <v>3.0730898483776241</v>
      </c>
      <c r="P313" s="4">
        <f t="shared" si="142"/>
        <v>-8.9293104811451443</v>
      </c>
      <c r="Q313" s="4">
        <f t="shared" si="143"/>
        <v>-312.20116464076574</v>
      </c>
    </row>
    <row r="314" spans="1:17" x14ac:dyDescent="0.2">
      <c r="A314" s="8">
        <v>0.33333333333333331</v>
      </c>
      <c r="B314">
        <v>134.4</v>
      </c>
      <c r="C314" s="6">
        <f t="shared" si="131"/>
        <v>0.4464285714285714</v>
      </c>
      <c r="D314" s="7">
        <f t="shared" si="132"/>
        <v>26.785714285714285</v>
      </c>
      <c r="E314" s="12">
        <v>384.6</v>
      </c>
      <c r="F314" s="4">
        <v>11</v>
      </c>
      <c r="G314" s="4">
        <f t="shared" si="133"/>
        <v>294.64285714285711</v>
      </c>
      <c r="H314" s="4">
        <f t="shared" si="134"/>
        <v>1.3053090909090912</v>
      </c>
      <c r="I314" s="4">
        <f t="shared" si="135"/>
        <v>-0.3053090909090912</v>
      </c>
      <c r="J314" s="4">
        <f t="shared" si="136"/>
        <v>34.963636363636368</v>
      </c>
      <c r="K314" s="4">
        <f t="shared" si="137"/>
        <v>12</v>
      </c>
      <c r="L314" s="4">
        <f t="shared" si="138"/>
        <v>23</v>
      </c>
      <c r="M314" s="4">
        <f t="shared" si="139"/>
        <v>4.7958315233127191</v>
      </c>
      <c r="N314" s="4">
        <f t="shared" si="140"/>
        <v>3.7958315233127191</v>
      </c>
      <c r="O314" s="4">
        <f t="shared" si="141"/>
        <v>2.7493398679461061</v>
      </c>
      <c r="P314" s="4">
        <f t="shared" si="142"/>
        <v>-9.0051031882465278</v>
      </c>
      <c r="Q314" s="4">
        <f t="shared" si="143"/>
        <v>-314.85115329087409</v>
      </c>
    </row>
    <row r="315" spans="1:17" x14ac:dyDescent="0.2">
      <c r="A315" s="8">
        <v>0.375</v>
      </c>
      <c r="B315">
        <v>119.2</v>
      </c>
      <c r="C315" s="6">
        <f t="shared" si="131"/>
        <v>0.50335570469798652</v>
      </c>
      <c r="D315" s="7">
        <f t="shared" si="132"/>
        <v>30.201342281879192</v>
      </c>
      <c r="E315" s="12">
        <v>384.6</v>
      </c>
      <c r="F315" s="4">
        <v>11</v>
      </c>
      <c r="G315" s="4">
        <f t="shared" si="133"/>
        <v>332.21476510067112</v>
      </c>
      <c r="H315" s="4">
        <f t="shared" si="134"/>
        <v>1.1576848484848485</v>
      </c>
      <c r="I315" s="4">
        <f t="shared" si="135"/>
        <v>-0.15768484848484854</v>
      </c>
      <c r="J315" s="4">
        <f t="shared" si="136"/>
        <v>34.963636363636368</v>
      </c>
      <c r="K315" s="4">
        <f t="shared" si="137"/>
        <v>12</v>
      </c>
      <c r="L315" s="4">
        <f t="shared" si="138"/>
        <v>23</v>
      </c>
      <c r="M315" s="4">
        <f t="shared" si="139"/>
        <v>4.7958315233127191</v>
      </c>
      <c r="N315" s="4">
        <f t="shared" si="140"/>
        <v>3.7958315233127191</v>
      </c>
      <c r="O315" s="4">
        <f t="shared" si="141"/>
        <v>1.7433245768853134</v>
      </c>
      <c r="P315" s="4">
        <f t="shared" si="142"/>
        <v>-11.055751986550719</v>
      </c>
      <c r="Q315" s="4">
        <f t="shared" si="143"/>
        <v>-386.54929218430976</v>
      </c>
    </row>
    <row r="316" spans="1:17" x14ac:dyDescent="0.2">
      <c r="A316" s="8">
        <v>0.41666666666666669</v>
      </c>
      <c r="B316">
        <v>121.8</v>
      </c>
      <c r="C316" s="6">
        <f t="shared" si="131"/>
        <v>0.49261083743842365</v>
      </c>
      <c r="D316" s="7">
        <f t="shared" si="132"/>
        <v>29.55665024630542</v>
      </c>
      <c r="E316" s="12">
        <v>384.6</v>
      </c>
      <c r="F316" s="4">
        <v>11</v>
      </c>
      <c r="G316" s="4">
        <f t="shared" si="133"/>
        <v>325.1231527093596</v>
      </c>
      <c r="H316" s="4">
        <f t="shared" si="134"/>
        <v>1.1829363636363637</v>
      </c>
      <c r="I316" s="4">
        <f t="shared" si="135"/>
        <v>-0.18293636363636367</v>
      </c>
      <c r="J316" s="4">
        <f t="shared" si="136"/>
        <v>34.963636363636368</v>
      </c>
      <c r="K316" s="4">
        <f t="shared" si="137"/>
        <v>12</v>
      </c>
      <c r="L316" s="4">
        <f t="shared" si="138"/>
        <v>23</v>
      </c>
      <c r="M316" s="4">
        <f t="shared" si="139"/>
        <v>4.7958315233127191</v>
      </c>
      <c r="N316" s="4">
        <f t="shared" si="140"/>
        <v>3.7958315233127191</v>
      </c>
      <c r="O316" s="4">
        <f t="shared" si="141"/>
        <v>1.8921219105415952</v>
      </c>
      <c r="P316" s="4">
        <f t="shared" si="142"/>
        <v>-10.343060684767451</v>
      </c>
      <c r="Q316" s="4">
        <f t="shared" si="143"/>
        <v>-361.63101266923292</v>
      </c>
    </row>
    <row r="317" spans="1:17" x14ac:dyDescent="0.2">
      <c r="A317" s="8">
        <v>0.45833333333333331</v>
      </c>
      <c r="B317">
        <v>130</v>
      </c>
      <c r="C317" s="6">
        <f t="shared" si="131"/>
        <v>0.46153846153846156</v>
      </c>
      <c r="D317" s="7">
        <f t="shared" si="132"/>
        <v>27.692307692307693</v>
      </c>
      <c r="E317" s="12">
        <v>384.6</v>
      </c>
      <c r="F317" s="4">
        <v>11</v>
      </c>
      <c r="G317" s="4">
        <f t="shared" si="133"/>
        <v>304.61538461538464</v>
      </c>
      <c r="H317" s="4">
        <f t="shared" si="134"/>
        <v>1.2625757575757575</v>
      </c>
      <c r="I317" s="4">
        <f t="shared" si="135"/>
        <v>-0.26257575757575746</v>
      </c>
      <c r="J317" s="4">
        <f t="shared" si="136"/>
        <v>34.963636363636368</v>
      </c>
      <c r="K317" s="4">
        <f t="shared" si="137"/>
        <v>12</v>
      </c>
      <c r="L317" s="4">
        <f t="shared" si="138"/>
        <v>23</v>
      </c>
      <c r="M317" s="4">
        <f t="shared" si="139"/>
        <v>4.7958315233127191</v>
      </c>
      <c r="N317" s="4">
        <f t="shared" si="140"/>
        <v>3.7958315233127191</v>
      </c>
      <c r="O317" s="4">
        <f t="shared" si="141"/>
        <v>2.4230155795111181</v>
      </c>
      <c r="P317" s="4">
        <f t="shared" si="142"/>
        <v>-9.2278723743643312</v>
      </c>
      <c r="Q317" s="4">
        <f t="shared" si="143"/>
        <v>-322.6399741073202</v>
      </c>
    </row>
    <row r="318" spans="1:17" x14ac:dyDescent="0.2">
      <c r="A318" s="8">
        <v>0.5</v>
      </c>
      <c r="B318">
        <v>139</v>
      </c>
      <c r="C318" s="6">
        <f t="shared" si="131"/>
        <v>0.43165467625899279</v>
      </c>
      <c r="D318" s="7">
        <f t="shared" si="132"/>
        <v>25.899280575539567</v>
      </c>
      <c r="E318" s="12">
        <v>384.6</v>
      </c>
      <c r="F318" s="4">
        <v>11</v>
      </c>
      <c r="G318" s="4">
        <f t="shared" si="133"/>
        <v>284.89208633093523</v>
      </c>
      <c r="H318" s="4">
        <f t="shared" si="134"/>
        <v>1.3499848484848487</v>
      </c>
      <c r="I318" s="4">
        <f t="shared" si="135"/>
        <v>-0.34998484848484868</v>
      </c>
      <c r="J318" s="4">
        <f t="shared" si="136"/>
        <v>34.963636363636368</v>
      </c>
      <c r="K318" s="4">
        <f t="shared" si="137"/>
        <v>12</v>
      </c>
      <c r="L318" s="4">
        <f t="shared" si="138"/>
        <v>23</v>
      </c>
      <c r="M318" s="4">
        <f t="shared" si="139"/>
        <v>4.7958315233127191</v>
      </c>
      <c r="N318" s="4">
        <f t="shared" si="140"/>
        <v>3.7958315233127191</v>
      </c>
      <c r="O318" s="4">
        <f t="shared" si="141"/>
        <v>3.123967629818083</v>
      </c>
      <c r="P318" s="4">
        <f t="shared" si="142"/>
        <v>-8.9260082067619102</v>
      </c>
      <c r="Q318" s="4">
        <f t="shared" si="143"/>
        <v>-312.08570512005736</v>
      </c>
    </row>
    <row r="319" spans="1:17" x14ac:dyDescent="0.2">
      <c r="A319" s="8">
        <v>0.54166666666666663</v>
      </c>
      <c r="B319">
        <v>145</v>
      </c>
      <c r="C319" s="6">
        <f t="shared" si="131"/>
        <v>0.41379310344827586</v>
      </c>
      <c r="D319" s="7">
        <f t="shared" si="132"/>
        <v>24.827586206896552</v>
      </c>
      <c r="E319" s="12">
        <v>384.6</v>
      </c>
      <c r="F319" s="4">
        <v>11</v>
      </c>
      <c r="G319" s="4">
        <f t="shared" si="133"/>
        <v>273.10344827586209</v>
      </c>
      <c r="H319" s="4">
        <f t="shared" si="134"/>
        <v>1.4082575757575757</v>
      </c>
      <c r="I319" s="4">
        <f t="shared" si="135"/>
        <v>-0.40825757575757571</v>
      </c>
      <c r="J319" s="4">
        <f t="shared" si="136"/>
        <v>34.963636363636368</v>
      </c>
      <c r="K319" s="4">
        <f t="shared" si="137"/>
        <v>12</v>
      </c>
      <c r="L319" s="4">
        <f t="shared" si="138"/>
        <v>23</v>
      </c>
      <c r="M319" s="4">
        <f t="shared" si="139"/>
        <v>4.7958315233127191</v>
      </c>
      <c r="N319" s="4">
        <f t="shared" si="140"/>
        <v>3.7958315233127191</v>
      </c>
      <c r="O319" s="4">
        <f t="shared" si="141"/>
        <v>3.6675174404214377</v>
      </c>
      <c r="P319" s="4">
        <f t="shared" si="142"/>
        <v>-8.983342032578026</v>
      </c>
      <c r="Q319" s="4">
        <f t="shared" si="143"/>
        <v>-314.0903041572281</v>
      </c>
    </row>
    <row r="320" spans="1:17" x14ac:dyDescent="0.2">
      <c r="A320" s="8">
        <v>0.58333333333333337</v>
      </c>
      <c r="B320">
        <v>139.6</v>
      </c>
      <c r="C320" s="6">
        <f t="shared" si="131"/>
        <v>0.42979942693409745</v>
      </c>
      <c r="D320" s="7">
        <f t="shared" si="132"/>
        <v>25.787965616045845</v>
      </c>
      <c r="E320" s="12">
        <v>384.6</v>
      </c>
      <c r="F320" s="4">
        <v>11</v>
      </c>
      <c r="G320" s="4">
        <f t="shared" si="133"/>
        <v>283.66762177650429</v>
      </c>
      <c r="H320" s="4">
        <f t="shared" si="134"/>
        <v>1.3558121212121212</v>
      </c>
      <c r="I320" s="4">
        <f t="shared" si="135"/>
        <v>-0.35581212121212125</v>
      </c>
      <c r="J320" s="4">
        <f t="shared" si="136"/>
        <v>34.963636363636368</v>
      </c>
      <c r="K320" s="4">
        <f t="shared" si="137"/>
        <v>12</v>
      </c>
      <c r="L320" s="4">
        <f t="shared" si="138"/>
        <v>23</v>
      </c>
      <c r="M320" s="4">
        <f t="shared" si="139"/>
        <v>4.7958315233127191</v>
      </c>
      <c r="N320" s="4">
        <f t="shared" si="140"/>
        <v>3.7958315233127191</v>
      </c>
      <c r="O320" s="4">
        <f t="shared" si="141"/>
        <v>3.175463140719843</v>
      </c>
      <c r="P320" s="4">
        <f t="shared" si="142"/>
        <v>-8.9245502089760347</v>
      </c>
      <c r="Q320" s="4">
        <f t="shared" si="143"/>
        <v>-312.03472821565305</v>
      </c>
    </row>
    <row r="321" spans="1:17" x14ac:dyDescent="0.2">
      <c r="A321" s="8">
        <v>0.625</v>
      </c>
      <c r="B321">
        <v>110.6</v>
      </c>
      <c r="C321" s="6">
        <f t="shared" si="131"/>
        <v>0.54249547920433994</v>
      </c>
      <c r="D321" s="7">
        <f t="shared" si="132"/>
        <v>32.549728752260393</v>
      </c>
      <c r="E321" s="12">
        <v>384.6</v>
      </c>
      <c r="F321" s="4">
        <v>11</v>
      </c>
      <c r="G321" s="4">
        <f t="shared" si="133"/>
        <v>358.04701627486429</v>
      </c>
      <c r="H321" s="4">
        <f t="shared" si="134"/>
        <v>1.0741606060606064</v>
      </c>
      <c r="I321" s="4">
        <f t="shared" si="135"/>
        <v>-7.4160606060606371E-2</v>
      </c>
      <c r="J321" s="4">
        <f t="shared" si="136"/>
        <v>34.963636363636368</v>
      </c>
      <c r="K321" s="4">
        <f t="shared" si="137"/>
        <v>12</v>
      </c>
      <c r="L321" s="4">
        <f t="shared" si="138"/>
        <v>23</v>
      </c>
      <c r="M321" s="4">
        <f t="shared" si="139"/>
        <v>4.7958315233127191</v>
      </c>
      <c r="N321" s="4">
        <f t="shared" si="140"/>
        <v>3.7958315233127191</v>
      </c>
      <c r="O321" s="4">
        <f t="shared" si="141"/>
        <v>1.3119990732523596</v>
      </c>
      <c r="P321" s="4">
        <f t="shared" si="142"/>
        <v>-17.691320809597389</v>
      </c>
      <c r="Q321" s="4">
        <f t="shared" si="143"/>
        <v>-618.55290757919613</v>
      </c>
    </row>
    <row r="322" spans="1:17" x14ac:dyDescent="0.2">
      <c r="A322" s="8">
        <v>0.66666666666666663</v>
      </c>
      <c r="B322">
        <v>90.4</v>
      </c>
      <c r="C322" s="6">
        <f t="shared" si="131"/>
        <v>0.66371681415929196</v>
      </c>
      <c r="D322" s="7">
        <f t="shared" si="132"/>
        <v>39.823008849557517</v>
      </c>
      <c r="E322" s="12">
        <v>384.6</v>
      </c>
      <c r="F322" s="4">
        <v>11</v>
      </c>
      <c r="G322" s="4">
        <f t="shared" si="133"/>
        <v>438.0530973451327</v>
      </c>
      <c r="H322" s="4">
        <f t="shared" si="134"/>
        <v>0.87797575757575774</v>
      </c>
      <c r="I322" s="4">
        <f t="shared" si="135"/>
        <v>0.12202424242424226</v>
      </c>
      <c r="J322" s="4">
        <f t="shared" si="136"/>
        <v>34.963636363636368</v>
      </c>
      <c r="K322" s="4">
        <f t="shared" si="137"/>
        <v>12</v>
      </c>
      <c r="L322" s="4">
        <f t="shared" si="138"/>
        <v>23</v>
      </c>
      <c r="M322" s="4">
        <f t="shared" si="139"/>
        <v>4.7958315233127191</v>
      </c>
      <c r="N322" s="4">
        <f t="shared" si="140"/>
        <v>3.7958315233127191</v>
      </c>
      <c r="O322" s="4">
        <f t="shared" si="141"/>
        <v>0.61019575875702958</v>
      </c>
      <c r="P322" s="4">
        <f t="shared" si="142"/>
        <v>5.0006109166042521</v>
      </c>
      <c r="Q322" s="4">
        <f t="shared" si="143"/>
        <v>174.83954168418143</v>
      </c>
    </row>
    <row r="323" spans="1:17" x14ac:dyDescent="0.2">
      <c r="A323" s="8">
        <v>0.70833333333333337</v>
      </c>
      <c r="B323">
        <v>79.599999999999994</v>
      </c>
      <c r="C323" s="6">
        <f t="shared" si="131"/>
        <v>0.75376884422110557</v>
      </c>
      <c r="D323" s="7">
        <f t="shared" si="132"/>
        <v>45.226130653266331</v>
      </c>
      <c r="E323" s="12">
        <v>384.6</v>
      </c>
      <c r="F323" s="4">
        <v>11</v>
      </c>
      <c r="G323" s="4">
        <f t="shared" si="133"/>
        <v>497.48743718592965</v>
      </c>
      <c r="H323" s="4">
        <f t="shared" si="134"/>
        <v>0.77308484848484849</v>
      </c>
      <c r="I323" s="4">
        <f t="shared" si="135"/>
        <v>0.22691515151515151</v>
      </c>
      <c r="J323" s="4">
        <f t="shared" si="136"/>
        <v>34.963636363636368</v>
      </c>
      <c r="K323" s="4">
        <f t="shared" si="137"/>
        <v>12</v>
      </c>
      <c r="L323" s="4">
        <f t="shared" si="138"/>
        <v>23</v>
      </c>
      <c r="M323" s="4">
        <f t="shared" si="139"/>
        <v>4.7958315233127191</v>
      </c>
      <c r="N323" s="4">
        <f t="shared" si="140"/>
        <v>3.7958315233127191</v>
      </c>
      <c r="O323" s="4">
        <f t="shared" si="141"/>
        <v>0.37646892767361861</v>
      </c>
      <c r="P323" s="4">
        <f t="shared" si="142"/>
        <v>1.6590735574943798</v>
      </c>
      <c r="Q323" s="4">
        <f t="shared" si="143"/>
        <v>58.007244564758054</v>
      </c>
    </row>
    <row r="324" spans="1:17" x14ac:dyDescent="0.2">
      <c r="A324" s="8">
        <v>0.75</v>
      </c>
      <c r="B324">
        <v>76.2</v>
      </c>
      <c r="C324" s="6">
        <f t="shared" si="131"/>
        <v>0.78740157480314954</v>
      </c>
      <c r="D324" s="7">
        <f t="shared" si="132"/>
        <v>47.244094488188971</v>
      </c>
      <c r="E324" s="12">
        <v>384.6</v>
      </c>
      <c r="F324" s="4">
        <v>11</v>
      </c>
      <c r="G324" s="4">
        <f t="shared" si="133"/>
        <v>519.6850393700787</v>
      </c>
      <c r="H324" s="4">
        <f t="shared" si="134"/>
        <v>0.74006363636363648</v>
      </c>
      <c r="I324" s="4">
        <f t="shared" si="135"/>
        <v>0.25993636363636352</v>
      </c>
      <c r="J324" s="4">
        <f t="shared" si="136"/>
        <v>34.963636363636368</v>
      </c>
      <c r="K324" s="4">
        <f t="shared" si="137"/>
        <v>12</v>
      </c>
      <c r="L324" s="4">
        <f t="shared" si="138"/>
        <v>23</v>
      </c>
      <c r="M324" s="4">
        <f t="shared" si="139"/>
        <v>4.7958315233127191</v>
      </c>
      <c r="N324" s="4">
        <f t="shared" si="140"/>
        <v>3.7958315233127191</v>
      </c>
      <c r="O324" s="4">
        <f t="shared" si="141"/>
        <v>0.31898289631710325</v>
      </c>
      <c r="P324" s="4">
        <f t="shared" si="142"/>
        <v>1.2271576467975158</v>
      </c>
      <c r="Q324" s="49">
        <f t="shared" si="143"/>
        <v>42.905893723484056</v>
      </c>
    </row>
    <row r="325" spans="1:17" x14ac:dyDescent="0.2">
      <c r="A325" s="8">
        <v>0.79166666666666663</v>
      </c>
      <c r="B325">
        <v>66.599999999999994</v>
      </c>
      <c r="C325" s="6">
        <f t="shared" si="131"/>
        <v>0.90090090090090102</v>
      </c>
      <c r="D325" s="7">
        <f t="shared" si="132"/>
        <v>54.054054054054063</v>
      </c>
      <c r="E325" s="12">
        <v>384.6</v>
      </c>
      <c r="F325" s="4">
        <v>11</v>
      </c>
      <c r="G325" s="4">
        <f t="shared" si="133"/>
        <v>594.5945945945947</v>
      </c>
      <c r="H325" s="4">
        <f t="shared" si="134"/>
        <v>0.6468272727272727</v>
      </c>
      <c r="I325" s="4">
        <f t="shared" si="135"/>
        <v>0.3531727272727273</v>
      </c>
      <c r="J325" s="4">
        <f t="shared" si="136"/>
        <v>34.963636363636368</v>
      </c>
      <c r="K325" s="4">
        <f t="shared" si="137"/>
        <v>12</v>
      </c>
      <c r="L325" s="4">
        <f t="shared" si="138"/>
        <v>23</v>
      </c>
      <c r="M325" s="4">
        <f t="shared" si="139"/>
        <v>4.7958315233127191</v>
      </c>
      <c r="N325" s="4">
        <f t="shared" si="140"/>
        <v>3.7958315233127191</v>
      </c>
      <c r="O325" s="4">
        <f t="shared" si="141"/>
        <v>0.19133056431344603</v>
      </c>
      <c r="P325" s="4">
        <f t="shared" si="142"/>
        <v>0.54174784613449667</v>
      </c>
      <c r="Q325" s="41">
        <f t="shared" si="143"/>
        <v>18.941474693029768</v>
      </c>
    </row>
    <row r="326" spans="1:17" x14ac:dyDescent="0.2">
      <c r="A326" s="8">
        <v>0.83333333333333337</v>
      </c>
      <c r="B326">
        <v>46.6</v>
      </c>
      <c r="C326" s="6">
        <f t="shared" si="131"/>
        <v>1.2875536480686696</v>
      </c>
      <c r="D326" s="7">
        <f t="shared" si="132"/>
        <v>77.253218884120173</v>
      </c>
      <c r="E326" s="12">
        <v>384.6</v>
      </c>
      <c r="F326" s="4">
        <v>11</v>
      </c>
      <c r="G326" s="4">
        <f t="shared" si="133"/>
        <v>849.78540772532187</v>
      </c>
      <c r="H326" s="4">
        <f t="shared" si="134"/>
        <v>0.45258484848484853</v>
      </c>
      <c r="I326" s="4">
        <f t="shared" si="135"/>
        <v>0.54741515151515152</v>
      </c>
      <c r="J326" s="4">
        <f t="shared" si="136"/>
        <v>34.963636363636368</v>
      </c>
      <c r="K326" s="4">
        <f t="shared" si="137"/>
        <v>12</v>
      </c>
      <c r="L326" s="4">
        <f t="shared" si="138"/>
        <v>23</v>
      </c>
      <c r="M326" s="4">
        <f t="shared" si="139"/>
        <v>4.7958315233127191</v>
      </c>
      <c r="N326" s="4">
        <f t="shared" si="140"/>
        <v>3.7958315233127191</v>
      </c>
      <c r="O326" s="4">
        <f t="shared" si="141"/>
        <v>4.9328197591013472E-2</v>
      </c>
      <c r="P326" s="4">
        <f t="shared" si="142"/>
        <v>9.0111129468158593E-2</v>
      </c>
      <c r="Q326" s="41">
        <f t="shared" si="143"/>
        <v>3.1506127630412544</v>
      </c>
    </row>
    <row r="327" spans="1:17" x14ac:dyDescent="0.2">
      <c r="A327" s="8">
        <v>0.875</v>
      </c>
      <c r="B327">
        <v>33.200000000000003</v>
      </c>
      <c r="C327" s="6">
        <f t="shared" si="131"/>
        <v>1.8072289156626504</v>
      </c>
      <c r="D327" s="7">
        <f t="shared" si="132"/>
        <v>108.43373493975902</v>
      </c>
      <c r="E327" s="12">
        <v>384.6</v>
      </c>
      <c r="F327" s="4">
        <v>11</v>
      </c>
      <c r="G327" s="4">
        <f t="shared" si="133"/>
        <v>1192.7710843373493</v>
      </c>
      <c r="H327" s="4">
        <f t="shared" si="134"/>
        <v>0.32244242424242431</v>
      </c>
      <c r="I327" s="4">
        <f t="shared" si="135"/>
        <v>0.67755757575757569</v>
      </c>
      <c r="J327" s="4">
        <f t="shared" si="136"/>
        <v>34.963636363636368</v>
      </c>
      <c r="K327" s="4">
        <f t="shared" si="137"/>
        <v>12</v>
      </c>
      <c r="L327" s="4">
        <f t="shared" si="138"/>
        <v>23</v>
      </c>
      <c r="M327" s="4">
        <f t="shared" si="139"/>
        <v>4.7958315233127191</v>
      </c>
      <c r="N327" s="4">
        <f t="shared" si="140"/>
        <v>3.7958315233127191</v>
      </c>
      <c r="O327" s="4">
        <f t="shared" si="141"/>
        <v>1.3619691824694895E-2</v>
      </c>
      <c r="P327" s="4">
        <f t="shared" si="142"/>
        <v>2.0101157911881874E-2</v>
      </c>
      <c r="Q327" s="41">
        <f t="shared" si="143"/>
        <v>0.70280957571906999</v>
      </c>
    </row>
    <row r="328" spans="1:17" x14ac:dyDescent="0.2">
      <c r="A328" s="8">
        <v>0.91666666666666663</v>
      </c>
      <c r="B328">
        <v>17.2</v>
      </c>
      <c r="C328" s="6">
        <f t="shared" si="131"/>
        <v>3.4883720930232558</v>
      </c>
      <c r="D328" s="7">
        <f t="shared" si="132"/>
        <v>209.30232558139534</v>
      </c>
      <c r="E328" s="12">
        <v>384.6</v>
      </c>
      <c r="F328" s="4">
        <v>11</v>
      </c>
      <c r="G328" s="4">
        <f t="shared" si="133"/>
        <v>2302.3255813953488</v>
      </c>
      <c r="H328" s="4">
        <f t="shared" si="134"/>
        <v>0.16704848484848486</v>
      </c>
      <c r="I328" s="4">
        <f t="shared" si="135"/>
        <v>0.83295151515151511</v>
      </c>
      <c r="J328" s="4">
        <f t="shared" si="136"/>
        <v>34.963636363636368</v>
      </c>
      <c r="K328" s="4">
        <f t="shared" si="137"/>
        <v>12</v>
      </c>
      <c r="L328" s="4">
        <f t="shared" si="138"/>
        <v>23</v>
      </c>
      <c r="M328" s="4">
        <f t="shared" si="139"/>
        <v>4.7958315233127191</v>
      </c>
      <c r="N328" s="4">
        <f t="shared" si="140"/>
        <v>3.7958315233127191</v>
      </c>
      <c r="O328" s="4">
        <f t="shared" si="141"/>
        <v>1.1221249481182022E-3</v>
      </c>
      <c r="P328" s="4">
        <f t="shared" si="142"/>
        <v>1.3471671852521765E-3</v>
      </c>
      <c r="Q328" s="41">
        <f t="shared" si="143"/>
        <v>4.7101863586180646E-2</v>
      </c>
    </row>
    <row r="329" spans="1:17" x14ac:dyDescent="0.2">
      <c r="A329" s="8">
        <v>0.95833333333333337</v>
      </c>
      <c r="B329">
        <v>10.4</v>
      </c>
      <c r="C329" s="6">
        <f t="shared" si="131"/>
        <v>5.7692307692307692</v>
      </c>
      <c r="D329" s="7">
        <f t="shared" si="132"/>
        <v>346.15384615384613</v>
      </c>
      <c r="E329" s="12">
        <v>384.6</v>
      </c>
      <c r="F329" s="4">
        <v>11</v>
      </c>
      <c r="G329" s="4">
        <f t="shared" si="133"/>
        <v>3807.6923076923076</v>
      </c>
      <c r="H329" s="4">
        <f t="shared" si="134"/>
        <v>0.10100606060606061</v>
      </c>
      <c r="I329" s="4">
        <f t="shared" si="135"/>
        <v>0.89899393939393935</v>
      </c>
      <c r="J329" s="4">
        <f t="shared" si="136"/>
        <v>34.963636363636368</v>
      </c>
      <c r="K329" s="4">
        <f t="shared" si="137"/>
        <v>12</v>
      </c>
      <c r="L329" s="4">
        <f t="shared" si="138"/>
        <v>23</v>
      </c>
      <c r="M329" s="4">
        <f t="shared" si="139"/>
        <v>4.7958315233127191</v>
      </c>
      <c r="N329" s="4">
        <f t="shared" si="140"/>
        <v>3.7958315233127191</v>
      </c>
      <c r="O329" s="4">
        <f t="shared" si="141"/>
        <v>1.6621514812523112E-4</v>
      </c>
      <c r="P329" s="4">
        <f t="shared" si="142"/>
        <v>1.8489017649805936E-4</v>
      </c>
      <c r="Q329" s="41">
        <f t="shared" si="143"/>
        <v>6.4644328982866942E-3</v>
      </c>
    </row>
    <row r="335" spans="1:17" x14ac:dyDescent="0.2">
      <c r="A335" t="s">
        <v>50</v>
      </c>
    </row>
    <row r="336" spans="1:17" x14ac:dyDescent="0.2">
      <c r="A336" s="30" t="s">
        <v>8</v>
      </c>
      <c r="B336" s="13" t="s">
        <v>12</v>
      </c>
      <c r="C336" s="30" t="s">
        <v>31</v>
      </c>
      <c r="D336" s="9" t="s">
        <v>21</v>
      </c>
      <c r="E336" s="11" t="s">
        <v>22</v>
      </c>
      <c r="F336" s="30" t="s">
        <v>50</v>
      </c>
      <c r="G336" s="30" t="s">
        <v>23</v>
      </c>
      <c r="H336" s="15" t="s">
        <v>26</v>
      </c>
      <c r="I336" s="13" t="s">
        <v>27</v>
      </c>
      <c r="J336" s="13" t="s">
        <v>68</v>
      </c>
      <c r="K336" s="13" t="s">
        <v>30</v>
      </c>
      <c r="L336" s="13" t="s">
        <v>35</v>
      </c>
      <c r="M336" s="13" t="s">
        <v>37</v>
      </c>
      <c r="N336" s="13" t="s">
        <v>33</v>
      </c>
      <c r="O336" s="13" t="s">
        <v>34</v>
      </c>
      <c r="P336" s="13" t="s">
        <v>36</v>
      </c>
      <c r="Q336" s="13" t="s">
        <v>29</v>
      </c>
    </row>
    <row r="337" spans="1:17" x14ac:dyDescent="0.2">
      <c r="A337" s="8">
        <v>0</v>
      </c>
      <c r="B337">
        <v>7.2</v>
      </c>
      <c r="C337" s="6">
        <f>60/B337</f>
        <v>8.3333333333333339</v>
      </c>
      <c r="D337" s="7">
        <f>60*C337</f>
        <v>500.00000000000006</v>
      </c>
      <c r="E337" s="12">
        <v>384.6</v>
      </c>
      <c r="F337" s="4">
        <v>12</v>
      </c>
      <c r="G337" s="4">
        <f>D337*F337</f>
        <v>6000.0000000000009</v>
      </c>
      <c r="H337" s="4">
        <f>E337/G337</f>
        <v>6.409999999999999E-2</v>
      </c>
      <c r="I337" s="4">
        <f>1-H337</f>
        <v>0.93589999999999995</v>
      </c>
      <c r="J337" s="4">
        <f>E337/F337</f>
        <v>32.050000000000004</v>
      </c>
      <c r="K337" s="4">
        <f>F337+1</f>
        <v>13</v>
      </c>
      <c r="L337" s="4">
        <f>2*F337+1</f>
        <v>25</v>
      </c>
      <c r="M337" s="4">
        <f>SQRT(L337)</f>
        <v>5</v>
      </c>
      <c r="N337" s="4">
        <f>M337-1</f>
        <v>4</v>
      </c>
      <c r="O337" s="4">
        <f>POWER(H337,N337)</f>
        <v>1.6882319616099986E-5</v>
      </c>
      <c r="P337" s="4">
        <f>O337/I337</f>
        <v>1.8038593456672709E-5</v>
      </c>
      <c r="Q337" s="4">
        <f>J337*P337</f>
        <v>5.7813692028636039E-4</v>
      </c>
    </row>
    <row r="338" spans="1:17" x14ac:dyDescent="0.2">
      <c r="A338" s="8">
        <v>4.1666666666666664E-2</v>
      </c>
      <c r="B338">
        <v>10.8</v>
      </c>
      <c r="C338" s="6">
        <f t="shared" ref="C338:C360" si="144">60/B338</f>
        <v>5.5555555555555554</v>
      </c>
      <c r="D338" s="7">
        <f t="shared" ref="D338:D360" si="145">60*C338</f>
        <v>333.33333333333331</v>
      </c>
      <c r="E338" s="12">
        <v>384.6</v>
      </c>
      <c r="F338" s="4">
        <v>12</v>
      </c>
      <c r="G338" s="4">
        <f t="shared" ref="G338:G360" si="146">D338*F338</f>
        <v>4000</v>
      </c>
      <c r="H338" s="4">
        <f t="shared" ref="H338:H360" si="147">E338/G338</f>
        <v>9.6149999999999999E-2</v>
      </c>
      <c r="I338" s="4">
        <f t="shared" ref="I338:I360" si="148">1-H338</f>
        <v>0.90385000000000004</v>
      </c>
      <c r="J338" s="4">
        <f t="shared" ref="J338:J360" si="149">E338/F338</f>
        <v>32.050000000000004</v>
      </c>
      <c r="K338" s="4">
        <f t="shared" ref="K338:K360" si="150">F338+1</f>
        <v>13</v>
      </c>
      <c r="L338" s="4">
        <f t="shared" ref="L338:L360" si="151">2*F338+1</f>
        <v>25</v>
      </c>
      <c r="M338" s="4">
        <f t="shared" ref="M338:M360" si="152">SQRT(L338)</f>
        <v>5</v>
      </c>
      <c r="N338" s="4">
        <f t="shared" ref="N338:N360" si="153">M338-1</f>
        <v>4</v>
      </c>
      <c r="O338" s="4">
        <f t="shared" ref="O338:O360" si="154">POWER(H338,N338)</f>
        <v>8.5466743056506243E-5</v>
      </c>
      <c r="P338" s="4">
        <f t="shared" ref="P338:P360" si="155">O338/I338</f>
        <v>9.4558547387847802E-5</v>
      </c>
      <c r="Q338" s="41">
        <f t="shared" ref="Q338:Q360" si="156">J338*P338</f>
        <v>3.0306014437805223E-3</v>
      </c>
    </row>
    <row r="339" spans="1:17" x14ac:dyDescent="0.2">
      <c r="A339" s="8">
        <v>8.3333333333333329E-2</v>
      </c>
      <c r="B339">
        <v>27.4</v>
      </c>
      <c r="C339" s="6">
        <f t="shared" si="144"/>
        <v>2.1897810218978102</v>
      </c>
      <c r="D339" s="7">
        <f t="shared" si="145"/>
        <v>131.38686131386862</v>
      </c>
      <c r="E339" s="12">
        <v>384.6</v>
      </c>
      <c r="F339" s="4">
        <v>12</v>
      </c>
      <c r="G339" s="4">
        <f t="shared" si="146"/>
        <v>1576.6423357664235</v>
      </c>
      <c r="H339" s="4">
        <f t="shared" si="147"/>
        <v>0.2439361111111111</v>
      </c>
      <c r="I339" s="4">
        <f t="shared" si="148"/>
        <v>0.75606388888888887</v>
      </c>
      <c r="J339" s="4">
        <f t="shared" si="149"/>
        <v>32.050000000000004</v>
      </c>
      <c r="K339" s="4">
        <f t="shared" si="150"/>
        <v>13</v>
      </c>
      <c r="L339" s="4">
        <f t="shared" si="151"/>
        <v>25</v>
      </c>
      <c r="M339" s="4">
        <f t="shared" si="152"/>
        <v>5</v>
      </c>
      <c r="N339" s="4">
        <f t="shared" si="153"/>
        <v>4</v>
      </c>
      <c r="O339" s="4">
        <f t="shared" si="154"/>
        <v>3.5408243534706786E-3</v>
      </c>
      <c r="P339" s="4">
        <f t="shared" si="155"/>
        <v>4.6832343212083209E-3</v>
      </c>
      <c r="Q339" s="41">
        <f t="shared" si="156"/>
        <v>0.15009765999472671</v>
      </c>
    </row>
    <row r="340" spans="1:17" x14ac:dyDescent="0.2">
      <c r="A340" s="8">
        <v>0.125</v>
      </c>
      <c r="B340">
        <v>40.799999999999997</v>
      </c>
      <c r="C340" s="6">
        <f t="shared" si="144"/>
        <v>1.4705882352941178</v>
      </c>
      <c r="D340" s="7">
        <f t="shared" si="145"/>
        <v>88.235294117647072</v>
      </c>
      <c r="E340" s="12">
        <v>384.6</v>
      </c>
      <c r="F340" s="4">
        <v>12</v>
      </c>
      <c r="G340" s="4">
        <f t="shared" si="146"/>
        <v>1058.8235294117649</v>
      </c>
      <c r="H340" s="4">
        <f t="shared" si="147"/>
        <v>0.3632333333333333</v>
      </c>
      <c r="I340" s="4">
        <f t="shared" si="148"/>
        <v>0.6367666666666667</v>
      </c>
      <c r="J340" s="4">
        <f t="shared" si="149"/>
        <v>32.050000000000004</v>
      </c>
      <c r="K340" s="4">
        <f t="shared" si="150"/>
        <v>13</v>
      </c>
      <c r="L340" s="4">
        <f t="shared" si="151"/>
        <v>25</v>
      </c>
      <c r="M340" s="4">
        <f t="shared" si="152"/>
        <v>5</v>
      </c>
      <c r="N340" s="4">
        <f t="shared" si="153"/>
        <v>4</v>
      </c>
      <c r="O340" s="4">
        <f t="shared" si="154"/>
        <v>1.7407755761188734E-2</v>
      </c>
      <c r="P340" s="4">
        <f t="shared" si="155"/>
        <v>2.7337730871363763E-2</v>
      </c>
      <c r="Q340" s="41">
        <f t="shared" si="156"/>
        <v>0.87617427442720874</v>
      </c>
    </row>
    <row r="341" spans="1:17" x14ac:dyDescent="0.2">
      <c r="A341" s="8">
        <v>0.16666666666666666</v>
      </c>
      <c r="B341">
        <v>78.8</v>
      </c>
      <c r="C341" s="6">
        <f t="shared" si="144"/>
        <v>0.76142131979695438</v>
      </c>
      <c r="D341" s="7">
        <f t="shared" si="145"/>
        <v>45.685279187817265</v>
      </c>
      <c r="E341" s="12">
        <v>384.6</v>
      </c>
      <c r="F341" s="4">
        <v>12</v>
      </c>
      <c r="G341" s="4">
        <f t="shared" si="146"/>
        <v>548.22335025380721</v>
      </c>
      <c r="H341" s="4">
        <f t="shared" si="147"/>
        <v>0.70153888888888882</v>
      </c>
      <c r="I341" s="4">
        <f t="shared" si="148"/>
        <v>0.29846111111111118</v>
      </c>
      <c r="J341" s="4">
        <f t="shared" si="149"/>
        <v>32.050000000000004</v>
      </c>
      <c r="K341" s="4">
        <f t="shared" si="150"/>
        <v>13</v>
      </c>
      <c r="L341" s="4">
        <f t="shared" si="151"/>
        <v>25</v>
      </c>
      <c r="M341" s="4">
        <f t="shared" si="152"/>
        <v>5</v>
      </c>
      <c r="N341" s="4">
        <f t="shared" si="153"/>
        <v>4</v>
      </c>
      <c r="O341" s="4">
        <f t="shared" si="154"/>
        <v>0.24221832821168024</v>
      </c>
      <c r="P341" s="4">
        <f t="shared" si="155"/>
        <v>0.8115574163412772</v>
      </c>
      <c r="Q341" s="49">
        <f t="shared" si="156"/>
        <v>26.010415193737938</v>
      </c>
    </row>
    <row r="342" spans="1:17" x14ac:dyDescent="0.2">
      <c r="A342" s="8">
        <v>0.20833333333333334</v>
      </c>
      <c r="B342">
        <v>102.4</v>
      </c>
      <c r="C342" s="6">
        <f t="shared" si="144"/>
        <v>0.5859375</v>
      </c>
      <c r="D342" s="7">
        <f t="shared" si="145"/>
        <v>35.15625</v>
      </c>
      <c r="E342" s="12">
        <v>384.6</v>
      </c>
      <c r="F342" s="4">
        <v>12</v>
      </c>
      <c r="G342" s="4">
        <f t="shared" si="146"/>
        <v>421.875</v>
      </c>
      <c r="H342" s="4">
        <f t="shared" si="147"/>
        <v>0.91164444444444448</v>
      </c>
      <c r="I342" s="4">
        <f t="shared" si="148"/>
        <v>8.8355555555555521E-2</v>
      </c>
      <c r="J342" s="4">
        <f t="shared" si="149"/>
        <v>32.050000000000004</v>
      </c>
      <c r="K342" s="4">
        <f t="shared" si="150"/>
        <v>13</v>
      </c>
      <c r="L342" s="4">
        <f t="shared" si="151"/>
        <v>25</v>
      </c>
      <c r="M342" s="4">
        <f t="shared" si="152"/>
        <v>5</v>
      </c>
      <c r="N342" s="4">
        <f t="shared" si="153"/>
        <v>4</v>
      </c>
      <c r="O342" s="4">
        <f t="shared" si="154"/>
        <v>0.69071988484766789</v>
      </c>
      <c r="P342" s="4">
        <f t="shared" si="155"/>
        <v>7.8175037268976526</v>
      </c>
      <c r="Q342" s="4">
        <f t="shared" si="156"/>
        <v>250.5509944470698</v>
      </c>
    </row>
    <row r="343" spans="1:17" x14ac:dyDescent="0.2">
      <c r="A343" s="8">
        <v>0.25</v>
      </c>
      <c r="B343">
        <v>121.8</v>
      </c>
      <c r="C343" s="6">
        <f t="shared" si="144"/>
        <v>0.49261083743842365</v>
      </c>
      <c r="D343" s="7">
        <f t="shared" si="145"/>
        <v>29.55665024630542</v>
      </c>
      <c r="E343" s="12">
        <v>384.6</v>
      </c>
      <c r="F343" s="4">
        <v>12</v>
      </c>
      <c r="G343" s="4">
        <f t="shared" si="146"/>
        <v>354.67980295566502</v>
      </c>
      <c r="H343" s="4">
        <f t="shared" si="147"/>
        <v>1.0843583333333333</v>
      </c>
      <c r="I343" s="4">
        <f t="shared" si="148"/>
        <v>-8.4358333333333313E-2</v>
      </c>
      <c r="J343" s="4">
        <f t="shared" si="149"/>
        <v>32.050000000000004</v>
      </c>
      <c r="K343" s="4">
        <f t="shared" si="150"/>
        <v>13</v>
      </c>
      <c r="L343" s="4">
        <f t="shared" si="151"/>
        <v>25</v>
      </c>
      <c r="M343" s="4">
        <f t="shared" si="152"/>
        <v>5</v>
      </c>
      <c r="N343" s="4">
        <f t="shared" si="153"/>
        <v>4</v>
      </c>
      <c r="O343" s="4">
        <f t="shared" si="154"/>
        <v>1.3825832322939799</v>
      </c>
      <c r="P343" s="4">
        <f t="shared" si="155"/>
        <v>-16.389409056137275</v>
      </c>
      <c r="Q343" s="4">
        <f t="shared" si="156"/>
        <v>-525.28056024919977</v>
      </c>
    </row>
    <row r="344" spans="1:17" x14ac:dyDescent="0.2">
      <c r="A344" s="8">
        <v>0.29166666666666669</v>
      </c>
      <c r="B344">
        <v>138.4</v>
      </c>
      <c r="C344" s="6">
        <f t="shared" si="144"/>
        <v>0.43352601156069365</v>
      </c>
      <c r="D344" s="7">
        <f t="shared" si="145"/>
        <v>26.01156069364162</v>
      </c>
      <c r="E344" s="12">
        <v>384.6</v>
      </c>
      <c r="F344" s="4">
        <v>12</v>
      </c>
      <c r="G344" s="4">
        <f t="shared" si="146"/>
        <v>312.13872832369941</v>
      </c>
      <c r="H344" s="4">
        <f t="shared" si="147"/>
        <v>1.2321444444444445</v>
      </c>
      <c r="I344" s="4">
        <f t="shared" si="148"/>
        <v>-0.23214444444444449</v>
      </c>
      <c r="J344" s="4">
        <f t="shared" si="149"/>
        <v>32.050000000000004</v>
      </c>
      <c r="K344" s="4">
        <f t="shared" si="150"/>
        <v>13</v>
      </c>
      <c r="L344" s="4">
        <f t="shared" si="151"/>
        <v>25</v>
      </c>
      <c r="M344" s="4">
        <f t="shared" si="152"/>
        <v>5</v>
      </c>
      <c r="N344" s="4">
        <f t="shared" si="153"/>
        <v>4</v>
      </c>
      <c r="O344" s="4">
        <f t="shared" si="154"/>
        <v>2.3048703058525528</v>
      </c>
      <c r="P344" s="4">
        <f t="shared" si="155"/>
        <v>-9.9286041988574993</v>
      </c>
      <c r="Q344" s="4">
        <f t="shared" si="156"/>
        <v>-318.21176457338288</v>
      </c>
    </row>
    <row r="345" spans="1:17" x14ac:dyDescent="0.2">
      <c r="A345" s="8">
        <v>0.33333333333333331</v>
      </c>
      <c r="B345">
        <v>134.4</v>
      </c>
      <c r="C345" s="6">
        <f t="shared" si="144"/>
        <v>0.4464285714285714</v>
      </c>
      <c r="D345" s="7">
        <f t="shared" si="145"/>
        <v>26.785714285714285</v>
      </c>
      <c r="E345" s="12">
        <v>384.6</v>
      </c>
      <c r="F345" s="4">
        <v>12</v>
      </c>
      <c r="G345" s="4">
        <f t="shared" si="146"/>
        <v>321.42857142857144</v>
      </c>
      <c r="H345" s="4">
        <f t="shared" si="147"/>
        <v>1.1965333333333334</v>
      </c>
      <c r="I345" s="4">
        <f t="shared" si="148"/>
        <v>-0.19653333333333345</v>
      </c>
      <c r="J345" s="4">
        <f t="shared" si="149"/>
        <v>32.050000000000004</v>
      </c>
      <c r="K345" s="4">
        <f t="shared" si="150"/>
        <v>13</v>
      </c>
      <c r="L345" s="4">
        <f t="shared" si="151"/>
        <v>25</v>
      </c>
      <c r="M345" s="4">
        <f t="shared" si="152"/>
        <v>5</v>
      </c>
      <c r="N345" s="4">
        <f t="shared" si="153"/>
        <v>4</v>
      </c>
      <c r="O345" s="4">
        <f t="shared" si="154"/>
        <v>2.0497420337686059</v>
      </c>
      <c r="P345" s="4">
        <f t="shared" si="155"/>
        <v>-10.429487960152331</v>
      </c>
      <c r="Q345" s="4">
        <f t="shared" si="156"/>
        <v>-334.26508912288227</v>
      </c>
    </row>
    <row r="346" spans="1:17" x14ac:dyDescent="0.2">
      <c r="A346" s="8">
        <v>0.375</v>
      </c>
      <c r="B346">
        <v>119.2</v>
      </c>
      <c r="C346" s="6">
        <f t="shared" si="144"/>
        <v>0.50335570469798652</v>
      </c>
      <c r="D346" s="7">
        <f t="shared" si="145"/>
        <v>30.201342281879192</v>
      </c>
      <c r="E346" s="12">
        <v>384.6</v>
      </c>
      <c r="F346" s="4">
        <v>12</v>
      </c>
      <c r="G346" s="4">
        <f t="shared" si="146"/>
        <v>362.41610738255031</v>
      </c>
      <c r="H346" s="4">
        <f t="shared" si="147"/>
        <v>1.0612111111111113</v>
      </c>
      <c r="I346" s="4">
        <f t="shared" si="148"/>
        <v>-6.1211111111111327E-2</v>
      </c>
      <c r="J346" s="4">
        <f t="shared" si="149"/>
        <v>32.050000000000004</v>
      </c>
      <c r="K346" s="4">
        <f t="shared" si="150"/>
        <v>13</v>
      </c>
      <c r="L346" s="4">
        <f t="shared" si="151"/>
        <v>25</v>
      </c>
      <c r="M346" s="4">
        <f t="shared" si="152"/>
        <v>5</v>
      </c>
      <c r="N346" s="4">
        <f t="shared" si="153"/>
        <v>4</v>
      </c>
      <c r="O346" s="4">
        <f t="shared" si="154"/>
        <v>1.2682566668910236</v>
      </c>
      <c r="P346" s="4">
        <f t="shared" si="155"/>
        <v>-20.719386462187643</v>
      </c>
      <c r="Q346" s="4">
        <f t="shared" si="156"/>
        <v>-664.05633611311407</v>
      </c>
    </row>
    <row r="347" spans="1:17" x14ac:dyDescent="0.2">
      <c r="A347" s="8">
        <v>0.41666666666666669</v>
      </c>
      <c r="B347">
        <v>121.8</v>
      </c>
      <c r="C347" s="6">
        <f t="shared" si="144"/>
        <v>0.49261083743842365</v>
      </c>
      <c r="D347" s="7">
        <f t="shared" si="145"/>
        <v>29.55665024630542</v>
      </c>
      <c r="E347" s="12">
        <v>384.6</v>
      </c>
      <c r="F347" s="4">
        <v>12</v>
      </c>
      <c r="G347" s="4">
        <f t="shared" si="146"/>
        <v>354.67980295566502</v>
      </c>
      <c r="H347" s="4">
        <f t="shared" si="147"/>
        <v>1.0843583333333333</v>
      </c>
      <c r="I347" s="4">
        <f t="shared" si="148"/>
        <v>-8.4358333333333313E-2</v>
      </c>
      <c r="J347" s="4">
        <f t="shared" si="149"/>
        <v>32.050000000000004</v>
      </c>
      <c r="K347" s="4">
        <f t="shared" si="150"/>
        <v>13</v>
      </c>
      <c r="L347" s="4">
        <f t="shared" si="151"/>
        <v>25</v>
      </c>
      <c r="M347" s="4">
        <f t="shared" si="152"/>
        <v>5</v>
      </c>
      <c r="N347" s="4">
        <f t="shared" si="153"/>
        <v>4</v>
      </c>
      <c r="O347" s="4">
        <f t="shared" si="154"/>
        <v>1.3825832322939799</v>
      </c>
      <c r="P347" s="4">
        <f t="shared" si="155"/>
        <v>-16.389409056137275</v>
      </c>
      <c r="Q347" s="4">
        <f t="shared" si="156"/>
        <v>-525.28056024919977</v>
      </c>
    </row>
    <row r="348" spans="1:17" x14ac:dyDescent="0.2">
      <c r="A348" s="8">
        <v>0.45833333333333331</v>
      </c>
      <c r="B348">
        <v>130</v>
      </c>
      <c r="C348" s="6">
        <f t="shared" si="144"/>
        <v>0.46153846153846156</v>
      </c>
      <c r="D348" s="7">
        <f t="shared" si="145"/>
        <v>27.692307692307693</v>
      </c>
      <c r="E348" s="12">
        <v>384.6</v>
      </c>
      <c r="F348" s="4">
        <v>12</v>
      </c>
      <c r="G348" s="4">
        <f t="shared" si="146"/>
        <v>332.30769230769232</v>
      </c>
      <c r="H348" s="4">
        <f t="shared" si="147"/>
        <v>1.1573611111111111</v>
      </c>
      <c r="I348" s="4">
        <f t="shared" si="148"/>
        <v>-0.15736111111111106</v>
      </c>
      <c r="J348" s="4">
        <f t="shared" si="149"/>
        <v>32.050000000000004</v>
      </c>
      <c r="K348" s="4">
        <f t="shared" si="150"/>
        <v>13</v>
      </c>
      <c r="L348" s="4">
        <f t="shared" si="151"/>
        <v>25</v>
      </c>
      <c r="M348" s="4">
        <f t="shared" si="152"/>
        <v>5</v>
      </c>
      <c r="N348" s="4">
        <f t="shared" si="153"/>
        <v>4</v>
      </c>
      <c r="O348" s="4">
        <f t="shared" si="154"/>
        <v>1.7942193727443954</v>
      </c>
      <c r="P348" s="4">
        <f t="shared" si="155"/>
        <v>-11.401923639681952</v>
      </c>
      <c r="Q348" s="4">
        <f t="shared" si="156"/>
        <v>-365.43165265180659</v>
      </c>
    </row>
    <row r="349" spans="1:17" x14ac:dyDescent="0.2">
      <c r="A349" s="8">
        <v>0.5</v>
      </c>
      <c r="B349">
        <v>139</v>
      </c>
      <c r="C349" s="6">
        <f t="shared" si="144"/>
        <v>0.43165467625899279</v>
      </c>
      <c r="D349" s="7">
        <f t="shared" si="145"/>
        <v>25.899280575539567</v>
      </c>
      <c r="E349" s="12">
        <v>384.6</v>
      </c>
      <c r="F349" s="4">
        <v>12</v>
      </c>
      <c r="G349" s="4">
        <f t="shared" si="146"/>
        <v>310.79136690647482</v>
      </c>
      <c r="H349" s="4">
        <f t="shared" si="147"/>
        <v>1.2374861111111113</v>
      </c>
      <c r="I349" s="4">
        <f t="shared" si="148"/>
        <v>-0.23748611111111129</v>
      </c>
      <c r="J349" s="4">
        <f t="shared" si="149"/>
        <v>32.050000000000004</v>
      </c>
      <c r="K349" s="4">
        <f t="shared" si="150"/>
        <v>13</v>
      </c>
      <c r="L349" s="4">
        <f t="shared" si="151"/>
        <v>25</v>
      </c>
      <c r="M349" s="4">
        <f t="shared" si="152"/>
        <v>5</v>
      </c>
      <c r="N349" s="4">
        <f t="shared" si="153"/>
        <v>4</v>
      </c>
      <c r="O349" s="4">
        <f t="shared" si="154"/>
        <v>2.3450998201318241</v>
      </c>
      <c r="P349" s="4">
        <f t="shared" si="155"/>
        <v>-9.8746819726002233</v>
      </c>
      <c r="Q349" s="4">
        <f t="shared" si="156"/>
        <v>-316.4835572218372</v>
      </c>
    </row>
    <row r="350" spans="1:17" x14ac:dyDescent="0.2">
      <c r="A350" s="8">
        <v>0.54166666666666663</v>
      </c>
      <c r="B350">
        <v>145</v>
      </c>
      <c r="C350" s="6">
        <f t="shared" si="144"/>
        <v>0.41379310344827586</v>
      </c>
      <c r="D350" s="7">
        <f t="shared" si="145"/>
        <v>24.827586206896552</v>
      </c>
      <c r="E350" s="12">
        <v>384.6</v>
      </c>
      <c r="F350" s="4">
        <v>12</v>
      </c>
      <c r="G350" s="4">
        <f t="shared" si="146"/>
        <v>297.93103448275861</v>
      </c>
      <c r="H350" s="4">
        <f t="shared" si="147"/>
        <v>1.290902777777778</v>
      </c>
      <c r="I350" s="4">
        <f t="shared" si="148"/>
        <v>-0.29090277777777795</v>
      </c>
      <c r="J350" s="4">
        <f t="shared" si="149"/>
        <v>32.050000000000004</v>
      </c>
      <c r="K350" s="4">
        <f t="shared" si="150"/>
        <v>13</v>
      </c>
      <c r="L350" s="4">
        <f t="shared" si="151"/>
        <v>25</v>
      </c>
      <c r="M350" s="4">
        <f t="shared" si="152"/>
        <v>5</v>
      </c>
      <c r="N350" s="4">
        <f t="shared" si="153"/>
        <v>4</v>
      </c>
      <c r="O350" s="4">
        <f t="shared" si="154"/>
        <v>2.7769888838232855</v>
      </c>
      <c r="P350" s="4">
        <f t="shared" si="155"/>
        <v>-9.5461064519110259</v>
      </c>
      <c r="Q350" s="4">
        <f t="shared" si="156"/>
        <v>-305.95271178374844</v>
      </c>
    </row>
    <row r="351" spans="1:17" x14ac:dyDescent="0.2">
      <c r="A351" s="8">
        <v>0.58333333333333337</v>
      </c>
      <c r="B351">
        <v>139.6</v>
      </c>
      <c r="C351" s="6">
        <f t="shared" si="144"/>
        <v>0.42979942693409745</v>
      </c>
      <c r="D351" s="7">
        <f t="shared" si="145"/>
        <v>25.787965616045845</v>
      </c>
      <c r="E351" s="12">
        <v>384.6</v>
      </c>
      <c r="F351" s="4">
        <v>12</v>
      </c>
      <c r="G351" s="4">
        <f t="shared" si="146"/>
        <v>309.45558739255011</v>
      </c>
      <c r="H351" s="4">
        <f t="shared" si="147"/>
        <v>1.2428277777777779</v>
      </c>
      <c r="I351" s="4">
        <f t="shared" si="148"/>
        <v>-0.24282777777777786</v>
      </c>
      <c r="J351" s="4">
        <f t="shared" si="149"/>
        <v>32.050000000000004</v>
      </c>
      <c r="K351" s="4">
        <f t="shared" si="150"/>
        <v>13</v>
      </c>
      <c r="L351" s="4">
        <f t="shared" si="151"/>
        <v>25</v>
      </c>
      <c r="M351" s="4">
        <f t="shared" si="152"/>
        <v>5</v>
      </c>
      <c r="N351" s="4">
        <f t="shared" si="153"/>
        <v>4</v>
      </c>
      <c r="O351" s="4">
        <f t="shared" si="154"/>
        <v>2.3858536790456131</v>
      </c>
      <c r="P351" s="4">
        <f t="shared" si="155"/>
        <v>-9.8252914097373587</v>
      </c>
      <c r="Q351" s="4">
        <f t="shared" si="156"/>
        <v>-314.9005896820824</v>
      </c>
    </row>
    <row r="352" spans="1:17" x14ac:dyDescent="0.2">
      <c r="A352" s="8">
        <v>0.625</v>
      </c>
      <c r="B352">
        <v>110.6</v>
      </c>
      <c r="C352" s="6">
        <f t="shared" si="144"/>
        <v>0.54249547920433994</v>
      </c>
      <c r="D352" s="7">
        <f t="shared" si="145"/>
        <v>32.549728752260393</v>
      </c>
      <c r="E352" s="12">
        <v>384.6</v>
      </c>
      <c r="F352" s="4">
        <v>12</v>
      </c>
      <c r="G352" s="4">
        <f t="shared" si="146"/>
        <v>390.59674502712471</v>
      </c>
      <c r="H352" s="4">
        <f t="shared" si="147"/>
        <v>0.98464722222222245</v>
      </c>
      <c r="I352" s="4">
        <f t="shared" si="148"/>
        <v>1.5352777777777549E-2</v>
      </c>
      <c r="J352" s="4">
        <f t="shared" si="149"/>
        <v>32.050000000000004</v>
      </c>
      <c r="K352" s="4">
        <f t="shared" si="150"/>
        <v>13</v>
      </c>
      <c r="L352" s="4">
        <f t="shared" si="151"/>
        <v>25</v>
      </c>
      <c r="M352" s="4">
        <f t="shared" si="152"/>
        <v>5</v>
      </c>
      <c r="N352" s="4">
        <f t="shared" si="153"/>
        <v>4</v>
      </c>
      <c r="O352" s="4">
        <f t="shared" si="154"/>
        <v>0.93998871608300827</v>
      </c>
      <c r="P352" s="4">
        <f t="shared" si="155"/>
        <v>61.22597028946771</v>
      </c>
      <c r="Q352" s="4">
        <f t="shared" si="156"/>
        <v>1962.2923477774405</v>
      </c>
    </row>
    <row r="353" spans="1:17" x14ac:dyDescent="0.2">
      <c r="A353" s="8">
        <v>0.66666666666666663</v>
      </c>
      <c r="B353">
        <v>90.4</v>
      </c>
      <c r="C353" s="6">
        <f t="shared" si="144"/>
        <v>0.66371681415929196</v>
      </c>
      <c r="D353" s="7">
        <f t="shared" si="145"/>
        <v>39.823008849557517</v>
      </c>
      <c r="E353" s="12">
        <v>384.6</v>
      </c>
      <c r="F353" s="4">
        <v>12</v>
      </c>
      <c r="G353" s="4">
        <f t="shared" si="146"/>
        <v>477.87610619469024</v>
      </c>
      <c r="H353" s="4">
        <f t="shared" si="147"/>
        <v>0.80481111111111125</v>
      </c>
      <c r="I353" s="4">
        <f t="shared" si="148"/>
        <v>0.19518888888888875</v>
      </c>
      <c r="J353" s="4">
        <f t="shared" si="149"/>
        <v>32.050000000000004</v>
      </c>
      <c r="K353" s="4">
        <f t="shared" si="150"/>
        <v>13</v>
      </c>
      <c r="L353" s="4">
        <f t="shared" si="151"/>
        <v>25</v>
      </c>
      <c r="M353" s="4">
        <f t="shared" si="152"/>
        <v>5</v>
      </c>
      <c r="N353" s="4">
        <f t="shared" si="153"/>
        <v>4</v>
      </c>
      <c r="O353" s="4">
        <f t="shared" si="154"/>
        <v>0.41954239612309707</v>
      </c>
      <c r="P353" s="4">
        <f t="shared" si="155"/>
        <v>2.1494174105469779</v>
      </c>
      <c r="Q353" s="4">
        <f t="shared" si="156"/>
        <v>68.888828008030657</v>
      </c>
    </row>
    <row r="354" spans="1:17" x14ac:dyDescent="0.2">
      <c r="A354" s="8">
        <v>0.70833333333333337</v>
      </c>
      <c r="B354">
        <v>79.599999999999994</v>
      </c>
      <c r="C354" s="6">
        <f t="shared" si="144"/>
        <v>0.75376884422110557</v>
      </c>
      <c r="D354" s="7">
        <f t="shared" si="145"/>
        <v>45.226130653266331</v>
      </c>
      <c r="E354" s="12">
        <v>384.6</v>
      </c>
      <c r="F354" s="4">
        <v>12</v>
      </c>
      <c r="G354" s="4">
        <f t="shared" si="146"/>
        <v>542.713567839196</v>
      </c>
      <c r="H354" s="4">
        <f t="shared" si="147"/>
        <v>0.70866111111111108</v>
      </c>
      <c r="I354" s="4">
        <f t="shared" si="148"/>
        <v>0.29133888888888892</v>
      </c>
      <c r="J354" s="4">
        <f t="shared" si="149"/>
        <v>32.050000000000004</v>
      </c>
      <c r="K354" s="4">
        <f t="shared" si="150"/>
        <v>13</v>
      </c>
      <c r="L354" s="4">
        <f t="shared" si="151"/>
        <v>25</v>
      </c>
      <c r="M354" s="4">
        <f t="shared" si="152"/>
        <v>5</v>
      </c>
      <c r="N354" s="4">
        <f t="shared" si="153"/>
        <v>4</v>
      </c>
      <c r="O354" s="4">
        <f t="shared" si="154"/>
        <v>0.25220541291132537</v>
      </c>
      <c r="P354" s="4">
        <f t="shared" si="155"/>
        <v>0.86567712904099003</v>
      </c>
      <c r="Q354" s="49">
        <f t="shared" si="156"/>
        <v>27.744951985763734</v>
      </c>
    </row>
    <row r="355" spans="1:17" x14ac:dyDescent="0.2">
      <c r="A355" s="8">
        <v>0.75</v>
      </c>
      <c r="B355">
        <v>76.2</v>
      </c>
      <c r="C355" s="6">
        <f t="shared" si="144"/>
        <v>0.78740157480314954</v>
      </c>
      <c r="D355" s="7">
        <f t="shared" si="145"/>
        <v>47.244094488188971</v>
      </c>
      <c r="E355" s="12">
        <v>384.6</v>
      </c>
      <c r="F355" s="4">
        <v>12</v>
      </c>
      <c r="G355" s="4">
        <f t="shared" si="146"/>
        <v>566.92913385826762</v>
      </c>
      <c r="H355" s="4">
        <f t="shared" si="147"/>
        <v>0.67839166666666684</v>
      </c>
      <c r="I355" s="4">
        <f t="shared" si="148"/>
        <v>0.32160833333333316</v>
      </c>
      <c r="J355" s="4">
        <f t="shared" si="149"/>
        <v>32.050000000000004</v>
      </c>
      <c r="K355" s="4">
        <f t="shared" si="150"/>
        <v>13</v>
      </c>
      <c r="L355" s="4">
        <f t="shared" si="151"/>
        <v>25</v>
      </c>
      <c r="M355" s="4">
        <f t="shared" si="152"/>
        <v>5</v>
      </c>
      <c r="N355" s="4">
        <f t="shared" si="153"/>
        <v>4</v>
      </c>
      <c r="O355" s="4">
        <f t="shared" si="154"/>
        <v>0.21179807946458318</v>
      </c>
      <c r="P355" s="4">
        <f t="shared" si="155"/>
        <v>0.65855905308605178</v>
      </c>
      <c r="Q355" s="41">
        <f t="shared" si="156"/>
        <v>21.106817651407962</v>
      </c>
    </row>
    <row r="356" spans="1:17" x14ac:dyDescent="0.2">
      <c r="A356" s="8">
        <v>0.79166666666666663</v>
      </c>
      <c r="B356">
        <v>66.599999999999994</v>
      </c>
      <c r="C356" s="6">
        <f t="shared" si="144"/>
        <v>0.90090090090090102</v>
      </c>
      <c r="D356" s="7">
        <f t="shared" si="145"/>
        <v>54.054054054054063</v>
      </c>
      <c r="E356" s="12">
        <v>384.6</v>
      </c>
      <c r="F356" s="4">
        <v>12</v>
      </c>
      <c r="G356" s="4">
        <f t="shared" si="146"/>
        <v>648.64864864864876</v>
      </c>
      <c r="H356" s="4">
        <f t="shared" si="147"/>
        <v>0.59292499999999992</v>
      </c>
      <c r="I356" s="4">
        <f t="shared" si="148"/>
        <v>0.40707500000000008</v>
      </c>
      <c r="J356" s="4">
        <f t="shared" si="149"/>
        <v>32.050000000000004</v>
      </c>
      <c r="K356" s="4">
        <f t="shared" si="150"/>
        <v>13</v>
      </c>
      <c r="L356" s="4">
        <f t="shared" si="151"/>
        <v>25</v>
      </c>
      <c r="M356" s="4">
        <f t="shared" si="152"/>
        <v>5</v>
      </c>
      <c r="N356" s="4">
        <f t="shared" si="153"/>
        <v>4</v>
      </c>
      <c r="O356" s="4">
        <f t="shared" si="154"/>
        <v>0.12359447271105305</v>
      </c>
      <c r="P356" s="4">
        <f t="shared" si="155"/>
        <v>0.30361597423337966</v>
      </c>
      <c r="Q356" s="41">
        <f t="shared" si="156"/>
        <v>9.7308919741798192</v>
      </c>
    </row>
    <row r="357" spans="1:17" x14ac:dyDescent="0.2">
      <c r="A357" s="8">
        <v>0.83333333333333337</v>
      </c>
      <c r="B357">
        <v>46.6</v>
      </c>
      <c r="C357" s="6">
        <f t="shared" si="144"/>
        <v>1.2875536480686696</v>
      </c>
      <c r="D357" s="7">
        <f t="shared" si="145"/>
        <v>77.253218884120173</v>
      </c>
      <c r="E357" s="12">
        <v>384.6</v>
      </c>
      <c r="F357" s="4">
        <v>12</v>
      </c>
      <c r="G357" s="4">
        <f t="shared" si="146"/>
        <v>927.03862660944208</v>
      </c>
      <c r="H357" s="4">
        <f t="shared" si="147"/>
        <v>0.41486944444444446</v>
      </c>
      <c r="I357" s="4">
        <f t="shared" si="148"/>
        <v>0.58513055555555549</v>
      </c>
      <c r="J357" s="4">
        <f t="shared" si="149"/>
        <v>32.050000000000004</v>
      </c>
      <c r="K357" s="4">
        <f t="shared" si="150"/>
        <v>13</v>
      </c>
      <c r="L357" s="4">
        <f t="shared" si="151"/>
        <v>25</v>
      </c>
      <c r="M357" s="4">
        <f t="shared" si="152"/>
        <v>5</v>
      </c>
      <c r="N357" s="4">
        <f t="shared" si="153"/>
        <v>4</v>
      </c>
      <c r="O357" s="4">
        <f t="shared" si="154"/>
        <v>2.9624143249779696E-2</v>
      </c>
      <c r="P357" s="4">
        <f t="shared" si="155"/>
        <v>5.0628262305756511E-2</v>
      </c>
      <c r="Q357" s="41">
        <f t="shared" si="156"/>
        <v>1.6226358068994964</v>
      </c>
    </row>
    <row r="358" spans="1:17" x14ac:dyDescent="0.2">
      <c r="A358" s="8">
        <v>0.875</v>
      </c>
      <c r="B358">
        <v>33.200000000000003</v>
      </c>
      <c r="C358" s="6">
        <f t="shared" si="144"/>
        <v>1.8072289156626504</v>
      </c>
      <c r="D358" s="7">
        <f t="shared" si="145"/>
        <v>108.43373493975902</v>
      </c>
      <c r="E358" s="12">
        <v>384.6</v>
      </c>
      <c r="F358" s="4">
        <v>12</v>
      </c>
      <c r="G358" s="4">
        <f t="shared" si="146"/>
        <v>1301.2048192771083</v>
      </c>
      <c r="H358" s="4">
        <f t="shared" si="147"/>
        <v>0.29557222222222229</v>
      </c>
      <c r="I358" s="4">
        <f t="shared" si="148"/>
        <v>0.70442777777777765</v>
      </c>
      <c r="J358" s="4">
        <f t="shared" si="149"/>
        <v>32.050000000000004</v>
      </c>
      <c r="K358" s="4">
        <f t="shared" si="150"/>
        <v>13</v>
      </c>
      <c r="L358" s="4">
        <f t="shared" si="151"/>
        <v>25</v>
      </c>
      <c r="M358" s="4">
        <f t="shared" si="152"/>
        <v>5</v>
      </c>
      <c r="N358" s="4">
        <f t="shared" si="153"/>
        <v>4</v>
      </c>
      <c r="O358" s="4">
        <f t="shared" si="154"/>
        <v>7.6322830319832287E-3</v>
      </c>
      <c r="P358" s="4">
        <f t="shared" si="155"/>
        <v>1.0834727523182578E-2</v>
      </c>
      <c r="Q358" s="41">
        <f t="shared" si="156"/>
        <v>0.34725301711800166</v>
      </c>
    </row>
    <row r="359" spans="1:17" x14ac:dyDescent="0.2">
      <c r="A359" s="8">
        <v>0.91666666666666663</v>
      </c>
      <c r="B359">
        <v>17.2</v>
      </c>
      <c r="C359" s="6">
        <f t="shared" si="144"/>
        <v>3.4883720930232558</v>
      </c>
      <c r="D359" s="7">
        <f t="shared" si="145"/>
        <v>209.30232558139534</v>
      </c>
      <c r="E359" s="12">
        <v>384.6</v>
      </c>
      <c r="F359" s="4">
        <v>12</v>
      </c>
      <c r="G359" s="4">
        <f t="shared" si="146"/>
        <v>2511.6279069767443</v>
      </c>
      <c r="H359" s="4">
        <f t="shared" si="147"/>
        <v>0.15312777777777778</v>
      </c>
      <c r="I359" s="4">
        <f t="shared" si="148"/>
        <v>0.84687222222222225</v>
      </c>
      <c r="J359" s="4">
        <f t="shared" si="149"/>
        <v>32.050000000000004</v>
      </c>
      <c r="K359" s="4">
        <f t="shared" si="150"/>
        <v>13</v>
      </c>
      <c r="L359" s="4">
        <f t="shared" si="151"/>
        <v>25</v>
      </c>
      <c r="M359" s="4">
        <f t="shared" si="152"/>
        <v>5</v>
      </c>
      <c r="N359" s="4">
        <f t="shared" si="153"/>
        <v>4</v>
      </c>
      <c r="O359" s="4">
        <f t="shared" si="154"/>
        <v>5.4981415929205061E-4</v>
      </c>
      <c r="P359" s="4">
        <f t="shared" si="155"/>
        <v>6.4922918105557773E-4</v>
      </c>
      <c r="Q359" s="41">
        <f t="shared" si="156"/>
        <v>2.080779525283127E-2</v>
      </c>
    </row>
    <row r="360" spans="1:17" x14ac:dyDescent="0.2">
      <c r="A360" s="8">
        <v>0.95833333333333337</v>
      </c>
      <c r="B360">
        <v>10.4</v>
      </c>
      <c r="C360" s="6">
        <f t="shared" si="144"/>
        <v>5.7692307692307692</v>
      </c>
      <c r="D360" s="7">
        <f t="shared" si="145"/>
        <v>346.15384615384613</v>
      </c>
      <c r="E360" s="12">
        <v>384.6</v>
      </c>
      <c r="F360" s="4">
        <v>12</v>
      </c>
      <c r="G360" s="4">
        <f t="shared" si="146"/>
        <v>4153.8461538461534</v>
      </c>
      <c r="H360" s="4">
        <f t="shared" si="147"/>
        <v>9.2588888888888901E-2</v>
      </c>
      <c r="I360" s="4">
        <f t="shared" si="148"/>
        <v>0.90741111111111106</v>
      </c>
      <c r="J360" s="4">
        <f t="shared" si="149"/>
        <v>32.050000000000004</v>
      </c>
      <c r="K360" s="4">
        <f t="shared" si="150"/>
        <v>13</v>
      </c>
      <c r="L360" s="4">
        <f t="shared" si="151"/>
        <v>25</v>
      </c>
      <c r="M360" s="4">
        <f t="shared" si="152"/>
        <v>5</v>
      </c>
      <c r="N360" s="4">
        <f t="shared" si="153"/>
        <v>4</v>
      </c>
      <c r="O360" s="4">
        <f t="shared" si="154"/>
        <v>7.3491225507610474E-5</v>
      </c>
      <c r="P360" s="4">
        <f t="shared" si="155"/>
        <v>8.0989999579817349E-5</v>
      </c>
      <c r="Q360" s="41">
        <f t="shared" si="156"/>
        <v>2.5957294865331464E-3</v>
      </c>
    </row>
    <row r="367" spans="1:17" x14ac:dyDescent="0.2">
      <c r="A367" t="s">
        <v>51</v>
      </c>
    </row>
    <row r="368" spans="1:17" x14ac:dyDescent="0.2">
      <c r="A368" s="30" t="s">
        <v>8</v>
      </c>
      <c r="B368" s="13" t="s">
        <v>12</v>
      </c>
      <c r="C368" s="30" t="s">
        <v>31</v>
      </c>
      <c r="D368" s="9" t="s">
        <v>21</v>
      </c>
      <c r="E368" s="11" t="s">
        <v>22</v>
      </c>
      <c r="F368" s="30" t="s">
        <v>51</v>
      </c>
      <c r="G368" s="30" t="s">
        <v>23</v>
      </c>
      <c r="H368" s="15" t="s">
        <v>26</v>
      </c>
      <c r="I368" s="13" t="s">
        <v>27</v>
      </c>
      <c r="J368" s="13" t="s">
        <v>68</v>
      </c>
      <c r="K368" s="13" t="s">
        <v>30</v>
      </c>
      <c r="L368" s="13" t="s">
        <v>35</v>
      </c>
      <c r="M368" s="13" t="s">
        <v>37</v>
      </c>
      <c r="N368" s="13" t="s">
        <v>33</v>
      </c>
      <c r="O368" s="13" t="s">
        <v>34</v>
      </c>
      <c r="P368" s="13" t="s">
        <v>36</v>
      </c>
      <c r="Q368" s="13" t="s">
        <v>29</v>
      </c>
    </row>
    <row r="369" spans="1:18" x14ac:dyDescent="0.2">
      <c r="A369" s="8">
        <v>0</v>
      </c>
      <c r="B369">
        <v>7.2</v>
      </c>
      <c r="C369" s="6">
        <f>60/B369</f>
        <v>8.3333333333333339</v>
      </c>
      <c r="D369" s="7">
        <f>60*C369</f>
        <v>500.00000000000006</v>
      </c>
      <c r="E369" s="12">
        <v>384.6</v>
      </c>
      <c r="F369" s="4">
        <v>13</v>
      </c>
      <c r="G369" s="4">
        <f>D369*F369</f>
        <v>6500.0000000000009</v>
      </c>
      <c r="H369" s="4">
        <f>E369/G369</f>
        <v>5.9169230769230766E-2</v>
      </c>
      <c r="I369" s="4">
        <f>1-H369</f>
        <v>0.94083076923076925</v>
      </c>
      <c r="J369" s="4">
        <f>E369/F369</f>
        <v>29.584615384615386</v>
      </c>
      <c r="K369" s="4">
        <f>F369+1</f>
        <v>14</v>
      </c>
      <c r="L369" s="4">
        <f>2*F369+1</f>
        <v>27</v>
      </c>
      <c r="M369" s="4">
        <f>SQRT(L369)</f>
        <v>5.196152422706632</v>
      </c>
      <c r="N369" s="4">
        <f>M369-1</f>
        <v>4.196152422706632</v>
      </c>
      <c r="O369" s="4">
        <f>POWER(H369,N369)</f>
        <v>7.0392653012168912E-6</v>
      </c>
      <c r="P369" s="4">
        <f>O369/I369</f>
        <v>7.4819675667838231E-6</v>
      </c>
      <c r="Q369" s="4">
        <f>J369*P369</f>
        <v>2.2135113278346603E-4</v>
      </c>
    </row>
    <row r="370" spans="1:18" x14ac:dyDescent="0.2">
      <c r="A370" s="8">
        <v>4.1666666666666664E-2</v>
      </c>
      <c r="B370">
        <v>10.8</v>
      </c>
      <c r="C370" s="6">
        <f t="shared" ref="C370:C392" si="157">60/B370</f>
        <v>5.5555555555555554</v>
      </c>
      <c r="D370" s="7">
        <f t="shared" ref="D370:D392" si="158">60*C370</f>
        <v>333.33333333333331</v>
      </c>
      <c r="E370" s="12">
        <v>384.6</v>
      </c>
      <c r="F370" s="4">
        <v>13</v>
      </c>
      <c r="G370" s="4">
        <f t="shared" ref="G370:G392" si="159">D370*F370</f>
        <v>4333.333333333333</v>
      </c>
      <c r="H370" s="4">
        <f t="shared" ref="H370:H392" si="160">E370/G370</f>
        <v>8.8753846153846169E-2</v>
      </c>
      <c r="I370" s="4">
        <f t="shared" ref="I370:I392" si="161">1-H370</f>
        <v>0.91124615384615382</v>
      </c>
      <c r="J370" s="4">
        <f t="shared" ref="J370:J392" si="162">E370/F370</f>
        <v>29.584615384615386</v>
      </c>
      <c r="K370" s="4">
        <f t="shared" ref="K370:K392" si="163">F370+1</f>
        <v>14</v>
      </c>
      <c r="L370" s="4">
        <f t="shared" ref="L370:L392" si="164">2*F370+1</f>
        <v>27</v>
      </c>
      <c r="M370" s="4">
        <f t="shared" ref="M370:M392" si="165">SQRT(L370)</f>
        <v>5.196152422706632</v>
      </c>
      <c r="N370" s="4">
        <f t="shared" ref="N370:N392" si="166">M370-1</f>
        <v>4.196152422706632</v>
      </c>
      <c r="O370" s="4">
        <f t="shared" ref="O370:O392" si="167">POWER(H370,N370)</f>
        <v>3.8586296474034612E-5</v>
      </c>
      <c r="P370" s="4">
        <f t="shared" ref="P370:P392" si="168">O370/I370</f>
        <v>4.2344536996036701E-5</v>
      </c>
      <c r="Q370" s="41">
        <f t="shared" ref="Q370:Q392" si="169">J370*P370</f>
        <v>1.2527468406673629E-3</v>
      </c>
    </row>
    <row r="371" spans="1:18" x14ac:dyDescent="0.2">
      <c r="A371" s="8">
        <v>8.3333333333333329E-2</v>
      </c>
      <c r="B371">
        <v>27.4</v>
      </c>
      <c r="C371" s="6">
        <f t="shared" si="157"/>
        <v>2.1897810218978102</v>
      </c>
      <c r="D371" s="7">
        <f t="shared" si="158"/>
        <v>131.38686131386862</v>
      </c>
      <c r="E371" s="12">
        <v>384.6</v>
      </c>
      <c r="F371" s="4">
        <v>13</v>
      </c>
      <c r="G371" s="4">
        <f t="shared" si="159"/>
        <v>1708.0291970802921</v>
      </c>
      <c r="H371" s="4">
        <f t="shared" si="160"/>
        <v>0.22517179487179487</v>
      </c>
      <c r="I371" s="4">
        <f t="shared" si="161"/>
        <v>0.77482820512820516</v>
      </c>
      <c r="J371" s="4">
        <f t="shared" si="162"/>
        <v>29.584615384615386</v>
      </c>
      <c r="K371" s="4">
        <f t="shared" si="163"/>
        <v>14</v>
      </c>
      <c r="L371" s="4">
        <f t="shared" si="164"/>
        <v>27</v>
      </c>
      <c r="M371" s="4">
        <f t="shared" si="165"/>
        <v>5.196152422706632</v>
      </c>
      <c r="N371" s="4">
        <f t="shared" si="166"/>
        <v>4.196152422706632</v>
      </c>
      <c r="O371" s="4">
        <f t="shared" si="167"/>
        <v>1.9188896880358494E-3</v>
      </c>
      <c r="P371" s="4">
        <f t="shared" si="168"/>
        <v>2.4765356698887141E-3</v>
      </c>
      <c r="Q371" s="41">
        <f t="shared" si="169"/>
        <v>7.3267355279938426E-2</v>
      </c>
      <c r="R371" s="43"/>
    </row>
    <row r="372" spans="1:18" x14ac:dyDescent="0.2">
      <c r="A372" s="8">
        <v>0.125</v>
      </c>
      <c r="B372">
        <v>40.799999999999997</v>
      </c>
      <c r="C372" s="6">
        <f t="shared" si="157"/>
        <v>1.4705882352941178</v>
      </c>
      <c r="D372" s="7">
        <f t="shared" si="158"/>
        <v>88.235294117647072</v>
      </c>
      <c r="E372" s="12">
        <v>384.6</v>
      </c>
      <c r="F372" s="4">
        <v>13</v>
      </c>
      <c r="G372" s="4">
        <f t="shared" si="159"/>
        <v>1147.0588235294119</v>
      </c>
      <c r="H372" s="4">
        <f t="shared" si="160"/>
        <v>0.33529230769230767</v>
      </c>
      <c r="I372" s="4">
        <f t="shared" si="161"/>
        <v>0.66470769230769233</v>
      </c>
      <c r="J372" s="4">
        <f t="shared" si="162"/>
        <v>29.584615384615386</v>
      </c>
      <c r="K372" s="4">
        <f t="shared" si="163"/>
        <v>14</v>
      </c>
      <c r="L372" s="4">
        <f t="shared" si="164"/>
        <v>27</v>
      </c>
      <c r="M372" s="4">
        <f t="shared" si="165"/>
        <v>5.196152422706632</v>
      </c>
      <c r="N372" s="4">
        <f t="shared" si="166"/>
        <v>4.196152422706632</v>
      </c>
      <c r="O372" s="4">
        <f t="shared" si="167"/>
        <v>1.0200114504060987E-2</v>
      </c>
      <c r="P372" s="4">
        <f t="shared" si="168"/>
        <v>1.5345263221866504E-2</v>
      </c>
      <c r="Q372" s="41">
        <f t="shared" si="169"/>
        <v>0.45398371039460444</v>
      </c>
      <c r="R372" s="43"/>
    </row>
    <row r="373" spans="1:18" x14ac:dyDescent="0.2">
      <c r="A373" s="8">
        <v>0.16666666666666666</v>
      </c>
      <c r="B373">
        <v>78.8</v>
      </c>
      <c r="C373" s="6">
        <f t="shared" si="157"/>
        <v>0.76142131979695438</v>
      </c>
      <c r="D373" s="7">
        <f t="shared" si="158"/>
        <v>45.685279187817265</v>
      </c>
      <c r="E373" s="12">
        <v>384.6</v>
      </c>
      <c r="F373" s="4">
        <v>13</v>
      </c>
      <c r="G373" s="4">
        <f t="shared" si="159"/>
        <v>593.9086294416245</v>
      </c>
      <c r="H373" s="4">
        <f t="shared" si="160"/>
        <v>0.64757435897435889</v>
      </c>
      <c r="I373" s="4">
        <f t="shared" si="161"/>
        <v>0.35242564102564111</v>
      </c>
      <c r="J373" s="4">
        <f t="shared" si="162"/>
        <v>29.584615384615386</v>
      </c>
      <c r="K373" s="4">
        <f t="shared" si="163"/>
        <v>14</v>
      </c>
      <c r="L373" s="4">
        <f t="shared" si="164"/>
        <v>27</v>
      </c>
      <c r="M373" s="4">
        <f t="shared" si="165"/>
        <v>5.196152422706632</v>
      </c>
      <c r="N373" s="4">
        <f t="shared" si="166"/>
        <v>4.196152422706632</v>
      </c>
      <c r="O373" s="4">
        <f t="shared" si="167"/>
        <v>0.16148886561038867</v>
      </c>
      <c r="P373" s="4">
        <f t="shared" si="168"/>
        <v>0.45822110201862232</v>
      </c>
      <c r="Q373" s="41">
        <f t="shared" si="169"/>
        <v>13.556295064335551</v>
      </c>
      <c r="R373" s="43"/>
    </row>
    <row r="374" spans="1:18" x14ac:dyDescent="0.2">
      <c r="A374" s="8">
        <v>0.20833333333333334</v>
      </c>
      <c r="B374">
        <v>102.4</v>
      </c>
      <c r="C374" s="6">
        <f t="shared" si="157"/>
        <v>0.5859375</v>
      </c>
      <c r="D374" s="7">
        <f t="shared" si="158"/>
        <v>35.15625</v>
      </c>
      <c r="E374" s="12">
        <v>384.6</v>
      </c>
      <c r="F374" s="4">
        <v>13</v>
      </c>
      <c r="G374" s="4">
        <f t="shared" si="159"/>
        <v>457.03125</v>
      </c>
      <c r="H374" s="4">
        <f t="shared" si="160"/>
        <v>0.84151794871794872</v>
      </c>
      <c r="I374" s="4">
        <f t="shared" si="161"/>
        <v>0.15848205128205128</v>
      </c>
      <c r="J374" s="4">
        <f t="shared" si="162"/>
        <v>29.584615384615386</v>
      </c>
      <c r="K374" s="4">
        <f t="shared" si="163"/>
        <v>14</v>
      </c>
      <c r="L374" s="4">
        <f t="shared" si="164"/>
        <v>27</v>
      </c>
      <c r="M374" s="4">
        <f t="shared" si="165"/>
        <v>5.196152422706632</v>
      </c>
      <c r="N374" s="4">
        <f t="shared" si="166"/>
        <v>4.196152422706632</v>
      </c>
      <c r="O374" s="4">
        <f t="shared" si="167"/>
        <v>0.48479098471220511</v>
      </c>
      <c r="P374" s="4">
        <f t="shared" si="168"/>
        <v>3.0589646006626974</v>
      </c>
      <c r="Q374" s="41">
        <f t="shared" si="169"/>
        <v>90.498291185759498</v>
      </c>
      <c r="R374" s="43"/>
    </row>
    <row r="375" spans="1:18" x14ac:dyDescent="0.2">
      <c r="A375" s="8">
        <v>0.25</v>
      </c>
      <c r="B375">
        <v>121.8</v>
      </c>
      <c r="C375" s="6">
        <f t="shared" si="157"/>
        <v>0.49261083743842365</v>
      </c>
      <c r="D375" s="7">
        <f t="shared" si="158"/>
        <v>29.55665024630542</v>
      </c>
      <c r="E375" s="12">
        <v>384.6</v>
      </c>
      <c r="F375" s="4">
        <v>13</v>
      </c>
      <c r="G375" s="4">
        <f t="shared" si="159"/>
        <v>384.23645320197045</v>
      </c>
      <c r="H375" s="4">
        <f t="shared" si="160"/>
        <v>1.0009461538461539</v>
      </c>
      <c r="I375" s="4">
        <f t="shared" si="161"/>
        <v>-9.4615384615392983E-4</v>
      </c>
      <c r="J375" s="4">
        <f t="shared" si="162"/>
        <v>29.584615384615386</v>
      </c>
      <c r="K375" s="4">
        <f t="shared" si="163"/>
        <v>14</v>
      </c>
      <c r="L375" s="4">
        <f t="shared" si="164"/>
        <v>27</v>
      </c>
      <c r="M375" s="4">
        <f t="shared" si="165"/>
        <v>5.196152422706632</v>
      </c>
      <c r="N375" s="4">
        <f t="shared" si="166"/>
        <v>4.196152422706632</v>
      </c>
      <c r="O375" s="4">
        <f t="shared" si="167"/>
        <v>1.0039762129670218</v>
      </c>
      <c r="P375" s="4">
        <f t="shared" si="168"/>
        <v>-1061.1130706154577</v>
      </c>
      <c r="Q375" s="41">
        <f t="shared" si="169"/>
        <v>-31392.622073746541</v>
      </c>
      <c r="R375" s="43"/>
    </row>
    <row r="376" spans="1:18" x14ac:dyDescent="0.2">
      <c r="A376" s="8">
        <v>0.29166666666666669</v>
      </c>
      <c r="B376">
        <v>138.4</v>
      </c>
      <c r="C376" s="6">
        <f t="shared" si="157"/>
        <v>0.43352601156069365</v>
      </c>
      <c r="D376" s="7">
        <f t="shared" si="158"/>
        <v>26.01156069364162</v>
      </c>
      <c r="E376" s="12">
        <v>384.6</v>
      </c>
      <c r="F376" s="4">
        <v>13</v>
      </c>
      <c r="G376" s="4">
        <f t="shared" si="159"/>
        <v>338.15028901734104</v>
      </c>
      <c r="H376" s="4">
        <f t="shared" si="160"/>
        <v>1.1373641025641026</v>
      </c>
      <c r="I376" s="4">
        <f t="shared" si="161"/>
        <v>-0.13736410256410259</v>
      </c>
      <c r="J376" s="4">
        <f t="shared" si="162"/>
        <v>29.584615384615386</v>
      </c>
      <c r="K376" s="4">
        <f t="shared" si="163"/>
        <v>14</v>
      </c>
      <c r="L376" s="4">
        <f t="shared" si="164"/>
        <v>27</v>
      </c>
      <c r="M376" s="4">
        <f t="shared" si="165"/>
        <v>5.196152422706632</v>
      </c>
      <c r="N376" s="4">
        <f t="shared" si="166"/>
        <v>4.196152422706632</v>
      </c>
      <c r="O376" s="4">
        <f t="shared" si="167"/>
        <v>1.7161802251855089</v>
      </c>
      <c r="P376" s="4">
        <f t="shared" si="168"/>
        <v>-12.493658773656918</v>
      </c>
      <c r="Q376" s="41">
        <f t="shared" si="169"/>
        <v>-369.62008956526546</v>
      </c>
      <c r="R376" s="43"/>
    </row>
    <row r="377" spans="1:18" x14ac:dyDescent="0.2">
      <c r="A377" s="8">
        <v>0.33333333333333331</v>
      </c>
      <c r="B377">
        <v>134.4</v>
      </c>
      <c r="C377" s="6">
        <f t="shared" si="157"/>
        <v>0.4464285714285714</v>
      </c>
      <c r="D377" s="7">
        <f t="shared" si="158"/>
        <v>26.785714285714285</v>
      </c>
      <c r="E377" s="12">
        <v>384.6</v>
      </c>
      <c r="F377" s="4">
        <v>13</v>
      </c>
      <c r="G377" s="4">
        <f t="shared" si="159"/>
        <v>348.21428571428572</v>
      </c>
      <c r="H377" s="4">
        <f t="shared" si="160"/>
        <v>1.1044923076923077</v>
      </c>
      <c r="I377" s="4">
        <f t="shared" si="161"/>
        <v>-0.10449230769230766</v>
      </c>
      <c r="J377" s="4">
        <f t="shared" si="162"/>
        <v>29.584615384615386</v>
      </c>
      <c r="K377" s="4">
        <f t="shared" si="163"/>
        <v>14</v>
      </c>
      <c r="L377" s="4">
        <f t="shared" si="164"/>
        <v>27</v>
      </c>
      <c r="M377" s="4">
        <f t="shared" si="165"/>
        <v>5.196152422706632</v>
      </c>
      <c r="N377" s="4">
        <f t="shared" si="166"/>
        <v>4.196152422706632</v>
      </c>
      <c r="O377" s="4">
        <f t="shared" si="167"/>
        <v>1.517459991336692</v>
      </c>
      <c r="P377" s="4">
        <f t="shared" si="168"/>
        <v>-14.522217231579065</v>
      </c>
      <c r="Q377" s="41">
        <f t="shared" si="169"/>
        <v>-429.63421132810066</v>
      </c>
      <c r="R377" s="43"/>
    </row>
    <row r="378" spans="1:18" x14ac:dyDescent="0.2">
      <c r="A378" s="8">
        <v>0.375</v>
      </c>
      <c r="B378">
        <v>119.2</v>
      </c>
      <c r="C378" s="6">
        <f t="shared" si="157"/>
        <v>0.50335570469798652</v>
      </c>
      <c r="D378" s="7">
        <f t="shared" si="158"/>
        <v>30.201342281879192</v>
      </c>
      <c r="E378" s="12">
        <v>384.6</v>
      </c>
      <c r="F378" s="4">
        <v>13</v>
      </c>
      <c r="G378" s="4">
        <f t="shared" si="159"/>
        <v>392.6174496644295</v>
      </c>
      <c r="H378" s="4">
        <f t="shared" si="160"/>
        <v>0.97957948717948728</v>
      </c>
      <c r="I378" s="4">
        <f t="shared" si="161"/>
        <v>2.0420512820512715E-2</v>
      </c>
      <c r="J378" s="4">
        <f t="shared" si="162"/>
        <v>29.584615384615386</v>
      </c>
      <c r="K378" s="4">
        <f t="shared" si="163"/>
        <v>14</v>
      </c>
      <c r="L378" s="4">
        <f t="shared" si="164"/>
        <v>27</v>
      </c>
      <c r="M378" s="4">
        <f t="shared" si="165"/>
        <v>5.196152422706632</v>
      </c>
      <c r="N378" s="4">
        <f t="shared" si="166"/>
        <v>4.196152422706632</v>
      </c>
      <c r="O378" s="4">
        <f t="shared" si="167"/>
        <v>0.91706715824784513</v>
      </c>
      <c r="P378" s="4">
        <f t="shared" si="168"/>
        <v>44.909114982001689</v>
      </c>
      <c r="Q378" s="41">
        <f t="shared" si="169"/>
        <v>1328.6188940059885</v>
      </c>
      <c r="R378" s="43"/>
    </row>
    <row r="379" spans="1:18" x14ac:dyDescent="0.2">
      <c r="A379" s="8">
        <v>0.41666666666666669</v>
      </c>
      <c r="B379">
        <v>121.8</v>
      </c>
      <c r="C379" s="6">
        <f t="shared" si="157"/>
        <v>0.49261083743842365</v>
      </c>
      <c r="D379" s="7">
        <f t="shared" si="158"/>
        <v>29.55665024630542</v>
      </c>
      <c r="E379" s="12">
        <v>384.6</v>
      </c>
      <c r="F379" s="4">
        <v>13</v>
      </c>
      <c r="G379" s="4">
        <f t="shared" si="159"/>
        <v>384.23645320197045</v>
      </c>
      <c r="H379" s="4">
        <f t="shared" si="160"/>
        <v>1.0009461538461539</v>
      </c>
      <c r="I379" s="4">
        <f t="shared" si="161"/>
        <v>-9.4615384615392983E-4</v>
      </c>
      <c r="J379" s="4">
        <f t="shared" si="162"/>
        <v>29.584615384615386</v>
      </c>
      <c r="K379" s="4">
        <f t="shared" si="163"/>
        <v>14</v>
      </c>
      <c r="L379" s="4">
        <f t="shared" si="164"/>
        <v>27</v>
      </c>
      <c r="M379" s="4">
        <f t="shared" si="165"/>
        <v>5.196152422706632</v>
      </c>
      <c r="N379" s="4">
        <f t="shared" si="166"/>
        <v>4.196152422706632</v>
      </c>
      <c r="O379" s="4">
        <f t="shared" si="167"/>
        <v>1.0039762129670218</v>
      </c>
      <c r="P379" s="4">
        <f t="shared" si="168"/>
        <v>-1061.1130706154577</v>
      </c>
      <c r="Q379" s="41">
        <f t="shared" si="169"/>
        <v>-31392.622073746541</v>
      </c>
      <c r="R379" s="43"/>
    </row>
    <row r="380" spans="1:18" x14ac:dyDescent="0.2">
      <c r="A380" s="8">
        <v>0.45833333333333331</v>
      </c>
      <c r="B380">
        <v>130</v>
      </c>
      <c r="C380" s="6">
        <f t="shared" si="157"/>
        <v>0.46153846153846156</v>
      </c>
      <c r="D380" s="7">
        <f t="shared" si="158"/>
        <v>27.692307692307693</v>
      </c>
      <c r="E380" s="12">
        <v>384.6</v>
      </c>
      <c r="F380" s="4">
        <v>13</v>
      </c>
      <c r="G380" s="4">
        <f t="shared" si="159"/>
        <v>360</v>
      </c>
      <c r="H380" s="4">
        <f t="shared" si="160"/>
        <v>1.0683333333333334</v>
      </c>
      <c r="I380" s="4">
        <f t="shared" si="161"/>
        <v>-6.8333333333333357E-2</v>
      </c>
      <c r="J380" s="4">
        <f t="shared" si="162"/>
        <v>29.584615384615386</v>
      </c>
      <c r="K380" s="4">
        <f t="shared" si="163"/>
        <v>14</v>
      </c>
      <c r="L380" s="4">
        <f t="shared" si="164"/>
        <v>27</v>
      </c>
      <c r="M380" s="4">
        <f t="shared" si="165"/>
        <v>5.196152422706632</v>
      </c>
      <c r="N380" s="4">
        <f t="shared" si="166"/>
        <v>4.196152422706632</v>
      </c>
      <c r="O380" s="4">
        <f t="shared" si="167"/>
        <v>1.3196477475422959</v>
      </c>
      <c r="P380" s="4">
        <f t="shared" si="168"/>
        <v>-19.311918256716517</v>
      </c>
      <c r="Q380" s="41">
        <f t="shared" si="169"/>
        <v>-571.33567396409023</v>
      </c>
      <c r="R380" s="43"/>
    </row>
    <row r="381" spans="1:18" x14ac:dyDescent="0.2">
      <c r="A381" s="8">
        <v>0.5</v>
      </c>
      <c r="B381">
        <v>139</v>
      </c>
      <c r="C381" s="6">
        <f t="shared" si="157"/>
        <v>0.43165467625899279</v>
      </c>
      <c r="D381" s="7">
        <f t="shared" si="158"/>
        <v>25.899280575539567</v>
      </c>
      <c r="E381" s="12">
        <v>384.6</v>
      </c>
      <c r="F381" s="4">
        <v>13</v>
      </c>
      <c r="G381" s="4">
        <f t="shared" si="159"/>
        <v>336.69064748201436</v>
      </c>
      <c r="H381" s="4">
        <f t="shared" si="160"/>
        <v>1.142294871794872</v>
      </c>
      <c r="I381" s="4">
        <f t="shared" si="161"/>
        <v>-0.14229487179487199</v>
      </c>
      <c r="J381" s="4">
        <f t="shared" si="162"/>
        <v>29.584615384615386</v>
      </c>
      <c r="K381" s="4">
        <f t="shared" si="163"/>
        <v>14</v>
      </c>
      <c r="L381" s="4">
        <f t="shared" si="164"/>
        <v>27</v>
      </c>
      <c r="M381" s="4">
        <f t="shared" si="165"/>
        <v>5.196152422706632</v>
      </c>
      <c r="N381" s="4">
        <f t="shared" si="166"/>
        <v>4.196152422706632</v>
      </c>
      <c r="O381" s="4">
        <f t="shared" si="167"/>
        <v>1.7476169472053031</v>
      </c>
      <c r="P381" s="4">
        <f t="shared" si="168"/>
        <v>-12.281657976575678</v>
      </c>
      <c r="Q381" s="41">
        <f t="shared" si="169"/>
        <v>-363.34812752238508</v>
      </c>
      <c r="R381" s="43"/>
    </row>
    <row r="382" spans="1:18" x14ac:dyDescent="0.2">
      <c r="A382" s="8">
        <v>0.54166666666666663</v>
      </c>
      <c r="B382">
        <v>145</v>
      </c>
      <c r="C382" s="6">
        <f t="shared" si="157"/>
        <v>0.41379310344827586</v>
      </c>
      <c r="D382" s="7">
        <f t="shared" si="158"/>
        <v>24.827586206896552</v>
      </c>
      <c r="E382" s="12">
        <v>384.6</v>
      </c>
      <c r="F382" s="4">
        <v>13</v>
      </c>
      <c r="G382" s="4">
        <f t="shared" si="159"/>
        <v>322.75862068965517</v>
      </c>
      <c r="H382" s="4">
        <f t="shared" si="160"/>
        <v>1.1916025641025643</v>
      </c>
      <c r="I382" s="4">
        <f t="shared" si="161"/>
        <v>-0.19160256410256427</v>
      </c>
      <c r="J382" s="4">
        <f t="shared" si="162"/>
        <v>29.584615384615386</v>
      </c>
      <c r="K382" s="4">
        <f t="shared" si="163"/>
        <v>14</v>
      </c>
      <c r="L382" s="4">
        <f t="shared" si="164"/>
        <v>27</v>
      </c>
      <c r="M382" s="4">
        <f t="shared" si="165"/>
        <v>5.196152422706632</v>
      </c>
      <c r="N382" s="4">
        <f t="shared" si="166"/>
        <v>4.196152422706632</v>
      </c>
      <c r="O382" s="4">
        <f t="shared" si="167"/>
        <v>2.0866955049242057</v>
      </c>
      <c r="P382" s="4">
        <f t="shared" si="168"/>
        <v>-10.89074937330799</v>
      </c>
      <c r="Q382" s="41">
        <f t="shared" si="169"/>
        <v>-322.19863145955793</v>
      </c>
      <c r="R382" s="43"/>
    </row>
    <row r="383" spans="1:18" x14ac:dyDescent="0.2">
      <c r="A383" s="8">
        <v>0.58333333333333337</v>
      </c>
      <c r="B383">
        <v>139.6</v>
      </c>
      <c r="C383" s="6">
        <f t="shared" si="157"/>
        <v>0.42979942693409745</v>
      </c>
      <c r="D383" s="7">
        <f t="shared" si="158"/>
        <v>25.787965616045845</v>
      </c>
      <c r="E383" s="12">
        <v>384.6</v>
      </c>
      <c r="F383" s="4">
        <v>13</v>
      </c>
      <c r="G383" s="4">
        <f t="shared" si="159"/>
        <v>335.243553008596</v>
      </c>
      <c r="H383" s="4">
        <f t="shared" si="160"/>
        <v>1.1472256410256412</v>
      </c>
      <c r="I383" s="4">
        <f t="shared" si="161"/>
        <v>-0.14722564102564117</v>
      </c>
      <c r="J383" s="4">
        <f t="shared" si="162"/>
        <v>29.584615384615386</v>
      </c>
      <c r="K383" s="4">
        <f t="shared" si="163"/>
        <v>14</v>
      </c>
      <c r="L383" s="4">
        <f t="shared" si="164"/>
        <v>27</v>
      </c>
      <c r="M383" s="4">
        <f t="shared" si="165"/>
        <v>5.196152422706632</v>
      </c>
      <c r="N383" s="4">
        <f t="shared" si="166"/>
        <v>4.196152422706632</v>
      </c>
      <c r="O383" s="4">
        <f t="shared" si="167"/>
        <v>1.7794903857816153</v>
      </c>
      <c r="P383" s="4">
        <f t="shared" si="168"/>
        <v>-12.086823826236186</v>
      </c>
      <c r="Q383" s="41">
        <f t="shared" si="169"/>
        <v>-357.58403412080287</v>
      </c>
      <c r="R383" s="43"/>
    </row>
    <row r="384" spans="1:18" x14ac:dyDescent="0.2">
      <c r="A384" s="8">
        <v>0.625</v>
      </c>
      <c r="B384">
        <v>110.6</v>
      </c>
      <c r="C384" s="6">
        <f t="shared" si="157"/>
        <v>0.54249547920433994</v>
      </c>
      <c r="D384" s="7">
        <f t="shared" si="158"/>
        <v>32.549728752260393</v>
      </c>
      <c r="E384" s="12">
        <v>384.6</v>
      </c>
      <c r="F384" s="4">
        <v>13</v>
      </c>
      <c r="G384" s="4">
        <f t="shared" si="159"/>
        <v>423.14647377938513</v>
      </c>
      <c r="H384" s="4">
        <f t="shared" si="160"/>
        <v>0.90890512820512837</v>
      </c>
      <c r="I384" s="4">
        <f t="shared" si="161"/>
        <v>9.1094871794871635E-2</v>
      </c>
      <c r="J384" s="4">
        <f t="shared" si="162"/>
        <v>29.584615384615386</v>
      </c>
      <c r="K384" s="4">
        <f t="shared" si="163"/>
        <v>14</v>
      </c>
      <c r="L384" s="4">
        <f t="shared" si="164"/>
        <v>27</v>
      </c>
      <c r="M384" s="4">
        <f t="shared" si="165"/>
        <v>5.196152422706632</v>
      </c>
      <c r="N384" s="4">
        <f t="shared" si="166"/>
        <v>4.196152422706632</v>
      </c>
      <c r="O384" s="4">
        <f t="shared" si="167"/>
        <v>0.66978825696111155</v>
      </c>
      <c r="P384" s="4">
        <f t="shared" si="168"/>
        <v>7.352645036587214</v>
      </c>
      <c r="Q384" s="41">
        <f t="shared" si="169"/>
        <v>217.52517546703405</v>
      </c>
      <c r="R384" s="43"/>
    </row>
    <row r="385" spans="1:18" x14ac:dyDescent="0.2">
      <c r="A385" s="8">
        <v>0.66666666666666663</v>
      </c>
      <c r="B385">
        <v>90.4</v>
      </c>
      <c r="C385" s="6">
        <f t="shared" si="157"/>
        <v>0.66371681415929196</v>
      </c>
      <c r="D385" s="7">
        <f t="shared" si="158"/>
        <v>39.823008849557517</v>
      </c>
      <c r="E385" s="12">
        <v>384.6</v>
      </c>
      <c r="F385" s="4">
        <v>13</v>
      </c>
      <c r="G385" s="4">
        <f t="shared" si="159"/>
        <v>517.69911504424772</v>
      </c>
      <c r="H385" s="4">
        <f t="shared" si="160"/>
        <v>0.74290256410256428</v>
      </c>
      <c r="I385" s="4">
        <f t="shared" si="161"/>
        <v>0.25709743589743572</v>
      </c>
      <c r="J385" s="4">
        <f t="shared" si="162"/>
        <v>29.584615384615386</v>
      </c>
      <c r="K385" s="4">
        <f t="shared" si="163"/>
        <v>14</v>
      </c>
      <c r="L385" s="4">
        <f t="shared" si="164"/>
        <v>27</v>
      </c>
      <c r="M385" s="4">
        <f t="shared" si="165"/>
        <v>5.196152422706632</v>
      </c>
      <c r="N385" s="4">
        <f t="shared" si="166"/>
        <v>4.196152422706632</v>
      </c>
      <c r="O385" s="4">
        <f t="shared" si="167"/>
        <v>0.28734946992858496</v>
      </c>
      <c r="P385" s="4">
        <f t="shared" si="168"/>
        <v>1.117667583597441</v>
      </c>
      <c r="Q385" s="49">
        <f>J385*P385</f>
        <v>33.065765588582757</v>
      </c>
      <c r="R385" s="43"/>
    </row>
    <row r="386" spans="1:18" x14ac:dyDescent="0.2">
      <c r="A386" s="8">
        <v>0.70833333333333337</v>
      </c>
      <c r="B386">
        <v>79.599999999999994</v>
      </c>
      <c r="C386" s="6">
        <f t="shared" si="157"/>
        <v>0.75376884422110557</v>
      </c>
      <c r="D386" s="7">
        <f t="shared" si="158"/>
        <v>45.226130653266331</v>
      </c>
      <c r="E386" s="12">
        <v>384.6</v>
      </c>
      <c r="F386" s="4">
        <v>13</v>
      </c>
      <c r="G386" s="4">
        <f t="shared" si="159"/>
        <v>587.9396984924623</v>
      </c>
      <c r="H386" s="4">
        <f t="shared" si="160"/>
        <v>0.65414871794871798</v>
      </c>
      <c r="I386" s="4">
        <f t="shared" si="161"/>
        <v>0.34585128205128202</v>
      </c>
      <c r="J386" s="4">
        <f t="shared" si="162"/>
        <v>29.584615384615386</v>
      </c>
      <c r="K386" s="4">
        <f t="shared" si="163"/>
        <v>14</v>
      </c>
      <c r="L386" s="4">
        <f t="shared" si="164"/>
        <v>27</v>
      </c>
      <c r="M386" s="4">
        <f t="shared" si="165"/>
        <v>5.196152422706632</v>
      </c>
      <c r="N386" s="4">
        <f t="shared" si="166"/>
        <v>4.196152422706632</v>
      </c>
      <c r="O386" s="4">
        <f t="shared" si="167"/>
        <v>0.16848082331443465</v>
      </c>
      <c r="P386" s="4">
        <f t="shared" si="168"/>
        <v>0.48714818206009342</v>
      </c>
      <c r="Q386" s="41">
        <f t="shared" si="169"/>
        <v>14.412091601562457</v>
      </c>
      <c r="R386" s="43"/>
    </row>
    <row r="387" spans="1:18" x14ac:dyDescent="0.2">
      <c r="A387" s="8">
        <v>0.75</v>
      </c>
      <c r="B387">
        <v>76.2</v>
      </c>
      <c r="C387" s="6">
        <f t="shared" si="157"/>
        <v>0.78740157480314954</v>
      </c>
      <c r="D387" s="7">
        <f t="shared" si="158"/>
        <v>47.244094488188971</v>
      </c>
      <c r="E387" s="12">
        <v>384.6</v>
      </c>
      <c r="F387" s="4">
        <v>13</v>
      </c>
      <c r="G387" s="4">
        <f t="shared" si="159"/>
        <v>614.17322834645665</v>
      </c>
      <c r="H387" s="4">
        <f t="shared" si="160"/>
        <v>0.62620769230769235</v>
      </c>
      <c r="I387" s="4">
        <f t="shared" si="161"/>
        <v>0.37379230769230765</v>
      </c>
      <c r="J387" s="4">
        <f t="shared" si="162"/>
        <v>29.584615384615386</v>
      </c>
      <c r="K387" s="4">
        <f t="shared" si="163"/>
        <v>14</v>
      </c>
      <c r="L387" s="4">
        <f t="shared" si="164"/>
        <v>27</v>
      </c>
      <c r="M387" s="4">
        <f t="shared" si="165"/>
        <v>5.196152422706632</v>
      </c>
      <c r="N387" s="4">
        <f t="shared" si="166"/>
        <v>4.196152422706632</v>
      </c>
      <c r="O387" s="4">
        <f t="shared" si="167"/>
        <v>0.14028118116635307</v>
      </c>
      <c r="P387" s="4">
        <f t="shared" si="168"/>
        <v>0.37529178177157002</v>
      </c>
      <c r="Q387" s="41">
        <f t="shared" si="169"/>
        <v>11.10286302071891</v>
      </c>
      <c r="R387" s="43"/>
    </row>
    <row r="388" spans="1:18" x14ac:dyDescent="0.2">
      <c r="A388" s="8">
        <v>0.79166666666666663</v>
      </c>
      <c r="B388">
        <v>66.599999999999994</v>
      </c>
      <c r="C388" s="6">
        <f t="shared" si="157"/>
        <v>0.90090090090090102</v>
      </c>
      <c r="D388" s="7">
        <f t="shared" si="158"/>
        <v>54.054054054054063</v>
      </c>
      <c r="E388" s="12">
        <v>384.6</v>
      </c>
      <c r="F388" s="4">
        <v>13</v>
      </c>
      <c r="G388" s="4">
        <f t="shared" si="159"/>
        <v>702.70270270270282</v>
      </c>
      <c r="H388" s="4">
        <f t="shared" si="160"/>
        <v>0.54731538461538454</v>
      </c>
      <c r="I388" s="4">
        <f t="shared" si="161"/>
        <v>0.45268461538461546</v>
      </c>
      <c r="J388" s="4">
        <f t="shared" si="162"/>
        <v>29.584615384615386</v>
      </c>
      <c r="K388" s="4">
        <f t="shared" si="163"/>
        <v>14</v>
      </c>
      <c r="L388" s="4">
        <f t="shared" si="164"/>
        <v>27</v>
      </c>
      <c r="M388" s="4">
        <f t="shared" si="165"/>
        <v>5.196152422706632</v>
      </c>
      <c r="N388" s="4">
        <f t="shared" si="166"/>
        <v>4.196152422706632</v>
      </c>
      <c r="O388" s="4">
        <f t="shared" si="167"/>
        <v>7.9726978604699031E-2</v>
      </c>
      <c r="P388" s="4">
        <f t="shared" si="168"/>
        <v>0.1761203625993793</v>
      </c>
      <c r="Q388" s="41">
        <f t="shared" si="169"/>
        <v>5.2104531889016368</v>
      </c>
      <c r="R388" s="43"/>
    </row>
    <row r="389" spans="1:18" x14ac:dyDescent="0.2">
      <c r="A389" s="8">
        <v>0.83333333333333337</v>
      </c>
      <c r="B389">
        <v>46.6</v>
      </c>
      <c r="C389" s="6">
        <f t="shared" si="157"/>
        <v>1.2875536480686696</v>
      </c>
      <c r="D389" s="7">
        <f t="shared" si="158"/>
        <v>77.253218884120173</v>
      </c>
      <c r="E389" s="12">
        <v>384.6</v>
      </c>
      <c r="F389" s="4">
        <v>13</v>
      </c>
      <c r="G389" s="4">
        <f t="shared" si="159"/>
        <v>1004.2918454935623</v>
      </c>
      <c r="H389" s="4">
        <f t="shared" si="160"/>
        <v>0.38295641025641025</v>
      </c>
      <c r="I389" s="4">
        <f t="shared" si="161"/>
        <v>0.61704358974358975</v>
      </c>
      <c r="J389" s="4">
        <f t="shared" si="162"/>
        <v>29.584615384615386</v>
      </c>
      <c r="K389" s="4">
        <f t="shared" si="163"/>
        <v>14</v>
      </c>
      <c r="L389" s="4">
        <f t="shared" si="164"/>
        <v>27</v>
      </c>
      <c r="M389" s="4">
        <f t="shared" si="165"/>
        <v>5.196152422706632</v>
      </c>
      <c r="N389" s="4">
        <f t="shared" si="166"/>
        <v>4.196152422706632</v>
      </c>
      <c r="O389" s="4">
        <f t="shared" si="167"/>
        <v>1.7816857557154651E-2</v>
      </c>
      <c r="P389" s="4">
        <f t="shared" si="168"/>
        <v>2.8874552549129278E-2</v>
      </c>
      <c r="Q389" s="41">
        <f t="shared" si="169"/>
        <v>0.85424253156885543</v>
      </c>
      <c r="R389" s="43"/>
    </row>
    <row r="390" spans="1:18" x14ac:dyDescent="0.2">
      <c r="A390" s="8">
        <v>0.875</v>
      </c>
      <c r="B390">
        <v>33.200000000000003</v>
      </c>
      <c r="C390" s="6">
        <f t="shared" si="157"/>
        <v>1.8072289156626504</v>
      </c>
      <c r="D390" s="7">
        <f t="shared" si="158"/>
        <v>108.43373493975902</v>
      </c>
      <c r="E390" s="12">
        <v>384.6</v>
      </c>
      <c r="F390" s="4">
        <v>13</v>
      </c>
      <c r="G390" s="4">
        <f t="shared" si="159"/>
        <v>1409.6385542168673</v>
      </c>
      <c r="H390" s="4">
        <f t="shared" si="160"/>
        <v>0.27283589743589748</v>
      </c>
      <c r="I390" s="4">
        <f t="shared" si="161"/>
        <v>0.72716410256410247</v>
      </c>
      <c r="J390" s="4">
        <f t="shared" si="162"/>
        <v>29.584615384615386</v>
      </c>
      <c r="K390" s="4">
        <f t="shared" si="163"/>
        <v>14</v>
      </c>
      <c r="L390" s="4">
        <f t="shared" si="164"/>
        <v>27</v>
      </c>
      <c r="M390" s="4">
        <f t="shared" si="165"/>
        <v>5.196152422706632</v>
      </c>
      <c r="N390" s="4">
        <f t="shared" si="166"/>
        <v>4.196152422706632</v>
      </c>
      <c r="O390" s="4">
        <f t="shared" si="167"/>
        <v>4.2949365943466874E-3</v>
      </c>
      <c r="P390" s="4">
        <f t="shared" si="168"/>
        <v>5.9064199940591419E-3</v>
      </c>
      <c r="Q390" s="41">
        <f t="shared" si="169"/>
        <v>0.17473916382424201</v>
      </c>
      <c r="R390" s="43"/>
    </row>
    <row r="391" spans="1:18" x14ac:dyDescent="0.2">
      <c r="A391" s="8">
        <v>0.91666666666666663</v>
      </c>
      <c r="B391">
        <v>17.2</v>
      </c>
      <c r="C391" s="6">
        <f t="shared" si="157"/>
        <v>3.4883720930232558</v>
      </c>
      <c r="D391" s="7">
        <f t="shared" si="158"/>
        <v>209.30232558139534</v>
      </c>
      <c r="E391" s="12">
        <v>384.6</v>
      </c>
      <c r="F391" s="4">
        <v>13</v>
      </c>
      <c r="G391" s="4">
        <f t="shared" si="159"/>
        <v>2720.9302325581393</v>
      </c>
      <c r="H391" s="4">
        <f t="shared" si="160"/>
        <v>0.14134871794871798</v>
      </c>
      <c r="I391" s="4">
        <f t="shared" si="161"/>
        <v>0.85865128205128205</v>
      </c>
      <c r="J391" s="4">
        <f t="shared" si="162"/>
        <v>29.584615384615386</v>
      </c>
      <c r="K391" s="4">
        <f t="shared" si="163"/>
        <v>14</v>
      </c>
      <c r="L391" s="4">
        <f t="shared" si="164"/>
        <v>27</v>
      </c>
      <c r="M391" s="4">
        <f t="shared" si="165"/>
        <v>5.196152422706632</v>
      </c>
      <c r="N391" s="4">
        <f t="shared" si="166"/>
        <v>4.196152422706632</v>
      </c>
      <c r="O391" s="4">
        <f t="shared" si="167"/>
        <v>2.7195383494781024E-4</v>
      </c>
      <c r="P391" s="4">
        <f t="shared" si="168"/>
        <v>3.1672209735496336E-4</v>
      </c>
      <c r="Q391" s="41">
        <f t="shared" si="169"/>
        <v>9.3701014340553009E-3</v>
      </c>
    </row>
    <row r="392" spans="1:18" x14ac:dyDescent="0.2">
      <c r="A392" s="8">
        <v>0.95833333333333337</v>
      </c>
      <c r="B392">
        <v>10.4</v>
      </c>
      <c r="C392" s="6">
        <f t="shared" si="157"/>
        <v>5.7692307692307692</v>
      </c>
      <c r="D392" s="7">
        <f t="shared" si="158"/>
        <v>346.15384615384613</v>
      </c>
      <c r="E392" s="12">
        <v>384.6</v>
      </c>
      <c r="F392" s="4">
        <v>13</v>
      </c>
      <c r="G392" s="4">
        <f t="shared" si="159"/>
        <v>4500</v>
      </c>
      <c r="H392" s="4">
        <f t="shared" si="160"/>
        <v>8.5466666666666677E-2</v>
      </c>
      <c r="I392" s="4">
        <f t="shared" si="161"/>
        <v>0.91453333333333331</v>
      </c>
      <c r="J392" s="4">
        <f t="shared" si="162"/>
        <v>29.584615384615386</v>
      </c>
      <c r="K392" s="4">
        <f t="shared" si="163"/>
        <v>14</v>
      </c>
      <c r="L392" s="4">
        <f t="shared" si="164"/>
        <v>27</v>
      </c>
      <c r="M392" s="4">
        <f t="shared" si="165"/>
        <v>5.196152422706632</v>
      </c>
      <c r="N392" s="4">
        <f t="shared" si="166"/>
        <v>4.196152422706632</v>
      </c>
      <c r="O392" s="4">
        <f t="shared" si="167"/>
        <v>3.2934904785739657E-5</v>
      </c>
      <c r="P392" s="4">
        <f t="shared" si="168"/>
        <v>3.6012798643103575E-5</v>
      </c>
      <c r="Q392" s="41">
        <f t="shared" si="169"/>
        <v>1.0654247967798181E-3</v>
      </c>
    </row>
    <row r="398" spans="1:18" x14ac:dyDescent="0.2">
      <c r="A398" t="s">
        <v>52</v>
      </c>
    </row>
    <row r="399" spans="1:18" x14ac:dyDescent="0.2">
      <c r="A399" s="30" t="s">
        <v>8</v>
      </c>
      <c r="B399" s="13" t="s">
        <v>12</v>
      </c>
      <c r="C399" s="30" t="s">
        <v>31</v>
      </c>
      <c r="D399" s="9" t="s">
        <v>21</v>
      </c>
      <c r="E399" s="11" t="s">
        <v>22</v>
      </c>
      <c r="F399" s="50" t="s">
        <v>52</v>
      </c>
      <c r="G399" s="30" t="s">
        <v>23</v>
      </c>
      <c r="H399" s="15" t="s">
        <v>26</v>
      </c>
      <c r="I399" s="13" t="s">
        <v>27</v>
      </c>
      <c r="J399" s="13" t="s">
        <v>68</v>
      </c>
      <c r="K399" s="13" t="s">
        <v>30</v>
      </c>
      <c r="L399" s="13" t="s">
        <v>35</v>
      </c>
      <c r="M399" s="13" t="s">
        <v>37</v>
      </c>
      <c r="N399" s="13" t="s">
        <v>33</v>
      </c>
      <c r="O399" s="13" t="s">
        <v>34</v>
      </c>
      <c r="P399" s="13" t="s">
        <v>36</v>
      </c>
      <c r="Q399" s="13" t="s">
        <v>29</v>
      </c>
    </row>
    <row r="400" spans="1:18" x14ac:dyDescent="0.2">
      <c r="A400" s="8">
        <v>0</v>
      </c>
      <c r="B400">
        <v>7.2</v>
      </c>
      <c r="C400" s="6">
        <f>60/B400</f>
        <v>8.3333333333333339</v>
      </c>
      <c r="D400" s="7">
        <f>60*C400</f>
        <v>500.00000000000006</v>
      </c>
      <c r="E400" s="12">
        <v>384.6</v>
      </c>
      <c r="F400" s="4">
        <v>14</v>
      </c>
      <c r="G400" s="4">
        <f>D400*F400</f>
        <v>7000.0000000000009</v>
      </c>
      <c r="H400" s="4">
        <f>E400/G400</f>
        <v>5.4942857142857141E-2</v>
      </c>
      <c r="I400" s="4">
        <f>1-H400</f>
        <v>0.94505714285714282</v>
      </c>
      <c r="J400" s="4">
        <f>E400/F400</f>
        <v>27.471428571428572</v>
      </c>
      <c r="K400" s="4">
        <f>F400+1</f>
        <v>15</v>
      </c>
      <c r="L400" s="4">
        <f>2*F400+1</f>
        <v>29</v>
      </c>
      <c r="M400" s="4">
        <f>SQRT(L400)</f>
        <v>5.3851648071345037</v>
      </c>
      <c r="N400" s="4">
        <f>M400-1</f>
        <v>4.3851648071345037</v>
      </c>
      <c r="O400" s="4">
        <f>POWER(H400,N400)</f>
        <v>2.9805960068911968E-6</v>
      </c>
      <c r="P400" s="4">
        <f>O400/I400</f>
        <v>3.1538791378054809E-6</v>
      </c>
      <c r="Q400" s="4">
        <f>J400*P400</f>
        <v>8.6641565457141993E-5</v>
      </c>
    </row>
    <row r="401" spans="1:17" x14ac:dyDescent="0.2">
      <c r="A401" s="8">
        <v>4.1666666666666664E-2</v>
      </c>
      <c r="B401">
        <v>10.8</v>
      </c>
      <c r="C401" s="6">
        <f t="shared" ref="C401:C423" si="170">60/B401</f>
        <v>5.5555555555555554</v>
      </c>
      <c r="D401" s="7">
        <f t="shared" ref="D401:D423" si="171">60*C401</f>
        <v>333.33333333333331</v>
      </c>
      <c r="E401" s="12">
        <v>384.6</v>
      </c>
      <c r="F401" s="4">
        <v>14</v>
      </c>
      <c r="G401" s="4">
        <f t="shared" ref="G401:G423" si="172">D401*F401</f>
        <v>4666.6666666666661</v>
      </c>
      <c r="H401" s="4">
        <f t="shared" ref="H401:H423" si="173">E401/G401</f>
        <v>8.2414285714285732E-2</v>
      </c>
      <c r="I401" s="4">
        <f t="shared" ref="I401:I423" si="174">1-H401</f>
        <v>0.91758571428571423</v>
      </c>
      <c r="J401" s="4">
        <f t="shared" ref="J401:J423" si="175">E401/F401</f>
        <v>27.471428571428572</v>
      </c>
      <c r="K401" s="4">
        <f t="shared" ref="K401:K423" si="176">F401+1</f>
        <v>15</v>
      </c>
      <c r="L401" s="4">
        <f t="shared" ref="L401:L423" si="177">2*F401+1</f>
        <v>29</v>
      </c>
      <c r="M401" s="4">
        <f t="shared" ref="M401:M423" si="178">SQRT(L401)</f>
        <v>5.3851648071345037</v>
      </c>
      <c r="N401" s="4">
        <f t="shared" ref="N401:N423" si="179">M401-1</f>
        <v>4.3851648071345037</v>
      </c>
      <c r="O401" s="4">
        <f t="shared" ref="O401:O423" si="180">POWER(H401,N401)</f>
        <v>1.763974518939904E-5</v>
      </c>
      <c r="P401" s="4">
        <f t="shared" ref="P401:P423" si="181">O401/I401</f>
        <v>1.9224084371377263E-5</v>
      </c>
      <c r="Q401" s="41">
        <f t="shared" ref="Q401:Q423" si="182">J401*P401</f>
        <v>5.2811306065940684E-4</v>
      </c>
    </row>
    <row r="402" spans="1:17" x14ac:dyDescent="0.2">
      <c r="A402" s="8">
        <v>8.3333333333333329E-2</v>
      </c>
      <c r="B402">
        <v>27.4</v>
      </c>
      <c r="C402" s="6">
        <f t="shared" si="170"/>
        <v>2.1897810218978102</v>
      </c>
      <c r="D402" s="7">
        <f t="shared" si="171"/>
        <v>131.38686131386862</v>
      </c>
      <c r="E402" s="12">
        <v>384.6</v>
      </c>
      <c r="F402" s="4">
        <v>14</v>
      </c>
      <c r="G402" s="4">
        <f t="shared" si="172"/>
        <v>1839.4160583941607</v>
      </c>
      <c r="H402" s="4">
        <f t="shared" si="173"/>
        <v>0.20908809523809524</v>
      </c>
      <c r="I402" s="4">
        <f t="shared" si="174"/>
        <v>0.79091190476190476</v>
      </c>
      <c r="J402" s="4">
        <f t="shared" si="175"/>
        <v>27.471428571428572</v>
      </c>
      <c r="K402" s="4">
        <f t="shared" si="176"/>
        <v>15</v>
      </c>
      <c r="L402" s="4">
        <f t="shared" si="177"/>
        <v>29</v>
      </c>
      <c r="M402" s="4">
        <f t="shared" si="178"/>
        <v>5.3851648071345037</v>
      </c>
      <c r="N402" s="4">
        <f t="shared" si="179"/>
        <v>4.3851648071345037</v>
      </c>
      <c r="O402" s="4">
        <f t="shared" si="180"/>
        <v>1.0460007440241722E-3</v>
      </c>
      <c r="P402" s="4">
        <f t="shared" si="181"/>
        <v>1.3225249711458814E-3</v>
      </c>
      <c r="Q402" s="41">
        <f t="shared" si="182"/>
        <v>3.6331650278764713E-2</v>
      </c>
    </row>
    <row r="403" spans="1:17" x14ac:dyDescent="0.2">
      <c r="A403" s="8">
        <v>0.125</v>
      </c>
      <c r="B403">
        <v>40.799999999999997</v>
      </c>
      <c r="C403" s="6">
        <f t="shared" si="170"/>
        <v>1.4705882352941178</v>
      </c>
      <c r="D403" s="7">
        <f t="shared" si="171"/>
        <v>88.235294117647072</v>
      </c>
      <c r="E403" s="12">
        <v>384.6</v>
      </c>
      <c r="F403" s="4">
        <v>14</v>
      </c>
      <c r="G403" s="4">
        <f t="shared" si="172"/>
        <v>1235.294117647059</v>
      </c>
      <c r="H403" s="4">
        <f t="shared" si="173"/>
        <v>0.31134285714285709</v>
      </c>
      <c r="I403" s="4">
        <f t="shared" si="174"/>
        <v>0.68865714285714286</v>
      </c>
      <c r="J403" s="4">
        <f t="shared" si="175"/>
        <v>27.471428571428572</v>
      </c>
      <c r="K403" s="4">
        <f t="shared" si="176"/>
        <v>15</v>
      </c>
      <c r="L403" s="4">
        <f t="shared" si="177"/>
        <v>29</v>
      </c>
      <c r="M403" s="4">
        <f t="shared" si="178"/>
        <v>5.3851648071345037</v>
      </c>
      <c r="N403" s="4">
        <f t="shared" si="179"/>
        <v>4.3851648071345037</v>
      </c>
      <c r="O403" s="4">
        <f t="shared" si="180"/>
        <v>5.994722545091315E-3</v>
      </c>
      <c r="P403" s="4">
        <f t="shared" si="181"/>
        <v>8.7049449893455595E-3</v>
      </c>
      <c r="Q403" s="41">
        <f t="shared" si="182"/>
        <v>0.23913727449302158</v>
      </c>
    </row>
    <row r="404" spans="1:17" x14ac:dyDescent="0.2">
      <c r="A404" s="8">
        <v>0.16666666666666666</v>
      </c>
      <c r="B404">
        <v>78.8</v>
      </c>
      <c r="C404" s="6">
        <f t="shared" si="170"/>
        <v>0.76142131979695438</v>
      </c>
      <c r="D404" s="7">
        <f t="shared" si="171"/>
        <v>45.685279187817265</v>
      </c>
      <c r="E404" s="12">
        <v>384.6</v>
      </c>
      <c r="F404" s="4">
        <v>14</v>
      </c>
      <c r="G404" s="4">
        <f t="shared" si="172"/>
        <v>639.59390862944167</v>
      </c>
      <c r="H404" s="4">
        <f t="shared" si="173"/>
        <v>0.60131904761904764</v>
      </c>
      <c r="I404" s="4">
        <f t="shared" si="174"/>
        <v>0.39868095238095236</v>
      </c>
      <c r="J404" s="4">
        <f t="shared" si="175"/>
        <v>27.471428571428572</v>
      </c>
      <c r="K404" s="4">
        <f t="shared" si="176"/>
        <v>15</v>
      </c>
      <c r="L404" s="4">
        <f t="shared" si="177"/>
        <v>29</v>
      </c>
      <c r="M404" s="4">
        <f t="shared" si="178"/>
        <v>5.3851648071345037</v>
      </c>
      <c r="N404" s="4">
        <f t="shared" si="179"/>
        <v>4.3851648071345037</v>
      </c>
      <c r="O404" s="4">
        <f t="shared" si="180"/>
        <v>0.10748276958294907</v>
      </c>
      <c r="P404" s="4">
        <f t="shared" si="181"/>
        <v>0.26959594869294345</v>
      </c>
      <c r="Q404" s="41">
        <f t="shared" si="182"/>
        <v>7.4061858476647178</v>
      </c>
    </row>
    <row r="405" spans="1:17" x14ac:dyDescent="0.2">
      <c r="A405" s="8">
        <v>0.20833333333333334</v>
      </c>
      <c r="B405">
        <v>102.4</v>
      </c>
      <c r="C405" s="6">
        <f t="shared" si="170"/>
        <v>0.5859375</v>
      </c>
      <c r="D405" s="7">
        <f t="shared" si="171"/>
        <v>35.15625</v>
      </c>
      <c r="E405" s="12">
        <v>384.6</v>
      </c>
      <c r="F405" s="4">
        <v>14</v>
      </c>
      <c r="G405" s="4">
        <f t="shared" si="172"/>
        <v>492.1875</v>
      </c>
      <c r="H405" s="4">
        <f t="shared" si="173"/>
        <v>0.78140952380952389</v>
      </c>
      <c r="I405" s="4">
        <f t="shared" si="174"/>
        <v>0.21859047619047611</v>
      </c>
      <c r="J405" s="4">
        <f t="shared" si="175"/>
        <v>27.471428571428572</v>
      </c>
      <c r="K405" s="4">
        <f t="shared" si="176"/>
        <v>15</v>
      </c>
      <c r="L405" s="4">
        <f t="shared" si="177"/>
        <v>29</v>
      </c>
      <c r="M405" s="4">
        <f t="shared" si="178"/>
        <v>5.3851648071345037</v>
      </c>
      <c r="N405" s="4">
        <f t="shared" si="179"/>
        <v>4.3851648071345037</v>
      </c>
      <c r="O405" s="4">
        <f t="shared" si="180"/>
        <v>0.33904351786879139</v>
      </c>
      <c r="P405" s="4">
        <f t="shared" si="181"/>
        <v>1.5510443262557994</v>
      </c>
      <c r="Q405" s="49">
        <f t="shared" si="182"/>
        <v>42.609403419855745</v>
      </c>
    </row>
    <row r="406" spans="1:17" x14ac:dyDescent="0.2">
      <c r="A406" s="8">
        <v>0.25</v>
      </c>
      <c r="B406">
        <v>121.8</v>
      </c>
      <c r="C406" s="6">
        <f t="shared" si="170"/>
        <v>0.49261083743842365</v>
      </c>
      <c r="D406" s="7">
        <f t="shared" si="171"/>
        <v>29.55665024630542</v>
      </c>
      <c r="E406" s="12">
        <v>384.6</v>
      </c>
      <c r="F406" s="4">
        <v>14</v>
      </c>
      <c r="G406" s="4">
        <f t="shared" si="172"/>
        <v>413.79310344827587</v>
      </c>
      <c r="H406" s="4">
        <f t="shared" si="173"/>
        <v>0.92945</v>
      </c>
      <c r="I406" s="4">
        <f t="shared" si="174"/>
        <v>7.0550000000000002E-2</v>
      </c>
      <c r="J406" s="4">
        <f t="shared" si="175"/>
        <v>27.471428571428572</v>
      </c>
      <c r="K406" s="4">
        <f t="shared" si="176"/>
        <v>15</v>
      </c>
      <c r="L406" s="4">
        <f t="shared" si="177"/>
        <v>29</v>
      </c>
      <c r="M406" s="4">
        <f t="shared" si="178"/>
        <v>5.3851648071345037</v>
      </c>
      <c r="N406" s="4">
        <f t="shared" si="179"/>
        <v>4.3851648071345037</v>
      </c>
      <c r="O406" s="4">
        <f t="shared" si="180"/>
        <v>0.72554760467215973</v>
      </c>
      <c r="P406" s="4">
        <f t="shared" si="181"/>
        <v>10.284161653751378</v>
      </c>
      <c r="Q406" s="41">
        <f t="shared" si="182"/>
        <v>282.5206122880557</v>
      </c>
    </row>
    <row r="407" spans="1:17" x14ac:dyDescent="0.2">
      <c r="A407" s="8">
        <v>0.29166666666666669</v>
      </c>
      <c r="B407">
        <v>138.4</v>
      </c>
      <c r="C407" s="6">
        <f t="shared" si="170"/>
        <v>0.43352601156069365</v>
      </c>
      <c r="D407" s="7">
        <f t="shared" si="171"/>
        <v>26.01156069364162</v>
      </c>
      <c r="E407" s="12">
        <v>384.6</v>
      </c>
      <c r="F407" s="4">
        <v>14</v>
      </c>
      <c r="G407" s="4">
        <f t="shared" si="172"/>
        <v>364.16184971098266</v>
      </c>
      <c r="H407" s="4">
        <f t="shared" si="173"/>
        <v>1.0561238095238095</v>
      </c>
      <c r="I407" s="4">
        <f t="shared" si="174"/>
        <v>-5.6123809523809465E-2</v>
      </c>
      <c r="J407" s="4">
        <f t="shared" si="175"/>
        <v>27.471428571428572</v>
      </c>
      <c r="K407" s="4">
        <f t="shared" si="176"/>
        <v>15</v>
      </c>
      <c r="L407" s="4">
        <f t="shared" si="177"/>
        <v>29</v>
      </c>
      <c r="M407" s="4">
        <f t="shared" si="178"/>
        <v>5.3851648071345037</v>
      </c>
      <c r="N407" s="4">
        <f t="shared" si="179"/>
        <v>4.3851648071345037</v>
      </c>
      <c r="O407" s="4">
        <f t="shared" si="180"/>
        <v>1.2705549532070826</v>
      </c>
      <c r="P407" s="4">
        <f t="shared" si="181"/>
        <v>-22.638430355802445</v>
      </c>
      <c r="Q407" s="41">
        <f t="shared" si="182"/>
        <v>-621.91002248868722</v>
      </c>
    </row>
    <row r="408" spans="1:17" x14ac:dyDescent="0.2">
      <c r="A408" s="8">
        <v>0.33333333333333331</v>
      </c>
      <c r="B408">
        <v>134.4</v>
      </c>
      <c r="C408" s="6">
        <f t="shared" si="170"/>
        <v>0.4464285714285714</v>
      </c>
      <c r="D408" s="7">
        <f t="shared" si="171"/>
        <v>26.785714285714285</v>
      </c>
      <c r="E408" s="12">
        <v>384.6</v>
      </c>
      <c r="F408" s="4">
        <v>14</v>
      </c>
      <c r="G408" s="4">
        <f t="shared" si="172"/>
        <v>375</v>
      </c>
      <c r="H408" s="4">
        <f t="shared" si="173"/>
        <v>1.0256000000000001</v>
      </c>
      <c r="I408" s="4">
        <f t="shared" si="174"/>
        <v>-2.5600000000000067E-2</v>
      </c>
      <c r="J408" s="4">
        <f t="shared" si="175"/>
        <v>27.471428571428572</v>
      </c>
      <c r="K408" s="4">
        <f t="shared" si="176"/>
        <v>15</v>
      </c>
      <c r="L408" s="4">
        <f t="shared" si="177"/>
        <v>29</v>
      </c>
      <c r="M408" s="4">
        <f t="shared" si="178"/>
        <v>5.3851648071345037</v>
      </c>
      <c r="N408" s="4">
        <f t="shared" si="179"/>
        <v>4.3851648071345037</v>
      </c>
      <c r="O408" s="4">
        <f t="shared" si="180"/>
        <v>1.1172243500606565</v>
      </c>
      <c r="P408" s="4">
        <f t="shared" si="181"/>
        <v>-43.641576174244278</v>
      </c>
      <c r="Q408" s="41">
        <f t="shared" si="182"/>
        <v>-1198.8964426153107</v>
      </c>
    </row>
    <row r="409" spans="1:17" x14ac:dyDescent="0.2">
      <c r="A409" s="8">
        <v>0.375</v>
      </c>
      <c r="B409">
        <v>119.2</v>
      </c>
      <c r="C409" s="6">
        <f t="shared" si="170"/>
        <v>0.50335570469798652</v>
      </c>
      <c r="D409" s="7">
        <f t="shared" si="171"/>
        <v>30.201342281879192</v>
      </c>
      <c r="E409" s="12">
        <v>384.6</v>
      </c>
      <c r="F409" s="4">
        <v>14</v>
      </c>
      <c r="G409" s="4">
        <f t="shared" si="172"/>
        <v>422.81879194630869</v>
      </c>
      <c r="H409" s="4">
        <f t="shared" si="173"/>
        <v>0.90960952380952398</v>
      </c>
      <c r="I409" s="4">
        <f t="shared" si="174"/>
        <v>9.0390476190476021E-2</v>
      </c>
      <c r="J409" s="4">
        <f t="shared" si="175"/>
        <v>27.471428571428572</v>
      </c>
      <c r="K409" s="4">
        <f t="shared" si="176"/>
        <v>15</v>
      </c>
      <c r="L409" s="4">
        <f t="shared" si="177"/>
        <v>29</v>
      </c>
      <c r="M409" s="4">
        <f t="shared" si="178"/>
        <v>5.3851648071345037</v>
      </c>
      <c r="N409" s="4">
        <f t="shared" si="179"/>
        <v>4.3851648071345037</v>
      </c>
      <c r="O409" s="4">
        <f t="shared" si="180"/>
        <v>0.66004324233711875</v>
      </c>
      <c r="P409" s="4">
        <f t="shared" si="181"/>
        <v>7.3021325935515327</v>
      </c>
      <c r="Q409" s="41">
        <f t="shared" si="182"/>
        <v>200.60001396285139</v>
      </c>
    </row>
    <row r="410" spans="1:17" x14ac:dyDescent="0.2">
      <c r="A410" s="8">
        <v>0.41666666666666669</v>
      </c>
      <c r="B410">
        <v>121.8</v>
      </c>
      <c r="C410" s="6">
        <f t="shared" si="170"/>
        <v>0.49261083743842365</v>
      </c>
      <c r="D410" s="7">
        <f t="shared" si="171"/>
        <v>29.55665024630542</v>
      </c>
      <c r="E410" s="12">
        <v>384.6</v>
      </c>
      <c r="F410" s="4">
        <v>14</v>
      </c>
      <c r="G410" s="4">
        <f t="shared" si="172"/>
        <v>413.79310344827587</v>
      </c>
      <c r="H410" s="4">
        <f t="shared" si="173"/>
        <v>0.92945</v>
      </c>
      <c r="I410" s="4">
        <f t="shared" si="174"/>
        <v>7.0550000000000002E-2</v>
      </c>
      <c r="J410" s="4">
        <f t="shared" si="175"/>
        <v>27.471428571428572</v>
      </c>
      <c r="K410" s="4">
        <f t="shared" si="176"/>
        <v>15</v>
      </c>
      <c r="L410" s="4">
        <f t="shared" si="177"/>
        <v>29</v>
      </c>
      <c r="M410" s="4">
        <f t="shared" si="178"/>
        <v>5.3851648071345037</v>
      </c>
      <c r="N410" s="4">
        <f t="shared" si="179"/>
        <v>4.3851648071345037</v>
      </c>
      <c r="O410" s="4">
        <f t="shared" si="180"/>
        <v>0.72554760467215973</v>
      </c>
      <c r="P410" s="4">
        <f t="shared" si="181"/>
        <v>10.284161653751378</v>
      </c>
      <c r="Q410" s="41">
        <f t="shared" si="182"/>
        <v>282.5206122880557</v>
      </c>
    </row>
    <row r="411" spans="1:17" x14ac:dyDescent="0.2">
      <c r="A411" s="8">
        <v>0.45833333333333331</v>
      </c>
      <c r="B411">
        <v>130</v>
      </c>
      <c r="C411" s="6">
        <f t="shared" si="170"/>
        <v>0.46153846153846156</v>
      </c>
      <c r="D411" s="7">
        <f t="shared" si="171"/>
        <v>27.692307692307693</v>
      </c>
      <c r="E411" s="12">
        <v>384.6</v>
      </c>
      <c r="F411" s="4">
        <v>14</v>
      </c>
      <c r="G411" s="4">
        <f t="shared" si="172"/>
        <v>387.69230769230774</v>
      </c>
      <c r="H411" s="4">
        <f t="shared" si="173"/>
        <v>0.99202380952380942</v>
      </c>
      <c r="I411" s="4">
        <f t="shared" si="174"/>
        <v>7.9761904761905811E-3</v>
      </c>
      <c r="J411" s="4">
        <f t="shared" si="175"/>
        <v>27.471428571428572</v>
      </c>
      <c r="K411" s="4">
        <f t="shared" si="176"/>
        <v>15</v>
      </c>
      <c r="L411" s="4">
        <f t="shared" si="177"/>
        <v>29</v>
      </c>
      <c r="M411" s="4">
        <f t="shared" si="178"/>
        <v>5.3851648071345037</v>
      </c>
      <c r="N411" s="4">
        <f t="shared" si="179"/>
        <v>4.3851648071345037</v>
      </c>
      <c r="O411" s="4">
        <f t="shared" si="180"/>
        <v>0.9654923048896622</v>
      </c>
      <c r="P411" s="4">
        <f t="shared" si="181"/>
        <v>121.0467964339262</v>
      </c>
      <c r="Q411" s="41">
        <f t="shared" si="182"/>
        <v>3325.3284220348582</v>
      </c>
    </row>
    <row r="412" spans="1:17" x14ac:dyDescent="0.2">
      <c r="A412" s="8">
        <v>0.5</v>
      </c>
      <c r="B412">
        <v>139</v>
      </c>
      <c r="C412" s="6">
        <f t="shared" si="170"/>
        <v>0.43165467625899279</v>
      </c>
      <c r="D412" s="7">
        <f t="shared" si="171"/>
        <v>25.899280575539567</v>
      </c>
      <c r="E412" s="12">
        <v>384.6</v>
      </c>
      <c r="F412" s="4">
        <v>14</v>
      </c>
      <c r="G412" s="4">
        <f t="shared" si="172"/>
        <v>362.58992805755395</v>
      </c>
      <c r="H412" s="4">
        <f t="shared" si="173"/>
        <v>1.060702380952381</v>
      </c>
      <c r="I412" s="4">
        <f t="shared" si="174"/>
        <v>-6.0702380952381008E-2</v>
      </c>
      <c r="J412" s="4">
        <f t="shared" si="175"/>
        <v>27.471428571428572</v>
      </c>
      <c r="K412" s="4">
        <f t="shared" si="176"/>
        <v>15</v>
      </c>
      <c r="L412" s="4">
        <f t="shared" si="177"/>
        <v>29</v>
      </c>
      <c r="M412" s="4">
        <f t="shared" si="178"/>
        <v>5.3851648071345037</v>
      </c>
      <c r="N412" s="4">
        <f t="shared" si="179"/>
        <v>4.3851648071345037</v>
      </c>
      <c r="O412" s="4">
        <f t="shared" si="180"/>
        <v>1.2948871084524098</v>
      </c>
      <c r="P412" s="4">
        <f t="shared" si="181"/>
        <v>-21.331735067660784</v>
      </c>
      <c r="Q412" s="41">
        <f t="shared" si="182"/>
        <v>-586.01323621588119</v>
      </c>
    </row>
    <row r="413" spans="1:17" x14ac:dyDescent="0.2">
      <c r="A413" s="8">
        <v>0.54166666666666663</v>
      </c>
      <c r="B413">
        <v>145</v>
      </c>
      <c r="C413" s="6">
        <f t="shared" si="170"/>
        <v>0.41379310344827586</v>
      </c>
      <c r="D413" s="7">
        <f t="shared" si="171"/>
        <v>24.827586206896552</v>
      </c>
      <c r="E413" s="12">
        <v>384.6</v>
      </c>
      <c r="F413" s="4">
        <v>14</v>
      </c>
      <c r="G413" s="4">
        <f t="shared" si="172"/>
        <v>347.58620689655174</v>
      </c>
      <c r="H413" s="4">
        <f t="shared" si="173"/>
        <v>1.1064880952380953</v>
      </c>
      <c r="I413" s="4">
        <f t="shared" si="174"/>
        <v>-0.10648809523809533</v>
      </c>
      <c r="J413" s="4">
        <f t="shared" si="175"/>
        <v>27.471428571428572</v>
      </c>
      <c r="K413" s="4">
        <f t="shared" si="176"/>
        <v>15</v>
      </c>
      <c r="L413" s="4">
        <f t="shared" si="177"/>
        <v>29</v>
      </c>
      <c r="M413" s="4">
        <f t="shared" si="178"/>
        <v>5.3851648071345037</v>
      </c>
      <c r="N413" s="4">
        <f t="shared" si="179"/>
        <v>4.3851648071345037</v>
      </c>
      <c r="O413" s="4">
        <f t="shared" si="180"/>
        <v>1.5585248187494838</v>
      </c>
      <c r="P413" s="4">
        <f t="shared" si="181"/>
        <v>-14.635671858575353</v>
      </c>
      <c r="Q413" s="41">
        <f t="shared" si="182"/>
        <v>-402.06281405772006</v>
      </c>
    </row>
    <row r="414" spans="1:17" x14ac:dyDescent="0.2">
      <c r="A414" s="8">
        <v>0.58333333333333337</v>
      </c>
      <c r="B414">
        <v>139.6</v>
      </c>
      <c r="C414" s="6">
        <f t="shared" si="170"/>
        <v>0.42979942693409745</v>
      </c>
      <c r="D414" s="7">
        <f t="shared" si="171"/>
        <v>25.787965616045845</v>
      </c>
      <c r="E414" s="12">
        <v>384.6</v>
      </c>
      <c r="F414" s="4">
        <v>14</v>
      </c>
      <c r="G414" s="4">
        <f t="shared" si="172"/>
        <v>361.03151862464182</v>
      </c>
      <c r="H414" s="4">
        <f t="shared" si="173"/>
        <v>1.0652809523809526</v>
      </c>
      <c r="I414" s="4">
        <f t="shared" si="174"/>
        <v>-6.528095238095255E-2</v>
      </c>
      <c r="J414" s="4">
        <f t="shared" si="175"/>
        <v>27.471428571428572</v>
      </c>
      <c r="K414" s="4">
        <f t="shared" si="176"/>
        <v>15</v>
      </c>
      <c r="L414" s="4">
        <f t="shared" si="177"/>
        <v>29</v>
      </c>
      <c r="M414" s="4">
        <f t="shared" si="178"/>
        <v>5.3851648071345037</v>
      </c>
      <c r="N414" s="4">
        <f t="shared" si="179"/>
        <v>4.3851648071345037</v>
      </c>
      <c r="O414" s="4">
        <f t="shared" si="180"/>
        <v>1.3195774201443213</v>
      </c>
      <c r="P414" s="4">
        <f t="shared" si="181"/>
        <v>-20.213819989080658</v>
      </c>
      <c r="Q414" s="41">
        <f t="shared" si="182"/>
        <v>-555.30251198574433</v>
      </c>
    </row>
    <row r="415" spans="1:17" x14ac:dyDescent="0.2">
      <c r="A415" s="8">
        <v>0.625</v>
      </c>
      <c r="B415">
        <v>110.6</v>
      </c>
      <c r="C415" s="6">
        <f t="shared" si="170"/>
        <v>0.54249547920433994</v>
      </c>
      <c r="D415" s="7">
        <f t="shared" si="171"/>
        <v>32.549728752260393</v>
      </c>
      <c r="E415" s="12">
        <v>384.6</v>
      </c>
      <c r="F415" s="4">
        <v>14</v>
      </c>
      <c r="G415" s="4">
        <f t="shared" si="172"/>
        <v>455.6962025316455</v>
      </c>
      <c r="H415" s="4">
        <f t="shared" si="173"/>
        <v>0.84398333333333353</v>
      </c>
      <c r="I415" s="4">
        <f t="shared" si="174"/>
        <v>0.15601666666666647</v>
      </c>
      <c r="J415" s="4">
        <f t="shared" si="175"/>
        <v>27.471428571428572</v>
      </c>
      <c r="K415" s="4">
        <f t="shared" si="176"/>
        <v>15</v>
      </c>
      <c r="L415" s="4">
        <f t="shared" si="177"/>
        <v>29</v>
      </c>
      <c r="M415" s="4">
        <f t="shared" si="178"/>
        <v>5.3851648071345037</v>
      </c>
      <c r="N415" s="4">
        <f t="shared" si="179"/>
        <v>4.3851648071345037</v>
      </c>
      <c r="O415" s="4">
        <f t="shared" si="180"/>
        <v>0.47529350665887948</v>
      </c>
      <c r="P415" s="4">
        <f t="shared" si="181"/>
        <v>3.0464277747604749</v>
      </c>
      <c r="Q415" s="41">
        <f t="shared" si="182"/>
        <v>83.68972301234848</v>
      </c>
    </row>
    <row r="416" spans="1:17" x14ac:dyDescent="0.2">
      <c r="A416" s="8">
        <v>0.66666666666666663</v>
      </c>
      <c r="B416">
        <v>90.4</v>
      </c>
      <c r="C416" s="6">
        <f t="shared" si="170"/>
        <v>0.66371681415929196</v>
      </c>
      <c r="D416" s="7">
        <f t="shared" si="171"/>
        <v>39.823008849557517</v>
      </c>
      <c r="E416" s="12">
        <v>384.6</v>
      </c>
      <c r="F416" s="4">
        <v>14</v>
      </c>
      <c r="G416" s="4">
        <f t="shared" si="172"/>
        <v>557.5221238938052</v>
      </c>
      <c r="H416" s="4">
        <f t="shared" si="173"/>
        <v>0.68983809523809536</v>
      </c>
      <c r="I416" s="4">
        <f t="shared" si="174"/>
        <v>0.31016190476190464</v>
      </c>
      <c r="J416" s="4">
        <f t="shared" si="175"/>
        <v>27.471428571428572</v>
      </c>
      <c r="K416" s="4">
        <f t="shared" si="176"/>
        <v>15</v>
      </c>
      <c r="L416" s="4">
        <f t="shared" si="177"/>
        <v>29</v>
      </c>
      <c r="M416" s="4">
        <f t="shared" si="178"/>
        <v>5.3851648071345037</v>
      </c>
      <c r="N416" s="4">
        <f t="shared" si="179"/>
        <v>4.3851648071345037</v>
      </c>
      <c r="O416" s="4">
        <f t="shared" si="180"/>
        <v>0.19628168703700785</v>
      </c>
      <c r="P416" s="4">
        <f t="shared" si="181"/>
        <v>0.63283621883765262</v>
      </c>
      <c r="Q416" s="41">
        <f t="shared" si="182"/>
        <v>17.384914983211512</v>
      </c>
    </row>
    <row r="417" spans="1:17" x14ac:dyDescent="0.2">
      <c r="A417" s="8">
        <v>0.70833333333333337</v>
      </c>
      <c r="B417">
        <v>79.599999999999994</v>
      </c>
      <c r="C417" s="6">
        <f t="shared" si="170"/>
        <v>0.75376884422110557</v>
      </c>
      <c r="D417" s="7">
        <f t="shared" si="171"/>
        <v>45.226130653266331</v>
      </c>
      <c r="E417" s="12">
        <v>384.6</v>
      </c>
      <c r="F417" s="4">
        <v>14</v>
      </c>
      <c r="G417" s="4">
        <f t="shared" si="172"/>
        <v>633.16582914572859</v>
      </c>
      <c r="H417" s="4">
        <f t="shared" si="173"/>
        <v>0.60742380952380959</v>
      </c>
      <c r="I417" s="4">
        <f t="shared" si="174"/>
        <v>0.39257619047619041</v>
      </c>
      <c r="J417" s="4">
        <f t="shared" si="175"/>
        <v>27.471428571428572</v>
      </c>
      <c r="K417" s="4">
        <f t="shared" si="176"/>
        <v>15</v>
      </c>
      <c r="L417" s="4">
        <f t="shared" si="177"/>
        <v>29</v>
      </c>
      <c r="M417" s="4">
        <f t="shared" si="178"/>
        <v>5.3851648071345037</v>
      </c>
      <c r="N417" s="4">
        <f t="shared" si="179"/>
        <v>4.3851648071345037</v>
      </c>
      <c r="O417" s="4">
        <f t="shared" si="180"/>
        <v>0.11235073294838713</v>
      </c>
      <c r="P417" s="4">
        <f t="shared" si="181"/>
        <v>0.28618835190210334</v>
      </c>
      <c r="Q417" s="41">
        <f t="shared" si="182"/>
        <v>7.8620028672534961</v>
      </c>
    </row>
    <row r="418" spans="1:17" x14ac:dyDescent="0.2">
      <c r="A418" s="8">
        <v>0.75</v>
      </c>
      <c r="B418">
        <v>76.2</v>
      </c>
      <c r="C418" s="6">
        <f t="shared" si="170"/>
        <v>0.78740157480314954</v>
      </c>
      <c r="D418" s="7">
        <f t="shared" si="171"/>
        <v>47.244094488188971</v>
      </c>
      <c r="E418" s="12">
        <v>384.6</v>
      </c>
      <c r="F418" s="4">
        <v>14</v>
      </c>
      <c r="G418" s="4">
        <f t="shared" si="172"/>
        <v>661.41732283464557</v>
      </c>
      <c r="H418" s="4">
        <f t="shared" si="173"/>
        <v>0.58147857142857151</v>
      </c>
      <c r="I418" s="4">
        <f t="shared" si="174"/>
        <v>0.41852142857142849</v>
      </c>
      <c r="J418" s="4">
        <f t="shared" si="175"/>
        <v>27.471428571428572</v>
      </c>
      <c r="K418" s="4">
        <f t="shared" si="176"/>
        <v>15</v>
      </c>
      <c r="L418" s="4">
        <f t="shared" si="177"/>
        <v>29</v>
      </c>
      <c r="M418" s="4">
        <f t="shared" si="178"/>
        <v>5.3851648071345037</v>
      </c>
      <c r="N418" s="4">
        <f t="shared" si="179"/>
        <v>4.3851648071345037</v>
      </c>
      <c r="O418" s="4">
        <f t="shared" si="180"/>
        <v>9.2777257980973984E-2</v>
      </c>
      <c r="P418" s="4">
        <f t="shared" si="181"/>
        <v>0.22167863255570394</v>
      </c>
      <c r="Q418" s="41">
        <f t="shared" si="182"/>
        <v>6.0898287200659809</v>
      </c>
    </row>
    <row r="419" spans="1:17" x14ac:dyDescent="0.2">
      <c r="A419" s="8">
        <v>0.79166666666666663</v>
      </c>
      <c r="B419">
        <v>66.599999999999994</v>
      </c>
      <c r="C419" s="6">
        <f t="shared" si="170"/>
        <v>0.90090090090090102</v>
      </c>
      <c r="D419" s="7">
        <f t="shared" si="171"/>
        <v>54.054054054054063</v>
      </c>
      <c r="E419" s="12">
        <v>384.6</v>
      </c>
      <c r="F419" s="4">
        <v>14</v>
      </c>
      <c r="G419" s="4">
        <f t="shared" si="172"/>
        <v>756.75675675675689</v>
      </c>
      <c r="H419" s="4">
        <f t="shared" si="173"/>
        <v>0.50822142857142849</v>
      </c>
      <c r="I419" s="4">
        <f t="shared" si="174"/>
        <v>0.49177857142857151</v>
      </c>
      <c r="J419" s="4">
        <f t="shared" si="175"/>
        <v>27.471428571428572</v>
      </c>
      <c r="K419" s="4">
        <f t="shared" si="176"/>
        <v>15</v>
      </c>
      <c r="L419" s="4">
        <f t="shared" si="177"/>
        <v>29</v>
      </c>
      <c r="M419" s="4">
        <f t="shared" si="178"/>
        <v>5.3851648071345037</v>
      </c>
      <c r="N419" s="4">
        <f t="shared" si="179"/>
        <v>4.3851648071345037</v>
      </c>
      <c r="O419" s="4">
        <f t="shared" si="180"/>
        <v>5.1403636095513933E-2</v>
      </c>
      <c r="P419" s="4">
        <f t="shared" si="181"/>
        <v>0.10452597791357826</v>
      </c>
      <c r="Q419" s="41">
        <f t="shared" si="182"/>
        <v>2.8714779361115856</v>
      </c>
    </row>
    <row r="420" spans="1:17" x14ac:dyDescent="0.2">
      <c r="A420" s="8">
        <v>0.83333333333333337</v>
      </c>
      <c r="B420">
        <v>46.6</v>
      </c>
      <c r="C420" s="6">
        <f t="shared" si="170"/>
        <v>1.2875536480686696</v>
      </c>
      <c r="D420" s="7">
        <f t="shared" si="171"/>
        <v>77.253218884120173</v>
      </c>
      <c r="E420" s="12">
        <v>384.6</v>
      </c>
      <c r="F420" s="4">
        <v>14</v>
      </c>
      <c r="G420" s="4">
        <f t="shared" si="172"/>
        <v>1081.5450643776824</v>
      </c>
      <c r="H420" s="4">
        <f t="shared" si="173"/>
        <v>0.355602380952381</v>
      </c>
      <c r="I420" s="4">
        <f t="shared" si="174"/>
        <v>0.64439761904761905</v>
      </c>
      <c r="J420" s="4">
        <f t="shared" si="175"/>
        <v>27.471428571428572</v>
      </c>
      <c r="K420" s="4">
        <f t="shared" si="176"/>
        <v>15</v>
      </c>
      <c r="L420" s="4">
        <f t="shared" si="177"/>
        <v>29</v>
      </c>
      <c r="M420" s="4">
        <f t="shared" si="178"/>
        <v>5.3851648071345037</v>
      </c>
      <c r="N420" s="4">
        <f t="shared" si="179"/>
        <v>4.3851648071345037</v>
      </c>
      <c r="O420" s="4">
        <f t="shared" si="180"/>
        <v>1.0737570554572164E-2</v>
      </c>
      <c r="P420" s="4">
        <f t="shared" si="181"/>
        <v>1.6662958144447598E-2</v>
      </c>
      <c r="Q420" s="41">
        <f t="shared" si="182"/>
        <v>0.45775526445389614</v>
      </c>
    </row>
    <row r="421" spans="1:17" x14ac:dyDescent="0.2">
      <c r="A421" s="8">
        <v>0.875</v>
      </c>
      <c r="B421">
        <v>33.200000000000003</v>
      </c>
      <c r="C421" s="6">
        <f t="shared" si="170"/>
        <v>1.8072289156626504</v>
      </c>
      <c r="D421" s="7">
        <f t="shared" si="171"/>
        <v>108.43373493975902</v>
      </c>
      <c r="E421" s="12">
        <v>384.6</v>
      </c>
      <c r="F421" s="4">
        <v>14</v>
      </c>
      <c r="G421" s="4">
        <f t="shared" si="172"/>
        <v>1518.0722891566263</v>
      </c>
      <c r="H421" s="4">
        <f t="shared" si="173"/>
        <v>0.2533476190476191</v>
      </c>
      <c r="I421" s="4">
        <f t="shared" si="174"/>
        <v>0.74665238095238085</v>
      </c>
      <c r="J421" s="4">
        <f t="shared" si="175"/>
        <v>27.471428571428572</v>
      </c>
      <c r="K421" s="4">
        <f t="shared" si="176"/>
        <v>15</v>
      </c>
      <c r="L421" s="4">
        <f t="shared" si="177"/>
        <v>29</v>
      </c>
      <c r="M421" s="4">
        <f t="shared" si="178"/>
        <v>5.3851648071345037</v>
      </c>
      <c r="N421" s="4">
        <f t="shared" si="179"/>
        <v>4.3851648071345037</v>
      </c>
      <c r="O421" s="4">
        <f t="shared" si="180"/>
        <v>2.4277279336548173E-3</v>
      </c>
      <c r="P421" s="4">
        <f t="shared" si="181"/>
        <v>3.2514835492229552E-3</v>
      </c>
      <c r="Q421" s="41">
        <f t="shared" si="182"/>
        <v>8.932289807365347E-2</v>
      </c>
    </row>
    <row r="422" spans="1:17" x14ac:dyDescent="0.2">
      <c r="A422" s="8">
        <v>0.91666666666666663</v>
      </c>
      <c r="B422">
        <v>17.2</v>
      </c>
      <c r="C422" s="6">
        <f t="shared" si="170"/>
        <v>3.4883720930232558</v>
      </c>
      <c r="D422" s="7">
        <f t="shared" si="171"/>
        <v>209.30232558139534</v>
      </c>
      <c r="E422" s="12">
        <v>384.6</v>
      </c>
      <c r="F422" s="4">
        <v>14</v>
      </c>
      <c r="G422" s="4">
        <f t="shared" si="172"/>
        <v>2930.2325581395348</v>
      </c>
      <c r="H422" s="4">
        <f t="shared" si="173"/>
        <v>0.13125238095238095</v>
      </c>
      <c r="I422" s="4">
        <f t="shared" si="174"/>
        <v>0.8687476190476191</v>
      </c>
      <c r="J422" s="4">
        <f t="shared" si="175"/>
        <v>27.471428571428572</v>
      </c>
      <c r="K422" s="4">
        <f t="shared" si="176"/>
        <v>15</v>
      </c>
      <c r="L422" s="4">
        <f t="shared" si="177"/>
        <v>29</v>
      </c>
      <c r="M422" s="4">
        <f t="shared" si="178"/>
        <v>5.3851648071345037</v>
      </c>
      <c r="N422" s="4">
        <f t="shared" si="179"/>
        <v>4.3851648071345037</v>
      </c>
      <c r="O422" s="4">
        <f t="shared" si="180"/>
        <v>1.3575464160070356E-4</v>
      </c>
      <c r="P422" s="4">
        <f t="shared" si="181"/>
        <v>1.5626476392479455E-4</v>
      </c>
      <c r="Q422" s="41">
        <f t="shared" si="182"/>
        <v>4.2928163003911413E-3</v>
      </c>
    </row>
    <row r="423" spans="1:17" x14ac:dyDescent="0.2">
      <c r="A423" s="8">
        <v>0.95833333333333337</v>
      </c>
      <c r="B423">
        <v>10.4</v>
      </c>
      <c r="C423" s="6">
        <f t="shared" si="170"/>
        <v>5.7692307692307692</v>
      </c>
      <c r="D423" s="7">
        <f t="shared" si="171"/>
        <v>346.15384615384613</v>
      </c>
      <c r="E423" s="12">
        <v>384.6</v>
      </c>
      <c r="F423" s="4">
        <v>14</v>
      </c>
      <c r="G423" s="4">
        <f t="shared" si="172"/>
        <v>4846.1538461538457</v>
      </c>
      <c r="H423" s="4">
        <f t="shared" si="173"/>
        <v>7.9361904761904772E-2</v>
      </c>
      <c r="I423" s="4">
        <f t="shared" si="174"/>
        <v>0.92063809523809526</v>
      </c>
      <c r="J423" s="4">
        <f t="shared" si="175"/>
        <v>27.471428571428572</v>
      </c>
      <c r="K423" s="4">
        <f t="shared" si="176"/>
        <v>15</v>
      </c>
      <c r="L423" s="4">
        <f t="shared" si="177"/>
        <v>29</v>
      </c>
      <c r="M423" s="4">
        <f t="shared" si="178"/>
        <v>5.3851648071345037</v>
      </c>
      <c r="N423" s="4">
        <f t="shared" si="179"/>
        <v>4.3851648071345037</v>
      </c>
      <c r="O423" s="4">
        <f t="shared" si="180"/>
        <v>1.4949188947307164E-5</v>
      </c>
      <c r="P423" s="4">
        <f t="shared" si="181"/>
        <v>1.623785613981247E-5</v>
      </c>
      <c r="Q423" s="41">
        <f t="shared" si="182"/>
        <v>4.4607710509799115E-4</v>
      </c>
    </row>
    <row r="428" spans="1:17" x14ac:dyDescent="0.2">
      <c r="A428" t="s">
        <v>53</v>
      </c>
    </row>
    <row r="429" spans="1:17" x14ac:dyDescent="0.2">
      <c r="A429" s="30" t="s">
        <v>8</v>
      </c>
      <c r="B429" s="13" t="s">
        <v>12</v>
      </c>
      <c r="C429" s="30" t="s">
        <v>31</v>
      </c>
      <c r="D429" s="9" t="s">
        <v>21</v>
      </c>
      <c r="E429" s="11" t="s">
        <v>22</v>
      </c>
      <c r="F429" s="51" t="s">
        <v>53</v>
      </c>
      <c r="G429" s="30" t="s">
        <v>23</v>
      </c>
      <c r="H429" s="15" t="s">
        <v>26</v>
      </c>
      <c r="I429" s="13" t="s">
        <v>27</v>
      </c>
      <c r="J429" s="13" t="s">
        <v>68</v>
      </c>
      <c r="K429" s="13" t="s">
        <v>30</v>
      </c>
      <c r="L429" s="13" t="s">
        <v>35</v>
      </c>
      <c r="M429" s="13" t="s">
        <v>37</v>
      </c>
      <c r="N429" s="13" t="s">
        <v>33</v>
      </c>
      <c r="O429" s="13" t="s">
        <v>34</v>
      </c>
      <c r="P429" s="13" t="s">
        <v>36</v>
      </c>
      <c r="Q429" s="13" t="s">
        <v>29</v>
      </c>
    </row>
    <row r="430" spans="1:17" x14ac:dyDescent="0.2">
      <c r="A430" s="8">
        <v>0</v>
      </c>
      <c r="B430">
        <v>7.2</v>
      </c>
      <c r="C430" s="6">
        <f>60/B430</f>
        <v>8.3333333333333339</v>
      </c>
      <c r="D430" s="7">
        <f>60*C430</f>
        <v>500.00000000000006</v>
      </c>
      <c r="E430" s="12">
        <v>384.6</v>
      </c>
      <c r="F430" s="4">
        <v>15</v>
      </c>
      <c r="G430" s="4">
        <f>D430*F430</f>
        <v>7500.0000000000009</v>
      </c>
      <c r="H430" s="4">
        <f>E430/G430</f>
        <v>5.1279999999999999E-2</v>
      </c>
      <c r="I430" s="4">
        <f>1-H430</f>
        <v>0.94872000000000001</v>
      </c>
      <c r="J430" s="4">
        <f>E430/F430</f>
        <v>25.64</v>
      </c>
      <c r="K430" s="4">
        <f>F430+1</f>
        <v>16</v>
      </c>
      <c r="L430" s="4">
        <f>2*F430+1</f>
        <v>31</v>
      </c>
      <c r="M430" s="4">
        <f>SQRT(L430)</f>
        <v>5.5677643628300215</v>
      </c>
      <c r="N430" s="4">
        <f>M430-1</f>
        <v>4.5677643628300215</v>
      </c>
      <c r="O430" s="4">
        <f>POWER(H430,N430)</f>
        <v>1.2804025300188875E-6</v>
      </c>
      <c r="P430" s="4">
        <f>O430/I430</f>
        <v>1.3496105595105907E-6</v>
      </c>
      <c r="Q430" s="4">
        <f>J430*P430</f>
        <v>3.4604014745851542E-5</v>
      </c>
    </row>
    <row r="431" spans="1:17" x14ac:dyDescent="0.2">
      <c r="A431" s="8">
        <v>4.1666666666666664E-2</v>
      </c>
      <c r="B431">
        <v>10.8</v>
      </c>
      <c r="C431" s="6">
        <f t="shared" ref="C431:C453" si="183">60/B431</f>
        <v>5.5555555555555554</v>
      </c>
      <c r="D431" s="7">
        <f t="shared" ref="D431:D453" si="184">60*C431</f>
        <v>333.33333333333331</v>
      </c>
      <c r="E431" s="12">
        <v>384.6</v>
      </c>
      <c r="F431" s="4">
        <v>15</v>
      </c>
      <c r="G431" s="4">
        <f t="shared" ref="G431:G453" si="185">D431*F431</f>
        <v>5000</v>
      </c>
      <c r="H431" s="4">
        <f t="shared" ref="H431:H453" si="186">E431/G431</f>
        <v>7.6920000000000002E-2</v>
      </c>
      <c r="I431" s="4">
        <f t="shared" ref="I431:I453" si="187">1-H431</f>
        <v>0.92308000000000001</v>
      </c>
      <c r="J431" s="4">
        <f t="shared" ref="J431:J453" si="188">E431/F431</f>
        <v>25.64</v>
      </c>
      <c r="K431" s="4">
        <f t="shared" ref="K431:K453" si="189">F431+1</f>
        <v>16</v>
      </c>
      <c r="L431" s="4">
        <f t="shared" ref="L431:L453" si="190">2*F431+1</f>
        <v>31</v>
      </c>
      <c r="M431" s="4">
        <f t="shared" ref="M431:M453" si="191">SQRT(L431)</f>
        <v>5.5677643628300215</v>
      </c>
      <c r="N431" s="4">
        <f t="shared" ref="N431:N453" si="192">M431-1</f>
        <v>4.5677643628300215</v>
      </c>
      <c r="O431" s="4">
        <f t="shared" ref="O431:O453" si="193">POWER(H431,N431)</f>
        <v>8.1599951634296263E-6</v>
      </c>
      <c r="P431" s="4">
        <f t="shared" ref="P431:P453" si="194">O431/I431</f>
        <v>8.8399652938311158E-6</v>
      </c>
      <c r="Q431" s="41">
        <f t="shared" ref="Q431:Q453" si="195">J431*P431</f>
        <v>2.2665671013382983E-4</v>
      </c>
    </row>
    <row r="432" spans="1:17" x14ac:dyDescent="0.2">
      <c r="A432" s="8">
        <v>8.3333333333333329E-2</v>
      </c>
      <c r="B432">
        <v>27.4</v>
      </c>
      <c r="C432" s="6">
        <f t="shared" si="183"/>
        <v>2.1897810218978102</v>
      </c>
      <c r="D432" s="7">
        <f t="shared" si="184"/>
        <v>131.38686131386862</v>
      </c>
      <c r="E432" s="12">
        <v>384.6</v>
      </c>
      <c r="F432" s="4">
        <v>15</v>
      </c>
      <c r="G432" s="4">
        <f t="shared" si="185"/>
        <v>1970.8029197080293</v>
      </c>
      <c r="H432" s="4">
        <f t="shared" si="186"/>
        <v>0.1951488888888889</v>
      </c>
      <c r="I432" s="4">
        <f t="shared" si="187"/>
        <v>0.80485111111111107</v>
      </c>
      <c r="J432" s="4">
        <f t="shared" si="188"/>
        <v>25.64</v>
      </c>
      <c r="K432" s="4">
        <f t="shared" si="189"/>
        <v>16</v>
      </c>
      <c r="L432" s="4">
        <f t="shared" si="190"/>
        <v>31</v>
      </c>
      <c r="M432" s="4">
        <f t="shared" si="191"/>
        <v>5.5677643628300215</v>
      </c>
      <c r="N432" s="4">
        <f t="shared" si="192"/>
        <v>4.5677643628300215</v>
      </c>
      <c r="O432" s="4">
        <f t="shared" si="193"/>
        <v>5.7353441487318821E-4</v>
      </c>
      <c r="P432" s="4">
        <f t="shared" si="194"/>
        <v>7.1259691010603678E-4</v>
      </c>
      <c r="Q432" s="41">
        <f t="shared" si="195"/>
        <v>1.8270984775118782E-2</v>
      </c>
    </row>
    <row r="433" spans="1:17" x14ac:dyDescent="0.2">
      <c r="A433" s="8">
        <v>0.125</v>
      </c>
      <c r="B433">
        <v>40.799999999999997</v>
      </c>
      <c r="C433" s="6">
        <f t="shared" si="183"/>
        <v>1.4705882352941178</v>
      </c>
      <c r="D433" s="7">
        <f t="shared" si="184"/>
        <v>88.235294117647072</v>
      </c>
      <c r="E433" s="12">
        <v>384.6</v>
      </c>
      <c r="F433" s="4">
        <v>15</v>
      </c>
      <c r="G433" s="4">
        <f t="shared" si="185"/>
        <v>1323.5294117647061</v>
      </c>
      <c r="H433" s="4">
        <f t="shared" si="186"/>
        <v>0.29058666666666666</v>
      </c>
      <c r="I433" s="4">
        <f t="shared" si="187"/>
        <v>0.70941333333333334</v>
      </c>
      <c r="J433" s="4">
        <f t="shared" si="188"/>
        <v>25.64</v>
      </c>
      <c r="K433" s="4">
        <f t="shared" si="189"/>
        <v>16</v>
      </c>
      <c r="L433" s="4">
        <f t="shared" si="190"/>
        <v>31</v>
      </c>
      <c r="M433" s="4">
        <f t="shared" si="191"/>
        <v>5.5677643628300215</v>
      </c>
      <c r="N433" s="4">
        <f t="shared" si="192"/>
        <v>4.5677643628300215</v>
      </c>
      <c r="O433" s="4">
        <f t="shared" si="193"/>
        <v>3.5348402614481392E-3</v>
      </c>
      <c r="P433" s="4">
        <f t="shared" si="194"/>
        <v>4.9827654702215996E-3</v>
      </c>
      <c r="Q433" s="41">
        <f t="shared" si="195"/>
        <v>0.12775810665648182</v>
      </c>
    </row>
    <row r="434" spans="1:17" x14ac:dyDescent="0.2">
      <c r="A434" s="8">
        <v>0.16666666666666666</v>
      </c>
      <c r="B434">
        <v>78.8</v>
      </c>
      <c r="C434" s="6">
        <f t="shared" si="183"/>
        <v>0.76142131979695438</v>
      </c>
      <c r="D434" s="7">
        <f t="shared" si="184"/>
        <v>45.685279187817265</v>
      </c>
      <c r="E434" s="12">
        <v>384.6</v>
      </c>
      <c r="F434" s="4">
        <v>15</v>
      </c>
      <c r="G434" s="4">
        <f t="shared" si="185"/>
        <v>685.27918781725896</v>
      </c>
      <c r="H434" s="4">
        <f t="shared" si="186"/>
        <v>0.56123111111111113</v>
      </c>
      <c r="I434" s="4">
        <f t="shared" si="187"/>
        <v>0.43876888888888887</v>
      </c>
      <c r="J434" s="4">
        <f t="shared" si="188"/>
        <v>25.64</v>
      </c>
      <c r="K434" s="4">
        <f t="shared" si="189"/>
        <v>16</v>
      </c>
      <c r="L434" s="4">
        <f t="shared" si="190"/>
        <v>31</v>
      </c>
      <c r="M434" s="4">
        <f t="shared" si="191"/>
        <v>5.5677643628300215</v>
      </c>
      <c r="N434" s="4">
        <f t="shared" si="192"/>
        <v>4.5677643628300215</v>
      </c>
      <c r="O434" s="4">
        <f t="shared" si="193"/>
        <v>7.1472433416891815E-2</v>
      </c>
      <c r="P434" s="4">
        <f t="shared" si="194"/>
        <v>0.16289312033468045</v>
      </c>
      <c r="Q434" s="41">
        <f t="shared" si="195"/>
        <v>4.1765796053812068</v>
      </c>
    </row>
    <row r="435" spans="1:17" ht="19" customHeight="1" x14ac:dyDescent="0.2">
      <c r="A435" s="8">
        <v>0.20833333333333334</v>
      </c>
      <c r="B435">
        <v>102.4</v>
      </c>
      <c r="C435" s="6">
        <f t="shared" si="183"/>
        <v>0.5859375</v>
      </c>
      <c r="D435" s="7">
        <f t="shared" si="184"/>
        <v>35.15625</v>
      </c>
      <c r="E435" s="12">
        <v>384.6</v>
      </c>
      <c r="F435" s="4">
        <v>15</v>
      </c>
      <c r="G435" s="4">
        <f t="shared" si="185"/>
        <v>527.34375</v>
      </c>
      <c r="H435" s="4">
        <f t="shared" si="186"/>
        <v>0.72931555555555561</v>
      </c>
      <c r="I435" s="4">
        <f t="shared" si="187"/>
        <v>0.27068444444444439</v>
      </c>
      <c r="J435" s="4">
        <f t="shared" si="188"/>
        <v>25.64</v>
      </c>
      <c r="K435" s="4">
        <f t="shared" si="189"/>
        <v>16</v>
      </c>
      <c r="L435" s="4">
        <f t="shared" si="190"/>
        <v>31</v>
      </c>
      <c r="M435" s="4">
        <f t="shared" si="191"/>
        <v>5.5677643628300215</v>
      </c>
      <c r="N435" s="4">
        <f t="shared" si="192"/>
        <v>4.5677643628300215</v>
      </c>
      <c r="O435" s="4">
        <f t="shared" si="193"/>
        <v>0.23649948527519496</v>
      </c>
      <c r="P435" s="4">
        <f t="shared" si="194"/>
        <v>0.87370918473201886</v>
      </c>
      <c r="Q435" s="4">
        <f t="shared" si="195"/>
        <v>22.401903496528963</v>
      </c>
    </row>
    <row r="436" spans="1:17" x14ac:dyDescent="0.2">
      <c r="A436" s="8">
        <v>0.25</v>
      </c>
      <c r="B436">
        <v>121.8</v>
      </c>
      <c r="C436" s="6">
        <f t="shared" si="183"/>
        <v>0.49261083743842365</v>
      </c>
      <c r="D436" s="7">
        <f t="shared" si="184"/>
        <v>29.55665024630542</v>
      </c>
      <c r="E436" s="12">
        <v>384.6</v>
      </c>
      <c r="F436" s="4">
        <v>15</v>
      </c>
      <c r="G436" s="4">
        <f t="shared" si="185"/>
        <v>443.3497536945813</v>
      </c>
      <c r="H436" s="4">
        <f t="shared" si="186"/>
        <v>0.86748666666666674</v>
      </c>
      <c r="I436" s="4">
        <f t="shared" si="187"/>
        <v>0.13251333333333326</v>
      </c>
      <c r="J436" s="4">
        <f t="shared" si="188"/>
        <v>25.64</v>
      </c>
      <c r="K436" s="4">
        <f t="shared" si="189"/>
        <v>16</v>
      </c>
      <c r="L436" s="4">
        <f t="shared" si="190"/>
        <v>31</v>
      </c>
      <c r="M436" s="4">
        <f t="shared" si="191"/>
        <v>5.5677643628300215</v>
      </c>
      <c r="N436" s="4">
        <f t="shared" si="192"/>
        <v>4.5677643628300215</v>
      </c>
      <c r="O436" s="4">
        <f t="shared" si="193"/>
        <v>0.5223950537879527</v>
      </c>
      <c r="P436" s="4">
        <f t="shared" si="194"/>
        <v>3.9422074794080069</v>
      </c>
      <c r="Q436" s="41">
        <f t="shared" si="195"/>
        <v>101.07819977202129</v>
      </c>
    </row>
    <row r="437" spans="1:17" x14ac:dyDescent="0.2">
      <c r="A437" s="8">
        <v>0.29166666666666669</v>
      </c>
      <c r="B437">
        <v>138.4</v>
      </c>
      <c r="C437" s="6">
        <f t="shared" si="183"/>
        <v>0.43352601156069365</v>
      </c>
      <c r="D437" s="7">
        <f t="shared" si="184"/>
        <v>26.01156069364162</v>
      </c>
      <c r="E437" s="12">
        <v>384.6</v>
      </c>
      <c r="F437" s="4">
        <v>15</v>
      </c>
      <c r="G437" s="4">
        <f t="shared" si="185"/>
        <v>390.17341040462429</v>
      </c>
      <c r="H437" s="4">
        <f t="shared" si="186"/>
        <v>0.98571555555555557</v>
      </c>
      <c r="I437" s="4">
        <f t="shared" si="187"/>
        <v>1.4284444444444433E-2</v>
      </c>
      <c r="J437" s="4">
        <f t="shared" si="188"/>
        <v>25.64</v>
      </c>
      <c r="K437" s="4">
        <f t="shared" si="189"/>
        <v>16</v>
      </c>
      <c r="L437" s="4">
        <f t="shared" si="190"/>
        <v>31</v>
      </c>
      <c r="M437" s="4">
        <f t="shared" si="191"/>
        <v>5.5677643628300215</v>
      </c>
      <c r="N437" s="4">
        <f t="shared" si="192"/>
        <v>4.5677643628300215</v>
      </c>
      <c r="O437" s="4">
        <f t="shared" si="193"/>
        <v>0.93639444304461694</v>
      </c>
      <c r="P437" s="4">
        <f t="shared" si="194"/>
        <v>65.553437985388612</v>
      </c>
      <c r="Q437" s="41">
        <f t="shared" si="195"/>
        <v>1680.790149945364</v>
      </c>
    </row>
    <row r="438" spans="1:17" x14ac:dyDescent="0.2">
      <c r="A438" s="8">
        <v>0.33333333333333331</v>
      </c>
      <c r="B438">
        <v>134.4</v>
      </c>
      <c r="C438" s="6">
        <f t="shared" si="183"/>
        <v>0.4464285714285714</v>
      </c>
      <c r="D438" s="7">
        <f t="shared" si="184"/>
        <v>26.785714285714285</v>
      </c>
      <c r="E438" s="12">
        <v>384.6</v>
      </c>
      <c r="F438" s="4">
        <v>15</v>
      </c>
      <c r="G438" s="4">
        <f t="shared" si="185"/>
        <v>401.78571428571428</v>
      </c>
      <c r="H438" s="4">
        <f t="shared" si="186"/>
        <v>0.95722666666666678</v>
      </c>
      <c r="I438" s="4">
        <f t="shared" si="187"/>
        <v>4.2773333333333219E-2</v>
      </c>
      <c r="J438" s="4">
        <f t="shared" si="188"/>
        <v>25.64</v>
      </c>
      <c r="K438" s="4">
        <f t="shared" si="189"/>
        <v>16</v>
      </c>
      <c r="L438" s="4">
        <f t="shared" si="190"/>
        <v>31</v>
      </c>
      <c r="M438" s="4">
        <f t="shared" si="191"/>
        <v>5.5677643628300215</v>
      </c>
      <c r="N438" s="4">
        <f t="shared" si="192"/>
        <v>4.5677643628300215</v>
      </c>
      <c r="O438" s="4">
        <f t="shared" si="193"/>
        <v>0.8189926964268065</v>
      </c>
      <c r="P438" s="4">
        <f t="shared" si="194"/>
        <v>19.147273139654192</v>
      </c>
      <c r="Q438" s="41">
        <f t="shared" si="195"/>
        <v>490.93608330073351</v>
      </c>
    </row>
    <row r="439" spans="1:17" x14ac:dyDescent="0.2">
      <c r="A439" s="8">
        <v>0.375</v>
      </c>
      <c r="B439">
        <v>119.2</v>
      </c>
      <c r="C439" s="6">
        <f t="shared" si="183"/>
        <v>0.50335570469798652</v>
      </c>
      <c r="D439" s="7">
        <f t="shared" si="184"/>
        <v>30.201342281879192</v>
      </c>
      <c r="E439" s="12">
        <v>384.6</v>
      </c>
      <c r="F439" s="4">
        <v>15</v>
      </c>
      <c r="G439" s="4">
        <f t="shared" si="185"/>
        <v>453.02013422818789</v>
      </c>
      <c r="H439" s="4">
        <f t="shared" si="186"/>
        <v>0.848968888888889</v>
      </c>
      <c r="I439" s="4">
        <f t="shared" si="187"/>
        <v>0.151031111111111</v>
      </c>
      <c r="J439" s="4">
        <f t="shared" si="188"/>
        <v>25.64</v>
      </c>
      <c r="K439" s="4">
        <f t="shared" si="189"/>
        <v>16</v>
      </c>
      <c r="L439" s="4">
        <f t="shared" si="190"/>
        <v>31</v>
      </c>
      <c r="M439" s="4">
        <f t="shared" si="191"/>
        <v>5.5677643628300215</v>
      </c>
      <c r="N439" s="4">
        <f t="shared" si="192"/>
        <v>4.5677643628300215</v>
      </c>
      <c r="O439" s="4">
        <f t="shared" si="193"/>
        <v>0.47336308444405611</v>
      </c>
      <c r="P439" s="4">
        <f t="shared" si="194"/>
        <v>3.1342091107030989</v>
      </c>
      <c r="Q439" s="41">
        <f t="shared" si="195"/>
        <v>80.361121598427459</v>
      </c>
    </row>
    <row r="440" spans="1:17" x14ac:dyDescent="0.2">
      <c r="A440" s="8">
        <v>0.41666666666666669</v>
      </c>
      <c r="B440">
        <v>121.8</v>
      </c>
      <c r="C440" s="6">
        <f t="shared" si="183"/>
        <v>0.49261083743842365</v>
      </c>
      <c r="D440" s="7">
        <f t="shared" si="184"/>
        <v>29.55665024630542</v>
      </c>
      <c r="E440" s="12">
        <v>384.6</v>
      </c>
      <c r="F440" s="4">
        <v>15</v>
      </c>
      <c r="G440" s="4">
        <f t="shared" si="185"/>
        <v>443.3497536945813</v>
      </c>
      <c r="H440" s="4">
        <f t="shared" si="186"/>
        <v>0.86748666666666674</v>
      </c>
      <c r="I440" s="4">
        <f t="shared" si="187"/>
        <v>0.13251333333333326</v>
      </c>
      <c r="J440" s="4">
        <f t="shared" si="188"/>
        <v>25.64</v>
      </c>
      <c r="K440" s="4">
        <f t="shared" si="189"/>
        <v>16</v>
      </c>
      <c r="L440" s="4">
        <f t="shared" si="190"/>
        <v>31</v>
      </c>
      <c r="M440" s="4">
        <f t="shared" si="191"/>
        <v>5.5677643628300215</v>
      </c>
      <c r="N440" s="4">
        <f t="shared" si="192"/>
        <v>4.5677643628300215</v>
      </c>
      <c r="O440" s="4">
        <f t="shared" si="193"/>
        <v>0.5223950537879527</v>
      </c>
      <c r="P440" s="4">
        <f t="shared" si="194"/>
        <v>3.9422074794080069</v>
      </c>
      <c r="Q440" s="41">
        <f t="shared" si="195"/>
        <v>101.07819977202129</v>
      </c>
    </row>
    <row r="441" spans="1:17" x14ac:dyDescent="0.2">
      <c r="A441" s="8">
        <v>0.45833333333333331</v>
      </c>
      <c r="B441">
        <v>130</v>
      </c>
      <c r="C441" s="6">
        <f t="shared" si="183"/>
        <v>0.46153846153846156</v>
      </c>
      <c r="D441" s="7">
        <f t="shared" si="184"/>
        <v>27.692307692307693</v>
      </c>
      <c r="E441" s="12">
        <v>384.6</v>
      </c>
      <c r="F441" s="4">
        <v>15</v>
      </c>
      <c r="G441" s="4">
        <f t="shared" si="185"/>
        <v>415.38461538461542</v>
      </c>
      <c r="H441" s="4">
        <f t="shared" si="186"/>
        <v>0.92588888888888887</v>
      </c>
      <c r="I441" s="4">
        <f t="shared" si="187"/>
        <v>7.4111111111111128E-2</v>
      </c>
      <c r="J441" s="4">
        <f t="shared" si="188"/>
        <v>25.64</v>
      </c>
      <c r="K441" s="4">
        <f t="shared" si="189"/>
        <v>16</v>
      </c>
      <c r="L441" s="4">
        <f t="shared" si="190"/>
        <v>31</v>
      </c>
      <c r="M441" s="4">
        <f t="shared" si="191"/>
        <v>5.5677643628300215</v>
      </c>
      <c r="N441" s="4">
        <f t="shared" si="192"/>
        <v>4.5677643628300215</v>
      </c>
      <c r="O441" s="4">
        <f t="shared" si="193"/>
        <v>0.70347522821092145</v>
      </c>
      <c r="P441" s="4">
        <f t="shared" si="194"/>
        <v>9.4921694960993879</v>
      </c>
      <c r="Q441" s="41">
        <f t="shared" si="195"/>
        <v>243.3792258799883</v>
      </c>
    </row>
    <row r="442" spans="1:17" x14ac:dyDescent="0.2">
      <c r="A442" s="8">
        <v>0.5</v>
      </c>
      <c r="B442">
        <v>139</v>
      </c>
      <c r="C442" s="6">
        <f t="shared" si="183"/>
        <v>0.43165467625899279</v>
      </c>
      <c r="D442" s="7">
        <f t="shared" si="184"/>
        <v>25.899280575539567</v>
      </c>
      <c r="E442" s="12">
        <v>384.6</v>
      </c>
      <c r="F442" s="4">
        <v>15</v>
      </c>
      <c r="G442" s="4">
        <f t="shared" si="185"/>
        <v>388.48920863309348</v>
      </c>
      <c r="H442" s="4">
        <f t="shared" si="186"/>
        <v>0.98998888888888903</v>
      </c>
      <c r="I442" s="4">
        <f t="shared" si="187"/>
        <v>1.0011111111110971E-2</v>
      </c>
      <c r="J442" s="4">
        <f t="shared" si="188"/>
        <v>25.64</v>
      </c>
      <c r="K442" s="4">
        <f t="shared" si="189"/>
        <v>16</v>
      </c>
      <c r="L442" s="4">
        <f t="shared" si="190"/>
        <v>31</v>
      </c>
      <c r="M442" s="4">
        <f t="shared" si="191"/>
        <v>5.5677643628300215</v>
      </c>
      <c r="N442" s="4">
        <f t="shared" si="192"/>
        <v>4.5677643628300215</v>
      </c>
      <c r="O442" s="4">
        <f t="shared" si="193"/>
        <v>0.9550812803326808</v>
      </c>
      <c r="P442" s="4">
        <f t="shared" si="194"/>
        <v>95.402125671412293</v>
      </c>
      <c r="Q442" s="41">
        <f t="shared" si="195"/>
        <v>2446.1105022150114</v>
      </c>
    </row>
    <row r="443" spans="1:17" x14ac:dyDescent="0.2">
      <c r="A443" s="8">
        <v>0.54166666666666663</v>
      </c>
      <c r="B443">
        <v>145</v>
      </c>
      <c r="C443" s="6">
        <f t="shared" si="183"/>
        <v>0.41379310344827586</v>
      </c>
      <c r="D443" s="7">
        <f t="shared" si="184"/>
        <v>24.827586206896552</v>
      </c>
      <c r="E443" s="12">
        <v>384.6</v>
      </c>
      <c r="F443" s="4">
        <v>15</v>
      </c>
      <c r="G443" s="4">
        <f t="shared" si="185"/>
        <v>372.41379310344826</v>
      </c>
      <c r="H443" s="4">
        <f t="shared" si="186"/>
        <v>1.0327222222222223</v>
      </c>
      <c r="I443" s="4">
        <f t="shared" si="187"/>
        <v>-3.2722222222222319E-2</v>
      </c>
      <c r="J443" s="4">
        <f t="shared" si="188"/>
        <v>25.64</v>
      </c>
      <c r="K443" s="4">
        <f t="shared" si="189"/>
        <v>16</v>
      </c>
      <c r="L443" s="4">
        <f t="shared" si="190"/>
        <v>31</v>
      </c>
      <c r="M443" s="4">
        <f t="shared" si="191"/>
        <v>5.5677643628300215</v>
      </c>
      <c r="N443" s="4">
        <f t="shared" si="192"/>
        <v>4.5677643628300215</v>
      </c>
      <c r="O443" s="4">
        <f t="shared" si="193"/>
        <v>1.1584397064366776</v>
      </c>
      <c r="P443" s="4">
        <f t="shared" si="194"/>
        <v>-35.402232115212456</v>
      </c>
      <c r="Q443" s="41">
        <f t="shared" si="195"/>
        <v>-907.71323143404743</v>
      </c>
    </row>
    <row r="444" spans="1:17" x14ac:dyDescent="0.2">
      <c r="A444" s="8">
        <v>0.58333333333333337</v>
      </c>
      <c r="B444">
        <v>139.6</v>
      </c>
      <c r="C444" s="6">
        <f t="shared" si="183"/>
        <v>0.42979942693409745</v>
      </c>
      <c r="D444" s="7">
        <f t="shared" si="184"/>
        <v>25.787965616045845</v>
      </c>
      <c r="E444" s="12">
        <v>384.6</v>
      </c>
      <c r="F444" s="4">
        <v>15</v>
      </c>
      <c r="G444" s="4">
        <f t="shared" si="185"/>
        <v>386.8194842406877</v>
      </c>
      <c r="H444" s="4">
        <f t="shared" si="186"/>
        <v>0.99426222222222227</v>
      </c>
      <c r="I444" s="4">
        <f t="shared" si="187"/>
        <v>5.7377777777777306E-3</v>
      </c>
      <c r="J444" s="4">
        <f t="shared" si="188"/>
        <v>25.64</v>
      </c>
      <c r="K444" s="4">
        <f t="shared" si="189"/>
        <v>16</v>
      </c>
      <c r="L444" s="4">
        <f t="shared" si="190"/>
        <v>31</v>
      </c>
      <c r="M444" s="4">
        <f t="shared" si="191"/>
        <v>5.5677643628300215</v>
      </c>
      <c r="N444" s="4">
        <f t="shared" si="192"/>
        <v>4.5677643628300215</v>
      </c>
      <c r="O444" s="4">
        <f t="shared" si="193"/>
        <v>0.97405812951025106</v>
      </c>
      <c r="P444" s="4">
        <f t="shared" si="194"/>
        <v>169.76226114624964</v>
      </c>
      <c r="Q444" s="41">
        <f t="shared" si="195"/>
        <v>4352.7043757898409</v>
      </c>
    </row>
    <row r="445" spans="1:17" x14ac:dyDescent="0.2">
      <c r="A445" s="8">
        <v>0.625</v>
      </c>
      <c r="B445">
        <v>110.6</v>
      </c>
      <c r="C445" s="6">
        <f t="shared" si="183"/>
        <v>0.54249547920433994</v>
      </c>
      <c r="D445" s="7">
        <f t="shared" si="184"/>
        <v>32.549728752260393</v>
      </c>
      <c r="E445" s="12">
        <v>384.6</v>
      </c>
      <c r="F445" s="4">
        <v>15</v>
      </c>
      <c r="G445" s="4">
        <f t="shared" si="185"/>
        <v>488.24593128390586</v>
      </c>
      <c r="H445" s="4">
        <f t="shared" si="186"/>
        <v>0.78771777777777796</v>
      </c>
      <c r="I445" s="4">
        <f t="shared" si="187"/>
        <v>0.21228222222222204</v>
      </c>
      <c r="J445" s="4">
        <f t="shared" si="188"/>
        <v>25.64</v>
      </c>
      <c r="K445" s="4">
        <f t="shared" si="189"/>
        <v>16</v>
      </c>
      <c r="L445" s="4">
        <f t="shared" si="190"/>
        <v>31</v>
      </c>
      <c r="M445" s="4">
        <f t="shared" si="191"/>
        <v>5.5677643628300215</v>
      </c>
      <c r="N445" s="4">
        <f t="shared" si="192"/>
        <v>4.5677643628300215</v>
      </c>
      <c r="O445" s="4">
        <f t="shared" si="193"/>
        <v>0.33623702518128751</v>
      </c>
      <c r="P445" s="4">
        <f t="shared" si="194"/>
        <v>1.5839151374122449</v>
      </c>
      <c r="Q445" s="49">
        <f t="shared" si="195"/>
        <v>40.611584123249962</v>
      </c>
    </row>
    <row r="446" spans="1:17" x14ac:dyDescent="0.2">
      <c r="A446" s="8">
        <v>0.66666666666666663</v>
      </c>
      <c r="B446">
        <v>90.4</v>
      </c>
      <c r="C446" s="6">
        <f t="shared" si="183"/>
        <v>0.66371681415929196</v>
      </c>
      <c r="D446" s="7">
        <f t="shared" si="184"/>
        <v>39.823008849557517</v>
      </c>
      <c r="E446" s="12">
        <v>384.6</v>
      </c>
      <c r="F446" s="4">
        <v>15</v>
      </c>
      <c r="G446" s="4">
        <f t="shared" si="185"/>
        <v>597.3451327433628</v>
      </c>
      <c r="H446" s="4">
        <f t="shared" si="186"/>
        <v>0.64384888888888892</v>
      </c>
      <c r="I446" s="4">
        <f t="shared" si="187"/>
        <v>0.35615111111111108</v>
      </c>
      <c r="J446" s="4">
        <f t="shared" si="188"/>
        <v>25.64</v>
      </c>
      <c r="K446" s="4">
        <f t="shared" si="189"/>
        <v>16</v>
      </c>
      <c r="L446" s="4">
        <f t="shared" si="190"/>
        <v>31</v>
      </c>
      <c r="M446" s="4">
        <f t="shared" si="191"/>
        <v>5.5677643628300215</v>
      </c>
      <c r="N446" s="4">
        <f t="shared" si="192"/>
        <v>4.5677643628300215</v>
      </c>
      <c r="O446" s="4">
        <f t="shared" si="193"/>
        <v>0.13383513574199019</v>
      </c>
      <c r="P446" s="4">
        <f t="shared" si="194"/>
        <v>0.37578188461761292</v>
      </c>
      <c r="Q446" s="41">
        <f t="shared" si="195"/>
        <v>9.6350475215955953</v>
      </c>
    </row>
    <row r="447" spans="1:17" x14ac:dyDescent="0.2">
      <c r="A447" s="8">
        <v>0.70833333333333337</v>
      </c>
      <c r="B447">
        <v>79.599999999999994</v>
      </c>
      <c r="C447" s="6">
        <f t="shared" si="183"/>
        <v>0.75376884422110557</v>
      </c>
      <c r="D447" s="7">
        <f t="shared" si="184"/>
        <v>45.226130653266331</v>
      </c>
      <c r="E447" s="12">
        <v>384.6</v>
      </c>
      <c r="F447" s="4">
        <v>15</v>
      </c>
      <c r="G447" s="4">
        <f t="shared" si="185"/>
        <v>678.391959798995</v>
      </c>
      <c r="H447" s="4">
        <f t="shared" si="186"/>
        <v>0.56692888888888893</v>
      </c>
      <c r="I447" s="4">
        <f t="shared" si="187"/>
        <v>0.43307111111111107</v>
      </c>
      <c r="J447" s="4">
        <f t="shared" si="188"/>
        <v>25.64</v>
      </c>
      <c r="K447" s="4">
        <f t="shared" si="189"/>
        <v>16</v>
      </c>
      <c r="L447" s="4">
        <f t="shared" si="190"/>
        <v>31</v>
      </c>
      <c r="M447" s="4">
        <f t="shared" si="191"/>
        <v>5.5677643628300215</v>
      </c>
      <c r="N447" s="4">
        <f t="shared" si="192"/>
        <v>4.5677643628300215</v>
      </c>
      <c r="O447" s="4">
        <f t="shared" si="193"/>
        <v>7.4847391084938472E-2</v>
      </c>
      <c r="P447" s="4">
        <f t="shared" si="194"/>
        <v>0.17282933256135669</v>
      </c>
      <c r="Q447" s="41">
        <f t="shared" si="195"/>
        <v>4.4313440868731853</v>
      </c>
    </row>
    <row r="448" spans="1:17" x14ac:dyDescent="0.2">
      <c r="A448" s="8">
        <v>0.75</v>
      </c>
      <c r="B448">
        <v>76.2</v>
      </c>
      <c r="C448" s="6">
        <f t="shared" si="183"/>
        <v>0.78740157480314954</v>
      </c>
      <c r="D448" s="7">
        <f t="shared" si="184"/>
        <v>47.244094488188971</v>
      </c>
      <c r="E448" s="12">
        <v>384.6</v>
      </c>
      <c r="F448" s="4">
        <v>15</v>
      </c>
      <c r="G448" s="4">
        <f t="shared" si="185"/>
        <v>708.66141732283461</v>
      </c>
      <c r="H448" s="4">
        <f t="shared" si="186"/>
        <v>0.54271333333333338</v>
      </c>
      <c r="I448" s="4">
        <f t="shared" si="187"/>
        <v>0.45728666666666662</v>
      </c>
      <c r="J448" s="4">
        <f t="shared" si="188"/>
        <v>25.64</v>
      </c>
      <c r="K448" s="4">
        <f t="shared" si="189"/>
        <v>16</v>
      </c>
      <c r="L448" s="4">
        <f t="shared" si="190"/>
        <v>31</v>
      </c>
      <c r="M448" s="4">
        <f t="shared" si="191"/>
        <v>5.5677643628300215</v>
      </c>
      <c r="N448" s="4">
        <f t="shared" si="192"/>
        <v>4.5677643628300215</v>
      </c>
      <c r="O448" s="4">
        <f t="shared" si="193"/>
        <v>6.1316950793585713E-2</v>
      </c>
      <c r="P448" s="4">
        <f t="shared" si="194"/>
        <v>0.13408864780717941</v>
      </c>
      <c r="Q448" s="41">
        <f t="shared" si="195"/>
        <v>3.4380329297760803</v>
      </c>
    </row>
    <row r="449" spans="1:17" x14ac:dyDescent="0.2">
      <c r="A449" s="8">
        <v>0.79166666666666663</v>
      </c>
      <c r="B449">
        <v>66.599999999999994</v>
      </c>
      <c r="C449" s="6">
        <f t="shared" si="183"/>
        <v>0.90090090090090102</v>
      </c>
      <c r="D449" s="7">
        <f t="shared" si="184"/>
        <v>54.054054054054063</v>
      </c>
      <c r="E449" s="12">
        <v>384.6</v>
      </c>
      <c r="F449" s="4">
        <v>15</v>
      </c>
      <c r="G449" s="4">
        <f t="shared" si="185"/>
        <v>810.81081081081095</v>
      </c>
      <c r="H449" s="4">
        <f t="shared" si="186"/>
        <v>0.47433999999999993</v>
      </c>
      <c r="I449" s="4">
        <f t="shared" si="187"/>
        <v>0.52566000000000002</v>
      </c>
      <c r="J449" s="4">
        <f t="shared" si="188"/>
        <v>25.64</v>
      </c>
      <c r="K449" s="4">
        <f t="shared" si="189"/>
        <v>16</v>
      </c>
      <c r="L449" s="4">
        <f t="shared" si="190"/>
        <v>31</v>
      </c>
      <c r="M449" s="4">
        <f t="shared" si="191"/>
        <v>5.5677643628300215</v>
      </c>
      <c r="N449" s="4">
        <f t="shared" si="192"/>
        <v>4.5677643628300215</v>
      </c>
      <c r="O449" s="4">
        <f t="shared" si="193"/>
        <v>3.314776870956497E-2</v>
      </c>
      <c r="P449" s="4">
        <f t="shared" si="194"/>
        <v>6.3059332476439078E-2</v>
      </c>
      <c r="Q449" s="41">
        <f t="shared" si="195"/>
        <v>1.6168412846958979</v>
      </c>
    </row>
    <row r="450" spans="1:17" x14ac:dyDescent="0.2">
      <c r="A450" s="8">
        <v>0.83333333333333337</v>
      </c>
      <c r="B450">
        <v>46.6</v>
      </c>
      <c r="C450" s="6">
        <f t="shared" si="183"/>
        <v>1.2875536480686696</v>
      </c>
      <c r="D450" s="7">
        <f t="shared" si="184"/>
        <v>77.253218884120173</v>
      </c>
      <c r="E450" s="12">
        <v>384.6</v>
      </c>
      <c r="F450" s="4">
        <v>15</v>
      </c>
      <c r="G450" s="4">
        <f t="shared" si="185"/>
        <v>1158.7982832618027</v>
      </c>
      <c r="H450" s="4">
        <f t="shared" si="186"/>
        <v>0.33189555555555555</v>
      </c>
      <c r="I450" s="4">
        <f t="shared" si="187"/>
        <v>0.66810444444444439</v>
      </c>
      <c r="J450" s="4">
        <f t="shared" si="188"/>
        <v>25.64</v>
      </c>
      <c r="K450" s="4">
        <f t="shared" si="189"/>
        <v>16</v>
      </c>
      <c r="L450" s="4">
        <f t="shared" si="190"/>
        <v>31</v>
      </c>
      <c r="M450" s="4">
        <f t="shared" si="191"/>
        <v>5.5677643628300215</v>
      </c>
      <c r="N450" s="4">
        <f t="shared" si="192"/>
        <v>4.5677643628300215</v>
      </c>
      <c r="O450" s="4">
        <f t="shared" si="193"/>
        <v>6.4870528035225437E-3</v>
      </c>
      <c r="P450" s="4">
        <f t="shared" si="194"/>
        <v>9.7096387510440651E-3</v>
      </c>
      <c r="Q450" s="41">
        <f t="shared" si="195"/>
        <v>0.24895513757676985</v>
      </c>
    </row>
    <row r="451" spans="1:17" x14ac:dyDescent="0.2">
      <c r="A451" s="8">
        <v>0.875</v>
      </c>
      <c r="B451">
        <v>33.200000000000003</v>
      </c>
      <c r="C451" s="6">
        <f t="shared" si="183"/>
        <v>1.8072289156626504</v>
      </c>
      <c r="D451" s="7">
        <f t="shared" si="184"/>
        <v>108.43373493975902</v>
      </c>
      <c r="E451" s="12">
        <v>384.6</v>
      </c>
      <c r="F451" s="4">
        <v>15</v>
      </c>
      <c r="G451" s="4">
        <f t="shared" si="185"/>
        <v>1626.5060240963853</v>
      </c>
      <c r="H451" s="4">
        <f t="shared" si="186"/>
        <v>0.23645777777777782</v>
      </c>
      <c r="I451" s="4">
        <f t="shared" si="187"/>
        <v>0.76354222222222212</v>
      </c>
      <c r="J451" s="4">
        <f t="shared" si="188"/>
        <v>25.64</v>
      </c>
      <c r="K451" s="4">
        <f t="shared" si="189"/>
        <v>16</v>
      </c>
      <c r="L451" s="4">
        <f t="shared" si="190"/>
        <v>31</v>
      </c>
      <c r="M451" s="4">
        <f t="shared" si="191"/>
        <v>5.5677643628300215</v>
      </c>
      <c r="N451" s="4">
        <f t="shared" si="192"/>
        <v>4.5677643628300215</v>
      </c>
      <c r="O451" s="4">
        <f t="shared" si="193"/>
        <v>1.3786500122288305E-3</v>
      </c>
      <c r="P451" s="4">
        <f t="shared" si="194"/>
        <v>1.8055976108516849E-3</v>
      </c>
      <c r="Q451" s="41">
        <f t="shared" si="195"/>
        <v>4.6295522742237201E-2</v>
      </c>
    </row>
    <row r="452" spans="1:17" x14ac:dyDescent="0.2">
      <c r="A452" s="8">
        <v>0.91666666666666663</v>
      </c>
      <c r="B452">
        <v>17.2</v>
      </c>
      <c r="C452" s="6">
        <f t="shared" si="183"/>
        <v>3.4883720930232558</v>
      </c>
      <c r="D452" s="7">
        <f t="shared" si="184"/>
        <v>209.30232558139534</v>
      </c>
      <c r="E452" s="12">
        <v>384.6</v>
      </c>
      <c r="F452" s="4">
        <v>15</v>
      </c>
      <c r="G452" s="4">
        <f t="shared" si="185"/>
        <v>3139.5348837209299</v>
      </c>
      <c r="H452" s="4">
        <f t="shared" si="186"/>
        <v>0.12250222222222225</v>
      </c>
      <c r="I452" s="4">
        <f t="shared" si="187"/>
        <v>0.87749777777777771</v>
      </c>
      <c r="J452" s="4">
        <f t="shared" si="188"/>
        <v>25.64</v>
      </c>
      <c r="K452" s="4">
        <f t="shared" si="189"/>
        <v>16</v>
      </c>
      <c r="L452" s="4">
        <f t="shared" si="190"/>
        <v>31</v>
      </c>
      <c r="M452" s="4">
        <f t="shared" si="191"/>
        <v>5.5677643628300215</v>
      </c>
      <c r="N452" s="4">
        <f t="shared" si="192"/>
        <v>4.5677643628300215</v>
      </c>
      <c r="O452" s="4">
        <f t="shared" si="193"/>
        <v>6.8368571904708968E-5</v>
      </c>
      <c r="P452" s="4">
        <f t="shared" si="194"/>
        <v>7.7913099766302761E-5</v>
      </c>
      <c r="Q452" s="41">
        <f t="shared" si="195"/>
        <v>1.9976918780080029E-3</v>
      </c>
    </row>
    <row r="453" spans="1:17" x14ac:dyDescent="0.2">
      <c r="A453" s="8">
        <v>0.95833333333333337</v>
      </c>
      <c r="B453">
        <v>10.4</v>
      </c>
      <c r="C453" s="6">
        <f t="shared" si="183"/>
        <v>5.7692307692307692</v>
      </c>
      <c r="D453" s="7">
        <f t="shared" si="184"/>
        <v>346.15384615384613</v>
      </c>
      <c r="E453" s="12">
        <v>384.6</v>
      </c>
      <c r="F453" s="4">
        <v>15</v>
      </c>
      <c r="G453" s="4">
        <f t="shared" si="185"/>
        <v>5192.3076923076924</v>
      </c>
      <c r="H453" s="4">
        <f t="shared" si="186"/>
        <v>7.4071111111111115E-2</v>
      </c>
      <c r="I453" s="4">
        <f t="shared" si="187"/>
        <v>0.92592888888888891</v>
      </c>
      <c r="J453" s="4">
        <f t="shared" si="188"/>
        <v>25.64</v>
      </c>
      <c r="K453" s="4">
        <f t="shared" si="189"/>
        <v>16</v>
      </c>
      <c r="L453" s="4">
        <f t="shared" si="190"/>
        <v>31</v>
      </c>
      <c r="M453" s="4">
        <f t="shared" si="191"/>
        <v>5.5677643628300215</v>
      </c>
      <c r="N453" s="4">
        <f t="shared" si="192"/>
        <v>4.5677643628300215</v>
      </c>
      <c r="O453" s="4">
        <f t="shared" si="193"/>
        <v>6.8678743718447005E-6</v>
      </c>
      <c r="P453" s="4">
        <f t="shared" si="194"/>
        <v>7.4172805862944005E-6</v>
      </c>
      <c r="Q453" s="41">
        <f t="shared" si="195"/>
        <v>1.9017907423258843E-4</v>
      </c>
    </row>
    <row r="456" spans="1:17" x14ac:dyDescent="0.2">
      <c r="A456" t="s">
        <v>54</v>
      </c>
    </row>
    <row r="457" spans="1:17" x14ac:dyDescent="0.2">
      <c r="A457" s="30" t="s">
        <v>8</v>
      </c>
      <c r="B457" s="13" t="s">
        <v>12</v>
      </c>
      <c r="C457" s="30" t="s">
        <v>31</v>
      </c>
      <c r="D457" s="9" t="s">
        <v>21</v>
      </c>
      <c r="E457" s="11" t="s">
        <v>22</v>
      </c>
      <c r="F457" s="51" t="s">
        <v>54</v>
      </c>
      <c r="G457" s="30" t="s">
        <v>23</v>
      </c>
      <c r="H457" s="15" t="s">
        <v>26</v>
      </c>
      <c r="I457" s="13" t="s">
        <v>27</v>
      </c>
      <c r="J457" s="13" t="s">
        <v>68</v>
      </c>
      <c r="K457" s="13" t="s">
        <v>30</v>
      </c>
      <c r="L457" s="13" t="s">
        <v>35</v>
      </c>
      <c r="M457" s="13" t="s">
        <v>37</v>
      </c>
      <c r="N457" s="13" t="s">
        <v>33</v>
      </c>
      <c r="O457" s="13" t="s">
        <v>34</v>
      </c>
      <c r="P457" s="13" t="s">
        <v>36</v>
      </c>
      <c r="Q457" s="13" t="s">
        <v>29</v>
      </c>
    </row>
    <row r="458" spans="1:17" x14ac:dyDescent="0.2">
      <c r="A458" s="8">
        <v>0</v>
      </c>
      <c r="B458">
        <v>7.2</v>
      </c>
      <c r="C458" s="6">
        <f>60/B458</f>
        <v>8.3333333333333339</v>
      </c>
      <c r="D458" s="7">
        <f>60*C458</f>
        <v>500.00000000000006</v>
      </c>
      <c r="E458" s="12">
        <v>384.6</v>
      </c>
      <c r="F458" s="4">
        <v>16</v>
      </c>
      <c r="G458" s="4">
        <f>D458*F458</f>
        <v>8000.0000000000009</v>
      </c>
      <c r="H458" s="4">
        <f>E458/G458</f>
        <v>4.8075E-2</v>
      </c>
      <c r="I458" s="4">
        <f>1-H458</f>
        <v>0.95192500000000002</v>
      </c>
      <c r="J458" s="4">
        <f>E458/F458</f>
        <v>24.037500000000001</v>
      </c>
      <c r="K458" s="4">
        <f>F458+1</f>
        <v>17</v>
      </c>
      <c r="L458" s="4">
        <f>2*F458+1</f>
        <v>33</v>
      </c>
      <c r="M458" s="4">
        <f>SQRT(L458)</f>
        <v>5.7445626465380286</v>
      </c>
      <c r="N458" s="4">
        <f>M458-1</f>
        <v>4.7445626465380286</v>
      </c>
      <c r="O458" s="4">
        <f>POWER(H458,N458)</f>
        <v>5.575496044201311E-7</v>
      </c>
      <c r="P458" s="4">
        <f>O458/I458</f>
        <v>5.8570749210298198E-7</v>
      </c>
      <c r="Q458" s="4">
        <f>J458*P458</f>
        <v>1.4078943841425431E-5</v>
      </c>
    </row>
    <row r="459" spans="1:17" x14ac:dyDescent="0.2">
      <c r="A459" s="8">
        <v>4.1666666666666664E-2</v>
      </c>
      <c r="B459">
        <v>10.8</v>
      </c>
      <c r="C459" s="6">
        <f t="shared" ref="C459:C481" si="196">60/B459</f>
        <v>5.5555555555555554</v>
      </c>
      <c r="D459" s="7">
        <f t="shared" ref="D459:D481" si="197">60*C459</f>
        <v>333.33333333333331</v>
      </c>
      <c r="E459" s="12">
        <v>384.6</v>
      </c>
      <c r="F459" s="4">
        <v>16</v>
      </c>
      <c r="G459" s="4">
        <f t="shared" ref="G459:G481" si="198">D459*F459</f>
        <v>5333.333333333333</v>
      </c>
      <c r="H459" s="4">
        <f t="shared" ref="H459:H481" si="199">E459/G459</f>
        <v>7.211250000000001E-2</v>
      </c>
      <c r="I459" s="4">
        <f t="shared" ref="I459:I481" si="200">1-H459</f>
        <v>0.92788749999999998</v>
      </c>
      <c r="J459" s="4">
        <f t="shared" ref="J459:J481" si="201">E459/F459</f>
        <v>24.037500000000001</v>
      </c>
      <c r="K459" s="4">
        <f t="shared" ref="K459:K481" si="202">F459+1</f>
        <v>17</v>
      </c>
      <c r="L459" s="4">
        <f t="shared" ref="L459:L481" si="203">2*F459+1</f>
        <v>33</v>
      </c>
      <c r="M459" s="4">
        <f t="shared" ref="M459:M481" si="204">SQRT(L459)</f>
        <v>5.7445626465380286</v>
      </c>
      <c r="N459" s="4">
        <f t="shared" ref="N459:N481" si="205">M459-1</f>
        <v>4.7445626465380286</v>
      </c>
      <c r="O459" s="4">
        <f t="shared" ref="O459:O481" si="206">POWER(H459,N459)</f>
        <v>3.8173283890082664E-6</v>
      </c>
      <c r="P459" s="4">
        <f t="shared" ref="P459:P481" si="207">O459/I459</f>
        <v>4.1139991529234593E-6</v>
      </c>
      <c r="Q459" s="41">
        <f t="shared" ref="Q459:Q481" si="208">J459*P459</f>
        <v>9.8890254638397658E-5</v>
      </c>
    </row>
    <row r="460" spans="1:17" x14ac:dyDescent="0.2">
      <c r="A460" s="8">
        <v>8.3333333333333329E-2</v>
      </c>
      <c r="B460">
        <v>27.4</v>
      </c>
      <c r="C460" s="6">
        <f t="shared" si="196"/>
        <v>2.1897810218978102</v>
      </c>
      <c r="D460" s="7">
        <f t="shared" si="197"/>
        <v>131.38686131386862</v>
      </c>
      <c r="E460" s="12">
        <v>384.6</v>
      </c>
      <c r="F460" s="4">
        <v>16</v>
      </c>
      <c r="G460" s="4">
        <f t="shared" si="198"/>
        <v>2102.1897810218979</v>
      </c>
      <c r="H460" s="4">
        <f t="shared" si="199"/>
        <v>0.18295208333333332</v>
      </c>
      <c r="I460" s="4">
        <f t="shared" si="200"/>
        <v>0.81704791666666665</v>
      </c>
      <c r="J460" s="4">
        <f t="shared" si="201"/>
        <v>24.037500000000001</v>
      </c>
      <c r="K460" s="4">
        <f t="shared" si="202"/>
        <v>17</v>
      </c>
      <c r="L460" s="4">
        <f t="shared" si="203"/>
        <v>33</v>
      </c>
      <c r="M460" s="4">
        <f t="shared" si="204"/>
        <v>5.7445626465380286</v>
      </c>
      <c r="N460" s="4">
        <f t="shared" si="205"/>
        <v>4.7445626465380286</v>
      </c>
      <c r="O460" s="4">
        <f t="shared" si="206"/>
        <v>3.1631034015010604E-4</v>
      </c>
      <c r="P460" s="4">
        <f t="shared" si="207"/>
        <v>3.8713805359245787E-4</v>
      </c>
      <c r="Q460" s="41">
        <f t="shared" si="208"/>
        <v>9.3058309632287062E-3</v>
      </c>
    </row>
    <row r="461" spans="1:17" x14ac:dyDescent="0.2">
      <c r="A461" s="8">
        <v>0.125</v>
      </c>
      <c r="B461">
        <v>40.799999999999997</v>
      </c>
      <c r="C461" s="6">
        <f t="shared" si="196"/>
        <v>1.4705882352941178</v>
      </c>
      <c r="D461" s="7">
        <f t="shared" si="197"/>
        <v>88.235294117647072</v>
      </c>
      <c r="E461" s="12">
        <v>384.6</v>
      </c>
      <c r="F461" s="4">
        <v>16</v>
      </c>
      <c r="G461" s="4">
        <f t="shared" si="198"/>
        <v>1411.7647058823532</v>
      </c>
      <c r="H461" s="4">
        <f t="shared" si="199"/>
        <v>0.27242499999999997</v>
      </c>
      <c r="I461" s="4">
        <f t="shared" si="200"/>
        <v>0.72757500000000008</v>
      </c>
      <c r="J461" s="4">
        <f t="shared" si="201"/>
        <v>24.037500000000001</v>
      </c>
      <c r="K461" s="4">
        <f t="shared" si="202"/>
        <v>17</v>
      </c>
      <c r="L461" s="4">
        <f t="shared" si="203"/>
        <v>33</v>
      </c>
      <c r="M461" s="4">
        <f t="shared" si="204"/>
        <v>5.7445626465380286</v>
      </c>
      <c r="N461" s="4">
        <f t="shared" si="205"/>
        <v>4.7445626465380286</v>
      </c>
      <c r="O461" s="4">
        <f t="shared" si="206"/>
        <v>2.0916731417242895E-3</v>
      </c>
      <c r="P461" s="4">
        <f t="shared" si="207"/>
        <v>2.8748557079672737E-3</v>
      </c>
      <c r="Q461" s="41">
        <f t="shared" si="208"/>
        <v>6.910434408026335E-2</v>
      </c>
    </row>
    <row r="462" spans="1:17" x14ac:dyDescent="0.2">
      <c r="A462" s="8">
        <v>0.16666666666666666</v>
      </c>
      <c r="B462">
        <v>78.8</v>
      </c>
      <c r="C462" s="6">
        <f t="shared" si="196"/>
        <v>0.76142131979695438</v>
      </c>
      <c r="D462" s="7">
        <f t="shared" si="197"/>
        <v>45.685279187817265</v>
      </c>
      <c r="E462" s="12">
        <v>384.6</v>
      </c>
      <c r="F462" s="4">
        <v>16</v>
      </c>
      <c r="G462" s="4">
        <f t="shared" si="198"/>
        <v>730.96446700507624</v>
      </c>
      <c r="H462" s="4">
        <f t="shared" si="199"/>
        <v>0.52615416666666659</v>
      </c>
      <c r="I462" s="4">
        <f t="shared" si="200"/>
        <v>0.47384583333333341</v>
      </c>
      <c r="J462" s="4">
        <f t="shared" si="201"/>
        <v>24.037500000000001</v>
      </c>
      <c r="K462" s="4">
        <f t="shared" si="202"/>
        <v>17</v>
      </c>
      <c r="L462" s="4">
        <f t="shared" si="203"/>
        <v>33</v>
      </c>
      <c r="M462" s="4">
        <f t="shared" si="204"/>
        <v>5.7445626465380286</v>
      </c>
      <c r="N462" s="4">
        <f t="shared" si="205"/>
        <v>4.7445626465380286</v>
      </c>
      <c r="O462" s="4">
        <f t="shared" si="206"/>
        <v>4.7511990285445879E-2</v>
      </c>
      <c r="P462" s="4">
        <f t="shared" si="207"/>
        <v>0.10026887848990099</v>
      </c>
      <c r="Q462" s="41">
        <f t="shared" si="208"/>
        <v>2.4102131667009949</v>
      </c>
    </row>
    <row r="463" spans="1:17" x14ac:dyDescent="0.2">
      <c r="A463" s="8">
        <v>0.20833333333333334</v>
      </c>
      <c r="B463">
        <v>102.4</v>
      </c>
      <c r="C463" s="6">
        <f t="shared" si="196"/>
        <v>0.5859375</v>
      </c>
      <c r="D463" s="7">
        <f t="shared" si="197"/>
        <v>35.15625</v>
      </c>
      <c r="E463" s="12">
        <v>384.6</v>
      </c>
      <c r="F463" s="4">
        <v>16</v>
      </c>
      <c r="G463" s="4">
        <f t="shared" si="198"/>
        <v>562.5</v>
      </c>
      <c r="H463" s="4">
        <f t="shared" si="199"/>
        <v>0.68373333333333342</v>
      </c>
      <c r="I463" s="4">
        <f t="shared" si="200"/>
        <v>0.31626666666666658</v>
      </c>
      <c r="J463" s="4">
        <f t="shared" si="201"/>
        <v>24.037500000000001</v>
      </c>
      <c r="K463" s="4">
        <f t="shared" si="202"/>
        <v>17</v>
      </c>
      <c r="L463" s="4">
        <f t="shared" si="203"/>
        <v>33</v>
      </c>
      <c r="M463" s="4">
        <f t="shared" si="204"/>
        <v>5.7445626465380286</v>
      </c>
      <c r="N463" s="4">
        <f t="shared" si="205"/>
        <v>4.7445626465380286</v>
      </c>
      <c r="O463" s="4">
        <f t="shared" si="206"/>
        <v>0.16466824480839015</v>
      </c>
      <c r="P463" s="4">
        <f t="shared" si="207"/>
        <v>0.52066266275840067</v>
      </c>
      <c r="Q463" s="41">
        <f t="shared" si="208"/>
        <v>12.515428756055057</v>
      </c>
    </row>
    <row r="464" spans="1:17" x14ac:dyDescent="0.2">
      <c r="A464" s="8">
        <v>0.25</v>
      </c>
      <c r="B464">
        <v>121.8</v>
      </c>
      <c r="C464" s="6">
        <f t="shared" si="196"/>
        <v>0.49261083743842365</v>
      </c>
      <c r="D464" s="7">
        <f t="shared" si="197"/>
        <v>29.55665024630542</v>
      </c>
      <c r="E464" s="12">
        <v>384.6</v>
      </c>
      <c r="F464" s="4">
        <v>16</v>
      </c>
      <c r="G464" s="4">
        <f t="shared" si="198"/>
        <v>472.90640394088672</v>
      </c>
      <c r="H464" s="4">
        <f t="shared" si="199"/>
        <v>0.81326874999999998</v>
      </c>
      <c r="I464" s="4">
        <f t="shared" si="200"/>
        <v>0.18673125000000002</v>
      </c>
      <c r="J464" s="4">
        <f t="shared" si="201"/>
        <v>24.037500000000001</v>
      </c>
      <c r="K464" s="4">
        <f t="shared" si="202"/>
        <v>17</v>
      </c>
      <c r="L464" s="4">
        <f t="shared" si="203"/>
        <v>33</v>
      </c>
      <c r="M464" s="4">
        <f t="shared" si="204"/>
        <v>5.7445626465380286</v>
      </c>
      <c r="N464" s="4">
        <f t="shared" si="205"/>
        <v>4.7445626465380286</v>
      </c>
      <c r="O464" s="4">
        <f t="shared" si="206"/>
        <v>0.37505934574008459</v>
      </c>
      <c r="P464" s="4">
        <f t="shared" si="207"/>
        <v>2.0085515720592273</v>
      </c>
      <c r="Q464" s="41">
        <f t="shared" si="208"/>
        <v>48.280558413373676</v>
      </c>
    </row>
    <row r="465" spans="1:17" x14ac:dyDescent="0.2">
      <c r="A465" s="8">
        <v>0.29166666666666669</v>
      </c>
      <c r="B465">
        <v>138.4</v>
      </c>
      <c r="C465" s="6">
        <f t="shared" si="196"/>
        <v>0.43352601156069365</v>
      </c>
      <c r="D465" s="7">
        <f t="shared" si="197"/>
        <v>26.01156069364162</v>
      </c>
      <c r="E465" s="12">
        <v>384.6</v>
      </c>
      <c r="F465" s="4">
        <v>16</v>
      </c>
      <c r="G465" s="4">
        <f t="shared" si="198"/>
        <v>416.18497109826592</v>
      </c>
      <c r="H465" s="4">
        <f t="shared" si="199"/>
        <v>0.92410833333333331</v>
      </c>
      <c r="I465" s="4">
        <f t="shared" si="200"/>
        <v>7.5891666666666691E-2</v>
      </c>
      <c r="J465" s="4">
        <f t="shared" si="201"/>
        <v>24.037500000000001</v>
      </c>
      <c r="K465" s="4">
        <f t="shared" si="202"/>
        <v>17</v>
      </c>
      <c r="L465" s="4">
        <f t="shared" si="203"/>
        <v>33</v>
      </c>
      <c r="M465" s="4">
        <f t="shared" si="204"/>
        <v>5.7445626465380286</v>
      </c>
      <c r="N465" s="4">
        <f t="shared" si="205"/>
        <v>4.7445626465380286</v>
      </c>
      <c r="O465" s="4">
        <f t="shared" si="206"/>
        <v>0.68765418139044587</v>
      </c>
      <c r="P465" s="4">
        <f t="shared" si="207"/>
        <v>9.0609972292580956</v>
      </c>
      <c r="Q465" s="41">
        <f t="shared" si="208"/>
        <v>217.80372089829149</v>
      </c>
    </row>
    <row r="466" spans="1:17" x14ac:dyDescent="0.2">
      <c r="A466" s="8">
        <v>0.33333333333333331</v>
      </c>
      <c r="B466">
        <v>134.4</v>
      </c>
      <c r="C466" s="6">
        <f t="shared" si="196"/>
        <v>0.4464285714285714</v>
      </c>
      <c r="D466" s="7">
        <f t="shared" si="197"/>
        <v>26.785714285714285</v>
      </c>
      <c r="E466" s="12">
        <v>384.6</v>
      </c>
      <c r="F466" s="4">
        <v>16</v>
      </c>
      <c r="G466" s="4">
        <f t="shared" si="198"/>
        <v>428.57142857142856</v>
      </c>
      <c r="H466" s="4">
        <f t="shared" si="199"/>
        <v>0.89740000000000009</v>
      </c>
      <c r="I466" s="4">
        <f t="shared" si="200"/>
        <v>0.10259999999999991</v>
      </c>
      <c r="J466" s="4">
        <f t="shared" si="201"/>
        <v>24.037500000000001</v>
      </c>
      <c r="K466" s="4">
        <f t="shared" si="202"/>
        <v>17</v>
      </c>
      <c r="L466" s="4">
        <f t="shared" si="203"/>
        <v>33</v>
      </c>
      <c r="M466" s="4">
        <f t="shared" si="204"/>
        <v>5.7445626465380286</v>
      </c>
      <c r="N466" s="4">
        <f t="shared" si="205"/>
        <v>4.7445626465380286</v>
      </c>
      <c r="O466" s="4">
        <f t="shared" si="206"/>
        <v>0.59832815711076826</v>
      </c>
      <c r="P466" s="4">
        <f t="shared" si="207"/>
        <v>5.8316584513720153</v>
      </c>
      <c r="Q466" s="41">
        <f t="shared" si="208"/>
        <v>140.17849002485482</v>
      </c>
    </row>
    <row r="467" spans="1:17" x14ac:dyDescent="0.2">
      <c r="A467" s="8">
        <v>0.375</v>
      </c>
      <c r="B467">
        <v>119.2</v>
      </c>
      <c r="C467" s="6">
        <f t="shared" si="196"/>
        <v>0.50335570469798652</v>
      </c>
      <c r="D467" s="7">
        <f t="shared" si="197"/>
        <v>30.201342281879192</v>
      </c>
      <c r="E467" s="12">
        <v>384.6</v>
      </c>
      <c r="F467" s="4">
        <v>16</v>
      </c>
      <c r="G467" s="4">
        <f t="shared" si="198"/>
        <v>483.22147651006708</v>
      </c>
      <c r="H467" s="4">
        <f t="shared" si="199"/>
        <v>0.79590833333333344</v>
      </c>
      <c r="I467" s="4">
        <f t="shared" si="200"/>
        <v>0.20409166666666656</v>
      </c>
      <c r="J467" s="4">
        <f t="shared" si="201"/>
        <v>24.037500000000001</v>
      </c>
      <c r="K467" s="4">
        <f t="shared" si="202"/>
        <v>17</v>
      </c>
      <c r="L467" s="4">
        <f t="shared" si="203"/>
        <v>33</v>
      </c>
      <c r="M467" s="4">
        <f t="shared" si="204"/>
        <v>5.7445626465380286</v>
      </c>
      <c r="N467" s="4">
        <f t="shared" si="205"/>
        <v>4.7445626465380286</v>
      </c>
      <c r="O467" s="4">
        <f t="shared" si="206"/>
        <v>0.33856225532709838</v>
      </c>
      <c r="P467" s="4">
        <f t="shared" si="207"/>
        <v>1.6588734898228668</v>
      </c>
      <c r="Q467" s="49">
        <f t="shared" si="208"/>
        <v>39.875171511617161</v>
      </c>
    </row>
    <row r="468" spans="1:17" x14ac:dyDescent="0.2">
      <c r="A468" s="8">
        <v>0.41666666666666669</v>
      </c>
      <c r="B468">
        <v>121.8</v>
      </c>
      <c r="C468" s="6">
        <f t="shared" si="196"/>
        <v>0.49261083743842365</v>
      </c>
      <c r="D468" s="7">
        <f t="shared" si="197"/>
        <v>29.55665024630542</v>
      </c>
      <c r="E468" s="12">
        <v>384.6</v>
      </c>
      <c r="F468" s="4">
        <v>16</v>
      </c>
      <c r="G468" s="4">
        <f t="shared" si="198"/>
        <v>472.90640394088672</v>
      </c>
      <c r="H468" s="4">
        <f t="shared" si="199"/>
        <v>0.81326874999999998</v>
      </c>
      <c r="I468" s="4">
        <f t="shared" si="200"/>
        <v>0.18673125000000002</v>
      </c>
      <c r="J468" s="4">
        <f t="shared" si="201"/>
        <v>24.037500000000001</v>
      </c>
      <c r="K468" s="4">
        <f t="shared" si="202"/>
        <v>17</v>
      </c>
      <c r="L468" s="4">
        <f t="shared" si="203"/>
        <v>33</v>
      </c>
      <c r="M468" s="4">
        <f t="shared" si="204"/>
        <v>5.7445626465380286</v>
      </c>
      <c r="N468" s="4">
        <f t="shared" si="205"/>
        <v>4.7445626465380286</v>
      </c>
      <c r="O468" s="4">
        <f t="shared" si="206"/>
        <v>0.37505934574008459</v>
      </c>
      <c r="P468" s="4">
        <f t="shared" si="207"/>
        <v>2.0085515720592273</v>
      </c>
      <c r="Q468" s="41">
        <f t="shared" si="208"/>
        <v>48.280558413373676</v>
      </c>
    </row>
    <row r="469" spans="1:17" x14ac:dyDescent="0.2">
      <c r="A469" s="8">
        <v>0.45833333333333331</v>
      </c>
      <c r="B469">
        <v>130</v>
      </c>
      <c r="C469" s="6">
        <f t="shared" si="196"/>
        <v>0.46153846153846156</v>
      </c>
      <c r="D469" s="7">
        <f t="shared" si="197"/>
        <v>27.692307692307693</v>
      </c>
      <c r="E469" s="12">
        <v>384.6</v>
      </c>
      <c r="F469" s="4">
        <v>16</v>
      </c>
      <c r="G469" s="4">
        <f t="shared" si="198"/>
        <v>443.07692307692309</v>
      </c>
      <c r="H469" s="4">
        <f t="shared" si="199"/>
        <v>0.86802083333333335</v>
      </c>
      <c r="I469" s="4">
        <f t="shared" si="200"/>
        <v>0.13197916666666665</v>
      </c>
      <c r="J469" s="4">
        <f t="shared" si="201"/>
        <v>24.037500000000001</v>
      </c>
      <c r="K469" s="4">
        <f t="shared" si="202"/>
        <v>17</v>
      </c>
      <c r="L469" s="4">
        <f t="shared" si="203"/>
        <v>33</v>
      </c>
      <c r="M469" s="4">
        <f t="shared" si="204"/>
        <v>5.7445626465380286</v>
      </c>
      <c r="N469" s="4">
        <f t="shared" si="205"/>
        <v>4.7445626465380286</v>
      </c>
      <c r="O469" s="4">
        <f t="shared" si="206"/>
        <v>0.51091945476724698</v>
      </c>
      <c r="P469" s="4">
        <f t="shared" si="207"/>
        <v>3.8712129169420457</v>
      </c>
      <c r="Q469" s="41">
        <f t="shared" si="208"/>
        <v>93.054280490994429</v>
      </c>
    </row>
    <row r="470" spans="1:17" x14ac:dyDescent="0.2">
      <c r="A470" s="8">
        <v>0.5</v>
      </c>
      <c r="B470">
        <v>139</v>
      </c>
      <c r="C470" s="6">
        <f t="shared" si="196"/>
        <v>0.43165467625899279</v>
      </c>
      <c r="D470" s="7">
        <f t="shared" si="197"/>
        <v>25.899280575539567</v>
      </c>
      <c r="E470" s="12">
        <v>384.6</v>
      </c>
      <c r="F470" s="4">
        <v>16</v>
      </c>
      <c r="G470" s="4">
        <f t="shared" si="198"/>
        <v>414.38848920863308</v>
      </c>
      <c r="H470" s="4">
        <f t="shared" si="199"/>
        <v>0.92811458333333341</v>
      </c>
      <c r="I470" s="4">
        <f t="shared" si="200"/>
        <v>7.1885416666666591E-2</v>
      </c>
      <c r="J470" s="4">
        <f t="shared" si="201"/>
        <v>24.037500000000001</v>
      </c>
      <c r="K470" s="4">
        <f t="shared" si="202"/>
        <v>17</v>
      </c>
      <c r="L470" s="4">
        <f t="shared" si="203"/>
        <v>33</v>
      </c>
      <c r="M470" s="4">
        <f t="shared" si="204"/>
        <v>5.7445626465380286</v>
      </c>
      <c r="N470" s="4">
        <f t="shared" si="205"/>
        <v>4.7445626465380286</v>
      </c>
      <c r="O470" s="4">
        <f t="shared" si="206"/>
        <v>0.70191374358767455</v>
      </c>
      <c r="P470" s="4">
        <f t="shared" si="207"/>
        <v>9.7643413105951069</v>
      </c>
      <c r="Q470" s="41">
        <f t="shared" si="208"/>
        <v>234.7103542534299</v>
      </c>
    </row>
    <row r="471" spans="1:17" x14ac:dyDescent="0.2">
      <c r="A471" s="8">
        <v>0.54166666666666663</v>
      </c>
      <c r="B471">
        <v>145</v>
      </c>
      <c r="C471" s="6">
        <f t="shared" si="196"/>
        <v>0.41379310344827586</v>
      </c>
      <c r="D471" s="7">
        <f t="shared" si="197"/>
        <v>24.827586206896552</v>
      </c>
      <c r="E471" s="12">
        <v>384.6</v>
      </c>
      <c r="F471" s="4">
        <v>16</v>
      </c>
      <c r="G471" s="4">
        <f t="shared" si="198"/>
        <v>397.24137931034483</v>
      </c>
      <c r="H471" s="4">
        <f t="shared" si="199"/>
        <v>0.96817708333333341</v>
      </c>
      <c r="I471" s="4">
        <f t="shared" si="200"/>
        <v>3.182291666666659E-2</v>
      </c>
      <c r="J471" s="4">
        <f t="shared" si="201"/>
        <v>24.037500000000001</v>
      </c>
      <c r="K471" s="4">
        <f t="shared" si="202"/>
        <v>17</v>
      </c>
      <c r="L471" s="4">
        <f t="shared" si="203"/>
        <v>33</v>
      </c>
      <c r="M471" s="4">
        <f t="shared" si="204"/>
        <v>5.7445626465380286</v>
      </c>
      <c r="N471" s="4">
        <f t="shared" si="205"/>
        <v>4.7445626465380286</v>
      </c>
      <c r="O471" s="4">
        <f t="shared" si="206"/>
        <v>0.85775184842081043</v>
      </c>
      <c r="P471" s="4">
        <f t="shared" si="207"/>
        <v>26.953904238428152</v>
      </c>
      <c r="Q471" s="41">
        <f t="shared" si="208"/>
        <v>647.90447313121672</v>
      </c>
    </row>
    <row r="472" spans="1:17" x14ac:dyDescent="0.2">
      <c r="A472" s="8">
        <v>0.58333333333333337</v>
      </c>
      <c r="B472">
        <v>139.6</v>
      </c>
      <c r="C472" s="6">
        <f t="shared" si="196"/>
        <v>0.42979942693409745</v>
      </c>
      <c r="D472" s="7">
        <f t="shared" si="197"/>
        <v>25.787965616045845</v>
      </c>
      <c r="E472" s="12">
        <v>384.6</v>
      </c>
      <c r="F472" s="4">
        <v>16</v>
      </c>
      <c r="G472" s="4">
        <f t="shared" si="198"/>
        <v>412.60744985673352</v>
      </c>
      <c r="H472" s="4">
        <f t="shared" si="199"/>
        <v>0.9321208333333334</v>
      </c>
      <c r="I472" s="4">
        <f t="shared" si="200"/>
        <v>6.7879166666666602E-2</v>
      </c>
      <c r="J472" s="4">
        <f t="shared" si="201"/>
        <v>24.037500000000001</v>
      </c>
      <c r="K472" s="4">
        <f t="shared" si="202"/>
        <v>17</v>
      </c>
      <c r="L472" s="4">
        <f t="shared" si="203"/>
        <v>33</v>
      </c>
      <c r="M472" s="4">
        <f t="shared" si="204"/>
        <v>5.7445626465380286</v>
      </c>
      <c r="N472" s="4">
        <f t="shared" si="205"/>
        <v>4.7445626465380286</v>
      </c>
      <c r="O472" s="4">
        <f t="shared" si="206"/>
        <v>0.71640566353423984</v>
      </c>
      <c r="P472" s="4">
        <f t="shared" si="207"/>
        <v>10.554131683028526</v>
      </c>
      <c r="Q472" s="41">
        <f t="shared" si="208"/>
        <v>253.6949403307982</v>
      </c>
    </row>
    <row r="473" spans="1:17" x14ac:dyDescent="0.2">
      <c r="A473" s="8">
        <v>0.625</v>
      </c>
      <c r="B473">
        <v>110.6</v>
      </c>
      <c r="C473" s="6">
        <f t="shared" si="196"/>
        <v>0.54249547920433994</v>
      </c>
      <c r="D473" s="7">
        <f t="shared" si="197"/>
        <v>32.549728752260393</v>
      </c>
      <c r="E473" s="12">
        <v>384.6</v>
      </c>
      <c r="F473" s="4">
        <v>16</v>
      </c>
      <c r="G473" s="4">
        <f t="shared" si="198"/>
        <v>520.79566003616628</v>
      </c>
      <c r="H473" s="4">
        <f t="shared" si="199"/>
        <v>0.73848541666666678</v>
      </c>
      <c r="I473" s="4">
        <f t="shared" si="200"/>
        <v>0.26151458333333322</v>
      </c>
      <c r="J473" s="4">
        <f t="shared" si="201"/>
        <v>24.037500000000001</v>
      </c>
      <c r="K473" s="4">
        <f t="shared" si="202"/>
        <v>17</v>
      </c>
      <c r="L473" s="4">
        <f t="shared" si="203"/>
        <v>33</v>
      </c>
      <c r="M473" s="4">
        <f t="shared" si="204"/>
        <v>5.7445626465380286</v>
      </c>
      <c r="N473" s="4">
        <f t="shared" si="205"/>
        <v>4.7445626465380286</v>
      </c>
      <c r="O473" s="4">
        <f t="shared" si="206"/>
        <v>0.23732309741101845</v>
      </c>
      <c r="P473" s="4">
        <f t="shared" si="207"/>
        <v>0.90749469641821212</v>
      </c>
      <c r="Q473" s="4">
        <f t="shared" si="208"/>
        <v>21.813903765152777</v>
      </c>
    </row>
    <row r="474" spans="1:17" x14ac:dyDescent="0.2">
      <c r="A474" s="8">
        <v>0.66666666666666663</v>
      </c>
      <c r="B474">
        <v>90.4</v>
      </c>
      <c r="C474" s="6">
        <f t="shared" si="196"/>
        <v>0.66371681415929196</v>
      </c>
      <c r="D474" s="7">
        <f t="shared" si="197"/>
        <v>39.823008849557517</v>
      </c>
      <c r="E474" s="12">
        <v>384.6</v>
      </c>
      <c r="F474" s="4">
        <v>16</v>
      </c>
      <c r="G474" s="4">
        <f t="shared" si="198"/>
        <v>637.16814159292028</v>
      </c>
      <c r="H474" s="4">
        <f t="shared" si="199"/>
        <v>0.60360833333333341</v>
      </c>
      <c r="I474" s="4">
        <f t="shared" si="200"/>
        <v>0.39639166666666659</v>
      </c>
      <c r="J474" s="4">
        <f t="shared" si="201"/>
        <v>24.037500000000001</v>
      </c>
      <c r="K474" s="4">
        <f t="shared" si="202"/>
        <v>17</v>
      </c>
      <c r="L474" s="4">
        <f t="shared" si="203"/>
        <v>33</v>
      </c>
      <c r="M474" s="4">
        <f t="shared" si="204"/>
        <v>5.7445626465380286</v>
      </c>
      <c r="N474" s="4">
        <f t="shared" si="205"/>
        <v>4.7445626465380286</v>
      </c>
      <c r="O474" s="4">
        <f t="shared" si="206"/>
        <v>9.1154778345171106E-2</v>
      </c>
      <c r="P474" s="4">
        <f t="shared" si="207"/>
        <v>0.22996138922825771</v>
      </c>
      <c r="Q474" s="41">
        <f t="shared" si="208"/>
        <v>5.5276968935742445</v>
      </c>
    </row>
    <row r="475" spans="1:17" x14ac:dyDescent="0.2">
      <c r="A475" s="8">
        <v>0.70833333333333337</v>
      </c>
      <c r="B475">
        <v>79.599999999999994</v>
      </c>
      <c r="C475" s="6">
        <f t="shared" si="196"/>
        <v>0.75376884422110557</v>
      </c>
      <c r="D475" s="7">
        <f t="shared" si="197"/>
        <v>45.226130653266331</v>
      </c>
      <c r="E475" s="12">
        <v>384.6</v>
      </c>
      <c r="F475" s="4">
        <v>16</v>
      </c>
      <c r="G475" s="4">
        <f t="shared" si="198"/>
        <v>723.6180904522613</v>
      </c>
      <c r="H475" s="4">
        <f t="shared" si="199"/>
        <v>0.53149583333333339</v>
      </c>
      <c r="I475" s="4">
        <f t="shared" si="200"/>
        <v>0.46850416666666661</v>
      </c>
      <c r="J475" s="4">
        <f t="shared" si="201"/>
        <v>24.037500000000001</v>
      </c>
      <c r="K475" s="4">
        <f t="shared" si="202"/>
        <v>17</v>
      </c>
      <c r="L475" s="4">
        <f t="shared" si="203"/>
        <v>33</v>
      </c>
      <c r="M475" s="4">
        <f t="shared" si="204"/>
        <v>5.7445626465380286</v>
      </c>
      <c r="N475" s="4">
        <f t="shared" si="205"/>
        <v>4.7445626465380286</v>
      </c>
      <c r="O475" s="4">
        <f t="shared" si="206"/>
        <v>4.9844461601156305E-2</v>
      </c>
      <c r="P475" s="4">
        <f t="shared" si="207"/>
        <v>0.10639064739976979</v>
      </c>
      <c r="Q475" s="41">
        <f t="shared" si="208"/>
        <v>2.5573651868719667</v>
      </c>
    </row>
    <row r="476" spans="1:17" x14ac:dyDescent="0.2">
      <c r="A476" s="8">
        <v>0.75</v>
      </c>
      <c r="B476">
        <v>76.2</v>
      </c>
      <c r="C476" s="6">
        <f t="shared" si="196"/>
        <v>0.78740157480314954</v>
      </c>
      <c r="D476" s="7">
        <f t="shared" si="197"/>
        <v>47.244094488188971</v>
      </c>
      <c r="E476" s="12">
        <v>384.6</v>
      </c>
      <c r="F476" s="4">
        <v>16</v>
      </c>
      <c r="G476" s="4">
        <f t="shared" si="198"/>
        <v>755.90551181102353</v>
      </c>
      <c r="H476" s="4">
        <f t="shared" si="199"/>
        <v>0.50879375000000004</v>
      </c>
      <c r="I476" s="4">
        <f t="shared" si="200"/>
        <v>0.49120624999999996</v>
      </c>
      <c r="J476" s="4">
        <f t="shared" si="201"/>
        <v>24.037500000000001</v>
      </c>
      <c r="K476" s="4">
        <f t="shared" si="202"/>
        <v>17</v>
      </c>
      <c r="L476" s="4">
        <f t="shared" si="203"/>
        <v>33</v>
      </c>
      <c r="M476" s="4">
        <f t="shared" si="204"/>
        <v>5.7445626465380286</v>
      </c>
      <c r="N476" s="4">
        <f t="shared" si="205"/>
        <v>4.7445626465380286</v>
      </c>
      <c r="O476" s="4">
        <f t="shared" si="206"/>
        <v>4.0519962361188294E-2</v>
      </c>
      <c r="P476" s="4">
        <f t="shared" si="207"/>
        <v>8.2490730444061522E-2</v>
      </c>
      <c r="Q476" s="41">
        <f t="shared" si="208"/>
        <v>1.982870933049129</v>
      </c>
    </row>
    <row r="477" spans="1:17" x14ac:dyDescent="0.2">
      <c r="A477" s="8">
        <v>0.79166666666666663</v>
      </c>
      <c r="B477">
        <v>66.599999999999994</v>
      </c>
      <c r="C477" s="6">
        <f t="shared" si="196"/>
        <v>0.90090090090090102</v>
      </c>
      <c r="D477" s="7">
        <f t="shared" si="197"/>
        <v>54.054054054054063</v>
      </c>
      <c r="E477" s="12">
        <v>384.6</v>
      </c>
      <c r="F477" s="4">
        <v>16</v>
      </c>
      <c r="G477" s="4">
        <f t="shared" si="198"/>
        <v>864.86486486486501</v>
      </c>
      <c r="H477" s="4">
        <f t="shared" si="199"/>
        <v>0.44469374999999994</v>
      </c>
      <c r="I477" s="4">
        <f t="shared" si="200"/>
        <v>0.55530625000000011</v>
      </c>
      <c r="J477" s="4">
        <f t="shared" si="201"/>
        <v>24.037500000000001</v>
      </c>
      <c r="K477" s="4">
        <f t="shared" si="202"/>
        <v>17</v>
      </c>
      <c r="L477" s="4">
        <f t="shared" si="203"/>
        <v>33</v>
      </c>
      <c r="M477" s="4">
        <f t="shared" si="204"/>
        <v>5.7445626465380286</v>
      </c>
      <c r="N477" s="4">
        <f t="shared" si="205"/>
        <v>4.7445626465380286</v>
      </c>
      <c r="O477" s="4">
        <f t="shared" si="206"/>
        <v>2.1389640651595647E-2</v>
      </c>
      <c r="P477" s="4">
        <f t="shared" si="207"/>
        <v>3.8518638411859478E-2</v>
      </c>
      <c r="Q477" s="41">
        <f t="shared" si="208"/>
        <v>0.92589177082507224</v>
      </c>
    </row>
    <row r="478" spans="1:17" x14ac:dyDescent="0.2">
      <c r="A478" s="8">
        <v>0.83333333333333337</v>
      </c>
      <c r="B478">
        <v>46.6</v>
      </c>
      <c r="C478" s="6">
        <f t="shared" si="196"/>
        <v>1.2875536480686696</v>
      </c>
      <c r="D478" s="7">
        <f t="shared" si="197"/>
        <v>77.253218884120173</v>
      </c>
      <c r="E478" s="12">
        <v>384.6</v>
      </c>
      <c r="F478" s="4">
        <v>16</v>
      </c>
      <c r="G478" s="4">
        <f t="shared" si="198"/>
        <v>1236.0515021459228</v>
      </c>
      <c r="H478" s="4">
        <f t="shared" si="199"/>
        <v>0.31115208333333333</v>
      </c>
      <c r="I478" s="4">
        <f t="shared" si="200"/>
        <v>0.68884791666666667</v>
      </c>
      <c r="J478" s="4">
        <f t="shared" si="201"/>
        <v>24.037500000000001</v>
      </c>
      <c r="K478" s="4">
        <f t="shared" si="202"/>
        <v>17</v>
      </c>
      <c r="L478" s="4">
        <f t="shared" si="203"/>
        <v>33</v>
      </c>
      <c r="M478" s="4">
        <f t="shared" si="204"/>
        <v>5.7445626465380286</v>
      </c>
      <c r="N478" s="4">
        <f t="shared" si="205"/>
        <v>4.7445626465380286</v>
      </c>
      <c r="O478" s="4">
        <f t="shared" si="206"/>
        <v>3.9298617652266093E-3</v>
      </c>
      <c r="P478" s="4">
        <f t="shared" si="207"/>
        <v>5.7049773544256338E-3</v>
      </c>
      <c r="Q478" s="41">
        <f t="shared" si="208"/>
        <v>0.13713339315700618</v>
      </c>
    </row>
    <row r="479" spans="1:17" x14ac:dyDescent="0.2">
      <c r="A479" s="8">
        <v>0.875</v>
      </c>
      <c r="B479">
        <v>33.200000000000003</v>
      </c>
      <c r="C479" s="6">
        <f t="shared" si="196"/>
        <v>1.8072289156626504</v>
      </c>
      <c r="D479" s="7">
        <f t="shared" si="197"/>
        <v>108.43373493975902</v>
      </c>
      <c r="E479" s="12">
        <v>384.6</v>
      </c>
      <c r="F479" s="4">
        <v>16</v>
      </c>
      <c r="G479" s="4">
        <f t="shared" si="198"/>
        <v>1734.9397590361443</v>
      </c>
      <c r="H479" s="4">
        <f t="shared" si="199"/>
        <v>0.2216791666666667</v>
      </c>
      <c r="I479" s="4">
        <f t="shared" si="200"/>
        <v>0.77832083333333335</v>
      </c>
      <c r="J479" s="4">
        <f t="shared" si="201"/>
        <v>24.037500000000001</v>
      </c>
      <c r="K479" s="4">
        <f t="shared" si="202"/>
        <v>17</v>
      </c>
      <c r="L479" s="4">
        <f t="shared" si="203"/>
        <v>33</v>
      </c>
      <c r="M479" s="4">
        <f t="shared" si="204"/>
        <v>5.7445626465380286</v>
      </c>
      <c r="N479" s="4">
        <f t="shared" si="205"/>
        <v>4.7445626465380286</v>
      </c>
      <c r="O479" s="4">
        <f t="shared" si="206"/>
        <v>7.8659413872632161E-4</v>
      </c>
      <c r="P479" s="4">
        <f t="shared" si="207"/>
        <v>1.0106296851358275E-3</v>
      </c>
      <c r="Q479" s="41">
        <f t="shared" si="208"/>
        <v>2.4293011056452454E-2</v>
      </c>
    </row>
    <row r="480" spans="1:17" x14ac:dyDescent="0.2">
      <c r="A480" s="8">
        <v>0.91666666666666663</v>
      </c>
      <c r="B480">
        <v>17.2</v>
      </c>
      <c r="C480" s="6">
        <f t="shared" si="196"/>
        <v>3.4883720930232558</v>
      </c>
      <c r="D480" s="7">
        <f t="shared" si="197"/>
        <v>209.30232558139534</v>
      </c>
      <c r="E480" s="12">
        <v>384.6</v>
      </c>
      <c r="F480" s="4">
        <v>16</v>
      </c>
      <c r="G480" s="4">
        <f t="shared" si="198"/>
        <v>3348.8372093023254</v>
      </c>
      <c r="H480" s="4">
        <f t="shared" si="199"/>
        <v>0.11484583333333334</v>
      </c>
      <c r="I480" s="4">
        <f t="shared" si="200"/>
        <v>0.88515416666666669</v>
      </c>
      <c r="J480" s="4">
        <f t="shared" si="201"/>
        <v>24.037500000000001</v>
      </c>
      <c r="K480" s="4">
        <f t="shared" si="202"/>
        <v>17</v>
      </c>
      <c r="L480" s="4">
        <f t="shared" si="203"/>
        <v>33</v>
      </c>
      <c r="M480" s="4">
        <f t="shared" si="204"/>
        <v>5.7445626465380286</v>
      </c>
      <c r="N480" s="4">
        <f t="shared" si="205"/>
        <v>4.7445626465380286</v>
      </c>
      <c r="O480" s="4">
        <f t="shared" si="206"/>
        <v>3.4726250339315107E-5</v>
      </c>
      <c r="P480" s="4">
        <f t="shared" si="207"/>
        <v>3.9231866771963575E-5</v>
      </c>
      <c r="Q480" s="41">
        <f t="shared" si="208"/>
        <v>9.4303599753107451E-4</v>
      </c>
    </row>
    <row r="481" spans="1:17" x14ac:dyDescent="0.2">
      <c r="A481" s="8">
        <v>0.95833333333333337</v>
      </c>
      <c r="B481">
        <v>10.4</v>
      </c>
      <c r="C481" s="6">
        <f t="shared" si="196"/>
        <v>5.7692307692307692</v>
      </c>
      <c r="D481" s="7">
        <f t="shared" si="197"/>
        <v>346.15384615384613</v>
      </c>
      <c r="E481" s="12">
        <v>384.6</v>
      </c>
      <c r="F481" s="4">
        <v>16</v>
      </c>
      <c r="G481" s="4">
        <f t="shared" si="198"/>
        <v>5538.4615384615381</v>
      </c>
      <c r="H481" s="4">
        <f t="shared" si="199"/>
        <v>6.9441666666666679E-2</v>
      </c>
      <c r="I481" s="4">
        <f t="shared" si="200"/>
        <v>0.93055833333333338</v>
      </c>
      <c r="J481" s="4">
        <f t="shared" si="201"/>
        <v>24.037500000000001</v>
      </c>
      <c r="K481" s="4">
        <f t="shared" si="202"/>
        <v>17</v>
      </c>
      <c r="L481" s="4">
        <f t="shared" si="203"/>
        <v>33</v>
      </c>
      <c r="M481" s="4">
        <f t="shared" si="204"/>
        <v>5.7445626465380286</v>
      </c>
      <c r="N481" s="4">
        <f t="shared" si="205"/>
        <v>4.7445626465380286</v>
      </c>
      <c r="O481" s="4">
        <f t="shared" si="206"/>
        <v>3.1914949804361342E-6</v>
      </c>
      <c r="P481" s="4">
        <f t="shared" si="207"/>
        <v>3.4296560098537266E-6</v>
      </c>
      <c r="Q481" s="41">
        <f t="shared" si="208"/>
        <v>8.2440356336858963E-5</v>
      </c>
    </row>
    <row r="487" spans="1:17" x14ac:dyDescent="0.2">
      <c r="A487" t="s">
        <v>55</v>
      </c>
    </row>
    <row r="488" spans="1:17" x14ac:dyDescent="0.2">
      <c r="A488" s="30" t="s">
        <v>8</v>
      </c>
      <c r="B488" s="13" t="s">
        <v>12</v>
      </c>
      <c r="C488" s="30" t="s">
        <v>31</v>
      </c>
      <c r="D488" s="9" t="s">
        <v>21</v>
      </c>
      <c r="E488" s="11" t="s">
        <v>22</v>
      </c>
      <c r="F488" t="s">
        <v>55</v>
      </c>
      <c r="G488" s="30" t="s">
        <v>23</v>
      </c>
      <c r="H488" s="15" t="s">
        <v>26</v>
      </c>
      <c r="I488" s="13" t="s">
        <v>27</v>
      </c>
      <c r="J488" s="13" t="s">
        <v>68</v>
      </c>
      <c r="K488" s="13" t="s">
        <v>30</v>
      </c>
      <c r="L488" s="13" t="s">
        <v>35</v>
      </c>
      <c r="M488" s="13" t="s">
        <v>37</v>
      </c>
      <c r="N488" s="13" t="s">
        <v>33</v>
      </c>
      <c r="O488" s="13" t="s">
        <v>34</v>
      </c>
      <c r="P488" s="13" t="s">
        <v>36</v>
      </c>
      <c r="Q488" s="13" t="s">
        <v>29</v>
      </c>
    </row>
    <row r="489" spans="1:17" x14ac:dyDescent="0.2">
      <c r="A489" s="8">
        <v>0</v>
      </c>
      <c r="B489">
        <v>7.2</v>
      </c>
      <c r="C489" s="6">
        <f>60/B489</f>
        <v>8.3333333333333339</v>
      </c>
      <c r="D489" s="7">
        <f>60*C489</f>
        <v>500.00000000000006</v>
      </c>
      <c r="E489" s="12">
        <v>384.6</v>
      </c>
      <c r="F489" s="4">
        <v>17</v>
      </c>
      <c r="G489" s="4">
        <f>D489*F489</f>
        <v>8500.0000000000018</v>
      </c>
      <c r="H489" s="4">
        <f>E489/G489</f>
        <v>4.5247058823529404E-2</v>
      </c>
      <c r="I489" s="4">
        <f>1-H489</f>
        <v>0.95475294117647058</v>
      </c>
      <c r="J489" s="4">
        <f>E489/F489</f>
        <v>22.623529411764707</v>
      </c>
      <c r="K489" s="4">
        <f>F489+1</f>
        <v>18</v>
      </c>
      <c r="L489" s="4">
        <f>2*F489+1</f>
        <v>35</v>
      </c>
      <c r="M489" s="4">
        <f>SQRT(L489)</f>
        <v>5.9160797830996161</v>
      </c>
      <c r="N489" s="4">
        <f>M489-1</f>
        <v>4.9160797830996161</v>
      </c>
      <c r="O489" s="4">
        <f>POWER(H489,N489)</f>
        <v>2.4590928101180658E-7</v>
      </c>
      <c r="P489" s="4">
        <f>O489/I489</f>
        <v>2.575632610346201E-7</v>
      </c>
      <c r="Q489" s="4">
        <f>J489*P489</f>
        <v>5.8269900114067585E-6</v>
      </c>
    </row>
    <row r="490" spans="1:17" x14ac:dyDescent="0.2">
      <c r="A490" s="8">
        <v>4.1666666666666664E-2</v>
      </c>
      <c r="B490">
        <v>10.8</v>
      </c>
      <c r="C490" s="6">
        <f t="shared" ref="C490:C512" si="209">60/B490</f>
        <v>5.5555555555555554</v>
      </c>
      <c r="D490" s="7">
        <f t="shared" ref="D490:D512" si="210">60*C490</f>
        <v>333.33333333333331</v>
      </c>
      <c r="E490" s="12">
        <v>384.6</v>
      </c>
      <c r="F490" s="4">
        <v>17</v>
      </c>
      <c r="G490" s="4">
        <f t="shared" ref="G490:G512" si="211">D490*F490</f>
        <v>5666.6666666666661</v>
      </c>
      <c r="H490" s="4">
        <f t="shared" ref="H490:H512" si="212">E490/G490</f>
        <v>6.7870588235294127E-2</v>
      </c>
      <c r="I490" s="4">
        <f t="shared" ref="I490:I512" si="213">1-H490</f>
        <v>0.93212941176470587</v>
      </c>
      <c r="J490" s="4">
        <f t="shared" ref="J490:J512" si="214">E490/F490</f>
        <v>22.623529411764707</v>
      </c>
      <c r="K490" s="4">
        <f t="shared" ref="K490:K512" si="215">F490+1</f>
        <v>18</v>
      </c>
      <c r="L490" s="4">
        <f t="shared" ref="L490:L512" si="216">2*F490+1</f>
        <v>35</v>
      </c>
      <c r="M490" s="4">
        <f t="shared" ref="M490:M512" si="217">SQRT(L490)</f>
        <v>5.9160797830996161</v>
      </c>
      <c r="N490" s="4">
        <f t="shared" ref="N490:N512" si="218">M490-1</f>
        <v>4.9160797830996161</v>
      </c>
      <c r="O490" s="4">
        <f t="shared" ref="O490:O512" si="219">POWER(H490,N490)</f>
        <v>1.8049018855719076E-6</v>
      </c>
      <c r="P490" s="4">
        <f t="shared" ref="P490:P512" si="220">O490/I490</f>
        <v>1.9363211403820746E-6</v>
      </c>
      <c r="Q490" s="41">
        <f t="shared" ref="Q490:Q512" si="221">J490*P490</f>
        <v>4.3806418270055642E-5</v>
      </c>
    </row>
    <row r="491" spans="1:17" x14ac:dyDescent="0.2">
      <c r="A491" s="8">
        <v>8.3333333333333329E-2</v>
      </c>
      <c r="B491">
        <v>27.4</v>
      </c>
      <c r="C491" s="6">
        <f t="shared" si="209"/>
        <v>2.1897810218978102</v>
      </c>
      <c r="D491" s="7">
        <f t="shared" si="210"/>
        <v>131.38686131386862</v>
      </c>
      <c r="E491" s="12">
        <v>384.6</v>
      </c>
      <c r="F491" s="4">
        <v>17</v>
      </c>
      <c r="G491" s="4">
        <f t="shared" si="211"/>
        <v>2233.5766423357663</v>
      </c>
      <c r="H491" s="4">
        <f t="shared" si="212"/>
        <v>0.17219019607843139</v>
      </c>
      <c r="I491" s="4">
        <f t="shared" si="213"/>
        <v>0.82780980392156867</v>
      </c>
      <c r="J491" s="4">
        <f t="shared" si="214"/>
        <v>22.623529411764707</v>
      </c>
      <c r="K491" s="4">
        <f t="shared" si="215"/>
        <v>18</v>
      </c>
      <c r="L491" s="4">
        <f t="shared" si="216"/>
        <v>35</v>
      </c>
      <c r="M491" s="4">
        <f t="shared" si="217"/>
        <v>5.9160797830996161</v>
      </c>
      <c r="N491" s="4">
        <f t="shared" si="218"/>
        <v>4.9160797830996161</v>
      </c>
      <c r="O491" s="4">
        <f t="shared" si="219"/>
        <v>1.7545124000290644E-4</v>
      </c>
      <c r="P491" s="4">
        <f t="shared" si="220"/>
        <v>2.1194631806937343E-4</v>
      </c>
      <c r="Q491" s="41">
        <f t="shared" si="221"/>
        <v>4.7949737605577072E-3</v>
      </c>
    </row>
    <row r="492" spans="1:17" x14ac:dyDescent="0.2">
      <c r="A492" s="8">
        <v>0.125</v>
      </c>
      <c r="B492">
        <v>40.799999999999997</v>
      </c>
      <c r="C492" s="6">
        <f t="shared" si="209"/>
        <v>1.4705882352941178</v>
      </c>
      <c r="D492" s="7">
        <f t="shared" si="210"/>
        <v>88.235294117647072</v>
      </c>
      <c r="E492" s="12">
        <v>384.6</v>
      </c>
      <c r="F492" s="4">
        <v>17</v>
      </c>
      <c r="G492" s="4">
        <f t="shared" si="211"/>
        <v>1500.0000000000002</v>
      </c>
      <c r="H492" s="4">
        <f t="shared" si="212"/>
        <v>0.25639999999999996</v>
      </c>
      <c r="I492" s="4">
        <f t="shared" si="213"/>
        <v>0.74360000000000004</v>
      </c>
      <c r="J492" s="4">
        <f t="shared" si="214"/>
        <v>22.623529411764707</v>
      </c>
      <c r="K492" s="4">
        <f t="shared" si="215"/>
        <v>18</v>
      </c>
      <c r="L492" s="4">
        <f t="shared" si="216"/>
        <v>35</v>
      </c>
      <c r="M492" s="4">
        <f t="shared" si="217"/>
        <v>5.9160797830996161</v>
      </c>
      <c r="N492" s="4">
        <f t="shared" si="218"/>
        <v>4.9160797830996161</v>
      </c>
      <c r="O492" s="4">
        <f t="shared" si="219"/>
        <v>1.2422065992947794E-3</v>
      </c>
      <c r="P492" s="4">
        <f t="shared" si="220"/>
        <v>1.6705306606976593E-3</v>
      </c>
      <c r="Q492" s="41">
        <f t="shared" si="221"/>
        <v>3.7793299535548226E-2</v>
      </c>
    </row>
    <row r="493" spans="1:17" x14ac:dyDescent="0.2">
      <c r="A493" s="8">
        <v>0.16666666666666666</v>
      </c>
      <c r="B493">
        <v>78.8</v>
      </c>
      <c r="C493" s="6">
        <f t="shared" si="209"/>
        <v>0.76142131979695438</v>
      </c>
      <c r="D493" s="7">
        <f t="shared" si="210"/>
        <v>45.685279187817265</v>
      </c>
      <c r="E493" s="12">
        <v>384.6</v>
      </c>
      <c r="F493" s="4">
        <v>17</v>
      </c>
      <c r="G493" s="4">
        <f t="shared" si="211"/>
        <v>776.64974619289353</v>
      </c>
      <c r="H493" s="4">
        <f t="shared" si="212"/>
        <v>0.49520392156862741</v>
      </c>
      <c r="I493" s="4">
        <f t="shared" si="213"/>
        <v>0.50479607843137253</v>
      </c>
      <c r="J493" s="4">
        <f t="shared" si="214"/>
        <v>22.623529411764707</v>
      </c>
      <c r="K493" s="4">
        <f t="shared" si="215"/>
        <v>18</v>
      </c>
      <c r="L493" s="4">
        <f t="shared" si="216"/>
        <v>35</v>
      </c>
      <c r="M493" s="4">
        <f t="shared" si="217"/>
        <v>5.9160797830996161</v>
      </c>
      <c r="N493" s="4">
        <f t="shared" si="218"/>
        <v>4.9160797830996161</v>
      </c>
      <c r="O493" s="4">
        <f t="shared" si="219"/>
        <v>3.1588875257267696E-2</v>
      </c>
      <c r="P493" s="4">
        <f t="shared" si="220"/>
        <v>6.2577497343934363E-2</v>
      </c>
      <c r="Q493" s="41">
        <f t="shared" si="221"/>
        <v>1.4157238516751269</v>
      </c>
    </row>
    <row r="494" spans="1:17" ht="19" customHeight="1" x14ac:dyDescent="0.2">
      <c r="A494" s="8">
        <v>0.20833333333333334</v>
      </c>
      <c r="B494">
        <v>102.4</v>
      </c>
      <c r="C494" s="6">
        <f t="shared" si="209"/>
        <v>0.5859375</v>
      </c>
      <c r="D494" s="7">
        <f t="shared" si="210"/>
        <v>35.15625</v>
      </c>
      <c r="E494" s="12">
        <v>384.6</v>
      </c>
      <c r="F494" s="4">
        <v>17</v>
      </c>
      <c r="G494" s="4">
        <f t="shared" si="211"/>
        <v>597.65625</v>
      </c>
      <c r="H494" s="4">
        <f t="shared" si="212"/>
        <v>0.64351372549019614</v>
      </c>
      <c r="I494" s="4">
        <f t="shared" si="213"/>
        <v>0.35648627450980386</v>
      </c>
      <c r="J494" s="4">
        <f t="shared" si="214"/>
        <v>22.623529411764707</v>
      </c>
      <c r="K494" s="4">
        <f t="shared" si="215"/>
        <v>18</v>
      </c>
      <c r="L494" s="4">
        <f t="shared" si="216"/>
        <v>35</v>
      </c>
      <c r="M494" s="4">
        <f t="shared" si="217"/>
        <v>5.9160797830996161</v>
      </c>
      <c r="N494" s="4">
        <f t="shared" si="218"/>
        <v>4.9160797830996161</v>
      </c>
      <c r="O494" s="4">
        <f t="shared" si="219"/>
        <v>0.1145130393674898</v>
      </c>
      <c r="P494" s="4">
        <f t="shared" si="220"/>
        <v>0.32122706414140084</v>
      </c>
      <c r="Q494" s="41">
        <f t="shared" si="221"/>
        <v>7.2672899334578105</v>
      </c>
    </row>
    <row r="495" spans="1:17" x14ac:dyDescent="0.2">
      <c r="A495" s="8">
        <v>0.25</v>
      </c>
      <c r="B495">
        <v>121.8</v>
      </c>
      <c r="C495" s="6">
        <f t="shared" si="209"/>
        <v>0.49261083743842365</v>
      </c>
      <c r="D495" s="7">
        <f t="shared" si="210"/>
        <v>29.55665024630542</v>
      </c>
      <c r="E495" s="12">
        <v>384.6</v>
      </c>
      <c r="F495" s="4">
        <v>17</v>
      </c>
      <c r="G495" s="4">
        <f t="shared" si="211"/>
        <v>502.46305418719214</v>
      </c>
      <c r="H495" s="4">
        <f t="shared" si="212"/>
        <v>0.76542941176470591</v>
      </c>
      <c r="I495" s="4">
        <f t="shared" si="213"/>
        <v>0.23457058823529409</v>
      </c>
      <c r="J495" s="4">
        <f t="shared" si="214"/>
        <v>22.623529411764707</v>
      </c>
      <c r="K495" s="4">
        <f t="shared" si="215"/>
        <v>18</v>
      </c>
      <c r="L495" s="4">
        <f t="shared" si="216"/>
        <v>35</v>
      </c>
      <c r="M495" s="4">
        <f t="shared" si="217"/>
        <v>5.9160797830996161</v>
      </c>
      <c r="N495" s="4">
        <f t="shared" si="218"/>
        <v>4.9160797830996161</v>
      </c>
      <c r="O495" s="4">
        <f t="shared" si="219"/>
        <v>0.2687004758831395</v>
      </c>
      <c r="P495" s="4">
        <f t="shared" si="220"/>
        <v>1.1454994332606194</v>
      </c>
      <c r="Q495" s="49">
        <f t="shared" si="221"/>
        <v>25.915240119531425</v>
      </c>
    </row>
    <row r="496" spans="1:17" x14ac:dyDescent="0.2">
      <c r="A496" s="8">
        <v>0.29166666666666669</v>
      </c>
      <c r="B496">
        <v>138.4</v>
      </c>
      <c r="C496" s="6">
        <f t="shared" si="209"/>
        <v>0.43352601156069365</v>
      </c>
      <c r="D496" s="7">
        <f t="shared" si="210"/>
        <v>26.01156069364162</v>
      </c>
      <c r="E496" s="12">
        <v>384.6</v>
      </c>
      <c r="F496" s="4">
        <v>17</v>
      </c>
      <c r="G496" s="4">
        <f t="shared" si="211"/>
        <v>442.19653179190755</v>
      </c>
      <c r="H496" s="4">
        <f t="shared" si="212"/>
        <v>0.86974901960784312</v>
      </c>
      <c r="I496" s="4">
        <f t="shared" si="213"/>
        <v>0.13025098039215688</v>
      </c>
      <c r="J496" s="4">
        <f t="shared" si="214"/>
        <v>22.623529411764707</v>
      </c>
      <c r="K496" s="4">
        <f t="shared" si="215"/>
        <v>18</v>
      </c>
      <c r="L496" s="4">
        <f t="shared" si="216"/>
        <v>35</v>
      </c>
      <c r="M496" s="4">
        <f t="shared" si="217"/>
        <v>5.9160797830996161</v>
      </c>
      <c r="N496" s="4">
        <f t="shared" si="218"/>
        <v>4.9160797830996161</v>
      </c>
      <c r="O496" s="4">
        <f t="shared" si="219"/>
        <v>0.5035653192512447</v>
      </c>
      <c r="P496" s="4">
        <f t="shared" si="220"/>
        <v>3.8661153853515802</v>
      </c>
      <c r="Q496" s="41">
        <f t="shared" si="221"/>
        <v>87.465175129777521</v>
      </c>
    </row>
    <row r="497" spans="1:17" x14ac:dyDescent="0.2">
      <c r="A497" s="8">
        <v>0.33333333333333331</v>
      </c>
      <c r="B497">
        <v>134.4</v>
      </c>
      <c r="C497" s="6">
        <f t="shared" si="209"/>
        <v>0.4464285714285714</v>
      </c>
      <c r="D497" s="7">
        <f t="shared" si="210"/>
        <v>26.785714285714285</v>
      </c>
      <c r="E497" s="12">
        <v>384.6</v>
      </c>
      <c r="F497" s="4">
        <v>17</v>
      </c>
      <c r="G497" s="4">
        <f t="shared" si="211"/>
        <v>455.35714285714283</v>
      </c>
      <c r="H497" s="4">
        <f t="shared" si="212"/>
        <v>0.8446117647058824</v>
      </c>
      <c r="I497" s="4">
        <f t="shared" si="213"/>
        <v>0.1553882352941176</v>
      </c>
      <c r="J497" s="4">
        <f t="shared" si="214"/>
        <v>22.623529411764707</v>
      </c>
      <c r="K497" s="4">
        <f t="shared" si="215"/>
        <v>18</v>
      </c>
      <c r="L497" s="4">
        <f t="shared" si="216"/>
        <v>35</v>
      </c>
      <c r="M497" s="4">
        <f t="shared" si="217"/>
        <v>5.9160797830996161</v>
      </c>
      <c r="N497" s="4">
        <f t="shared" si="218"/>
        <v>4.9160797830996161</v>
      </c>
      <c r="O497" s="4">
        <f t="shared" si="219"/>
        <v>0.43595391511346238</v>
      </c>
      <c r="P497" s="4">
        <f t="shared" si="220"/>
        <v>2.8055786481408473</v>
      </c>
      <c r="Q497" s="41">
        <f t="shared" si="221"/>
        <v>63.472091063233528</v>
      </c>
    </row>
    <row r="498" spans="1:17" x14ac:dyDescent="0.2">
      <c r="A498" s="8">
        <v>0.375</v>
      </c>
      <c r="B498">
        <v>119.2</v>
      </c>
      <c r="C498" s="6">
        <f t="shared" si="209"/>
        <v>0.50335570469798652</v>
      </c>
      <c r="D498" s="7">
        <f t="shared" si="210"/>
        <v>30.201342281879192</v>
      </c>
      <c r="E498" s="12">
        <v>384.6</v>
      </c>
      <c r="F498" s="4">
        <v>17</v>
      </c>
      <c r="G498" s="4">
        <f t="shared" si="211"/>
        <v>513.42281879194627</v>
      </c>
      <c r="H498" s="4">
        <f t="shared" si="212"/>
        <v>0.74909019607843152</v>
      </c>
      <c r="I498" s="4">
        <f t="shared" si="213"/>
        <v>0.25090980392156848</v>
      </c>
      <c r="J498" s="4">
        <f t="shared" si="214"/>
        <v>22.623529411764707</v>
      </c>
      <c r="K498" s="4">
        <f t="shared" si="215"/>
        <v>18</v>
      </c>
      <c r="L498" s="4">
        <f t="shared" si="216"/>
        <v>35</v>
      </c>
      <c r="M498" s="4">
        <f t="shared" si="217"/>
        <v>5.9160797830996161</v>
      </c>
      <c r="N498" s="4">
        <f t="shared" si="218"/>
        <v>4.9160797830996161</v>
      </c>
      <c r="O498" s="4">
        <f t="shared" si="219"/>
        <v>0.2416571727834485</v>
      </c>
      <c r="P498" s="4">
        <f t="shared" si="220"/>
        <v>0.96312367634302465</v>
      </c>
      <c r="Q498" s="4">
        <f t="shared" si="221"/>
        <v>21.789256818913369</v>
      </c>
    </row>
    <row r="499" spans="1:17" x14ac:dyDescent="0.2">
      <c r="A499" s="8">
        <v>0.41666666666666669</v>
      </c>
      <c r="B499">
        <v>121.8</v>
      </c>
      <c r="C499" s="6">
        <f t="shared" si="209"/>
        <v>0.49261083743842365</v>
      </c>
      <c r="D499" s="7">
        <f t="shared" si="210"/>
        <v>29.55665024630542</v>
      </c>
      <c r="E499" s="12">
        <v>384.6</v>
      </c>
      <c r="F499" s="4">
        <v>17</v>
      </c>
      <c r="G499" s="4">
        <f t="shared" si="211"/>
        <v>502.46305418719214</v>
      </c>
      <c r="H499" s="4">
        <f t="shared" si="212"/>
        <v>0.76542941176470591</v>
      </c>
      <c r="I499" s="4">
        <f t="shared" si="213"/>
        <v>0.23457058823529409</v>
      </c>
      <c r="J499" s="4">
        <f t="shared" si="214"/>
        <v>22.623529411764707</v>
      </c>
      <c r="K499" s="4">
        <f t="shared" si="215"/>
        <v>18</v>
      </c>
      <c r="L499" s="4">
        <f t="shared" si="216"/>
        <v>35</v>
      </c>
      <c r="M499" s="4">
        <f t="shared" si="217"/>
        <v>5.9160797830996161</v>
      </c>
      <c r="N499" s="4">
        <f t="shared" si="218"/>
        <v>4.9160797830996161</v>
      </c>
      <c r="O499" s="4">
        <f t="shared" si="219"/>
        <v>0.2687004758831395</v>
      </c>
      <c r="P499" s="4">
        <f t="shared" si="220"/>
        <v>1.1454994332606194</v>
      </c>
      <c r="Q499" s="49">
        <f t="shared" si="221"/>
        <v>25.915240119531425</v>
      </c>
    </row>
    <row r="500" spans="1:17" x14ac:dyDescent="0.2">
      <c r="A500" s="8">
        <v>0.45833333333333331</v>
      </c>
      <c r="B500">
        <v>130</v>
      </c>
      <c r="C500" s="6">
        <f t="shared" si="209"/>
        <v>0.46153846153846156</v>
      </c>
      <c r="D500" s="7">
        <f t="shared" si="210"/>
        <v>27.692307692307693</v>
      </c>
      <c r="E500" s="12">
        <v>384.6</v>
      </c>
      <c r="F500" s="4">
        <v>17</v>
      </c>
      <c r="G500" s="4">
        <f t="shared" si="211"/>
        <v>470.76923076923077</v>
      </c>
      <c r="H500" s="4">
        <f t="shared" si="212"/>
        <v>0.81696078431372554</v>
      </c>
      <c r="I500" s="4">
        <f t="shared" si="213"/>
        <v>0.18303921568627446</v>
      </c>
      <c r="J500" s="4">
        <f t="shared" si="214"/>
        <v>22.623529411764707</v>
      </c>
      <c r="K500" s="4">
        <f t="shared" si="215"/>
        <v>18</v>
      </c>
      <c r="L500" s="4">
        <f t="shared" si="216"/>
        <v>35</v>
      </c>
      <c r="M500" s="4">
        <f t="shared" si="217"/>
        <v>5.9160797830996161</v>
      </c>
      <c r="N500" s="4">
        <f t="shared" si="218"/>
        <v>4.9160797830996161</v>
      </c>
      <c r="O500" s="4">
        <f t="shared" si="219"/>
        <v>0.37014692328442761</v>
      </c>
      <c r="P500" s="4">
        <f t="shared" si="220"/>
        <v>2.0222274330482928</v>
      </c>
      <c r="Q500" s="41">
        <f t="shared" si="221"/>
        <v>45.7499218088455</v>
      </c>
    </row>
    <row r="501" spans="1:17" x14ac:dyDescent="0.2">
      <c r="A501" s="8">
        <v>0.5</v>
      </c>
      <c r="B501">
        <v>139</v>
      </c>
      <c r="C501" s="6">
        <f t="shared" si="209"/>
        <v>0.43165467625899279</v>
      </c>
      <c r="D501" s="7">
        <f t="shared" si="210"/>
        <v>25.899280575539567</v>
      </c>
      <c r="E501" s="12">
        <v>384.6</v>
      </c>
      <c r="F501" s="4">
        <v>17</v>
      </c>
      <c r="G501" s="4">
        <f t="shared" si="211"/>
        <v>440.28776978417267</v>
      </c>
      <c r="H501" s="4">
        <f t="shared" si="212"/>
        <v>0.87351960784313731</v>
      </c>
      <c r="I501" s="4">
        <f t="shared" si="213"/>
        <v>0.12648039215686269</v>
      </c>
      <c r="J501" s="4">
        <f t="shared" si="214"/>
        <v>22.623529411764707</v>
      </c>
      <c r="K501" s="4">
        <f t="shared" si="215"/>
        <v>18</v>
      </c>
      <c r="L501" s="4">
        <f t="shared" si="216"/>
        <v>35</v>
      </c>
      <c r="M501" s="4">
        <f t="shared" si="217"/>
        <v>5.9160797830996161</v>
      </c>
      <c r="N501" s="4">
        <f t="shared" si="218"/>
        <v>4.9160797830996161</v>
      </c>
      <c r="O501" s="4">
        <f t="shared" si="219"/>
        <v>0.51438903378979017</v>
      </c>
      <c r="P501" s="4">
        <f t="shared" si="220"/>
        <v>4.0669468604417194</v>
      </c>
      <c r="Q501" s="41">
        <f t="shared" si="221"/>
        <v>92.008691913287379</v>
      </c>
    </row>
    <row r="502" spans="1:17" x14ac:dyDescent="0.2">
      <c r="A502" s="8">
        <v>0.54166666666666663</v>
      </c>
      <c r="B502">
        <v>145</v>
      </c>
      <c r="C502" s="6">
        <f t="shared" si="209"/>
        <v>0.41379310344827586</v>
      </c>
      <c r="D502" s="7">
        <f t="shared" si="210"/>
        <v>24.827586206896552</v>
      </c>
      <c r="E502" s="12">
        <v>384.6</v>
      </c>
      <c r="F502" s="4">
        <v>17</v>
      </c>
      <c r="G502" s="4">
        <f t="shared" si="211"/>
        <v>422.06896551724139</v>
      </c>
      <c r="H502" s="4">
        <f t="shared" si="212"/>
        <v>0.91122549019607846</v>
      </c>
      <c r="I502" s="4">
        <f t="shared" si="213"/>
        <v>8.8774509803921542E-2</v>
      </c>
      <c r="J502" s="4">
        <f t="shared" si="214"/>
        <v>22.623529411764707</v>
      </c>
      <c r="K502" s="4">
        <f t="shared" si="215"/>
        <v>18</v>
      </c>
      <c r="L502" s="4">
        <f t="shared" si="216"/>
        <v>35</v>
      </c>
      <c r="M502" s="4">
        <f t="shared" si="217"/>
        <v>5.9160797830996161</v>
      </c>
      <c r="N502" s="4">
        <f t="shared" si="218"/>
        <v>4.9160797830996161</v>
      </c>
      <c r="O502" s="4">
        <f t="shared" si="219"/>
        <v>0.63316588431068177</v>
      </c>
      <c r="P502" s="4">
        <f t="shared" si="220"/>
        <v>7.1322937824063564</v>
      </c>
      <c r="Q502" s="41">
        <f t="shared" si="221"/>
        <v>161.35765815961676</v>
      </c>
    </row>
    <row r="503" spans="1:17" x14ac:dyDescent="0.2">
      <c r="A503" s="8">
        <v>0.58333333333333337</v>
      </c>
      <c r="B503">
        <v>139.6</v>
      </c>
      <c r="C503" s="6">
        <f t="shared" si="209"/>
        <v>0.42979942693409745</v>
      </c>
      <c r="D503" s="7">
        <f t="shared" si="210"/>
        <v>25.787965616045845</v>
      </c>
      <c r="E503" s="12">
        <v>384.6</v>
      </c>
      <c r="F503" s="4">
        <v>17</v>
      </c>
      <c r="G503" s="4">
        <f t="shared" si="211"/>
        <v>438.39541547277935</v>
      </c>
      <c r="H503" s="4">
        <f t="shared" si="212"/>
        <v>0.87729019607843151</v>
      </c>
      <c r="I503" s="4">
        <f t="shared" si="213"/>
        <v>0.12270980392156849</v>
      </c>
      <c r="J503" s="4">
        <f t="shared" si="214"/>
        <v>22.623529411764707</v>
      </c>
      <c r="K503" s="4">
        <f t="shared" si="215"/>
        <v>18</v>
      </c>
      <c r="L503" s="4">
        <f t="shared" si="216"/>
        <v>35</v>
      </c>
      <c r="M503" s="4">
        <f t="shared" si="217"/>
        <v>5.9160797830996161</v>
      </c>
      <c r="N503" s="4">
        <f t="shared" si="218"/>
        <v>4.9160797830996161</v>
      </c>
      <c r="O503" s="4">
        <f t="shared" si="219"/>
        <v>0.52539726636419259</v>
      </c>
      <c r="P503" s="4">
        <f t="shared" si="220"/>
        <v>4.2816242025780342</v>
      </c>
      <c r="Q503" s="41">
        <f t="shared" si="221"/>
        <v>96.865451077147767</v>
      </c>
    </row>
    <row r="504" spans="1:17" x14ac:dyDescent="0.2">
      <c r="A504" s="8">
        <v>0.625</v>
      </c>
      <c r="B504">
        <v>110.6</v>
      </c>
      <c r="C504" s="6">
        <f t="shared" si="209"/>
        <v>0.54249547920433994</v>
      </c>
      <c r="D504" s="7">
        <f t="shared" si="210"/>
        <v>32.549728752260393</v>
      </c>
      <c r="E504" s="12">
        <v>384.6</v>
      </c>
      <c r="F504" s="4">
        <v>17</v>
      </c>
      <c r="G504" s="4">
        <f t="shared" si="211"/>
        <v>553.3453887884267</v>
      </c>
      <c r="H504" s="4">
        <f t="shared" si="212"/>
        <v>0.69504509803921577</v>
      </c>
      <c r="I504" s="4">
        <f t="shared" si="213"/>
        <v>0.30495490196078423</v>
      </c>
      <c r="J504" s="4">
        <f t="shared" si="214"/>
        <v>22.623529411764707</v>
      </c>
      <c r="K504" s="4">
        <f t="shared" si="215"/>
        <v>18</v>
      </c>
      <c r="L504" s="4">
        <f t="shared" si="216"/>
        <v>35</v>
      </c>
      <c r="M504" s="4">
        <f t="shared" si="217"/>
        <v>5.9160797830996161</v>
      </c>
      <c r="N504" s="4">
        <f t="shared" si="218"/>
        <v>4.9160797830996161</v>
      </c>
      <c r="O504" s="4">
        <f t="shared" si="219"/>
        <v>0.16723348039473859</v>
      </c>
      <c r="P504" s="4">
        <f t="shared" si="220"/>
        <v>0.54838757901404067</v>
      </c>
      <c r="Q504" s="41">
        <f t="shared" si="221"/>
        <v>12.406462522870591</v>
      </c>
    </row>
    <row r="505" spans="1:17" x14ac:dyDescent="0.2">
      <c r="A505" s="8">
        <v>0.66666666666666663</v>
      </c>
      <c r="B505">
        <v>90.4</v>
      </c>
      <c r="C505" s="6">
        <f t="shared" si="209"/>
        <v>0.66371681415929196</v>
      </c>
      <c r="D505" s="7">
        <f t="shared" si="210"/>
        <v>39.823008849557517</v>
      </c>
      <c r="E505" s="12">
        <v>384.6</v>
      </c>
      <c r="F505" s="4">
        <v>17</v>
      </c>
      <c r="G505" s="4">
        <f t="shared" si="211"/>
        <v>676.99115044247776</v>
      </c>
      <c r="H505" s="4">
        <f t="shared" si="212"/>
        <v>0.56810196078431385</v>
      </c>
      <c r="I505" s="4">
        <f t="shared" si="213"/>
        <v>0.43189803921568615</v>
      </c>
      <c r="J505" s="4">
        <f t="shared" si="214"/>
        <v>22.623529411764707</v>
      </c>
      <c r="K505" s="4">
        <f t="shared" si="215"/>
        <v>18</v>
      </c>
      <c r="L505" s="4">
        <f t="shared" si="216"/>
        <v>35</v>
      </c>
      <c r="M505" s="4">
        <f t="shared" si="217"/>
        <v>5.9160797830996161</v>
      </c>
      <c r="N505" s="4">
        <f t="shared" si="218"/>
        <v>4.9160797830996161</v>
      </c>
      <c r="O505" s="4">
        <f t="shared" si="219"/>
        <v>6.2049750609074042E-2</v>
      </c>
      <c r="P505" s="4">
        <f t="shared" si="220"/>
        <v>0.14366759043813795</v>
      </c>
      <c r="Q505" s="41">
        <f t="shared" si="221"/>
        <v>3.2502679577945801</v>
      </c>
    </row>
    <row r="506" spans="1:17" x14ac:dyDescent="0.2">
      <c r="A506" s="8">
        <v>0.70833333333333337</v>
      </c>
      <c r="B506">
        <v>79.599999999999994</v>
      </c>
      <c r="C506" s="6">
        <f t="shared" si="209"/>
        <v>0.75376884422110557</v>
      </c>
      <c r="D506" s="7">
        <f t="shared" si="210"/>
        <v>45.226130653266331</v>
      </c>
      <c r="E506" s="12">
        <v>384.6</v>
      </c>
      <c r="F506" s="4">
        <v>17</v>
      </c>
      <c r="G506" s="4">
        <f t="shared" si="211"/>
        <v>768.84422110552759</v>
      </c>
      <c r="H506" s="4">
        <f t="shared" si="212"/>
        <v>0.50023137254901962</v>
      </c>
      <c r="I506" s="4">
        <f t="shared" si="213"/>
        <v>0.49976862745098038</v>
      </c>
      <c r="J506" s="4">
        <f t="shared" si="214"/>
        <v>22.623529411764707</v>
      </c>
      <c r="K506" s="4">
        <f t="shared" si="215"/>
        <v>18</v>
      </c>
      <c r="L506" s="4">
        <f t="shared" si="216"/>
        <v>35</v>
      </c>
      <c r="M506" s="4">
        <f t="shared" si="217"/>
        <v>5.9160797830996161</v>
      </c>
      <c r="N506" s="4">
        <f t="shared" si="218"/>
        <v>4.9160797830996161</v>
      </c>
      <c r="O506" s="4">
        <f t="shared" si="219"/>
        <v>3.3197109323248118E-2</v>
      </c>
      <c r="P506" s="4">
        <f t="shared" si="220"/>
        <v>6.6424956469489968E-2</v>
      </c>
      <c r="Q506" s="41">
        <f t="shared" si="221"/>
        <v>1.5027669563626966</v>
      </c>
    </row>
    <row r="507" spans="1:17" x14ac:dyDescent="0.2">
      <c r="A507" s="8">
        <v>0.75</v>
      </c>
      <c r="B507">
        <v>76.2</v>
      </c>
      <c r="C507" s="6">
        <f t="shared" si="209"/>
        <v>0.78740157480314954</v>
      </c>
      <c r="D507" s="7">
        <f t="shared" si="210"/>
        <v>47.244094488188971</v>
      </c>
      <c r="E507" s="12">
        <v>384.6</v>
      </c>
      <c r="F507" s="4">
        <v>17</v>
      </c>
      <c r="G507" s="4">
        <f t="shared" si="211"/>
        <v>803.14960629921245</v>
      </c>
      <c r="H507" s="4">
        <f t="shared" si="212"/>
        <v>0.47886470588235308</v>
      </c>
      <c r="I507" s="4">
        <f t="shared" si="213"/>
        <v>0.52113529411764692</v>
      </c>
      <c r="J507" s="4">
        <f t="shared" si="214"/>
        <v>22.623529411764707</v>
      </c>
      <c r="K507" s="4">
        <f t="shared" si="215"/>
        <v>18</v>
      </c>
      <c r="L507" s="4">
        <f t="shared" si="216"/>
        <v>35</v>
      </c>
      <c r="M507" s="4">
        <f t="shared" si="217"/>
        <v>5.9160797830996161</v>
      </c>
      <c r="N507" s="4">
        <f t="shared" si="218"/>
        <v>4.9160797830996161</v>
      </c>
      <c r="O507" s="4">
        <f t="shared" si="219"/>
        <v>2.6785561462993955E-2</v>
      </c>
      <c r="P507" s="4">
        <f t="shared" si="220"/>
        <v>5.1398478984896925E-2</v>
      </c>
      <c r="Q507" s="41">
        <f t="shared" si="221"/>
        <v>1.1628150010347857</v>
      </c>
    </row>
    <row r="508" spans="1:17" x14ac:dyDescent="0.2">
      <c r="A508" s="8">
        <v>0.79166666666666663</v>
      </c>
      <c r="B508">
        <v>66.599999999999994</v>
      </c>
      <c r="C508" s="6">
        <f t="shared" si="209"/>
        <v>0.90090090090090102</v>
      </c>
      <c r="D508" s="7">
        <f t="shared" si="210"/>
        <v>54.054054054054063</v>
      </c>
      <c r="E508" s="12">
        <v>384.6</v>
      </c>
      <c r="F508" s="4">
        <v>17</v>
      </c>
      <c r="G508" s="4">
        <f t="shared" si="211"/>
        <v>918.91891891891908</v>
      </c>
      <c r="H508" s="4">
        <f t="shared" si="212"/>
        <v>0.41853529411764701</v>
      </c>
      <c r="I508" s="4">
        <f t="shared" si="213"/>
        <v>0.58146470588235299</v>
      </c>
      <c r="J508" s="4">
        <f t="shared" si="214"/>
        <v>22.623529411764707</v>
      </c>
      <c r="K508" s="4">
        <f t="shared" si="215"/>
        <v>18</v>
      </c>
      <c r="L508" s="4">
        <f t="shared" si="216"/>
        <v>35</v>
      </c>
      <c r="M508" s="4">
        <f t="shared" si="217"/>
        <v>5.9160797830996161</v>
      </c>
      <c r="N508" s="4">
        <f t="shared" si="218"/>
        <v>4.9160797830996161</v>
      </c>
      <c r="O508" s="4">
        <f t="shared" si="219"/>
        <v>1.3816713744571432E-2</v>
      </c>
      <c r="P508" s="4">
        <f t="shared" si="220"/>
        <v>2.3761912984219802E-2</v>
      </c>
      <c r="Q508" s="41">
        <f t="shared" si="221"/>
        <v>0.53757833727829041</v>
      </c>
    </row>
    <row r="509" spans="1:17" x14ac:dyDescent="0.2">
      <c r="A509" s="8">
        <v>0.83333333333333337</v>
      </c>
      <c r="B509">
        <v>46.6</v>
      </c>
      <c r="C509" s="6">
        <f t="shared" si="209"/>
        <v>1.2875536480686696</v>
      </c>
      <c r="D509" s="7">
        <f t="shared" si="210"/>
        <v>77.253218884120173</v>
      </c>
      <c r="E509" s="12">
        <v>384.6</v>
      </c>
      <c r="F509" s="4">
        <v>17</v>
      </c>
      <c r="G509" s="4">
        <f t="shared" si="211"/>
        <v>1313.3047210300429</v>
      </c>
      <c r="H509" s="4">
        <f t="shared" si="212"/>
        <v>0.29284901960784315</v>
      </c>
      <c r="I509" s="4">
        <f t="shared" si="213"/>
        <v>0.70715098039215685</v>
      </c>
      <c r="J509" s="4">
        <f t="shared" si="214"/>
        <v>22.623529411764707</v>
      </c>
      <c r="K509" s="4">
        <f t="shared" si="215"/>
        <v>18</v>
      </c>
      <c r="L509" s="4">
        <f t="shared" si="216"/>
        <v>35</v>
      </c>
      <c r="M509" s="4">
        <f t="shared" si="217"/>
        <v>5.9160797830996161</v>
      </c>
      <c r="N509" s="4">
        <f t="shared" si="218"/>
        <v>4.9160797830996161</v>
      </c>
      <c r="O509" s="4">
        <f t="shared" si="219"/>
        <v>2.3876916594324166E-3</v>
      </c>
      <c r="P509" s="4">
        <f t="shared" si="220"/>
        <v>3.3764948725777074E-3</v>
      </c>
      <c r="Q509" s="41">
        <f t="shared" si="221"/>
        <v>7.6388231058434494E-2</v>
      </c>
    </row>
    <row r="510" spans="1:17" x14ac:dyDescent="0.2">
      <c r="A510" s="8">
        <v>0.875</v>
      </c>
      <c r="B510">
        <v>33.200000000000003</v>
      </c>
      <c r="C510" s="6">
        <f t="shared" si="209"/>
        <v>1.8072289156626504</v>
      </c>
      <c r="D510" s="7">
        <f t="shared" si="210"/>
        <v>108.43373493975902</v>
      </c>
      <c r="E510" s="12">
        <v>384.6</v>
      </c>
      <c r="F510" s="4">
        <v>17</v>
      </c>
      <c r="G510" s="4">
        <f t="shared" si="211"/>
        <v>1843.3734939759033</v>
      </c>
      <c r="H510" s="4">
        <f t="shared" si="212"/>
        <v>0.20863921568627455</v>
      </c>
      <c r="I510" s="4">
        <f t="shared" si="213"/>
        <v>0.79136078431372547</v>
      </c>
      <c r="J510" s="4">
        <f t="shared" si="214"/>
        <v>22.623529411764707</v>
      </c>
      <c r="K510" s="4">
        <f t="shared" si="215"/>
        <v>18</v>
      </c>
      <c r="L510" s="4">
        <f t="shared" si="216"/>
        <v>35</v>
      </c>
      <c r="M510" s="4">
        <f t="shared" si="217"/>
        <v>5.9160797830996161</v>
      </c>
      <c r="N510" s="4">
        <f t="shared" si="218"/>
        <v>4.9160797830996161</v>
      </c>
      <c r="O510" s="4">
        <f t="shared" si="219"/>
        <v>4.5091652092998799E-4</v>
      </c>
      <c r="P510" s="4">
        <f t="shared" si="220"/>
        <v>5.6979892088161342E-4</v>
      </c>
      <c r="Q510" s="41">
        <f t="shared" si="221"/>
        <v>1.2890862645356972E-2</v>
      </c>
    </row>
    <row r="511" spans="1:17" x14ac:dyDescent="0.2">
      <c r="A511" s="8">
        <v>0.91666666666666663</v>
      </c>
      <c r="B511">
        <v>17.2</v>
      </c>
      <c r="C511" s="6">
        <f t="shared" si="209"/>
        <v>3.4883720930232558</v>
      </c>
      <c r="D511" s="7">
        <f t="shared" si="210"/>
        <v>209.30232558139534</v>
      </c>
      <c r="E511" s="12">
        <v>384.6</v>
      </c>
      <c r="F511" s="4">
        <v>17</v>
      </c>
      <c r="G511" s="4">
        <f t="shared" si="211"/>
        <v>3558.1395348837209</v>
      </c>
      <c r="H511" s="4">
        <f t="shared" si="212"/>
        <v>0.10809019607843139</v>
      </c>
      <c r="I511" s="4">
        <f t="shared" si="213"/>
        <v>0.8919098039215686</v>
      </c>
      <c r="J511" s="4">
        <f t="shared" si="214"/>
        <v>22.623529411764707</v>
      </c>
      <c r="K511" s="4">
        <f t="shared" si="215"/>
        <v>18</v>
      </c>
      <c r="L511" s="4">
        <f t="shared" si="216"/>
        <v>35</v>
      </c>
      <c r="M511" s="4">
        <f t="shared" si="217"/>
        <v>5.9160797830996161</v>
      </c>
      <c r="N511" s="4">
        <f t="shared" si="218"/>
        <v>4.9160797830996161</v>
      </c>
      <c r="O511" s="4">
        <f t="shared" si="219"/>
        <v>1.7783465069174814E-5</v>
      </c>
      <c r="P511" s="4">
        <f t="shared" si="220"/>
        <v>1.9938636161396684E-5</v>
      </c>
      <c r="Q511" s="41">
        <f t="shared" si="221"/>
        <v>4.5108232162783326E-4</v>
      </c>
    </row>
    <row r="512" spans="1:17" x14ac:dyDescent="0.2">
      <c r="A512" s="8">
        <v>0.95833333333333337</v>
      </c>
      <c r="B512">
        <v>10.4</v>
      </c>
      <c r="C512" s="6">
        <f t="shared" si="209"/>
        <v>5.7692307692307692</v>
      </c>
      <c r="D512" s="7">
        <f t="shared" si="210"/>
        <v>346.15384615384613</v>
      </c>
      <c r="E512" s="12">
        <v>384.6</v>
      </c>
      <c r="F512" s="4">
        <v>17</v>
      </c>
      <c r="G512" s="4">
        <f t="shared" si="211"/>
        <v>5884.6153846153838</v>
      </c>
      <c r="H512" s="4">
        <f t="shared" si="212"/>
        <v>6.5356862745098054E-2</v>
      </c>
      <c r="I512" s="4">
        <f t="shared" si="213"/>
        <v>0.934643137254902</v>
      </c>
      <c r="J512" s="4">
        <f t="shared" si="214"/>
        <v>22.623529411764707</v>
      </c>
      <c r="K512" s="4">
        <f t="shared" si="215"/>
        <v>18</v>
      </c>
      <c r="L512" s="4">
        <f t="shared" si="216"/>
        <v>35</v>
      </c>
      <c r="M512" s="4">
        <f t="shared" si="217"/>
        <v>5.9160797830996161</v>
      </c>
      <c r="N512" s="4">
        <f t="shared" si="218"/>
        <v>4.9160797830996161</v>
      </c>
      <c r="O512" s="4">
        <f t="shared" si="219"/>
        <v>1.4992601751640214E-6</v>
      </c>
      <c r="P512" s="4">
        <f t="shared" si="220"/>
        <v>1.6040990570662408E-6</v>
      </c>
      <c r="Q512" s="41">
        <f t="shared" si="221"/>
        <v>3.6290382196922134E-5</v>
      </c>
    </row>
    <row r="517" spans="1:17" x14ac:dyDescent="0.2">
      <c r="A517" t="s">
        <v>56</v>
      </c>
    </row>
    <row r="518" spans="1:17" x14ac:dyDescent="0.2">
      <c r="A518" s="30" t="s">
        <v>8</v>
      </c>
      <c r="B518" s="13" t="s">
        <v>12</v>
      </c>
      <c r="C518" s="30" t="s">
        <v>31</v>
      </c>
      <c r="D518" s="9" t="s">
        <v>21</v>
      </c>
      <c r="E518" s="11" t="s">
        <v>22</v>
      </c>
      <c r="F518" s="51" t="s">
        <v>56</v>
      </c>
      <c r="G518" s="30" t="s">
        <v>23</v>
      </c>
      <c r="H518" s="15" t="s">
        <v>26</v>
      </c>
      <c r="I518" s="13" t="s">
        <v>27</v>
      </c>
      <c r="J518" s="13" t="s">
        <v>68</v>
      </c>
      <c r="K518" s="13" t="s">
        <v>30</v>
      </c>
      <c r="L518" s="13" t="s">
        <v>35</v>
      </c>
      <c r="M518" s="13" t="s">
        <v>37</v>
      </c>
      <c r="N518" s="13" t="s">
        <v>33</v>
      </c>
      <c r="O518" s="13" t="s">
        <v>34</v>
      </c>
      <c r="P518" s="13" t="s">
        <v>36</v>
      </c>
      <c r="Q518" s="13" t="s">
        <v>29</v>
      </c>
    </row>
    <row r="519" spans="1:17" x14ac:dyDescent="0.2">
      <c r="A519" s="8">
        <v>0</v>
      </c>
      <c r="B519">
        <v>7.2</v>
      </c>
      <c r="C519" s="6">
        <f>60/B519</f>
        <v>8.3333333333333339</v>
      </c>
      <c r="D519" s="7">
        <f>60*C519</f>
        <v>500.00000000000006</v>
      </c>
      <c r="E519" s="12">
        <v>384.6</v>
      </c>
      <c r="F519" s="4">
        <v>18</v>
      </c>
      <c r="G519" s="4">
        <f>D519*F519</f>
        <v>9000.0000000000018</v>
      </c>
      <c r="H519" s="4">
        <f>E519/G519</f>
        <v>4.2733333333333325E-2</v>
      </c>
      <c r="I519" s="4">
        <f>1-H519</f>
        <v>0.95726666666666671</v>
      </c>
      <c r="J519" s="4">
        <f>E519/F519</f>
        <v>21.366666666666667</v>
      </c>
      <c r="K519" s="4">
        <f>F519+1</f>
        <v>19</v>
      </c>
      <c r="L519" s="4">
        <f>2*F519+1</f>
        <v>37</v>
      </c>
      <c r="M519" s="4">
        <f>SQRT(L519)</f>
        <v>6.0827625302982193</v>
      </c>
      <c r="N519" s="4">
        <f>M519-1</f>
        <v>5.0827625302982193</v>
      </c>
      <c r="O519" s="4">
        <f>POWER(H519,N519)</f>
        <v>1.0977732544769657E-7</v>
      </c>
      <c r="P519" s="4">
        <f>O519/I519</f>
        <v>1.1467789412322923E-7</v>
      </c>
      <c r="Q519" s="4">
        <f>J519*P519</f>
        <v>2.4502843377663314E-6</v>
      </c>
    </row>
    <row r="520" spans="1:17" x14ac:dyDescent="0.2">
      <c r="A520" s="8">
        <v>4.1666666666666664E-2</v>
      </c>
      <c r="B520">
        <v>10.8</v>
      </c>
      <c r="C520" s="6">
        <f t="shared" ref="C520:C542" si="222">60/B520</f>
        <v>5.5555555555555554</v>
      </c>
      <c r="D520" s="7">
        <f t="shared" ref="D520:D542" si="223">60*C520</f>
        <v>333.33333333333331</v>
      </c>
      <c r="E520" s="12">
        <v>384.6</v>
      </c>
      <c r="F520" s="4">
        <v>18</v>
      </c>
      <c r="G520" s="4">
        <f t="shared" ref="G520:G542" si="224">D520*F520</f>
        <v>6000</v>
      </c>
      <c r="H520" s="4">
        <f t="shared" ref="H520:H542" si="225">E520/G520</f>
        <v>6.4100000000000004E-2</v>
      </c>
      <c r="I520" s="4">
        <f t="shared" ref="I520:I542" si="226">1-H520</f>
        <v>0.93589999999999995</v>
      </c>
      <c r="J520" s="4">
        <f t="shared" ref="J520:J542" si="227">E520/F520</f>
        <v>21.366666666666667</v>
      </c>
      <c r="K520" s="4">
        <f t="shared" ref="K520:K542" si="228">F520+1</f>
        <v>19</v>
      </c>
      <c r="L520" s="4">
        <f t="shared" ref="L520:L542" si="229">2*F520+1</f>
        <v>37</v>
      </c>
      <c r="M520" s="4">
        <f t="shared" ref="M520:M542" si="230">SQRT(L520)</f>
        <v>6.0827625302982193</v>
      </c>
      <c r="N520" s="4">
        <f t="shared" ref="N520:N542" si="231">M520-1</f>
        <v>5.0827625302982193</v>
      </c>
      <c r="O520" s="4">
        <f t="shared" ref="O520:O542" si="232">POWER(H520,N520)</f>
        <v>8.620703318623523E-7</v>
      </c>
      <c r="P520" s="4">
        <f t="shared" ref="P520:P542" si="233">O520/I520</f>
        <v>9.2111372140437265E-7</v>
      </c>
      <c r="Q520" s="41">
        <f t="shared" ref="Q520:Q542" si="234">J520*P520</f>
        <v>1.9681129847340095E-5</v>
      </c>
    </row>
    <row r="521" spans="1:17" x14ac:dyDescent="0.2">
      <c r="A521" s="8">
        <v>8.3333333333333329E-2</v>
      </c>
      <c r="B521">
        <v>27.4</v>
      </c>
      <c r="C521" s="6">
        <f t="shared" si="222"/>
        <v>2.1897810218978102</v>
      </c>
      <c r="D521" s="7">
        <f t="shared" si="223"/>
        <v>131.38686131386862</v>
      </c>
      <c r="E521" s="12">
        <v>384.6</v>
      </c>
      <c r="F521" s="4">
        <v>18</v>
      </c>
      <c r="G521" s="4">
        <f t="shared" si="224"/>
        <v>2364.9635036496352</v>
      </c>
      <c r="H521" s="4">
        <f t="shared" si="225"/>
        <v>0.16262407407407406</v>
      </c>
      <c r="I521" s="4">
        <f t="shared" si="226"/>
        <v>0.83737592592592591</v>
      </c>
      <c r="J521" s="4">
        <f t="shared" si="227"/>
        <v>21.366666666666667</v>
      </c>
      <c r="K521" s="4">
        <f t="shared" si="228"/>
        <v>19</v>
      </c>
      <c r="L521" s="4">
        <f t="shared" si="229"/>
        <v>37</v>
      </c>
      <c r="M521" s="4">
        <f t="shared" si="230"/>
        <v>6.0827625302982193</v>
      </c>
      <c r="N521" s="4">
        <f t="shared" si="231"/>
        <v>5.0827625302982193</v>
      </c>
      <c r="O521" s="4">
        <f t="shared" si="232"/>
        <v>9.7867804423722881E-5</v>
      </c>
      <c r="P521" s="4">
        <f t="shared" si="233"/>
        <v>1.1687439463405382E-4</v>
      </c>
      <c r="Q521" s="41">
        <f t="shared" si="234"/>
        <v>2.4972162320142832E-3</v>
      </c>
    </row>
    <row r="522" spans="1:17" x14ac:dyDescent="0.2">
      <c r="A522" s="8">
        <v>0.125</v>
      </c>
      <c r="B522">
        <v>40.799999999999997</v>
      </c>
      <c r="C522" s="6">
        <f t="shared" si="222"/>
        <v>1.4705882352941178</v>
      </c>
      <c r="D522" s="7">
        <f t="shared" si="223"/>
        <v>88.235294117647072</v>
      </c>
      <c r="E522" s="12">
        <v>384.6</v>
      </c>
      <c r="F522" s="4">
        <v>18</v>
      </c>
      <c r="G522" s="4">
        <f t="shared" si="224"/>
        <v>1588.2352941176473</v>
      </c>
      <c r="H522" s="4">
        <f t="shared" si="225"/>
        <v>0.24215555555555554</v>
      </c>
      <c r="I522" s="4">
        <f t="shared" si="226"/>
        <v>0.75784444444444443</v>
      </c>
      <c r="J522" s="4">
        <f t="shared" si="227"/>
        <v>21.366666666666667</v>
      </c>
      <c r="K522" s="4">
        <f t="shared" si="228"/>
        <v>19</v>
      </c>
      <c r="L522" s="4">
        <f t="shared" si="229"/>
        <v>37</v>
      </c>
      <c r="M522" s="4">
        <f t="shared" si="230"/>
        <v>6.0827625302982193</v>
      </c>
      <c r="N522" s="4">
        <f t="shared" si="231"/>
        <v>5.0827625302982193</v>
      </c>
      <c r="O522" s="4">
        <f t="shared" si="232"/>
        <v>7.404543396896181E-4</v>
      </c>
      <c r="P522" s="4">
        <f t="shared" si="233"/>
        <v>9.7705320018862899E-4</v>
      </c>
      <c r="Q522" s="41">
        <f t="shared" si="234"/>
        <v>2.0876370044030375E-2</v>
      </c>
    </row>
    <row r="523" spans="1:17" x14ac:dyDescent="0.2">
      <c r="A523" s="8">
        <v>0.16666666666666666</v>
      </c>
      <c r="B523">
        <v>78.8</v>
      </c>
      <c r="C523" s="6">
        <f t="shared" si="222"/>
        <v>0.76142131979695438</v>
      </c>
      <c r="D523" s="7">
        <f t="shared" si="223"/>
        <v>45.685279187817265</v>
      </c>
      <c r="E523" s="12">
        <v>384.6</v>
      </c>
      <c r="F523" s="4">
        <v>18</v>
      </c>
      <c r="G523" s="4">
        <f t="shared" si="224"/>
        <v>822.33502538071082</v>
      </c>
      <c r="H523" s="4">
        <f t="shared" si="225"/>
        <v>0.46769259259259255</v>
      </c>
      <c r="I523" s="4">
        <f t="shared" si="226"/>
        <v>0.53230740740740745</v>
      </c>
      <c r="J523" s="4">
        <f t="shared" si="227"/>
        <v>21.366666666666667</v>
      </c>
      <c r="K523" s="4">
        <f t="shared" si="228"/>
        <v>19</v>
      </c>
      <c r="L523" s="4">
        <f t="shared" si="229"/>
        <v>37</v>
      </c>
      <c r="M523" s="4">
        <f t="shared" si="230"/>
        <v>6.0827625302982193</v>
      </c>
      <c r="N523" s="4">
        <f t="shared" si="231"/>
        <v>5.0827625302982193</v>
      </c>
      <c r="O523" s="4">
        <f t="shared" si="232"/>
        <v>2.1012975433844183E-2</v>
      </c>
      <c r="P523" s="4">
        <f t="shared" si="233"/>
        <v>3.9475263994892457E-2</v>
      </c>
      <c r="Q523" s="41">
        <f t="shared" si="234"/>
        <v>0.84345480735753553</v>
      </c>
    </row>
    <row r="524" spans="1:17" x14ac:dyDescent="0.2">
      <c r="A524" s="8">
        <v>0.20833333333333334</v>
      </c>
      <c r="B524">
        <v>102.4</v>
      </c>
      <c r="C524" s="6">
        <f t="shared" si="222"/>
        <v>0.5859375</v>
      </c>
      <c r="D524" s="7">
        <f t="shared" si="223"/>
        <v>35.15625</v>
      </c>
      <c r="E524" s="12">
        <v>384.6</v>
      </c>
      <c r="F524" s="4">
        <v>18</v>
      </c>
      <c r="G524" s="4">
        <f t="shared" si="224"/>
        <v>632.8125</v>
      </c>
      <c r="H524" s="4">
        <f t="shared" si="225"/>
        <v>0.60776296296296295</v>
      </c>
      <c r="I524" s="4">
        <f t="shared" si="226"/>
        <v>0.39223703703703705</v>
      </c>
      <c r="J524" s="4">
        <f t="shared" si="227"/>
        <v>21.366666666666667</v>
      </c>
      <c r="K524" s="4">
        <f t="shared" si="228"/>
        <v>19</v>
      </c>
      <c r="L524" s="4">
        <f t="shared" si="229"/>
        <v>37</v>
      </c>
      <c r="M524" s="4">
        <f t="shared" si="230"/>
        <v>6.0827625302982193</v>
      </c>
      <c r="N524" s="4">
        <f t="shared" si="231"/>
        <v>5.0827625302982193</v>
      </c>
      <c r="O524" s="4">
        <f t="shared" si="232"/>
        <v>7.9574231137630361E-2</v>
      </c>
      <c r="P524" s="4">
        <f t="shared" si="233"/>
        <v>0.20287281318137368</v>
      </c>
      <c r="Q524" s="41">
        <f t="shared" si="234"/>
        <v>4.3347157749753507</v>
      </c>
    </row>
    <row r="525" spans="1:17" x14ac:dyDescent="0.2">
      <c r="A525" s="8">
        <v>0.25</v>
      </c>
      <c r="B525">
        <v>121.8</v>
      </c>
      <c r="C525" s="6">
        <f t="shared" si="222"/>
        <v>0.49261083743842365</v>
      </c>
      <c r="D525" s="7">
        <f t="shared" si="223"/>
        <v>29.55665024630542</v>
      </c>
      <c r="E525" s="12">
        <v>384.6</v>
      </c>
      <c r="F525" s="4">
        <v>18</v>
      </c>
      <c r="G525" s="4">
        <f t="shared" si="224"/>
        <v>532.01970443349751</v>
      </c>
      <c r="H525" s="4">
        <f t="shared" si="225"/>
        <v>0.72290555555555569</v>
      </c>
      <c r="I525" s="4">
        <f t="shared" si="226"/>
        <v>0.27709444444444431</v>
      </c>
      <c r="J525" s="4">
        <f t="shared" si="227"/>
        <v>21.366666666666667</v>
      </c>
      <c r="K525" s="4">
        <f t="shared" si="228"/>
        <v>19</v>
      </c>
      <c r="L525" s="4">
        <f t="shared" si="229"/>
        <v>37</v>
      </c>
      <c r="M525" s="4">
        <f t="shared" si="230"/>
        <v>6.0827625302982193</v>
      </c>
      <c r="N525" s="4">
        <f t="shared" si="231"/>
        <v>5.0827625302982193</v>
      </c>
      <c r="O525" s="4">
        <f t="shared" si="232"/>
        <v>0.19219630992721742</v>
      </c>
      <c r="P525" s="4">
        <f t="shared" si="233"/>
        <v>0.69361300372715184</v>
      </c>
      <c r="Q525" s="41">
        <f t="shared" si="234"/>
        <v>14.820197846303477</v>
      </c>
    </row>
    <row r="526" spans="1:17" x14ac:dyDescent="0.2">
      <c r="A526" s="8">
        <v>0.29166666666666669</v>
      </c>
      <c r="B526">
        <v>138.4</v>
      </c>
      <c r="C526" s="6">
        <f t="shared" si="222"/>
        <v>0.43352601156069365</v>
      </c>
      <c r="D526" s="7">
        <f t="shared" si="223"/>
        <v>26.01156069364162</v>
      </c>
      <c r="E526" s="12">
        <v>384.6</v>
      </c>
      <c r="F526" s="4">
        <v>18</v>
      </c>
      <c r="G526" s="4">
        <f t="shared" si="224"/>
        <v>468.20809248554917</v>
      </c>
      <c r="H526" s="4">
        <f t="shared" si="225"/>
        <v>0.82142962962962962</v>
      </c>
      <c r="I526" s="4">
        <f t="shared" si="226"/>
        <v>0.17857037037037038</v>
      </c>
      <c r="J526" s="4">
        <f t="shared" si="227"/>
        <v>21.366666666666667</v>
      </c>
      <c r="K526" s="4">
        <f t="shared" si="228"/>
        <v>19</v>
      </c>
      <c r="L526" s="4">
        <f t="shared" si="229"/>
        <v>37</v>
      </c>
      <c r="M526" s="4">
        <f t="shared" si="230"/>
        <v>6.0827625302982193</v>
      </c>
      <c r="N526" s="4">
        <f t="shared" si="231"/>
        <v>5.0827625302982193</v>
      </c>
      <c r="O526" s="4">
        <f t="shared" si="232"/>
        <v>0.36794376496705261</v>
      </c>
      <c r="P526" s="4">
        <f t="shared" si="233"/>
        <v>2.0604972941698305</v>
      </c>
      <c r="Q526" s="49">
        <f t="shared" si="234"/>
        <v>44.025958852095378</v>
      </c>
    </row>
    <row r="527" spans="1:17" x14ac:dyDescent="0.2">
      <c r="A527" s="8">
        <v>0.33333333333333331</v>
      </c>
      <c r="B527">
        <v>134.4</v>
      </c>
      <c r="C527" s="6">
        <f t="shared" si="222"/>
        <v>0.4464285714285714</v>
      </c>
      <c r="D527" s="7">
        <f t="shared" si="223"/>
        <v>26.785714285714285</v>
      </c>
      <c r="E527" s="12">
        <v>384.6</v>
      </c>
      <c r="F527" s="4">
        <v>18</v>
      </c>
      <c r="G527" s="4">
        <f t="shared" si="224"/>
        <v>482.14285714285711</v>
      </c>
      <c r="H527" s="4">
        <f t="shared" si="225"/>
        <v>0.797688888888889</v>
      </c>
      <c r="I527" s="4">
        <f t="shared" si="226"/>
        <v>0.202311111111111</v>
      </c>
      <c r="J527" s="4">
        <f t="shared" si="227"/>
        <v>21.366666666666667</v>
      </c>
      <c r="K527" s="4">
        <f t="shared" si="228"/>
        <v>19</v>
      </c>
      <c r="L527" s="4">
        <f t="shared" si="229"/>
        <v>37</v>
      </c>
      <c r="M527" s="4">
        <f t="shared" si="230"/>
        <v>6.0827625302982193</v>
      </c>
      <c r="N527" s="4">
        <f t="shared" si="231"/>
        <v>5.0827625302982193</v>
      </c>
      <c r="O527" s="4">
        <f t="shared" si="232"/>
        <v>0.31698828292008063</v>
      </c>
      <c r="P527" s="4">
        <f t="shared" si="233"/>
        <v>1.5668357569643714</v>
      </c>
      <c r="Q527" s="49">
        <f t="shared" si="234"/>
        <v>33.47805734047207</v>
      </c>
    </row>
    <row r="528" spans="1:17" x14ac:dyDescent="0.2">
      <c r="A528" s="8">
        <v>0.375</v>
      </c>
      <c r="B528">
        <v>119.2</v>
      </c>
      <c r="C528" s="6">
        <f t="shared" si="222"/>
        <v>0.50335570469798652</v>
      </c>
      <c r="D528" s="7">
        <f t="shared" si="223"/>
        <v>30.201342281879192</v>
      </c>
      <c r="E528" s="12">
        <v>384.6</v>
      </c>
      <c r="F528" s="4">
        <v>18</v>
      </c>
      <c r="G528" s="4">
        <f t="shared" si="224"/>
        <v>543.62416107382546</v>
      </c>
      <c r="H528" s="4">
        <f t="shared" si="225"/>
        <v>0.70747407407407414</v>
      </c>
      <c r="I528" s="4">
        <f t="shared" si="226"/>
        <v>0.29252592592592586</v>
      </c>
      <c r="J528" s="4">
        <f t="shared" si="227"/>
        <v>21.366666666666667</v>
      </c>
      <c r="K528" s="4">
        <f t="shared" si="228"/>
        <v>19</v>
      </c>
      <c r="L528" s="4">
        <f t="shared" si="229"/>
        <v>37</v>
      </c>
      <c r="M528" s="4">
        <f t="shared" si="230"/>
        <v>6.0827625302982193</v>
      </c>
      <c r="N528" s="4">
        <f t="shared" si="231"/>
        <v>5.0827625302982193</v>
      </c>
      <c r="O528" s="4">
        <f t="shared" si="232"/>
        <v>0.17223218463504764</v>
      </c>
      <c r="P528" s="4">
        <f t="shared" si="233"/>
        <v>0.58877579513639655</v>
      </c>
      <c r="Q528" s="41">
        <f t="shared" si="234"/>
        <v>12.580176156081007</v>
      </c>
    </row>
    <row r="529" spans="1:17" x14ac:dyDescent="0.2">
      <c r="A529" s="8">
        <v>0.41666666666666669</v>
      </c>
      <c r="B529">
        <v>121.8</v>
      </c>
      <c r="C529" s="6">
        <f t="shared" si="222"/>
        <v>0.49261083743842365</v>
      </c>
      <c r="D529" s="7">
        <f t="shared" si="223"/>
        <v>29.55665024630542</v>
      </c>
      <c r="E529" s="12">
        <v>384.6</v>
      </c>
      <c r="F529" s="4">
        <v>18</v>
      </c>
      <c r="G529" s="4">
        <f t="shared" si="224"/>
        <v>532.01970443349751</v>
      </c>
      <c r="H529" s="4">
        <f t="shared" si="225"/>
        <v>0.72290555555555569</v>
      </c>
      <c r="I529" s="4">
        <f t="shared" si="226"/>
        <v>0.27709444444444431</v>
      </c>
      <c r="J529" s="4">
        <f t="shared" si="227"/>
        <v>21.366666666666667</v>
      </c>
      <c r="K529" s="4">
        <f t="shared" si="228"/>
        <v>19</v>
      </c>
      <c r="L529" s="4">
        <f t="shared" si="229"/>
        <v>37</v>
      </c>
      <c r="M529" s="4">
        <f t="shared" si="230"/>
        <v>6.0827625302982193</v>
      </c>
      <c r="N529" s="4">
        <f t="shared" si="231"/>
        <v>5.0827625302982193</v>
      </c>
      <c r="O529" s="4">
        <f t="shared" si="232"/>
        <v>0.19219630992721742</v>
      </c>
      <c r="P529" s="4">
        <f t="shared" si="233"/>
        <v>0.69361300372715184</v>
      </c>
      <c r="Q529" s="4">
        <f t="shared" si="234"/>
        <v>14.820197846303477</v>
      </c>
    </row>
    <row r="530" spans="1:17" x14ac:dyDescent="0.2">
      <c r="A530" s="8">
        <v>0.45833333333333331</v>
      </c>
      <c r="B530">
        <v>130</v>
      </c>
      <c r="C530" s="6">
        <f t="shared" si="222"/>
        <v>0.46153846153846156</v>
      </c>
      <c r="D530" s="7">
        <f t="shared" si="223"/>
        <v>27.692307692307693</v>
      </c>
      <c r="E530" s="12">
        <v>384.6</v>
      </c>
      <c r="F530" s="4">
        <v>18</v>
      </c>
      <c r="G530" s="4">
        <f t="shared" si="224"/>
        <v>498.46153846153845</v>
      </c>
      <c r="H530" s="4">
        <f t="shared" si="225"/>
        <v>0.77157407407407408</v>
      </c>
      <c r="I530" s="4">
        <f t="shared" si="226"/>
        <v>0.22842592592592592</v>
      </c>
      <c r="J530" s="4">
        <f t="shared" si="227"/>
        <v>21.366666666666667</v>
      </c>
      <c r="K530" s="4">
        <f t="shared" si="228"/>
        <v>19</v>
      </c>
      <c r="L530" s="4">
        <f t="shared" si="229"/>
        <v>37</v>
      </c>
      <c r="M530" s="4">
        <f t="shared" si="230"/>
        <v>6.0827625302982193</v>
      </c>
      <c r="N530" s="4">
        <f t="shared" si="231"/>
        <v>5.0827625302982193</v>
      </c>
      <c r="O530" s="4">
        <f t="shared" si="232"/>
        <v>0.26764998235057402</v>
      </c>
      <c r="P530" s="4">
        <f t="shared" si="233"/>
        <v>1.1717145558922577</v>
      </c>
      <c r="Q530" s="49">
        <f t="shared" si="234"/>
        <v>25.035634344231241</v>
      </c>
    </row>
    <row r="531" spans="1:17" x14ac:dyDescent="0.2">
      <c r="A531" s="8">
        <v>0.5</v>
      </c>
      <c r="B531">
        <v>139</v>
      </c>
      <c r="C531" s="6">
        <f t="shared" si="222"/>
        <v>0.43165467625899279</v>
      </c>
      <c r="D531" s="7">
        <f t="shared" si="223"/>
        <v>25.899280575539567</v>
      </c>
      <c r="E531" s="12">
        <v>384.6</v>
      </c>
      <c r="F531" s="4">
        <v>18</v>
      </c>
      <c r="G531" s="4">
        <f t="shared" si="224"/>
        <v>466.1870503597122</v>
      </c>
      <c r="H531" s="4">
        <f t="shared" si="225"/>
        <v>0.82499074074074086</v>
      </c>
      <c r="I531" s="4">
        <f t="shared" si="226"/>
        <v>0.17500925925925914</v>
      </c>
      <c r="J531" s="4">
        <f t="shared" si="227"/>
        <v>21.366666666666667</v>
      </c>
      <c r="K531" s="4">
        <f t="shared" si="228"/>
        <v>19</v>
      </c>
      <c r="L531" s="4">
        <f t="shared" si="229"/>
        <v>37</v>
      </c>
      <c r="M531" s="4">
        <f t="shared" si="230"/>
        <v>6.0827625302982193</v>
      </c>
      <c r="N531" s="4">
        <f t="shared" si="231"/>
        <v>5.0827625302982193</v>
      </c>
      <c r="O531" s="4">
        <f t="shared" si="232"/>
        <v>0.37612351441659997</v>
      </c>
      <c r="P531" s="4">
        <f t="shared" si="233"/>
        <v>2.1491635128825366</v>
      </c>
      <c r="Q531" s="41">
        <f t="shared" si="234"/>
        <v>45.920460391923534</v>
      </c>
    </row>
    <row r="532" spans="1:17" x14ac:dyDescent="0.2">
      <c r="A532" s="8">
        <v>0.54166666666666663</v>
      </c>
      <c r="B532">
        <v>145</v>
      </c>
      <c r="C532" s="6">
        <f t="shared" si="222"/>
        <v>0.41379310344827586</v>
      </c>
      <c r="D532" s="7">
        <f t="shared" si="223"/>
        <v>24.827586206896552</v>
      </c>
      <c r="E532" s="12">
        <v>384.6</v>
      </c>
      <c r="F532" s="4">
        <v>18</v>
      </c>
      <c r="G532" s="4">
        <f t="shared" si="224"/>
        <v>446.89655172413791</v>
      </c>
      <c r="H532" s="4">
        <f t="shared" si="225"/>
        <v>0.8606018518518519</v>
      </c>
      <c r="I532" s="4">
        <f t="shared" si="226"/>
        <v>0.1393981481481481</v>
      </c>
      <c r="J532" s="4">
        <f t="shared" si="227"/>
        <v>21.366666666666667</v>
      </c>
      <c r="K532" s="4">
        <f t="shared" si="228"/>
        <v>19</v>
      </c>
      <c r="L532" s="4">
        <f t="shared" si="229"/>
        <v>37</v>
      </c>
      <c r="M532" s="4">
        <f t="shared" si="230"/>
        <v>6.0827625302982193</v>
      </c>
      <c r="N532" s="4">
        <f t="shared" si="231"/>
        <v>5.0827625302982193</v>
      </c>
      <c r="O532" s="4">
        <f t="shared" si="232"/>
        <v>0.46624635835644335</v>
      </c>
      <c r="P532" s="4">
        <f t="shared" si="233"/>
        <v>3.3447098440714647</v>
      </c>
      <c r="Q532" s="41">
        <f t="shared" si="234"/>
        <v>71.465300334993628</v>
      </c>
    </row>
    <row r="533" spans="1:17" x14ac:dyDescent="0.2">
      <c r="A533" s="8">
        <v>0.58333333333333337</v>
      </c>
      <c r="B533">
        <v>139.6</v>
      </c>
      <c r="C533" s="6">
        <f t="shared" si="222"/>
        <v>0.42979942693409745</v>
      </c>
      <c r="D533" s="7">
        <f t="shared" si="223"/>
        <v>25.787965616045845</v>
      </c>
      <c r="E533" s="12">
        <v>384.6</v>
      </c>
      <c r="F533" s="4">
        <v>18</v>
      </c>
      <c r="G533" s="4">
        <f t="shared" si="224"/>
        <v>464.18338108882523</v>
      </c>
      <c r="H533" s="4">
        <f t="shared" si="225"/>
        <v>0.82855185185185187</v>
      </c>
      <c r="I533" s="4">
        <f t="shared" si="226"/>
        <v>0.17144814814814813</v>
      </c>
      <c r="J533" s="4">
        <f t="shared" si="227"/>
        <v>21.366666666666667</v>
      </c>
      <c r="K533" s="4">
        <f t="shared" si="228"/>
        <v>19</v>
      </c>
      <c r="L533" s="4">
        <f t="shared" si="229"/>
        <v>37</v>
      </c>
      <c r="M533" s="4">
        <f t="shared" si="230"/>
        <v>6.0827625302982193</v>
      </c>
      <c r="N533" s="4">
        <f t="shared" si="231"/>
        <v>5.0827625302982193</v>
      </c>
      <c r="O533" s="4">
        <f t="shared" si="232"/>
        <v>0.38444869642830487</v>
      </c>
      <c r="P533" s="4">
        <f t="shared" si="233"/>
        <v>2.2423613237053059</v>
      </c>
      <c r="Q533" s="41">
        <f t="shared" si="234"/>
        <v>47.911786949836703</v>
      </c>
    </row>
    <row r="534" spans="1:17" x14ac:dyDescent="0.2">
      <c r="A534" s="8">
        <v>0.625</v>
      </c>
      <c r="B534">
        <v>110.6</v>
      </c>
      <c r="C534" s="6">
        <f t="shared" si="222"/>
        <v>0.54249547920433994</v>
      </c>
      <c r="D534" s="7">
        <f t="shared" si="223"/>
        <v>32.549728752260393</v>
      </c>
      <c r="E534" s="12">
        <v>384.6</v>
      </c>
      <c r="F534" s="4">
        <v>18</v>
      </c>
      <c r="G534" s="4">
        <f t="shared" si="224"/>
        <v>585.89511754068712</v>
      </c>
      <c r="H534" s="4">
        <f t="shared" si="225"/>
        <v>0.65643148148148156</v>
      </c>
      <c r="I534" s="4">
        <f t="shared" si="226"/>
        <v>0.34356851851851844</v>
      </c>
      <c r="J534" s="4">
        <f t="shared" si="227"/>
        <v>21.366666666666667</v>
      </c>
      <c r="K534" s="4">
        <f t="shared" si="228"/>
        <v>19</v>
      </c>
      <c r="L534" s="4">
        <f t="shared" si="229"/>
        <v>37</v>
      </c>
      <c r="M534" s="4">
        <f t="shared" si="230"/>
        <v>6.0827625302982193</v>
      </c>
      <c r="N534" s="4">
        <f t="shared" si="231"/>
        <v>5.0827625302982193</v>
      </c>
      <c r="O534" s="4">
        <f t="shared" si="232"/>
        <v>0.11771102386448755</v>
      </c>
      <c r="P534" s="4">
        <f t="shared" si="233"/>
        <v>0.34261295060461977</v>
      </c>
      <c r="Q534" s="41">
        <f t="shared" si="234"/>
        <v>7.3204967112520425</v>
      </c>
    </row>
    <row r="535" spans="1:17" x14ac:dyDescent="0.2">
      <c r="A535" s="8">
        <v>0.66666666666666663</v>
      </c>
      <c r="B535">
        <v>90.4</v>
      </c>
      <c r="C535" s="6">
        <f t="shared" si="222"/>
        <v>0.66371681415929196</v>
      </c>
      <c r="D535" s="7">
        <f t="shared" si="223"/>
        <v>39.823008849557517</v>
      </c>
      <c r="E535" s="12">
        <v>384.6</v>
      </c>
      <c r="F535" s="4">
        <v>18</v>
      </c>
      <c r="G535" s="4">
        <f t="shared" si="224"/>
        <v>716.81415929203536</v>
      </c>
      <c r="H535" s="4">
        <f t="shared" si="225"/>
        <v>0.53654074074074076</v>
      </c>
      <c r="I535" s="4">
        <f t="shared" si="226"/>
        <v>0.46345925925925924</v>
      </c>
      <c r="J535" s="4">
        <f t="shared" si="227"/>
        <v>21.366666666666667</v>
      </c>
      <c r="K535" s="4">
        <f t="shared" si="228"/>
        <v>19</v>
      </c>
      <c r="L535" s="4">
        <f t="shared" si="229"/>
        <v>37</v>
      </c>
      <c r="M535" s="4">
        <f t="shared" si="230"/>
        <v>6.0827625302982193</v>
      </c>
      <c r="N535" s="4">
        <f t="shared" si="231"/>
        <v>5.0827625302982193</v>
      </c>
      <c r="O535" s="4">
        <f t="shared" si="232"/>
        <v>4.2231329923107269E-2</v>
      </c>
      <c r="P535" s="4">
        <f t="shared" si="233"/>
        <v>9.1121989860780947E-2</v>
      </c>
      <c r="Q535" s="41">
        <f t="shared" si="234"/>
        <v>1.9469731833586863</v>
      </c>
    </row>
    <row r="536" spans="1:17" x14ac:dyDescent="0.2">
      <c r="A536" s="8">
        <v>0.70833333333333337</v>
      </c>
      <c r="B536">
        <v>79.599999999999994</v>
      </c>
      <c r="C536" s="6">
        <f t="shared" si="222"/>
        <v>0.75376884422110557</v>
      </c>
      <c r="D536" s="7">
        <f t="shared" si="223"/>
        <v>45.226130653266331</v>
      </c>
      <c r="E536" s="12">
        <v>384.6</v>
      </c>
      <c r="F536" s="4">
        <v>18</v>
      </c>
      <c r="G536" s="4">
        <f t="shared" si="224"/>
        <v>814.070351758794</v>
      </c>
      <c r="H536" s="4">
        <f t="shared" si="225"/>
        <v>0.47244074074074077</v>
      </c>
      <c r="I536" s="4">
        <f t="shared" si="226"/>
        <v>0.52755925925925928</v>
      </c>
      <c r="J536" s="4">
        <f t="shared" si="227"/>
        <v>21.366666666666667</v>
      </c>
      <c r="K536" s="4">
        <f t="shared" si="228"/>
        <v>19</v>
      </c>
      <c r="L536" s="4">
        <f t="shared" si="229"/>
        <v>37</v>
      </c>
      <c r="M536" s="4">
        <f t="shared" si="230"/>
        <v>6.0827625302982193</v>
      </c>
      <c r="N536" s="4">
        <f t="shared" si="231"/>
        <v>5.0827625302982193</v>
      </c>
      <c r="O536" s="4">
        <f t="shared" si="232"/>
        <v>2.2119987176124969E-2</v>
      </c>
      <c r="P536" s="4">
        <f t="shared" si="233"/>
        <v>4.1928914691372159E-2</v>
      </c>
      <c r="Q536" s="41">
        <f t="shared" si="234"/>
        <v>0.89588114390565177</v>
      </c>
    </row>
    <row r="537" spans="1:17" x14ac:dyDescent="0.2">
      <c r="A537" s="8">
        <v>0.75</v>
      </c>
      <c r="B537">
        <v>76.2</v>
      </c>
      <c r="C537" s="6">
        <f t="shared" si="222"/>
        <v>0.78740157480314954</v>
      </c>
      <c r="D537" s="7">
        <f t="shared" si="223"/>
        <v>47.244094488188971</v>
      </c>
      <c r="E537" s="12">
        <v>384.6</v>
      </c>
      <c r="F537" s="4">
        <v>18</v>
      </c>
      <c r="G537" s="4">
        <f t="shared" si="224"/>
        <v>850.39370078740149</v>
      </c>
      <c r="H537" s="4">
        <f t="shared" si="225"/>
        <v>0.45226111111111117</v>
      </c>
      <c r="I537" s="4">
        <f t="shared" si="226"/>
        <v>0.54773888888888878</v>
      </c>
      <c r="J537" s="4">
        <f t="shared" si="227"/>
        <v>21.366666666666667</v>
      </c>
      <c r="K537" s="4">
        <f t="shared" si="228"/>
        <v>19</v>
      </c>
      <c r="L537" s="4">
        <f t="shared" si="229"/>
        <v>37</v>
      </c>
      <c r="M537" s="4">
        <f t="shared" si="230"/>
        <v>6.0827625302982193</v>
      </c>
      <c r="N537" s="4">
        <f t="shared" si="231"/>
        <v>5.0827625302982193</v>
      </c>
      <c r="O537" s="4">
        <f t="shared" si="232"/>
        <v>1.7718435372190772E-2</v>
      </c>
      <c r="P537" s="4">
        <f t="shared" si="233"/>
        <v>3.2348324597023519E-2</v>
      </c>
      <c r="Q537" s="41">
        <f t="shared" si="234"/>
        <v>0.69117586888973581</v>
      </c>
    </row>
    <row r="538" spans="1:17" x14ac:dyDescent="0.2">
      <c r="A538" s="8">
        <v>0.79166666666666663</v>
      </c>
      <c r="B538">
        <v>66.599999999999994</v>
      </c>
      <c r="C538" s="6">
        <f t="shared" si="222"/>
        <v>0.90090090090090102</v>
      </c>
      <c r="D538" s="7">
        <f t="shared" si="223"/>
        <v>54.054054054054063</v>
      </c>
      <c r="E538" s="12">
        <v>384.6</v>
      </c>
      <c r="F538" s="4">
        <v>18</v>
      </c>
      <c r="G538" s="4">
        <f t="shared" si="224"/>
        <v>972.97297297297314</v>
      </c>
      <c r="H538" s="4">
        <f t="shared" si="225"/>
        <v>0.39528333333333326</v>
      </c>
      <c r="I538" s="4">
        <f t="shared" si="226"/>
        <v>0.60471666666666679</v>
      </c>
      <c r="J538" s="4">
        <f t="shared" si="227"/>
        <v>21.366666666666667</v>
      </c>
      <c r="K538" s="4">
        <f t="shared" si="228"/>
        <v>19</v>
      </c>
      <c r="L538" s="4">
        <f t="shared" si="229"/>
        <v>37</v>
      </c>
      <c r="M538" s="4">
        <f t="shared" si="230"/>
        <v>6.0827625302982193</v>
      </c>
      <c r="N538" s="4">
        <f t="shared" si="231"/>
        <v>5.0827625302982193</v>
      </c>
      <c r="O538" s="4">
        <f t="shared" si="232"/>
        <v>8.9367918715864119E-3</v>
      </c>
      <c r="P538" s="4">
        <f t="shared" si="233"/>
        <v>1.4778477862778288E-2</v>
      </c>
      <c r="Q538" s="41">
        <f t="shared" si="234"/>
        <v>0.31576681033469611</v>
      </c>
    </row>
    <row r="539" spans="1:17" x14ac:dyDescent="0.2">
      <c r="A539" s="8">
        <v>0.83333333333333337</v>
      </c>
      <c r="B539">
        <v>46.6</v>
      </c>
      <c r="C539" s="6">
        <f t="shared" si="222"/>
        <v>1.2875536480686696</v>
      </c>
      <c r="D539" s="7">
        <f t="shared" si="223"/>
        <v>77.253218884120173</v>
      </c>
      <c r="E539" s="12">
        <v>384.6</v>
      </c>
      <c r="F539" s="4">
        <v>18</v>
      </c>
      <c r="G539" s="4">
        <f t="shared" si="224"/>
        <v>1390.5579399141632</v>
      </c>
      <c r="H539" s="4">
        <f t="shared" si="225"/>
        <v>0.27657962962962962</v>
      </c>
      <c r="I539" s="4">
        <f t="shared" si="226"/>
        <v>0.72342037037037032</v>
      </c>
      <c r="J539" s="4">
        <f t="shared" si="227"/>
        <v>21.366666666666667</v>
      </c>
      <c r="K539" s="4">
        <f t="shared" si="228"/>
        <v>19</v>
      </c>
      <c r="L539" s="4">
        <f t="shared" si="229"/>
        <v>37</v>
      </c>
      <c r="M539" s="4">
        <f t="shared" si="230"/>
        <v>6.0827625302982193</v>
      </c>
      <c r="N539" s="4">
        <f t="shared" si="231"/>
        <v>5.0827625302982193</v>
      </c>
      <c r="O539" s="4">
        <f t="shared" si="232"/>
        <v>1.4551393336871921E-3</v>
      </c>
      <c r="P539" s="4">
        <f t="shared" si="233"/>
        <v>2.011471328823935E-3</v>
      </c>
      <c r="Q539" s="41">
        <f t="shared" si="234"/>
        <v>4.297843739253808E-2</v>
      </c>
    </row>
    <row r="540" spans="1:17" x14ac:dyDescent="0.2">
      <c r="A540" s="8">
        <v>0.875</v>
      </c>
      <c r="B540">
        <v>33.200000000000003</v>
      </c>
      <c r="C540" s="6">
        <f t="shared" si="222"/>
        <v>1.8072289156626504</v>
      </c>
      <c r="D540" s="7">
        <f t="shared" si="223"/>
        <v>108.43373493975902</v>
      </c>
      <c r="E540" s="12">
        <v>384.6</v>
      </c>
      <c r="F540" s="4">
        <v>18</v>
      </c>
      <c r="G540" s="4">
        <f t="shared" si="224"/>
        <v>1951.8072289156623</v>
      </c>
      <c r="H540" s="4">
        <f t="shared" si="225"/>
        <v>0.19704814814814819</v>
      </c>
      <c r="I540" s="4">
        <f t="shared" si="226"/>
        <v>0.80295185185185181</v>
      </c>
      <c r="J540" s="4">
        <f t="shared" si="227"/>
        <v>21.366666666666667</v>
      </c>
      <c r="K540" s="4">
        <f t="shared" si="228"/>
        <v>19</v>
      </c>
      <c r="L540" s="4">
        <f t="shared" si="229"/>
        <v>37</v>
      </c>
      <c r="M540" s="4">
        <f t="shared" si="230"/>
        <v>6.0827625302982193</v>
      </c>
      <c r="N540" s="4">
        <f t="shared" si="231"/>
        <v>5.0827625302982193</v>
      </c>
      <c r="O540" s="4">
        <f t="shared" si="232"/>
        <v>2.5970410364003983E-4</v>
      </c>
      <c r="P540" s="4">
        <f t="shared" si="233"/>
        <v>3.2343670799324142E-4</v>
      </c>
      <c r="Q540" s="41">
        <f t="shared" si="234"/>
        <v>6.910764327455592E-3</v>
      </c>
    </row>
    <row r="541" spans="1:17" x14ac:dyDescent="0.2">
      <c r="A541" s="8">
        <v>0.91666666666666663</v>
      </c>
      <c r="B541">
        <v>17.2</v>
      </c>
      <c r="C541" s="6">
        <f t="shared" si="222"/>
        <v>3.4883720930232558</v>
      </c>
      <c r="D541" s="7">
        <f t="shared" si="223"/>
        <v>209.30232558139534</v>
      </c>
      <c r="E541" s="12">
        <v>384.6</v>
      </c>
      <c r="F541" s="4">
        <v>18</v>
      </c>
      <c r="G541" s="4">
        <f t="shared" si="224"/>
        <v>3767.441860465116</v>
      </c>
      <c r="H541" s="4">
        <f t="shared" si="225"/>
        <v>0.1020851851851852</v>
      </c>
      <c r="I541" s="4">
        <f t="shared" si="226"/>
        <v>0.89791481481481483</v>
      </c>
      <c r="J541" s="4">
        <f t="shared" si="227"/>
        <v>21.366666666666667</v>
      </c>
      <c r="K541" s="4">
        <f t="shared" si="228"/>
        <v>19</v>
      </c>
      <c r="L541" s="4">
        <f t="shared" si="229"/>
        <v>37</v>
      </c>
      <c r="M541" s="4">
        <f t="shared" si="230"/>
        <v>6.0827625302982193</v>
      </c>
      <c r="N541" s="4">
        <f t="shared" si="231"/>
        <v>5.0827625302982193</v>
      </c>
      <c r="O541" s="4">
        <f t="shared" si="232"/>
        <v>9.1789467812494229E-6</v>
      </c>
      <c r="P541" s="4">
        <f t="shared" si="233"/>
        <v>1.0222514017816356E-5</v>
      </c>
      <c r="Q541" s="41">
        <f t="shared" si="234"/>
        <v>2.1842104951400948E-4</v>
      </c>
    </row>
    <row r="542" spans="1:17" x14ac:dyDescent="0.2">
      <c r="A542" s="8">
        <v>0.95833333333333337</v>
      </c>
      <c r="B542">
        <v>10.4</v>
      </c>
      <c r="C542" s="6">
        <f t="shared" si="222"/>
        <v>5.7692307692307692</v>
      </c>
      <c r="D542" s="7">
        <f t="shared" si="223"/>
        <v>346.15384615384613</v>
      </c>
      <c r="E542" s="12">
        <v>384.6</v>
      </c>
      <c r="F542" s="4">
        <v>18</v>
      </c>
      <c r="G542" s="4">
        <f t="shared" si="224"/>
        <v>6230.7692307692305</v>
      </c>
      <c r="H542" s="4">
        <f t="shared" si="225"/>
        <v>6.1725925925925934E-2</v>
      </c>
      <c r="I542" s="4">
        <f t="shared" si="226"/>
        <v>0.93827407407407404</v>
      </c>
      <c r="J542" s="4">
        <f t="shared" si="227"/>
        <v>21.366666666666667</v>
      </c>
      <c r="K542" s="4">
        <f t="shared" si="228"/>
        <v>19</v>
      </c>
      <c r="L542" s="4">
        <f t="shared" si="229"/>
        <v>37</v>
      </c>
      <c r="M542" s="4">
        <f t="shared" si="230"/>
        <v>6.0827625302982193</v>
      </c>
      <c r="N542" s="4">
        <f t="shared" si="231"/>
        <v>5.0827625302982193</v>
      </c>
      <c r="O542" s="4">
        <f t="shared" si="232"/>
        <v>7.1159699568727247E-7</v>
      </c>
      <c r="P542" s="4">
        <f t="shared" si="233"/>
        <v>7.5841059169145703E-7</v>
      </c>
      <c r="Q542" s="41">
        <f t="shared" si="234"/>
        <v>1.6204706309140799E-5</v>
      </c>
    </row>
    <row r="550" spans="1:17" x14ac:dyDescent="0.2">
      <c r="A550" t="s">
        <v>58</v>
      </c>
    </row>
    <row r="551" spans="1:17" x14ac:dyDescent="0.2">
      <c r="A551" s="30" t="s">
        <v>8</v>
      </c>
      <c r="B551" s="13" t="s">
        <v>12</v>
      </c>
      <c r="C551" s="30" t="s">
        <v>31</v>
      </c>
      <c r="D551" s="9" t="s">
        <v>21</v>
      </c>
      <c r="E551" s="11" t="s">
        <v>22</v>
      </c>
      <c r="F551" s="51" t="s">
        <v>58</v>
      </c>
      <c r="G551" s="30" t="s">
        <v>23</v>
      </c>
      <c r="H551" s="15" t="s">
        <v>26</v>
      </c>
      <c r="I551" s="13" t="s">
        <v>27</v>
      </c>
      <c r="J551" s="13" t="s">
        <v>68</v>
      </c>
      <c r="K551" s="13" t="s">
        <v>30</v>
      </c>
      <c r="L551" s="13" t="s">
        <v>35</v>
      </c>
      <c r="M551" s="13" t="s">
        <v>37</v>
      </c>
      <c r="N551" s="13" t="s">
        <v>33</v>
      </c>
      <c r="O551" s="13" t="s">
        <v>34</v>
      </c>
      <c r="P551" s="13" t="s">
        <v>36</v>
      </c>
      <c r="Q551" s="13" t="s">
        <v>29</v>
      </c>
    </row>
    <row r="552" spans="1:17" x14ac:dyDescent="0.2">
      <c r="A552" s="8">
        <v>0</v>
      </c>
      <c r="B552">
        <v>7.2</v>
      </c>
      <c r="C552" s="6">
        <f>60/B552</f>
        <v>8.3333333333333339</v>
      </c>
      <c r="D552" s="7">
        <f>60*C552</f>
        <v>500.00000000000006</v>
      </c>
      <c r="E552" s="12">
        <v>384.6</v>
      </c>
      <c r="F552" s="4">
        <v>19</v>
      </c>
      <c r="G552" s="4">
        <f>D552*F552</f>
        <v>9500.0000000000018</v>
      </c>
      <c r="H552" s="4">
        <f>E552/G552</f>
        <v>4.0484210526315782E-2</v>
      </c>
      <c r="I552" s="4">
        <f>1-H552</f>
        <v>0.95951578947368421</v>
      </c>
      <c r="J552" s="4">
        <f>E552/F552</f>
        <v>20.242105263157896</v>
      </c>
      <c r="K552" s="4">
        <f>F552+1</f>
        <v>20</v>
      </c>
      <c r="L552" s="4">
        <f>2*F552+1</f>
        <v>39</v>
      </c>
      <c r="M552" s="4">
        <f>SQRT(L552)</f>
        <v>6.2449979983983983</v>
      </c>
      <c r="N552" s="4">
        <f>M552-1</f>
        <v>5.2449979983983983</v>
      </c>
      <c r="O552" s="4">
        <f>POWER(H552,N552)</f>
        <v>4.9569684075555073E-8</v>
      </c>
      <c r="P552" s="4">
        <f>O552/I552</f>
        <v>5.1661144735038855E-8</v>
      </c>
      <c r="Q552" s="4">
        <f>J552*P552</f>
        <v>1.0457303297418918E-6</v>
      </c>
    </row>
    <row r="553" spans="1:17" x14ac:dyDescent="0.2">
      <c r="A553" s="8">
        <v>4.1666666666666664E-2</v>
      </c>
      <c r="B553">
        <v>10.8</v>
      </c>
      <c r="C553" s="6">
        <f t="shared" ref="C553:C575" si="235">60/B553</f>
        <v>5.5555555555555554</v>
      </c>
      <c r="D553" s="7">
        <f t="shared" ref="D553:D575" si="236">60*C553</f>
        <v>333.33333333333331</v>
      </c>
      <c r="E553" s="12">
        <v>384.6</v>
      </c>
      <c r="F553" s="4">
        <v>19</v>
      </c>
      <c r="G553" s="4">
        <f t="shared" ref="G553:G575" si="237">D553*F553</f>
        <v>6333.333333333333</v>
      </c>
      <c r="H553" s="4">
        <f t="shared" ref="H553:H575" si="238">E553/G553</f>
        <v>6.0726315789473691E-2</v>
      </c>
      <c r="I553" s="4">
        <f t="shared" ref="I553:I575" si="239">1-H553</f>
        <v>0.93927368421052626</v>
      </c>
      <c r="J553" s="4">
        <f t="shared" ref="J553:J575" si="240">E553/F553</f>
        <v>20.242105263157896</v>
      </c>
      <c r="K553" s="4">
        <f t="shared" ref="K553:K575" si="241">F553+1</f>
        <v>20</v>
      </c>
      <c r="L553" s="4">
        <f t="shared" ref="L553:L575" si="242">2*F553+1</f>
        <v>39</v>
      </c>
      <c r="M553" s="4">
        <f t="shared" ref="M553:M575" si="243">SQRT(L553)</f>
        <v>6.2449979983983983</v>
      </c>
      <c r="N553" s="4">
        <f t="shared" ref="N553:N575" si="244">M553-1</f>
        <v>5.2449979983983983</v>
      </c>
      <c r="O553" s="4">
        <f t="shared" ref="O553:O575" si="245">POWER(H553,N553)</f>
        <v>4.15732955051576E-7</v>
      </c>
      <c r="P553" s="4">
        <f t="shared" ref="P553:P575" si="246">O553/I553</f>
        <v>4.4261109625466175E-7</v>
      </c>
      <c r="Q553" s="41">
        <f t="shared" ref="Q553:Q575" si="247">J553*P553</f>
        <v>8.9593804010285752E-6</v>
      </c>
    </row>
    <row r="554" spans="1:17" x14ac:dyDescent="0.2">
      <c r="A554" s="8">
        <v>8.3333333333333329E-2</v>
      </c>
      <c r="B554">
        <v>27.4</v>
      </c>
      <c r="C554" s="6">
        <f t="shared" si="235"/>
        <v>2.1897810218978102</v>
      </c>
      <c r="D554" s="7">
        <f t="shared" si="236"/>
        <v>131.38686131386862</v>
      </c>
      <c r="E554" s="12">
        <v>384.6</v>
      </c>
      <c r="F554" s="4">
        <v>19</v>
      </c>
      <c r="G554" s="4">
        <f t="shared" si="237"/>
        <v>2496.350364963504</v>
      </c>
      <c r="H554" s="4">
        <f t="shared" si="238"/>
        <v>0.15406491228070174</v>
      </c>
      <c r="I554" s="4">
        <f t="shared" si="239"/>
        <v>0.84593508771929826</v>
      </c>
      <c r="J554" s="4">
        <f t="shared" si="240"/>
        <v>20.242105263157896</v>
      </c>
      <c r="K554" s="4">
        <f t="shared" si="241"/>
        <v>20</v>
      </c>
      <c r="L554" s="4">
        <f t="shared" si="242"/>
        <v>39</v>
      </c>
      <c r="M554" s="4">
        <f t="shared" si="243"/>
        <v>6.2449979983983983</v>
      </c>
      <c r="N554" s="4">
        <f t="shared" si="244"/>
        <v>5.2449979983983983</v>
      </c>
      <c r="O554" s="4">
        <f t="shared" si="245"/>
        <v>5.4891834776708818E-5</v>
      </c>
      <c r="P554" s="4">
        <f t="shared" si="246"/>
        <v>6.4888944286140376E-5</v>
      </c>
      <c r="Q554" s="41">
        <f t="shared" si="247"/>
        <v>1.3134888406552416E-3</v>
      </c>
    </row>
    <row r="555" spans="1:17" x14ac:dyDescent="0.2">
      <c r="A555" s="8">
        <v>0.125</v>
      </c>
      <c r="B555">
        <v>40.799999999999997</v>
      </c>
      <c r="C555" s="6">
        <f t="shared" si="235"/>
        <v>1.4705882352941178</v>
      </c>
      <c r="D555" s="7">
        <f t="shared" si="236"/>
        <v>88.235294117647072</v>
      </c>
      <c r="E555" s="12">
        <v>384.6</v>
      </c>
      <c r="F555" s="4">
        <v>19</v>
      </c>
      <c r="G555" s="4">
        <f t="shared" si="237"/>
        <v>1676.4705882352944</v>
      </c>
      <c r="H555" s="4">
        <f t="shared" si="238"/>
        <v>0.22941052631578945</v>
      </c>
      <c r="I555" s="4">
        <f t="shared" si="239"/>
        <v>0.77058947368421049</v>
      </c>
      <c r="J555" s="4">
        <f t="shared" si="240"/>
        <v>20.242105263157896</v>
      </c>
      <c r="K555" s="4">
        <f t="shared" si="241"/>
        <v>20</v>
      </c>
      <c r="L555" s="4">
        <f t="shared" si="242"/>
        <v>39</v>
      </c>
      <c r="M555" s="4">
        <f t="shared" si="243"/>
        <v>6.2449979983983983</v>
      </c>
      <c r="N555" s="4">
        <f t="shared" si="244"/>
        <v>5.2449979983983983</v>
      </c>
      <c r="O555" s="4">
        <f t="shared" si="245"/>
        <v>4.4301482002257397E-4</v>
      </c>
      <c r="P555" s="4">
        <f t="shared" si="246"/>
        <v>5.7490380436227262E-4</v>
      </c>
      <c r="Q555" s="41">
        <f t="shared" si="247"/>
        <v>1.1637263324091056E-2</v>
      </c>
    </row>
    <row r="556" spans="1:17" x14ac:dyDescent="0.2">
      <c r="A556" s="8">
        <v>0.16666666666666666</v>
      </c>
      <c r="B556">
        <v>78.8</v>
      </c>
      <c r="C556" s="6">
        <f t="shared" si="235"/>
        <v>0.76142131979695438</v>
      </c>
      <c r="D556" s="7">
        <f t="shared" si="236"/>
        <v>45.685279187817265</v>
      </c>
      <c r="E556" s="12">
        <v>384.6</v>
      </c>
      <c r="F556" s="4">
        <v>19</v>
      </c>
      <c r="G556" s="4">
        <f t="shared" si="237"/>
        <v>868.02030456852799</v>
      </c>
      <c r="H556" s="4">
        <f t="shared" si="238"/>
        <v>0.44307719298245613</v>
      </c>
      <c r="I556" s="4">
        <f t="shared" si="239"/>
        <v>0.55692280701754382</v>
      </c>
      <c r="J556" s="4">
        <f t="shared" si="240"/>
        <v>20.242105263157896</v>
      </c>
      <c r="K556" s="4">
        <f t="shared" si="241"/>
        <v>20</v>
      </c>
      <c r="L556" s="4">
        <f t="shared" si="242"/>
        <v>39</v>
      </c>
      <c r="M556" s="4">
        <f t="shared" si="243"/>
        <v>6.2449979983983983</v>
      </c>
      <c r="N556" s="4">
        <f t="shared" si="244"/>
        <v>5.2449979983983983</v>
      </c>
      <c r="O556" s="4">
        <f t="shared" si="245"/>
        <v>1.3988950644424543E-2</v>
      </c>
      <c r="P556" s="4">
        <f t="shared" si="246"/>
        <v>2.5118293717110912E-2</v>
      </c>
      <c r="Q556" s="41">
        <f t="shared" si="247"/>
        <v>0.50844714545267666</v>
      </c>
    </row>
    <row r="557" spans="1:17" x14ac:dyDescent="0.2">
      <c r="A557" s="8">
        <v>0.20833333333333334</v>
      </c>
      <c r="B557">
        <v>102.4</v>
      </c>
      <c r="C557" s="6">
        <f t="shared" si="235"/>
        <v>0.5859375</v>
      </c>
      <c r="D557" s="7">
        <f t="shared" si="236"/>
        <v>35.15625</v>
      </c>
      <c r="E557" s="12">
        <v>384.6</v>
      </c>
      <c r="F557" s="4">
        <v>19</v>
      </c>
      <c r="G557" s="4">
        <f t="shared" si="237"/>
        <v>667.96875</v>
      </c>
      <c r="H557" s="4">
        <f t="shared" si="238"/>
        <v>0.57577543859649127</v>
      </c>
      <c r="I557" s="4">
        <f t="shared" si="239"/>
        <v>0.42422456140350873</v>
      </c>
      <c r="J557" s="4">
        <f t="shared" si="240"/>
        <v>20.242105263157896</v>
      </c>
      <c r="K557" s="4">
        <f t="shared" si="241"/>
        <v>20</v>
      </c>
      <c r="L557" s="4">
        <f t="shared" si="242"/>
        <v>39</v>
      </c>
      <c r="M557" s="4">
        <f t="shared" si="243"/>
        <v>6.2449979983983983</v>
      </c>
      <c r="N557" s="4">
        <f t="shared" si="244"/>
        <v>5.2449979983983983</v>
      </c>
      <c r="O557" s="4">
        <f t="shared" si="245"/>
        <v>5.5274926278218839E-2</v>
      </c>
      <c r="P557" s="4">
        <f t="shared" si="246"/>
        <v>0.13029638381933079</v>
      </c>
      <c r="Q557" s="41">
        <f t="shared" si="247"/>
        <v>2.637473116679717</v>
      </c>
    </row>
    <row r="558" spans="1:17" x14ac:dyDescent="0.2">
      <c r="A558" s="8">
        <v>0.25</v>
      </c>
      <c r="B558">
        <v>121.8</v>
      </c>
      <c r="C558" s="6">
        <f t="shared" si="235"/>
        <v>0.49261083743842365</v>
      </c>
      <c r="D558" s="7">
        <f t="shared" si="236"/>
        <v>29.55665024630542</v>
      </c>
      <c r="E558" s="12">
        <v>384.6</v>
      </c>
      <c r="F558" s="4">
        <v>19</v>
      </c>
      <c r="G558" s="4">
        <f t="shared" si="237"/>
        <v>561.57635467980299</v>
      </c>
      <c r="H558" s="4">
        <f t="shared" si="238"/>
        <v>0.68485789473684211</v>
      </c>
      <c r="I558" s="4">
        <f t="shared" si="239"/>
        <v>0.31514210526315789</v>
      </c>
      <c r="J558" s="4">
        <f t="shared" si="240"/>
        <v>20.242105263157896</v>
      </c>
      <c r="K558" s="4">
        <f t="shared" si="241"/>
        <v>20</v>
      </c>
      <c r="L558" s="4">
        <f t="shared" si="242"/>
        <v>39</v>
      </c>
      <c r="M558" s="4">
        <f t="shared" si="243"/>
        <v>6.2449979983983983</v>
      </c>
      <c r="N558" s="4">
        <f t="shared" si="244"/>
        <v>5.2449979983983983</v>
      </c>
      <c r="O558" s="4">
        <f t="shared" si="245"/>
        <v>0.1373171483006094</v>
      </c>
      <c r="P558" s="4">
        <f t="shared" si="246"/>
        <v>0.43573088459869042</v>
      </c>
      <c r="Q558" s="41">
        <f t="shared" si="247"/>
        <v>8.8201104324555963</v>
      </c>
    </row>
    <row r="559" spans="1:17" x14ac:dyDescent="0.2">
      <c r="A559" s="8">
        <v>0.29166666666666669</v>
      </c>
      <c r="B559">
        <v>138.4</v>
      </c>
      <c r="C559" s="6">
        <f t="shared" si="235"/>
        <v>0.43352601156069365</v>
      </c>
      <c r="D559" s="7">
        <f t="shared" si="236"/>
        <v>26.01156069364162</v>
      </c>
      <c r="E559" s="12">
        <v>384.6</v>
      </c>
      <c r="F559" s="4">
        <v>19</v>
      </c>
      <c r="G559" s="4">
        <f t="shared" si="237"/>
        <v>494.2196531791908</v>
      </c>
      <c r="H559" s="4">
        <f t="shared" si="238"/>
        <v>0.77819649122807011</v>
      </c>
      <c r="I559" s="4">
        <f t="shared" si="239"/>
        <v>0.22180350877192989</v>
      </c>
      <c r="J559" s="4">
        <f t="shared" si="240"/>
        <v>20.242105263157896</v>
      </c>
      <c r="K559" s="4">
        <f t="shared" si="241"/>
        <v>20</v>
      </c>
      <c r="L559" s="4">
        <f t="shared" si="242"/>
        <v>39</v>
      </c>
      <c r="M559" s="4">
        <f t="shared" si="243"/>
        <v>6.2449979983983983</v>
      </c>
      <c r="N559" s="4">
        <f t="shared" si="244"/>
        <v>5.2449979983983983</v>
      </c>
      <c r="O559" s="4">
        <f t="shared" si="245"/>
        <v>0.26838820778163397</v>
      </c>
      <c r="P559" s="4">
        <f t="shared" si="246"/>
        <v>1.210026880402532</v>
      </c>
      <c r="Q559" s="41">
        <f t="shared" si="247"/>
        <v>24.493491484358625</v>
      </c>
    </row>
    <row r="560" spans="1:17" x14ac:dyDescent="0.2">
      <c r="A560" s="8">
        <v>0.33333333333333331</v>
      </c>
      <c r="B560">
        <v>134.4</v>
      </c>
      <c r="C560" s="6">
        <f t="shared" si="235"/>
        <v>0.4464285714285714</v>
      </c>
      <c r="D560" s="7">
        <f t="shared" si="236"/>
        <v>26.785714285714285</v>
      </c>
      <c r="E560" s="12">
        <v>384.6</v>
      </c>
      <c r="F560" s="4">
        <v>19</v>
      </c>
      <c r="G560" s="4">
        <f t="shared" si="237"/>
        <v>508.92857142857139</v>
      </c>
      <c r="H560" s="4">
        <f t="shared" si="238"/>
        <v>0.75570526315789488</v>
      </c>
      <c r="I560" s="4">
        <f t="shared" si="239"/>
        <v>0.24429473684210512</v>
      </c>
      <c r="J560" s="4">
        <f t="shared" si="240"/>
        <v>20.242105263157896</v>
      </c>
      <c r="K560" s="4">
        <f t="shared" si="241"/>
        <v>20</v>
      </c>
      <c r="L560" s="4">
        <f t="shared" si="242"/>
        <v>39</v>
      </c>
      <c r="M560" s="4">
        <f t="shared" si="243"/>
        <v>6.2449979983983983</v>
      </c>
      <c r="N560" s="4">
        <f t="shared" si="244"/>
        <v>5.2449979983983983</v>
      </c>
      <c r="O560" s="4">
        <f t="shared" si="245"/>
        <v>0.23012236436372113</v>
      </c>
      <c r="P560" s="4">
        <f t="shared" si="246"/>
        <v>0.94198658284012071</v>
      </c>
      <c r="Q560" s="41">
        <f t="shared" si="247"/>
        <v>19.067791566332129</v>
      </c>
    </row>
    <row r="561" spans="1:17" x14ac:dyDescent="0.2">
      <c r="A561" s="8">
        <v>0.375</v>
      </c>
      <c r="B561">
        <v>119.2</v>
      </c>
      <c r="C561" s="6">
        <f t="shared" si="235"/>
        <v>0.50335570469798652</v>
      </c>
      <c r="D561" s="7">
        <f t="shared" si="236"/>
        <v>30.201342281879192</v>
      </c>
      <c r="E561" s="12">
        <v>384.6</v>
      </c>
      <c r="F561" s="4">
        <v>19</v>
      </c>
      <c r="G561" s="4">
        <f t="shared" si="237"/>
        <v>573.82550335570465</v>
      </c>
      <c r="H561" s="4">
        <f t="shared" si="238"/>
        <v>0.67023859649122819</v>
      </c>
      <c r="I561" s="4">
        <f t="shared" si="239"/>
        <v>0.32976140350877181</v>
      </c>
      <c r="J561" s="4">
        <f t="shared" si="240"/>
        <v>20.242105263157896</v>
      </c>
      <c r="K561" s="4">
        <f t="shared" si="241"/>
        <v>20</v>
      </c>
      <c r="L561" s="4">
        <f t="shared" si="242"/>
        <v>39</v>
      </c>
      <c r="M561" s="4">
        <f t="shared" si="243"/>
        <v>6.2449979983983983</v>
      </c>
      <c r="N561" s="4">
        <f t="shared" si="244"/>
        <v>5.2449979983983983</v>
      </c>
      <c r="O561" s="4">
        <f t="shared" si="245"/>
        <v>0.12262350539182612</v>
      </c>
      <c r="P561" s="4">
        <f t="shared" si="246"/>
        <v>0.37185523862729519</v>
      </c>
      <c r="Q561" s="41">
        <f t="shared" si="247"/>
        <v>7.5271328829504069</v>
      </c>
    </row>
    <row r="562" spans="1:17" x14ac:dyDescent="0.2">
      <c r="A562" s="8">
        <v>0.41666666666666669</v>
      </c>
      <c r="B562">
        <v>121.8</v>
      </c>
      <c r="C562" s="6">
        <f t="shared" si="235"/>
        <v>0.49261083743842365</v>
      </c>
      <c r="D562" s="7">
        <f t="shared" si="236"/>
        <v>29.55665024630542</v>
      </c>
      <c r="E562" s="12">
        <v>384.6</v>
      </c>
      <c r="F562" s="4">
        <v>19</v>
      </c>
      <c r="G562" s="4">
        <f t="shared" si="237"/>
        <v>561.57635467980299</v>
      </c>
      <c r="H562" s="4">
        <f t="shared" si="238"/>
        <v>0.68485789473684211</v>
      </c>
      <c r="I562" s="4">
        <f t="shared" si="239"/>
        <v>0.31514210526315789</v>
      </c>
      <c r="J562" s="4">
        <f t="shared" si="240"/>
        <v>20.242105263157896</v>
      </c>
      <c r="K562" s="4">
        <f t="shared" si="241"/>
        <v>20</v>
      </c>
      <c r="L562" s="4">
        <f t="shared" si="242"/>
        <v>39</v>
      </c>
      <c r="M562" s="4">
        <f t="shared" si="243"/>
        <v>6.2449979983983983</v>
      </c>
      <c r="N562" s="4">
        <f t="shared" si="244"/>
        <v>5.2449979983983983</v>
      </c>
      <c r="O562" s="4">
        <f t="shared" si="245"/>
        <v>0.1373171483006094</v>
      </c>
      <c r="P562" s="4">
        <f t="shared" si="246"/>
        <v>0.43573088459869042</v>
      </c>
      <c r="Q562" s="41">
        <f t="shared" si="247"/>
        <v>8.8201104324555963</v>
      </c>
    </row>
    <row r="563" spans="1:17" x14ac:dyDescent="0.2">
      <c r="A563" s="8">
        <v>0.45833333333333331</v>
      </c>
      <c r="B563">
        <v>130</v>
      </c>
      <c r="C563" s="6">
        <f t="shared" si="235"/>
        <v>0.46153846153846156</v>
      </c>
      <c r="D563" s="7">
        <f t="shared" si="236"/>
        <v>27.692307692307693</v>
      </c>
      <c r="E563" s="12">
        <v>384.6</v>
      </c>
      <c r="F563" s="4">
        <v>19</v>
      </c>
      <c r="G563" s="4">
        <f t="shared" si="237"/>
        <v>526.15384615384619</v>
      </c>
      <c r="H563" s="4">
        <f t="shared" si="238"/>
        <v>0.73096491228070171</v>
      </c>
      <c r="I563" s="4">
        <f t="shared" si="239"/>
        <v>0.26903508771929829</v>
      </c>
      <c r="J563" s="4">
        <f t="shared" si="240"/>
        <v>20.242105263157896</v>
      </c>
      <c r="K563" s="4">
        <f t="shared" si="241"/>
        <v>20</v>
      </c>
      <c r="L563" s="4">
        <f t="shared" si="242"/>
        <v>39</v>
      </c>
      <c r="M563" s="4">
        <f t="shared" si="243"/>
        <v>6.2449979983983983</v>
      </c>
      <c r="N563" s="4">
        <f t="shared" si="244"/>
        <v>5.2449979983983983</v>
      </c>
      <c r="O563" s="4">
        <f t="shared" si="245"/>
        <v>0.19325804185912118</v>
      </c>
      <c r="P563" s="4">
        <f t="shared" si="246"/>
        <v>0.71833768411932863</v>
      </c>
      <c r="Q563" s="41">
        <f t="shared" si="247"/>
        <v>14.540667016436517</v>
      </c>
    </row>
    <row r="564" spans="1:17" x14ac:dyDescent="0.2">
      <c r="A564" s="8">
        <v>0.5</v>
      </c>
      <c r="B564">
        <v>139</v>
      </c>
      <c r="C564" s="6">
        <f t="shared" si="235"/>
        <v>0.43165467625899279</v>
      </c>
      <c r="D564" s="7">
        <f t="shared" si="236"/>
        <v>25.899280575539567</v>
      </c>
      <c r="E564" s="12">
        <v>384.6</v>
      </c>
      <c r="F564" s="4">
        <v>19</v>
      </c>
      <c r="G564" s="4">
        <f t="shared" si="237"/>
        <v>492.08633093525179</v>
      </c>
      <c r="H564" s="4">
        <f t="shared" si="238"/>
        <v>0.78157017543859653</v>
      </c>
      <c r="I564" s="4">
        <f t="shared" si="239"/>
        <v>0.21842982456140347</v>
      </c>
      <c r="J564" s="4">
        <f t="shared" si="240"/>
        <v>20.242105263157896</v>
      </c>
      <c r="K564" s="4">
        <f t="shared" si="241"/>
        <v>20</v>
      </c>
      <c r="L564" s="4">
        <f t="shared" si="242"/>
        <v>39</v>
      </c>
      <c r="M564" s="4">
        <f t="shared" si="243"/>
        <v>6.2449979983983983</v>
      </c>
      <c r="N564" s="4">
        <f t="shared" si="244"/>
        <v>5.2449979983983983</v>
      </c>
      <c r="O564" s="4">
        <f t="shared" si="245"/>
        <v>0.27454735315352224</v>
      </c>
      <c r="P564" s="4">
        <f t="shared" si="246"/>
        <v>1.256913307076083</v>
      </c>
      <c r="Q564" s="49">
        <f t="shared" si="247"/>
        <v>25.442571468497974</v>
      </c>
    </row>
    <row r="565" spans="1:17" x14ac:dyDescent="0.2">
      <c r="A565" s="8">
        <v>0.54166666666666663</v>
      </c>
      <c r="B565">
        <v>145</v>
      </c>
      <c r="C565" s="6">
        <f t="shared" si="235"/>
        <v>0.41379310344827586</v>
      </c>
      <c r="D565" s="7">
        <f t="shared" si="236"/>
        <v>24.827586206896552</v>
      </c>
      <c r="E565" s="12">
        <v>384.6</v>
      </c>
      <c r="F565" s="4">
        <v>19</v>
      </c>
      <c r="G565" s="4">
        <f t="shared" si="237"/>
        <v>471.72413793103448</v>
      </c>
      <c r="H565" s="4">
        <f t="shared" si="238"/>
        <v>0.8153070175438597</v>
      </c>
      <c r="I565" s="4">
        <f t="shared" si="239"/>
        <v>0.1846929824561403</v>
      </c>
      <c r="J565" s="4">
        <f t="shared" si="240"/>
        <v>20.242105263157896</v>
      </c>
      <c r="K565" s="4">
        <f t="shared" si="241"/>
        <v>20</v>
      </c>
      <c r="L565" s="4">
        <f t="shared" si="242"/>
        <v>39</v>
      </c>
      <c r="M565" s="4">
        <f t="shared" si="243"/>
        <v>6.2449979983983983</v>
      </c>
      <c r="N565" s="4">
        <f t="shared" si="244"/>
        <v>5.2449979983983983</v>
      </c>
      <c r="O565" s="4">
        <f t="shared" si="245"/>
        <v>0.34267290695680264</v>
      </c>
      <c r="P565" s="4">
        <f t="shared" si="246"/>
        <v>1.8553650626015441</v>
      </c>
      <c r="Q565" s="49">
        <f t="shared" si="247"/>
        <v>37.556494898765997</v>
      </c>
    </row>
    <row r="566" spans="1:17" x14ac:dyDescent="0.2">
      <c r="A566" s="8">
        <v>0.58333333333333337</v>
      </c>
      <c r="B566">
        <v>139.6</v>
      </c>
      <c r="C566" s="6">
        <f t="shared" si="235"/>
        <v>0.42979942693409745</v>
      </c>
      <c r="D566" s="7">
        <f t="shared" si="236"/>
        <v>25.787965616045845</v>
      </c>
      <c r="E566" s="12">
        <v>384.6</v>
      </c>
      <c r="F566" s="4">
        <v>19</v>
      </c>
      <c r="G566" s="4">
        <f t="shared" si="237"/>
        <v>489.97134670487105</v>
      </c>
      <c r="H566" s="4">
        <f t="shared" si="238"/>
        <v>0.78494385964912283</v>
      </c>
      <c r="I566" s="4">
        <f t="shared" si="239"/>
        <v>0.21505614035087717</v>
      </c>
      <c r="J566" s="4">
        <f t="shared" si="240"/>
        <v>20.242105263157896</v>
      </c>
      <c r="K566" s="4">
        <f t="shared" si="241"/>
        <v>20</v>
      </c>
      <c r="L566" s="4">
        <f t="shared" si="242"/>
        <v>39</v>
      </c>
      <c r="M566" s="4">
        <f t="shared" si="243"/>
        <v>6.2449979983983983</v>
      </c>
      <c r="N566" s="4">
        <f t="shared" si="244"/>
        <v>5.2449979983983983</v>
      </c>
      <c r="O566" s="4">
        <f t="shared" si="245"/>
        <v>0.2808203969954815</v>
      </c>
      <c r="P566" s="4">
        <f t="shared" si="246"/>
        <v>1.3058004134981032</v>
      </c>
      <c r="Q566" s="49">
        <f t="shared" si="247"/>
        <v>26.432149422703709</v>
      </c>
    </row>
    <row r="567" spans="1:17" x14ac:dyDescent="0.2">
      <c r="A567" s="8">
        <v>0.625</v>
      </c>
      <c r="B567">
        <v>110.6</v>
      </c>
      <c r="C567" s="6">
        <f t="shared" si="235"/>
        <v>0.54249547920433994</v>
      </c>
      <c r="D567" s="7">
        <f t="shared" si="236"/>
        <v>32.549728752260393</v>
      </c>
      <c r="E567" s="12">
        <v>384.6</v>
      </c>
      <c r="F567" s="4">
        <v>19</v>
      </c>
      <c r="G567" s="4">
        <f t="shared" si="237"/>
        <v>618.44484629294743</v>
      </c>
      <c r="H567" s="4">
        <f t="shared" si="238"/>
        <v>0.62188245614035109</v>
      </c>
      <c r="I567" s="4">
        <f t="shared" si="239"/>
        <v>0.37811754385964891</v>
      </c>
      <c r="J567" s="4">
        <f t="shared" si="240"/>
        <v>20.242105263157896</v>
      </c>
      <c r="K567" s="4">
        <f t="shared" si="241"/>
        <v>20</v>
      </c>
      <c r="L567" s="4">
        <f t="shared" si="242"/>
        <v>39</v>
      </c>
      <c r="M567" s="4">
        <f t="shared" si="243"/>
        <v>6.2449979983983983</v>
      </c>
      <c r="N567" s="4">
        <f t="shared" si="244"/>
        <v>5.2449979983983983</v>
      </c>
      <c r="O567" s="4">
        <f t="shared" si="245"/>
        <v>8.2794306626496117E-2</v>
      </c>
      <c r="P567" s="4">
        <f t="shared" si="246"/>
        <v>0.21896446745467071</v>
      </c>
      <c r="Q567" s="41">
        <f t="shared" si="247"/>
        <v>4.4323017991087559</v>
      </c>
    </row>
    <row r="568" spans="1:17" x14ac:dyDescent="0.2">
      <c r="A568" s="8">
        <v>0.66666666666666663</v>
      </c>
      <c r="B568">
        <v>90.4</v>
      </c>
      <c r="C568" s="6">
        <f t="shared" si="235"/>
        <v>0.66371681415929196</v>
      </c>
      <c r="D568" s="7">
        <f t="shared" si="236"/>
        <v>39.823008849557517</v>
      </c>
      <c r="E568" s="12">
        <v>384.6</v>
      </c>
      <c r="F568" s="4">
        <v>19</v>
      </c>
      <c r="G568" s="4">
        <f t="shared" si="237"/>
        <v>756.63716814159284</v>
      </c>
      <c r="H568" s="4">
        <f t="shared" si="238"/>
        <v>0.50830175438596503</v>
      </c>
      <c r="I568" s="4">
        <f t="shared" si="239"/>
        <v>0.49169824561403497</v>
      </c>
      <c r="J568" s="4">
        <f t="shared" si="240"/>
        <v>20.242105263157896</v>
      </c>
      <c r="K568" s="4">
        <f t="shared" si="241"/>
        <v>20</v>
      </c>
      <c r="L568" s="4">
        <f t="shared" si="242"/>
        <v>39</v>
      </c>
      <c r="M568" s="4">
        <f t="shared" si="243"/>
        <v>6.2449979983983983</v>
      </c>
      <c r="N568" s="4">
        <f t="shared" si="244"/>
        <v>5.2449979983983983</v>
      </c>
      <c r="O568" s="4">
        <f t="shared" si="245"/>
        <v>2.8748052257626982E-2</v>
      </c>
      <c r="P568" s="4">
        <f t="shared" si="246"/>
        <v>5.8466859530333051E-2</v>
      </c>
      <c r="Q568" s="41">
        <f t="shared" si="247"/>
        <v>1.1834923250192682</v>
      </c>
    </row>
    <row r="569" spans="1:17" x14ac:dyDescent="0.2">
      <c r="A569" s="8">
        <v>0.70833333333333337</v>
      </c>
      <c r="B569">
        <v>79.599999999999994</v>
      </c>
      <c r="C569" s="6">
        <f t="shared" si="235"/>
        <v>0.75376884422110557</v>
      </c>
      <c r="D569" s="7">
        <f t="shared" si="236"/>
        <v>45.226130653266331</v>
      </c>
      <c r="E569" s="12">
        <v>384.6</v>
      </c>
      <c r="F569" s="4">
        <v>19</v>
      </c>
      <c r="G569" s="4">
        <f t="shared" si="237"/>
        <v>859.2964824120603</v>
      </c>
      <c r="H569" s="4">
        <f t="shared" si="238"/>
        <v>0.44757543859649124</v>
      </c>
      <c r="I569" s="4">
        <f t="shared" si="239"/>
        <v>0.55242456140350882</v>
      </c>
      <c r="J569" s="4">
        <f t="shared" si="240"/>
        <v>20.242105263157896</v>
      </c>
      <c r="K569" s="4">
        <f t="shared" si="241"/>
        <v>20</v>
      </c>
      <c r="L569" s="4">
        <f t="shared" si="242"/>
        <v>39</v>
      </c>
      <c r="M569" s="4">
        <f t="shared" si="243"/>
        <v>6.2449979983983983</v>
      </c>
      <c r="N569" s="4">
        <f t="shared" si="244"/>
        <v>5.2449979983983983</v>
      </c>
      <c r="O569" s="4">
        <f t="shared" si="245"/>
        <v>1.4750072625678675E-2</v>
      </c>
      <c r="P569" s="4">
        <f t="shared" si="246"/>
        <v>2.6700609741543955E-2</v>
      </c>
      <c r="Q569" s="41">
        <f t="shared" si="247"/>
        <v>0.5404765529788319</v>
      </c>
    </row>
    <row r="570" spans="1:17" x14ac:dyDescent="0.2">
      <c r="A570" s="8">
        <v>0.75</v>
      </c>
      <c r="B570">
        <v>76.2</v>
      </c>
      <c r="C570" s="6">
        <f t="shared" si="235"/>
        <v>0.78740157480314954</v>
      </c>
      <c r="D570" s="7">
        <f t="shared" si="236"/>
        <v>47.244094488188971</v>
      </c>
      <c r="E570" s="12">
        <v>384.6</v>
      </c>
      <c r="F570" s="4">
        <v>19</v>
      </c>
      <c r="G570" s="4">
        <f t="shared" si="237"/>
        <v>897.63779527559041</v>
      </c>
      <c r="H570" s="4">
        <f t="shared" si="238"/>
        <v>0.4284578947368422</v>
      </c>
      <c r="I570" s="4">
        <f t="shared" si="239"/>
        <v>0.57154210526315774</v>
      </c>
      <c r="J570" s="4">
        <f t="shared" si="240"/>
        <v>20.242105263157896</v>
      </c>
      <c r="K570" s="4">
        <f t="shared" si="241"/>
        <v>20</v>
      </c>
      <c r="L570" s="4">
        <f t="shared" si="242"/>
        <v>39</v>
      </c>
      <c r="M570" s="4">
        <f t="shared" si="243"/>
        <v>6.2449979983983983</v>
      </c>
      <c r="N570" s="4">
        <f t="shared" si="244"/>
        <v>5.2449979983983983</v>
      </c>
      <c r="O570" s="4">
        <f t="shared" si="245"/>
        <v>1.1731646844324366E-2</v>
      </c>
      <c r="P570" s="4">
        <f t="shared" si="246"/>
        <v>2.0526303725116997E-2</v>
      </c>
      <c r="Q570" s="41">
        <f t="shared" si="247"/>
        <v>0.41549560066736829</v>
      </c>
    </row>
    <row r="571" spans="1:17" x14ac:dyDescent="0.2">
      <c r="A571" s="8">
        <v>0.79166666666666663</v>
      </c>
      <c r="B571">
        <v>66.599999999999994</v>
      </c>
      <c r="C571" s="6">
        <f t="shared" si="235"/>
        <v>0.90090090090090102</v>
      </c>
      <c r="D571" s="7">
        <f t="shared" si="236"/>
        <v>54.054054054054063</v>
      </c>
      <c r="E571" s="12">
        <v>384.6</v>
      </c>
      <c r="F571" s="4">
        <v>19</v>
      </c>
      <c r="G571" s="4">
        <f t="shared" si="237"/>
        <v>1027.0270270270271</v>
      </c>
      <c r="H571" s="4">
        <f t="shared" si="238"/>
        <v>0.37447894736842108</v>
      </c>
      <c r="I571" s="4">
        <f t="shared" si="239"/>
        <v>0.62552105263157887</v>
      </c>
      <c r="J571" s="4">
        <f t="shared" si="240"/>
        <v>20.242105263157896</v>
      </c>
      <c r="K571" s="4">
        <f t="shared" si="241"/>
        <v>20</v>
      </c>
      <c r="L571" s="4">
        <f t="shared" si="242"/>
        <v>39</v>
      </c>
      <c r="M571" s="4">
        <f t="shared" si="243"/>
        <v>6.2449979983983983</v>
      </c>
      <c r="N571" s="4">
        <f t="shared" si="244"/>
        <v>5.2449979983983983</v>
      </c>
      <c r="O571" s="4">
        <f t="shared" si="245"/>
        <v>5.7893206649879811E-3</v>
      </c>
      <c r="P571" s="4">
        <f t="shared" si="246"/>
        <v>9.2551971522496328E-3</v>
      </c>
      <c r="Q571" s="41">
        <f t="shared" si="247"/>
        <v>0.18734467498711627</v>
      </c>
    </row>
    <row r="572" spans="1:17" x14ac:dyDescent="0.2">
      <c r="A572" s="8">
        <v>0.83333333333333337</v>
      </c>
      <c r="B572">
        <v>46.6</v>
      </c>
      <c r="C572" s="6">
        <f t="shared" si="235"/>
        <v>1.2875536480686696</v>
      </c>
      <c r="D572" s="7">
        <f t="shared" si="236"/>
        <v>77.253218884120173</v>
      </c>
      <c r="E572" s="12">
        <v>384.6</v>
      </c>
      <c r="F572" s="4">
        <v>19</v>
      </c>
      <c r="G572" s="4">
        <f t="shared" si="237"/>
        <v>1467.8111587982833</v>
      </c>
      <c r="H572" s="4">
        <f t="shared" si="238"/>
        <v>0.26202280701754388</v>
      </c>
      <c r="I572" s="4">
        <f t="shared" si="239"/>
        <v>0.73797719298245612</v>
      </c>
      <c r="J572" s="4">
        <f t="shared" si="240"/>
        <v>20.242105263157896</v>
      </c>
      <c r="K572" s="4">
        <f t="shared" si="241"/>
        <v>20</v>
      </c>
      <c r="L572" s="4">
        <f t="shared" si="242"/>
        <v>39</v>
      </c>
      <c r="M572" s="4">
        <f t="shared" si="243"/>
        <v>6.2449979983983983</v>
      </c>
      <c r="N572" s="4">
        <f t="shared" si="244"/>
        <v>5.2449979983983983</v>
      </c>
      <c r="O572" s="4">
        <f t="shared" si="245"/>
        <v>8.8958964062757257E-4</v>
      </c>
      <c r="P572" s="4">
        <f t="shared" si="246"/>
        <v>1.2054432699097257E-3</v>
      </c>
      <c r="Q572" s="41">
        <f t="shared" si="247"/>
        <v>2.4400709558277923E-2</v>
      </c>
    </row>
    <row r="573" spans="1:17" x14ac:dyDescent="0.2">
      <c r="A573" s="8">
        <v>0.875</v>
      </c>
      <c r="B573">
        <v>33.200000000000003</v>
      </c>
      <c r="C573" s="6">
        <f t="shared" si="235"/>
        <v>1.8072289156626504</v>
      </c>
      <c r="D573" s="7">
        <f t="shared" si="236"/>
        <v>108.43373493975902</v>
      </c>
      <c r="E573" s="12">
        <v>384.6</v>
      </c>
      <c r="F573" s="4">
        <v>19</v>
      </c>
      <c r="G573" s="4">
        <f t="shared" si="237"/>
        <v>2060.2409638554213</v>
      </c>
      <c r="H573" s="4">
        <f t="shared" si="238"/>
        <v>0.18667719298245619</v>
      </c>
      <c r="I573" s="4">
        <f t="shared" si="239"/>
        <v>0.81332280701754378</v>
      </c>
      <c r="J573" s="4">
        <f t="shared" si="240"/>
        <v>20.242105263157896</v>
      </c>
      <c r="K573" s="4">
        <f t="shared" si="241"/>
        <v>20</v>
      </c>
      <c r="L573" s="4">
        <f t="shared" si="242"/>
        <v>39</v>
      </c>
      <c r="M573" s="4">
        <f t="shared" si="243"/>
        <v>6.2449979983983983</v>
      </c>
      <c r="N573" s="4">
        <f t="shared" si="244"/>
        <v>5.2449979983983983</v>
      </c>
      <c r="O573" s="4">
        <f t="shared" si="245"/>
        <v>1.5027098307484617E-4</v>
      </c>
      <c r="P573" s="4">
        <f t="shared" si="246"/>
        <v>1.847617966424551E-4</v>
      </c>
      <c r="Q573" s="41">
        <f t="shared" si="247"/>
        <v>3.7399677362467492E-3</v>
      </c>
    </row>
    <row r="574" spans="1:17" x14ac:dyDescent="0.2">
      <c r="A574" s="8">
        <v>0.91666666666666663</v>
      </c>
      <c r="B574">
        <v>17.2</v>
      </c>
      <c r="C574" s="6">
        <f t="shared" si="235"/>
        <v>3.4883720930232558</v>
      </c>
      <c r="D574" s="7">
        <f t="shared" si="236"/>
        <v>209.30232558139534</v>
      </c>
      <c r="E574" s="12">
        <v>384.6</v>
      </c>
      <c r="F574" s="4">
        <v>19</v>
      </c>
      <c r="G574" s="4">
        <f t="shared" si="237"/>
        <v>3976.7441860465115</v>
      </c>
      <c r="H574" s="4">
        <f t="shared" si="238"/>
        <v>9.6712280701754402E-2</v>
      </c>
      <c r="I574" s="4">
        <f t="shared" si="239"/>
        <v>0.90328771929824558</v>
      </c>
      <c r="J574" s="4">
        <f t="shared" si="240"/>
        <v>20.242105263157896</v>
      </c>
      <c r="K574" s="4">
        <f t="shared" si="241"/>
        <v>20</v>
      </c>
      <c r="L574" s="4">
        <f t="shared" si="242"/>
        <v>39</v>
      </c>
      <c r="M574" s="4">
        <f t="shared" si="243"/>
        <v>6.2449979983983983</v>
      </c>
      <c r="N574" s="4">
        <f t="shared" si="244"/>
        <v>5.2449979983983983</v>
      </c>
      <c r="O574" s="4">
        <f t="shared" si="245"/>
        <v>4.773678364542697E-6</v>
      </c>
      <c r="P574" s="4">
        <f t="shared" si="246"/>
        <v>5.2847816510240128E-6</v>
      </c>
      <c r="Q574" s="41">
        <f t="shared" si="247"/>
        <v>1.0697510647283345E-4</v>
      </c>
    </row>
    <row r="575" spans="1:17" x14ac:dyDescent="0.2">
      <c r="A575" s="8">
        <v>0.95833333333333337</v>
      </c>
      <c r="B575">
        <v>10.4</v>
      </c>
      <c r="C575" s="6">
        <f t="shared" si="235"/>
        <v>5.7692307692307692</v>
      </c>
      <c r="D575" s="7">
        <f t="shared" si="236"/>
        <v>346.15384615384613</v>
      </c>
      <c r="E575" s="12">
        <v>384.6</v>
      </c>
      <c r="F575" s="4">
        <v>19</v>
      </c>
      <c r="G575" s="4">
        <f t="shared" si="237"/>
        <v>6576.9230769230762</v>
      </c>
      <c r="H575" s="4">
        <f t="shared" si="238"/>
        <v>5.8477192982456148E-2</v>
      </c>
      <c r="I575" s="4">
        <f t="shared" si="239"/>
        <v>0.94152280701754387</v>
      </c>
      <c r="J575" s="4">
        <f t="shared" si="240"/>
        <v>20.242105263157896</v>
      </c>
      <c r="K575" s="4">
        <f t="shared" si="241"/>
        <v>20</v>
      </c>
      <c r="L575" s="4">
        <f t="shared" si="242"/>
        <v>39</v>
      </c>
      <c r="M575" s="4">
        <f t="shared" si="243"/>
        <v>6.2449979983983983</v>
      </c>
      <c r="N575" s="4">
        <f t="shared" si="244"/>
        <v>5.2449979983983983</v>
      </c>
      <c r="O575" s="4">
        <f t="shared" si="245"/>
        <v>3.4107253744150466E-7</v>
      </c>
      <c r="P575" s="4">
        <f t="shared" si="246"/>
        <v>3.6225626708068611E-7</v>
      </c>
      <c r="Q575" s="41">
        <f t="shared" si="247"/>
        <v>7.332829490485889E-6</v>
      </c>
    </row>
    <row r="580" spans="1:17" x14ac:dyDescent="0.2">
      <c r="A580" s="30"/>
      <c r="B580" s="30"/>
      <c r="C580" s="30"/>
      <c r="D580" s="30"/>
      <c r="E580" s="30"/>
      <c r="F580" s="51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</row>
    <row r="581" spans="1:17" x14ac:dyDescent="0.2">
      <c r="A581" s="8"/>
      <c r="C581" s="6"/>
      <c r="D581" s="6"/>
      <c r="E581" s="6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 spans="1:17" x14ac:dyDescent="0.2">
      <c r="A582" s="8"/>
      <c r="C582" s="6"/>
      <c r="D582" s="6"/>
      <c r="E582" s="6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 spans="1:17" x14ac:dyDescent="0.2">
      <c r="A583" s="8"/>
      <c r="C583" s="6"/>
      <c r="D583" s="6"/>
      <c r="E583" s="6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 spans="1:17" x14ac:dyDescent="0.2">
      <c r="A584" s="8"/>
      <c r="C584" s="6"/>
      <c r="D584" s="6"/>
      <c r="E584" s="6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 spans="1:17" x14ac:dyDescent="0.2">
      <c r="A585" s="8"/>
      <c r="C585" s="6"/>
      <c r="D585" s="6"/>
      <c r="E585" s="6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 spans="1:17" x14ac:dyDescent="0.2">
      <c r="A586" s="8"/>
      <c r="C586" s="6"/>
      <c r="D586" s="6"/>
      <c r="E586" s="6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 spans="1:17" x14ac:dyDescent="0.2">
      <c r="A587" s="8"/>
      <c r="C587" s="6"/>
      <c r="D587" s="6"/>
      <c r="E587" s="6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 spans="1:17" x14ac:dyDescent="0.2">
      <c r="A588" s="8"/>
      <c r="C588" s="6"/>
      <c r="D588" s="6"/>
      <c r="E588" s="6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 spans="1:17" x14ac:dyDescent="0.2">
      <c r="A589" s="8"/>
      <c r="C589" s="6"/>
      <c r="D589" s="6"/>
      <c r="E589" s="6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 spans="1:17" x14ac:dyDescent="0.2">
      <c r="A590" s="8"/>
      <c r="C590" s="6"/>
      <c r="D590" s="6"/>
      <c r="E590" s="6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 spans="1:17" x14ac:dyDescent="0.2">
      <c r="A591" s="8"/>
      <c r="C591" s="6"/>
      <c r="D591" s="6"/>
      <c r="E591" s="6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 spans="1:17" x14ac:dyDescent="0.2">
      <c r="A592" s="8"/>
      <c r="C592" s="6"/>
      <c r="D592" s="6"/>
      <c r="E592" s="6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 spans="1:17" x14ac:dyDescent="0.2">
      <c r="A593" s="8"/>
      <c r="C593" s="6"/>
      <c r="D593" s="6"/>
      <c r="E593" s="6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 spans="1:17" x14ac:dyDescent="0.2">
      <c r="A594" s="8"/>
      <c r="C594" s="6"/>
      <c r="D594" s="6"/>
      <c r="E594" s="6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 spans="1:17" x14ac:dyDescent="0.2">
      <c r="A595" s="8"/>
      <c r="C595" s="6"/>
      <c r="D595" s="6"/>
      <c r="E595" s="6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 spans="1:17" x14ac:dyDescent="0.2">
      <c r="A596" s="8"/>
      <c r="C596" s="6"/>
      <c r="D596" s="6"/>
      <c r="E596" s="6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 spans="1:17" x14ac:dyDescent="0.2">
      <c r="A597" s="8"/>
      <c r="C597" s="6"/>
      <c r="D597" s="6"/>
      <c r="E597" s="6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 spans="1:17" x14ac:dyDescent="0.2">
      <c r="A598" s="8"/>
      <c r="C598" s="6"/>
      <c r="D598" s="6"/>
      <c r="E598" s="6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 spans="1:17" x14ac:dyDescent="0.2">
      <c r="A599" s="8"/>
      <c r="C599" s="6"/>
      <c r="D599" s="6"/>
      <c r="E599" s="6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 spans="1:17" x14ac:dyDescent="0.2">
      <c r="A600" s="8"/>
      <c r="C600" s="6"/>
      <c r="D600" s="6"/>
      <c r="E600" s="6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 spans="1:17" x14ac:dyDescent="0.2">
      <c r="A601" s="8"/>
      <c r="C601" s="6"/>
      <c r="D601" s="6"/>
      <c r="E601" s="6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 spans="1:17" x14ac:dyDescent="0.2">
      <c r="A602" s="8"/>
      <c r="C602" s="6"/>
      <c r="D602" s="6"/>
      <c r="E602" s="6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 spans="1:17" x14ac:dyDescent="0.2">
      <c r="A603" s="8"/>
      <c r="C603" s="6"/>
      <c r="D603" s="6"/>
      <c r="E603" s="6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 spans="1:17" x14ac:dyDescent="0.2">
      <c r="A604" s="8"/>
      <c r="C604" s="6"/>
      <c r="D604" s="6"/>
      <c r="E604" s="6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</sheetData>
  <mergeCells count="2">
    <mergeCell ref="AC5:AK5"/>
    <mergeCell ref="I61:Q6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76235-BD47-8C47-8F3C-E38297FB08DD}">
  <dimension ref="A1:R606"/>
  <sheetViews>
    <sheetView workbookViewId="0">
      <selection activeCell="C9" sqref="C9"/>
    </sheetView>
  </sheetViews>
  <sheetFormatPr baseColWidth="10" defaultRowHeight="16" x14ac:dyDescent="0.2"/>
  <cols>
    <col min="1" max="1" width="23.83203125" customWidth="1"/>
    <col min="2" max="2" width="13.33203125" customWidth="1"/>
    <col min="3" max="3" width="18.1640625" customWidth="1"/>
    <col min="4" max="4" width="16.6640625" customWidth="1"/>
    <col min="5" max="5" width="13.1640625" customWidth="1"/>
    <col min="9" max="9" width="15.83203125" customWidth="1"/>
    <col min="10" max="10" width="25.5" customWidth="1"/>
    <col min="16" max="16" width="18.1640625" customWidth="1"/>
    <col min="17" max="17" width="15.33203125" customWidth="1"/>
  </cols>
  <sheetData>
    <row r="1" spans="1:17" x14ac:dyDescent="0.2">
      <c r="A1" s="15" t="s">
        <v>12</v>
      </c>
      <c r="G1" t="s">
        <v>70</v>
      </c>
    </row>
    <row r="3" spans="1:17" x14ac:dyDescent="0.2">
      <c r="A3" t="s">
        <v>67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x14ac:dyDescent="0.2">
      <c r="A4" t="s">
        <v>41</v>
      </c>
      <c r="B4" s="6"/>
      <c r="C4" s="6"/>
      <c r="D4" s="6"/>
      <c r="E4" s="6"/>
      <c r="F4" s="6"/>
      <c r="G4" s="6"/>
      <c r="H4" s="14" t="s">
        <v>28</v>
      </c>
      <c r="I4" s="57" t="s">
        <v>32</v>
      </c>
      <c r="J4" s="58"/>
      <c r="K4" s="58"/>
      <c r="L4" s="58"/>
      <c r="M4" s="58"/>
      <c r="N4" s="58"/>
      <c r="O4" s="58"/>
      <c r="P4" s="58"/>
      <c r="Q4" s="59"/>
    </row>
    <row r="5" spans="1:17" x14ac:dyDescent="0.2">
      <c r="A5" s="30" t="s">
        <v>8</v>
      </c>
      <c r="B5" s="13" t="s">
        <v>12</v>
      </c>
      <c r="C5" s="30" t="s">
        <v>31</v>
      </c>
      <c r="D5" s="9" t="s">
        <v>21</v>
      </c>
      <c r="E5" s="11" t="s">
        <v>22</v>
      </c>
      <c r="F5" s="30" t="s">
        <v>41</v>
      </c>
      <c r="G5" s="30" t="s">
        <v>23</v>
      </c>
      <c r="H5" s="15" t="s">
        <v>26</v>
      </c>
      <c r="I5" s="13" t="s">
        <v>27</v>
      </c>
      <c r="J5" s="13" t="s">
        <v>68</v>
      </c>
      <c r="K5" s="13" t="s">
        <v>30</v>
      </c>
      <c r="L5" s="13" t="s">
        <v>35</v>
      </c>
      <c r="M5" s="13" t="s">
        <v>37</v>
      </c>
      <c r="N5" s="13" t="s">
        <v>33</v>
      </c>
      <c r="O5" s="13" t="s">
        <v>34</v>
      </c>
      <c r="P5" s="13" t="s">
        <v>36</v>
      </c>
      <c r="Q5" s="13" t="s">
        <v>29</v>
      </c>
    </row>
    <row r="6" spans="1:17" x14ac:dyDescent="0.2">
      <c r="A6" s="8">
        <v>0</v>
      </c>
      <c r="B6">
        <v>7.2</v>
      </c>
      <c r="C6" s="6">
        <f>60/B6</f>
        <v>8.3333333333333339</v>
      </c>
      <c r="D6" s="7">
        <f>60*C6</f>
        <v>500.00000000000006</v>
      </c>
      <c r="E6" s="12">
        <v>384.6</v>
      </c>
      <c r="F6" s="4">
        <v>3</v>
      </c>
      <c r="G6" s="4">
        <f>D6*F6</f>
        <v>1500.0000000000002</v>
      </c>
      <c r="H6" s="4">
        <f>E6/G6</f>
        <v>0.25639999999999996</v>
      </c>
      <c r="I6" s="4">
        <f>1-H6</f>
        <v>0.74360000000000004</v>
      </c>
      <c r="J6" s="4">
        <f>E6/F6</f>
        <v>128.20000000000002</v>
      </c>
      <c r="K6" s="4">
        <f>F6+1</f>
        <v>4</v>
      </c>
      <c r="L6" s="4">
        <f>2*K6</f>
        <v>8</v>
      </c>
      <c r="M6" s="4">
        <f>SQRT(L6)</f>
        <v>2.8284271247461903</v>
      </c>
      <c r="N6" s="4">
        <f>M6-1</f>
        <v>1.8284271247461903</v>
      </c>
      <c r="O6" s="4">
        <f>POWER(H6,N6)</f>
        <v>8.3032798678242897E-2</v>
      </c>
      <c r="P6" s="4">
        <f>O6/I6</f>
        <v>0.11166325803959506</v>
      </c>
      <c r="Q6" s="49">
        <f>J6*P6</f>
        <v>14.315229680676088</v>
      </c>
    </row>
    <row r="7" spans="1:17" x14ac:dyDescent="0.2">
      <c r="A7" s="8">
        <v>4.1666666666666664E-2</v>
      </c>
      <c r="B7">
        <v>10.8</v>
      </c>
      <c r="C7" s="6">
        <f t="shared" ref="C7:C29" si="0">60/B7</f>
        <v>5.5555555555555554</v>
      </c>
      <c r="D7" s="7">
        <f t="shared" ref="D7:D29" si="1">60*C7</f>
        <v>333.33333333333331</v>
      </c>
      <c r="E7" s="12">
        <v>384.6</v>
      </c>
      <c r="F7" s="4">
        <v>3</v>
      </c>
      <c r="G7" s="4">
        <f t="shared" ref="G7:G29" si="2">D7*F7</f>
        <v>1000</v>
      </c>
      <c r="H7" s="4">
        <f t="shared" ref="H7:H29" si="3">E7/G7</f>
        <v>0.3846</v>
      </c>
      <c r="I7" s="4">
        <f t="shared" ref="I7:I29" si="4">1-H7</f>
        <v>0.61539999999999995</v>
      </c>
      <c r="J7" s="4">
        <f t="shared" ref="J7:J29" si="5">E7/F7</f>
        <v>128.20000000000002</v>
      </c>
      <c r="K7" s="4">
        <f t="shared" ref="K7:K29" si="6">F7+1</f>
        <v>4</v>
      </c>
      <c r="L7" s="4">
        <f t="shared" ref="L7:L70" si="7">2*K7</f>
        <v>8</v>
      </c>
      <c r="M7" s="4">
        <f t="shared" ref="M7:M29" si="8">SQRT(L7)</f>
        <v>2.8284271247461903</v>
      </c>
      <c r="N7" s="4">
        <f t="shared" ref="N7:N29" si="9">M7-1</f>
        <v>1.8284271247461903</v>
      </c>
      <c r="O7" s="4">
        <f t="shared" ref="O7:O29" si="10">POWER(H7,N7)</f>
        <v>0.17426882815464112</v>
      </c>
      <c r="P7" s="4">
        <f t="shared" ref="P7:P29" si="11">O7/I7</f>
        <v>0.28317976625713542</v>
      </c>
      <c r="Q7" s="4">
        <f t="shared" ref="Q7:Q29" si="12">J7*P7</f>
        <v>36.303646034164764</v>
      </c>
    </row>
    <row r="8" spans="1:17" x14ac:dyDescent="0.2">
      <c r="A8" s="8">
        <v>8.3333333333333329E-2</v>
      </c>
      <c r="B8">
        <v>27.4</v>
      </c>
      <c r="C8" s="6">
        <f t="shared" si="0"/>
        <v>2.1897810218978102</v>
      </c>
      <c r="D8" s="7">
        <f t="shared" si="1"/>
        <v>131.38686131386862</v>
      </c>
      <c r="E8" s="12">
        <v>384.6</v>
      </c>
      <c r="F8" s="4">
        <v>3</v>
      </c>
      <c r="G8" s="4">
        <f t="shared" si="2"/>
        <v>394.16058394160586</v>
      </c>
      <c r="H8" s="4">
        <f t="shared" si="3"/>
        <v>0.97574444444444441</v>
      </c>
      <c r="I8" s="4">
        <f t="shared" si="4"/>
        <v>2.4255555555555586E-2</v>
      </c>
      <c r="J8" s="4">
        <f t="shared" si="5"/>
        <v>128.20000000000002</v>
      </c>
      <c r="K8" s="4">
        <f t="shared" si="6"/>
        <v>4</v>
      </c>
      <c r="L8" s="4">
        <f t="shared" si="7"/>
        <v>8</v>
      </c>
      <c r="M8" s="4">
        <f t="shared" si="8"/>
        <v>2.8284271247461903</v>
      </c>
      <c r="N8" s="4">
        <f t="shared" si="9"/>
        <v>1.8284271247461903</v>
      </c>
      <c r="O8" s="4">
        <f t="shared" si="10"/>
        <v>0.95609668554115546</v>
      </c>
      <c r="P8" s="4">
        <f t="shared" si="11"/>
        <v>39.41763705849926</v>
      </c>
      <c r="Q8" s="4">
        <f t="shared" si="12"/>
        <v>5053.3410708996062</v>
      </c>
    </row>
    <row r="9" spans="1:17" x14ac:dyDescent="0.2">
      <c r="A9" s="8">
        <v>0.125</v>
      </c>
      <c r="B9">
        <v>40.799999999999997</v>
      </c>
      <c r="C9" s="6">
        <f t="shared" si="0"/>
        <v>1.4705882352941178</v>
      </c>
      <c r="D9" s="7">
        <f t="shared" si="1"/>
        <v>88.235294117647072</v>
      </c>
      <c r="E9" s="12">
        <v>384.6</v>
      </c>
      <c r="F9" s="4">
        <v>3</v>
      </c>
      <c r="G9" s="4">
        <f t="shared" si="2"/>
        <v>264.70588235294122</v>
      </c>
      <c r="H9" s="4">
        <f t="shared" si="3"/>
        <v>1.4529333333333332</v>
      </c>
      <c r="I9" s="4">
        <f t="shared" si="4"/>
        <v>-0.45293333333333319</v>
      </c>
      <c r="J9" s="4">
        <f t="shared" si="5"/>
        <v>128.20000000000002</v>
      </c>
      <c r="K9" s="4">
        <f t="shared" si="6"/>
        <v>4</v>
      </c>
      <c r="L9" s="4">
        <f t="shared" si="7"/>
        <v>8</v>
      </c>
      <c r="M9" s="4">
        <f t="shared" si="8"/>
        <v>2.8284271247461903</v>
      </c>
      <c r="N9" s="4">
        <f t="shared" si="9"/>
        <v>1.8284271247461903</v>
      </c>
      <c r="O9" s="4">
        <f t="shared" si="10"/>
        <v>1.9799508790547604</v>
      </c>
      <c r="P9" s="4">
        <f t="shared" si="11"/>
        <v>-4.3713958177541086</v>
      </c>
      <c r="Q9" s="4">
        <f t="shared" si="12"/>
        <v>-560.41294383607681</v>
      </c>
    </row>
    <row r="10" spans="1:17" x14ac:dyDescent="0.2">
      <c r="A10" s="8">
        <v>0.16666666666666666</v>
      </c>
      <c r="B10">
        <v>78.8</v>
      </c>
      <c r="C10" s="6">
        <f t="shared" si="0"/>
        <v>0.76142131979695438</v>
      </c>
      <c r="D10" s="7">
        <f t="shared" si="1"/>
        <v>45.685279187817265</v>
      </c>
      <c r="E10" s="12">
        <v>384.6</v>
      </c>
      <c r="F10" s="4">
        <v>3</v>
      </c>
      <c r="G10" s="4">
        <f t="shared" si="2"/>
        <v>137.0558375634518</v>
      </c>
      <c r="H10" s="4">
        <f t="shared" si="3"/>
        <v>2.8061555555555553</v>
      </c>
      <c r="I10" s="4">
        <f t="shared" si="4"/>
        <v>-1.8061555555555553</v>
      </c>
      <c r="J10" s="4">
        <f t="shared" si="5"/>
        <v>128.20000000000002</v>
      </c>
      <c r="K10" s="4">
        <f t="shared" si="6"/>
        <v>4</v>
      </c>
      <c r="L10" s="4">
        <f t="shared" si="7"/>
        <v>8</v>
      </c>
      <c r="M10" s="4">
        <f t="shared" si="8"/>
        <v>2.8284271247461903</v>
      </c>
      <c r="N10" s="4">
        <f t="shared" si="9"/>
        <v>1.8284271247461903</v>
      </c>
      <c r="O10" s="4">
        <f t="shared" si="10"/>
        <v>6.5968963999545007</v>
      </c>
      <c r="P10" s="4">
        <f t="shared" si="11"/>
        <v>-3.6524519605540631</v>
      </c>
      <c r="Q10" s="4">
        <f t="shared" si="12"/>
        <v>-468.24434134303095</v>
      </c>
    </row>
    <row r="11" spans="1:17" x14ac:dyDescent="0.2">
      <c r="A11" s="8">
        <v>0.20833333333333334</v>
      </c>
      <c r="B11">
        <v>102.4</v>
      </c>
      <c r="C11" s="6">
        <f t="shared" si="0"/>
        <v>0.5859375</v>
      </c>
      <c r="D11" s="7">
        <f t="shared" si="1"/>
        <v>35.15625</v>
      </c>
      <c r="E11" s="12">
        <v>384.6</v>
      </c>
      <c r="F11" s="4">
        <v>3</v>
      </c>
      <c r="G11" s="4">
        <f t="shared" si="2"/>
        <v>105.46875</v>
      </c>
      <c r="H11" s="4">
        <f t="shared" si="3"/>
        <v>3.6465777777777779</v>
      </c>
      <c r="I11" s="4">
        <f t="shared" si="4"/>
        <v>-2.6465777777777779</v>
      </c>
      <c r="J11" s="4">
        <f t="shared" si="5"/>
        <v>128.20000000000002</v>
      </c>
      <c r="K11" s="4">
        <f t="shared" si="6"/>
        <v>4</v>
      </c>
      <c r="L11" s="4">
        <f t="shared" si="7"/>
        <v>8</v>
      </c>
      <c r="M11" s="4">
        <f t="shared" si="8"/>
        <v>2.8284271247461903</v>
      </c>
      <c r="N11" s="4">
        <f t="shared" si="9"/>
        <v>1.8284271247461903</v>
      </c>
      <c r="O11" s="4">
        <f t="shared" si="10"/>
        <v>10.650418038592106</v>
      </c>
      <c r="P11" s="4">
        <f t="shared" si="11"/>
        <v>-4.0242225745335256</v>
      </c>
      <c r="Q11" s="4">
        <f t="shared" si="12"/>
        <v>-515.90533405519807</v>
      </c>
    </row>
    <row r="12" spans="1:17" x14ac:dyDescent="0.2">
      <c r="A12" s="8">
        <v>0.25</v>
      </c>
      <c r="B12">
        <v>121.8</v>
      </c>
      <c r="C12" s="6">
        <f t="shared" si="0"/>
        <v>0.49261083743842365</v>
      </c>
      <c r="D12" s="7">
        <f t="shared" si="1"/>
        <v>29.55665024630542</v>
      </c>
      <c r="E12" s="12">
        <v>384.6</v>
      </c>
      <c r="F12" s="4">
        <v>3</v>
      </c>
      <c r="G12" s="4">
        <f t="shared" si="2"/>
        <v>88.669950738916256</v>
      </c>
      <c r="H12" s="4">
        <f t="shared" si="3"/>
        <v>4.3374333333333333</v>
      </c>
      <c r="I12" s="4">
        <f t="shared" si="4"/>
        <v>-3.3374333333333333</v>
      </c>
      <c r="J12" s="4">
        <f t="shared" si="5"/>
        <v>128.20000000000002</v>
      </c>
      <c r="K12" s="4">
        <f t="shared" si="6"/>
        <v>4</v>
      </c>
      <c r="L12" s="4">
        <f t="shared" si="7"/>
        <v>8</v>
      </c>
      <c r="M12" s="4">
        <f t="shared" si="8"/>
        <v>2.8284271247461903</v>
      </c>
      <c r="N12" s="4">
        <f t="shared" si="9"/>
        <v>1.8284271247461903</v>
      </c>
      <c r="O12" s="4">
        <f t="shared" si="10"/>
        <v>14.626275837491955</v>
      </c>
      <c r="P12" s="4">
        <f t="shared" si="11"/>
        <v>-4.3824922857361308</v>
      </c>
      <c r="Q12" s="4">
        <f t="shared" si="12"/>
        <v>-561.83551103137199</v>
      </c>
    </row>
    <row r="13" spans="1:17" x14ac:dyDescent="0.2">
      <c r="A13" s="8">
        <v>0.29166666666666669</v>
      </c>
      <c r="B13">
        <v>138.4</v>
      </c>
      <c r="C13" s="6">
        <f t="shared" si="0"/>
        <v>0.43352601156069365</v>
      </c>
      <c r="D13" s="7">
        <f t="shared" si="1"/>
        <v>26.01156069364162</v>
      </c>
      <c r="E13" s="12">
        <v>384.6</v>
      </c>
      <c r="F13" s="4">
        <v>3</v>
      </c>
      <c r="G13" s="4">
        <f t="shared" si="2"/>
        <v>78.034682080924853</v>
      </c>
      <c r="H13" s="4">
        <f t="shared" si="3"/>
        <v>4.9285777777777779</v>
      </c>
      <c r="I13" s="4">
        <f t="shared" si="4"/>
        <v>-3.9285777777777779</v>
      </c>
      <c r="J13" s="4">
        <f t="shared" si="5"/>
        <v>128.20000000000002</v>
      </c>
      <c r="K13" s="4">
        <f t="shared" si="6"/>
        <v>4</v>
      </c>
      <c r="L13" s="4">
        <f t="shared" si="7"/>
        <v>8</v>
      </c>
      <c r="M13" s="4">
        <f t="shared" si="8"/>
        <v>2.8284271247461903</v>
      </c>
      <c r="N13" s="4">
        <f t="shared" si="9"/>
        <v>1.8284271247461903</v>
      </c>
      <c r="O13" s="4">
        <f t="shared" si="10"/>
        <v>18.475278336599715</v>
      </c>
      <c r="P13" s="4">
        <f t="shared" si="11"/>
        <v>-4.702790521574034</v>
      </c>
      <c r="Q13" s="4">
        <f t="shared" si="12"/>
        <v>-602.8977448657912</v>
      </c>
    </row>
    <row r="14" spans="1:17" x14ac:dyDescent="0.2">
      <c r="A14" s="8">
        <v>0.33333333333333331</v>
      </c>
      <c r="B14">
        <v>134.4</v>
      </c>
      <c r="C14" s="6">
        <f t="shared" si="0"/>
        <v>0.4464285714285714</v>
      </c>
      <c r="D14" s="7">
        <f t="shared" si="1"/>
        <v>26.785714285714285</v>
      </c>
      <c r="E14" s="12">
        <v>384.6</v>
      </c>
      <c r="F14" s="4">
        <v>3</v>
      </c>
      <c r="G14" s="4">
        <f t="shared" si="2"/>
        <v>80.357142857142861</v>
      </c>
      <c r="H14" s="4">
        <f t="shared" si="3"/>
        <v>4.7861333333333338</v>
      </c>
      <c r="I14" s="4">
        <f t="shared" si="4"/>
        <v>-3.7861333333333338</v>
      </c>
      <c r="J14" s="4">
        <f t="shared" si="5"/>
        <v>128.20000000000002</v>
      </c>
      <c r="K14" s="4">
        <f t="shared" si="6"/>
        <v>4</v>
      </c>
      <c r="L14" s="4">
        <f t="shared" si="7"/>
        <v>8</v>
      </c>
      <c r="M14" s="4">
        <f t="shared" si="8"/>
        <v>2.8284271247461903</v>
      </c>
      <c r="N14" s="4">
        <f t="shared" si="9"/>
        <v>1.8284271247461903</v>
      </c>
      <c r="O14" s="4">
        <f t="shared" si="10"/>
        <v>17.510665025979264</v>
      </c>
      <c r="P14" s="4">
        <f t="shared" si="11"/>
        <v>-4.6249467423173849</v>
      </c>
      <c r="Q14" s="4">
        <f t="shared" si="12"/>
        <v>-592.91817236508882</v>
      </c>
    </row>
    <row r="15" spans="1:17" x14ac:dyDescent="0.2">
      <c r="A15" s="8">
        <v>0.375</v>
      </c>
      <c r="B15">
        <v>119.2</v>
      </c>
      <c r="C15" s="6">
        <f t="shared" si="0"/>
        <v>0.50335570469798652</v>
      </c>
      <c r="D15" s="7">
        <f t="shared" si="1"/>
        <v>30.201342281879192</v>
      </c>
      <c r="E15" s="12">
        <v>384.6</v>
      </c>
      <c r="F15" s="4">
        <v>3</v>
      </c>
      <c r="G15" s="4">
        <f t="shared" si="2"/>
        <v>90.604026845637577</v>
      </c>
      <c r="H15" s="4">
        <f t="shared" si="3"/>
        <v>4.2448444444444453</v>
      </c>
      <c r="I15" s="4">
        <f t="shared" si="4"/>
        <v>-3.2448444444444453</v>
      </c>
      <c r="J15" s="4">
        <f t="shared" si="5"/>
        <v>128.20000000000002</v>
      </c>
      <c r="K15" s="4">
        <f t="shared" si="6"/>
        <v>4</v>
      </c>
      <c r="L15" s="4">
        <f t="shared" si="7"/>
        <v>8</v>
      </c>
      <c r="M15" s="4">
        <f t="shared" si="8"/>
        <v>2.8284271247461903</v>
      </c>
      <c r="N15" s="4">
        <f t="shared" si="9"/>
        <v>1.8284271247461903</v>
      </c>
      <c r="O15" s="4">
        <f t="shared" si="10"/>
        <v>14.060459338938859</v>
      </c>
      <c r="P15" s="4">
        <f t="shared" si="11"/>
        <v>-4.3331689945914098</v>
      </c>
      <c r="Q15" s="4">
        <f t="shared" si="12"/>
        <v>-555.51226510661877</v>
      </c>
    </row>
    <row r="16" spans="1:17" x14ac:dyDescent="0.2">
      <c r="A16" s="8">
        <v>0.41666666666666669</v>
      </c>
      <c r="B16">
        <v>121.8</v>
      </c>
      <c r="C16" s="6">
        <f t="shared" si="0"/>
        <v>0.49261083743842365</v>
      </c>
      <c r="D16" s="7">
        <f t="shared" si="1"/>
        <v>29.55665024630542</v>
      </c>
      <c r="E16" s="12">
        <v>384.6</v>
      </c>
      <c r="F16" s="4">
        <v>3</v>
      </c>
      <c r="G16" s="4">
        <f t="shared" si="2"/>
        <v>88.669950738916256</v>
      </c>
      <c r="H16" s="4">
        <f t="shared" si="3"/>
        <v>4.3374333333333333</v>
      </c>
      <c r="I16" s="4">
        <f t="shared" si="4"/>
        <v>-3.3374333333333333</v>
      </c>
      <c r="J16" s="4">
        <f t="shared" si="5"/>
        <v>128.20000000000002</v>
      </c>
      <c r="K16" s="4">
        <f t="shared" si="6"/>
        <v>4</v>
      </c>
      <c r="L16" s="4">
        <f t="shared" si="7"/>
        <v>8</v>
      </c>
      <c r="M16" s="4">
        <f t="shared" si="8"/>
        <v>2.8284271247461903</v>
      </c>
      <c r="N16" s="4">
        <f t="shared" si="9"/>
        <v>1.8284271247461903</v>
      </c>
      <c r="O16" s="4">
        <f t="shared" si="10"/>
        <v>14.626275837491955</v>
      </c>
      <c r="P16" s="4">
        <f t="shared" si="11"/>
        <v>-4.3824922857361308</v>
      </c>
      <c r="Q16" s="4">
        <f t="shared" si="12"/>
        <v>-561.83551103137199</v>
      </c>
    </row>
    <row r="17" spans="1:17" x14ac:dyDescent="0.2">
      <c r="A17" s="8">
        <v>0.45833333333333331</v>
      </c>
      <c r="B17">
        <v>130</v>
      </c>
      <c r="C17" s="6">
        <f t="shared" si="0"/>
        <v>0.46153846153846156</v>
      </c>
      <c r="D17" s="7">
        <f t="shared" si="1"/>
        <v>27.692307692307693</v>
      </c>
      <c r="E17" s="12">
        <v>384.6</v>
      </c>
      <c r="F17" s="4">
        <v>3</v>
      </c>
      <c r="G17" s="4">
        <f t="shared" si="2"/>
        <v>83.07692307692308</v>
      </c>
      <c r="H17" s="4">
        <f t="shared" si="3"/>
        <v>4.6294444444444443</v>
      </c>
      <c r="I17" s="4">
        <f t="shared" si="4"/>
        <v>-3.6294444444444443</v>
      </c>
      <c r="J17" s="4">
        <f t="shared" si="5"/>
        <v>128.20000000000002</v>
      </c>
      <c r="K17" s="4">
        <f t="shared" si="6"/>
        <v>4</v>
      </c>
      <c r="L17" s="4">
        <f t="shared" si="7"/>
        <v>8</v>
      </c>
      <c r="M17" s="4">
        <f t="shared" si="8"/>
        <v>2.8284271247461903</v>
      </c>
      <c r="N17" s="4">
        <f t="shared" si="9"/>
        <v>1.8284271247461903</v>
      </c>
      <c r="O17" s="4">
        <f t="shared" si="10"/>
        <v>16.47673096416397</v>
      </c>
      <c r="P17" s="4">
        <f t="shared" si="11"/>
        <v>-4.5397391298783329</v>
      </c>
      <c r="Q17" s="4">
        <f t="shared" si="12"/>
        <v>-581.99455645040234</v>
      </c>
    </row>
    <row r="18" spans="1:17" x14ac:dyDescent="0.2">
      <c r="A18" s="8">
        <v>0.5</v>
      </c>
      <c r="B18">
        <v>139</v>
      </c>
      <c r="C18" s="6">
        <f t="shared" si="0"/>
        <v>0.43165467625899279</v>
      </c>
      <c r="D18" s="7">
        <f t="shared" si="1"/>
        <v>25.899280575539567</v>
      </c>
      <c r="E18" s="12">
        <v>384.6</v>
      </c>
      <c r="F18" s="4">
        <v>3</v>
      </c>
      <c r="G18" s="4">
        <f t="shared" si="2"/>
        <v>77.697841726618705</v>
      </c>
      <c r="H18" s="4">
        <f t="shared" si="3"/>
        <v>4.9499444444444451</v>
      </c>
      <c r="I18" s="4">
        <f t="shared" si="4"/>
        <v>-3.9499444444444451</v>
      </c>
      <c r="J18" s="4">
        <f t="shared" si="5"/>
        <v>128.20000000000002</v>
      </c>
      <c r="K18" s="4">
        <f t="shared" si="6"/>
        <v>4</v>
      </c>
      <c r="L18" s="4">
        <f t="shared" si="7"/>
        <v>8</v>
      </c>
      <c r="M18" s="4">
        <f t="shared" si="8"/>
        <v>2.8284271247461903</v>
      </c>
      <c r="N18" s="4">
        <f t="shared" si="9"/>
        <v>1.8284271247461903</v>
      </c>
      <c r="O18" s="4">
        <f t="shared" si="10"/>
        <v>18.621989373413253</v>
      </c>
      <c r="P18" s="4">
        <f t="shared" si="11"/>
        <v>-4.714493997404162</v>
      </c>
      <c r="Q18" s="4">
        <f t="shared" si="12"/>
        <v>-604.3981304672136</v>
      </c>
    </row>
    <row r="19" spans="1:17" x14ac:dyDescent="0.2">
      <c r="A19" s="8">
        <v>0.54166666666666663</v>
      </c>
      <c r="B19">
        <v>145</v>
      </c>
      <c r="C19" s="6">
        <f t="shared" si="0"/>
        <v>0.41379310344827586</v>
      </c>
      <c r="D19" s="7">
        <f t="shared" si="1"/>
        <v>24.827586206896552</v>
      </c>
      <c r="E19" s="12">
        <v>384.6</v>
      </c>
      <c r="F19" s="4">
        <v>3</v>
      </c>
      <c r="G19" s="4">
        <f t="shared" si="2"/>
        <v>74.482758620689651</v>
      </c>
      <c r="H19" s="4">
        <f t="shared" si="3"/>
        <v>5.1636111111111118</v>
      </c>
      <c r="I19" s="4">
        <f t="shared" si="4"/>
        <v>-4.1636111111111118</v>
      </c>
      <c r="J19" s="4">
        <f t="shared" si="5"/>
        <v>128.20000000000002</v>
      </c>
      <c r="K19" s="4">
        <f t="shared" si="6"/>
        <v>4</v>
      </c>
      <c r="L19" s="4">
        <f t="shared" si="7"/>
        <v>8</v>
      </c>
      <c r="M19" s="4">
        <f t="shared" si="8"/>
        <v>2.8284271247461903</v>
      </c>
      <c r="N19" s="4">
        <f t="shared" si="9"/>
        <v>1.8284271247461903</v>
      </c>
      <c r="O19" s="4">
        <f t="shared" si="10"/>
        <v>20.11794269796896</v>
      </c>
      <c r="P19" s="4">
        <f t="shared" si="11"/>
        <v>-4.8318496038887346</v>
      </c>
      <c r="Q19" s="4">
        <f t="shared" si="12"/>
        <v>-619.44311921853591</v>
      </c>
    </row>
    <row r="20" spans="1:17" x14ac:dyDescent="0.2">
      <c r="A20" s="8">
        <v>0.58333333333333337</v>
      </c>
      <c r="B20">
        <v>139.6</v>
      </c>
      <c r="C20" s="6">
        <f t="shared" si="0"/>
        <v>0.42979942693409745</v>
      </c>
      <c r="D20" s="7">
        <f t="shared" si="1"/>
        <v>25.787965616045845</v>
      </c>
      <c r="E20" s="12">
        <v>384.6</v>
      </c>
      <c r="F20" s="4">
        <v>3</v>
      </c>
      <c r="G20" s="4">
        <f t="shared" si="2"/>
        <v>77.363896848137529</v>
      </c>
      <c r="H20" s="4">
        <f t="shared" si="3"/>
        <v>4.9713111111111115</v>
      </c>
      <c r="I20" s="4">
        <f t="shared" si="4"/>
        <v>-3.9713111111111115</v>
      </c>
      <c r="J20" s="4">
        <f t="shared" si="5"/>
        <v>128.20000000000002</v>
      </c>
      <c r="K20" s="4">
        <f t="shared" si="6"/>
        <v>4</v>
      </c>
      <c r="L20" s="4">
        <f t="shared" si="7"/>
        <v>8</v>
      </c>
      <c r="M20" s="4">
        <f t="shared" si="8"/>
        <v>2.8284271247461903</v>
      </c>
      <c r="N20" s="4">
        <f t="shared" si="9"/>
        <v>1.8284271247461903</v>
      </c>
      <c r="O20" s="4">
        <f t="shared" si="10"/>
        <v>18.769225980842396</v>
      </c>
      <c r="P20" s="4">
        <f t="shared" si="11"/>
        <v>-4.7262038797033599</v>
      </c>
      <c r="Q20" s="4">
        <f t="shared" si="12"/>
        <v>-605.89933737797082</v>
      </c>
    </row>
    <row r="21" spans="1:17" x14ac:dyDescent="0.2">
      <c r="A21" s="8">
        <v>0.625</v>
      </c>
      <c r="B21">
        <v>110.6</v>
      </c>
      <c r="C21" s="6">
        <f t="shared" si="0"/>
        <v>0.54249547920433994</v>
      </c>
      <c r="D21" s="7">
        <f t="shared" si="1"/>
        <v>32.549728752260393</v>
      </c>
      <c r="E21" s="12">
        <v>384.6</v>
      </c>
      <c r="F21" s="4">
        <v>3</v>
      </c>
      <c r="G21" s="4">
        <f t="shared" si="2"/>
        <v>97.649186256781178</v>
      </c>
      <c r="H21" s="4">
        <f t="shared" si="3"/>
        <v>3.9385888888888898</v>
      </c>
      <c r="I21" s="4">
        <f t="shared" si="4"/>
        <v>-2.9385888888888898</v>
      </c>
      <c r="J21" s="4">
        <f t="shared" si="5"/>
        <v>128.20000000000002</v>
      </c>
      <c r="K21" s="4">
        <f t="shared" si="6"/>
        <v>4</v>
      </c>
      <c r="L21" s="4">
        <f t="shared" si="7"/>
        <v>8</v>
      </c>
      <c r="M21" s="4">
        <f t="shared" si="8"/>
        <v>2.8284271247461903</v>
      </c>
      <c r="N21" s="4">
        <f t="shared" si="9"/>
        <v>1.8284271247461903</v>
      </c>
      <c r="O21" s="4">
        <f t="shared" si="10"/>
        <v>12.261313464524687</v>
      </c>
      <c r="P21" s="4">
        <f t="shared" si="11"/>
        <v>-4.1725174660824411</v>
      </c>
      <c r="Q21" s="4">
        <f t="shared" si="12"/>
        <v>-534.91673915176898</v>
      </c>
    </row>
    <row r="22" spans="1:17" x14ac:dyDescent="0.2">
      <c r="A22" s="8">
        <v>0.66666666666666663</v>
      </c>
      <c r="B22">
        <v>90.4</v>
      </c>
      <c r="C22" s="6">
        <f t="shared" si="0"/>
        <v>0.66371681415929196</v>
      </c>
      <c r="D22" s="7">
        <f t="shared" si="1"/>
        <v>39.823008849557517</v>
      </c>
      <c r="E22" s="12">
        <v>384.6</v>
      </c>
      <c r="F22" s="4">
        <v>3</v>
      </c>
      <c r="G22" s="4">
        <f t="shared" si="2"/>
        <v>119.46902654867256</v>
      </c>
      <c r="H22" s="4">
        <f t="shared" si="3"/>
        <v>3.219244444444445</v>
      </c>
      <c r="I22" s="4">
        <f t="shared" si="4"/>
        <v>-2.219244444444445</v>
      </c>
      <c r="J22" s="4">
        <f t="shared" si="5"/>
        <v>128.20000000000002</v>
      </c>
      <c r="K22" s="4">
        <f t="shared" si="6"/>
        <v>4</v>
      </c>
      <c r="L22" s="4">
        <f t="shared" si="7"/>
        <v>8</v>
      </c>
      <c r="M22" s="4">
        <f t="shared" si="8"/>
        <v>2.8284271247461903</v>
      </c>
      <c r="N22" s="4">
        <f t="shared" si="9"/>
        <v>1.8284271247461903</v>
      </c>
      <c r="O22" s="4">
        <f t="shared" si="10"/>
        <v>8.4799072828966828</v>
      </c>
      <c r="P22" s="4">
        <f t="shared" si="11"/>
        <v>-3.8210785225236878</v>
      </c>
      <c r="Q22" s="4">
        <f t="shared" si="12"/>
        <v>-489.86226658753685</v>
      </c>
    </row>
    <row r="23" spans="1:17" x14ac:dyDescent="0.2">
      <c r="A23" s="8">
        <v>0.70833333333333337</v>
      </c>
      <c r="B23">
        <v>79.599999999999994</v>
      </c>
      <c r="C23" s="6">
        <f t="shared" si="0"/>
        <v>0.75376884422110557</v>
      </c>
      <c r="D23" s="7">
        <f t="shared" si="1"/>
        <v>45.226130653266331</v>
      </c>
      <c r="E23" s="12">
        <v>384.6</v>
      </c>
      <c r="F23" s="4">
        <v>3</v>
      </c>
      <c r="G23" s="4">
        <f t="shared" si="2"/>
        <v>135.678391959799</v>
      </c>
      <c r="H23" s="4">
        <f t="shared" si="3"/>
        <v>2.8346444444444443</v>
      </c>
      <c r="I23" s="4">
        <f t="shared" si="4"/>
        <v>-1.8346444444444443</v>
      </c>
      <c r="J23" s="4">
        <f t="shared" si="5"/>
        <v>128.20000000000002</v>
      </c>
      <c r="K23" s="4">
        <f t="shared" si="6"/>
        <v>4</v>
      </c>
      <c r="L23" s="4">
        <f t="shared" si="7"/>
        <v>8</v>
      </c>
      <c r="M23" s="4">
        <f t="shared" si="8"/>
        <v>2.8284271247461903</v>
      </c>
      <c r="N23" s="4">
        <f t="shared" si="9"/>
        <v>1.8284271247461903</v>
      </c>
      <c r="O23" s="4">
        <f t="shared" si="10"/>
        <v>6.719867344201357</v>
      </c>
      <c r="P23" s="4">
        <f t="shared" si="11"/>
        <v>-3.6627627574105923</v>
      </c>
      <c r="Q23" s="4">
        <f t="shared" si="12"/>
        <v>-469.56618550003799</v>
      </c>
    </row>
    <row r="24" spans="1:17" x14ac:dyDescent="0.2">
      <c r="A24" s="8">
        <v>0.75</v>
      </c>
      <c r="B24">
        <v>76.2</v>
      </c>
      <c r="C24" s="6">
        <f t="shared" si="0"/>
        <v>0.78740157480314954</v>
      </c>
      <c r="D24" s="7">
        <f t="shared" si="1"/>
        <v>47.244094488188971</v>
      </c>
      <c r="E24" s="12">
        <v>384.6</v>
      </c>
      <c r="F24" s="4">
        <v>3</v>
      </c>
      <c r="G24" s="4">
        <f t="shared" si="2"/>
        <v>141.7322834645669</v>
      </c>
      <c r="H24" s="4">
        <f t="shared" si="3"/>
        <v>2.7135666666666673</v>
      </c>
      <c r="I24" s="4">
        <f t="shared" si="4"/>
        <v>-1.7135666666666673</v>
      </c>
      <c r="J24" s="4">
        <f t="shared" si="5"/>
        <v>128.20000000000002</v>
      </c>
      <c r="K24" s="4">
        <f t="shared" si="6"/>
        <v>4</v>
      </c>
      <c r="L24" s="4">
        <f t="shared" si="7"/>
        <v>8</v>
      </c>
      <c r="M24" s="4">
        <f t="shared" si="8"/>
        <v>2.8284271247461903</v>
      </c>
      <c r="N24" s="4">
        <f t="shared" si="9"/>
        <v>1.8284271247461903</v>
      </c>
      <c r="O24" s="4">
        <f t="shared" si="10"/>
        <v>6.204363040987003</v>
      </c>
      <c r="P24" s="4">
        <f t="shared" si="11"/>
        <v>-3.6207304691892159</v>
      </c>
      <c r="Q24" s="4">
        <f t="shared" si="12"/>
        <v>-464.17764615005757</v>
      </c>
    </row>
    <row r="25" spans="1:17" x14ac:dyDescent="0.2">
      <c r="A25" s="8">
        <v>0.79166666666666663</v>
      </c>
      <c r="B25">
        <v>66.599999999999994</v>
      </c>
      <c r="C25" s="6">
        <f t="shared" si="0"/>
        <v>0.90090090090090102</v>
      </c>
      <c r="D25" s="7">
        <f t="shared" si="1"/>
        <v>54.054054054054063</v>
      </c>
      <c r="E25" s="12">
        <v>384.6</v>
      </c>
      <c r="F25" s="4">
        <v>3</v>
      </c>
      <c r="G25" s="4">
        <f t="shared" si="2"/>
        <v>162.16216216216219</v>
      </c>
      <c r="H25" s="4">
        <f t="shared" si="3"/>
        <v>2.3716999999999997</v>
      </c>
      <c r="I25" s="4">
        <f t="shared" si="4"/>
        <v>-1.3716999999999997</v>
      </c>
      <c r="J25" s="4">
        <f t="shared" si="5"/>
        <v>128.20000000000002</v>
      </c>
      <c r="K25" s="4">
        <f t="shared" si="6"/>
        <v>4</v>
      </c>
      <c r="L25" s="4">
        <f t="shared" si="7"/>
        <v>8</v>
      </c>
      <c r="M25" s="4">
        <f t="shared" si="8"/>
        <v>2.8284271247461903</v>
      </c>
      <c r="N25" s="4">
        <f t="shared" si="9"/>
        <v>1.8284271247461903</v>
      </c>
      <c r="O25" s="4">
        <f t="shared" si="10"/>
        <v>4.850309219484739</v>
      </c>
      <c r="P25" s="4">
        <f t="shared" si="11"/>
        <v>-3.5359839757124298</v>
      </c>
      <c r="Q25" s="4">
        <f t="shared" si="12"/>
        <v>-453.31314568633354</v>
      </c>
    </row>
    <row r="26" spans="1:17" x14ac:dyDescent="0.2">
      <c r="A26" s="8">
        <v>0.83333333333333337</v>
      </c>
      <c r="B26">
        <v>46.6</v>
      </c>
      <c r="C26" s="6">
        <f t="shared" si="0"/>
        <v>1.2875536480686696</v>
      </c>
      <c r="D26" s="7">
        <f t="shared" si="1"/>
        <v>77.253218884120173</v>
      </c>
      <c r="E26" s="12">
        <v>384.6</v>
      </c>
      <c r="F26" s="4">
        <v>3</v>
      </c>
      <c r="G26" s="4">
        <f t="shared" si="2"/>
        <v>231.75965665236052</v>
      </c>
      <c r="H26" s="4">
        <f t="shared" si="3"/>
        <v>1.6594777777777778</v>
      </c>
      <c r="I26" s="4">
        <f t="shared" si="4"/>
        <v>-0.65947777777777783</v>
      </c>
      <c r="J26" s="4">
        <f t="shared" si="5"/>
        <v>128.20000000000002</v>
      </c>
      <c r="K26" s="4">
        <f t="shared" si="6"/>
        <v>4</v>
      </c>
      <c r="L26" s="4">
        <f t="shared" si="7"/>
        <v>8</v>
      </c>
      <c r="M26" s="4">
        <f t="shared" si="8"/>
        <v>2.8284271247461903</v>
      </c>
      <c r="N26" s="4">
        <f t="shared" si="9"/>
        <v>1.8284271247461903</v>
      </c>
      <c r="O26" s="4">
        <f t="shared" si="10"/>
        <v>2.5246533166767997</v>
      </c>
      <c r="P26" s="4">
        <f t="shared" si="11"/>
        <v>-3.8282613937107133</v>
      </c>
      <c r="Q26" s="4">
        <f t="shared" si="12"/>
        <v>-490.78311067371351</v>
      </c>
    </row>
    <row r="27" spans="1:17" x14ac:dyDescent="0.2">
      <c r="A27" s="8">
        <v>0.875</v>
      </c>
      <c r="B27">
        <v>33.200000000000003</v>
      </c>
      <c r="C27" s="6">
        <f t="shared" si="0"/>
        <v>1.8072289156626504</v>
      </c>
      <c r="D27" s="7">
        <f t="shared" si="1"/>
        <v>108.43373493975902</v>
      </c>
      <c r="E27" s="12">
        <v>384.6</v>
      </c>
      <c r="F27" s="4">
        <v>3</v>
      </c>
      <c r="G27" s="4">
        <f t="shared" si="2"/>
        <v>325.30120481927707</v>
      </c>
      <c r="H27" s="4">
        <f t="shared" si="3"/>
        <v>1.1822888888888892</v>
      </c>
      <c r="I27" s="4">
        <f t="shared" si="4"/>
        <v>-0.18228888888888917</v>
      </c>
      <c r="J27" s="4">
        <f t="shared" si="5"/>
        <v>128.20000000000002</v>
      </c>
      <c r="K27" s="4">
        <f t="shared" si="6"/>
        <v>4</v>
      </c>
      <c r="L27" s="4">
        <f t="shared" si="7"/>
        <v>8</v>
      </c>
      <c r="M27" s="4">
        <f t="shared" si="8"/>
        <v>2.8284271247461903</v>
      </c>
      <c r="N27" s="4">
        <f t="shared" si="9"/>
        <v>1.8284271247461903</v>
      </c>
      <c r="O27" s="4">
        <f t="shared" si="10"/>
        <v>1.3582190507161103</v>
      </c>
      <c r="P27" s="4">
        <f t="shared" si="11"/>
        <v>-7.4509151873978876</v>
      </c>
      <c r="Q27" s="4">
        <f t="shared" si="12"/>
        <v>-955.20732702440932</v>
      </c>
    </row>
    <row r="28" spans="1:17" x14ac:dyDescent="0.2">
      <c r="A28" s="8">
        <v>0.91666666666666663</v>
      </c>
      <c r="B28">
        <v>17.2</v>
      </c>
      <c r="C28" s="6">
        <f t="shared" si="0"/>
        <v>3.4883720930232558</v>
      </c>
      <c r="D28" s="7">
        <f t="shared" si="1"/>
        <v>209.30232558139534</v>
      </c>
      <c r="E28" s="12">
        <v>384.6</v>
      </c>
      <c r="F28" s="4">
        <v>3</v>
      </c>
      <c r="G28" s="4">
        <f t="shared" si="2"/>
        <v>627.90697674418607</v>
      </c>
      <c r="H28" s="4">
        <f t="shared" si="3"/>
        <v>0.61251111111111112</v>
      </c>
      <c r="I28" s="4">
        <f t="shared" si="4"/>
        <v>0.38748888888888888</v>
      </c>
      <c r="J28" s="4">
        <f t="shared" si="5"/>
        <v>128.20000000000002</v>
      </c>
      <c r="K28" s="4">
        <f t="shared" si="6"/>
        <v>4</v>
      </c>
      <c r="L28" s="4">
        <f t="shared" si="7"/>
        <v>8</v>
      </c>
      <c r="M28" s="4">
        <f t="shared" si="8"/>
        <v>2.8284271247461903</v>
      </c>
      <c r="N28" s="4">
        <f t="shared" si="9"/>
        <v>1.8284271247461903</v>
      </c>
      <c r="O28" s="4">
        <f t="shared" si="10"/>
        <v>0.4080876113008014</v>
      </c>
      <c r="P28" s="4">
        <f t="shared" si="11"/>
        <v>1.0531595176083077</v>
      </c>
      <c r="Q28" s="4">
        <f t="shared" si="12"/>
        <v>135.01505015738508</v>
      </c>
    </row>
    <row r="29" spans="1:17" x14ac:dyDescent="0.2">
      <c r="A29" s="8">
        <v>0.95833333333333337</v>
      </c>
      <c r="B29">
        <v>10.4</v>
      </c>
      <c r="C29" s="6">
        <f t="shared" si="0"/>
        <v>5.7692307692307692</v>
      </c>
      <c r="D29" s="7">
        <f t="shared" si="1"/>
        <v>346.15384615384613</v>
      </c>
      <c r="E29" s="12">
        <v>384.6</v>
      </c>
      <c r="F29" s="4">
        <v>3</v>
      </c>
      <c r="G29" s="4">
        <f t="shared" si="2"/>
        <v>1038.4615384615383</v>
      </c>
      <c r="H29" s="4">
        <f t="shared" si="3"/>
        <v>0.3703555555555556</v>
      </c>
      <c r="I29" s="4">
        <f t="shared" si="4"/>
        <v>0.62964444444444445</v>
      </c>
      <c r="J29" s="4">
        <f t="shared" si="5"/>
        <v>128.20000000000002</v>
      </c>
      <c r="K29" s="4">
        <f t="shared" si="6"/>
        <v>4</v>
      </c>
      <c r="L29" s="4">
        <f t="shared" si="7"/>
        <v>8</v>
      </c>
      <c r="M29" s="4">
        <f t="shared" si="8"/>
        <v>2.8284271247461903</v>
      </c>
      <c r="N29" s="4">
        <f t="shared" si="9"/>
        <v>1.8284271247461903</v>
      </c>
      <c r="O29" s="4">
        <f t="shared" si="10"/>
        <v>0.16264886211120963</v>
      </c>
      <c r="P29" s="4">
        <f t="shared" si="11"/>
        <v>0.25831858526873835</v>
      </c>
      <c r="Q29" s="4">
        <f t="shared" si="12"/>
        <v>33.116442631452259</v>
      </c>
    </row>
    <row r="30" spans="1:17" x14ac:dyDescent="0.2">
      <c r="L30" s="4">
        <f t="shared" si="7"/>
        <v>0</v>
      </c>
    </row>
    <row r="31" spans="1:17" x14ac:dyDescent="0.2">
      <c r="L31" s="4">
        <f t="shared" si="7"/>
        <v>0</v>
      </c>
    </row>
    <row r="32" spans="1:17" x14ac:dyDescent="0.2">
      <c r="A32" t="s">
        <v>24</v>
      </c>
      <c r="L32" s="4">
        <f t="shared" si="7"/>
        <v>0</v>
      </c>
    </row>
    <row r="33" spans="1:17" x14ac:dyDescent="0.2">
      <c r="A33" s="30" t="s">
        <v>8</v>
      </c>
      <c r="B33" s="13" t="s">
        <v>12</v>
      </c>
      <c r="C33" s="30" t="s">
        <v>31</v>
      </c>
      <c r="D33" s="9" t="s">
        <v>21</v>
      </c>
      <c r="E33" s="11" t="s">
        <v>22</v>
      </c>
      <c r="F33" s="30" t="s">
        <v>24</v>
      </c>
      <c r="G33" s="30" t="s">
        <v>23</v>
      </c>
      <c r="H33" s="15" t="s">
        <v>26</v>
      </c>
      <c r="I33" s="13" t="s">
        <v>27</v>
      </c>
      <c r="J33" s="13" t="s">
        <v>68</v>
      </c>
      <c r="K33" s="13" t="s">
        <v>30</v>
      </c>
      <c r="L33" s="4" t="e">
        <f t="shared" si="7"/>
        <v>#VALUE!</v>
      </c>
      <c r="M33" s="13" t="s">
        <v>37</v>
      </c>
      <c r="N33" s="13" t="s">
        <v>33</v>
      </c>
      <c r="O33" s="13" t="s">
        <v>34</v>
      </c>
      <c r="P33" s="13" t="s">
        <v>36</v>
      </c>
      <c r="Q33" s="13" t="s">
        <v>29</v>
      </c>
    </row>
    <row r="34" spans="1:17" x14ac:dyDescent="0.2">
      <c r="A34" s="8">
        <v>0</v>
      </c>
      <c r="B34">
        <v>7.2</v>
      </c>
      <c r="C34" s="6">
        <f>60/B34</f>
        <v>8.3333333333333339</v>
      </c>
      <c r="D34" s="7">
        <f>60*C34</f>
        <v>500.00000000000006</v>
      </c>
      <c r="E34" s="12">
        <v>384.6</v>
      </c>
      <c r="F34" s="4">
        <v>1</v>
      </c>
      <c r="G34" s="4">
        <f>D34*F34</f>
        <v>500.00000000000006</v>
      </c>
      <c r="H34" s="4">
        <f>E34/G34</f>
        <v>0.76919999999999999</v>
      </c>
      <c r="I34" s="4">
        <f>1-H34</f>
        <v>0.23080000000000001</v>
      </c>
      <c r="J34" s="4">
        <f>E34/F34</f>
        <v>384.6</v>
      </c>
      <c r="K34" s="4">
        <f>F34+1</f>
        <v>2</v>
      </c>
      <c r="L34" s="4">
        <f t="shared" si="7"/>
        <v>4</v>
      </c>
      <c r="M34" s="4">
        <f>SQRT(L34)</f>
        <v>2</v>
      </c>
      <c r="N34" s="4">
        <f>M34-1</f>
        <v>1</v>
      </c>
      <c r="O34" s="4">
        <f>POWER(H34,N34)</f>
        <v>0.76919999999999999</v>
      </c>
      <c r="P34" s="4">
        <f>O34/I34</f>
        <v>3.3327556325823222</v>
      </c>
      <c r="Q34" s="4">
        <f>J34*P34</f>
        <v>1281.7778162911611</v>
      </c>
    </row>
    <row r="35" spans="1:17" x14ac:dyDescent="0.2">
      <c r="A35" s="8">
        <v>4.1666666666666664E-2</v>
      </c>
      <c r="B35">
        <v>10.8</v>
      </c>
      <c r="C35" s="6">
        <f t="shared" ref="C35:C57" si="13">60/B35</f>
        <v>5.5555555555555554</v>
      </c>
      <c r="D35" s="7">
        <f t="shared" ref="D35:D57" si="14">60*C35</f>
        <v>333.33333333333331</v>
      </c>
      <c r="E35" s="12">
        <v>384.6</v>
      </c>
      <c r="F35" s="4">
        <v>1</v>
      </c>
      <c r="G35" s="4">
        <f t="shared" ref="G35:G57" si="15">D35*F35</f>
        <v>333.33333333333331</v>
      </c>
      <c r="H35" s="4">
        <f t="shared" ref="H35:H57" si="16">E35/G35</f>
        <v>1.1538000000000002</v>
      </c>
      <c r="I35" s="4">
        <f t="shared" ref="I35:I57" si="17">1-H35</f>
        <v>-0.15380000000000016</v>
      </c>
      <c r="J35" s="4">
        <f t="shared" ref="J35:J57" si="18">E35/F35</f>
        <v>384.6</v>
      </c>
      <c r="K35" s="4">
        <f t="shared" ref="K35:K57" si="19">F35+1</f>
        <v>2</v>
      </c>
      <c r="L35" s="4">
        <f t="shared" si="7"/>
        <v>4</v>
      </c>
      <c r="M35" s="4">
        <f t="shared" ref="M35:M57" si="20">SQRT(L35)</f>
        <v>2</v>
      </c>
      <c r="N35" s="4">
        <f t="shared" ref="N35:N57" si="21">M35-1</f>
        <v>1</v>
      </c>
      <c r="O35" s="4">
        <f t="shared" ref="O35:O57" si="22">POWER(H35,N35)</f>
        <v>1.1538000000000002</v>
      </c>
      <c r="P35" s="4">
        <f t="shared" ref="P35:P57" si="23">O35/I35</f>
        <v>-7.5019505851755461</v>
      </c>
      <c r="Q35" s="4">
        <f t="shared" ref="Q35:Q57" si="24">J35*P35</f>
        <v>-2885.2501950585151</v>
      </c>
    </row>
    <row r="36" spans="1:17" x14ac:dyDescent="0.2">
      <c r="A36" s="8">
        <v>8.3333333333333329E-2</v>
      </c>
      <c r="B36">
        <v>27.4</v>
      </c>
      <c r="C36" s="6">
        <f t="shared" si="13"/>
        <v>2.1897810218978102</v>
      </c>
      <c r="D36" s="7">
        <f t="shared" si="14"/>
        <v>131.38686131386862</v>
      </c>
      <c r="E36" s="12">
        <v>384.6</v>
      </c>
      <c r="F36" s="4">
        <v>1</v>
      </c>
      <c r="G36" s="4">
        <f t="shared" si="15"/>
        <v>131.38686131386862</v>
      </c>
      <c r="H36" s="4">
        <f t="shared" si="16"/>
        <v>2.9272333333333331</v>
      </c>
      <c r="I36" s="4">
        <f t="shared" si="17"/>
        <v>-1.9272333333333331</v>
      </c>
      <c r="J36" s="4">
        <f t="shared" si="18"/>
        <v>384.6</v>
      </c>
      <c r="K36" s="4">
        <f t="shared" si="19"/>
        <v>2</v>
      </c>
      <c r="L36" s="4">
        <f t="shared" si="7"/>
        <v>4</v>
      </c>
      <c r="M36" s="4">
        <f t="shared" si="20"/>
        <v>2</v>
      </c>
      <c r="N36" s="4">
        <f t="shared" si="21"/>
        <v>1</v>
      </c>
      <c r="O36" s="4">
        <f t="shared" si="22"/>
        <v>2.9272333333333331</v>
      </c>
      <c r="P36" s="4">
        <f t="shared" si="23"/>
        <v>-1.5188785305360015</v>
      </c>
      <c r="Q36" s="4">
        <f t="shared" si="24"/>
        <v>-584.16068284414621</v>
      </c>
    </row>
    <row r="37" spans="1:17" x14ac:dyDescent="0.2">
      <c r="A37" s="8">
        <v>0.125</v>
      </c>
      <c r="B37">
        <v>40.799999999999997</v>
      </c>
      <c r="C37" s="6">
        <f t="shared" si="13"/>
        <v>1.4705882352941178</v>
      </c>
      <c r="D37" s="7">
        <f t="shared" si="14"/>
        <v>88.235294117647072</v>
      </c>
      <c r="E37" s="12">
        <v>384.6</v>
      </c>
      <c r="F37" s="4">
        <v>1</v>
      </c>
      <c r="G37" s="4">
        <f t="shared" si="15"/>
        <v>88.235294117647072</v>
      </c>
      <c r="H37" s="4">
        <f t="shared" si="16"/>
        <v>4.3587999999999996</v>
      </c>
      <c r="I37" s="4">
        <f t="shared" si="17"/>
        <v>-3.3587999999999996</v>
      </c>
      <c r="J37" s="4">
        <f t="shared" si="18"/>
        <v>384.6</v>
      </c>
      <c r="K37" s="4">
        <f t="shared" si="19"/>
        <v>2</v>
      </c>
      <c r="L37" s="4">
        <f t="shared" si="7"/>
        <v>4</v>
      </c>
      <c r="M37" s="4">
        <f t="shared" si="20"/>
        <v>2</v>
      </c>
      <c r="N37" s="4">
        <f t="shared" si="21"/>
        <v>1</v>
      </c>
      <c r="O37" s="4">
        <f t="shared" si="22"/>
        <v>4.3587999999999996</v>
      </c>
      <c r="P37" s="4">
        <f t="shared" si="23"/>
        <v>-1.2977253781112303</v>
      </c>
      <c r="Q37" s="4">
        <f t="shared" si="24"/>
        <v>-499.10518042157923</v>
      </c>
    </row>
    <row r="38" spans="1:17" x14ac:dyDescent="0.2">
      <c r="A38" s="8">
        <v>0.16666666666666666</v>
      </c>
      <c r="B38">
        <v>78.8</v>
      </c>
      <c r="C38" s="6">
        <f t="shared" si="13"/>
        <v>0.76142131979695438</v>
      </c>
      <c r="D38" s="7">
        <f t="shared" si="14"/>
        <v>45.685279187817265</v>
      </c>
      <c r="E38" s="12">
        <v>384.6</v>
      </c>
      <c r="F38" s="4">
        <v>1</v>
      </c>
      <c r="G38" s="4">
        <f t="shared" si="15"/>
        <v>45.685279187817265</v>
      </c>
      <c r="H38" s="4">
        <f t="shared" si="16"/>
        <v>8.4184666666666654</v>
      </c>
      <c r="I38" s="4">
        <f t="shared" si="17"/>
        <v>-7.4184666666666654</v>
      </c>
      <c r="J38" s="4">
        <f t="shared" si="18"/>
        <v>384.6</v>
      </c>
      <c r="K38" s="4">
        <f t="shared" si="19"/>
        <v>2</v>
      </c>
      <c r="L38" s="4">
        <f t="shared" si="7"/>
        <v>4</v>
      </c>
      <c r="M38" s="4">
        <f t="shared" si="20"/>
        <v>2</v>
      </c>
      <c r="N38" s="4">
        <f t="shared" si="21"/>
        <v>1</v>
      </c>
      <c r="O38" s="4">
        <f t="shared" si="22"/>
        <v>8.4184666666666654</v>
      </c>
      <c r="P38" s="4">
        <f t="shared" si="23"/>
        <v>-1.1347987454730089</v>
      </c>
      <c r="Q38" s="4">
        <f t="shared" si="24"/>
        <v>-436.44359750891925</v>
      </c>
    </row>
    <row r="39" spans="1:17" x14ac:dyDescent="0.2">
      <c r="A39" s="8">
        <v>0.20833333333333334</v>
      </c>
      <c r="B39">
        <v>102.4</v>
      </c>
      <c r="C39" s="6">
        <f t="shared" si="13"/>
        <v>0.5859375</v>
      </c>
      <c r="D39" s="7">
        <f t="shared" si="14"/>
        <v>35.15625</v>
      </c>
      <c r="E39" s="12">
        <v>384.6</v>
      </c>
      <c r="F39" s="4">
        <v>1</v>
      </c>
      <c r="G39" s="4">
        <f t="shared" si="15"/>
        <v>35.15625</v>
      </c>
      <c r="H39" s="4">
        <f t="shared" si="16"/>
        <v>10.939733333333335</v>
      </c>
      <c r="I39" s="4">
        <f t="shared" si="17"/>
        <v>-9.9397333333333346</v>
      </c>
      <c r="J39" s="4">
        <f t="shared" si="18"/>
        <v>384.6</v>
      </c>
      <c r="K39" s="4">
        <f t="shared" si="19"/>
        <v>2</v>
      </c>
      <c r="L39" s="4">
        <f t="shared" si="7"/>
        <v>4</v>
      </c>
      <c r="M39" s="4">
        <f t="shared" si="20"/>
        <v>2</v>
      </c>
      <c r="N39" s="4">
        <f t="shared" si="21"/>
        <v>1</v>
      </c>
      <c r="O39" s="4">
        <f t="shared" si="22"/>
        <v>10.939733333333335</v>
      </c>
      <c r="P39" s="4">
        <f t="shared" si="23"/>
        <v>-1.1006063207597789</v>
      </c>
      <c r="Q39" s="4">
        <f t="shared" si="24"/>
        <v>-423.29319096421102</v>
      </c>
    </row>
    <row r="40" spans="1:17" x14ac:dyDescent="0.2">
      <c r="A40" s="8">
        <v>0.25</v>
      </c>
      <c r="B40">
        <v>121.8</v>
      </c>
      <c r="C40" s="6">
        <f t="shared" si="13"/>
        <v>0.49261083743842365</v>
      </c>
      <c r="D40" s="7">
        <f t="shared" si="14"/>
        <v>29.55665024630542</v>
      </c>
      <c r="E40" s="12">
        <v>384.6</v>
      </c>
      <c r="F40" s="4">
        <v>1</v>
      </c>
      <c r="G40" s="4">
        <f t="shared" si="15"/>
        <v>29.55665024630542</v>
      </c>
      <c r="H40" s="4">
        <f t="shared" si="16"/>
        <v>13.0123</v>
      </c>
      <c r="I40" s="4">
        <f t="shared" si="17"/>
        <v>-12.0123</v>
      </c>
      <c r="J40" s="4">
        <f t="shared" si="18"/>
        <v>384.6</v>
      </c>
      <c r="K40" s="4">
        <f t="shared" si="19"/>
        <v>2</v>
      </c>
      <c r="L40" s="4">
        <f t="shared" si="7"/>
        <v>4</v>
      </c>
      <c r="M40" s="4">
        <f t="shared" si="20"/>
        <v>2</v>
      </c>
      <c r="N40" s="4">
        <f t="shared" si="21"/>
        <v>1</v>
      </c>
      <c r="O40" s="4">
        <f t="shared" si="22"/>
        <v>13.0123</v>
      </c>
      <c r="P40" s="4">
        <f t="shared" si="23"/>
        <v>-1.083248004129101</v>
      </c>
      <c r="Q40" s="4">
        <f t="shared" si="24"/>
        <v>-416.6171823880523</v>
      </c>
    </row>
    <row r="41" spans="1:17" x14ac:dyDescent="0.2">
      <c r="A41" s="8">
        <v>0.29166666666666669</v>
      </c>
      <c r="B41">
        <v>138.4</v>
      </c>
      <c r="C41" s="6">
        <f t="shared" si="13"/>
        <v>0.43352601156069365</v>
      </c>
      <c r="D41" s="7">
        <f t="shared" si="14"/>
        <v>26.01156069364162</v>
      </c>
      <c r="E41" s="12">
        <v>384.6</v>
      </c>
      <c r="F41" s="4">
        <v>1</v>
      </c>
      <c r="G41" s="4">
        <f t="shared" si="15"/>
        <v>26.01156069364162</v>
      </c>
      <c r="H41" s="4">
        <f t="shared" si="16"/>
        <v>14.785733333333333</v>
      </c>
      <c r="I41" s="4">
        <f t="shared" si="17"/>
        <v>-13.785733333333333</v>
      </c>
      <c r="J41" s="4">
        <f t="shared" si="18"/>
        <v>384.6</v>
      </c>
      <c r="K41" s="4">
        <f t="shared" si="19"/>
        <v>2</v>
      </c>
      <c r="L41" s="4">
        <f t="shared" si="7"/>
        <v>4</v>
      </c>
      <c r="M41" s="4">
        <f t="shared" si="20"/>
        <v>2</v>
      </c>
      <c r="N41" s="4">
        <f t="shared" si="21"/>
        <v>1</v>
      </c>
      <c r="O41" s="4">
        <f t="shared" si="22"/>
        <v>14.785733333333333</v>
      </c>
      <c r="P41" s="4">
        <f t="shared" si="23"/>
        <v>-1.0725387598773612</v>
      </c>
      <c r="Q41" s="4">
        <f t="shared" si="24"/>
        <v>-412.49840704883314</v>
      </c>
    </row>
    <row r="42" spans="1:17" x14ac:dyDescent="0.2">
      <c r="A42" s="8">
        <v>0.33333333333333331</v>
      </c>
      <c r="B42">
        <v>134.4</v>
      </c>
      <c r="C42" s="6">
        <f t="shared" si="13"/>
        <v>0.4464285714285714</v>
      </c>
      <c r="D42" s="7">
        <f t="shared" si="14"/>
        <v>26.785714285714285</v>
      </c>
      <c r="E42" s="12">
        <v>384.6</v>
      </c>
      <c r="F42" s="4">
        <v>1</v>
      </c>
      <c r="G42" s="4">
        <f t="shared" si="15"/>
        <v>26.785714285714285</v>
      </c>
      <c r="H42" s="4">
        <f t="shared" si="16"/>
        <v>14.358400000000001</v>
      </c>
      <c r="I42" s="4">
        <f t="shared" si="17"/>
        <v>-13.358400000000001</v>
      </c>
      <c r="J42" s="4">
        <f t="shared" si="18"/>
        <v>384.6</v>
      </c>
      <c r="K42" s="4">
        <f t="shared" si="19"/>
        <v>2</v>
      </c>
      <c r="L42" s="4">
        <f t="shared" si="7"/>
        <v>4</v>
      </c>
      <c r="M42" s="4">
        <f t="shared" si="20"/>
        <v>2</v>
      </c>
      <c r="N42" s="4">
        <f t="shared" si="21"/>
        <v>1</v>
      </c>
      <c r="O42" s="4">
        <f t="shared" si="22"/>
        <v>14.358400000000001</v>
      </c>
      <c r="P42" s="4">
        <f t="shared" si="23"/>
        <v>-1.0748592645825847</v>
      </c>
      <c r="Q42" s="4">
        <f t="shared" si="24"/>
        <v>-413.39087315846211</v>
      </c>
    </row>
    <row r="43" spans="1:17" x14ac:dyDescent="0.2">
      <c r="A43" s="8">
        <v>0.375</v>
      </c>
      <c r="B43">
        <v>119.2</v>
      </c>
      <c r="C43" s="6">
        <f t="shared" si="13"/>
        <v>0.50335570469798652</v>
      </c>
      <c r="D43" s="7">
        <f t="shared" si="14"/>
        <v>30.201342281879192</v>
      </c>
      <c r="E43" s="12">
        <v>384.6</v>
      </c>
      <c r="F43" s="4">
        <v>1</v>
      </c>
      <c r="G43" s="4">
        <f t="shared" si="15"/>
        <v>30.201342281879192</v>
      </c>
      <c r="H43" s="4">
        <f t="shared" si="16"/>
        <v>12.734533333333335</v>
      </c>
      <c r="I43" s="4">
        <f t="shared" si="17"/>
        <v>-11.734533333333335</v>
      </c>
      <c r="J43" s="4">
        <f t="shared" si="18"/>
        <v>384.6</v>
      </c>
      <c r="K43" s="4">
        <f t="shared" si="19"/>
        <v>2</v>
      </c>
      <c r="L43" s="4">
        <f t="shared" si="7"/>
        <v>4</v>
      </c>
      <c r="M43" s="4">
        <f t="shared" si="20"/>
        <v>2</v>
      </c>
      <c r="N43" s="4">
        <f t="shared" si="21"/>
        <v>1</v>
      </c>
      <c r="O43" s="4">
        <f t="shared" si="22"/>
        <v>12.734533333333335</v>
      </c>
      <c r="P43" s="4">
        <f t="shared" si="23"/>
        <v>-1.0852185571930144</v>
      </c>
      <c r="Q43" s="4">
        <f t="shared" si="24"/>
        <v>-417.37505709643335</v>
      </c>
    </row>
    <row r="44" spans="1:17" x14ac:dyDescent="0.2">
      <c r="A44" s="8">
        <v>0.41666666666666669</v>
      </c>
      <c r="B44">
        <v>121.8</v>
      </c>
      <c r="C44" s="6">
        <f t="shared" si="13"/>
        <v>0.49261083743842365</v>
      </c>
      <c r="D44" s="7">
        <f t="shared" si="14"/>
        <v>29.55665024630542</v>
      </c>
      <c r="E44" s="12">
        <v>384.6</v>
      </c>
      <c r="F44" s="4">
        <v>1</v>
      </c>
      <c r="G44" s="4">
        <f t="shared" si="15"/>
        <v>29.55665024630542</v>
      </c>
      <c r="H44" s="4">
        <f t="shared" si="16"/>
        <v>13.0123</v>
      </c>
      <c r="I44" s="4">
        <f t="shared" si="17"/>
        <v>-12.0123</v>
      </c>
      <c r="J44" s="4">
        <f t="shared" si="18"/>
        <v>384.6</v>
      </c>
      <c r="K44" s="4">
        <f t="shared" si="19"/>
        <v>2</v>
      </c>
      <c r="L44" s="4">
        <f t="shared" si="7"/>
        <v>4</v>
      </c>
      <c r="M44" s="4">
        <f t="shared" si="20"/>
        <v>2</v>
      </c>
      <c r="N44" s="4">
        <f t="shared" si="21"/>
        <v>1</v>
      </c>
      <c r="O44" s="4">
        <f t="shared" si="22"/>
        <v>13.0123</v>
      </c>
      <c r="P44" s="4">
        <f t="shared" si="23"/>
        <v>-1.083248004129101</v>
      </c>
      <c r="Q44" s="4">
        <f t="shared" si="24"/>
        <v>-416.6171823880523</v>
      </c>
    </row>
    <row r="45" spans="1:17" x14ac:dyDescent="0.2">
      <c r="A45" s="8">
        <v>0.45833333333333331</v>
      </c>
      <c r="B45">
        <v>130</v>
      </c>
      <c r="C45" s="6">
        <f t="shared" si="13"/>
        <v>0.46153846153846156</v>
      </c>
      <c r="D45" s="7">
        <f t="shared" si="14"/>
        <v>27.692307692307693</v>
      </c>
      <c r="E45" s="12">
        <v>384.6</v>
      </c>
      <c r="F45" s="4">
        <v>1</v>
      </c>
      <c r="G45" s="4">
        <f t="shared" si="15"/>
        <v>27.692307692307693</v>
      </c>
      <c r="H45" s="4">
        <f t="shared" si="16"/>
        <v>13.888333333333334</v>
      </c>
      <c r="I45" s="4">
        <f t="shared" si="17"/>
        <v>-12.888333333333334</v>
      </c>
      <c r="J45" s="4">
        <f t="shared" si="18"/>
        <v>384.6</v>
      </c>
      <c r="K45" s="4">
        <f t="shared" si="19"/>
        <v>2</v>
      </c>
      <c r="L45" s="4">
        <f t="shared" si="7"/>
        <v>4</v>
      </c>
      <c r="M45" s="4">
        <f t="shared" si="20"/>
        <v>2</v>
      </c>
      <c r="N45" s="4">
        <f t="shared" si="21"/>
        <v>1</v>
      </c>
      <c r="O45" s="4">
        <f t="shared" si="22"/>
        <v>13.888333333333334</v>
      </c>
      <c r="P45" s="4">
        <f t="shared" si="23"/>
        <v>-1.0775895512737619</v>
      </c>
      <c r="Q45" s="4">
        <f t="shared" si="24"/>
        <v>-414.44094141988882</v>
      </c>
    </row>
    <row r="46" spans="1:17" x14ac:dyDescent="0.2">
      <c r="A46" s="8">
        <v>0.5</v>
      </c>
      <c r="B46">
        <v>139</v>
      </c>
      <c r="C46" s="6">
        <f t="shared" si="13"/>
        <v>0.43165467625899279</v>
      </c>
      <c r="D46" s="7">
        <f t="shared" si="14"/>
        <v>25.899280575539567</v>
      </c>
      <c r="E46" s="12">
        <v>384.6</v>
      </c>
      <c r="F46" s="4">
        <v>1</v>
      </c>
      <c r="G46" s="4">
        <f t="shared" si="15"/>
        <v>25.899280575539567</v>
      </c>
      <c r="H46" s="4">
        <f t="shared" si="16"/>
        <v>14.849833333333335</v>
      </c>
      <c r="I46" s="4">
        <f t="shared" si="17"/>
        <v>-13.849833333333335</v>
      </c>
      <c r="J46" s="4">
        <f t="shared" si="18"/>
        <v>384.6</v>
      </c>
      <c r="K46" s="4">
        <f t="shared" si="19"/>
        <v>2</v>
      </c>
      <c r="L46" s="4">
        <f t="shared" si="7"/>
        <v>4</v>
      </c>
      <c r="M46" s="4">
        <f t="shared" si="20"/>
        <v>2</v>
      </c>
      <c r="N46" s="4">
        <f t="shared" si="21"/>
        <v>1</v>
      </c>
      <c r="O46" s="4">
        <f t="shared" si="22"/>
        <v>14.849833333333335</v>
      </c>
      <c r="P46" s="4">
        <f t="shared" si="23"/>
        <v>-1.0722030349342351</v>
      </c>
      <c r="Q46" s="4">
        <f t="shared" si="24"/>
        <v>-412.36928723570685</v>
      </c>
    </row>
    <row r="47" spans="1:17" x14ac:dyDescent="0.2">
      <c r="A47" s="8">
        <v>0.54166666666666663</v>
      </c>
      <c r="B47">
        <v>145</v>
      </c>
      <c r="C47" s="6">
        <f t="shared" si="13"/>
        <v>0.41379310344827586</v>
      </c>
      <c r="D47" s="7">
        <f t="shared" si="14"/>
        <v>24.827586206896552</v>
      </c>
      <c r="E47" s="12">
        <v>384.6</v>
      </c>
      <c r="F47" s="4">
        <v>1</v>
      </c>
      <c r="G47" s="4">
        <f t="shared" si="15"/>
        <v>24.827586206896552</v>
      </c>
      <c r="H47" s="4">
        <f t="shared" si="16"/>
        <v>15.490833333333335</v>
      </c>
      <c r="I47" s="4">
        <f t="shared" si="17"/>
        <v>-14.490833333333335</v>
      </c>
      <c r="J47" s="4">
        <f t="shared" si="18"/>
        <v>384.6</v>
      </c>
      <c r="K47" s="4">
        <f t="shared" si="19"/>
        <v>2</v>
      </c>
      <c r="L47" s="4">
        <f t="shared" si="7"/>
        <v>4</v>
      </c>
      <c r="M47" s="4">
        <f t="shared" si="20"/>
        <v>2</v>
      </c>
      <c r="N47" s="4">
        <f t="shared" si="21"/>
        <v>1</v>
      </c>
      <c r="O47" s="4">
        <f t="shared" si="22"/>
        <v>15.490833333333335</v>
      </c>
      <c r="P47" s="4">
        <f t="shared" si="23"/>
        <v>-1.0690091437115419</v>
      </c>
      <c r="Q47" s="4">
        <f t="shared" si="24"/>
        <v>-411.14091667145902</v>
      </c>
    </row>
    <row r="48" spans="1:17" x14ac:dyDescent="0.2">
      <c r="A48" s="8">
        <v>0.58333333333333337</v>
      </c>
      <c r="B48">
        <v>139.6</v>
      </c>
      <c r="C48" s="6">
        <f t="shared" si="13"/>
        <v>0.42979942693409745</v>
      </c>
      <c r="D48" s="7">
        <f t="shared" si="14"/>
        <v>25.787965616045845</v>
      </c>
      <c r="E48" s="12">
        <v>384.6</v>
      </c>
      <c r="F48" s="4">
        <v>1</v>
      </c>
      <c r="G48" s="4">
        <f t="shared" si="15"/>
        <v>25.787965616045845</v>
      </c>
      <c r="H48" s="4">
        <f t="shared" si="16"/>
        <v>14.913933333333334</v>
      </c>
      <c r="I48" s="4">
        <f t="shared" si="17"/>
        <v>-13.913933333333334</v>
      </c>
      <c r="J48" s="4">
        <f t="shared" si="18"/>
        <v>384.6</v>
      </c>
      <c r="K48" s="4">
        <f t="shared" si="19"/>
        <v>2</v>
      </c>
      <c r="L48" s="4">
        <f t="shared" si="7"/>
        <v>4</v>
      </c>
      <c r="M48" s="4">
        <f t="shared" si="20"/>
        <v>2</v>
      </c>
      <c r="N48" s="4">
        <f t="shared" si="21"/>
        <v>1</v>
      </c>
      <c r="O48" s="4">
        <f t="shared" si="22"/>
        <v>14.913933333333334</v>
      </c>
      <c r="P48" s="4">
        <f t="shared" si="23"/>
        <v>-1.0718704032887896</v>
      </c>
      <c r="Q48" s="4">
        <f t="shared" si="24"/>
        <v>-412.24135710486848</v>
      </c>
    </row>
    <row r="49" spans="1:17" x14ac:dyDescent="0.2">
      <c r="A49" s="8">
        <v>0.625</v>
      </c>
      <c r="B49">
        <v>110.6</v>
      </c>
      <c r="C49" s="6">
        <f t="shared" si="13"/>
        <v>0.54249547920433994</v>
      </c>
      <c r="D49" s="7">
        <f t="shared" si="14"/>
        <v>32.549728752260393</v>
      </c>
      <c r="E49" s="12">
        <v>384.6</v>
      </c>
      <c r="F49" s="4">
        <v>1</v>
      </c>
      <c r="G49" s="4">
        <f t="shared" si="15"/>
        <v>32.549728752260393</v>
      </c>
      <c r="H49" s="4">
        <f t="shared" si="16"/>
        <v>11.815766666666669</v>
      </c>
      <c r="I49" s="4">
        <f t="shared" si="17"/>
        <v>-10.815766666666669</v>
      </c>
      <c r="J49" s="4">
        <f t="shared" si="18"/>
        <v>384.6</v>
      </c>
      <c r="K49" s="4">
        <f t="shared" si="19"/>
        <v>2</v>
      </c>
      <c r="L49" s="4">
        <f t="shared" si="7"/>
        <v>4</v>
      </c>
      <c r="M49" s="4">
        <f t="shared" si="20"/>
        <v>2</v>
      </c>
      <c r="N49" s="4">
        <f t="shared" si="21"/>
        <v>1</v>
      </c>
      <c r="O49" s="4">
        <f t="shared" si="22"/>
        <v>11.815766666666669</v>
      </c>
      <c r="P49" s="4">
        <f t="shared" si="23"/>
        <v>-1.0924576158879167</v>
      </c>
      <c r="Q49" s="4">
        <f t="shared" si="24"/>
        <v>-420.15919907049278</v>
      </c>
    </row>
    <row r="50" spans="1:17" x14ac:dyDescent="0.2">
      <c r="A50" s="8">
        <v>0.66666666666666663</v>
      </c>
      <c r="B50">
        <v>90.4</v>
      </c>
      <c r="C50" s="6">
        <f t="shared" si="13"/>
        <v>0.66371681415929196</v>
      </c>
      <c r="D50" s="7">
        <f t="shared" si="14"/>
        <v>39.823008849557517</v>
      </c>
      <c r="E50" s="12">
        <v>384.6</v>
      </c>
      <c r="F50" s="4">
        <v>1</v>
      </c>
      <c r="G50" s="4">
        <f t="shared" si="15"/>
        <v>39.823008849557517</v>
      </c>
      <c r="H50" s="4">
        <f t="shared" si="16"/>
        <v>9.6577333333333346</v>
      </c>
      <c r="I50" s="4">
        <f t="shared" si="17"/>
        <v>-8.6577333333333346</v>
      </c>
      <c r="J50" s="4">
        <f t="shared" si="18"/>
        <v>384.6</v>
      </c>
      <c r="K50" s="4">
        <f t="shared" si="19"/>
        <v>2</v>
      </c>
      <c r="L50" s="4">
        <f t="shared" si="7"/>
        <v>4</v>
      </c>
      <c r="M50" s="4">
        <f t="shared" si="20"/>
        <v>2</v>
      </c>
      <c r="N50" s="4">
        <f t="shared" si="21"/>
        <v>1</v>
      </c>
      <c r="O50" s="4">
        <f t="shared" si="22"/>
        <v>9.6577333333333346</v>
      </c>
      <c r="P50" s="4">
        <f t="shared" si="23"/>
        <v>-1.115503673016802</v>
      </c>
      <c r="Q50" s="4">
        <f t="shared" si="24"/>
        <v>-429.02271264226209</v>
      </c>
    </row>
    <row r="51" spans="1:17" x14ac:dyDescent="0.2">
      <c r="A51" s="8">
        <v>0.70833333333333337</v>
      </c>
      <c r="B51">
        <v>79.599999999999994</v>
      </c>
      <c r="C51" s="6">
        <f t="shared" si="13"/>
        <v>0.75376884422110557</v>
      </c>
      <c r="D51" s="7">
        <f t="shared" si="14"/>
        <v>45.226130653266331</v>
      </c>
      <c r="E51" s="12">
        <v>384.6</v>
      </c>
      <c r="F51" s="4">
        <v>1</v>
      </c>
      <c r="G51" s="4">
        <f t="shared" si="15"/>
        <v>45.226130653266331</v>
      </c>
      <c r="H51" s="4">
        <f t="shared" si="16"/>
        <v>8.5039333333333342</v>
      </c>
      <c r="I51" s="4">
        <f t="shared" si="17"/>
        <v>-7.5039333333333342</v>
      </c>
      <c r="J51" s="4">
        <f t="shared" si="18"/>
        <v>384.6</v>
      </c>
      <c r="K51" s="4">
        <f t="shared" si="19"/>
        <v>2</v>
      </c>
      <c r="L51" s="4">
        <f t="shared" si="7"/>
        <v>4</v>
      </c>
      <c r="M51" s="4">
        <f t="shared" si="20"/>
        <v>2</v>
      </c>
      <c r="N51" s="4">
        <f t="shared" si="21"/>
        <v>1</v>
      </c>
      <c r="O51" s="4">
        <f t="shared" si="22"/>
        <v>8.5039333333333342</v>
      </c>
      <c r="P51" s="4">
        <f t="shared" si="23"/>
        <v>-1.1332634440604483</v>
      </c>
      <c r="Q51" s="4">
        <f t="shared" si="24"/>
        <v>-435.85312058564847</v>
      </c>
    </row>
    <row r="52" spans="1:17" x14ac:dyDescent="0.2">
      <c r="A52" s="8">
        <v>0.75</v>
      </c>
      <c r="B52">
        <v>76.2</v>
      </c>
      <c r="C52" s="6">
        <f t="shared" si="13"/>
        <v>0.78740157480314954</v>
      </c>
      <c r="D52" s="7">
        <f t="shared" si="14"/>
        <v>47.244094488188971</v>
      </c>
      <c r="E52" s="12">
        <v>384.6</v>
      </c>
      <c r="F52" s="4">
        <v>1</v>
      </c>
      <c r="G52" s="4">
        <f t="shared" si="15"/>
        <v>47.244094488188971</v>
      </c>
      <c r="H52" s="4">
        <f t="shared" si="16"/>
        <v>8.1407000000000007</v>
      </c>
      <c r="I52" s="4">
        <f t="shared" si="17"/>
        <v>-7.1407000000000007</v>
      </c>
      <c r="J52" s="4">
        <f t="shared" si="18"/>
        <v>384.6</v>
      </c>
      <c r="K52" s="4">
        <f t="shared" si="19"/>
        <v>2</v>
      </c>
      <c r="L52" s="4">
        <f t="shared" si="7"/>
        <v>4</v>
      </c>
      <c r="M52" s="4">
        <f t="shared" si="20"/>
        <v>2</v>
      </c>
      <c r="N52" s="4">
        <f t="shared" si="21"/>
        <v>1</v>
      </c>
      <c r="O52" s="4">
        <f t="shared" si="22"/>
        <v>8.1407000000000007</v>
      </c>
      <c r="P52" s="4">
        <f t="shared" si="23"/>
        <v>-1.1400422927724172</v>
      </c>
      <c r="Q52" s="4">
        <f t="shared" si="24"/>
        <v>-438.46026580027166</v>
      </c>
    </row>
    <row r="53" spans="1:17" x14ac:dyDescent="0.2">
      <c r="A53" s="8">
        <v>0.79166666666666663</v>
      </c>
      <c r="B53">
        <v>66.599999999999994</v>
      </c>
      <c r="C53" s="6">
        <f t="shared" si="13"/>
        <v>0.90090090090090102</v>
      </c>
      <c r="D53" s="7">
        <f t="shared" si="14"/>
        <v>54.054054054054063</v>
      </c>
      <c r="E53" s="12">
        <v>384.6</v>
      </c>
      <c r="F53" s="4">
        <v>1</v>
      </c>
      <c r="G53" s="4">
        <f t="shared" si="15"/>
        <v>54.054054054054063</v>
      </c>
      <c r="H53" s="4">
        <f t="shared" si="16"/>
        <v>7.1150999999999991</v>
      </c>
      <c r="I53" s="4">
        <f t="shared" si="17"/>
        <v>-6.1150999999999991</v>
      </c>
      <c r="J53" s="4">
        <f t="shared" si="18"/>
        <v>384.6</v>
      </c>
      <c r="K53" s="4">
        <f t="shared" si="19"/>
        <v>2</v>
      </c>
      <c r="L53" s="4">
        <f t="shared" si="7"/>
        <v>4</v>
      </c>
      <c r="M53" s="4">
        <f t="shared" si="20"/>
        <v>2</v>
      </c>
      <c r="N53" s="4">
        <f t="shared" si="21"/>
        <v>1</v>
      </c>
      <c r="O53" s="4">
        <f t="shared" si="22"/>
        <v>7.1150999999999991</v>
      </c>
      <c r="P53" s="4">
        <f t="shared" si="23"/>
        <v>-1.1635296233912773</v>
      </c>
      <c r="Q53" s="4">
        <f t="shared" si="24"/>
        <v>-447.4934931562853</v>
      </c>
    </row>
    <row r="54" spans="1:17" x14ac:dyDescent="0.2">
      <c r="A54" s="8">
        <v>0.83333333333333337</v>
      </c>
      <c r="B54">
        <v>46.6</v>
      </c>
      <c r="C54" s="6">
        <f t="shared" si="13"/>
        <v>1.2875536480686696</v>
      </c>
      <c r="D54" s="7">
        <f t="shared" si="14"/>
        <v>77.253218884120173</v>
      </c>
      <c r="E54" s="12">
        <v>384.6</v>
      </c>
      <c r="F54" s="4">
        <v>1</v>
      </c>
      <c r="G54" s="4">
        <f t="shared" si="15"/>
        <v>77.253218884120173</v>
      </c>
      <c r="H54" s="4">
        <f t="shared" si="16"/>
        <v>4.9784333333333333</v>
      </c>
      <c r="I54" s="4">
        <f t="shared" si="17"/>
        <v>-3.9784333333333333</v>
      </c>
      <c r="J54" s="4">
        <f t="shared" si="18"/>
        <v>384.6</v>
      </c>
      <c r="K54" s="4">
        <f t="shared" si="19"/>
        <v>2</v>
      </c>
      <c r="L54" s="4">
        <f t="shared" si="7"/>
        <v>4</v>
      </c>
      <c r="M54" s="4">
        <f t="shared" si="20"/>
        <v>2</v>
      </c>
      <c r="N54" s="4">
        <f t="shared" si="21"/>
        <v>1</v>
      </c>
      <c r="O54" s="4">
        <f t="shared" si="22"/>
        <v>4.9784333333333333</v>
      </c>
      <c r="P54" s="4">
        <f t="shared" si="23"/>
        <v>-1.2513552235804715</v>
      </c>
      <c r="Q54" s="4">
        <f t="shared" si="24"/>
        <v>-481.27121898904937</v>
      </c>
    </row>
    <row r="55" spans="1:17" x14ac:dyDescent="0.2">
      <c r="A55" s="8">
        <v>0.875</v>
      </c>
      <c r="B55">
        <v>33.200000000000003</v>
      </c>
      <c r="C55" s="6">
        <f t="shared" si="13"/>
        <v>1.8072289156626504</v>
      </c>
      <c r="D55" s="7">
        <f t="shared" si="14"/>
        <v>108.43373493975902</v>
      </c>
      <c r="E55" s="12">
        <v>384.6</v>
      </c>
      <c r="F55" s="4">
        <v>1</v>
      </c>
      <c r="G55" s="4">
        <f t="shared" si="15"/>
        <v>108.43373493975902</v>
      </c>
      <c r="H55" s="4">
        <f t="shared" si="16"/>
        <v>3.5468666666666673</v>
      </c>
      <c r="I55" s="4">
        <f t="shared" si="17"/>
        <v>-2.5468666666666673</v>
      </c>
      <c r="J55" s="4">
        <f t="shared" si="18"/>
        <v>384.6</v>
      </c>
      <c r="K55" s="4">
        <f t="shared" si="19"/>
        <v>2</v>
      </c>
      <c r="L55" s="4">
        <f t="shared" si="7"/>
        <v>4</v>
      </c>
      <c r="M55" s="4">
        <f t="shared" si="20"/>
        <v>2</v>
      </c>
      <c r="N55" s="4">
        <f t="shared" si="21"/>
        <v>1</v>
      </c>
      <c r="O55" s="4">
        <f t="shared" si="22"/>
        <v>3.5468666666666673</v>
      </c>
      <c r="P55" s="4">
        <f t="shared" si="23"/>
        <v>-1.3926393215192523</v>
      </c>
      <c r="Q55" s="4">
        <f t="shared" si="24"/>
        <v>-535.60908305630448</v>
      </c>
    </row>
    <row r="56" spans="1:17" x14ac:dyDescent="0.2">
      <c r="A56" s="8">
        <v>0.91666666666666663</v>
      </c>
      <c r="B56">
        <v>17.2</v>
      </c>
      <c r="C56" s="6">
        <f t="shared" si="13"/>
        <v>3.4883720930232558</v>
      </c>
      <c r="D56" s="7">
        <f t="shared" si="14"/>
        <v>209.30232558139534</v>
      </c>
      <c r="E56" s="12">
        <v>384.6</v>
      </c>
      <c r="F56" s="4">
        <v>1</v>
      </c>
      <c r="G56" s="4">
        <f t="shared" si="15"/>
        <v>209.30232558139534</v>
      </c>
      <c r="H56" s="4">
        <f t="shared" si="16"/>
        <v>1.8375333333333335</v>
      </c>
      <c r="I56" s="4">
        <f t="shared" si="17"/>
        <v>-0.83753333333333346</v>
      </c>
      <c r="J56" s="4">
        <f t="shared" si="18"/>
        <v>384.6</v>
      </c>
      <c r="K56" s="4">
        <f t="shared" si="19"/>
        <v>2</v>
      </c>
      <c r="L56" s="4">
        <f t="shared" si="7"/>
        <v>4</v>
      </c>
      <c r="M56" s="4">
        <f t="shared" si="20"/>
        <v>2</v>
      </c>
      <c r="N56" s="4">
        <f t="shared" si="21"/>
        <v>1</v>
      </c>
      <c r="O56" s="4">
        <f t="shared" si="22"/>
        <v>1.8375333333333335</v>
      </c>
      <c r="P56" s="4">
        <f t="shared" si="23"/>
        <v>-2.1939823290615297</v>
      </c>
      <c r="Q56" s="4">
        <f t="shared" si="24"/>
        <v>-843.80560375706432</v>
      </c>
    </row>
    <row r="57" spans="1:17" x14ac:dyDescent="0.2">
      <c r="A57" s="8">
        <v>0.95833333333333337</v>
      </c>
      <c r="B57">
        <v>10.4</v>
      </c>
      <c r="C57" s="6">
        <f t="shared" si="13"/>
        <v>5.7692307692307692</v>
      </c>
      <c r="D57" s="7">
        <f t="shared" si="14"/>
        <v>346.15384615384613</v>
      </c>
      <c r="E57" s="12">
        <v>384.6</v>
      </c>
      <c r="F57" s="4">
        <v>1</v>
      </c>
      <c r="G57" s="4">
        <f t="shared" si="15"/>
        <v>346.15384615384613</v>
      </c>
      <c r="H57" s="4">
        <f t="shared" si="16"/>
        <v>1.1110666666666669</v>
      </c>
      <c r="I57" s="4">
        <f t="shared" si="17"/>
        <v>-0.11106666666666687</v>
      </c>
      <c r="J57" s="4">
        <f t="shared" si="18"/>
        <v>384.6</v>
      </c>
      <c r="K57" s="4">
        <f t="shared" si="19"/>
        <v>2</v>
      </c>
      <c r="L57" s="4">
        <f t="shared" si="7"/>
        <v>4</v>
      </c>
      <c r="M57" s="4">
        <f t="shared" si="20"/>
        <v>2</v>
      </c>
      <c r="N57" s="4">
        <f t="shared" si="21"/>
        <v>1</v>
      </c>
      <c r="O57" s="4">
        <f t="shared" si="22"/>
        <v>1.1110666666666669</v>
      </c>
      <c r="P57" s="4">
        <f t="shared" si="23"/>
        <v>-10.003601440576213</v>
      </c>
      <c r="Q57" s="4">
        <f t="shared" si="24"/>
        <v>-3847.3851140456118</v>
      </c>
    </row>
    <row r="58" spans="1:17" x14ac:dyDescent="0.2">
      <c r="L58" s="4">
        <f t="shared" si="7"/>
        <v>0</v>
      </c>
    </row>
    <row r="59" spans="1:17" x14ac:dyDescent="0.2">
      <c r="L59" s="4">
        <f t="shared" si="7"/>
        <v>0</v>
      </c>
    </row>
    <row r="60" spans="1:17" x14ac:dyDescent="0.2">
      <c r="A60" t="s">
        <v>25</v>
      </c>
      <c r="L60" s="4">
        <f t="shared" si="7"/>
        <v>0</v>
      </c>
    </row>
    <row r="61" spans="1:17" x14ac:dyDescent="0.2">
      <c r="A61" s="30" t="s">
        <v>8</v>
      </c>
      <c r="B61" s="13" t="s">
        <v>12</v>
      </c>
      <c r="C61" s="30" t="s">
        <v>31</v>
      </c>
      <c r="D61" s="9" t="s">
        <v>21</v>
      </c>
      <c r="E61" s="11" t="s">
        <v>22</v>
      </c>
      <c r="F61" s="30" t="s">
        <v>25</v>
      </c>
      <c r="G61" s="30" t="s">
        <v>23</v>
      </c>
      <c r="H61" s="15" t="s">
        <v>26</v>
      </c>
      <c r="I61" s="13" t="s">
        <v>27</v>
      </c>
      <c r="J61" s="13" t="s">
        <v>68</v>
      </c>
      <c r="K61" s="13" t="s">
        <v>30</v>
      </c>
      <c r="L61" s="4" t="e">
        <f t="shared" si="7"/>
        <v>#VALUE!</v>
      </c>
      <c r="M61" s="13" t="s">
        <v>37</v>
      </c>
      <c r="N61" s="13" t="s">
        <v>33</v>
      </c>
      <c r="O61" s="13" t="s">
        <v>34</v>
      </c>
      <c r="P61" s="13" t="s">
        <v>36</v>
      </c>
      <c r="Q61" s="13" t="s">
        <v>29</v>
      </c>
    </row>
    <row r="62" spans="1:17" x14ac:dyDescent="0.2">
      <c r="A62" s="8">
        <v>0</v>
      </c>
      <c r="B62">
        <v>7.2</v>
      </c>
      <c r="C62" s="6">
        <f>60/B62</f>
        <v>8.3333333333333339</v>
      </c>
      <c r="D62" s="7">
        <f>60*C62</f>
        <v>500.00000000000006</v>
      </c>
      <c r="E62" s="12">
        <v>384.6</v>
      </c>
      <c r="F62" s="4">
        <v>2</v>
      </c>
      <c r="G62" s="4">
        <f>D62*F62</f>
        <v>1000.0000000000001</v>
      </c>
      <c r="H62" s="4">
        <f>E62/G62</f>
        <v>0.3846</v>
      </c>
      <c r="I62" s="4">
        <f>1-H62</f>
        <v>0.61539999999999995</v>
      </c>
      <c r="J62" s="4">
        <f>E62/F62</f>
        <v>192.3</v>
      </c>
      <c r="K62" s="4">
        <f>F62+1</f>
        <v>3</v>
      </c>
      <c r="L62" s="4">
        <f t="shared" si="7"/>
        <v>6</v>
      </c>
      <c r="M62" s="4">
        <f>SQRT(L62)</f>
        <v>2.4494897427831779</v>
      </c>
      <c r="N62" s="4">
        <f>M62-1</f>
        <v>1.4494897427831779</v>
      </c>
      <c r="O62" s="4">
        <f>POWER(H62,N62)</f>
        <v>0.25030827533409822</v>
      </c>
      <c r="P62" s="4">
        <f>O62/I62</f>
        <v>0.40674077889843718</v>
      </c>
      <c r="Q62" s="4">
        <f>J62*P62</f>
        <v>78.216251782169479</v>
      </c>
    </row>
    <row r="63" spans="1:17" x14ac:dyDescent="0.2">
      <c r="A63" s="8">
        <v>4.1666666666666664E-2</v>
      </c>
      <c r="B63">
        <v>10.8</v>
      </c>
      <c r="C63" s="6">
        <f t="shared" ref="C63:C85" si="25">60/B63</f>
        <v>5.5555555555555554</v>
      </c>
      <c r="D63" s="7">
        <f t="shared" ref="D63:D85" si="26">60*C63</f>
        <v>333.33333333333331</v>
      </c>
      <c r="E63" s="12">
        <v>384.6</v>
      </c>
      <c r="F63" s="4">
        <v>2</v>
      </c>
      <c r="G63" s="4">
        <f t="shared" ref="G63:G85" si="27">D63*F63</f>
        <v>666.66666666666663</v>
      </c>
      <c r="H63" s="4">
        <f t="shared" ref="H63:H85" si="28">E63/G63</f>
        <v>0.57690000000000008</v>
      </c>
      <c r="I63" s="4">
        <f t="shared" ref="I63:I85" si="29">1-H63</f>
        <v>0.42309999999999992</v>
      </c>
      <c r="J63" s="4">
        <f t="shared" ref="J63:J85" si="30">E63/F63</f>
        <v>192.3</v>
      </c>
      <c r="K63" s="4">
        <f t="shared" ref="K63:K85" si="31">F63+1</f>
        <v>3</v>
      </c>
      <c r="L63" s="4">
        <f t="shared" si="7"/>
        <v>6</v>
      </c>
      <c r="M63" s="4">
        <f t="shared" ref="M63:M85" si="32">SQRT(L63)</f>
        <v>2.4494897427831779</v>
      </c>
      <c r="N63" s="4">
        <f t="shared" ref="N63:N85" si="33">M63-1</f>
        <v>1.4494897427831779</v>
      </c>
      <c r="O63" s="4">
        <f t="shared" ref="O63:O85" si="34">POWER(H63,N63)</f>
        <v>0.45052374096843434</v>
      </c>
      <c r="P63" s="4">
        <f t="shared" ref="P63:P85" si="35">O63/I63</f>
        <v>1.064816215949975</v>
      </c>
      <c r="Q63" s="4">
        <f t="shared" ref="Q63:Q85" si="36">J63*P63</f>
        <v>204.76415832718021</v>
      </c>
    </row>
    <row r="64" spans="1:17" x14ac:dyDescent="0.2">
      <c r="A64" s="8">
        <v>8.3333333333333329E-2</v>
      </c>
      <c r="B64">
        <v>27.4</v>
      </c>
      <c r="C64" s="6">
        <f t="shared" si="25"/>
        <v>2.1897810218978102</v>
      </c>
      <c r="D64" s="7">
        <f t="shared" si="26"/>
        <v>131.38686131386862</v>
      </c>
      <c r="E64" s="12">
        <v>384.6</v>
      </c>
      <c r="F64" s="4">
        <v>2</v>
      </c>
      <c r="G64" s="4">
        <f t="shared" si="27"/>
        <v>262.77372262773724</v>
      </c>
      <c r="H64" s="4">
        <f t="shared" si="28"/>
        <v>1.4636166666666666</v>
      </c>
      <c r="I64" s="4">
        <f t="shared" si="29"/>
        <v>-0.46361666666666657</v>
      </c>
      <c r="J64" s="4">
        <f t="shared" si="30"/>
        <v>192.3</v>
      </c>
      <c r="K64" s="4">
        <f t="shared" si="31"/>
        <v>3</v>
      </c>
      <c r="L64" s="4">
        <f t="shared" si="7"/>
        <v>6</v>
      </c>
      <c r="M64" s="4">
        <f t="shared" si="32"/>
        <v>2.4494897427831779</v>
      </c>
      <c r="N64" s="4">
        <f t="shared" si="33"/>
        <v>1.4494897427831779</v>
      </c>
      <c r="O64" s="4">
        <f t="shared" si="34"/>
        <v>1.7369416996639937</v>
      </c>
      <c r="P64" s="4">
        <f t="shared" si="35"/>
        <v>-3.7465040076154743</v>
      </c>
      <c r="Q64" s="4">
        <f t="shared" si="36"/>
        <v>-720.4527206644558</v>
      </c>
    </row>
    <row r="65" spans="1:17" x14ac:dyDescent="0.2">
      <c r="A65" s="8">
        <v>0.125</v>
      </c>
      <c r="B65">
        <v>40.799999999999997</v>
      </c>
      <c r="C65" s="6">
        <f t="shared" si="25"/>
        <v>1.4705882352941178</v>
      </c>
      <c r="D65" s="7">
        <f t="shared" si="26"/>
        <v>88.235294117647072</v>
      </c>
      <c r="E65" s="12">
        <v>384.6</v>
      </c>
      <c r="F65" s="4">
        <v>2</v>
      </c>
      <c r="G65" s="4">
        <f t="shared" si="27"/>
        <v>176.47058823529414</v>
      </c>
      <c r="H65" s="4">
        <f t="shared" si="28"/>
        <v>2.1793999999999998</v>
      </c>
      <c r="I65" s="4">
        <f t="shared" si="29"/>
        <v>-1.1793999999999998</v>
      </c>
      <c r="J65" s="4">
        <f t="shared" si="30"/>
        <v>192.3</v>
      </c>
      <c r="K65" s="4">
        <f t="shared" si="31"/>
        <v>3</v>
      </c>
      <c r="L65" s="4">
        <f t="shared" si="7"/>
        <v>6</v>
      </c>
      <c r="M65" s="4">
        <f t="shared" si="32"/>
        <v>2.4494897427831779</v>
      </c>
      <c r="N65" s="4">
        <f t="shared" si="33"/>
        <v>1.4494897427831779</v>
      </c>
      <c r="O65" s="4">
        <f t="shared" si="34"/>
        <v>3.0932564960342797</v>
      </c>
      <c r="P65" s="4">
        <f t="shared" si="35"/>
        <v>-2.6227374054894694</v>
      </c>
      <c r="Q65" s="4">
        <f t="shared" si="36"/>
        <v>-504.35240307562498</v>
      </c>
    </row>
    <row r="66" spans="1:17" x14ac:dyDescent="0.2">
      <c r="A66" s="8">
        <v>0.16666666666666666</v>
      </c>
      <c r="B66">
        <v>78.8</v>
      </c>
      <c r="C66" s="6">
        <f t="shared" si="25"/>
        <v>0.76142131979695438</v>
      </c>
      <c r="D66" s="7">
        <f t="shared" si="26"/>
        <v>45.685279187817265</v>
      </c>
      <c r="E66" s="12">
        <v>384.6</v>
      </c>
      <c r="F66" s="4">
        <v>2</v>
      </c>
      <c r="G66" s="4">
        <f t="shared" si="27"/>
        <v>91.370558375634531</v>
      </c>
      <c r="H66" s="4">
        <f t="shared" si="28"/>
        <v>4.2092333333333327</v>
      </c>
      <c r="I66" s="4">
        <f t="shared" si="29"/>
        <v>-3.2092333333333327</v>
      </c>
      <c r="J66" s="4">
        <f t="shared" si="30"/>
        <v>192.3</v>
      </c>
      <c r="K66" s="4">
        <f t="shared" si="31"/>
        <v>3</v>
      </c>
      <c r="L66" s="4">
        <f t="shared" si="7"/>
        <v>6</v>
      </c>
      <c r="M66" s="4">
        <f t="shared" si="32"/>
        <v>2.4494897427831779</v>
      </c>
      <c r="N66" s="4">
        <f t="shared" si="33"/>
        <v>1.4494897427831779</v>
      </c>
      <c r="O66" s="4">
        <f t="shared" si="34"/>
        <v>8.0311150473406183</v>
      </c>
      <c r="P66" s="4">
        <f t="shared" si="35"/>
        <v>-2.5025026893257851</v>
      </c>
      <c r="Q66" s="4">
        <f t="shared" si="36"/>
        <v>-481.2312671573485</v>
      </c>
    </row>
    <row r="67" spans="1:17" x14ac:dyDescent="0.2">
      <c r="A67" s="8">
        <v>0.20833333333333334</v>
      </c>
      <c r="B67">
        <v>102.4</v>
      </c>
      <c r="C67" s="6">
        <f t="shared" si="25"/>
        <v>0.5859375</v>
      </c>
      <c r="D67" s="7">
        <f t="shared" si="26"/>
        <v>35.15625</v>
      </c>
      <c r="E67" s="12">
        <v>384.6</v>
      </c>
      <c r="F67" s="4">
        <v>2</v>
      </c>
      <c r="G67" s="4">
        <f t="shared" si="27"/>
        <v>70.3125</v>
      </c>
      <c r="H67" s="4">
        <f t="shared" si="28"/>
        <v>5.4698666666666673</v>
      </c>
      <c r="I67" s="4">
        <f t="shared" si="29"/>
        <v>-4.4698666666666673</v>
      </c>
      <c r="J67" s="4">
        <f t="shared" si="30"/>
        <v>192.3</v>
      </c>
      <c r="K67" s="4">
        <f t="shared" si="31"/>
        <v>3</v>
      </c>
      <c r="L67" s="4">
        <f t="shared" si="7"/>
        <v>6</v>
      </c>
      <c r="M67" s="4">
        <f t="shared" si="32"/>
        <v>2.4494897427831779</v>
      </c>
      <c r="N67" s="4">
        <f t="shared" si="33"/>
        <v>1.4494897427831779</v>
      </c>
      <c r="O67" s="4">
        <f t="shared" si="34"/>
        <v>11.740584407755692</v>
      </c>
      <c r="P67" s="4">
        <f t="shared" si="35"/>
        <v>-2.6266072980004678</v>
      </c>
      <c r="Q67" s="4">
        <f t="shared" si="36"/>
        <v>-505.09658340548998</v>
      </c>
    </row>
    <row r="68" spans="1:17" x14ac:dyDescent="0.2">
      <c r="A68" s="8">
        <v>0.25</v>
      </c>
      <c r="B68">
        <v>121.8</v>
      </c>
      <c r="C68" s="6">
        <f t="shared" si="25"/>
        <v>0.49261083743842365</v>
      </c>
      <c r="D68" s="7">
        <f t="shared" si="26"/>
        <v>29.55665024630542</v>
      </c>
      <c r="E68" s="12">
        <v>384.6</v>
      </c>
      <c r="F68" s="4">
        <v>2</v>
      </c>
      <c r="G68" s="4">
        <f t="shared" si="27"/>
        <v>59.11330049261084</v>
      </c>
      <c r="H68" s="4">
        <f t="shared" si="28"/>
        <v>6.5061499999999999</v>
      </c>
      <c r="I68" s="4">
        <f t="shared" si="29"/>
        <v>-5.5061499999999999</v>
      </c>
      <c r="J68" s="4">
        <f t="shared" si="30"/>
        <v>192.3</v>
      </c>
      <c r="K68" s="4">
        <f t="shared" si="31"/>
        <v>3</v>
      </c>
      <c r="L68" s="4">
        <f t="shared" si="7"/>
        <v>6</v>
      </c>
      <c r="M68" s="4">
        <f t="shared" si="32"/>
        <v>2.4494897427831779</v>
      </c>
      <c r="N68" s="4">
        <f t="shared" si="33"/>
        <v>1.4494897427831779</v>
      </c>
      <c r="O68" s="4">
        <f t="shared" si="34"/>
        <v>15.097495178545476</v>
      </c>
      <c r="P68" s="4">
        <f t="shared" si="35"/>
        <v>-2.7419331435840788</v>
      </c>
      <c r="Q68" s="4">
        <f t="shared" si="36"/>
        <v>-527.27374351121841</v>
      </c>
    </row>
    <row r="69" spans="1:17" x14ac:dyDescent="0.2">
      <c r="A69" s="8">
        <v>0.29166666666666669</v>
      </c>
      <c r="B69">
        <v>138.4</v>
      </c>
      <c r="C69" s="6">
        <f t="shared" si="25"/>
        <v>0.43352601156069365</v>
      </c>
      <c r="D69" s="7">
        <f t="shared" si="26"/>
        <v>26.01156069364162</v>
      </c>
      <c r="E69" s="12">
        <v>384.6</v>
      </c>
      <c r="F69" s="4">
        <v>2</v>
      </c>
      <c r="G69" s="4">
        <f t="shared" si="27"/>
        <v>52.02312138728324</v>
      </c>
      <c r="H69" s="4">
        <f t="shared" si="28"/>
        <v>7.3928666666666665</v>
      </c>
      <c r="I69" s="4">
        <f t="shared" si="29"/>
        <v>-6.3928666666666665</v>
      </c>
      <c r="J69" s="4">
        <f t="shared" si="30"/>
        <v>192.3</v>
      </c>
      <c r="K69" s="4">
        <f t="shared" si="31"/>
        <v>3</v>
      </c>
      <c r="L69" s="4">
        <f t="shared" si="7"/>
        <v>6</v>
      </c>
      <c r="M69" s="4">
        <f t="shared" si="32"/>
        <v>2.4494897427831779</v>
      </c>
      <c r="N69" s="4">
        <f t="shared" si="33"/>
        <v>1.4494897427831779</v>
      </c>
      <c r="O69" s="4">
        <f t="shared" si="34"/>
        <v>18.169180887948851</v>
      </c>
      <c r="P69" s="4">
        <f t="shared" si="35"/>
        <v>-2.8421022735677557</v>
      </c>
      <c r="Q69" s="4">
        <f t="shared" si="36"/>
        <v>-546.5362672070795</v>
      </c>
    </row>
    <row r="70" spans="1:17" x14ac:dyDescent="0.2">
      <c r="A70" s="8">
        <v>0.33333333333333331</v>
      </c>
      <c r="B70">
        <v>134.4</v>
      </c>
      <c r="C70" s="6">
        <f t="shared" si="25"/>
        <v>0.4464285714285714</v>
      </c>
      <c r="D70" s="7">
        <f t="shared" si="26"/>
        <v>26.785714285714285</v>
      </c>
      <c r="E70" s="12">
        <v>384.6</v>
      </c>
      <c r="F70" s="4">
        <v>2</v>
      </c>
      <c r="G70" s="4">
        <f t="shared" si="27"/>
        <v>53.571428571428569</v>
      </c>
      <c r="H70" s="4">
        <f t="shared" si="28"/>
        <v>7.1792000000000007</v>
      </c>
      <c r="I70" s="4">
        <f t="shared" si="29"/>
        <v>-6.1792000000000007</v>
      </c>
      <c r="J70" s="4">
        <f t="shared" si="30"/>
        <v>192.3</v>
      </c>
      <c r="K70" s="4">
        <f t="shared" si="31"/>
        <v>3</v>
      </c>
      <c r="L70" s="4">
        <f t="shared" si="7"/>
        <v>6</v>
      </c>
      <c r="M70" s="4">
        <f t="shared" si="32"/>
        <v>2.4494897427831779</v>
      </c>
      <c r="N70" s="4">
        <f t="shared" si="33"/>
        <v>1.4494897427831779</v>
      </c>
      <c r="O70" s="4">
        <f t="shared" si="34"/>
        <v>17.412994253184447</v>
      </c>
      <c r="P70" s="4">
        <f t="shared" si="35"/>
        <v>-2.8180014003729359</v>
      </c>
      <c r="Q70" s="4">
        <f t="shared" si="36"/>
        <v>-541.90166929171562</v>
      </c>
    </row>
    <row r="71" spans="1:17" x14ac:dyDescent="0.2">
      <c r="A71" s="8">
        <v>0.375</v>
      </c>
      <c r="B71">
        <v>119.2</v>
      </c>
      <c r="C71" s="6">
        <f t="shared" si="25"/>
        <v>0.50335570469798652</v>
      </c>
      <c r="D71" s="7">
        <f t="shared" si="26"/>
        <v>30.201342281879192</v>
      </c>
      <c r="E71" s="12">
        <v>384.6</v>
      </c>
      <c r="F71" s="4">
        <v>2</v>
      </c>
      <c r="G71" s="4">
        <f t="shared" si="27"/>
        <v>60.402684563758385</v>
      </c>
      <c r="H71" s="4">
        <f t="shared" si="28"/>
        <v>6.3672666666666675</v>
      </c>
      <c r="I71" s="4">
        <f t="shared" si="29"/>
        <v>-5.3672666666666675</v>
      </c>
      <c r="J71" s="4">
        <f t="shared" si="30"/>
        <v>192.3</v>
      </c>
      <c r="K71" s="4">
        <f t="shared" si="31"/>
        <v>3</v>
      </c>
      <c r="L71" s="4">
        <f t="shared" ref="L71:L134" si="37">2*K71</f>
        <v>6</v>
      </c>
      <c r="M71" s="4">
        <f t="shared" si="32"/>
        <v>2.4494897427831779</v>
      </c>
      <c r="N71" s="4">
        <f t="shared" si="33"/>
        <v>1.4494897427831779</v>
      </c>
      <c r="O71" s="4">
        <f t="shared" si="34"/>
        <v>14.632606157036076</v>
      </c>
      <c r="P71" s="4">
        <f t="shared" si="35"/>
        <v>-2.7262677757212375</v>
      </c>
      <c r="Q71" s="4">
        <f t="shared" si="36"/>
        <v>-524.26129327119395</v>
      </c>
    </row>
    <row r="72" spans="1:17" x14ac:dyDescent="0.2">
      <c r="A72" s="8">
        <v>0.41666666666666669</v>
      </c>
      <c r="B72">
        <v>121.8</v>
      </c>
      <c r="C72" s="6">
        <f t="shared" si="25"/>
        <v>0.49261083743842365</v>
      </c>
      <c r="D72" s="7">
        <f t="shared" si="26"/>
        <v>29.55665024630542</v>
      </c>
      <c r="E72" s="12">
        <v>384.6</v>
      </c>
      <c r="F72" s="4">
        <v>2</v>
      </c>
      <c r="G72" s="4">
        <f t="shared" si="27"/>
        <v>59.11330049261084</v>
      </c>
      <c r="H72" s="4">
        <f t="shared" si="28"/>
        <v>6.5061499999999999</v>
      </c>
      <c r="I72" s="4">
        <f t="shared" si="29"/>
        <v>-5.5061499999999999</v>
      </c>
      <c r="J72" s="4">
        <f t="shared" si="30"/>
        <v>192.3</v>
      </c>
      <c r="K72" s="4">
        <f t="shared" si="31"/>
        <v>3</v>
      </c>
      <c r="L72" s="4">
        <f t="shared" si="37"/>
        <v>6</v>
      </c>
      <c r="M72" s="4">
        <f t="shared" si="32"/>
        <v>2.4494897427831779</v>
      </c>
      <c r="N72" s="4">
        <f t="shared" si="33"/>
        <v>1.4494897427831779</v>
      </c>
      <c r="O72" s="4">
        <f t="shared" si="34"/>
        <v>15.097495178545476</v>
      </c>
      <c r="P72" s="4">
        <f t="shared" si="35"/>
        <v>-2.7419331435840788</v>
      </c>
      <c r="Q72" s="4">
        <f t="shared" si="36"/>
        <v>-527.27374351121841</v>
      </c>
    </row>
    <row r="73" spans="1:17" x14ac:dyDescent="0.2">
      <c r="A73" s="8">
        <v>0.45833333333333331</v>
      </c>
      <c r="B73">
        <v>130</v>
      </c>
      <c r="C73" s="6">
        <f t="shared" si="25"/>
        <v>0.46153846153846156</v>
      </c>
      <c r="D73" s="7">
        <f t="shared" si="26"/>
        <v>27.692307692307693</v>
      </c>
      <c r="E73" s="12">
        <v>384.6</v>
      </c>
      <c r="F73" s="4">
        <v>2</v>
      </c>
      <c r="G73" s="4">
        <f t="shared" si="27"/>
        <v>55.384615384615387</v>
      </c>
      <c r="H73" s="4">
        <f t="shared" si="28"/>
        <v>6.9441666666666668</v>
      </c>
      <c r="I73" s="4">
        <f t="shared" si="29"/>
        <v>-5.9441666666666668</v>
      </c>
      <c r="J73" s="4">
        <f t="shared" si="30"/>
        <v>192.3</v>
      </c>
      <c r="K73" s="4">
        <f t="shared" si="31"/>
        <v>3</v>
      </c>
      <c r="L73" s="4">
        <f t="shared" si="37"/>
        <v>6</v>
      </c>
      <c r="M73" s="4">
        <f t="shared" si="32"/>
        <v>2.4494897427831779</v>
      </c>
      <c r="N73" s="4">
        <f t="shared" si="33"/>
        <v>1.4494897427831779</v>
      </c>
      <c r="O73" s="4">
        <f t="shared" si="34"/>
        <v>16.592802890072061</v>
      </c>
      <c r="P73" s="4">
        <f t="shared" si="35"/>
        <v>-2.7914430769783363</v>
      </c>
      <c r="Q73" s="4">
        <f t="shared" si="36"/>
        <v>-536.79450370293409</v>
      </c>
    </row>
    <row r="74" spans="1:17" x14ac:dyDescent="0.2">
      <c r="A74" s="8">
        <v>0.5</v>
      </c>
      <c r="B74">
        <v>139</v>
      </c>
      <c r="C74" s="6">
        <f t="shared" si="25"/>
        <v>0.43165467625899279</v>
      </c>
      <c r="D74" s="7">
        <f t="shared" si="26"/>
        <v>25.899280575539567</v>
      </c>
      <c r="E74" s="12">
        <v>384.6</v>
      </c>
      <c r="F74" s="4">
        <v>2</v>
      </c>
      <c r="G74" s="4">
        <f t="shared" si="27"/>
        <v>51.798561151079134</v>
      </c>
      <c r="H74" s="4">
        <f t="shared" si="28"/>
        <v>7.4249166666666673</v>
      </c>
      <c r="I74" s="4">
        <f t="shared" si="29"/>
        <v>-6.4249166666666673</v>
      </c>
      <c r="J74" s="4">
        <f t="shared" si="30"/>
        <v>192.3</v>
      </c>
      <c r="K74" s="4">
        <f t="shared" si="31"/>
        <v>3</v>
      </c>
      <c r="L74" s="4">
        <f t="shared" si="37"/>
        <v>6</v>
      </c>
      <c r="M74" s="4">
        <f t="shared" si="32"/>
        <v>2.4494897427831779</v>
      </c>
      <c r="N74" s="4">
        <f t="shared" si="33"/>
        <v>1.4494897427831779</v>
      </c>
      <c r="O74" s="4">
        <f t="shared" si="34"/>
        <v>18.283465631654426</v>
      </c>
      <c r="P74" s="4">
        <f t="shared" si="35"/>
        <v>-2.8457124940641654</v>
      </c>
      <c r="Q74" s="4">
        <f t="shared" si="36"/>
        <v>-547.23051260853902</v>
      </c>
    </row>
    <row r="75" spans="1:17" x14ac:dyDescent="0.2">
      <c r="A75" s="8">
        <v>0.54166666666666663</v>
      </c>
      <c r="B75">
        <v>145</v>
      </c>
      <c r="C75" s="6">
        <f t="shared" si="25"/>
        <v>0.41379310344827586</v>
      </c>
      <c r="D75" s="7">
        <f t="shared" si="26"/>
        <v>24.827586206896552</v>
      </c>
      <c r="E75" s="12">
        <v>384.6</v>
      </c>
      <c r="F75" s="4">
        <v>2</v>
      </c>
      <c r="G75" s="4">
        <f t="shared" si="27"/>
        <v>49.655172413793103</v>
      </c>
      <c r="H75" s="4">
        <f t="shared" si="28"/>
        <v>7.7454166666666673</v>
      </c>
      <c r="I75" s="4">
        <f t="shared" si="29"/>
        <v>-6.7454166666666673</v>
      </c>
      <c r="J75" s="4">
        <f t="shared" si="30"/>
        <v>192.3</v>
      </c>
      <c r="K75" s="4">
        <f t="shared" si="31"/>
        <v>3</v>
      </c>
      <c r="L75" s="4">
        <f t="shared" si="37"/>
        <v>6</v>
      </c>
      <c r="M75" s="4">
        <f t="shared" si="32"/>
        <v>2.4494897427831779</v>
      </c>
      <c r="N75" s="4">
        <f t="shared" si="33"/>
        <v>1.4494897427831779</v>
      </c>
      <c r="O75" s="4">
        <f t="shared" si="34"/>
        <v>19.438435047717366</v>
      </c>
      <c r="P75" s="4">
        <f t="shared" si="35"/>
        <v>-2.8817248819891081</v>
      </c>
      <c r="Q75" s="4">
        <f t="shared" si="36"/>
        <v>-554.15569480650549</v>
      </c>
    </row>
    <row r="76" spans="1:17" x14ac:dyDescent="0.2">
      <c r="A76" s="8">
        <v>0.58333333333333337</v>
      </c>
      <c r="B76">
        <v>139.6</v>
      </c>
      <c r="C76" s="6">
        <f t="shared" si="25"/>
        <v>0.42979942693409745</v>
      </c>
      <c r="D76" s="7">
        <f t="shared" si="26"/>
        <v>25.787965616045845</v>
      </c>
      <c r="E76" s="12">
        <v>384.6</v>
      </c>
      <c r="F76" s="4">
        <v>2</v>
      </c>
      <c r="G76" s="4">
        <f t="shared" si="27"/>
        <v>51.575931232091691</v>
      </c>
      <c r="H76" s="4">
        <f t="shared" si="28"/>
        <v>7.4569666666666672</v>
      </c>
      <c r="I76" s="4">
        <f t="shared" si="29"/>
        <v>-6.4569666666666672</v>
      </c>
      <c r="J76" s="4">
        <f t="shared" si="30"/>
        <v>192.3</v>
      </c>
      <c r="K76" s="4">
        <f t="shared" si="31"/>
        <v>3</v>
      </c>
      <c r="L76" s="4">
        <f t="shared" si="37"/>
        <v>6</v>
      </c>
      <c r="M76" s="4">
        <f t="shared" si="32"/>
        <v>2.4494897427831779</v>
      </c>
      <c r="N76" s="4">
        <f t="shared" si="33"/>
        <v>1.4494897427831779</v>
      </c>
      <c r="O76" s="4">
        <f t="shared" si="34"/>
        <v>18.397972331379531</v>
      </c>
      <c r="P76" s="4">
        <f t="shared" si="35"/>
        <v>-2.849321249613523</v>
      </c>
      <c r="Q76" s="4">
        <f t="shared" si="36"/>
        <v>-547.92447630068045</v>
      </c>
    </row>
    <row r="77" spans="1:17" x14ac:dyDescent="0.2">
      <c r="A77" s="8">
        <v>0.625</v>
      </c>
      <c r="B77">
        <v>110.6</v>
      </c>
      <c r="C77" s="6">
        <f t="shared" si="25"/>
        <v>0.54249547920433994</v>
      </c>
      <c r="D77" s="7">
        <f t="shared" si="26"/>
        <v>32.549728752260393</v>
      </c>
      <c r="E77" s="12">
        <v>384.6</v>
      </c>
      <c r="F77" s="4">
        <v>2</v>
      </c>
      <c r="G77" s="4">
        <f t="shared" si="27"/>
        <v>65.099457504520785</v>
      </c>
      <c r="H77" s="4">
        <f t="shared" si="28"/>
        <v>5.9078833333333343</v>
      </c>
      <c r="I77" s="4">
        <f t="shared" si="29"/>
        <v>-4.9078833333333343</v>
      </c>
      <c r="J77" s="4">
        <f t="shared" si="30"/>
        <v>192.3</v>
      </c>
      <c r="K77" s="4">
        <f t="shared" si="31"/>
        <v>3</v>
      </c>
      <c r="L77" s="4">
        <f t="shared" si="37"/>
        <v>6</v>
      </c>
      <c r="M77" s="4">
        <f t="shared" si="32"/>
        <v>2.4494897427831779</v>
      </c>
      <c r="N77" s="4">
        <f t="shared" si="33"/>
        <v>1.4494897427831779</v>
      </c>
      <c r="O77" s="4">
        <f t="shared" si="34"/>
        <v>13.127518573988013</v>
      </c>
      <c r="P77" s="4">
        <f t="shared" si="35"/>
        <v>-2.6747821173393849</v>
      </c>
      <c r="Q77" s="4">
        <f t="shared" si="36"/>
        <v>-514.36060116436374</v>
      </c>
    </row>
    <row r="78" spans="1:17" x14ac:dyDescent="0.2">
      <c r="A78" s="8">
        <v>0.66666666666666663</v>
      </c>
      <c r="B78">
        <v>90.4</v>
      </c>
      <c r="C78" s="6">
        <f t="shared" si="25"/>
        <v>0.66371681415929196</v>
      </c>
      <c r="D78" s="7">
        <f t="shared" si="26"/>
        <v>39.823008849557517</v>
      </c>
      <c r="E78" s="12">
        <v>384.6</v>
      </c>
      <c r="F78" s="4">
        <v>2</v>
      </c>
      <c r="G78" s="4">
        <f t="shared" si="27"/>
        <v>79.646017699115035</v>
      </c>
      <c r="H78" s="4">
        <f t="shared" si="28"/>
        <v>4.8288666666666673</v>
      </c>
      <c r="I78" s="4">
        <f t="shared" si="29"/>
        <v>-3.8288666666666673</v>
      </c>
      <c r="J78" s="4">
        <f t="shared" si="30"/>
        <v>192.3</v>
      </c>
      <c r="K78" s="4">
        <f t="shared" si="31"/>
        <v>3</v>
      </c>
      <c r="L78" s="4">
        <f t="shared" si="37"/>
        <v>6</v>
      </c>
      <c r="M78" s="4">
        <f t="shared" si="32"/>
        <v>2.4494897427831779</v>
      </c>
      <c r="N78" s="4">
        <f t="shared" si="33"/>
        <v>1.4494897427831779</v>
      </c>
      <c r="O78" s="4">
        <f t="shared" si="34"/>
        <v>9.8000123562070982</v>
      </c>
      <c r="P78" s="4">
        <f t="shared" si="35"/>
        <v>-2.5595073449603269</v>
      </c>
      <c r="Q78" s="4">
        <f t="shared" si="36"/>
        <v>-492.19326243587091</v>
      </c>
    </row>
    <row r="79" spans="1:17" x14ac:dyDescent="0.2">
      <c r="A79" s="8">
        <v>0.70833333333333337</v>
      </c>
      <c r="B79">
        <v>79.599999999999994</v>
      </c>
      <c r="C79" s="6">
        <f t="shared" si="25"/>
        <v>0.75376884422110557</v>
      </c>
      <c r="D79" s="7">
        <f t="shared" si="26"/>
        <v>45.226130653266331</v>
      </c>
      <c r="E79" s="12">
        <v>384.6</v>
      </c>
      <c r="F79" s="4">
        <v>2</v>
      </c>
      <c r="G79" s="4">
        <f t="shared" si="27"/>
        <v>90.452261306532662</v>
      </c>
      <c r="H79" s="4">
        <f t="shared" si="28"/>
        <v>4.2519666666666671</v>
      </c>
      <c r="I79" s="4">
        <f t="shared" si="29"/>
        <v>-3.2519666666666671</v>
      </c>
      <c r="J79" s="4">
        <f t="shared" si="30"/>
        <v>192.3</v>
      </c>
      <c r="K79" s="4">
        <f t="shared" si="31"/>
        <v>3</v>
      </c>
      <c r="L79" s="4">
        <f t="shared" si="37"/>
        <v>6</v>
      </c>
      <c r="M79" s="4">
        <f t="shared" si="32"/>
        <v>2.4494897427831779</v>
      </c>
      <c r="N79" s="4">
        <f t="shared" si="33"/>
        <v>1.4494897427831779</v>
      </c>
      <c r="O79" s="4">
        <f t="shared" si="34"/>
        <v>8.1495671346848102</v>
      </c>
      <c r="P79" s="4">
        <f t="shared" si="35"/>
        <v>-2.5060426412790648</v>
      </c>
      <c r="Q79" s="4">
        <f t="shared" si="36"/>
        <v>-481.91199991796418</v>
      </c>
    </row>
    <row r="80" spans="1:17" x14ac:dyDescent="0.2">
      <c r="A80" s="8">
        <v>0.75</v>
      </c>
      <c r="B80">
        <v>76.2</v>
      </c>
      <c r="C80" s="6">
        <f t="shared" si="25"/>
        <v>0.78740157480314954</v>
      </c>
      <c r="D80" s="7">
        <f t="shared" si="26"/>
        <v>47.244094488188971</v>
      </c>
      <c r="E80" s="12">
        <v>384.6</v>
      </c>
      <c r="F80" s="4">
        <v>2</v>
      </c>
      <c r="G80" s="4">
        <f t="shared" si="27"/>
        <v>94.488188976377941</v>
      </c>
      <c r="H80" s="4">
        <f t="shared" si="28"/>
        <v>4.0703500000000004</v>
      </c>
      <c r="I80" s="4">
        <f t="shared" si="29"/>
        <v>-3.0703500000000004</v>
      </c>
      <c r="J80" s="4">
        <f t="shared" si="30"/>
        <v>192.3</v>
      </c>
      <c r="K80" s="4">
        <f t="shared" si="31"/>
        <v>3</v>
      </c>
      <c r="L80" s="4">
        <f t="shared" si="37"/>
        <v>6</v>
      </c>
      <c r="M80" s="4">
        <f t="shared" si="32"/>
        <v>2.4494897427831779</v>
      </c>
      <c r="N80" s="4">
        <f t="shared" si="33"/>
        <v>1.4494897427831779</v>
      </c>
      <c r="O80" s="4">
        <f t="shared" si="34"/>
        <v>7.6498862150220708</v>
      </c>
      <c r="P80" s="4">
        <f t="shared" si="35"/>
        <v>-2.4915355627280507</v>
      </c>
      <c r="Q80" s="4">
        <f t="shared" si="36"/>
        <v>-479.12228871260419</v>
      </c>
    </row>
    <row r="81" spans="1:17" x14ac:dyDescent="0.2">
      <c r="A81" s="8">
        <v>0.79166666666666663</v>
      </c>
      <c r="B81">
        <v>66.599999999999994</v>
      </c>
      <c r="C81" s="6">
        <f t="shared" si="25"/>
        <v>0.90090090090090102</v>
      </c>
      <c r="D81" s="7">
        <f t="shared" si="26"/>
        <v>54.054054054054063</v>
      </c>
      <c r="E81" s="12">
        <v>384.6</v>
      </c>
      <c r="F81" s="4">
        <v>2</v>
      </c>
      <c r="G81" s="4">
        <f t="shared" si="27"/>
        <v>108.10810810810813</v>
      </c>
      <c r="H81" s="4">
        <f t="shared" si="28"/>
        <v>3.5575499999999995</v>
      </c>
      <c r="I81" s="4">
        <f t="shared" si="29"/>
        <v>-2.5575499999999995</v>
      </c>
      <c r="J81" s="4">
        <f t="shared" si="30"/>
        <v>192.3</v>
      </c>
      <c r="K81" s="4">
        <f t="shared" si="31"/>
        <v>3</v>
      </c>
      <c r="L81" s="4">
        <f t="shared" si="37"/>
        <v>6</v>
      </c>
      <c r="M81" s="4">
        <f t="shared" si="32"/>
        <v>2.4494897427831779</v>
      </c>
      <c r="N81" s="4">
        <f t="shared" si="33"/>
        <v>1.4494897427831779</v>
      </c>
      <c r="O81" s="4">
        <f t="shared" si="34"/>
        <v>6.2934348330986962</v>
      </c>
      <c r="P81" s="4">
        <f t="shared" si="35"/>
        <v>-2.4607279752492413</v>
      </c>
      <c r="Q81" s="4">
        <f t="shared" si="36"/>
        <v>-473.19798964042911</v>
      </c>
    </row>
    <row r="82" spans="1:17" x14ac:dyDescent="0.2">
      <c r="A82" s="8">
        <v>0.83333333333333337</v>
      </c>
      <c r="B82">
        <v>46.6</v>
      </c>
      <c r="C82" s="6">
        <f t="shared" si="25"/>
        <v>1.2875536480686696</v>
      </c>
      <c r="D82" s="7">
        <f t="shared" si="26"/>
        <v>77.253218884120173</v>
      </c>
      <c r="E82" s="12">
        <v>384.6</v>
      </c>
      <c r="F82" s="4">
        <v>2</v>
      </c>
      <c r="G82" s="4">
        <f t="shared" si="27"/>
        <v>154.50643776824035</v>
      </c>
      <c r="H82" s="4">
        <f t="shared" si="28"/>
        <v>2.4892166666666666</v>
      </c>
      <c r="I82" s="4">
        <f t="shared" si="29"/>
        <v>-1.4892166666666666</v>
      </c>
      <c r="J82" s="4">
        <f t="shared" si="30"/>
        <v>192.3</v>
      </c>
      <c r="K82" s="4">
        <f t="shared" si="31"/>
        <v>3</v>
      </c>
      <c r="L82" s="4">
        <f t="shared" si="37"/>
        <v>6</v>
      </c>
      <c r="M82" s="4">
        <f t="shared" si="32"/>
        <v>2.4494897427831779</v>
      </c>
      <c r="N82" s="4">
        <f t="shared" si="33"/>
        <v>1.4494897427831779</v>
      </c>
      <c r="O82" s="4">
        <f t="shared" si="34"/>
        <v>3.7504969911351136</v>
      </c>
      <c r="P82" s="4">
        <f t="shared" si="35"/>
        <v>-2.5184360846094349</v>
      </c>
      <c r="Q82" s="4">
        <f t="shared" si="36"/>
        <v>-484.29525907039437</v>
      </c>
    </row>
    <row r="83" spans="1:17" x14ac:dyDescent="0.2">
      <c r="A83" s="8">
        <v>0.875</v>
      </c>
      <c r="B83">
        <v>33.200000000000003</v>
      </c>
      <c r="C83" s="6">
        <f t="shared" si="25"/>
        <v>1.8072289156626504</v>
      </c>
      <c r="D83" s="7">
        <f t="shared" si="26"/>
        <v>108.43373493975902</v>
      </c>
      <c r="E83" s="12">
        <v>384.6</v>
      </c>
      <c r="F83" s="4">
        <v>2</v>
      </c>
      <c r="G83" s="4">
        <f t="shared" si="27"/>
        <v>216.86746987951804</v>
      </c>
      <c r="H83" s="4">
        <f t="shared" si="28"/>
        <v>1.7734333333333336</v>
      </c>
      <c r="I83" s="4">
        <f t="shared" si="29"/>
        <v>-0.77343333333333364</v>
      </c>
      <c r="J83" s="4">
        <f t="shared" si="30"/>
        <v>192.3</v>
      </c>
      <c r="K83" s="4">
        <f t="shared" si="31"/>
        <v>3</v>
      </c>
      <c r="L83" s="4">
        <f t="shared" si="37"/>
        <v>6</v>
      </c>
      <c r="M83" s="4">
        <f t="shared" si="32"/>
        <v>2.4494897427831779</v>
      </c>
      <c r="N83" s="4">
        <f t="shared" si="33"/>
        <v>1.4494897427831779</v>
      </c>
      <c r="O83" s="4">
        <f t="shared" si="34"/>
        <v>2.2943232059793583</v>
      </c>
      <c r="P83" s="4">
        <f t="shared" si="35"/>
        <v>-2.9664136611378149</v>
      </c>
      <c r="Q83" s="4">
        <f t="shared" si="36"/>
        <v>-570.44134703680186</v>
      </c>
    </row>
    <row r="84" spans="1:17" x14ac:dyDescent="0.2">
      <c r="A84" s="8">
        <v>0.91666666666666663</v>
      </c>
      <c r="B84">
        <v>17.2</v>
      </c>
      <c r="C84" s="6">
        <f t="shared" si="25"/>
        <v>3.4883720930232558</v>
      </c>
      <c r="D84" s="7">
        <f t="shared" si="26"/>
        <v>209.30232558139534</v>
      </c>
      <c r="E84" s="12">
        <v>384.6</v>
      </c>
      <c r="F84" s="4">
        <v>2</v>
      </c>
      <c r="G84" s="4">
        <f t="shared" si="27"/>
        <v>418.60465116279067</v>
      </c>
      <c r="H84" s="4">
        <f t="shared" si="28"/>
        <v>0.91876666666666673</v>
      </c>
      <c r="I84" s="4">
        <f t="shared" si="29"/>
        <v>8.1233333333333269E-2</v>
      </c>
      <c r="J84" s="4">
        <f t="shared" si="30"/>
        <v>192.3</v>
      </c>
      <c r="K84" s="4">
        <f t="shared" si="31"/>
        <v>3</v>
      </c>
      <c r="L84" s="4">
        <f t="shared" si="37"/>
        <v>6</v>
      </c>
      <c r="M84" s="4">
        <f t="shared" si="32"/>
        <v>2.4494897427831779</v>
      </c>
      <c r="N84" s="4">
        <f t="shared" si="33"/>
        <v>1.4494897427831779</v>
      </c>
      <c r="O84" s="4">
        <f t="shared" si="34"/>
        <v>0.88443589226483477</v>
      </c>
      <c r="P84" s="4">
        <f t="shared" si="35"/>
        <v>10.887598181347995</v>
      </c>
      <c r="Q84" s="4">
        <f t="shared" si="36"/>
        <v>2093.6851302732193</v>
      </c>
    </row>
    <row r="85" spans="1:17" x14ac:dyDescent="0.2">
      <c r="A85" s="8">
        <v>0.95833333333333337</v>
      </c>
      <c r="B85">
        <v>10.4</v>
      </c>
      <c r="C85" s="6">
        <f t="shared" si="25"/>
        <v>5.7692307692307692</v>
      </c>
      <c r="D85" s="7">
        <f t="shared" si="26"/>
        <v>346.15384615384613</v>
      </c>
      <c r="E85" s="12">
        <v>384.6</v>
      </c>
      <c r="F85" s="4">
        <v>2</v>
      </c>
      <c r="G85" s="4">
        <f t="shared" si="27"/>
        <v>692.30769230769226</v>
      </c>
      <c r="H85" s="4">
        <f t="shared" si="28"/>
        <v>0.55553333333333343</v>
      </c>
      <c r="I85" s="4">
        <f t="shared" si="29"/>
        <v>0.44446666666666657</v>
      </c>
      <c r="J85" s="4">
        <f t="shared" si="30"/>
        <v>192.3</v>
      </c>
      <c r="K85" s="4">
        <f t="shared" si="31"/>
        <v>3</v>
      </c>
      <c r="L85" s="4">
        <f t="shared" si="37"/>
        <v>6</v>
      </c>
      <c r="M85" s="4">
        <f t="shared" si="32"/>
        <v>2.4494897427831779</v>
      </c>
      <c r="N85" s="4">
        <f t="shared" si="33"/>
        <v>1.4494897427831779</v>
      </c>
      <c r="O85" s="4">
        <f t="shared" si="34"/>
        <v>0.42654017374811948</v>
      </c>
      <c r="P85" s="4">
        <f t="shared" si="35"/>
        <v>0.95966740756289093</v>
      </c>
      <c r="Q85" s="4">
        <f t="shared" si="36"/>
        <v>184.54404247434394</v>
      </c>
    </row>
    <row r="86" spans="1:17" x14ac:dyDescent="0.2">
      <c r="L86" s="4">
        <f t="shared" si="37"/>
        <v>0</v>
      </c>
    </row>
    <row r="87" spans="1:17" x14ac:dyDescent="0.2">
      <c r="L87" s="4">
        <f t="shared" si="37"/>
        <v>0</v>
      </c>
    </row>
    <row r="88" spans="1:17" x14ac:dyDescent="0.2">
      <c r="L88" s="4">
        <f t="shared" si="37"/>
        <v>0</v>
      </c>
    </row>
    <row r="89" spans="1:17" x14ac:dyDescent="0.2">
      <c r="A89" t="s">
        <v>42</v>
      </c>
      <c r="L89" s="4">
        <f t="shared" si="37"/>
        <v>0</v>
      </c>
    </row>
    <row r="90" spans="1:17" x14ac:dyDescent="0.2">
      <c r="L90" s="4">
        <f t="shared" si="37"/>
        <v>0</v>
      </c>
    </row>
    <row r="91" spans="1:17" x14ac:dyDescent="0.2">
      <c r="A91" s="30" t="s">
        <v>8</v>
      </c>
      <c r="B91" s="13" t="s">
        <v>12</v>
      </c>
      <c r="C91" s="30" t="s">
        <v>31</v>
      </c>
      <c r="D91" s="9" t="s">
        <v>21</v>
      </c>
      <c r="E91" s="11" t="s">
        <v>22</v>
      </c>
      <c r="F91" s="30" t="s">
        <v>42</v>
      </c>
      <c r="G91" s="30" t="s">
        <v>23</v>
      </c>
      <c r="H91" s="15" t="s">
        <v>26</v>
      </c>
      <c r="I91" s="13" t="s">
        <v>27</v>
      </c>
      <c r="J91" s="13" t="s">
        <v>68</v>
      </c>
      <c r="K91" s="13" t="s">
        <v>30</v>
      </c>
      <c r="L91" s="4" t="e">
        <f t="shared" si="37"/>
        <v>#VALUE!</v>
      </c>
      <c r="M91" s="13" t="s">
        <v>37</v>
      </c>
      <c r="N91" s="13" t="s">
        <v>33</v>
      </c>
      <c r="O91" s="13" t="s">
        <v>34</v>
      </c>
      <c r="P91" s="13" t="s">
        <v>36</v>
      </c>
      <c r="Q91" s="13" t="s">
        <v>29</v>
      </c>
    </row>
    <row r="92" spans="1:17" x14ac:dyDescent="0.2">
      <c r="A92" s="8">
        <v>0</v>
      </c>
      <c r="B92">
        <v>7.2</v>
      </c>
      <c r="C92" s="6">
        <f>60/B92</f>
        <v>8.3333333333333339</v>
      </c>
      <c r="D92" s="7">
        <f>60*C92</f>
        <v>500.00000000000006</v>
      </c>
      <c r="E92" s="12">
        <v>384.6</v>
      </c>
      <c r="F92" s="4">
        <v>4</v>
      </c>
      <c r="G92" s="4">
        <f>D92*F92</f>
        <v>2000.0000000000002</v>
      </c>
      <c r="H92" s="4">
        <f>E92/G92</f>
        <v>0.1923</v>
      </c>
      <c r="I92" s="4">
        <f>1-H92</f>
        <v>0.80769999999999997</v>
      </c>
      <c r="J92" s="4">
        <f>E92/F92</f>
        <v>96.15</v>
      </c>
      <c r="K92" s="4">
        <f>F92+1</f>
        <v>5</v>
      </c>
      <c r="L92" s="4">
        <f t="shared" si="37"/>
        <v>10</v>
      </c>
      <c r="M92" s="4">
        <f>SQRT(L92)</f>
        <v>3.1622776601683795</v>
      </c>
      <c r="N92" s="4">
        <f>M92-1</f>
        <v>2.1622776601683795</v>
      </c>
      <c r="O92" s="4">
        <f>POWER(H92,N92)</f>
        <v>2.8298564268328719E-2</v>
      </c>
      <c r="P92" s="4">
        <f>O92/I92</f>
        <v>3.5035983989511847E-2</v>
      </c>
      <c r="Q92" s="4">
        <f>J92*P92</f>
        <v>3.3687098605915642</v>
      </c>
    </row>
    <row r="93" spans="1:17" x14ac:dyDescent="0.2">
      <c r="A93" s="8">
        <v>4.1666666666666664E-2</v>
      </c>
      <c r="B93">
        <v>10.8</v>
      </c>
      <c r="C93" s="6">
        <f t="shared" ref="C93:C115" si="38">60/B93</f>
        <v>5.5555555555555554</v>
      </c>
      <c r="D93" s="7">
        <f t="shared" ref="D93:D115" si="39">60*C93</f>
        <v>333.33333333333331</v>
      </c>
      <c r="E93" s="12">
        <v>384.6</v>
      </c>
      <c r="F93" s="4">
        <v>4</v>
      </c>
      <c r="G93" s="4">
        <f t="shared" ref="G93:G115" si="40">D93*F93</f>
        <v>1333.3333333333333</v>
      </c>
      <c r="H93" s="4">
        <f t="shared" ref="H93:H115" si="41">E93/G93</f>
        <v>0.28845000000000004</v>
      </c>
      <c r="I93" s="4">
        <f t="shared" ref="I93:I115" si="42">1-H93</f>
        <v>0.7115499999999999</v>
      </c>
      <c r="J93" s="4">
        <f t="shared" ref="J93:J115" si="43">E93/F93</f>
        <v>96.15</v>
      </c>
      <c r="K93" s="4">
        <f t="shared" ref="K93:K115" si="44">F93+1</f>
        <v>5</v>
      </c>
      <c r="L93" s="4">
        <f t="shared" si="37"/>
        <v>10</v>
      </c>
      <c r="M93" s="4">
        <f t="shared" ref="M93:M115" si="45">SQRT(L93)</f>
        <v>3.1622776601683795</v>
      </c>
      <c r="N93" s="4">
        <f t="shared" ref="N93:N115" si="46">M93-1</f>
        <v>2.1622776601683795</v>
      </c>
      <c r="O93" s="4">
        <f t="shared" ref="O93:O115" si="47">POWER(H93,N93)</f>
        <v>6.8002142772124283E-2</v>
      </c>
      <c r="P93" s="4">
        <f t="shared" ref="P93:P115" si="48">O93/I93</f>
        <v>9.5569029263051497E-2</v>
      </c>
      <c r="Q93" s="49">
        <f t="shared" ref="Q93:Q115" si="49">J93*P93</f>
        <v>9.1889621636424028</v>
      </c>
    </row>
    <row r="94" spans="1:17" x14ac:dyDescent="0.2">
      <c r="A94" s="8">
        <v>8.3333333333333329E-2</v>
      </c>
      <c r="B94">
        <v>27.4</v>
      </c>
      <c r="C94" s="6">
        <f t="shared" si="38"/>
        <v>2.1897810218978102</v>
      </c>
      <c r="D94" s="7">
        <f t="shared" si="39"/>
        <v>131.38686131386862</v>
      </c>
      <c r="E94" s="12">
        <v>384.6</v>
      </c>
      <c r="F94" s="4">
        <v>4</v>
      </c>
      <c r="G94" s="4">
        <f t="shared" si="40"/>
        <v>525.54744525547449</v>
      </c>
      <c r="H94" s="4">
        <f t="shared" si="41"/>
        <v>0.73180833333333328</v>
      </c>
      <c r="I94" s="4">
        <f t="shared" si="42"/>
        <v>0.26819166666666672</v>
      </c>
      <c r="J94" s="4">
        <f t="shared" si="43"/>
        <v>96.15</v>
      </c>
      <c r="K94" s="4">
        <f t="shared" si="44"/>
        <v>5</v>
      </c>
      <c r="L94" s="4">
        <f t="shared" si="37"/>
        <v>10</v>
      </c>
      <c r="M94" s="4">
        <f t="shared" si="45"/>
        <v>3.1622776601683795</v>
      </c>
      <c r="N94" s="4">
        <f t="shared" si="46"/>
        <v>2.1622776601683795</v>
      </c>
      <c r="O94" s="4">
        <f t="shared" si="47"/>
        <v>0.50908396810532763</v>
      </c>
      <c r="P94" s="4">
        <f t="shared" si="48"/>
        <v>1.898209494846326</v>
      </c>
      <c r="Q94" s="4">
        <f t="shared" si="49"/>
        <v>182.51284292947426</v>
      </c>
    </row>
    <row r="95" spans="1:17" x14ac:dyDescent="0.2">
      <c r="A95" s="8">
        <v>0.125</v>
      </c>
      <c r="B95">
        <v>40.799999999999997</v>
      </c>
      <c r="C95" s="6">
        <f t="shared" si="38"/>
        <v>1.4705882352941178</v>
      </c>
      <c r="D95" s="7">
        <f t="shared" si="39"/>
        <v>88.235294117647072</v>
      </c>
      <c r="E95" s="12">
        <v>384.6</v>
      </c>
      <c r="F95" s="4">
        <v>4</v>
      </c>
      <c r="G95" s="4">
        <f t="shared" si="40"/>
        <v>352.94117647058829</v>
      </c>
      <c r="H95" s="4">
        <f t="shared" si="41"/>
        <v>1.0896999999999999</v>
      </c>
      <c r="I95" s="4">
        <f t="shared" si="42"/>
        <v>-8.9699999999999891E-2</v>
      </c>
      <c r="J95" s="4">
        <f t="shared" si="43"/>
        <v>96.15</v>
      </c>
      <c r="K95" s="4">
        <f t="shared" si="44"/>
        <v>5</v>
      </c>
      <c r="L95" s="4">
        <f t="shared" si="37"/>
        <v>10</v>
      </c>
      <c r="M95" s="4">
        <f t="shared" si="45"/>
        <v>3.1622776601683795</v>
      </c>
      <c r="N95" s="4">
        <f t="shared" si="46"/>
        <v>2.1622776601683795</v>
      </c>
      <c r="O95" s="4">
        <f t="shared" si="47"/>
        <v>1.2041150552771738</v>
      </c>
      <c r="P95" s="4">
        <f t="shared" si="48"/>
        <v>-13.423802177003068</v>
      </c>
      <c r="Q95" s="4">
        <f t="shared" si="49"/>
        <v>-1290.6985793188451</v>
      </c>
    </row>
    <row r="96" spans="1:17" x14ac:dyDescent="0.2">
      <c r="A96" s="8">
        <v>0.16666666666666666</v>
      </c>
      <c r="B96">
        <v>78.8</v>
      </c>
      <c r="C96" s="6">
        <f t="shared" si="38"/>
        <v>0.76142131979695438</v>
      </c>
      <c r="D96" s="7">
        <f t="shared" si="39"/>
        <v>45.685279187817265</v>
      </c>
      <c r="E96" s="12">
        <v>384.6</v>
      </c>
      <c r="F96" s="4">
        <v>4</v>
      </c>
      <c r="G96" s="4">
        <f t="shared" si="40"/>
        <v>182.74111675126906</v>
      </c>
      <c r="H96" s="4">
        <f t="shared" si="41"/>
        <v>2.1046166666666664</v>
      </c>
      <c r="I96" s="4">
        <f t="shared" si="42"/>
        <v>-1.1046166666666664</v>
      </c>
      <c r="J96" s="4">
        <f t="shared" si="43"/>
        <v>96.15</v>
      </c>
      <c r="K96" s="4">
        <f t="shared" si="44"/>
        <v>5</v>
      </c>
      <c r="L96" s="4">
        <f t="shared" si="37"/>
        <v>10</v>
      </c>
      <c r="M96" s="4">
        <f t="shared" si="45"/>
        <v>3.1622776601683795</v>
      </c>
      <c r="N96" s="4">
        <f t="shared" si="46"/>
        <v>2.1622776601683795</v>
      </c>
      <c r="O96" s="4">
        <f t="shared" si="47"/>
        <v>4.9979254028448015</v>
      </c>
      <c r="P96" s="4">
        <f t="shared" si="48"/>
        <v>-4.5245790269729795</v>
      </c>
      <c r="Q96" s="4">
        <f t="shared" si="49"/>
        <v>-435.038273443452</v>
      </c>
    </row>
    <row r="97" spans="1:17" x14ac:dyDescent="0.2">
      <c r="A97" s="8">
        <v>0.20833333333333334</v>
      </c>
      <c r="B97">
        <v>102.4</v>
      </c>
      <c r="C97" s="6">
        <f t="shared" si="38"/>
        <v>0.5859375</v>
      </c>
      <c r="D97" s="7">
        <f t="shared" si="39"/>
        <v>35.15625</v>
      </c>
      <c r="E97" s="12">
        <v>384.6</v>
      </c>
      <c r="F97" s="4">
        <v>4</v>
      </c>
      <c r="G97" s="4">
        <f t="shared" si="40"/>
        <v>140.625</v>
      </c>
      <c r="H97" s="4">
        <f t="shared" si="41"/>
        <v>2.7349333333333337</v>
      </c>
      <c r="I97" s="4">
        <f t="shared" si="42"/>
        <v>-1.7349333333333337</v>
      </c>
      <c r="J97" s="4">
        <f t="shared" si="43"/>
        <v>96.15</v>
      </c>
      <c r="K97" s="4">
        <f t="shared" si="44"/>
        <v>5</v>
      </c>
      <c r="L97" s="4">
        <f t="shared" si="37"/>
        <v>10</v>
      </c>
      <c r="M97" s="4">
        <f t="shared" si="45"/>
        <v>3.1622776601683795</v>
      </c>
      <c r="N97" s="4">
        <f t="shared" si="46"/>
        <v>2.1622776601683795</v>
      </c>
      <c r="O97" s="4">
        <f t="shared" si="47"/>
        <v>8.8064360193302509</v>
      </c>
      <c r="P97" s="4">
        <f t="shared" si="48"/>
        <v>-5.0759506720701557</v>
      </c>
      <c r="Q97" s="4">
        <f t="shared" si="49"/>
        <v>-488.05265711954547</v>
      </c>
    </row>
    <row r="98" spans="1:17" x14ac:dyDescent="0.2">
      <c r="A98" s="8">
        <v>0.25</v>
      </c>
      <c r="B98">
        <v>121.8</v>
      </c>
      <c r="C98" s="6">
        <f t="shared" si="38"/>
        <v>0.49261083743842365</v>
      </c>
      <c r="D98" s="7">
        <f t="shared" si="39"/>
        <v>29.55665024630542</v>
      </c>
      <c r="E98" s="12">
        <v>384.6</v>
      </c>
      <c r="F98" s="4">
        <v>4</v>
      </c>
      <c r="G98" s="4">
        <f t="shared" si="40"/>
        <v>118.22660098522168</v>
      </c>
      <c r="H98" s="4">
        <f t="shared" si="41"/>
        <v>3.2530749999999999</v>
      </c>
      <c r="I98" s="4">
        <f t="shared" si="42"/>
        <v>-2.2530749999999999</v>
      </c>
      <c r="J98" s="4">
        <f t="shared" si="43"/>
        <v>96.15</v>
      </c>
      <c r="K98" s="4">
        <f t="shared" si="44"/>
        <v>5</v>
      </c>
      <c r="L98" s="4">
        <f t="shared" si="37"/>
        <v>10</v>
      </c>
      <c r="M98" s="4">
        <f t="shared" si="45"/>
        <v>3.1622776601683795</v>
      </c>
      <c r="N98" s="4">
        <f t="shared" si="46"/>
        <v>2.1622776601683795</v>
      </c>
      <c r="O98" s="4">
        <f t="shared" si="47"/>
        <v>12.815101083976423</v>
      </c>
      <c r="P98" s="4">
        <f t="shared" si="48"/>
        <v>-5.6878271180393121</v>
      </c>
      <c r="Q98" s="4">
        <f t="shared" si="49"/>
        <v>-546.88457739947989</v>
      </c>
    </row>
    <row r="99" spans="1:17" x14ac:dyDescent="0.2">
      <c r="A99" s="8">
        <v>0.29166666666666669</v>
      </c>
      <c r="B99">
        <v>138.4</v>
      </c>
      <c r="C99" s="6">
        <f t="shared" si="38"/>
        <v>0.43352601156069365</v>
      </c>
      <c r="D99" s="7">
        <f t="shared" si="39"/>
        <v>26.01156069364162</v>
      </c>
      <c r="E99" s="12">
        <v>384.6</v>
      </c>
      <c r="F99" s="4">
        <v>4</v>
      </c>
      <c r="G99" s="4">
        <f t="shared" si="40"/>
        <v>104.04624277456648</v>
      </c>
      <c r="H99" s="4">
        <f t="shared" si="41"/>
        <v>3.6964333333333332</v>
      </c>
      <c r="I99" s="4">
        <f t="shared" si="42"/>
        <v>-2.6964333333333332</v>
      </c>
      <c r="J99" s="4">
        <f t="shared" si="43"/>
        <v>96.15</v>
      </c>
      <c r="K99" s="4">
        <f t="shared" si="44"/>
        <v>5</v>
      </c>
      <c r="L99" s="4">
        <f t="shared" si="37"/>
        <v>10</v>
      </c>
      <c r="M99" s="4">
        <f t="shared" si="45"/>
        <v>3.1622776601683795</v>
      </c>
      <c r="N99" s="4">
        <f t="shared" si="46"/>
        <v>2.1622776601683795</v>
      </c>
      <c r="O99" s="4">
        <f t="shared" si="47"/>
        <v>16.89290083906776</v>
      </c>
      <c r="P99" s="4">
        <f t="shared" si="48"/>
        <v>-6.2649058036175296</v>
      </c>
      <c r="Q99" s="4">
        <f t="shared" si="49"/>
        <v>-602.37069301782549</v>
      </c>
    </row>
    <row r="100" spans="1:17" x14ac:dyDescent="0.2">
      <c r="A100" s="8">
        <v>0.33333333333333331</v>
      </c>
      <c r="B100">
        <v>134.4</v>
      </c>
      <c r="C100" s="6">
        <f t="shared" si="38"/>
        <v>0.4464285714285714</v>
      </c>
      <c r="D100" s="7">
        <f t="shared" si="39"/>
        <v>26.785714285714285</v>
      </c>
      <c r="E100" s="12">
        <v>384.6</v>
      </c>
      <c r="F100" s="4">
        <v>4</v>
      </c>
      <c r="G100" s="4">
        <f t="shared" si="40"/>
        <v>107.14285714285714</v>
      </c>
      <c r="H100" s="4">
        <f t="shared" si="41"/>
        <v>3.5896000000000003</v>
      </c>
      <c r="I100" s="4">
        <f t="shared" si="42"/>
        <v>-2.5896000000000003</v>
      </c>
      <c r="J100" s="4">
        <f t="shared" si="43"/>
        <v>96.15</v>
      </c>
      <c r="K100" s="4">
        <f t="shared" si="44"/>
        <v>5</v>
      </c>
      <c r="L100" s="4">
        <f t="shared" si="37"/>
        <v>10</v>
      </c>
      <c r="M100" s="4">
        <f t="shared" si="45"/>
        <v>3.1622776601683795</v>
      </c>
      <c r="N100" s="4">
        <f t="shared" si="46"/>
        <v>2.1622776601683795</v>
      </c>
      <c r="O100" s="4">
        <f t="shared" si="47"/>
        <v>15.854906615054901</v>
      </c>
      <c r="P100" s="4">
        <f t="shared" si="48"/>
        <v>-6.1225311303115921</v>
      </c>
      <c r="Q100" s="4">
        <f t="shared" si="49"/>
        <v>-588.68136817945958</v>
      </c>
    </row>
    <row r="101" spans="1:17" x14ac:dyDescent="0.2">
      <c r="A101" s="8">
        <v>0.375</v>
      </c>
      <c r="B101">
        <v>119.2</v>
      </c>
      <c r="C101" s="6">
        <f t="shared" si="38"/>
        <v>0.50335570469798652</v>
      </c>
      <c r="D101" s="7">
        <f t="shared" si="39"/>
        <v>30.201342281879192</v>
      </c>
      <c r="E101" s="12">
        <v>384.6</v>
      </c>
      <c r="F101" s="4">
        <v>4</v>
      </c>
      <c r="G101" s="4">
        <f t="shared" si="40"/>
        <v>120.80536912751677</v>
      </c>
      <c r="H101" s="4">
        <f t="shared" si="41"/>
        <v>3.1836333333333338</v>
      </c>
      <c r="I101" s="4">
        <f t="shared" si="42"/>
        <v>-2.1836333333333338</v>
      </c>
      <c r="J101" s="4">
        <f t="shared" si="43"/>
        <v>96.15</v>
      </c>
      <c r="K101" s="4">
        <f t="shared" si="44"/>
        <v>5</v>
      </c>
      <c r="L101" s="4">
        <f t="shared" si="37"/>
        <v>10</v>
      </c>
      <c r="M101" s="4">
        <f t="shared" si="45"/>
        <v>3.1622776601683795</v>
      </c>
      <c r="N101" s="4">
        <f t="shared" si="46"/>
        <v>2.1622776601683795</v>
      </c>
      <c r="O101" s="4">
        <f t="shared" si="47"/>
        <v>12.230923818083092</v>
      </c>
      <c r="P101" s="4">
        <f t="shared" si="48"/>
        <v>-5.6011802125279377</v>
      </c>
      <c r="Q101" s="4">
        <f t="shared" si="49"/>
        <v>-538.55347743456127</v>
      </c>
    </row>
    <row r="102" spans="1:17" x14ac:dyDescent="0.2">
      <c r="A102" s="8">
        <v>0.41666666666666669</v>
      </c>
      <c r="B102">
        <v>121.8</v>
      </c>
      <c r="C102" s="6">
        <f t="shared" si="38"/>
        <v>0.49261083743842365</v>
      </c>
      <c r="D102" s="7">
        <f t="shared" si="39"/>
        <v>29.55665024630542</v>
      </c>
      <c r="E102" s="12">
        <v>384.6</v>
      </c>
      <c r="F102" s="4">
        <v>4</v>
      </c>
      <c r="G102" s="4">
        <f t="shared" si="40"/>
        <v>118.22660098522168</v>
      </c>
      <c r="H102" s="4">
        <f t="shared" si="41"/>
        <v>3.2530749999999999</v>
      </c>
      <c r="I102" s="4">
        <f t="shared" si="42"/>
        <v>-2.2530749999999999</v>
      </c>
      <c r="J102" s="4">
        <f t="shared" si="43"/>
        <v>96.15</v>
      </c>
      <c r="K102" s="4">
        <f t="shared" si="44"/>
        <v>5</v>
      </c>
      <c r="L102" s="4">
        <f t="shared" si="37"/>
        <v>10</v>
      </c>
      <c r="M102" s="4">
        <f t="shared" si="45"/>
        <v>3.1622776601683795</v>
      </c>
      <c r="N102" s="4">
        <f t="shared" si="46"/>
        <v>2.1622776601683795</v>
      </c>
      <c r="O102" s="4">
        <f t="shared" si="47"/>
        <v>12.815101083976423</v>
      </c>
      <c r="P102" s="4">
        <f t="shared" si="48"/>
        <v>-5.6878271180393121</v>
      </c>
      <c r="Q102" s="4">
        <f t="shared" si="49"/>
        <v>-546.88457739947989</v>
      </c>
    </row>
    <row r="103" spans="1:17" x14ac:dyDescent="0.2">
      <c r="A103" s="8">
        <v>0.45833333333333331</v>
      </c>
      <c r="B103">
        <v>130</v>
      </c>
      <c r="C103" s="6">
        <f t="shared" si="38"/>
        <v>0.46153846153846156</v>
      </c>
      <c r="D103" s="7">
        <f t="shared" si="39"/>
        <v>27.692307692307693</v>
      </c>
      <c r="E103" s="12">
        <v>384.6</v>
      </c>
      <c r="F103" s="4">
        <v>4</v>
      </c>
      <c r="G103" s="4">
        <f t="shared" si="40"/>
        <v>110.76923076923077</v>
      </c>
      <c r="H103" s="4">
        <f t="shared" si="41"/>
        <v>3.4720833333333334</v>
      </c>
      <c r="I103" s="4">
        <f t="shared" si="42"/>
        <v>-2.4720833333333334</v>
      </c>
      <c r="J103" s="4">
        <f t="shared" si="43"/>
        <v>96.15</v>
      </c>
      <c r="K103" s="4">
        <f t="shared" si="44"/>
        <v>5</v>
      </c>
      <c r="L103" s="4">
        <f t="shared" si="37"/>
        <v>10</v>
      </c>
      <c r="M103" s="4">
        <f t="shared" si="45"/>
        <v>3.1622776601683795</v>
      </c>
      <c r="N103" s="4">
        <f t="shared" si="46"/>
        <v>2.1622776601683795</v>
      </c>
      <c r="O103" s="4">
        <f t="shared" si="47"/>
        <v>14.753871046775252</v>
      </c>
      <c r="P103" s="4">
        <f t="shared" si="48"/>
        <v>-5.9681932432598357</v>
      </c>
      <c r="Q103" s="4">
        <f t="shared" si="49"/>
        <v>-573.84178033943329</v>
      </c>
    </row>
    <row r="104" spans="1:17" x14ac:dyDescent="0.2">
      <c r="A104" s="8">
        <v>0.5</v>
      </c>
      <c r="B104">
        <v>139</v>
      </c>
      <c r="C104" s="6">
        <f t="shared" si="38"/>
        <v>0.43165467625899279</v>
      </c>
      <c r="D104" s="7">
        <f t="shared" si="39"/>
        <v>25.899280575539567</v>
      </c>
      <c r="E104" s="12">
        <v>384.6</v>
      </c>
      <c r="F104" s="4">
        <v>4</v>
      </c>
      <c r="G104" s="4">
        <f t="shared" si="40"/>
        <v>103.59712230215827</v>
      </c>
      <c r="H104" s="4">
        <f t="shared" si="41"/>
        <v>3.7124583333333336</v>
      </c>
      <c r="I104" s="4">
        <f t="shared" si="42"/>
        <v>-2.7124583333333336</v>
      </c>
      <c r="J104" s="4">
        <f t="shared" si="43"/>
        <v>96.15</v>
      </c>
      <c r="K104" s="4">
        <f t="shared" si="44"/>
        <v>5</v>
      </c>
      <c r="L104" s="4">
        <f t="shared" si="37"/>
        <v>10</v>
      </c>
      <c r="M104" s="4">
        <f t="shared" si="45"/>
        <v>3.1622776601683795</v>
      </c>
      <c r="N104" s="4">
        <f t="shared" si="46"/>
        <v>2.1622776601683795</v>
      </c>
      <c r="O104" s="4">
        <f t="shared" si="47"/>
        <v>17.051654551657208</v>
      </c>
      <c r="P104" s="4">
        <f t="shared" si="48"/>
        <v>-6.286420824279527</v>
      </c>
      <c r="Q104" s="4">
        <f t="shared" si="49"/>
        <v>-604.43936225447658</v>
      </c>
    </row>
    <row r="105" spans="1:17" x14ac:dyDescent="0.2">
      <c r="A105" s="8">
        <v>0.54166666666666663</v>
      </c>
      <c r="B105">
        <v>145</v>
      </c>
      <c r="C105" s="6">
        <f t="shared" si="38"/>
        <v>0.41379310344827586</v>
      </c>
      <c r="D105" s="7">
        <f t="shared" si="39"/>
        <v>24.827586206896552</v>
      </c>
      <c r="E105" s="12">
        <v>384.6</v>
      </c>
      <c r="F105" s="4">
        <v>4</v>
      </c>
      <c r="G105" s="4">
        <f t="shared" si="40"/>
        <v>99.310344827586206</v>
      </c>
      <c r="H105" s="4">
        <f t="shared" si="41"/>
        <v>3.8727083333333336</v>
      </c>
      <c r="I105" s="4">
        <f t="shared" si="42"/>
        <v>-2.8727083333333336</v>
      </c>
      <c r="J105" s="4">
        <f t="shared" si="43"/>
        <v>96.15</v>
      </c>
      <c r="K105" s="4">
        <f t="shared" si="44"/>
        <v>5</v>
      </c>
      <c r="L105" s="4">
        <f t="shared" si="37"/>
        <v>10</v>
      </c>
      <c r="M105" s="4">
        <f t="shared" si="45"/>
        <v>3.1622776601683795</v>
      </c>
      <c r="N105" s="4">
        <f t="shared" si="46"/>
        <v>2.1622776601683795</v>
      </c>
      <c r="O105" s="4">
        <f t="shared" si="47"/>
        <v>18.68319920382347</v>
      </c>
      <c r="P105" s="4">
        <f t="shared" si="48"/>
        <v>-6.5036881701611895</v>
      </c>
      <c r="Q105" s="4">
        <f t="shared" si="49"/>
        <v>-625.32961756099837</v>
      </c>
    </row>
    <row r="106" spans="1:17" x14ac:dyDescent="0.2">
      <c r="A106" s="8">
        <v>0.58333333333333337</v>
      </c>
      <c r="B106">
        <v>139.6</v>
      </c>
      <c r="C106" s="6">
        <f t="shared" si="38"/>
        <v>0.42979942693409745</v>
      </c>
      <c r="D106" s="7">
        <f t="shared" si="39"/>
        <v>25.787965616045845</v>
      </c>
      <c r="E106" s="12">
        <v>384.6</v>
      </c>
      <c r="F106" s="4">
        <v>4</v>
      </c>
      <c r="G106" s="4">
        <f t="shared" si="40"/>
        <v>103.15186246418338</v>
      </c>
      <c r="H106" s="4">
        <f t="shared" si="41"/>
        <v>3.7284833333333336</v>
      </c>
      <c r="I106" s="4">
        <f t="shared" si="42"/>
        <v>-2.7284833333333336</v>
      </c>
      <c r="J106" s="4">
        <f t="shared" si="43"/>
        <v>96.15</v>
      </c>
      <c r="K106" s="4">
        <f t="shared" si="44"/>
        <v>5</v>
      </c>
      <c r="L106" s="4">
        <f t="shared" si="37"/>
        <v>10</v>
      </c>
      <c r="M106" s="4">
        <f t="shared" si="45"/>
        <v>3.1622776601683795</v>
      </c>
      <c r="N106" s="4">
        <f t="shared" si="46"/>
        <v>2.1622776601683795</v>
      </c>
      <c r="O106" s="4">
        <f t="shared" si="47"/>
        <v>17.21120673807556</v>
      </c>
      <c r="P106" s="4">
        <f t="shared" si="48"/>
        <v>-6.3079757636081926</v>
      </c>
      <c r="Q106" s="4">
        <f t="shared" si="49"/>
        <v>-606.51186967092769</v>
      </c>
    </row>
    <row r="107" spans="1:17" x14ac:dyDescent="0.2">
      <c r="A107" s="8">
        <v>0.625</v>
      </c>
      <c r="B107">
        <v>110.6</v>
      </c>
      <c r="C107" s="6">
        <f t="shared" si="38"/>
        <v>0.54249547920433994</v>
      </c>
      <c r="D107" s="7">
        <f t="shared" si="39"/>
        <v>32.549728752260393</v>
      </c>
      <c r="E107" s="12">
        <v>384.6</v>
      </c>
      <c r="F107" s="4">
        <v>4</v>
      </c>
      <c r="G107" s="4">
        <f t="shared" si="40"/>
        <v>130.19891500904157</v>
      </c>
      <c r="H107" s="4">
        <f t="shared" si="41"/>
        <v>2.9539416666666671</v>
      </c>
      <c r="I107" s="4">
        <f t="shared" si="42"/>
        <v>-1.9539416666666671</v>
      </c>
      <c r="J107" s="4">
        <f t="shared" si="43"/>
        <v>96.15</v>
      </c>
      <c r="K107" s="4">
        <f t="shared" si="44"/>
        <v>5</v>
      </c>
      <c r="L107" s="4">
        <f t="shared" si="37"/>
        <v>10</v>
      </c>
      <c r="M107" s="4">
        <f t="shared" si="45"/>
        <v>3.1622776601683795</v>
      </c>
      <c r="N107" s="4">
        <f t="shared" si="46"/>
        <v>2.1622776601683795</v>
      </c>
      <c r="O107" s="4">
        <f t="shared" si="47"/>
        <v>10.402543765289098</v>
      </c>
      <c r="P107" s="4">
        <f t="shared" si="48"/>
        <v>-5.3238763176770521</v>
      </c>
      <c r="Q107" s="4">
        <f t="shared" si="49"/>
        <v>-511.89070794464857</v>
      </c>
    </row>
    <row r="108" spans="1:17" x14ac:dyDescent="0.2">
      <c r="A108" s="8">
        <v>0.66666666666666663</v>
      </c>
      <c r="B108">
        <v>90.4</v>
      </c>
      <c r="C108" s="6">
        <f t="shared" si="38"/>
        <v>0.66371681415929196</v>
      </c>
      <c r="D108" s="7">
        <f t="shared" si="39"/>
        <v>39.823008849557517</v>
      </c>
      <c r="E108" s="12">
        <v>384.6</v>
      </c>
      <c r="F108" s="4">
        <v>4</v>
      </c>
      <c r="G108" s="4">
        <f t="shared" si="40"/>
        <v>159.29203539823007</v>
      </c>
      <c r="H108" s="4">
        <f t="shared" si="41"/>
        <v>2.4144333333333337</v>
      </c>
      <c r="I108" s="4">
        <f t="shared" si="42"/>
        <v>-1.4144333333333337</v>
      </c>
      <c r="J108" s="4">
        <f t="shared" si="43"/>
        <v>96.15</v>
      </c>
      <c r="K108" s="4">
        <f t="shared" si="44"/>
        <v>5</v>
      </c>
      <c r="L108" s="4">
        <f t="shared" si="37"/>
        <v>10</v>
      </c>
      <c r="M108" s="4">
        <f t="shared" si="45"/>
        <v>3.1622776601683795</v>
      </c>
      <c r="N108" s="4">
        <f t="shared" si="46"/>
        <v>2.1622776601683795</v>
      </c>
      <c r="O108" s="4">
        <f t="shared" si="47"/>
        <v>6.7259369904609265</v>
      </c>
      <c r="P108" s="4">
        <f t="shared" si="48"/>
        <v>-4.7552166878096704</v>
      </c>
      <c r="Q108" s="4">
        <f t="shared" si="49"/>
        <v>-457.21408453289985</v>
      </c>
    </row>
    <row r="109" spans="1:17" x14ac:dyDescent="0.2">
      <c r="A109" s="8">
        <v>0.70833333333333337</v>
      </c>
      <c r="B109">
        <v>79.599999999999994</v>
      </c>
      <c r="C109" s="6">
        <f t="shared" si="38"/>
        <v>0.75376884422110557</v>
      </c>
      <c r="D109" s="7">
        <f t="shared" si="39"/>
        <v>45.226130653266331</v>
      </c>
      <c r="E109" s="12">
        <v>384.6</v>
      </c>
      <c r="F109" s="4">
        <v>4</v>
      </c>
      <c r="G109" s="4">
        <f t="shared" si="40"/>
        <v>180.90452261306532</v>
      </c>
      <c r="H109" s="4">
        <f t="shared" si="41"/>
        <v>2.1259833333333336</v>
      </c>
      <c r="I109" s="4">
        <f t="shared" si="42"/>
        <v>-1.1259833333333336</v>
      </c>
      <c r="J109" s="4">
        <f t="shared" si="43"/>
        <v>96.15</v>
      </c>
      <c r="K109" s="4">
        <f t="shared" si="44"/>
        <v>5</v>
      </c>
      <c r="L109" s="4">
        <f t="shared" si="37"/>
        <v>10</v>
      </c>
      <c r="M109" s="4">
        <f t="shared" si="45"/>
        <v>3.1622776601683795</v>
      </c>
      <c r="N109" s="4">
        <f t="shared" si="46"/>
        <v>2.1622776601683795</v>
      </c>
      <c r="O109" s="4">
        <f t="shared" si="47"/>
        <v>5.1082878077673435</v>
      </c>
      <c r="P109" s="4">
        <f t="shared" si="48"/>
        <v>-4.5367348312740052</v>
      </c>
      <c r="Q109" s="4">
        <f t="shared" si="49"/>
        <v>-436.20705402699565</v>
      </c>
    </row>
    <row r="110" spans="1:17" x14ac:dyDescent="0.2">
      <c r="A110" s="8">
        <v>0.75</v>
      </c>
      <c r="B110">
        <v>76.2</v>
      </c>
      <c r="C110" s="6">
        <f t="shared" si="38"/>
        <v>0.78740157480314954</v>
      </c>
      <c r="D110" s="7">
        <f t="shared" si="39"/>
        <v>47.244094488188971</v>
      </c>
      <c r="E110" s="12">
        <v>384.6</v>
      </c>
      <c r="F110" s="4">
        <v>4</v>
      </c>
      <c r="G110" s="4">
        <f t="shared" si="40"/>
        <v>188.97637795275588</v>
      </c>
      <c r="H110" s="4">
        <f t="shared" si="41"/>
        <v>2.0351750000000002</v>
      </c>
      <c r="I110" s="4">
        <f t="shared" si="42"/>
        <v>-1.0351750000000002</v>
      </c>
      <c r="J110" s="4">
        <f t="shared" si="43"/>
        <v>96.15</v>
      </c>
      <c r="K110" s="4">
        <f t="shared" si="44"/>
        <v>5</v>
      </c>
      <c r="L110" s="4">
        <f t="shared" si="37"/>
        <v>10</v>
      </c>
      <c r="M110" s="4">
        <f t="shared" si="45"/>
        <v>3.1622776601683795</v>
      </c>
      <c r="N110" s="4">
        <f t="shared" si="46"/>
        <v>2.1622776601683795</v>
      </c>
      <c r="O110" s="4">
        <f t="shared" si="47"/>
        <v>4.6481773457211144</v>
      </c>
      <c r="P110" s="4">
        <f t="shared" si="48"/>
        <v>-4.4902333863560395</v>
      </c>
      <c r="Q110" s="4">
        <f t="shared" si="49"/>
        <v>-431.7359400981332</v>
      </c>
    </row>
    <row r="111" spans="1:17" x14ac:dyDescent="0.2">
      <c r="A111" s="8">
        <v>0.79166666666666663</v>
      </c>
      <c r="B111">
        <v>66.599999999999994</v>
      </c>
      <c r="C111" s="6">
        <f t="shared" si="38"/>
        <v>0.90090090090090102</v>
      </c>
      <c r="D111" s="7">
        <f t="shared" si="39"/>
        <v>54.054054054054063</v>
      </c>
      <c r="E111" s="12">
        <v>384.6</v>
      </c>
      <c r="F111" s="4">
        <v>4</v>
      </c>
      <c r="G111" s="4">
        <f t="shared" si="40"/>
        <v>216.21621621621625</v>
      </c>
      <c r="H111" s="4">
        <f t="shared" si="41"/>
        <v>1.7787749999999998</v>
      </c>
      <c r="I111" s="4">
        <f t="shared" si="42"/>
        <v>-0.77877499999999977</v>
      </c>
      <c r="J111" s="4">
        <f t="shared" si="43"/>
        <v>96.15</v>
      </c>
      <c r="K111" s="4">
        <f t="shared" si="44"/>
        <v>5</v>
      </c>
      <c r="L111" s="4">
        <f t="shared" si="37"/>
        <v>10</v>
      </c>
      <c r="M111" s="4">
        <f t="shared" si="45"/>
        <v>3.1622776601683795</v>
      </c>
      <c r="N111" s="4">
        <f t="shared" si="46"/>
        <v>2.1622776601683795</v>
      </c>
      <c r="O111" s="4">
        <f t="shared" si="47"/>
        <v>3.4740101848755853</v>
      </c>
      <c r="P111" s="4">
        <f t="shared" si="48"/>
        <v>-4.4608650571417758</v>
      </c>
      <c r="Q111" s="4">
        <f t="shared" si="49"/>
        <v>-428.91217524418175</v>
      </c>
    </row>
    <row r="112" spans="1:17" x14ac:dyDescent="0.2">
      <c r="A112" s="8">
        <v>0.83333333333333337</v>
      </c>
      <c r="B112">
        <v>46.6</v>
      </c>
      <c r="C112" s="6">
        <f t="shared" si="38"/>
        <v>1.2875536480686696</v>
      </c>
      <c r="D112" s="7">
        <f t="shared" si="39"/>
        <v>77.253218884120173</v>
      </c>
      <c r="E112" s="12">
        <v>384.6</v>
      </c>
      <c r="F112" s="4">
        <v>4</v>
      </c>
      <c r="G112" s="4">
        <f t="shared" si="40"/>
        <v>309.01287553648069</v>
      </c>
      <c r="H112" s="4">
        <f t="shared" si="41"/>
        <v>1.2446083333333333</v>
      </c>
      <c r="I112" s="4">
        <f t="shared" si="42"/>
        <v>-0.24460833333333332</v>
      </c>
      <c r="J112" s="4">
        <f t="shared" si="43"/>
        <v>96.15</v>
      </c>
      <c r="K112" s="4">
        <f t="shared" si="44"/>
        <v>5</v>
      </c>
      <c r="L112" s="4">
        <f t="shared" si="37"/>
        <v>10</v>
      </c>
      <c r="M112" s="4">
        <f t="shared" si="45"/>
        <v>3.1622776601683795</v>
      </c>
      <c r="N112" s="4">
        <f t="shared" si="46"/>
        <v>2.1622776601683795</v>
      </c>
      <c r="O112" s="4">
        <f t="shared" si="47"/>
        <v>1.6050445597202634</v>
      </c>
      <c r="P112" s="4">
        <f t="shared" si="48"/>
        <v>-6.5616920644033527</v>
      </c>
      <c r="Q112" s="4">
        <f t="shared" si="49"/>
        <v>-630.90669199238243</v>
      </c>
    </row>
    <row r="113" spans="1:17" x14ac:dyDescent="0.2">
      <c r="A113" s="8">
        <v>0.875</v>
      </c>
      <c r="B113">
        <v>33.200000000000003</v>
      </c>
      <c r="C113" s="6">
        <f t="shared" si="38"/>
        <v>1.8072289156626504</v>
      </c>
      <c r="D113" s="7">
        <f t="shared" si="39"/>
        <v>108.43373493975902</v>
      </c>
      <c r="E113" s="12">
        <v>384.6</v>
      </c>
      <c r="F113" s="4">
        <v>4</v>
      </c>
      <c r="G113" s="4">
        <f t="shared" si="40"/>
        <v>433.73493975903608</v>
      </c>
      <c r="H113" s="4">
        <f t="shared" si="41"/>
        <v>0.88671666666666682</v>
      </c>
      <c r="I113" s="4">
        <f t="shared" si="42"/>
        <v>0.11328333333333318</v>
      </c>
      <c r="J113" s="4">
        <f t="shared" si="43"/>
        <v>96.15</v>
      </c>
      <c r="K113" s="4">
        <f t="shared" si="44"/>
        <v>5</v>
      </c>
      <c r="L113" s="4">
        <f t="shared" si="37"/>
        <v>10</v>
      </c>
      <c r="M113" s="4">
        <f t="shared" si="45"/>
        <v>3.1622776601683795</v>
      </c>
      <c r="N113" s="4">
        <f t="shared" si="46"/>
        <v>2.1622776601683795</v>
      </c>
      <c r="O113" s="4">
        <f t="shared" si="47"/>
        <v>0.77107459449209825</v>
      </c>
      <c r="P113" s="4">
        <f t="shared" si="48"/>
        <v>6.8066022759343765</v>
      </c>
      <c r="Q113" s="4">
        <f t="shared" si="49"/>
        <v>654.4548088310903</v>
      </c>
    </row>
    <row r="114" spans="1:17" x14ac:dyDescent="0.2">
      <c r="A114" s="8">
        <v>0.91666666666666663</v>
      </c>
      <c r="B114">
        <v>17.2</v>
      </c>
      <c r="C114" s="6">
        <f t="shared" si="38"/>
        <v>3.4883720930232558</v>
      </c>
      <c r="D114" s="7">
        <f t="shared" si="39"/>
        <v>209.30232558139534</v>
      </c>
      <c r="E114" s="12">
        <v>384.6</v>
      </c>
      <c r="F114" s="4">
        <v>4</v>
      </c>
      <c r="G114" s="4">
        <f t="shared" si="40"/>
        <v>837.20930232558135</v>
      </c>
      <c r="H114" s="4">
        <f t="shared" si="41"/>
        <v>0.45938333333333337</v>
      </c>
      <c r="I114" s="4">
        <f t="shared" si="42"/>
        <v>0.54061666666666663</v>
      </c>
      <c r="J114" s="4">
        <f t="shared" si="43"/>
        <v>96.15</v>
      </c>
      <c r="K114" s="4">
        <f t="shared" si="44"/>
        <v>5</v>
      </c>
      <c r="L114" s="4">
        <f t="shared" si="37"/>
        <v>10</v>
      </c>
      <c r="M114" s="4">
        <f t="shared" si="45"/>
        <v>3.1622776601683795</v>
      </c>
      <c r="N114" s="4">
        <f t="shared" si="46"/>
        <v>2.1622776601683795</v>
      </c>
      <c r="O114" s="4">
        <f t="shared" si="47"/>
        <v>0.18600690091170638</v>
      </c>
      <c r="P114" s="4">
        <f t="shared" si="48"/>
        <v>0.34406431096286288</v>
      </c>
      <c r="Q114" s="4">
        <f t="shared" si="49"/>
        <v>33.081783499079272</v>
      </c>
    </row>
    <row r="115" spans="1:17" x14ac:dyDescent="0.2">
      <c r="A115" s="8">
        <v>0.95833333333333337</v>
      </c>
      <c r="B115">
        <v>10.4</v>
      </c>
      <c r="C115" s="6">
        <f t="shared" si="38"/>
        <v>5.7692307692307692</v>
      </c>
      <c r="D115" s="7">
        <f t="shared" si="39"/>
        <v>346.15384615384613</v>
      </c>
      <c r="E115" s="12">
        <v>384.6</v>
      </c>
      <c r="F115" s="4">
        <v>4</v>
      </c>
      <c r="G115" s="4">
        <f t="shared" si="40"/>
        <v>1384.6153846153845</v>
      </c>
      <c r="H115" s="4">
        <f t="shared" si="41"/>
        <v>0.27776666666666672</v>
      </c>
      <c r="I115" s="4">
        <f t="shared" si="42"/>
        <v>0.72223333333333328</v>
      </c>
      <c r="J115" s="4">
        <f t="shared" si="43"/>
        <v>96.15</v>
      </c>
      <c r="K115" s="4">
        <f t="shared" si="44"/>
        <v>5</v>
      </c>
      <c r="L115" s="4">
        <f t="shared" si="37"/>
        <v>10</v>
      </c>
      <c r="M115" s="4">
        <f t="shared" si="45"/>
        <v>3.1622776601683795</v>
      </c>
      <c r="N115" s="4">
        <f t="shared" si="46"/>
        <v>2.1622776601683795</v>
      </c>
      <c r="O115" s="4">
        <f t="shared" si="47"/>
        <v>6.267321403271188E-2</v>
      </c>
      <c r="P115" s="4">
        <f t="shared" si="48"/>
        <v>8.6776961322811486E-2</v>
      </c>
      <c r="Q115" s="49">
        <f t="shared" si="49"/>
        <v>8.3436048311883244</v>
      </c>
    </row>
    <row r="116" spans="1:17" x14ac:dyDescent="0.2">
      <c r="L116" s="4">
        <f t="shared" si="37"/>
        <v>0</v>
      </c>
    </row>
    <row r="117" spans="1:17" x14ac:dyDescent="0.2">
      <c r="L117" s="4">
        <f t="shared" si="37"/>
        <v>0</v>
      </c>
    </row>
    <row r="118" spans="1:17" x14ac:dyDescent="0.2">
      <c r="A118" t="s">
        <v>43</v>
      </c>
      <c r="L118" s="4">
        <f t="shared" si="37"/>
        <v>0</v>
      </c>
    </row>
    <row r="119" spans="1:17" x14ac:dyDescent="0.2">
      <c r="A119" s="30" t="s">
        <v>8</v>
      </c>
      <c r="B119" s="13" t="s">
        <v>12</v>
      </c>
      <c r="C119" s="30" t="s">
        <v>31</v>
      </c>
      <c r="D119" s="9" t="s">
        <v>21</v>
      </c>
      <c r="E119" s="11" t="s">
        <v>22</v>
      </c>
      <c r="F119" s="30" t="s">
        <v>43</v>
      </c>
      <c r="G119" s="30" t="s">
        <v>23</v>
      </c>
      <c r="H119" s="15" t="s">
        <v>26</v>
      </c>
      <c r="I119" s="13" t="s">
        <v>27</v>
      </c>
      <c r="J119" s="13" t="s">
        <v>68</v>
      </c>
      <c r="K119" s="13" t="s">
        <v>30</v>
      </c>
      <c r="L119" s="4" t="e">
        <f t="shared" si="37"/>
        <v>#VALUE!</v>
      </c>
      <c r="M119" s="13" t="s">
        <v>37</v>
      </c>
      <c r="N119" s="13" t="s">
        <v>33</v>
      </c>
      <c r="O119" s="13" t="s">
        <v>34</v>
      </c>
      <c r="P119" s="13" t="s">
        <v>36</v>
      </c>
      <c r="Q119" s="13" t="s">
        <v>29</v>
      </c>
    </row>
    <row r="120" spans="1:17" x14ac:dyDescent="0.2">
      <c r="A120" s="8">
        <v>0</v>
      </c>
      <c r="B120">
        <v>7.2</v>
      </c>
      <c r="C120" s="6">
        <f>60/B120</f>
        <v>8.3333333333333339</v>
      </c>
      <c r="D120" s="7">
        <f>60*C120</f>
        <v>500.00000000000006</v>
      </c>
      <c r="E120" s="12">
        <v>384.6</v>
      </c>
      <c r="F120" s="4">
        <v>5</v>
      </c>
      <c r="G120" s="4">
        <f>D120*F120</f>
        <v>2500.0000000000005</v>
      </c>
      <c r="H120" s="4">
        <f>E120/G120</f>
        <v>0.15383999999999998</v>
      </c>
      <c r="I120" s="4">
        <f>1-H120</f>
        <v>0.84616000000000002</v>
      </c>
      <c r="J120" s="4">
        <f>E120/F120</f>
        <v>76.92</v>
      </c>
      <c r="K120" s="4">
        <f>F120+1</f>
        <v>6</v>
      </c>
      <c r="L120" s="4">
        <f t="shared" si="37"/>
        <v>12</v>
      </c>
      <c r="M120" s="4">
        <f>SQRT(L120)</f>
        <v>3.4641016151377544</v>
      </c>
      <c r="N120" s="4">
        <f>M120-1</f>
        <v>2.4641016151377544</v>
      </c>
      <c r="O120" s="4">
        <f>POWER(H120,N120)</f>
        <v>9.9278699214393057E-3</v>
      </c>
      <c r="P120" s="4">
        <f>O120/I120</f>
        <v>1.1732851850051179E-2</v>
      </c>
      <c r="Q120" s="4">
        <f>J120*P120</f>
        <v>0.90249096430593678</v>
      </c>
    </row>
    <row r="121" spans="1:17" x14ac:dyDescent="0.2">
      <c r="A121" s="8">
        <v>4.1666666666666664E-2</v>
      </c>
      <c r="B121">
        <v>10.8</v>
      </c>
      <c r="C121" s="6">
        <f t="shared" ref="C121:C143" si="50">60/B121</f>
        <v>5.5555555555555554</v>
      </c>
      <c r="D121" s="7">
        <f t="shared" ref="D121:D143" si="51">60*C121</f>
        <v>333.33333333333331</v>
      </c>
      <c r="E121" s="12">
        <v>384.6</v>
      </c>
      <c r="F121" s="4">
        <v>5</v>
      </c>
      <c r="G121" s="4">
        <f t="shared" ref="G121:G143" si="52">D121*F121</f>
        <v>1666.6666666666665</v>
      </c>
      <c r="H121" s="4">
        <f t="shared" ref="H121:H143" si="53">E121/G121</f>
        <v>0.23076000000000005</v>
      </c>
      <c r="I121" s="4">
        <f t="shared" ref="I121:I143" si="54">1-H121</f>
        <v>0.76923999999999992</v>
      </c>
      <c r="J121" s="4">
        <f t="shared" ref="J121:J143" si="55">E121/F121</f>
        <v>76.92</v>
      </c>
      <c r="K121" s="4">
        <f t="shared" ref="K121:K143" si="56">F121+1</f>
        <v>6</v>
      </c>
      <c r="L121" s="4">
        <f t="shared" si="37"/>
        <v>12</v>
      </c>
      <c r="M121" s="4">
        <f t="shared" ref="M121:M143" si="57">SQRT(L121)</f>
        <v>3.4641016151377544</v>
      </c>
      <c r="N121" s="4">
        <f t="shared" ref="N121:N143" si="58">M121-1</f>
        <v>2.4641016151377544</v>
      </c>
      <c r="O121" s="4">
        <f t="shared" ref="O121:O143" si="59">POWER(H121,N121)</f>
        <v>2.6962666134827153E-2</v>
      </c>
      <c r="P121" s="4">
        <f t="shared" ref="P121:P143" si="60">O121/I121</f>
        <v>3.5051045362730952E-2</v>
      </c>
      <c r="Q121" s="41">
        <f t="shared" ref="Q121:Q143" si="61">J121*P121</f>
        <v>2.6961264093012649</v>
      </c>
    </row>
    <row r="122" spans="1:17" x14ac:dyDescent="0.2">
      <c r="A122" s="8">
        <v>8.3333333333333329E-2</v>
      </c>
      <c r="B122">
        <v>27.4</v>
      </c>
      <c r="C122" s="6">
        <f t="shared" si="50"/>
        <v>2.1897810218978102</v>
      </c>
      <c r="D122" s="7">
        <f t="shared" si="51"/>
        <v>131.38686131386862</v>
      </c>
      <c r="E122" s="12">
        <v>384.6</v>
      </c>
      <c r="F122" s="4">
        <v>5</v>
      </c>
      <c r="G122" s="4">
        <f t="shared" si="52"/>
        <v>656.93430656934311</v>
      </c>
      <c r="H122" s="4">
        <f t="shared" si="53"/>
        <v>0.58544666666666667</v>
      </c>
      <c r="I122" s="4">
        <f t="shared" si="54"/>
        <v>0.41455333333333333</v>
      </c>
      <c r="J122" s="4">
        <f t="shared" si="55"/>
        <v>76.92</v>
      </c>
      <c r="K122" s="4">
        <f t="shared" si="56"/>
        <v>6</v>
      </c>
      <c r="L122" s="4">
        <f t="shared" si="37"/>
        <v>12</v>
      </c>
      <c r="M122" s="4">
        <f t="shared" si="57"/>
        <v>3.4641016151377544</v>
      </c>
      <c r="N122" s="4">
        <f t="shared" si="58"/>
        <v>2.4641016151377544</v>
      </c>
      <c r="O122" s="4">
        <f t="shared" si="59"/>
        <v>0.26734075676973651</v>
      </c>
      <c r="P122" s="4">
        <f t="shared" si="60"/>
        <v>0.64488869169162755</v>
      </c>
      <c r="Q122" s="4">
        <f t="shared" si="61"/>
        <v>49.60483816491999</v>
      </c>
    </row>
    <row r="123" spans="1:17" x14ac:dyDescent="0.2">
      <c r="A123" s="8">
        <v>0.125</v>
      </c>
      <c r="B123">
        <v>40.799999999999997</v>
      </c>
      <c r="C123" s="6">
        <f t="shared" si="50"/>
        <v>1.4705882352941178</v>
      </c>
      <c r="D123" s="7">
        <f t="shared" si="51"/>
        <v>88.235294117647072</v>
      </c>
      <c r="E123" s="12">
        <v>384.6</v>
      </c>
      <c r="F123" s="4">
        <v>5</v>
      </c>
      <c r="G123" s="4">
        <f t="shared" si="52"/>
        <v>441.17647058823536</v>
      </c>
      <c r="H123" s="4">
        <f t="shared" si="53"/>
        <v>0.87175999999999987</v>
      </c>
      <c r="I123" s="4">
        <f t="shared" si="54"/>
        <v>0.12824000000000013</v>
      </c>
      <c r="J123" s="4">
        <f t="shared" si="55"/>
        <v>76.92</v>
      </c>
      <c r="K123" s="4">
        <f t="shared" si="56"/>
        <v>6</v>
      </c>
      <c r="L123" s="4">
        <f t="shared" si="37"/>
        <v>12</v>
      </c>
      <c r="M123" s="4">
        <f t="shared" si="57"/>
        <v>3.4641016151377544</v>
      </c>
      <c r="N123" s="4">
        <f t="shared" si="58"/>
        <v>2.4641016151377544</v>
      </c>
      <c r="O123" s="4">
        <f t="shared" si="59"/>
        <v>0.71306972583372052</v>
      </c>
      <c r="P123" s="4">
        <f t="shared" si="60"/>
        <v>5.5604314241556443</v>
      </c>
      <c r="Q123" s="4">
        <f t="shared" si="61"/>
        <v>427.70838514605219</v>
      </c>
    </row>
    <row r="124" spans="1:17" x14ac:dyDescent="0.2">
      <c r="A124" s="8">
        <v>0.16666666666666666</v>
      </c>
      <c r="B124">
        <v>78.8</v>
      </c>
      <c r="C124" s="6">
        <f t="shared" si="50"/>
        <v>0.76142131979695438</v>
      </c>
      <c r="D124" s="7">
        <f t="shared" si="51"/>
        <v>45.685279187817265</v>
      </c>
      <c r="E124" s="12">
        <v>384.6</v>
      </c>
      <c r="F124" s="4">
        <v>5</v>
      </c>
      <c r="G124" s="4">
        <f t="shared" si="52"/>
        <v>228.42639593908632</v>
      </c>
      <c r="H124" s="4">
        <f t="shared" si="53"/>
        <v>1.6836933333333333</v>
      </c>
      <c r="I124" s="4">
        <f t="shared" si="54"/>
        <v>-0.68369333333333326</v>
      </c>
      <c r="J124" s="4">
        <f t="shared" si="55"/>
        <v>76.92</v>
      </c>
      <c r="K124" s="4">
        <f t="shared" si="56"/>
        <v>6</v>
      </c>
      <c r="L124" s="4">
        <f t="shared" si="37"/>
        <v>12</v>
      </c>
      <c r="M124" s="4">
        <f t="shared" si="57"/>
        <v>3.4641016151377544</v>
      </c>
      <c r="N124" s="4">
        <f t="shared" si="58"/>
        <v>2.4641016151377544</v>
      </c>
      <c r="O124" s="4">
        <f t="shared" si="59"/>
        <v>3.6102311138299532</v>
      </c>
      <c r="P124" s="4">
        <f t="shared" si="60"/>
        <v>-5.2804831315647665</v>
      </c>
      <c r="Q124" s="4">
        <f t="shared" si="61"/>
        <v>-406.17476247996183</v>
      </c>
    </row>
    <row r="125" spans="1:17" x14ac:dyDescent="0.2">
      <c r="A125" s="8">
        <v>0.20833333333333334</v>
      </c>
      <c r="B125">
        <v>102.4</v>
      </c>
      <c r="C125" s="6">
        <f t="shared" si="50"/>
        <v>0.5859375</v>
      </c>
      <c r="D125" s="7">
        <f t="shared" si="51"/>
        <v>35.15625</v>
      </c>
      <c r="E125" s="12">
        <v>384.6</v>
      </c>
      <c r="F125" s="4">
        <v>5</v>
      </c>
      <c r="G125" s="4">
        <f t="shared" si="52"/>
        <v>175.78125</v>
      </c>
      <c r="H125" s="4">
        <f t="shared" si="53"/>
        <v>2.1879466666666669</v>
      </c>
      <c r="I125" s="4">
        <f t="shared" si="54"/>
        <v>-1.1879466666666669</v>
      </c>
      <c r="J125" s="4">
        <f t="shared" si="55"/>
        <v>76.92</v>
      </c>
      <c r="K125" s="4">
        <f t="shared" si="56"/>
        <v>6</v>
      </c>
      <c r="L125" s="4">
        <f t="shared" si="37"/>
        <v>12</v>
      </c>
      <c r="M125" s="4">
        <f t="shared" si="57"/>
        <v>3.4641016151377544</v>
      </c>
      <c r="N125" s="4">
        <f t="shared" si="58"/>
        <v>2.4641016151377544</v>
      </c>
      <c r="O125" s="4">
        <f t="shared" si="59"/>
        <v>6.88470060986735</v>
      </c>
      <c r="P125" s="4">
        <f t="shared" si="60"/>
        <v>-5.7954627114578781</v>
      </c>
      <c r="Q125" s="4">
        <f t="shared" si="61"/>
        <v>-445.78699176533996</v>
      </c>
    </row>
    <row r="126" spans="1:17" x14ac:dyDescent="0.2">
      <c r="A126" s="8">
        <v>0.25</v>
      </c>
      <c r="B126">
        <v>121.8</v>
      </c>
      <c r="C126" s="6">
        <f t="shared" si="50"/>
        <v>0.49261083743842365</v>
      </c>
      <c r="D126" s="7">
        <f t="shared" si="51"/>
        <v>29.55665024630542</v>
      </c>
      <c r="E126" s="12">
        <v>384.6</v>
      </c>
      <c r="F126" s="4">
        <v>5</v>
      </c>
      <c r="G126" s="4">
        <f t="shared" si="52"/>
        <v>147.78325123152709</v>
      </c>
      <c r="H126" s="4">
        <f t="shared" si="53"/>
        <v>2.6024600000000002</v>
      </c>
      <c r="I126" s="4">
        <f t="shared" si="54"/>
        <v>-1.6024600000000002</v>
      </c>
      <c r="J126" s="4">
        <f t="shared" si="55"/>
        <v>76.92</v>
      </c>
      <c r="K126" s="4">
        <f t="shared" si="56"/>
        <v>6</v>
      </c>
      <c r="L126" s="4">
        <f t="shared" si="37"/>
        <v>12</v>
      </c>
      <c r="M126" s="4">
        <f t="shared" si="57"/>
        <v>3.4641016151377544</v>
      </c>
      <c r="N126" s="4">
        <f t="shared" si="58"/>
        <v>2.4641016151377544</v>
      </c>
      <c r="O126" s="4">
        <f t="shared" si="59"/>
        <v>10.55719493619466</v>
      </c>
      <c r="P126" s="4">
        <f t="shared" si="60"/>
        <v>-6.5881176043050429</v>
      </c>
      <c r="Q126" s="4">
        <f t="shared" si="61"/>
        <v>-506.7580061231439</v>
      </c>
    </row>
    <row r="127" spans="1:17" x14ac:dyDescent="0.2">
      <c r="A127" s="8">
        <v>0.29166666666666669</v>
      </c>
      <c r="B127">
        <v>138.4</v>
      </c>
      <c r="C127" s="6">
        <f t="shared" si="50"/>
        <v>0.43352601156069365</v>
      </c>
      <c r="D127" s="7">
        <f t="shared" si="51"/>
        <v>26.01156069364162</v>
      </c>
      <c r="E127" s="12">
        <v>384.6</v>
      </c>
      <c r="F127" s="4">
        <v>5</v>
      </c>
      <c r="G127" s="4">
        <f t="shared" si="52"/>
        <v>130.05780346820811</v>
      </c>
      <c r="H127" s="4">
        <f t="shared" si="53"/>
        <v>2.9571466666666666</v>
      </c>
      <c r="I127" s="4">
        <f t="shared" si="54"/>
        <v>-1.9571466666666666</v>
      </c>
      <c r="J127" s="4">
        <f t="shared" si="55"/>
        <v>76.92</v>
      </c>
      <c r="K127" s="4">
        <f t="shared" si="56"/>
        <v>6</v>
      </c>
      <c r="L127" s="4">
        <f t="shared" si="37"/>
        <v>12</v>
      </c>
      <c r="M127" s="4">
        <f t="shared" si="57"/>
        <v>3.4641016151377544</v>
      </c>
      <c r="N127" s="4">
        <f t="shared" si="58"/>
        <v>2.4641016151377544</v>
      </c>
      <c r="O127" s="4">
        <f t="shared" si="59"/>
        <v>14.4636727475431</v>
      </c>
      <c r="P127" s="4">
        <f t="shared" si="60"/>
        <v>-7.3901833694339549</v>
      </c>
      <c r="Q127" s="4">
        <f t="shared" si="61"/>
        <v>-568.45290477685978</v>
      </c>
    </row>
    <row r="128" spans="1:17" x14ac:dyDescent="0.2">
      <c r="A128" s="8">
        <v>0.33333333333333331</v>
      </c>
      <c r="B128">
        <v>134.4</v>
      </c>
      <c r="C128" s="6">
        <f t="shared" si="50"/>
        <v>0.4464285714285714</v>
      </c>
      <c r="D128" s="7">
        <f t="shared" si="51"/>
        <v>26.785714285714285</v>
      </c>
      <c r="E128" s="12">
        <v>384.6</v>
      </c>
      <c r="F128" s="4">
        <v>5</v>
      </c>
      <c r="G128" s="4">
        <f t="shared" si="52"/>
        <v>133.92857142857142</v>
      </c>
      <c r="H128" s="4">
        <f t="shared" si="53"/>
        <v>2.8716800000000005</v>
      </c>
      <c r="I128" s="4">
        <f t="shared" si="54"/>
        <v>-1.8716800000000005</v>
      </c>
      <c r="J128" s="4">
        <f t="shared" si="55"/>
        <v>76.92</v>
      </c>
      <c r="K128" s="4">
        <f t="shared" si="56"/>
        <v>6</v>
      </c>
      <c r="L128" s="4">
        <f t="shared" si="37"/>
        <v>12</v>
      </c>
      <c r="M128" s="4">
        <f t="shared" si="57"/>
        <v>3.4641016151377544</v>
      </c>
      <c r="N128" s="4">
        <f t="shared" si="58"/>
        <v>2.4641016151377544</v>
      </c>
      <c r="O128" s="4">
        <f t="shared" si="59"/>
        <v>13.455311758441674</v>
      </c>
      <c r="P128" s="4">
        <f t="shared" si="60"/>
        <v>-7.1888954086391212</v>
      </c>
      <c r="Q128" s="4">
        <f t="shared" si="61"/>
        <v>-552.9698348325212</v>
      </c>
    </row>
    <row r="129" spans="1:17" x14ac:dyDescent="0.2">
      <c r="A129" s="8">
        <v>0.375</v>
      </c>
      <c r="B129">
        <v>119.2</v>
      </c>
      <c r="C129" s="6">
        <f t="shared" si="50"/>
        <v>0.50335570469798652</v>
      </c>
      <c r="D129" s="7">
        <f t="shared" si="51"/>
        <v>30.201342281879192</v>
      </c>
      <c r="E129" s="12">
        <v>384.6</v>
      </c>
      <c r="F129" s="4">
        <v>5</v>
      </c>
      <c r="G129" s="4">
        <f t="shared" si="52"/>
        <v>151.00671140939596</v>
      </c>
      <c r="H129" s="4">
        <f t="shared" si="53"/>
        <v>2.5469066666666671</v>
      </c>
      <c r="I129" s="4">
        <f t="shared" si="54"/>
        <v>-1.5469066666666671</v>
      </c>
      <c r="J129" s="4">
        <f t="shared" si="55"/>
        <v>76.92</v>
      </c>
      <c r="K129" s="4">
        <f t="shared" si="56"/>
        <v>6</v>
      </c>
      <c r="L129" s="4">
        <f t="shared" si="37"/>
        <v>12</v>
      </c>
      <c r="M129" s="4">
        <f t="shared" si="57"/>
        <v>3.4641016151377544</v>
      </c>
      <c r="N129" s="4">
        <f t="shared" si="58"/>
        <v>2.4641016151377544</v>
      </c>
      <c r="O129" s="4">
        <f t="shared" si="59"/>
        <v>10.010536730805462</v>
      </c>
      <c r="P129" s="4">
        <f t="shared" si="60"/>
        <v>-6.4713256116327598</v>
      </c>
      <c r="Q129" s="4">
        <f t="shared" si="61"/>
        <v>-497.7743660467919</v>
      </c>
    </row>
    <row r="130" spans="1:17" x14ac:dyDescent="0.2">
      <c r="A130" s="8">
        <v>0.41666666666666669</v>
      </c>
      <c r="B130">
        <v>121.8</v>
      </c>
      <c r="C130" s="6">
        <f t="shared" si="50"/>
        <v>0.49261083743842365</v>
      </c>
      <c r="D130" s="7">
        <f t="shared" si="51"/>
        <v>29.55665024630542</v>
      </c>
      <c r="E130" s="12">
        <v>384.6</v>
      </c>
      <c r="F130" s="4">
        <v>5</v>
      </c>
      <c r="G130" s="4">
        <f t="shared" si="52"/>
        <v>147.78325123152709</v>
      </c>
      <c r="H130" s="4">
        <f t="shared" si="53"/>
        <v>2.6024600000000002</v>
      </c>
      <c r="I130" s="4">
        <f t="shared" si="54"/>
        <v>-1.6024600000000002</v>
      </c>
      <c r="J130" s="4">
        <f t="shared" si="55"/>
        <v>76.92</v>
      </c>
      <c r="K130" s="4">
        <f t="shared" si="56"/>
        <v>6</v>
      </c>
      <c r="L130" s="4">
        <f t="shared" si="37"/>
        <v>12</v>
      </c>
      <c r="M130" s="4">
        <f t="shared" si="57"/>
        <v>3.4641016151377544</v>
      </c>
      <c r="N130" s="4">
        <f t="shared" si="58"/>
        <v>2.4641016151377544</v>
      </c>
      <c r="O130" s="4">
        <f t="shared" si="59"/>
        <v>10.55719493619466</v>
      </c>
      <c r="P130" s="4">
        <f t="shared" si="60"/>
        <v>-6.5881176043050429</v>
      </c>
      <c r="Q130" s="4">
        <f t="shared" si="61"/>
        <v>-506.7580061231439</v>
      </c>
    </row>
    <row r="131" spans="1:17" x14ac:dyDescent="0.2">
      <c r="A131" s="8">
        <v>0.45833333333333331</v>
      </c>
      <c r="B131">
        <v>130</v>
      </c>
      <c r="C131" s="6">
        <f t="shared" si="50"/>
        <v>0.46153846153846156</v>
      </c>
      <c r="D131" s="7">
        <f t="shared" si="51"/>
        <v>27.692307692307693</v>
      </c>
      <c r="E131" s="12">
        <v>384.6</v>
      </c>
      <c r="F131" s="4">
        <v>5</v>
      </c>
      <c r="G131" s="4">
        <f t="shared" si="52"/>
        <v>138.46153846153845</v>
      </c>
      <c r="H131" s="4">
        <f t="shared" si="53"/>
        <v>2.7776666666666672</v>
      </c>
      <c r="I131" s="4">
        <f t="shared" si="54"/>
        <v>-1.7776666666666672</v>
      </c>
      <c r="J131" s="4">
        <f t="shared" si="55"/>
        <v>76.92</v>
      </c>
      <c r="K131" s="4">
        <f t="shared" si="56"/>
        <v>6</v>
      </c>
      <c r="L131" s="4">
        <f t="shared" si="37"/>
        <v>12</v>
      </c>
      <c r="M131" s="4">
        <f t="shared" si="57"/>
        <v>3.4641016151377544</v>
      </c>
      <c r="N131" s="4">
        <f t="shared" si="58"/>
        <v>2.4641016151377544</v>
      </c>
      <c r="O131" s="4">
        <f t="shared" si="59"/>
        <v>12.395753113677085</v>
      </c>
      <c r="P131" s="4">
        <f t="shared" si="60"/>
        <v>-6.9730469418772252</v>
      </c>
      <c r="Q131" s="4">
        <f t="shared" si="61"/>
        <v>-536.36677076919614</v>
      </c>
    </row>
    <row r="132" spans="1:17" x14ac:dyDescent="0.2">
      <c r="A132" s="8">
        <v>0.5</v>
      </c>
      <c r="B132">
        <v>139</v>
      </c>
      <c r="C132" s="6">
        <f t="shared" si="50"/>
        <v>0.43165467625899279</v>
      </c>
      <c r="D132" s="7">
        <f t="shared" si="51"/>
        <v>25.899280575539567</v>
      </c>
      <c r="E132" s="12">
        <v>384.6</v>
      </c>
      <c r="F132" s="4">
        <v>5</v>
      </c>
      <c r="G132" s="4">
        <f t="shared" si="52"/>
        <v>129.49640287769785</v>
      </c>
      <c r="H132" s="4">
        <f t="shared" si="53"/>
        <v>2.9699666666666666</v>
      </c>
      <c r="I132" s="4">
        <f t="shared" si="54"/>
        <v>-1.9699666666666666</v>
      </c>
      <c r="J132" s="4">
        <f t="shared" si="55"/>
        <v>76.92</v>
      </c>
      <c r="K132" s="4">
        <f t="shared" si="56"/>
        <v>6</v>
      </c>
      <c r="L132" s="4">
        <f t="shared" si="37"/>
        <v>12</v>
      </c>
      <c r="M132" s="4">
        <f t="shared" si="57"/>
        <v>3.4641016151377544</v>
      </c>
      <c r="N132" s="4">
        <f t="shared" si="58"/>
        <v>2.4641016151377544</v>
      </c>
      <c r="O132" s="4">
        <f t="shared" si="59"/>
        <v>14.618671923525817</v>
      </c>
      <c r="P132" s="4">
        <f t="shared" si="60"/>
        <v>-7.4207712094244318</v>
      </c>
      <c r="Q132" s="4">
        <f t="shared" si="61"/>
        <v>-570.80572142892731</v>
      </c>
    </row>
    <row r="133" spans="1:17" x14ac:dyDescent="0.2">
      <c r="A133" s="8">
        <v>0.54166666666666663</v>
      </c>
      <c r="B133">
        <v>145</v>
      </c>
      <c r="C133" s="6">
        <f t="shared" si="50"/>
        <v>0.41379310344827586</v>
      </c>
      <c r="D133" s="7">
        <f t="shared" si="51"/>
        <v>24.827586206896552</v>
      </c>
      <c r="E133" s="12">
        <v>384.6</v>
      </c>
      <c r="F133" s="4">
        <v>5</v>
      </c>
      <c r="G133" s="4">
        <f t="shared" si="52"/>
        <v>124.13793103448276</v>
      </c>
      <c r="H133" s="4">
        <f t="shared" si="53"/>
        <v>3.0981666666666667</v>
      </c>
      <c r="I133" s="4">
        <f t="shared" si="54"/>
        <v>-2.0981666666666667</v>
      </c>
      <c r="J133" s="4">
        <f t="shared" si="55"/>
        <v>76.92</v>
      </c>
      <c r="K133" s="4">
        <f t="shared" si="56"/>
        <v>6</v>
      </c>
      <c r="L133" s="4">
        <f t="shared" si="37"/>
        <v>12</v>
      </c>
      <c r="M133" s="4">
        <f t="shared" si="57"/>
        <v>3.4641016151377544</v>
      </c>
      <c r="N133" s="4">
        <f t="shared" si="58"/>
        <v>2.4641016151377544</v>
      </c>
      <c r="O133" s="4">
        <f t="shared" si="59"/>
        <v>16.22303384753528</v>
      </c>
      <c r="P133" s="4">
        <f t="shared" si="60"/>
        <v>-7.7320043756622194</v>
      </c>
      <c r="Q133" s="4">
        <f t="shared" si="61"/>
        <v>-594.74577657593795</v>
      </c>
    </row>
    <row r="134" spans="1:17" x14ac:dyDescent="0.2">
      <c r="A134" s="8">
        <v>0.58333333333333337</v>
      </c>
      <c r="B134">
        <v>139.6</v>
      </c>
      <c r="C134" s="6">
        <f t="shared" si="50"/>
        <v>0.42979942693409745</v>
      </c>
      <c r="D134" s="7">
        <f t="shared" si="51"/>
        <v>25.787965616045845</v>
      </c>
      <c r="E134" s="12">
        <v>384.6</v>
      </c>
      <c r="F134" s="4">
        <v>5</v>
      </c>
      <c r="G134" s="4">
        <f t="shared" si="52"/>
        <v>128.93982808022923</v>
      </c>
      <c r="H134" s="4">
        <f t="shared" si="53"/>
        <v>2.9827866666666667</v>
      </c>
      <c r="I134" s="4">
        <f t="shared" si="54"/>
        <v>-1.9827866666666667</v>
      </c>
      <c r="J134" s="4">
        <f t="shared" si="55"/>
        <v>76.92</v>
      </c>
      <c r="K134" s="4">
        <f t="shared" si="56"/>
        <v>6</v>
      </c>
      <c r="L134" s="4">
        <f t="shared" si="37"/>
        <v>12</v>
      </c>
      <c r="M134" s="4">
        <f t="shared" si="57"/>
        <v>3.4641016151377544</v>
      </c>
      <c r="N134" s="4">
        <f t="shared" si="58"/>
        <v>2.4641016151377544</v>
      </c>
      <c r="O134" s="4">
        <f t="shared" si="59"/>
        <v>14.774653775816141</v>
      </c>
      <c r="P134" s="4">
        <f t="shared" si="60"/>
        <v>-7.4514591126711265</v>
      </c>
      <c r="Q134" s="4">
        <f t="shared" si="61"/>
        <v>-573.16623494666305</v>
      </c>
    </row>
    <row r="135" spans="1:17" x14ac:dyDescent="0.2">
      <c r="A135" s="8">
        <v>0.625</v>
      </c>
      <c r="B135">
        <v>110.6</v>
      </c>
      <c r="C135" s="6">
        <f t="shared" si="50"/>
        <v>0.54249547920433994</v>
      </c>
      <c r="D135" s="7">
        <f t="shared" si="51"/>
        <v>32.549728752260393</v>
      </c>
      <c r="E135" s="12">
        <v>384.6</v>
      </c>
      <c r="F135" s="4">
        <v>5</v>
      </c>
      <c r="G135" s="4">
        <f t="shared" si="52"/>
        <v>162.74864376130196</v>
      </c>
      <c r="H135" s="4">
        <f t="shared" si="53"/>
        <v>2.3631533333333339</v>
      </c>
      <c r="I135" s="4">
        <f t="shared" si="54"/>
        <v>-1.3631533333333339</v>
      </c>
      <c r="J135" s="4">
        <f t="shared" si="55"/>
        <v>76.92</v>
      </c>
      <c r="K135" s="4">
        <f t="shared" si="56"/>
        <v>6</v>
      </c>
      <c r="L135" s="4">
        <f t="shared" ref="L135:L198" si="62">2*K135</f>
        <v>12</v>
      </c>
      <c r="M135" s="4">
        <f t="shared" si="57"/>
        <v>3.4641016151377544</v>
      </c>
      <c r="N135" s="4">
        <f t="shared" si="58"/>
        <v>2.4641016151377544</v>
      </c>
      <c r="O135" s="4">
        <f t="shared" si="59"/>
        <v>8.3238069329606788</v>
      </c>
      <c r="P135" s="4">
        <f t="shared" si="60"/>
        <v>-6.1062880670998192</v>
      </c>
      <c r="Q135" s="4">
        <f t="shared" si="61"/>
        <v>-469.69567812131811</v>
      </c>
    </row>
    <row r="136" spans="1:17" x14ac:dyDescent="0.2">
      <c r="A136" s="8">
        <v>0.66666666666666663</v>
      </c>
      <c r="B136">
        <v>90.4</v>
      </c>
      <c r="C136" s="6">
        <f t="shared" si="50"/>
        <v>0.66371681415929196</v>
      </c>
      <c r="D136" s="7">
        <f t="shared" si="51"/>
        <v>39.823008849557517</v>
      </c>
      <c r="E136" s="12">
        <v>384.6</v>
      </c>
      <c r="F136" s="4">
        <v>5</v>
      </c>
      <c r="G136" s="4">
        <f t="shared" si="52"/>
        <v>199.11504424778758</v>
      </c>
      <c r="H136" s="4">
        <f t="shared" si="53"/>
        <v>1.9315466666666672</v>
      </c>
      <c r="I136" s="4">
        <f t="shared" si="54"/>
        <v>-0.93154666666666719</v>
      </c>
      <c r="J136" s="4">
        <f t="shared" si="55"/>
        <v>76.92</v>
      </c>
      <c r="K136" s="4">
        <f t="shared" si="56"/>
        <v>6</v>
      </c>
      <c r="L136" s="4">
        <f t="shared" si="62"/>
        <v>12</v>
      </c>
      <c r="M136" s="4">
        <f t="shared" si="57"/>
        <v>3.4641016151377544</v>
      </c>
      <c r="N136" s="4">
        <f t="shared" si="58"/>
        <v>2.4641016151377544</v>
      </c>
      <c r="O136" s="4">
        <f t="shared" si="59"/>
        <v>5.064067409569101</v>
      </c>
      <c r="P136" s="4">
        <f t="shared" si="60"/>
        <v>-5.4361929367314907</v>
      </c>
      <c r="Q136" s="4">
        <f t="shared" si="61"/>
        <v>-418.15196069338629</v>
      </c>
    </row>
    <row r="137" spans="1:17" x14ac:dyDescent="0.2">
      <c r="A137" s="8">
        <v>0.70833333333333337</v>
      </c>
      <c r="B137">
        <v>79.599999999999994</v>
      </c>
      <c r="C137" s="6">
        <f t="shared" si="50"/>
        <v>0.75376884422110557</v>
      </c>
      <c r="D137" s="7">
        <f t="shared" si="51"/>
        <v>45.226130653266331</v>
      </c>
      <c r="E137" s="12">
        <v>384.6</v>
      </c>
      <c r="F137" s="4">
        <v>5</v>
      </c>
      <c r="G137" s="4">
        <f t="shared" si="52"/>
        <v>226.13065326633165</v>
      </c>
      <c r="H137" s="4">
        <f t="shared" si="53"/>
        <v>1.7007866666666669</v>
      </c>
      <c r="I137" s="4">
        <f t="shared" si="54"/>
        <v>-0.70078666666666689</v>
      </c>
      <c r="J137" s="4">
        <f t="shared" si="55"/>
        <v>76.92</v>
      </c>
      <c r="K137" s="4">
        <f t="shared" si="56"/>
        <v>6</v>
      </c>
      <c r="L137" s="4">
        <f t="shared" si="62"/>
        <v>12</v>
      </c>
      <c r="M137" s="4">
        <f t="shared" si="57"/>
        <v>3.4641016151377544</v>
      </c>
      <c r="N137" s="4">
        <f t="shared" si="58"/>
        <v>2.4641016151377544</v>
      </c>
      <c r="O137" s="4">
        <f t="shared" si="59"/>
        <v>3.7012178631052355</v>
      </c>
      <c r="P137" s="4">
        <f t="shared" si="60"/>
        <v>-5.2815186691697438</v>
      </c>
      <c r="Q137" s="4">
        <f t="shared" si="61"/>
        <v>-406.25441603253671</v>
      </c>
    </row>
    <row r="138" spans="1:17" x14ac:dyDescent="0.2">
      <c r="A138" s="8">
        <v>0.75</v>
      </c>
      <c r="B138">
        <v>76.2</v>
      </c>
      <c r="C138" s="6">
        <f t="shared" si="50"/>
        <v>0.78740157480314954</v>
      </c>
      <c r="D138" s="7">
        <f t="shared" si="51"/>
        <v>47.244094488188971</v>
      </c>
      <c r="E138" s="12">
        <v>384.6</v>
      </c>
      <c r="F138" s="4">
        <v>5</v>
      </c>
      <c r="G138" s="4">
        <f t="shared" si="52"/>
        <v>236.22047244094486</v>
      </c>
      <c r="H138" s="4">
        <f t="shared" si="53"/>
        <v>1.6281400000000001</v>
      </c>
      <c r="I138" s="4">
        <f t="shared" si="54"/>
        <v>-0.62814000000000014</v>
      </c>
      <c r="J138" s="4">
        <f t="shared" si="55"/>
        <v>76.92</v>
      </c>
      <c r="K138" s="4">
        <f t="shared" si="56"/>
        <v>6</v>
      </c>
      <c r="L138" s="4">
        <f t="shared" si="62"/>
        <v>12</v>
      </c>
      <c r="M138" s="4">
        <f t="shared" si="57"/>
        <v>3.4641016151377544</v>
      </c>
      <c r="N138" s="4">
        <f t="shared" si="58"/>
        <v>2.4641016151377544</v>
      </c>
      <c r="O138" s="4">
        <f t="shared" si="59"/>
        <v>3.323762422971932</v>
      </c>
      <c r="P138" s="4">
        <f t="shared" si="60"/>
        <v>-5.2914357037793032</v>
      </c>
      <c r="Q138" s="4">
        <f t="shared" si="61"/>
        <v>-407.01723433470403</v>
      </c>
    </row>
    <row r="139" spans="1:17" x14ac:dyDescent="0.2">
      <c r="A139" s="8">
        <v>0.79166666666666663</v>
      </c>
      <c r="B139">
        <v>66.599999999999994</v>
      </c>
      <c r="C139" s="6">
        <f t="shared" si="50"/>
        <v>0.90090090090090102</v>
      </c>
      <c r="D139" s="7">
        <f t="shared" si="51"/>
        <v>54.054054054054063</v>
      </c>
      <c r="E139" s="12">
        <v>384.6</v>
      </c>
      <c r="F139" s="4">
        <v>5</v>
      </c>
      <c r="G139" s="4">
        <f t="shared" si="52"/>
        <v>270.27027027027032</v>
      </c>
      <c r="H139" s="4">
        <f t="shared" si="53"/>
        <v>1.42302</v>
      </c>
      <c r="I139" s="4">
        <f t="shared" si="54"/>
        <v>-0.42301999999999995</v>
      </c>
      <c r="J139" s="4">
        <f t="shared" si="55"/>
        <v>76.92</v>
      </c>
      <c r="K139" s="4">
        <f t="shared" si="56"/>
        <v>6</v>
      </c>
      <c r="L139" s="4">
        <f t="shared" si="62"/>
        <v>12</v>
      </c>
      <c r="M139" s="4">
        <f t="shared" si="57"/>
        <v>3.4641016151377544</v>
      </c>
      <c r="N139" s="4">
        <f t="shared" si="58"/>
        <v>2.4641016151377544</v>
      </c>
      <c r="O139" s="4">
        <f t="shared" si="59"/>
        <v>2.3852147280836649</v>
      </c>
      <c r="P139" s="4">
        <f t="shared" si="60"/>
        <v>-5.638538906159674</v>
      </c>
      <c r="Q139" s="4">
        <f t="shared" si="61"/>
        <v>-433.71641266180211</v>
      </c>
    </row>
    <row r="140" spans="1:17" x14ac:dyDescent="0.2">
      <c r="A140" s="8">
        <v>0.83333333333333337</v>
      </c>
      <c r="B140">
        <v>46.6</v>
      </c>
      <c r="C140" s="6">
        <f t="shared" si="50"/>
        <v>1.2875536480686696</v>
      </c>
      <c r="D140" s="7">
        <f t="shared" si="51"/>
        <v>77.253218884120173</v>
      </c>
      <c r="E140" s="12">
        <v>384.6</v>
      </c>
      <c r="F140" s="4">
        <v>5</v>
      </c>
      <c r="G140" s="4">
        <f t="shared" si="52"/>
        <v>386.26609442060089</v>
      </c>
      <c r="H140" s="4">
        <f t="shared" si="53"/>
        <v>0.99568666666666661</v>
      </c>
      <c r="I140" s="4">
        <f t="shared" si="54"/>
        <v>4.3133333333333912E-3</v>
      </c>
      <c r="J140" s="4">
        <f t="shared" si="55"/>
        <v>76.92</v>
      </c>
      <c r="K140" s="4">
        <f t="shared" si="56"/>
        <v>6</v>
      </c>
      <c r="L140" s="4">
        <f t="shared" si="62"/>
        <v>12</v>
      </c>
      <c r="M140" s="4">
        <f t="shared" si="57"/>
        <v>3.4641016151377544</v>
      </c>
      <c r="N140" s="4">
        <f t="shared" si="58"/>
        <v>2.4641016151377544</v>
      </c>
      <c r="O140" s="4">
        <f t="shared" si="59"/>
        <v>0.98940504626337333</v>
      </c>
      <c r="P140" s="4">
        <f t="shared" si="60"/>
        <v>229.38293190031533</v>
      </c>
      <c r="Q140" s="4">
        <f t="shared" si="61"/>
        <v>17644.135121772255</v>
      </c>
    </row>
    <row r="141" spans="1:17" x14ac:dyDescent="0.2">
      <c r="A141" s="8">
        <v>0.875</v>
      </c>
      <c r="B141">
        <v>33.200000000000003</v>
      </c>
      <c r="C141" s="6">
        <f t="shared" si="50"/>
        <v>1.8072289156626504</v>
      </c>
      <c r="D141" s="7">
        <f t="shared" si="51"/>
        <v>108.43373493975902</v>
      </c>
      <c r="E141" s="12">
        <v>384.6</v>
      </c>
      <c r="F141" s="4">
        <v>5</v>
      </c>
      <c r="G141" s="4">
        <f t="shared" si="52"/>
        <v>542.16867469879514</v>
      </c>
      <c r="H141" s="4">
        <f t="shared" si="53"/>
        <v>0.70937333333333341</v>
      </c>
      <c r="I141" s="4">
        <f t="shared" si="54"/>
        <v>0.29062666666666659</v>
      </c>
      <c r="J141" s="4">
        <f t="shared" si="55"/>
        <v>76.92</v>
      </c>
      <c r="K141" s="4">
        <f t="shared" si="56"/>
        <v>6</v>
      </c>
      <c r="L141" s="4">
        <f t="shared" si="62"/>
        <v>12</v>
      </c>
      <c r="M141" s="4">
        <f t="shared" si="57"/>
        <v>3.4641016151377544</v>
      </c>
      <c r="N141" s="4">
        <f t="shared" si="58"/>
        <v>2.4641016151377544</v>
      </c>
      <c r="O141" s="4">
        <f t="shared" si="59"/>
        <v>0.42908219930786606</v>
      </c>
      <c r="P141" s="4">
        <f t="shared" si="60"/>
        <v>1.4764034017566621</v>
      </c>
      <c r="Q141" s="4">
        <f t="shared" si="61"/>
        <v>113.56494966312245</v>
      </c>
    </row>
    <row r="142" spans="1:17" x14ac:dyDescent="0.2">
      <c r="A142" s="8">
        <v>0.91666666666666663</v>
      </c>
      <c r="B142">
        <v>17.2</v>
      </c>
      <c r="C142" s="6">
        <f t="shared" si="50"/>
        <v>3.4883720930232558</v>
      </c>
      <c r="D142" s="7">
        <f t="shared" si="51"/>
        <v>209.30232558139534</v>
      </c>
      <c r="E142" s="12">
        <v>384.6</v>
      </c>
      <c r="F142" s="4">
        <v>5</v>
      </c>
      <c r="G142" s="4">
        <f t="shared" si="52"/>
        <v>1046.5116279069766</v>
      </c>
      <c r="H142" s="4">
        <f t="shared" si="53"/>
        <v>0.3675066666666667</v>
      </c>
      <c r="I142" s="4">
        <f t="shared" si="54"/>
        <v>0.63249333333333335</v>
      </c>
      <c r="J142" s="4">
        <f t="shared" si="55"/>
        <v>76.92</v>
      </c>
      <c r="K142" s="4">
        <f t="shared" si="56"/>
        <v>6</v>
      </c>
      <c r="L142" s="4">
        <f t="shared" si="62"/>
        <v>12</v>
      </c>
      <c r="M142" s="4">
        <f t="shared" si="57"/>
        <v>3.4641016151377544</v>
      </c>
      <c r="N142" s="4">
        <f t="shared" si="58"/>
        <v>2.4641016151377544</v>
      </c>
      <c r="O142" s="4">
        <f t="shared" si="59"/>
        <v>8.4872956463941218E-2</v>
      </c>
      <c r="P142" s="4">
        <f t="shared" si="60"/>
        <v>0.13418790679839768</v>
      </c>
      <c r="Q142" s="49">
        <f t="shared" si="61"/>
        <v>10.321733790932749</v>
      </c>
    </row>
    <row r="143" spans="1:17" x14ac:dyDescent="0.2">
      <c r="A143" s="8">
        <v>0.95833333333333337</v>
      </c>
      <c r="B143">
        <v>10.4</v>
      </c>
      <c r="C143" s="6">
        <f t="shared" si="50"/>
        <v>5.7692307692307692</v>
      </c>
      <c r="D143" s="7">
        <f t="shared" si="51"/>
        <v>346.15384615384613</v>
      </c>
      <c r="E143" s="12">
        <v>384.6</v>
      </c>
      <c r="F143" s="4">
        <v>5</v>
      </c>
      <c r="G143" s="4">
        <f t="shared" si="52"/>
        <v>1730.7692307692307</v>
      </c>
      <c r="H143" s="4">
        <f t="shared" si="53"/>
        <v>0.22221333333333335</v>
      </c>
      <c r="I143" s="4">
        <f t="shared" si="54"/>
        <v>0.77778666666666663</v>
      </c>
      <c r="J143" s="4">
        <f t="shared" si="55"/>
        <v>76.92</v>
      </c>
      <c r="K143" s="4">
        <f t="shared" si="56"/>
        <v>6</v>
      </c>
      <c r="L143" s="4">
        <f t="shared" si="62"/>
        <v>12</v>
      </c>
      <c r="M143" s="4">
        <f t="shared" si="57"/>
        <v>3.4641016151377544</v>
      </c>
      <c r="N143" s="4">
        <f t="shared" si="58"/>
        <v>2.4641016151377544</v>
      </c>
      <c r="O143" s="4">
        <f t="shared" si="59"/>
        <v>2.4568304328626198E-2</v>
      </c>
      <c r="P143" s="4">
        <f t="shared" si="60"/>
        <v>3.1587458851561098E-2</v>
      </c>
      <c r="Q143" s="41">
        <f t="shared" si="61"/>
        <v>2.4297073348620799</v>
      </c>
    </row>
    <row r="144" spans="1:17" x14ac:dyDescent="0.2">
      <c r="L144" s="4">
        <f t="shared" si="62"/>
        <v>0</v>
      </c>
    </row>
    <row r="145" spans="1:17" x14ac:dyDescent="0.2">
      <c r="L145" s="4">
        <f t="shared" si="62"/>
        <v>0</v>
      </c>
    </row>
    <row r="146" spans="1:17" x14ac:dyDescent="0.2">
      <c r="L146" s="4">
        <f t="shared" si="62"/>
        <v>0</v>
      </c>
    </row>
    <row r="147" spans="1:17" x14ac:dyDescent="0.2">
      <c r="A147" t="s">
        <v>44</v>
      </c>
      <c r="L147" s="4">
        <f t="shared" si="62"/>
        <v>0</v>
      </c>
    </row>
    <row r="148" spans="1:17" x14ac:dyDescent="0.2">
      <c r="A148" s="30" t="s">
        <v>8</v>
      </c>
      <c r="B148" s="13" t="s">
        <v>12</v>
      </c>
      <c r="C148" s="30" t="s">
        <v>31</v>
      </c>
      <c r="D148" s="9" t="s">
        <v>21</v>
      </c>
      <c r="E148" s="11" t="s">
        <v>22</v>
      </c>
      <c r="F148" s="30" t="s">
        <v>44</v>
      </c>
      <c r="G148" s="30" t="s">
        <v>23</v>
      </c>
      <c r="H148" s="15" t="s">
        <v>26</v>
      </c>
      <c r="I148" s="13" t="s">
        <v>27</v>
      </c>
      <c r="J148" s="13" t="s">
        <v>68</v>
      </c>
      <c r="K148" s="13" t="s">
        <v>30</v>
      </c>
      <c r="L148" s="4" t="e">
        <f t="shared" si="62"/>
        <v>#VALUE!</v>
      </c>
      <c r="M148" s="13" t="s">
        <v>37</v>
      </c>
      <c r="N148" s="13" t="s">
        <v>33</v>
      </c>
      <c r="O148" s="13" t="s">
        <v>34</v>
      </c>
      <c r="P148" s="13" t="s">
        <v>36</v>
      </c>
      <c r="Q148" s="13" t="s">
        <v>29</v>
      </c>
    </row>
    <row r="149" spans="1:17" x14ac:dyDescent="0.2">
      <c r="A149" s="8">
        <v>0</v>
      </c>
      <c r="B149">
        <v>7.2</v>
      </c>
      <c r="C149" s="6">
        <f>60/B149</f>
        <v>8.3333333333333339</v>
      </c>
      <c r="D149" s="7">
        <f>60*C149</f>
        <v>500.00000000000006</v>
      </c>
      <c r="E149" s="12">
        <v>384.6</v>
      </c>
      <c r="F149" s="4">
        <v>6</v>
      </c>
      <c r="G149" s="4">
        <f>D149*F149</f>
        <v>3000.0000000000005</v>
      </c>
      <c r="H149" s="4">
        <f>E149/G149</f>
        <v>0.12819999999999998</v>
      </c>
      <c r="I149" s="4">
        <f>1-H149</f>
        <v>0.87180000000000002</v>
      </c>
      <c r="J149" s="4">
        <f>E149/F149</f>
        <v>64.100000000000009</v>
      </c>
      <c r="K149" s="4">
        <f>F149+1</f>
        <v>7</v>
      </c>
      <c r="L149" s="4">
        <f t="shared" si="62"/>
        <v>14</v>
      </c>
      <c r="M149" s="4">
        <f>SQRT(L149)</f>
        <v>3.7416573867739413</v>
      </c>
      <c r="N149" s="4">
        <f>M149-1</f>
        <v>2.7416573867739413</v>
      </c>
      <c r="O149" s="4">
        <f>POWER(H149,N149)</f>
        <v>3.5820745028669371E-3</v>
      </c>
      <c r="P149" s="4">
        <f>O149/I149</f>
        <v>4.1088259954885718E-3</v>
      </c>
      <c r="Q149" s="4">
        <f>J149*P149</f>
        <v>0.2633757463108175</v>
      </c>
    </row>
    <row r="150" spans="1:17" x14ac:dyDescent="0.2">
      <c r="A150" s="8">
        <v>4.1666666666666664E-2</v>
      </c>
      <c r="B150">
        <v>10.8</v>
      </c>
      <c r="C150" s="6">
        <f t="shared" ref="C150:C172" si="63">60/B150</f>
        <v>5.5555555555555554</v>
      </c>
      <c r="D150" s="7">
        <f t="shared" ref="D150:D172" si="64">60*C150</f>
        <v>333.33333333333331</v>
      </c>
      <c r="E150" s="12">
        <v>384.6</v>
      </c>
      <c r="F150" s="4">
        <v>6</v>
      </c>
      <c r="G150" s="4">
        <f t="shared" ref="G150:G172" si="65">D150*F150</f>
        <v>2000</v>
      </c>
      <c r="H150" s="4">
        <f t="shared" ref="H150:H172" si="66">E150/G150</f>
        <v>0.1923</v>
      </c>
      <c r="I150" s="4">
        <f t="shared" ref="I150:I172" si="67">1-H150</f>
        <v>0.80769999999999997</v>
      </c>
      <c r="J150" s="4">
        <f t="shared" ref="J150:J172" si="68">E150/F150</f>
        <v>64.100000000000009</v>
      </c>
      <c r="K150" s="4">
        <f t="shared" ref="K150:K172" si="69">F150+1</f>
        <v>7</v>
      </c>
      <c r="L150" s="4">
        <f t="shared" si="62"/>
        <v>14</v>
      </c>
      <c r="M150" s="4">
        <f t="shared" ref="M150:M172" si="70">SQRT(L150)</f>
        <v>3.7416573867739413</v>
      </c>
      <c r="N150" s="4">
        <f t="shared" ref="N150:N172" si="71">M150-1</f>
        <v>2.7416573867739413</v>
      </c>
      <c r="O150" s="4">
        <f t="shared" ref="O150:O172" si="72">POWER(H150,N150)</f>
        <v>1.0887207883632238E-2</v>
      </c>
      <c r="P150" s="4">
        <f t="shared" ref="P150:P172" si="73">O150/I150</f>
        <v>1.3479271862860269E-2</v>
      </c>
      <c r="Q150" s="41">
        <f t="shared" ref="Q150:Q172" si="74">J150*P150</f>
        <v>0.86402132640934337</v>
      </c>
    </row>
    <row r="151" spans="1:17" x14ac:dyDescent="0.2">
      <c r="A151" s="8">
        <v>8.3333333333333329E-2</v>
      </c>
      <c r="B151">
        <v>27.4</v>
      </c>
      <c r="C151" s="6">
        <f t="shared" si="63"/>
        <v>2.1897810218978102</v>
      </c>
      <c r="D151" s="7">
        <f t="shared" si="64"/>
        <v>131.38686131386862</v>
      </c>
      <c r="E151" s="12">
        <v>384.6</v>
      </c>
      <c r="F151" s="4">
        <v>6</v>
      </c>
      <c r="G151" s="4">
        <f t="shared" si="65"/>
        <v>788.32116788321173</v>
      </c>
      <c r="H151" s="4">
        <f t="shared" si="66"/>
        <v>0.48787222222222221</v>
      </c>
      <c r="I151" s="4">
        <f t="shared" si="67"/>
        <v>0.51212777777777774</v>
      </c>
      <c r="J151" s="4">
        <f t="shared" si="68"/>
        <v>64.100000000000009</v>
      </c>
      <c r="K151" s="4">
        <f t="shared" si="69"/>
        <v>7</v>
      </c>
      <c r="L151" s="4">
        <f t="shared" si="62"/>
        <v>14</v>
      </c>
      <c r="M151" s="4">
        <f t="shared" si="70"/>
        <v>3.7416573867739413</v>
      </c>
      <c r="N151" s="4">
        <f t="shared" si="71"/>
        <v>2.7416573867739413</v>
      </c>
      <c r="O151" s="4">
        <f t="shared" si="72"/>
        <v>0.13977905291421605</v>
      </c>
      <c r="P151" s="4">
        <f t="shared" si="73"/>
        <v>0.27293784672400434</v>
      </c>
      <c r="Q151" s="49">
        <f t="shared" si="74"/>
        <v>17.49531597500868</v>
      </c>
    </row>
    <row r="152" spans="1:17" x14ac:dyDescent="0.2">
      <c r="A152" s="8">
        <v>0.125</v>
      </c>
      <c r="B152">
        <v>40.799999999999997</v>
      </c>
      <c r="C152" s="6">
        <f t="shared" si="63"/>
        <v>1.4705882352941178</v>
      </c>
      <c r="D152" s="7">
        <f t="shared" si="64"/>
        <v>88.235294117647072</v>
      </c>
      <c r="E152" s="12">
        <v>384.6</v>
      </c>
      <c r="F152" s="4">
        <v>6</v>
      </c>
      <c r="G152" s="4">
        <f t="shared" si="65"/>
        <v>529.41176470588243</v>
      </c>
      <c r="H152" s="4">
        <f t="shared" si="66"/>
        <v>0.72646666666666659</v>
      </c>
      <c r="I152" s="4">
        <f t="shared" si="67"/>
        <v>0.27353333333333341</v>
      </c>
      <c r="J152" s="4">
        <f t="shared" si="68"/>
        <v>64.100000000000009</v>
      </c>
      <c r="K152" s="4">
        <f t="shared" si="69"/>
        <v>7</v>
      </c>
      <c r="L152" s="4">
        <f t="shared" si="62"/>
        <v>14</v>
      </c>
      <c r="M152" s="4">
        <f t="shared" si="70"/>
        <v>3.7416573867739413</v>
      </c>
      <c r="N152" s="4">
        <f t="shared" si="71"/>
        <v>2.7416573867739413</v>
      </c>
      <c r="O152" s="4">
        <f t="shared" si="72"/>
        <v>0.41639065714192514</v>
      </c>
      <c r="P152" s="4">
        <f t="shared" si="73"/>
        <v>1.5222665993489826</v>
      </c>
      <c r="Q152" s="4">
        <f t="shared" si="74"/>
        <v>97.577289018269795</v>
      </c>
    </row>
    <row r="153" spans="1:17" x14ac:dyDescent="0.2">
      <c r="A153" s="8">
        <v>0.16666666666666666</v>
      </c>
      <c r="B153">
        <v>78.8</v>
      </c>
      <c r="C153" s="6">
        <f t="shared" si="63"/>
        <v>0.76142131979695438</v>
      </c>
      <c r="D153" s="7">
        <f t="shared" si="64"/>
        <v>45.685279187817265</v>
      </c>
      <c r="E153" s="12">
        <v>384.6</v>
      </c>
      <c r="F153" s="4">
        <v>6</v>
      </c>
      <c r="G153" s="4">
        <f t="shared" si="65"/>
        <v>274.11167512690361</v>
      </c>
      <c r="H153" s="4">
        <f t="shared" si="66"/>
        <v>1.4030777777777776</v>
      </c>
      <c r="I153" s="4">
        <f t="shared" si="67"/>
        <v>-0.40307777777777765</v>
      </c>
      <c r="J153" s="4">
        <f t="shared" si="68"/>
        <v>64.100000000000009</v>
      </c>
      <c r="K153" s="4">
        <f t="shared" si="69"/>
        <v>7</v>
      </c>
      <c r="L153" s="4">
        <f t="shared" si="62"/>
        <v>14</v>
      </c>
      <c r="M153" s="4">
        <f t="shared" si="70"/>
        <v>3.7416573867739413</v>
      </c>
      <c r="N153" s="4">
        <f t="shared" si="71"/>
        <v>2.7416573867739413</v>
      </c>
      <c r="O153" s="4">
        <f t="shared" si="72"/>
        <v>2.5307413204223073</v>
      </c>
      <c r="P153" s="4">
        <f t="shared" si="73"/>
        <v>-6.2785433976902096</v>
      </c>
      <c r="Q153" s="4">
        <f t="shared" si="74"/>
        <v>-402.45463179194252</v>
      </c>
    </row>
    <row r="154" spans="1:17" x14ac:dyDescent="0.2">
      <c r="A154" s="8">
        <v>0.20833333333333334</v>
      </c>
      <c r="B154">
        <v>102.4</v>
      </c>
      <c r="C154" s="6">
        <f t="shared" si="63"/>
        <v>0.5859375</v>
      </c>
      <c r="D154" s="7">
        <f t="shared" si="64"/>
        <v>35.15625</v>
      </c>
      <c r="E154" s="12">
        <v>384.6</v>
      </c>
      <c r="F154" s="4">
        <v>6</v>
      </c>
      <c r="G154" s="4">
        <f t="shared" si="65"/>
        <v>210.9375</v>
      </c>
      <c r="H154" s="4">
        <f t="shared" si="66"/>
        <v>1.823288888888889</v>
      </c>
      <c r="I154" s="4">
        <f t="shared" si="67"/>
        <v>-0.82328888888888896</v>
      </c>
      <c r="J154" s="4">
        <f t="shared" si="68"/>
        <v>64.100000000000009</v>
      </c>
      <c r="K154" s="4">
        <f t="shared" si="69"/>
        <v>7</v>
      </c>
      <c r="L154" s="4">
        <f t="shared" si="62"/>
        <v>14</v>
      </c>
      <c r="M154" s="4">
        <f t="shared" si="70"/>
        <v>3.7416573867739413</v>
      </c>
      <c r="N154" s="4">
        <f t="shared" si="71"/>
        <v>2.7416573867739413</v>
      </c>
      <c r="O154" s="4">
        <f t="shared" si="72"/>
        <v>5.1901076810059932</v>
      </c>
      <c r="P154" s="4">
        <f t="shared" si="73"/>
        <v>-6.3041148144372077</v>
      </c>
      <c r="Q154" s="4">
        <f t="shared" si="74"/>
        <v>-404.09375960542508</v>
      </c>
    </row>
    <row r="155" spans="1:17" x14ac:dyDescent="0.2">
      <c r="A155" s="8">
        <v>0.25</v>
      </c>
      <c r="B155">
        <v>121.8</v>
      </c>
      <c r="C155" s="6">
        <f t="shared" si="63"/>
        <v>0.49261083743842365</v>
      </c>
      <c r="D155" s="7">
        <f t="shared" si="64"/>
        <v>29.55665024630542</v>
      </c>
      <c r="E155" s="12">
        <v>384.6</v>
      </c>
      <c r="F155" s="4">
        <v>6</v>
      </c>
      <c r="G155" s="4">
        <f t="shared" si="65"/>
        <v>177.33990147783251</v>
      </c>
      <c r="H155" s="4">
        <f t="shared" si="66"/>
        <v>2.1687166666666666</v>
      </c>
      <c r="I155" s="4">
        <f t="shared" si="67"/>
        <v>-1.1687166666666666</v>
      </c>
      <c r="J155" s="4">
        <f t="shared" si="68"/>
        <v>64.100000000000009</v>
      </c>
      <c r="K155" s="4">
        <f t="shared" si="69"/>
        <v>7</v>
      </c>
      <c r="L155" s="4">
        <f t="shared" si="62"/>
        <v>14</v>
      </c>
      <c r="M155" s="4">
        <f t="shared" si="70"/>
        <v>3.7416573867739413</v>
      </c>
      <c r="N155" s="4">
        <f t="shared" si="71"/>
        <v>2.7416573867739413</v>
      </c>
      <c r="O155" s="4">
        <f t="shared" si="72"/>
        <v>8.3512779222502989</v>
      </c>
      <c r="P155" s="4">
        <f t="shared" si="73"/>
        <v>-7.1456822345737914</v>
      </c>
      <c r="Q155" s="4">
        <f t="shared" si="74"/>
        <v>-458.03823123618008</v>
      </c>
    </row>
    <row r="156" spans="1:17" x14ac:dyDescent="0.2">
      <c r="A156" s="8">
        <v>0.29166666666666669</v>
      </c>
      <c r="B156">
        <v>138.4</v>
      </c>
      <c r="C156" s="6">
        <f t="shared" si="63"/>
        <v>0.43352601156069365</v>
      </c>
      <c r="D156" s="7">
        <f t="shared" si="64"/>
        <v>26.01156069364162</v>
      </c>
      <c r="E156" s="12">
        <v>384.6</v>
      </c>
      <c r="F156" s="4">
        <v>6</v>
      </c>
      <c r="G156" s="4">
        <f t="shared" si="65"/>
        <v>156.06936416184971</v>
      </c>
      <c r="H156" s="4">
        <f t="shared" si="66"/>
        <v>2.464288888888889</v>
      </c>
      <c r="I156" s="4">
        <f t="shared" si="67"/>
        <v>-1.464288888888889</v>
      </c>
      <c r="J156" s="4">
        <f t="shared" si="68"/>
        <v>64.100000000000009</v>
      </c>
      <c r="K156" s="4">
        <f t="shared" si="69"/>
        <v>7</v>
      </c>
      <c r="L156" s="4">
        <f t="shared" si="62"/>
        <v>14</v>
      </c>
      <c r="M156" s="4">
        <f t="shared" si="70"/>
        <v>3.7416573867739413</v>
      </c>
      <c r="N156" s="4">
        <f t="shared" si="71"/>
        <v>2.7416573867739413</v>
      </c>
      <c r="O156" s="4">
        <f t="shared" si="72"/>
        <v>11.854526728915181</v>
      </c>
      <c r="P156" s="4">
        <f t="shared" si="73"/>
        <v>-8.0957567996780089</v>
      </c>
      <c r="Q156" s="4">
        <f t="shared" si="74"/>
        <v>-518.93801085936047</v>
      </c>
    </row>
    <row r="157" spans="1:17" x14ac:dyDescent="0.2">
      <c r="A157" s="8">
        <v>0.33333333333333331</v>
      </c>
      <c r="B157">
        <v>134.4</v>
      </c>
      <c r="C157" s="6">
        <f t="shared" si="63"/>
        <v>0.4464285714285714</v>
      </c>
      <c r="D157" s="7">
        <f t="shared" si="64"/>
        <v>26.785714285714285</v>
      </c>
      <c r="E157" s="12">
        <v>384.6</v>
      </c>
      <c r="F157" s="4">
        <v>6</v>
      </c>
      <c r="G157" s="4">
        <f t="shared" si="65"/>
        <v>160.71428571428572</v>
      </c>
      <c r="H157" s="4">
        <f t="shared" si="66"/>
        <v>2.3930666666666669</v>
      </c>
      <c r="I157" s="4">
        <f t="shared" si="67"/>
        <v>-1.3930666666666669</v>
      </c>
      <c r="J157" s="4">
        <f t="shared" si="68"/>
        <v>64.100000000000009</v>
      </c>
      <c r="K157" s="4">
        <f t="shared" si="69"/>
        <v>7</v>
      </c>
      <c r="L157" s="4">
        <f t="shared" si="62"/>
        <v>14</v>
      </c>
      <c r="M157" s="4">
        <f t="shared" si="70"/>
        <v>3.7416573867739413</v>
      </c>
      <c r="N157" s="4">
        <f t="shared" si="71"/>
        <v>2.7416573867739413</v>
      </c>
      <c r="O157" s="4">
        <f t="shared" si="72"/>
        <v>10.938662420874502</v>
      </c>
      <c r="P157" s="4">
        <f t="shared" si="73"/>
        <v>-7.8522174728712439</v>
      </c>
      <c r="Q157" s="4">
        <f t="shared" si="74"/>
        <v>-503.32714001104682</v>
      </c>
    </row>
    <row r="158" spans="1:17" x14ac:dyDescent="0.2">
      <c r="A158" s="8">
        <v>0.375</v>
      </c>
      <c r="B158">
        <v>119.2</v>
      </c>
      <c r="C158" s="6">
        <f t="shared" si="63"/>
        <v>0.50335570469798652</v>
      </c>
      <c r="D158" s="7">
        <f t="shared" si="64"/>
        <v>30.201342281879192</v>
      </c>
      <c r="E158" s="12">
        <v>384.6</v>
      </c>
      <c r="F158" s="4">
        <v>6</v>
      </c>
      <c r="G158" s="4">
        <f t="shared" si="65"/>
        <v>181.20805369127515</v>
      </c>
      <c r="H158" s="4">
        <f t="shared" si="66"/>
        <v>2.1224222222222227</v>
      </c>
      <c r="I158" s="4">
        <f t="shared" si="67"/>
        <v>-1.1224222222222227</v>
      </c>
      <c r="J158" s="4">
        <f t="shared" si="68"/>
        <v>64.100000000000009</v>
      </c>
      <c r="K158" s="4">
        <f t="shared" si="69"/>
        <v>7</v>
      </c>
      <c r="L158" s="4">
        <f t="shared" si="62"/>
        <v>14</v>
      </c>
      <c r="M158" s="4">
        <f t="shared" si="70"/>
        <v>3.7416573867739413</v>
      </c>
      <c r="N158" s="4">
        <f t="shared" si="71"/>
        <v>2.7416573867739413</v>
      </c>
      <c r="O158" s="4">
        <f t="shared" si="72"/>
        <v>7.8715593675883975</v>
      </c>
      <c r="P158" s="4">
        <f t="shared" si="73"/>
        <v>-7.0130109790626971</v>
      </c>
      <c r="Q158" s="4">
        <f t="shared" si="74"/>
        <v>-449.53400375791892</v>
      </c>
    </row>
    <row r="159" spans="1:17" x14ac:dyDescent="0.2">
      <c r="A159" s="8">
        <v>0.41666666666666669</v>
      </c>
      <c r="B159">
        <v>121.8</v>
      </c>
      <c r="C159" s="6">
        <f t="shared" si="63"/>
        <v>0.49261083743842365</v>
      </c>
      <c r="D159" s="7">
        <f t="shared" si="64"/>
        <v>29.55665024630542</v>
      </c>
      <c r="E159" s="12">
        <v>384.6</v>
      </c>
      <c r="F159" s="4">
        <v>6</v>
      </c>
      <c r="G159" s="4">
        <f t="shared" si="65"/>
        <v>177.33990147783251</v>
      </c>
      <c r="H159" s="4">
        <f t="shared" si="66"/>
        <v>2.1687166666666666</v>
      </c>
      <c r="I159" s="4">
        <f t="shared" si="67"/>
        <v>-1.1687166666666666</v>
      </c>
      <c r="J159" s="4">
        <f t="shared" si="68"/>
        <v>64.100000000000009</v>
      </c>
      <c r="K159" s="4">
        <f t="shared" si="69"/>
        <v>7</v>
      </c>
      <c r="L159" s="4">
        <f t="shared" si="62"/>
        <v>14</v>
      </c>
      <c r="M159" s="4">
        <f t="shared" si="70"/>
        <v>3.7416573867739413</v>
      </c>
      <c r="N159" s="4">
        <f t="shared" si="71"/>
        <v>2.7416573867739413</v>
      </c>
      <c r="O159" s="4">
        <f t="shared" si="72"/>
        <v>8.3512779222502989</v>
      </c>
      <c r="P159" s="4">
        <f t="shared" si="73"/>
        <v>-7.1456822345737914</v>
      </c>
      <c r="Q159" s="4">
        <f t="shared" si="74"/>
        <v>-458.03823123618008</v>
      </c>
    </row>
    <row r="160" spans="1:17" x14ac:dyDescent="0.2">
      <c r="A160" s="8">
        <v>0.45833333333333331</v>
      </c>
      <c r="B160">
        <v>130</v>
      </c>
      <c r="C160" s="6">
        <f t="shared" si="63"/>
        <v>0.46153846153846156</v>
      </c>
      <c r="D160" s="7">
        <f t="shared" si="64"/>
        <v>27.692307692307693</v>
      </c>
      <c r="E160" s="12">
        <v>384.6</v>
      </c>
      <c r="F160" s="4">
        <v>6</v>
      </c>
      <c r="G160" s="4">
        <f t="shared" si="65"/>
        <v>166.15384615384616</v>
      </c>
      <c r="H160" s="4">
        <f t="shared" si="66"/>
        <v>2.3147222222222221</v>
      </c>
      <c r="I160" s="4">
        <f t="shared" si="67"/>
        <v>-1.3147222222222221</v>
      </c>
      <c r="J160" s="4">
        <f t="shared" si="68"/>
        <v>64.100000000000009</v>
      </c>
      <c r="K160" s="4">
        <f t="shared" si="69"/>
        <v>7</v>
      </c>
      <c r="L160" s="4">
        <f t="shared" si="62"/>
        <v>14</v>
      </c>
      <c r="M160" s="4">
        <f t="shared" si="70"/>
        <v>3.7416573867739413</v>
      </c>
      <c r="N160" s="4">
        <f t="shared" si="71"/>
        <v>2.7416573867739413</v>
      </c>
      <c r="O160" s="4">
        <f t="shared" si="72"/>
        <v>9.9846087074389303</v>
      </c>
      <c r="P160" s="4">
        <f t="shared" si="73"/>
        <v>-7.5944625706275408</v>
      </c>
      <c r="Q160" s="4">
        <f t="shared" si="74"/>
        <v>-486.8050507772254</v>
      </c>
    </row>
    <row r="161" spans="1:17" x14ac:dyDescent="0.2">
      <c r="A161" s="8">
        <v>0.5</v>
      </c>
      <c r="B161">
        <v>139</v>
      </c>
      <c r="C161" s="6">
        <f t="shared" si="63"/>
        <v>0.43165467625899279</v>
      </c>
      <c r="D161" s="7">
        <f t="shared" si="64"/>
        <v>25.899280575539567</v>
      </c>
      <c r="E161" s="12">
        <v>384.6</v>
      </c>
      <c r="F161" s="4">
        <v>6</v>
      </c>
      <c r="G161" s="4">
        <f t="shared" si="65"/>
        <v>155.39568345323741</v>
      </c>
      <c r="H161" s="4">
        <f t="shared" si="66"/>
        <v>2.4749722222222226</v>
      </c>
      <c r="I161" s="4">
        <f t="shared" si="67"/>
        <v>-1.4749722222222226</v>
      </c>
      <c r="J161" s="4">
        <f t="shared" si="68"/>
        <v>64.100000000000009</v>
      </c>
      <c r="K161" s="4">
        <f t="shared" si="69"/>
        <v>7</v>
      </c>
      <c r="L161" s="4">
        <f t="shared" si="62"/>
        <v>14</v>
      </c>
      <c r="M161" s="4">
        <f t="shared" si="70"/>
        <v>3.7416573867739413</v>
      </c>
      <c r="N161" s="4">
        <f t="shared" si="71"/>
        <v>2.7416573867739413</v>
      </c>
      <c r="O161" s="4">
        <f t="shared" si="72"/>
        <v>11.99595974530652</v>
      </c>
      <c r="P161" s="4">
        <f t="shared" si="73"/>
        <v>-8.1330072285925272</v>
      </c>
      <c r="Q161" s="4">
        <f t="shared" si="74"/>
        <v>-521.32576335278111</v>
      </c>
    </row>
    <row r="162" spans="1:17" x14ac:dyDescent="0.2">
      <c r="A162" s="8">
        <v>0.54166666666666663</v>
      </c>
      <c r="B162">
        <v>145</v>
      </c>
      <c r="C162" s="6">
        <f t="shared" si="63"/>
        <v>0.41379310344827586</v>
      </c>
      <c r="D162" s="7">
        <f t="shared" si="64"/>
        <v>24.827586206896552</v>
      </c>
      <c r="E162" s="12">
        <v>384.6</v>
      </c>
      <c r="F162" s="4">
        <v>6</v>
      </c>
      <c r="G162" s="4">
        <f t="shared" si="65"/>
        <v>148.9655172413793</v>
      </c>
      <c r="H162" s="4">
        <f t="shared" si="66"/>
        <v>2.5818055555555559</v>
      </c>
      <c r="I162" s="4">
        <f t="shared" si="67"/>
        <v>-1.5818055555555559</v>
      </c>
      <c r="J162" s="4">
        <f t="shared" si="68"/>
        <v>64.100000000000009</v>
      </c>
      <c r="K162" s="4">
        <f t="shared" si="69"/>
        <v>7</v>
      </c>
      <c r="L162" s="4">
        <f t="shared" si="62"/>
        <v>14</v>
      </c>
      <c r="M162" s="4">
        <f t="shared" si="70"/>
        <v>3.7416573867739413</v>
      </c>
      <c r="N162" s="4">
        <f t="shared" si="71"/>
        <v>2.7416573867739413</v>
      </c>
      <c r="O162" s="4">
        <f t="shared" si="72"/>
        <v>13.469553249074115</v>
      </c>
      <c r="P162" s="4">
        <f t="shared" si="73"/>
        <v>-8.5153027828021433</v>
      </c>
      <c r="Q162" s="4">
        <f t="shared" si="74"/>
        <v>-545.83090837761745</v>
      </c>
    </row>
    <row r="163" spans="1:17" x14ac:dyDescent="0.2">
      <c r="A163" s="8">
        <v>0.58333333333333337</v>
      </c>
      <c r="B163">
        <v>139.6</v>
      </c>
      <c r="C163" s="6">
        <f t="shared" si="63"/>
        <v>0.42979942693409745</v>
      </c>
      <c r="D163" s="7">
        <f t="shared" si="64"/>
        <v>25.787965616045845</v>
      </c>
      <c r="E163" s="12">
        <v>384.6</v>
      </c>
      <c r="F163" s="4">
        <v>6</v>
      </c>
      <c r="G163" s="4">
        <f t="shared" si="65"/>
        <v>154.72779369627506</v>
      </c>
      <c r="H163" s="4">
        <f t="shared" si="66"/>
        <v>2.4856555555555557</v>
      </c>
      <c r="I163" s="4">
        <f t="shared" si="67"/>
        <v>-1.4856555555555557</v>
      </c>
      <c r="J163" s="4">
        <f t="shared" si="68"/>
        <v>64.100000000000009</v>
      </c>
      <c r="K163" s="4">
        <f t="shared" si="69"/>
        <v>7</v>
      </c>
      <c r="L163" s="4">
        <f t="shared" si="62"/>
        <v>14</v>
      </c>
      <c r="M163" s="4">
        <f t="shared" si="70"/>
        <v>3.7416573867739413</v>
      </c>
      <c r="N163" s="4">
        <f t="shared" si="71"/>
        <v>2.7416573867739413</v>
      </c>
      <c r="O163" s="4">
        <f t="shared" si="72"/>
        <v>12.138460054741396</v>
      </c>
      <c r="P163" s="4">
        <f t="shared" si="73"/>
        <v>-8.1704403213450512</v>
      </c>
      <c r="Q163" s="4">
        <f t="shared" si="74"/>
        <v>-523.72522459821789</v>
      </c>
    </row>
    <row r="164" spans="1:17" x14ac:dyDescent="0.2">
      <c r="A164" s="8">
        <v>0.625</v>
      </c>
      <c r="B164">
        <v>110.6</v>
      </c>
      <c r="C164" s="6">
        <f t="shared" si="63"/>
        <v>0.54249547920433994</v>
      </c>
      <c r="D164" s="7">
        <f t="shared" si="64"/>
        <v>32.549728752260393</v>
      </c>
      <c r="E164" s="12">
        <v>384.6</v>
      </c>
      <c r="F164" s="4">
        <v>6</v>
      </c>
      <c r="G164" s="4">
        <f t="shared" si="65"/>
        <v>195.29837251356236</v>
      </c>
      <c r="H164" s="4">
        <f t="shared" si="66"/>
        <v>1.9692944444444449</v>
      </c>
      <c r="I164" s="4">
        <f t="shared" si="67"/>
        <v>-0.9692944444444449</v>
      </c>
      <c r="J164" s="4">
        <f t="shared" si="68"/>
        <v>64.100000000000009</v>
      </c>
      <c r="K164" s="4">
        <f t="shared" si="69"/>
        <v>7</v>
      </c>
      <c r="L164" s="4">
        <f t="shared" si="62"/>
        <v>14</v>
      </c>
      <c r="M164" s="4">
        <f t="shared" si="70"/>
        <v>3.7416573867739413</v>
      </c>
      <c r="N164" s="4">
        <f t="shared" si="71"/>
        <v>2.7416573867739413</v>
      </c>
      <c r="O164" s="4">
        <f t="shared" si="72"/>
        <v>6.410604488152571</v>
      </c>
      <c r="P164" s="4">
        <f t="shared" si="73"/>
        <v>-6.6136812450491611</v>
      </c>
      <c r="Q164" s="4">
        <f t="shared" si="74"/>
        <v>-423.93696780765129</v>
      </c>
    </row>
    <row r="165" spans="1:17" x14ac:dyDescent="0.2">
      <c r="A165" s="8">
        <v>0.66666666666666663</v>
      </c>
      <c r="B165">
        <v>90.4</v>
      </c>
      <c r="C165" s="6">
        <f t="shared" si="63"/>
        <v>0.66371681415929196</v>
      </c>
      <c r="D165" s="7">
        <f t="shared" si="64"/>
        <v>39.823008849557517</v>
      </c>
      <c r="E165" s="12">
        <v>384.6</v>
      </c>
      <c r="F165" s="4">
        <v>6</v>
      </c>
      <c r="G165" s="4">
        <f t="shared" si="65"/>
        <v>238.93805309734512</v>
      </c>
      <c r="H165" s="4">
        <f t="shared" si="66"/>
        <v>1.6096222222222225</v>
      </c>
      <c r="I165" s="4">
        <f t="shared" si="67"/>
        <v>-0.60962222222222251</v>
      </c>
      <c r="J165" s="4">
        <f t="shared" si="68"/>
        <v>64.100000000000009</v>
      </c>
      <c r="K165" s="4">
        <f t="shared" si="69"/>
        <v>7</v>
      </c>
      <c r="L165" s="4">
        <f t="shared" si="62"/>
        <v>14</v>
      </c>
      <c r="M165" s="4">
        <f t="shared" si="70"/>
        <v>3.7416573867739413</v>
      </c>
      <c r="N165" s="4">
        <f t="shared" si="71"/>
        <v>2.7416573867739413</v>
      </c>
      <c r="O165" s="4">
        <f t="shared" si="72"/>
        <v>3.6877907430837564</v>
      </c>
      <c r="P165" s="4">
        <f t="shared" si="73"/>
        <v>-6.0493049771723459</v>
      </c>
      <c r="Q165" s="4">
        <f t="shared" si="74"/>
        <v>-387.76044903674745</v>
      </c>
    </row>
    <row r="166" spans="1:17" x14ac:dyDescent="0.2">
      <c r="A166" s="8">
        <v>0.70833333333333337</v>
      </c>
      <c r="B166">
        <v>79.599999999999994</v>
      </c>
      <c r="C166" s="6">
        <f t="shared" si="63"/>
        <v>0.75376884422110557</v>
      </c>
      <c r="D166" s="7">
        <f t="shared" si="64"/>
        <v>45.226130653266331</v>
      </c>
      <c r="E166" s="12">
        <v>384.6</v>
      </c>
      <c r="F166" s="4">
        <v>6</v>
      </c>
      <c r="G166" s="4">
        <f t="shared" si="65"/>
        <v>271.356783919598</v>
      </c>
      <c r="H166" s="4">
        <f t="shared" si="66"/>
        <v>1.4173222222222222</v>
      </c>
      <c r="I166" s="4">
        <f t="shared" si="67"/>
        <v>-0.41732222222222215</v>
      </c>
      <c r="J166" s="4">
        <f t="shared" si="68"/>
        <v>64.100000000000009</v>
      </c>
      <c r="K166" s="4">
        <f t="shared" si="69"/>
        <v>7</v>
      </c>
      <c r="L166" s="4">
        <f t="shared" si="62"/>
        <v>14</v>
      </c>
      <c r="M166" s="4">
        <f t="shared" si="70"/>
        <v>3.7416573867739413</v>
      </c>
      <c r="N166" s="4">
        <f t="shared" si="71"/>
        <v>2.7416573867739413</v>
      </c>
      <c r="O166" s="4">
        <f t="shared" si="72"/>
        <v>2.6018065125347198</v>
      </c>
      <c r="P166" s="4">
        <f t="shared" si="73"/>
        <v>-6.2345266415007012</v>
      </c>
      <c r="Q166" s="4">
        <f t="shared" si="74"/>
        <v>-399.63315772019502</v>
      </c>
    </row>
    <row r="167" spans="1:17" x14ac:dyDescent="0.2">
      <c r="A167" s="8">
        <v>0.75</v>
      </c>
      <c r="B167">
        <v>76.2</v>
      </c>
      <c r="C167" s="6">
        <f t="shared" si="63"/>
        <v>0.78740157480314954</v>
      </c>
      <c r="D167" s="7">
        <f t="shared" si="64"/>
        <v>47.244094488188971</v>
      </c>
      <c r="E167" s="12">
        <v>384.6</v>
      </c>
      <c r="F167" s="4">
        <v>6</v>
      </c>
      <c r="G167" s="4">
        <f t="shared" si="65"/>
        <v>283.46456692913381</v>
      </c>
      <c r="H167" s="4">
        <f t="shared" si="66"/>
        <v>1.3567833333333337</v>
      </c>
      <c r="I167" s="4">
        <f t="shared" si="67"/>
        <v>-0.35678333333333367</v>
      </c>
      <c r="J167" s="4">
        <f t="shared" si="68"/>
        <v>64.100000000000009</v>
      </c>
      <c r="K167" s="4">
        <f t="shared" si="69"/>
        <v>7</v>
      </c>
      <c r="L167" s="4">
        <f t="shared" si="62"/>
        <v>14</v>
      </c>
      <c r="M167" s="4">
        <f t="shared" si="70"/>
        <v>3.7416573867739413</v>
      </c>
      <c r="N167" s="4">
        <f t="shared" si="71"/>
        <v>2.7416573867739413</v>
      </c>
      <c r="O167" s="4">
        <f t="shared" si="72"/>
        <v>2.3083326337721699</v>
      </c>
      <c r="P167" s="4">
        <f t="shared" si="73"/>
        <v>-6.4698443512089536</v>
      </c>
      <c r="Q167" s="4">
        <f t="shared" si="74"/>
        <v>-414.71702291249397</v>
      </c>
    </row>
    <row r="168" spans="1:17" x14ac:dyDescent="0.2">
      <c r="A168" s="8">
        <v>0.79166666666666663</v>
      </c>
      <c r="B168">
        <v>66.599999999999994</v>
      </c>
      <c r="C168" s="6">
        <f t="shared" si="63"/>
        <v>0.90090090090090102</v>
      </c>
      <c r="D168" s="7">
        <f t="shared" si="64"/>
        <v>54.054054054054063</v>
      </c>
      <c r="E168" s="12">
        <v>384.6</v>
      </c>
      <c r="F168" s="4">
        <v>6</v>
      </c>
      <c r="G168" s="4">
        <f t="shared" si="65"/>
        <v>324.32432432432438</v>
      </c>
      <c r="H168" s="4">
        <f t="shared" si="66"/>
        <v>1.1858499999999998</v>
      </c>
      <c r="I168" s="4">
        <f t="shared" si="67"/>
        <v>-0.18584999999999985</v>
      </c>
      <c r="J168" s="4">
        <f t="shared" si="68"/>
        <v>64.100000000000009</v>
      </c>
      <c r="K168" s="4">
        <f t="shared" si="69"/>
        <v>7</v>
      </c>
      <c r="L168" s="4">
        <f t="shared" si="62"/>
        <v>14</v>
      </c>
      <c r="M168" s="4">
        <f t="shared" si="70"/>
        <v>3.7416573867739413</v>
      </c>
      <c r="N168" s="4">
        <f t="shared" si="71"/>
        <v>2.7416573867739413</v>
      </c>
      <c r="O168" s="4">
        <f t="shared" si="72"/>
        <v>1.5957477202350219</v>
      </c>
      <c r="P168" s="4">
        <f t="shared" si="73"/>
        <v>-8.586213183938785</v>
      </c>
      <c r="Q168" s="4">
        <f t="shared" si="74"/>
        <v>-550.37626509047618</v>
      </c>
    </row>
    <row r="169" spans="1:17" x14ac:dyDescent="0.2">
      <c r="A169" s="8">
        <v>0.83333333333333337</v>
      </c>
      <c r="B169">
        <v>46.6</v>
      </c>
      <c r="C169" s="6">
        <f t="shared" si="63"/>
        <v>1.2875536480686696</v>
      </c>
      <c r="D169" s="7">
        <f t="shared" si="64"/>
        <v>77.253218884120173</v>
      </c>
      <c r="E169" s="12">
        <v>384.6</v>
      </c>
      <c r="F169" s="4">
        <v>6</v>
      </c>
      <c r="G169" s="4">
        <f t="shared" si="65"/>
        <v>463.51931330472104</v>
      </c>
      <c r="H169" s="4">
        <f t="shared" si="66"/>
        <v>0.82973888888888891</v>
      </c>
      <c r="I169" s="4">
        <f t="shared" si="67"/>
        <v>0.17026111111111109</v>
      </c>
      <c r="J169" s="4">
        <f t="shared" si="68"/>
        <v>64.100000000000009</v>
      </c>
      <c r="K169" s="4">
        <f t="shared" si="69"/>
        <v>7</v>
      </c>
      <c r="L169" s="4">
        <f t="shared" si="62"/>
        <v>14</v>
      </c>
      <c r="M169" s="4">
        <f t="shared" si="70"/>
        <v>3.7416573867739413</v>
      </c>
      <c r="N169" s="4">
        <f t="shared" si="71"/>
        <v>2.7416573867739413</v>
      </c>
      <c r="O169" s="4">
        <f t="shared" si="72"/>
        <v>0.59946690955421711</v>
      </c>
      <c r="P169" s="4">
        <f t="shared" si="73"/>
        <v>3.5208680692974546</v>
      </c>
      <c r="Q169" s="4">
        <f t="shared" si="74"/>
        <v>225.68764324196687</v>
      </c>
    </row>
    <row r="170" spans="1:17" x14ac:dyDescent="0.2">
      <c r="A170" s="8">
        <v>0.875</v>
      </c>
      <c r="B170">
        <v>33.200000000000003</v>
      </c>
      <c r="C170" s="6">
        <f t="shared" si="63"/>
        <v>1.8072289156626504</v>
      </c>
      <c r="D170" s="7">
        <f t="shared" si="64"/>
        <v>108.43373493975902</v>
      </c>
      <c r="E170" s="12">
        <v>384.6</v>
      </c>
      <c r="F170" s="4">
        <v>6</v>
      </c>
      <c r="G170" s="4">
        <f t="shared" si="65"/>
        <v>650.60240963855415</v>
      </c>
      <c r="H170" s="4">
        <f t="shared" si="66"/>
        <v>0.59114444444444458</v>
      </c>
      <c r="I170" s="4">
        <f t="shared" si="67"/>
        <v>0.40885555555555542</v>
      </c>
      <c r="J170" s="4">
        <f t="shared" si="68"/>
        <v>64.100000000000009</v>
      </c>
      <c r="K170" s="4">
        <f t="shared" si="69"/>
        <v>7</v>
      </c>
      <c r="L170" s="4">
        <f t="shared" si="62"/>
        <v>14</v>
      </c>
      <c r="M170" s="4">
        <f t="shared" si="70"/>
        <v>3.7416573867739413</v>
      </c>
      <c r="N170" s="4">
        <f t="shared" si="71"/>
        <v>2.7416573867739413</v>
      </c>
      <c r="O170" s="4">
        <f t="shared" si="72"/>
        <v>0.23662580592556601</v>
      </c>
      <c r="P170" s="4">
        <f t="shared" si="73"/>
        <v>0.57875159750253957</v>
      </c>
      <c r="Q170" s="4">
        <f t="shared" si="74"/>
        <v>37.097977399912793</v>
      </c>
    </row>
    <row r="171" spans="1:17" x14ac:dyDescent="0.2">
      <c r="A171" s="8">
        <v>0.91666666666666663</v>
      </c>
      <c r="B171">
        <v>17.2</v>
      </c>
      <c r="C171" s="6">
        <f t="shared" si="63"/>
        <v>3.4883720930232558</v>
      </c>
      <c r="D171" s="7">
        <f t="shared" si="64"/>
        <v>209.30232558139534</v>
      </c>
      <c r="E171" s="12">
        <v>384.6</v>
      </c>
      <c r="F171" s="4">
        <v>6</v>
      </c>
      <c r="G171" s="4">
        <f t="shared" si="65"/>
        <v>1255.8139534883721</v>
      </c>
      <c r="H171" s="4">
        <f t="shared" si="66"/>
        <v>0.30625555555555556</v>
      </c>
      <c r="I171" s="4">
        <f t="shared" si="67"/>
        <v>0.6937444444444445</v>
      </c>
      <c r="J171" s="4">
        <f t="shared" si="68"/>
        <v>64.100000000000009</v>
      </c>
      <c r="K171" s="4">
        <f t="shared" si="69"/>
        <v>7</v>
      </c>
      <c r="L171" s="4">
        <f t="shared" si="62"/>
        <v>14</v>
      </c>
      <c r="M171" s="4">
        <f t="shared" si="70"/>
        <v>3.7416573867739413</v>
      </c>
      <c r="N171" s="4">
        <f t="shared" si="71"/>
        <v>2.7416573867739413</v>
      </c>
      <c r="O171" s="4">
        <f t="shared" si="72"/>
        <v>3.8995845016931728E-2</v>
      </c>
      <c r="P171" s="4">
        <f t="shared" si="73"/>
        <v>5.6210677186986163E-2</v>
      </c>
      <c r="Q171" s="41">
        <f t="shared" si="74"/>
        <v>3.6031044076858136</v>
      </c>
    </row>
    <row r="172" spans="1:17" x14ac:dyDescent="0.2">
      <c r="A172" s="8">
        <v>0.95833333333333337</v>
      </c>
      <c r="B172">
        <v>10.4</v>
      </c>
      <c r="C172" s="6">
        <f t="shared" si="63"/>
        <v>5.7692307692307692</v>
      </c>
      <c r="D172" s="7">
        <f t="shared" si="64"/>
        <v>346.15384615384613</v>
      </c>
      <c r="E172" s="12">
        <v>384.6</v>
      </c>
      <c r="F172" s="4">
        <v>6</v>
      </c>
      <c r="G172" s="4">
        <f t="shared" si="65"/>
        <v>2076.9230769230767</v>
      </c>
      <c r="H172" s="4">
        <f t="shared" si="66"/>
        <v>0.1851777777777778</v>
      </c>
      <c r="I172" s="4">
        <f t="shared" si="67"/>
        <v>0.81482222222222223</v>
      </c>
      <c r="J172" s="4">
        <f t="shared" si="68"/>
        <v>64.100000000000009</v>
      </c>
      <c r="K172" s="4">
        <f t="shared" si="69"/>
        <v>7</v>
      </c>
      <c r="L172" s="4">
        <f t="shared" si="62"/>
        <v>14</v>
      </c>
      <c r="M172" s="4">
        <f t="shared" si="70"/>
        <v>3.7416573867739413</v>
      </c>
      <c r="N172" s="4">
        <f t="shared" si="71"/>
        <v>2.7416573867739413</v>
      </c>
      <c r="O172" s="4">
        <f t="shared" si="72"/>
        <v>9.8170185117305055E-3</v>
      </c>
      <c r="P172" s="4">
        <f t="shared" si="73"/>
        <v>1.2048049554855122E-2</v>
      </c>
      <c r="Q172" s="41">
        <f t="shared" si="74"/>
        <v>0.77227997646621338</v>
      </c>
    </row>
    <row r="173" spans="1:17" x14ac:dyDescent="0.2">
      <c r="L173" s="4">
        <f t="shared" si="62"/>
        <v>0</v>
      </c>
    </row>
    <row r="174" spans="1:17" x14ac:dyDescent="0.2">
      <c r="L174" s="4">
        <f t="shared" si="62"/>
        <v>0</v>
      </c>
    </row>
    <row r="175" spans="1:17" x14ac:dyDescent="0.2">
      <c r="L175" s="4">
        <f t="shared" si="62"/>
        <v>0</v>
      </c>
    </row>
    <row r="176" spans="1:17" x14ac:dyDescent="0.2">
      <c r="L176" s="4">
        <f t="shared" si="62"/>
        <v>0</v>
      </c>
    </row>
    <row r="177" spans="1:17" x14ac:dyDescent="0.2">
      <c r="L177" s="4">
        <f t="shared" si="62"/>
        <v>0</v>
      </c>
    </row>
    <row r="178" spans="1:17" x14ac:dyDescent="0.2">
      <c r="A178" t="s">
        <v>45</v>
      </c>
      <c r="L178" s="4">
        <f t="shared" si="62"/>
        <v>0</v>
      </c>
    </row>
    <row r="179" spans="1:17" x14ac:dyDescent="0.2">
      <c r="A179" s="30" t="s">
        <v>8</v>
      </c>
      <c r="B179" s="13" t="s">
        <v>12</v>
      </c>
      <c r="C179" s="30" t="s">
        <v>31</v>
      </c>
      <c r="D179" s="9" t="s">
        <v>21</v>
      </c>
      <c r="E179" s="11" t="s">
        <v>22</v>
      </c>
      <c r="F179" s="30" t="s">
        <v>45</v>
      </c>
      <c r="G179" s="30" t="s">
        <v>23</v>
      </c>
      <c r="H179" s="15" t="s">
        <v>26</v>
      </c>
      <c r="I179" s="13" t="s">
        <v>27</v>
      </c>
      <c r="J179" s="13" t="s">
        <v>68</v>
      </c>
      <c r="K179" s="13" t="s">
        <v>30</v>
      </c>
      <c r="L179" s="4" t="e">
        <f t="shared" si="62"/>
        <v>#VALUE!</v>
      </c>
      <c r="M179" s="13" t="s">
        <v>37</v>
      </c>
      <c r="N179" s="13" t="s">
        <v>33</v>
      </c>
      <c r="O179" s="13" t="s">
        <v>34</v>
      </c>
      <c r="P179" s="13" t="s">
        <v>36</v>
      </c>
      <c r="Q179" s="13" t="s">
        <v>29</v>
      </c>
    </row>
    <row r="180" spans="1:17" x14ac:dyDescent="0.2">
      <c r="A180" s="8">
        <v>0</v>
      </c>
      <c r="B180">
        <v>7.2</v>
      </c>
      <c r="C180" s="6">
        <f>60/B180</f>
        <v>8.3333333333333339</v>
      </c>
      <c r="D180" s="7">
        <f>60*C180</f>
        <v>500.00000000000006</v>
      </c>
      <c r="E180" s="12">
        <v>384.6</v>
      </c>
      <c r="F180" s="4">
        <v>7</v>
      </c>
      <c r="G180" s="4">
        <f>D180*F180</f>
        <v>3500.0000000000005</v>
      </c>
      <c r="H180" s="4">
        <f>E180/G180</f>
        <v>0.10988571428571428</v>
      </c>
      <c r="I180" s="4">
        <f>1-H180</f>
        <v>0.89011428571428575</v>
      </c>
      <c r="J180" s="4">
        <f>E180/F180</f>
        <v>54.942857142857143</v>
      </c>
      <c r="K180" s="4">
        <f>F180+1</f>
        <v>8</v>
      </c>
      <c r="L180" s="4">
        <f t="shared" si="62"/>
        <v>16</v>
      </c>
      <c r="M180" s="4">
        <f>SQRT(L180)</f>
        <v>4</v>
      </c>
      <c r="N180" s="4">
        <f>M180-1</f>
        <v>3</v>
      </c>
      <c r="O180" s="4">
        <f>POWER(H180,N180)</f>
        <v>1.3268557372827987E-3</v>
      </c>
      <c r="P180" s="4">
        <f>O180/I180</f>
        <v>1.4906577262919032E-3</v>
      </c>
      <c r="Q180" s="4">
        <f>J180*P180</f>
        <v>8.190099450455228E-2</v>
      </c>
    </row>
    <row r="181" spans="1:17" x14ac:dyDescent="0.2">
      <c r="A181" s="8">
        <v>4.1666666666666664E-2</v>
      </c>
      <c r="B181">
        <v>10.8</v>
      </c>
      <c r="C181" s="6">
        <f t="shared" ref="C181:C203" si="75">60/B181</f>
        <v>5.5555555555555554</v>
      </c>
      <c r="D181" s="7">
        <f t="shared" ref="D181:D203" si="76">60*C181</f>
        <v>333.33333333333331</v>
      </c>
      <c r="E181" s="12">
        <v>384.6</v>
      </c>
      <c r="F181" s="4">
        <v>7</v>
      </c>
      <c r="G181" s="4">
        <f t="shared" ref="G181:G203" si="77">D181*F181</f>
        <v>2333.333333333333</v>
      </c>
      <c r="H181" s="4">
        <f t="shared" ref="H181:H203" si="78">E181/G181</f>
        <v>0.16482857142857146</v>
      </c>
      <c r="I181" s="4">
        <f t="shared" ref="I181:I203" si="79">1-H181</f>
        <v>0.83517142857142856</v>
      </c>
      <c r="J181" s="4">
        <f t="shared" ref="J181:J203" si="80">E181/F181</f>
        <v>54.942857142857143</v>
      </c>
      <c r="K181" s="4">
        <f t="shared" ref="K181:K203" si="81">F181+1</f>
        <v>8</v>
      </c>
      <c r="L181" s="4">
        <f t="shared" si="62"/>
        <v>16</v>
      </c>
      <c r="M181" s="4">
        <f t="shared" ref="M181:M203" si="82">SQRT(L181)</f>
        <v>4</v>
      </c>
      <c r="N181" s="4">
        <f t="shared" ref="N181:N203" si="83">M181-1</f>
        <v>3</v>
      </c>
      <c r="O181" s="4">
        <f t="shared" ref="O181:O203" si="84">POWER(H181,N181)</f>
        <v>4.4781381133294487E-3</v>
      </c>
      <c r="P181" s="4">
        <f t="shared" ref="P181:P203" si="85">O181/I181</f>
        <v>5.3619388309168589E-3</v>
      </c>
      <c r="Q181" s="41">
        <f t="shared" ref="Q181:Q203" si="86">J181*P181</f>
        <v>0.29460023919580342</v>
      </c>
    </row>
    <row r="182" spans="1:17" x14ac:dyDescent="0.2">
      <c r="A182" s="8">
        <v>8.3333333333333329E-2</v>
      </c>
      <c r="B182">
        <v>27.4</v>
      </c>
      <c r="C182" s="6">
        <f t="shared" si="75"/>
        <v>2.1897810218978102</v>
      </c>
      <c r="D182" s="7">
        <f t="shared" si="76"/>
        <v>131.38686131386862</v>
      </c>
      <c r="E182" s="12">
        <v>384.6</v>
      </c>
      <c r="F182" s="4">
        <v>7</v>
      </c>
      <c r="G182" s="4">
        <f t="shared" si="77"/>
        <v>919.70802919708035</v>
      </c>
      <c r="H182" s="4">
        <f t="shared" si="78"/>
        <v>0.41817619047619048</v>
      </c>
      <c r="I182" s="4">
        <f t="shared" si="79"/>
        <v>0.58182380952380952</v>
      </c>
      <c r="J182" s="4">
        <f t="shared" si="80"/>
        <v>54.942857142857143</v>
      </c>
      <c r="K182" s="4">
        <f t="shared" si="81"/>
        <v>8</v>
      </c>
      <c r="L182" s="4">
        <f t="shared" si="62"/>
        <v>16</v>
      </c>
      <c r="M182" s="4">
        <f t="shared" si="82"/>
        <v>4</v>
      </c>
      <c r="N182" s="4">
        <f t="shared" si="83"/>
        <v>3</v>
      </c>
      <c r="O182" s="4">
        <f t="shared" si="84"/>
        <v>7.3127025047782415E-2</v>
      </c>
      <c r="P182" s="4">
        <f t="shared" si="85"/>
        <v>0.12568585858944623</v>
      </c>
      <c r="Q182" s="41">
        <f t="shared" si="86"/>
        <v>6.9055401733572888</v>
      </c>
    </row>
    <row r="183" spans="1:17" x14ac:dyDescent="0.2">
      <c r="A183" s="8">
        <v>0.125</v>
      </c>
      <c r="B183">
        <v>40.799999999999997</v>
      </c>
      <c r="C183" s="6">
        <f t="shared" si="75"/>
        <v>1.4705882352941178</v>
      </c>
      <c r="D183" s="7">
        <f t="shared" si="76"/>
        <v>88.235294117647072</v>
      </c>
      <c r="E183" s="12">
        <v>384.6</v>
      </c>
      <c r="F183" s="4">
        <v>7</v>
      </c>
      <c r="G183" s="4">
        <f t="shared" si="77"/>
        <v>617.64705882352951</v>
      </c>
      <c r="H183" s="4">
        <f t="shared" si="78"/>
        <v>0.62268571428571418</v>
      </c>
      <c r="I183" s="4">
        <f t="shared" si="79"/>
        <v>0.37731428571428582</v>
      </c>
      <c r="J183" s="4">
        <f t="shared" si="80"/>
        <v>54.942857142857143</v>
      </c>
      <c r="K183" s="4">
        <f t="shared" si="81"/>
        <v>8</v>
      </c>
      <c r="L183" s="4">
        <f t="shared" si="62"/>
        <v>16</v>
      </c>
      <c r="M183" s="4">
        <f t="shared" si="82"/>
        <v>4</v>
      </c>
      <c r="N183" s="4">
        <f t="shared" si="83"/>
        <v>3</v>
      </c>
      <c r="O183" s="4">
        <f t="shared" si="84"/>
        <v>0.2414386013803847</v>
      </c>
      <c r="P183" s="4">
        <f t="shared" si="85"/>
        <v>0.63988725187895368</v>
      </c>
      <c r="Q183" s="4">
        <f t="shared" si="86"/>
        <v>35.157233867520794</v>
      </c>
    </row>
    <row r="184" spans="1:17" x14ac:dyDescent="0.2">
      <c r="A184" s="8">
        <v>0.16666666666666666</v>
      </c>
      <c r="B184">
        <v>78.8</v>
      </c>
      <c r="C184" s="6">
        <f t="shared" si="75"/>
        <v>0.76142131979695438</v>
      </c>
      <c r="D184" s="7">
        <f t="shared" si="76"/>
        <v>45.685279187817265</v>
      </c>
      <c r="E184" s="12">
        <v>384.6</v>
      </c>
      <c r="F184" s="4">
        <v>7</v>
      </c>
      <c r="G184" s="4">
        <f t="shared" si="77"/>
        <v>319.79695431472084</v>
      </c>
      <c r="H184" s="4">
        <f t="shared" si="78"/>
        <v>1.2026380952380953</v>
      </c>
      <c r="I184" s="4">
        <f t="shared" si="79"/>
        <v>-0.20263809523809528</v>
      </c>
      <c r="J184" s="4">
        <f t="shared" si="80"/>
        <v>54.942857142857143</v>
      </c>
      <c r="K184" s="4">
        <f t="shared" si="81"/>
        <v>8</v>
      </c>
      <c r="L184" s="4">
        <f t="shared" si="62"/>
        <v>16</v>
      </c>
      <c r="M184" s="4">
        <f t="shared" si="82"/>
        <v>4</v>
      </c>
      <c r="N184" s="4">
        <f t="shared" si="83"/>
        <v>3</v>
      </c>
      <c r="O184" s="4">
        <f t="shared" si="84"/>
        <v>1.739421644155865</v>
      </c>
      <c r="P184" s="4">
        <f t="shared" si="85"/>
        <v>-8.5838827201375096</v>
      </c>
      <c r="Q184" s="4">
        <f t="shared" si="86"/>
        <v>-471.62304202355517</v>
      </c>
    </row>
    <row r="185" spans="1:17" x14ac:dyDescent="0.2">
      <c r="A185" s="8">
        <v>0.20833333333333334</v>
      </c>
      <c r="B185">
        <v>102.4</v>
      </c>
      <c r="C185" s="6">
        <f t="shared" si="75"/>
        <v>0.5859375</v>
      </c>
      <c r="D185" s="7">
        <f t="shared" si="76"/>
        <v>35.15625</v>
      </c>
      <c r="E185" s="12">
        <v>384.6</v>
      </c>
      <c r="F185" s="4">
        <v>7</v>
      </c>
      <c r="G185" s="4">
        <f t="shared" si="77"/>
        <v>246.09375</v>
      </c>
      <c r="H185" s="4">
        <f t="shared" si="78"/>
        <v>1.5628190476190478</v>
      </c>
      <c r="I185" s="4">
        <f t="shared" si="79"/>
        <v>-0.56281904761904777</v>
      </c>
      <c r="J185" s="4">
        <f t="shared" si="80"/>
        <v>54.942857142857143</v>
      </c>
      <c r="K185" s="4">
        <f t="shared" si="81"/>
        <v>8</v>
      </c>
      <c r="L185" s="4">
        <f t="shared" si="62"/>
        <v>16</v>
      </c>
      <c r="M185" s="4">
        <f t="shared" si="82"/>
        <v>4</v>
      </c>
      <c r="N185" s="4">
        <f t="shared" si="83"/>
        <v>3</v>
      </c>
      <c r="O185" s="4">
        <f t="shared" si="84"/>
        <v>3.8170345173581577</v>
      </c>
      <c r="P185" s="4">
        <f t="shared" si="85"/>
        <v>-6.7819924245736845</v>
      </c>
      <c r="Q185" s="4">
        <f t="shared" si="86"/>
        <v>-372.62204092729127</v>
      </c>
    </row>
    <row r="186" spans="1:17" x14ac:dyDescent="0.2">
      <c r="A186" s="8">
        <v>0.25</v>
      </c>
      <c r="B186">
        <v>121.8</v>
      </c>
      <c r="C186" s="6">
        <f t="shared" si="75"/>
        <v>0.49261083743842365</v>
      </c>
      <c r="D186" s="7">
        <f t="shared" si="76"/>
        <v>29.55665024630542</v>
      </c>
      <c r="E186" s="12">
        <v>384.6</v>
      </c>
      <c r="F186" s="4">
        <v>7</v>
      </c>
      <c r="G186" s="4">
        <f t="shared" si="77"/>
        <v>206.89655172413794</v>
      </c>
      <c r="H186" s="4">
        <f t="shared" si="78"/>
        <v>1.8589</v>
      </c>
      <c r="I186" s="4">
        <f t="shared" si="79"/>
        <v>-0.8589</v>
      </c>
      <c r="J186" s="4">
        <f t="shared" si="80"/>
        <v>54.942857142857143</v>
      </c>
      <c r="K186" s="4">
        <f t="shared" si="81"/>
        <v>8</v>
      </c>
      <c r="L186" s="4">
        <f t="shared" si="62"/>
        <v>16</v>
      </c>
      <c r="M186" s="4">
        <f t="shared" si="82"/>
        <v>4</v>
      </c>
      <c r="N186" s="4">
        <f t="shared" si="83"/>
        <v>3</v>
      </c>
      <c r="O186" s="4">
        <f t="shared" si="84"/>
        <v>6.4234460704689997</v>
      </c>
      <c r="P186" s="4">
        <f t="shared" si="85"/>
        <v>-7.4786891028862499</v>
      </c>
      <c r="Q186" s="4">
        <f t="shared" si="86"/>
        <v>-410.9005469957217</v>
      </c>
    </row>
    <row r="187" spans="1:17" x14ac:dyDescent="0.2">
      <c r="A187" s="8">
        <v>0.29166666666666669</v>
      </c>
      <c r="B187">
        <v>138.4</v>
      </c>
      <c r="C187" s="6">
        <f t="shared" si="75"/>
        <v>0.43352601156069365</v>
      </c>
      <c r="D187" s="7">
        <f t="shared" si="76"/>
        <v>26.01156069364162</v>
      </c>
      <c r="E187" s="12">
        <v>384.6</v>
      </c>
      <c r="F187" s="4">
        <v>7</v>
      </c>
      <c r="G187" s="4">
        <f t="shared" si="77"/>
        <v>182.08092485549133</v>
      </c>
      <c r="H187" s="4">
        <f t="shared" si="78"/>
        <v>2.1122476190476189</v>
      </c>
      <c r="I187" s="4">
        <f t="shared" si="79"/>
        <v>-1.1122476190476189</v>
      </c>
      <c r="J187" s="4">
        <f t="shared" si="80"/>
        <v>54.942857142857143</v>
      </c>
      <c r="K187" s="4">
        <f t="shared" si="81"/>
        <v>8</v>
      </c>
      <c r="L187" s="4">
        <f t="shared" si="62"/>
        <v>16</v>
      </c>
      <c r="M187" s="4">
        <f t="shared" si="82"/>
        <v>4</v>
      </c>
      <c r="N187" s="4">
        <f t="shared" si="83"/>
        <v>3</v>
      </c>
      <c r="O187" s="4">
        <f t="shared" si="84"/>
        <v>9.4239828634796723</v>
      </c>
      <c r="P187" s="4">
        <f t="shared" si="85"/>
        <v>-8.4729179924422944</v>
      </c>
      <c r="Q187" s="4">
        <f t="shared" si="86"/>
        <v>-465.52632284190094</v>
      </c>
    </row>
    <row r="188" spans="1:17" x14ac:dyDescent="0.2">
      <c r="A188" s="8">
        <v>0.33333333333333331</v>
      </c>
      <c r="B188">
        <v>134.4</v>
      </c>
      <c r="C188" s="6">
        <f t="shared" si="75"/>
        <v>0.4464285714285714</v>
      </c>
      <c r="D188" s="7">
        <f t="shared" si="76"/>
        <v>26.785714285714285</v>
      </c>
      <c r="E188" s="12">
        <v>384.6</v>
      </c>
      <c r="F188" s="4">
        <v>7</v>
      </c>
      <c r="G188" s="4">
        <f t="shared" si="77"/>
        <v>187.5</v>
      </c>
      <c r="H188" s="4">
        <f t="shared" si="78"/>
        <v>2.0512000000000001</v>
      </c>
      <c r="I188" s="4">
        <f t="shared" si="79"/>
        <v>-1.0512000000000001</v>
      </c>
      <c r="J188" s="4">
        <f t="shared" si="80"/>
        <v>54.942857142857143</v>
      </c>
      <c r="K188" s="4">
        <f t="shared" si="81"/>
        <v>8</v>
      </c>
      <c r="L188" s="4">
        <f t="shared" si="62"/>
        <v>16</v>
      </c>
      <c r="M188" s="4">
        <f t="shared" si="82"/>
        <v>4</v>
      </c>
      <c r="N188" s="4">
        <f t="shared" si="83"/>
        <v>3</v>
      </c>
      <c r="O188" s="4">
        <f t="shared" si="84"/>
        <v>8.6302628577280025</v>
      </c>
      <c r="P188" s="4">
        <f t="shared" si="85"/>
        <v>-8.2099151995129382</v>
      </c>
      <c r="Q188" s="4">
        <f t="shared" si="86"/>
        <v>-451.07619796181086</v>
      </c>
    </row>
    <row r="189" spans="1:17" x14ac:dyDescent="0.2">
      <c r="A189" s="8">
        <v>0.375</v>
      </c>
      <c r="B189">
        <v>119.2</v>
      </c>
      <c r="C189" s="6">
        <f t="shared" si="75"/>
        <v>0.50335570469798652</v>
      </c>
      <c r="D189" s="7">
        <f t="shared" si="76"/>
        <v>30.201342281879192</v>
      </c>
      <c r="E189" s="12">
        <v>384.6</v>
      </c>
      <c r="F189" s="4">
        <v>7</v>
      </c>
      <c r="G189" s="4">
        <f t="shared" si="77"/>
        <v>211.40939597315435</v>
      </c>
      <c r="H189" s="4">
        <f t="shared" si="78"/>
        <v>1.819219047619048</v>
      </c>
      <c r="I189" s="4">
        <f t="shared" si="79"/>
        <v>-0.81921904761904796</v>
      </c>
      <c r="J189" s="4">
        <f t="shared" si="80"/>
        <v>54.942857142857143</v>
      </c>
      <c r="K189" s="4">
        <f t="shared" si="81"/>
        <v>8</v>
      </c>
      <c r="L189" s="4">
        <f t="shared" si="62"/>
        <v>16</v>
      </c>
      <c r="M189" s="4">
        <f t="shared" si="82"/>
        <v>4</v>
      </c>
      <c r="N189" s="4">
        <f t="shared" si="83"/>
        <v>3</v>
      </c>
      <c r="O189" s="4">
        <f t="shared" si="84"/>
        <v>6.0208108495046631</v>
      </c>
      <c r="P189" s="4">
        <f t="shared" si="85"/>
        <v>-7.3494517333347593</v>
      </c>
      <c r="Q189" s="4">
        <f t="shared" si="86"/>
        <v>-403.7998766629355</v>
      </c>
    </row>
    <row r="190" spans="1:17" x14ac:dyDescent="0.2">
      <c r="A190" s="8">
        <v>0.41666666666666669</v>
      </c>
      <c r="B190">
        <v>121.8</v>
      </c>
      <c r="C190" s="6">
        <f t="shared" si="75"/>
        <v>0.49261083743842365</v>
      </c>
      <c r="D190" s="7">
        <f t="shared" si="76"/>
        <v>29.55665024630542</v>
      </c>
      <c r="E190" s="12">
        <v>384.6</v>
      </c>
      <c r="F190" s="4">
        <v>7</v>
      </c>
      <c r="G190" s="4">
        <f t="shared" si="77"/>
        <v>206.89655172413794</v>
      </c>
      <c r="H190" s="4">
        <f t="shared" si="78"/>
        <v>1.8589</v>
      </c>
      <c r="I190" s="4">
        <f t="shared" si="79"/>
        <v>-0.8589</v>
      </c>
      <c r="J190" s="4">
        <f t="shared" si="80"/>
        <v>54.942857142857143</v>
      </c>
      <c r="K190" s="4">
        <f t="shared" si="81"/>
        <v>8</v>
      </c>
      <c r="L190" s="4">
        <f t="shared" si="62"/>
        <v>16</v>
      </c>
      <c r="M190" s="4">
        <f t="shared" si="82"/>
        <v>4</v>
      </c>
      <c r="N190" s="4">
        <f t="shared" si="83"/>
        <v>3</v>
      </c>
      <c r="O190" s="4">
        <f t="shared" si="84"/>
        <v>6.4234460704689997</v>
      </c>
      <c r="P190" s="4">
        <f t="shared" si="85"/>
        <v>-7.4786891028862499</v>
      </c>
      <c r="Q190" s="4">
        <f t="shared" si="86"/>
        <v>-410.9005469957217</v>
      </c>
    </row>
    <row r="191" spans="1:17" x14ac:dyDescent="0.2">
      <c r="A191" s="8">
        <v>0.45833333333333331</v>
      </c>
      <c r="B191">
        <v>130</v>
      </c>
      <c r="C191" s="6">
        <f t="shared" si="75"/>
        <v>0.46153846153846156</v>
      </c>
      <c r="D191" s="7">
        <f t="shared" si="76"/>
        <v>27.692307692307693</v>
      </c>
      <c r="E191" s="12">
        <v>384.6</v>
      </c>
      <c r="F191" s="4">
        <v>7</v>
      </c>
      <c r="G191" s="4">
        <f t="shared" si="77"/>
        <v>193.84615384615387</v>
      </c>
      <c r="H191" s="4">
        <f t="shared" si="78"/>
        <v>1.9840476190476188</v>
      </c>
      <c r="I191" s="4">
        <f t="shared" si="79"/>
        <v>-0.98404761904761884</v>
      </c>
      <c r="J191" s="4">
        <f t="shared" si="80"/>
        <v>54.942857142857143</v>
      </c>
      <c r="K191" s="4">
        <f t="shared" si="81"/>
        <v>8</v>
      </c>
      <c r="L191" s="4">
        <f t="shared" si="62"/>
        <v>16</v>
      </c>
      <c r="M191" s="4">
        <f t="shared" si="82"/>
        <v>4</v>
      </c>
      <c r="N191" s="4">
        <f t="shared" si="83"/>
        <v>3</v>
      </c>
      <c r="O191" s="4">
        <f t="shared" si="84"/>
        <v>7.8100942397824191</v>
      </c>
      <c r="P191" s="4">
        <f t="shared" si="85"/>
        <v>-7.9367035584529804</v>
      </c>
      <c r="Q191" s="4">
        <f t="shared" si="86"/>
        <v>-436.06516979728804</v>
      </c>
    </row>
    <row r="192" spans="1:17" x14ac:dyDescent="0.2">
      <c r="A192" s="8">
        <v>0.5</v>
      </c>
      <c r="B192">
        <v>139</v>
      </c>
      <c r="C192" s="6">
        <f t="shared" si="75"/>
        <v>0.43165467625899279</v>
      </c>
      <c r="D192" s="7">
        <f t="shared" si="76"/>
        <v>25.899280575539567</v>
      </c>
      <c r="E192" s="12">
        <v>384.6</v>
      </c>
      <c r="F192" s="4">
        <v>7</v>
      </c>
      <c r="G192" s="4">
        <f t="shared" si="77"/>
        <v>181.29496402877697</v>
      </c>
      <c r="H192" s="4">
        <f t="shared" si="78"/>
        <v>2.121404761904762</v>
      </c>
      <c r="I192" s="4">
        <f t="shared" si="79"/>
        <v>-1.121404761904762</v>
      </c>
      <c r="J192" s="4">
        <f t="shared" si="80"/>
        <v>54.942857142857143</v>
      </c>
      <c r="K192" s="4">
        <f t="shared" si="81"/>
        <v>8</v>
      </c>
      <c r="L192" s="4">
        <f t="shared" si="62"/>
        <v>16</v>
      </c>
      <c r="M192" s="4">
        <f t="shared" si="82"/>
        <v>4</v>
      </c>
      <c r="N192" s="4">
        <f t="shared" si="83"/>
        <v>3</v>
      </c>
      <c r="O192" s="4">
        <f t="shared" si="84"/>
        <v>9.5470812390306001</v>
      </c>
      <c r="P192" s="4">
        <f t="shared" si="85"/>
        <v>-8.5135016038405311</v>
      </c>
      <c r="Q192" s="4">
        <f t="shared" si="86"/>
        <v>-467.75610240529545</v>
      </c>
    </row>
    <row r="193" spans="1:17" x14ac:dyDescent="0.2">
      <c r="A193" s="8">
        <v>0.54166666666666663</v>
      </c>
      <c r="B193">
        <v>145</v>
      </c>
      <c r="C193" s="6">
        <f t="shared" si="75"/>
        <v>0.41379310344827586</v>
      </c>
      <c r="D193" s="7">
        <f t="shared" si="76"/>
        <v>24.827586206896552</v>
      </c>
      <c r="E193" s="12">
        <v>384.6</v>
      </c>
      <c r="F193" s="4">
        <v>7</v>
      </c>
      <c r="G193" s="4">
        <f t="shared" si="77"/>
        <v>173.79310344827587</v>
      </c>
      <c r="H193" s="4">
        <f t="shared" si="78"/>
        <v>2.2129761904761907</v>
      </c>
      <c r="I193" s="4">
        <f t="shared" si="79"/>
        <v>-1.2129761904761907</v>
      </c>
      <c r="J193" s="4">
        <f t="shared" si="80"/>
        <v>54.942857142857143</v>
      </c>
      <c r="K193" s="4">
        <f t="shared" si="81"/>
        <v>8</v>
      </c>
      <c r="L193" s="4">
        <f t="shared" si="62"/>
        <v>16</v>
      </c>
      <c r="M193" s="4">
        <f t="shared" si="82"/>
        <v>4</v>
      </c>
      <c r="N193" s="4">
        <f t="shared" si="83"/>
        <v>3</v>
      </c>
      <c r="O193" s="4">
        <f t="shared" si="84"/>
        <v>10.837527788692165</v>
      </c>
      <c r="P193" s="4">
        <f t="shared" si="85"/>
        <v>-8.9346583006197058</v>
      </c>
      <c r="Q193" s="4">
        <f t="shared" si="86"/>
        <v>-490.89565463119129</v>
      </c>
    </row>
    <row r="194" spans="1:17" x14ac:dyDescent="0.2">
      <c r="A194" s="8">
        <v>0.58333333333333337</v>
      </c>
      <c r="B194">
        <v>139.6</v>
      </c>
      <c r="C194" s="6">
        <f t="shared" si="75"/>
        <v>0.42979942693409745</v>
      </c>
      <c r="D194" s="7">
        <f t="shared" si="76"/>
        <v>25.787965616045845</v>
      </c>
      <c r="E194" s="12">
        <v>384.6</v>
      </c>
      <c r="F194" s="4">
        <v>7</v>
      </c>
      <c r="G194" s="4">
        <f t="shared" si="77"/>
        <v>180.51575931232091</v>
      </c>
      <c r="H194" s="4">
        <f t="shared" si="78"/>
        <v>2.1305619047619051</v>
      </c>
      <c r="I194" s="4">
        <f t="shared" si="79"/>
        <v>-1.1305619047619051</v>
      </c>
      <c r="J194" s="4">
        <f t="shared" si="80"/>
        <v>54.942857142857143</v>
      </c>
      <c r="K194" s="4">
        <f t="shared" si="81"/>
        <v>8</v>
      </c>
      <c r="L194" s="4">
        <f t="shared" si="62"/>
        <v>16</v>
      </c>
      <c r="M194" s="4">
        <f t="shared" si="82"/>
        <v>4</v>
      </c>
      <c r="N194" s="4">
        <f t="shared" si="83"/>
        <v>3</v>
      </c>
      <c r="O194" s="4">
        <f t="shared" si="84"/>
        <v>9.671246934879461</v>
      </c>
      <c r="P194" s="4">
        <f t="shared" si="85"/>
        <v>-8.5543718518591092</v>
      </c>
      <c r="Q194" s="4">
        <f t="shared" si="86"/>
        <v>-470.00163060357335</v>
      </c>
    </row>
    <row r="195" spans="1:17" x14ac:dyDescent="0.2">
      <c r="A195" s="8">
        <v>0.625</v>
      </c>
      <c r="B195">
        <v>110.6</v>
      </c>
      <c r="C195" s="6">
        <f t="shared" si="75"/>
        <v>0.54249547920433994</v>
      </c>
      <c r="D195" s="7">
        <f t="shared" si="76"/>
        <v>32.549728752260393</v>
      </c>
      <c r="E195" s="12">
        <v>384.6</v>
      </c>
      <c r="F195" s="4">
        <v>7</v>
      </c>
      <c r="G195" s="4">
        <f t="shared" si="77"/>
        <v>227.84810126582275</v>
      </c>
      <c r="H195" s="4">
        <f t="shared" si="78"/>
        <v>1.6879666666666671</v>
      </c>
      <c r="I195" s="4">
        <f t="shared" si="79"/>
        <v>-0.68796666666666706</v>
      </c>
      <c r="J195" s="4">
        <f t="shared" si="80"/>
        <v>54.942857142857143</v>
      </c>
      <c r="K195" s="4">
        <f t="shared" si="81"/>
        <v>8</v>
      </c>
      <c r="L195" s="4">
        <f t="shared" si="62"/>
        <v>16</v>
      </c>
      <c r="M195" s="4">
        <f t="shared" si="82"/>
        <v>4</v>
      </c>
      <c r="N195" s="4">
        <f t="shared" si="83"/>
        <v>3</v>
      </c>
      <c r="O195" s="4">
        <f t="shared" si="84"/>
        <v>4.8094077432266333</v>
      </c>
      <c r="P195" s="4">
        <f t="shared" si="85"/>
        <v>-6.9907569308977626</v>
      </c>
      <c r="Q195" s="4">
        <f t="shared" si="86"/>
        <v>-384.0921593747542</v>
      </c>
    </row>
    <row r="196" spans="1:17" x14ac:dyDescent="0.2">
      <c r="A196" s="8">
        <v>0.66666666666666663</v>
      </c>
      <c r="B196">
        <v>90.4</v>
      </c>
      <c r="C196" s="6">
        <f t="shared" si="75"/>
        <v>0.66371681415929196</v>
      </c>
      <c r="D196" s="7">
        <f t="shared" si="76"/>
        <v>39.823008849557517</v>
      </c>
      <c r="E196" s="12">
        <v>384.6</v>
      </c>
      <c r="F196" s="4">
        <v>7</v>
      </c>
      <c r="G196" s="4">
        <f t="shared" si="77"/>
        <v>278.7610619469026</v>
      </c>
      <c r="H196" s="4">
        <f t="shared" si="78"/>
        <v>1.3796761904761907</v>
      </c>
      <c r="I196" s="4">
        <f t="shared" si="79"/>
        <v>-0.37967619047619072</v>
      </c>
      <c r="J196" s="4">
        <f t="shared" si="80"/>
        <v>54.942857142857143</v>
      </c>
      <c r="K196" s="4">
        <f t="shared" si="81"/>
        <v>8</v>
      </c>
      <c r="L196" s="4">
        <f t="shared" si="62"/>
        <v>16</v>
      </c>
      <c r="M196" s="4">
        <f t="shared" si="82"/>
        <v>4</v>
      </c>
      <c r="N196" s="4">
        <f t="shared" si="83"/>
        <v>3</v>
      </c>
      <c r="O196" s="4">
        <f t="shared" si="84"/>
        <v>2.6262224454844163</v>
      </c>
      <c r="P196" s="4">
        <f t="shared" si="85"/>
        <v>-6.917005889125158</v>
      </c>
      <c r="Q196" s="4">
        <f t="shared" si="86"/>
        <v>-380.04006642250511</v>
      </c>
    </row>
    <row r="197" spans="1:17" x14ac:dyDescent="0.2">
      <c r="A197" s="8">
        <v>0.70833333333333337</v>
      </c>
      <c r="B197">
        <v>79.599999999999994</v>
      </c>
      <c r="C197" s="6">
        <f t="shared" si="75"/>
        <v>0.75376884422110557</v>
      </c>
      <c r="D197" s="7">
        <f t="shared" si="76"/>
        <v>45.226130653266331</v>
      </c>
      <c r="E197" s="12">
        <v>384.6</v>
      </c>
      <c r="F197" s="4">
        <v>7</v>
      </c>
      <c r="G197" s="4">
        <f t="shared" si="77"/>
        <v>316.5829145728643</v>
      </c>
      <c r="H197" s="4">
        <f t="shared" si="78"/>
        <v>1.2148476190476192</v>
      </c>
      <c r="I197" s="4">
        <f t="shared" si="79"/>
        <v>-0.21484761904761918</v>
      </c>
      <c r="J197" s="4">
        <f t="shared" si="80"/>
        <v>54.942857142857143</v>
      </c>
      <c r="K197" s="4">
        <f t="shared" si="81"/>
        <v>8</v>
      </c>
      <c r="L197" s="4">
        <f t="shared" si="62"/>
        <v>16</v>
      </c>
      <c r="M197" s="4">
        <f t="shared" si="82"/>
        <v>4</v>
      </c>
      <c r="N197" s="4">
        <f t="shared" si="83"/>
        <v>3</v>
      </c>
      <c r="O197" s="4">
        <f t="shared" si="84"/>
        <v>1.7929386139189112</v>
      </c>
      <c r="P197" s="4">
        <f t="shared" si="85"/>
        <v>-8.3451639904909598</v>
      </c>
      <c r="Q197" s="4">
        <f t="shared" si="86"/>
        <v>-458.50715296326047</v>
      </c>
    </row>
    <row r="198" spans="1:17" x14ac:dyDescent="0.2">
      <c r="A198" s="8">
        <v>0.75</v>
      </c>
      <c r="B198">
        <v>76.2</v>
      </c>
      <c r="C198" s="6">
        <f t="shared" si="75"/>
        <v>0.78740157480314954</v>
      </c>
      <c r="D198" s="7">
        <f t="shared" si="76"/>
        <v>47.244094488188971</v>
      </c>
      <c r="E198" s="12">
        <v>384.6</v>
      </c>
      <c r="F198" s="4">
        <v>7</v>
      </c>
      <c r="G198" s="4">
        <f t="shared" si="77"/>
        <v>330.70866141732279</v>
      </c>
      <c r="H198" s="4">
        <f t="shared" si="78"/>
        <v>1.162957142857143</v>
      </c>
      <c r="I198" s="4">
        <f t="shared" si="79"/>
        <v>-0.16295714285714302</v>
      </c>
      <c r="J198" s="4">
        <f t="shared" si="80"/>
        <v>54.942857142857143</v>
      </c>
      <c r="K198" s="4">
        <f t="shared" si="81"/>
        <v>8</v>
      </c>
      <c r="L198" s="4">
        <f t="shared" si="62"/>
        <v>16</v>
      </c>
      <c r="M198" s="4">
        <f t="shared" si="82"/>
        <v>4</v>
      </c>
      <c r="N198" s="4">
        <f t="shared" si="83"/>
        <v>3</v>
      </c>
      <c r="O198" s="4">
        <f t="shared" si="84"/>
        <v>1.572863851679718</v>
      </c>
      <c r="P198" s="4">
        <f t="shared" si="85"/>
        <v>-9.6520092590146529</v>
      </c>
      <c r="Q198" s="4">
        <f t="shared" si="86"/>
        <v>-530.30896585957646</v>
      </c>
    </row>
    <row r="199" spans="1:17" x14ac:dyDescent="0.2">
      <c r="A199" s="8">
        <v>0.79166666666666663</v>
      </c>
      <c r="B199">
        <v>66.599999999999994</v>
      </c>
      <c r="C199" s="6">
        <f t="shared" si="75"/>
        <v>0.90090090090090102</v>
      </c>
      <c r="D199" s="7">
        <f t="shared" si="76"/>
        <v>54.054054054054063</v>
      </c>
      <c r="E199" s="12">
        <v>384.6</v>
      </c>
      <c r="F199" s="4">
        <v>7</v>
      </c>
      <c r="G199" s="4">
        <f t="shared" si="77"/>
        <v>378.37837837837844</v>
      </c>
      <c r="H199" s="4">
        <f t="shared" si="78"/>
        <v>1.016442857142857</v>
      </c>
      <c r="I199" s="4">
        <f t="shared" si="79"/>
        <v>-1.6442857142856981E-2</v>
      </c>
      <c r="J199" s="4">
        <f t="shared" si="80"/>
        <v>54.942857142857143</v>
      </c>
      <c r="K199" s="4">
        <f t="shared" si="81"/>
        <v>8</v>
      </c>
      <c r="L199" s="4">
        <f t="shared" ref="L199:L262" si="87">2*K199</f>
        <v>16</v>
      </c>
      <c r="M199" s="4">
        <f t="shared" si="82"/>
        <v>4</v>
      </c>
      <c r="N199" s="4">
        <f t="shared" si="83"/>
        <v>3</v>
      </c>
      <c r="O199" s="4">
        <f t="shared" si="84"/>
        <v>1.0501441196966497</v>
      </c>
      <c r="P199" s="4">
        <f t="shared" si="85"/>
        <v>-63.866280085809038</v>
      </c>
      <c r="Q199" s="4">
        <f t="shared" si="86"/>
        <v>-3508.9959030003079</v>
      </c>
    </row>
    <row r="200" spans="1:17" x14ac:dyDescent="0.2">
      <c r="A200" s="8">
        <v>0.83333333333333337</v>
      </c>
      <c r="B200">
        <v>46.6</v>
      </c>
      <c r="C200" s="6">
        <f t="shared" si="75"/>
        <v>1.2875536480686696</v>
      </c>
      <c r="D200" s="7">
        <f t="shared" si="76"/>
        <v>77.253218884120173</v>
      </c>
      <c r="E200" s="12">
        <v>384.6</v>
      </c>
      <c r="F200" s="4">
        <v>7</v>
      </c>
      <c r="G200" s="4">
        <f t="shared" si="77"/>
        <v>540.77253218884118</v>
      </c>
      <c r="H200" s="4">
        <f t="shared" si="78"/>
        <v>0.71120476190476201</v>
      </c>
      <c r="I200" s="4">
        <f t="shared" si="79"/>
        <v>0.28879523809523799</v>
      </c>
      <c r="J200" s="4">
        <f t="shared" si="80"/>
        <v>54.942857142857143</v>
      </c>
      <c r="K200" s="4">
        <f t="shared" si="81"/>
        <v>8</v>
      </c>
      <c r="L200" s="4">
        <f t="shared" si="87"/>
        <v>16</v>
      </c>
      <c r="M200" s="4">
        <f t="shared" si="82"/>
        <v>4</v>
      </c>
      <c r="N200" s="4">
        <f t="shared" si="83"/>
        <v>3</v>
      </c>
      <c r="O200" s="4">
        <f t="shared" si="84"/>
        <v>0.35973605476838122</v>
      </c>
      <c r="P200" s="4">
        <f t="shared" si="85"/>
        <v>1.2456439972522975</v>
      </c>
      <c r="Q200" s="4">
        <f t="shared" si="86"/>
        <v>68.439240191890519</v>
      </c>
    </row>
    <row r="201" spans="1:17" x14ac:dyDescent="0.2">
      <c r="A201" s="8">
        <v>0.875</v>
      </c>
      <c r="B201">
        <v>33.200000000000003</v>
      </c>
      <c r="C201" s="6">
        <f t="shared" si="75"/>
        <v>1.8072289156626504</v>
      </c>
      <c r="D201" s="7">
        <f t="shared" si="76"/>
        <v>108.43373493975902</v>
      </c>
      <c r="E201" s="12">
        <v>384.6</v>
      </c>
      <c r="F201" s="4">
        <v>7</v>
      </c>
      <c r="G201" s="4">
        <f t="shared" si="77"/>
        <v>759.03614457831316</v>
      </c>
      <c r="H201" s="4">
        <f t="shared" si="78"/>
        <v>0.5066952380952382</v>
      </c>
      <c r="I201" s="4">
        <f t="shared" si="79"/>
        <v>0.4933047619047618</v>
      </c>
      <c r="J201" s="4">
        <f t="shared" si="80"/>
        <v>54.942857142857143</v>
      </c>
      <c r="K201" s="4">
        <f t="shared" si="81"/>
        <v>8</v>
      </c>
      <c r="L201" s="4">
        <f t="shared" si="87"/>
        <v>16</v>
      </c>
      <c r="M201" s="4">
        <f t="shared" si="82"/>
        <v>4</v>
      </c>
      <c r="N201" s="4">
        <f t="shared" si="83"/>
        <v>3</v>
      </c>
      <c r="O201" s="4">
        <f t="shared" si="84"/>
        <v>0.13008896801332651</v>
      </c>
      <c r="P201" s="4">
        <f t="shared" si="85"/>
        <v>0.26370912681041925</v>
      </c>
      <c r="Q201" s="49">
        <f t="shared" si="86"/>
        <v>14.488932881612463</v>
      </c>
    </row>
    <row r="202" spans="1:17" x14ac:dyDescent="0.2">
      <c r="A202" s="8">
        <v>0.91666666666666663</v>
      </c>
      <c r="B202">
        <v>17.2</v>
      </c>
      <c r="C202" s="6">
        <f t="shared" si="75"/>
        <v>3.4883720930232558</v>
      </c>
      <c r="D202" s="7">
        <f t="shared" si="76"/>
        <v>209.30232558139534</v>
      </c>
      <c r="E202" s="12">
        <v>384.6</v>
      </c>
      <c r="F202" s="4">
        <v>7</v>
      </c>
      <c r="G202" s="4">
        <f t="shared" si="77"/>
        <v>1465.1162790697674</v>
      </c>
      <c r="H202" s="4">
        <f t="shared" si="78"/>
        <v>0.26250476190476191</v>
      </c>
      <c r="I202" s="4">
        <f t="shared" si="79"/>
        <v>0.73749523809523809</v>
      </c>
      <c r="J202" s="4">
        <f t="shared" si="80"/>
        <v>54.942857142857143</v>
      </c>
      <c r="K202" s="4">
        <f t="shared" si="81"/>
        <v>8</v>
      </c>
      <c r="L202" s="4">
        <f t="shared" si="87"/>
        <v>16</v>
      </c>
      <c r="M202" s="4">
        <f t="shared" si="82"/>
        <v>4</v>
      </c>
      <c r="N202" s="4">
        <f t="shared" si="83"/>
        <v>3</v>
      </c>
      <c r="O202" s="4">
        <f t="shared" si="84"/>
        <v>1.8088875017857251E-2</v>
      </c>
      <c r="P202" s="4">
        <f t="shared" si="85"/>
        <v>2.4527446529114136E-2</v>
      </c>
      <c r="Q202" s="41">
        <f t="shared" si="86"/>
        <v>1.3476079907281853</v>
      </c>
    </row>
    <row r="203" spans="1:17" x14ac:dyDescent="0.2">
      <c r="A203" s="8">
        <v>0.95833333333333337</v>
      </c>
      <c r="B203">
        <v>10.4</v>
      </c>
      <c r="C203" s="6">
        <f t="shared" si="75"/>
        <v>5.7692307692307692</v>
      </c>
      <c r="D203" s="7">
        <f t="shared" si="76"/>
        <v>346.15384615384613</v>
      </c>
      <c r="E203" s="12">
        <v>384.6</v>
      </c>
      <c r="F203" s="4">
        <v>7</v>
      </c>
      <c r="G203" s="4">
        <f t="shared" si="77"/>
        <v>2423.0769230769229</v>
      </c>
      <c r="H203" s="4">
        <f t="shared" si="78"/>
        <v>0.15872380952380954</v>
      </c>
      <c r="I203" s="4">
        <f t="shared" si="79"/>
        <v>0.84127619047619051</v>
      </c>
      <c r="J203" s="4">
        <f t="shared" si="80"/>
        <v>54.942857142857143</v>
      </c>
      <c r="K203" s="4">
        <f t="shared" si="81"/>
        <v>8</v>
      </c>
      <c r="L203" s="4">
        <f t="shared" si="87"/>
        <v>16</v>
      </c>
      <c r="M203" s="4">
        <f t="shared" si="82"/>
        <v>4</v>
      </c>
      <c r="N203" s="4">
        <f t="shared" si="83"/>
        <v>3</v>
      </c>
      <c r="O203" s="4">
        <f t="shared" si="84"/>
        <v>3.998768250768601E-3</v>
      </c>
      <c r="P203" s="4">
        <f t="shared" si="85"/>
        <v>4.7532169530498233E-3</v>
      </c>
      <c r="Q203" s="41">
        <f t="shared" si="86"/>
        <v>0.26115532002042313</v>
      </c>
    </row>
    <row r="204" spans="1:17" x14ac:dyDescent="0.2">
      <c r="L204" s="4">
        <f t="shared" si="87"/>
        <v>0</v>
      </c>
    </row>
    <row r="205" spans="1:17" x14ac:dyDescent="0.2">
      <c r="L205" s="4">
        <f t="shared" si="87"/>
        <v>0</v>
      </c>
    </row>
    <row r="206" spans="1:17" x14ac:dyDescent="0.2">
      <c r="L206" s="4">
        <f t="shared" si="87"/>
        <v>0</v>
      </c>
    </row>
    <row r="207" spans="1:17" x14ac:dyDescent="0.2">
      <c r="L207" s="4">
        <f t="shared" si="87"/>
        <v>0</v>
      </c>
    </row>
    <row r="208" spans="1:17" x14ac:dyDescent="0.2">
      <c r="L208" s="4">
        <f t="shared" si="87"/>
        <v>0</v>
      </c>
    </row>
    <row r="209" spans="1:17" x14ac:dyDescent="0.2">
      <c r="A209" t="s">
        <v>46</v>
      </c>
      <c r="L209" s="4">
        <f t="shared" si="87"/>
        <v>0</v>
      </c>
    </row>
    <row r="210" spans="1:17" x14ac:dyDescent="0.2">
      <c r="A210" s="30" t="s">
        <v>8</v>
      </c>
      <c r="B210" s="13" t="s">
        <v>12</v>
      </c>
      <c r="C210" s="30" t="s">
        <v>31</v>
      </c>
      <c r="D210" s="9" t="s">
        <v>21</v>
      </c>
      <c r="E210" s="11" t="s">
        <v>22</v>
      </c>
      <c r="F210" s="30" t="s">
        <v>46</v>
      </c>
      <c r="G210" s="30" t="s">
        <v>23</v>
      </c>
      <c r="H210" s="15" t="s">
        <v>26</v>
      </c>
      <c r="I210" s="13" t="s">
        <v>27</v>
      </c>
      <c r="J210" s="13" t="s">
        <v>68</v>
      </c>
      <c r="K210" s="13" t="s">
        <v>30</v>
      </c>
      <c r="L210" s="4" t="e">
        <f t="shared" si="87"/>
        <v>#VALUE!</v>
      </c>
      <c r="M210" s="13" t="s">
        <v>37</v>
      </c>
      <c r="N210" s="13" t="s">
        <v>33</v>
      </c>
      <c r="O210" s="13" t="s">
        <v>34</v>
      </c>
      <c r="P210" s="13" t="s">
        <v>36</v>
      </c>
      <c r="Q210" s="13" t="s">
        <v>29</v>
      </c>
    </row>
    <row r="211" spans="1:17" x14ac:dyDescent="0.2">
      <c r="A211" s="8">
        <v>0</v>
      </c>
      <c r="B211">
        <v>7.2</v>
      </c>
      <c r="C211" s="6">
        <f>60/B211</f>
        <v>8.3333333333333339</v>
      </c>
      <c r="D211" s="7">
        <f>60*C211</f>
        <v>500.00000000000006</v>
      </c>
      <c r="E211" s="12">
        <v>384.6</v>
      </c>
      <c r="F211" s="4">
        <v>8</v>
      </c>
      <c r="G211" s="4">
        <f>D211*F211</f>
        <v>4000.0000000000005</v>
      </c>
      <c r="H211" s="4">
        <f>E211/G211</f>
        <v>9.6149999999999999E-2</v>
      </c>
      <c r="I211" s="4">
        <f>1-H211</f>
        <v>0.90385000000000004</v>
      </c>
      <c r="J211" s="4">
        <f>E211/F211</f>
        <v>48.075000000000003</v>
      </c>
      <c r="K211" s="4">
        <f>F211+1</f>
        <v>9</v>
      </c>
      <c r="L211" s="4">
        <f t="shared" si="87"/>
        <v>18</v>
      </c>
      <c r="M211" s="4">
        <f>SQRT(L211)</f>
        <v>4.2426406871192848</v>
      </c>
      <c r="N211" s="4">
        <f>M211-1</f>
        <v>3.2426406871192848</v>
      </c>
      <c r="O211" s="4">
        <f>POWER(H211,N211)</f>
        <v>5.0358174947738371E-4</v>
      </c>
      <c r="P211" s="4">
        <f>O211/I211</f>
        <v>5.5715190515836003E-4</v>
      </c>
      <c r="Q211" s="4">
        <f>J211*P211</f>
        <v>2.6785077840488159E-2</v>
      </c>
    </row>
    <row r="212" spans="1:17" x14ac:dyDescent="0.2">
      <c r="A212" s="8">
        <v>4.1666666666666664E-2</v>
      </c>
      <c r="B212">
        <v>10.8</v>
      </c>
      <c r="C212" s="6">
        <f t="shared" ref="C212:C234" si="88">60/B212</f>
        <v>5.5555555555555554</v>
      </c>
      <c r="D212" s="7">
        <f t="shared" ref="D212:D234" si="89">60*C212</f>
        <v>333.33333333333331</v>
      </c>
      <c r="E212" s="12">
        <v>384.6</v>
      </c>
      <c r="F212" s="4">
        <v>8</v>
      </c>
      <c r="G212" s="4">
        <f t="shared" ref="G212:G234" si="90">D212*F212</f>
        <v>2666.6666666666665</v>
      </c>
      <c r="H212" s="4">
        <f t="shared" ref="H212:H234" si="91">E212/G212</f>
        <v>0.14422500000000002</v>
      </c>
      <c r="I212" s="4">
        <f t="shared" ref="I212:I234" si="92">1-H212</f>
        <v>0.85577499999999995</v>
      </c>
      <c r="J212" s="4">
        <f t="shared" ref="J212:J234" si="93">E212/F212</f>
        <v>48.075000000000003</v>
      </c>
      <c r="K212" s="4">
        <f t="shared" ref="K212:K234" si="94">F212+1</f>
        <v>9</v>
      </c>
      <c r="L212" s="4">
        <f t="shared" si="87"/>
        <v>18</v>
      </c>
      <c r="M212" s="4">
        <f t="shared" ref="M212:M234" si="95">SQRT(L212)</f>
        <v>4.2426406871192848</v>
      </c>
      <c r="N212" s="4">
        <f t="shared" ref="N212:N234" si="96">M212-1</f>
        <v>3.2426406871192848</v>
      </c>
      <c r="O212" s="4">
        <f t="shared" ref="O212:O234" si="97">POWER(H212,N212)</f>
        <v>1.8752996109690288E-3</v>
      </c>
      <c r="P212" s="4">
        <f t="shared" ref="P212:P234" si="98">O212/I212</f>
        <v>2.1913465700318761E-3</v>
      </c>
      <c r="Q212" s="41">
        <f t="shared" ref="Q212:Q234" si="99">J212*P212</f>
        <v>0.10534898635428246</v>
      </c>
    </row>
    <row r="213" spans="1:17" x14ac:dyDescent="0.2">
      <c r="A213" s="8">
        <v>8.3333333333333329E-2</v>
      </c>
      <c r="B213">
        <v>27.4</v>
      </c>
      <c r="C213" s="6">
        <f t="shared" si="88"/>
        <v>2.1897810218978102</v>
      </c>
      <c r="D213" s="7">
        <f t="shared" si="89"/>
        <v>131.38686131386862</v>
      </c>
      <c r="E213" s="12">
        <v>384.6</v>
      </c>
      <c r="F213" s="4">
        <v>8</v>
      </c>
      <c r="G213" s="4">
        <f t="shared" si="90"/>
        <v>1051.094890510949</v>
      </c>
      <c r="H213" s="4">
        <f t="shared" si="91"/>
        <v>0.36590416666666664</v>
      </c>
      <c r="I213" s="4">
        <f t="shared" si="92"/>
        <v>0.6340958333333333</v>
      </c>
      <c r="J213" s="4">
        <f t="shared" si="93"/>
        <v>48.075000000000003</v>
      </c>
      <c r="K213" s="4">
        <f t="shared" si="94"/>
        <v>9</v>
      </c>
      <c r="L213" s="4">
        <f t="shared" si="87"/>
        <v>18</v>
      </c>
      <c r="M213" s="4">
        <f t="shared" si="95"/>
        <v>4.2426406871192848</v>
      </c>
      <c r="N213" s="4">
        <f t="shared" si="96"/>
        <v>3.2426406871192848</v>
      </c>
      <c r="O213" s="4">
        <f t="shared" si="97"/>
        <v>3.8384617732440583E-2</v>
      </c>
      <c r="P213" s="4">
        <f t="shared" si="98"/>
        <v>6.053441091176899E-2</v>
      </c>
      <c r="Q213" s="41">
        <f t="shared" si="99"/>
        <v>2.9101918045832944</v>
      </c>
    </row>
    <row r="214" spans="1:17" x14ac:dyDescent="0.2">
      <c r="A214" s="8">
        <v>0.125</v>
      </c>
      <c r="B214">
        <v>40.799999999999997</v>
      </c>
      <c r="C214" s="6">
        <f t="shared" si="88"/>
        <v>1.4705882352941178</v>
      </c>
      <c r="D214" s="7">
        <f t="shared" si="89"/>
        <v>88.235294117647072</v>
      </c>
      <c r="E214" s="12">
        <v>384.6</v>
      </c>
      <c r="F214" s="4">
        <v>8</v>
      </c>
      <c r="G214" s="4">
        <f t="shared" si="90"/>
        <v>705.88235294117658</v>
      </c>
      <c r="H214" s="4">
        <f t="shared" si="91"/>
        <v>0.54484999999999995</v>
      </c>
      <c r="I214" s="4">
        <f t="shared" si="92"/>
        <v>0.45515000000000005</v>
      </c>
      <c r="J214" s="4">
        <f t="shared" si="93"/>
        <v>48.075000000000003</v>
      </c>
      <c r="K214" s="4">
        <f t="shared" si="94"/>
        <v>9</v>
      </c>
      <c r="L214" s="4">
        <f t="shared" si="87"/>
        <v>18</v>
      </c>
      <c r="M214" s="4">
        <f t="shared" si="95"/>
        <v>4.2426406871192848</v>
      </c>
      <c r="N214" s="4">
        <f t="shared" si="96"/>
        <v>3.2426406871192848</v>
      </c>
      <c r="O214" s="4">
        <f t="shared" si="97"/>
        <v>0.13958569874166116</v>
      </c>
      <c r="P214" s="4">
        <f t="shared" si="98"/>
        <v>0.3066806519645417</v>
      </c>
      <c r="Q214" s="49">
        <f t="shared" si="99"/>
        <v>14.743672343195342</v>
      </c>
    </row>
    <row r="215" spans="1:17" x14ac:dyDescent="0.2">
      <c r="A215" s="8">
        <v>0.16666666666666666</v>
      </c>
      <c r="B215">
        <v>78.8</v>
      </c>
      <c r="C215" s="6">
        <f t="shared" si="88"/>
        <v>0.76142131979695438</v>
      </c>
      <c r="D215" s="7">
        <f t="shared" si="89"/>
        <v>45.685279187817265</v>
      </c>
      <c r="E215" s="12">
        <v>384.6</v>
      </c>
      <c r="F215" s="4">
        <v>8</v>
      </c>
      <c r="G215" s="4">
        <f t="shared" si="90"/>
        <v>365.48223350253812</v>
      </c>
      <c r="H215" s="4">
        <f t="shared" si="91"/>
        <v>1.0523083333333332</v>
      </c>
      <c r="I215" s="4">
        <f t="shared" si="92"/>
        <v>-5.2308333333333179E-2</v>
      </c>
      <c r="J215" s="4">
        <f t="shared" si="93"/>
        <v>48.075000000000003</v>
      </c>
      <c r="K215" s="4">
        <f t="shared" si="94"/>
        <v>9</v>
      </c>
      <c r="L215" s="4">
        <f t="shared" si="87"/>
        <v>18</v>
      </c>
      <c r="M215" s="4">
        <f t="shared" si="95"/>
        <v>4.2426406871192848</v>
      </c>
      <c r="N215" s="4">
        <f t="shared" si="96"/>
        <v>3.2426406871192848</v>
      </c>
      <c r="O215" s="4">
        <f t="shared" si="97"/>
        <v>1.1797821579457999</v>
      </c>
      <c r="P215" s="4">
        <f t="shared" si="98"/>
        <v>-22.554382500158738</v>
      </c>
      <c r="Q215" s="4">
        <f t="shared" si="99"/>
        <v>-1084.3019386951314</v>
      </c>
    </row>
    <row r="216" spans="1:17" x14ac:dyDescent="0.2">
      <c r="A216" s="8">
        <v>0.20833333333333334</v>
      </c>
      <c r="B216">
        <v>102.4</v>
      </c>
      <c r="C216" s="6">
        <f t="shared" si="88"/>
        <v>0.5859375</v>
      </c>
      <c r="D216" s="7">
        <f t="shared" si="89"/>
        <v>35.15625</v>
      </c>
      <c r="E216" s="12">
        <v>384.6</v>
      </c>
      <c r="F216" s="4">
        <v>8</v>
      </c>
      <c r="G216" s="4">
        <f t="shared" si="90"/>
        <v>281.25</v>
      </c>
      <c r="H216" s="4">
        <f t="shared" si="91"/>
        <v>1.3674666666666668</v>
      </c>
      <c r="I216" s="4">
        <f t="shared" si="92"/>
        <v>-0.36746666666666683</v>
      </c>
      <c r="J216" s="4">
        <f t="shared" si="93"/>
        <v>48.075000000000003</v>
      </c>
      <c r="K216" s="4">
        <f t="shared" si="94"/>
        <v>9</v>
      </c>
      <c r="L216" s="4">
        <f t="shared" si="87"/>
        <v>18</v>
      </c>
      <c r="M216" s="4">
        <f t="shared" si="95"/>
        <v>4.2426406871192848</v>
      </c>
      <c r="N216" s="4">
        <f t="shared" si="96"/>
        <v>3.2426406871192848</v>
      </c>
      <c r="O216" s="4">
        <f t="shared" si="97"/>
        <v>2.7588569327534778</v>
      </c>
      <c r="P216" s="4">
        <f t="shared" si="98"/>
        <v>-7.5077746718617826</v>
      </c>
      <c r="Q216" s="4">
        <f t="shared" si="99"/>
        <v>-360.93626734975521</v>
      </c>
    </row>
    <row r="217" spans="1:17" x14ac:dyDescent="0.2">
      <c r="A217" s="8">
        <v>0.25</v>
      </c>
      <c r="B217">
        <v>121.8</v>
      </c>
      <c r="C217" s="6">
        <f t="shared" si="88"/>
        <v>0.49261083743842365</v>
      </c>
      <c r="D217" s="7">
        <f t="shared" si="89"/>
        <v>29.55665024630542</v>
      </c>
      <c r="E217" s="12">
        <v>384.6</v>
      </c>
      <c r="F217" s="4">
        <v>8</v>
      </c>
      <c r="G217" s="4">
        <f t="shared" si="90"/>
        <v>236.45320197044336</v>
      </c>
      <c r="H217" s="4">
        <f t="shared" si="91"/>
        <v>1.6265375</v>
      </c>
      <c r="I217" s="4">
        <f t="shared" si="92"/>
        <v>-0.62653749999999997</v>
      </c>
      <c r="J217" s="4">
        <f t="shared" si="93"/>
        <v>48.075000000000003</v>
      </c>
      <c r="K217" s="4">
        <f t="shared" si="94"/>
        <v>9</v>
      </c>
      <c r="L217" s="4">
        <f t="shared" si="87"/>
        <v>18</v>
      </c>
      <c r="M217" s="4">
        <f t="shared" si="95"/>
        <v>4.2426406871192848</v>
      </c>
      <c r="N217" s="4">
        <f t="shared" si="96"/>
        <v>3.2426406871192848</v>
      </c>
      <c r="O217" s="4">
        <f t="shared" si="97"/>
        <v>4.8423201893250098</v>
      </c>
      <c r="P217" s="4">
        <f t="shared" si="98"/>
        <v>-7.7286997016539472</v>
      </c>
      <c r="Q217" s="4">
        <f t="shared" si="99"/>
        <v>-371.55723815701356</v>
      </c>
    </row>
    <row r="218" spans="1:17" x14ac:dyDescent="0.2">
      <c r="A218" s="8">
        <v>0.29166666666666669</v>
      </c>
      <c r="B218">
        <v>138.4</v>
      </c>
      <c r="C218" s="6">
        <f t="shared" si="88"/>
        <v>0.43352601156069365</v>
      </c>
      <c r="D218" s="7">
        <f t="shared" si="89"/>
        <v>26.01156069364162</v>
      </c>
      <c r="E218" s="12">
        <v>384.6</v>
      </c>
      <c r="F218" s="4">
        <v>8</v>
      </c>
      <c r="G218" s="4">
        <f t="shared" si="90"/>
        <v>208.09248554913296</v>
      </c>
      <c r="H218" s="4">
        <f t="shared" si="91"/>
        <v>1.8482166666666666</v>
      </c>
      <c r="I218" s="4">
        <f t="shared" si="92"/>
        <v>-0.84821666666666662</v>
      </c>
      <c r="J218" s="4">
        <f t="shared" si="93"/>
        <v>48.075000000000003</v>
      </c>
      <c r="K218" s="4">
        <f t="shared" si="94"/>
        <v>9</v>
      </c>
      <c r="L218" s="4">
        <f t="shared" si="87"/>
        <v>18</v>
      </c>
      <c r="M218" s="4">
        <f t="shared" si="95"/>
        <v>4.2426406871192848</v>
      </c>
      <c r="N218" s="4">
        <f t="shared" si="96"/>
        <v>3.2426406871192848</v>
      </c>
      <c r="O218" s="4">
        <f t="shared" si="97"/>
        <v>7.3279711259812395</v>
      </c>
      <c r="P218" s="4">
        <f t="shared" si="98"/>
        <v>-8.6392680242641298</v>
      </c>
      <c r="Q218" s="4">
        <f t="shared" si="99"/>
        <v>-415.33281026649809</v>
      </c>
    </row>
    <row r="219" spans="1:17" x14ac:dyDescent="0.2">
      <c r="A219" s="8">
        <v>0.33333333333333331</v>
      </c>
      <c r="B219">
        <v>134.4</v>
      </c>
      <c r="C219" s="6">
        <f t="shared" si="88"/>
        <v>0.4464285714285714</v>
      </c>
      <c r="D219" s="7">
        <f t="shared" si="89"/>
        <v>26.785714285714285</v>
      </c>
      <c r="E219" s="12">
        <v>384.6</v>
      </c>
      <c r="F219" s="4">
        <v>8</v>
      </c>
      <c r="G219" s="4">
        <f t="shared" si="90"/>
        <v>214.28571428571428</v>
      </c>
      <c r="H219" s="4">
        <f t="shared" si="91"/>
        <v>1.7948000000000002</v>
      </c>
      <c r="I219" s="4">
        <f t="shared" si="92"/>
        <v>-0.79480000000000017</v>
      </c>
      <c r="J219" s="4">
        <f t="shared" si="93"/>
        <v>48.075000000000003</v>
      </c>
      <c r="K219" s="4">
        <f t="shared" si="94"/>
        <v>9</v>
      </c>
      <c r="L219" s="4">
        <f t="shared" si="87"/>
        <v>18</v>
      </c>
      <c r="M219" s="4">
        <f t="shared" si="95"/>
        <v>4.2426406871192848</v>
      </c>
      <c r="N219" s="4">
        <f t="shared" si="96"/>
        <v>3.2426406871192848</v>
      </c>
      <c r="O219" s="4">
        <f t="shared" si="97"/>
        <v>6.6631994638229175</v>
      </c>
      <c r="P219" s="4">
        <f t="shared" si="98"/>
        <v>-8.3834920279603882</v>
      </c>
      <c r="Q219" s="4">
        <f t="shared" si="99"/>
        <v>-403.0363792441957</v>
      </c>
    </row>
    <row r="220" spans="1:17" x14ac:dyDescent="0.2">
      <c r="A220" s="8">
        <v>0.375</v>
      </c>
      <c r="B220">
        <v>119.2</v>
      </c>
      <c r="C220" s="6">
        <f t="shared" si="88"/>
        <v>0.50335570469798652</v>
      </c>
      <c r="D220" s="7">
        <f t="shared" si="89"/>
        <v>30.201342281879192</v>
      </c>
      <c r="E220" s="12">
        <v>384.6</v>
      </c>
      <c r="F220" s="4">
        <v>8</v>
      </c>
      <c r="G220" s="4">
        <f t="shared" si="90"/>
        <v>241.61073825503354</v>
      </c>
      <c r="H220" s="4">
        <f t="shared" si="91"/>
        <v>1.5918166666666669</v>
      </c>
      <c r="I220" s="4">
        <f t="shared" si="92"/>
        <v>-0.59181666666666688</v>
      </c>
      <c r="J220" s="4">
        <f t="shared" si="93"/>
        <v>48.075000000000003</v>
      </c>
      <c r="K220" s="4">
        <f t="shared" si="94"/>
        <v>9</v>
      </c>
      <c r="L220" s="4">
        <f t="shared" si="87"/>
        <v>18</v>
      </c>
      <c r="M220" s="4">
        <f t="shared" si="95"/>
        <v>4.2426406871192848</v>
      </c>
      <c r="N220" s="4">
        <f t="shared" si="96"/>
        <v>3.2426406871192848</v>
      </c>
      <c r="O220" s="4">
        <f t="shared" si="97"/>
        <v>4.5150920670891859</v>
      </c>
      <c r="P220" s="4">
        <f t="shared" si="98"/>
        <v>-7.6292073565955407</v>
      </c>
      <c r="Q220" s="4">
        <f t="shared" si="99"/>
        <v>-366.77414366833062</v>
      </c>
    </row>
    <row r="221" spans="1:17" x14ac:dyDescent="0.2">
      <c r="A221" s="8">
        <v>0.41666666666666669</v>
      </c>
      <c r="B221">
        <v>121.8</v>
      </c>
      <c r="C221" s="6">
        <f t="shared" si="88"/>
        <v>0.49261083743842365</v>
      </c>
      <c r="D221" s="7">
        <f t="shared" si="89"/>
        <v>29.55665024630542</v>
      </c>
      <c r="E221" s="12">
        <v>384.6</v>
      </c>
      <c r="F221" s="4">
        <v>8</v>
      </c>
      <c r="G221" s="4">
        <f t="shared" si="90"/>
        <v>236.45320197044336</v>
      </c>
      <c r="H221" s="4">
        <f t="shared" si="91"/>
        <v>1.6265375</v>
      </c>
      <c r="I221" s="4">
        <f t="shared" si="92"/>
        <v>-0.62653749999999997</v>
      </c>
      <c r="J221" s="4">
        <f t="shared" si="93"/>
        <v>48.075000000000003</v>
      </c>
      <c r="K221" s="4">
        <f t="shared" si="94"/>
        <v>9</v>
      </c>
      <c r="L221" s="4">
        <f t="shared" si="87"/>
        <v>18</v>
      </c>
      <c r="M221" s="4">
        <f t="shared" si="95"/>
        <v>4.2426406871192848</v>
      </c>
      <c r="N221" s="4">
        <f t="shared" si="96"/>
        <v>3.2426406871192848</v>
      </c>
      <c r="O221" s="4">
        <f t="shared" si="97"/>
        <v>4.8423201893250098</v>
      </c>
      <c r="P221" s="4">
        <f t="shared" si="98"/>
        <v>-7.7286997016539472</v>
      </c>
      <c r="Q221" s="4">
        <f t="shared" si="99"/>
        <v>-371.55723815701356</v>
      </c>
    </row>
    <row r="222" spans="1:17" x14ac:dyDescent="0.2">
      <c r="A222" s="8">
        <v>0.45833333333333331</v>
      </c>
      <c r="B222">
        <v>130</v>
      </c>
      <c r="C222" s="6">
        <f t="shared" si="88"/>
        <v>0.46153846153846156</v>
      </c>
      <c r="D222" s="7">
        <f t="shared" si="89"/>
        <v>27.692307692307693</v>
      </c>
      <c r="E222" s="12">
        <v>384.6</v>
      </c>
      <c r="F222" s="4">
        <v>8</v>
      </c>
      <c r="G222" s="4">
        <f t="shared" si="90"/>
        <v>221.53846153846155</v>
      </c>
      <c r="H222" s="4">
        <f t="shared" si="91"/>
        <v>1.7360416666666667</v>
      </c>
      <c r="I222" s="4">
        <f t="shared" si="92"/>
        <v>-0.73604166666666671</v>
      </c>
      <c r="J222" s="4">
        <f t="shared" si="93"/>
        <v>48.075000000000003</v>
      </c>
      <c r="K222" s="4">
        <f t="shared" si="94"/>
        <v>9</v>
      </c>
      <c r="L222" s="4">
        <f t="shared" si="87"/>
        <v>18</v>
      </c>
      <c r="M222" s="4">
        <f t="shared" si="95"/>
        <v>4.2426406871192848</v>
      </c>
      <c r="N222" s="4">
        <f t="shared" si="96"/>
        <v>3.2426406871192848</v>
      </c>
      <c r="O222" s="4">
        <f t="shared" si="97"/>
        <v>5.9814636993253938</v>
      </c>
      <c r="P222" s="4">
        <f t="shared" si="98"/>
        <v>-8.1265286602779199</v>
      </c>
      <c r="Q222" s="4">
        <f t="shared" si="99"/>
        <v>-390.68286534286102</v>
      </c>
    </row>
    <row r="223" spans="1:17" x14ac:dyDescent="0.2">
      <c r="A223" s="8">
        <v>0.5</v>
      </c>
      <c r="B223">
        <v>139</v>
      </c>
      <c r="C223" s="6">
        <f t="shared" si="88"/>
        <v>0.43165467625899279</v>
      </c>
      <c r="D223" s="7">
        <f t="shared" si="89"/>
        <v>25.899280575539567</v>
      </c>
      <c r="E223" s="12">
        <v>384.6</v>
      </c>
      <c r="F223" s="4">
        <v>8</v>
      </c>
      <c r="G223" s="4">
        <f t="shared" si="90"/>
        <v>207.19424460431654</v>
      </c>
      <c r="H223" s="4">
        <f t="shared" si="91"/>
        <v>1.8562291666666668</v>
      </c>
      <c r="I223" s="4">
        <f t="shared" si="92"/>
        <v>-0.85622916666666682</v>
      </c>
      <c r="J223" s="4">
        <f t="shared" si="93"/>
        <v>48.075000000000003</v>
      </c>
      <c r="K223" s="4">
        <f t="shared" si="94"/>
        <v>9</v>
      </c>
      <c r="L223" s="4">
        <f t="shared" si="87"/>
        <v>18</v>
      </c>
      <c r="M223" s="4">
        <f t="shared" si="95"/>
        <v>4.2426406871192848</v>
      </c>
      <c r="N223" s="4">
        <f t="shared" si="96"/>
        <v>3.2426406871192848</v>
      </c>
      <c r="O223" s="4">
        <f t="shared" si="97"/>
        <v>7.4314871529985194</v>
      </c>
      <c r="P223" s="4">
        <f t="shared" si="98"/>
        <v>-8.6793202594693017</v>
      </c>
      <c r="Q223" s="4">
        <f t="shared" si="99"/>
        <v>-417.25832147398671</v>
      </c>
    </row>
    <row r="224" spans="1:17" x14ac:dyDescent="0.2">
      <c r="A224" s="8">
        <v>0.54166666666666663</v>
      </c>
      <c r="B224">
        <v>145</v>
      </c>
      <c r="C224" s="6">
        <f t="shared" si="88"/>
        <v>0.41379310344827586</v>
      </c>
      <c r="D224" s="7">
        <f t="shared" si="89"/>
        <v>24.827586206896552</v>
      </c>
      <c r="E224" s="12">
        <v>384.6</v>
      </c>
      <c r="F224" s="4">
        <v>8</v>
      </c>
      <c r="G224" s="4">
        <f t="shared" si="90"/>
        <v>198.62068965517241</v>
      </c>
      <c r="H224" s="4">
        <f t="shared" si="91"/>
        <v>1.9363541666666668</v>
      </c>
      <c r="I224" s="4">
        <f t="shared" si="92"/>
        <v>-0.93635416666666682</v>
      </c>
      <c r="J224" s="4">
        <f t="shared" si="93"/>
        <v>48.075000000000003</v>
      </c>
      <c r="K224" s="4">
        <f t="shared" si="94"/>
        <v>9</v>
      </c>
      <c r="L224" s="4">
        <f t="shared" si="87"/>
        <v>18</v>
      </c>
      <c r="M224" s="4">
        <f t="shared" si="95"/>
        <v>4.2426406871192848</v>
      </c>
      <c r="N224" s="4">
        <f t="shared" si="96"/>
        <v>3.2426406871192848</v>
      </c>
      <c r="O224" s="4">
        <f t="shared" si="97"/>
        <v>8.5229231175675881</v>
      </c>
      <c r="P224" s="4">
        <f t="shared" si="98"/>
        <v>-9.1022429556845967</v>
      </c>
      <c r="Q224" s="4">
        <f t="shared" si="99"/>
        <v>-437.59033009453702</v>
      </c>
    </row>
    <row r="225" spans="1:17" x14ac:dyDescent="0.2">
      <c r="A225" s="8">
        <v>0.58333333333333337</v>
      </c>
      <c r="B225">
        <v>139.6</v>
      </c>
      <c r="C225" s="6">
        <f t="shared" si="88"/>
        <v>0.42979942693409745</v>
      </c>
      <c r="D225" s="7">
        <f t="shared" si="89"/>
        <v>25.787965616045845</v>
      </c>
      <c r="E225" s="12">
        <v>384.6</v>
      </c>
      <c r="F225" s="4">
        <v>8</v>
      </c>
      <c r="G225" s="4">
        <f t="shared" si="90"/>
        <v>206.30372492836676</v>
      </c>
      <c r="H225" s="4">
        <f t="shared" si="91"/>
        <v>1.8642416666666668</v>
      </c>
      <c r="I225" s="4">
        <f t="shared" si="92"/>
        <v>-0.8642416666666668</v>
      </c>
      <c r="J225" s="4">
        <f t="shared" si="93"/>
        <v>48.075000000000003</v>
      </c>
      <c r="K225" s="4">
        <f t="shared" si="94"/>
        <v>9</v>
      </c>
      <c r="L225" s="4">
        <f t="shared" si="87"/>
        <v>18</v>
      </c>
      <c r="M225" s="4">
        <f t="shared" si="95"/>
        <v>4.2426406871192848</v>
      </c>
      <c r="N225" s="4">
        <f t="shared" si="96"/>
        <v>3.2426406871192848</v>
      </c>
      <c r="O225" s="4">
        <f t="shared" si="97"/>
        <v>7.5360101287486803</v>
      </c>
      <c r="P225" s="4">
        <f t="shared" si="98"/>
        <v>-8.7197949594523276</v>
      </c>
      <c r="Q225" s="4">
        <f t="shared" si="99"/>
        <v>-419.20414267567065</v>
      </c>
    </row>
    <row r="226" spans="1:17" x14ac:dyDescent="0.2">
      <c r="A226" s="8">
        <v>0.625</v>
      </c>
      <c r="B226">
        <v>110.6</v>
      </c>
      <c r="C226" s="6">
        <f t="shared" si="88"/>
        <v>0.54249547920433994</v>
      </c>
      <c r="D226" s="7">
        <f t="shared" si="89"/>
        <v>32.549728752260393</v>
      </c>
      <c r="E226" s="12">
        <v>384.6</v>
      </c>
      <c r="F226" s="4">
        <v>8</v>
      </c>
      <c r="G226" s="4">
        <f t="shared" si="90"/>
        <v>260.39783001808314</v>
      </c>
      <c r="H226" s="4">
        <f t="shared" si="91"/>
        <v>1.4769708333333336</v>
      </c>
      <c r="I226" s="4">
        <f t="shared" si="92"/>
        <v>-0.47697083333333357</v>
      </c>
      <c r="J226" s="4">
        <f t="shared" si="93"/>
        <v>48.075000000000003</v>
      </c>
      <c r="K226" s="4">
        <f t="shared" si="94"/>
        <v>9</v>
      </c>
      <c r="L226" s="4">
        <f t="shared" si="87"/>
        <v>18</v>
      </c>
      <c r="M226" s="4">
        <f t="shared" si="95"/>
        <v>4.2426406871192848</v>
      </c>
      <c r="N226" s="4">
        <f t="shared" si="96"/>
        <v>3.2426406871192848</v>
      </c>
      <c r="O226" s="4">
        <f t="shared" si="97"/>
        <v>3.5417041159196825</v>
      </c>
      <c r="P226" s="4">
        <f t="shared" si="98"/>
        <v>-7.4254102523802414</v>
      </c>
      <c r="Q226" s="4">
        <f t="shared" si="99"/>
        <v>-356.97659788318015</v>
      </c>
    </row>
    <row r="227" spans="1:17" x14ac:dyDescent="0.2">
      <c r="A227" s="8">
        <v>0.66666666666666663</v>
      </c>
      <c r="B227">
        <v>90.4</v>
      </c>
      <c r="C227" s="6">
        <f t="shared" si="88"/>
        <v>0.66371681415929196</v>
      </c>
      <c r="D227" s="7">
        <f t="shared" si="89"/>
        <v>39.823008849557517</v>
      </c>
      <c r="E227" s="12">
        <v>384.6</v>
      </c>
      <c r="F227" s="4">
        <v>8</v>
      </c>
      <c r="G227" s="4">
        <f t="shared" si="90"/>
        <v>318.58407079646014</v>
      </c>
      <c r="H227" s="4">
        <f t="shared" si="91"/>
        <v>1.2072166666666668</v>
      </c>
      <c r="I227" s="4">
        <f t="shared" si="92"/>
        <v>-0.20721666666666683</v>
      </c>
      <c r="J227" s="4">
        <f t="shared" si="93"/>
        <v>48.075000000000003</v>
      </c>
      <c r="K227" s="4">
        <f t="shared" si="94"/>
        <v>9</v>
      </c>
      <c r="L227" s="4">
        <f t="shared" si="87"/>
        <v>18</v>
      </c>
      <c r="M227" s="4">
        <f t="shared" si="95"/>
        <v>4.2426406871192848</v>
      </c>
      <c r="N227" s="4">
        <f t="shared" si="96"/>
        <v>3.2426406871192848</v>
      </c>
      <c r="O227" s="4">
        <f t="shared" si="97"/>
        <v>1.8416202871537251</v>
      </c>
      <c r="P227" s="4">
        <f t="shared" si="98"/>
        <v>-8.8874139169326316</v>
      </c>
      <c r="Q227" s="4">
        <f t="shared" si="99"/>
        <v>-427.2624240565363</v>
      </c>
    </row>
    <row r="228" spans="1:17" x14ac:dyDescent="0.2">
      <c r="A228" s="8">
        <v>0.70833333333333337</v>
      </c>
      <c r="B228">
        <v>79.599999999999994</v>
      </c>
      <c r="C228" s="6">
        <f t="shared" si="88"/>
        <v>0.75376884422110557</v>
      </c>
      <c r="D228" s="7">
        <f t="shared" si="89"/>
        <v>45.226130653266331</v>
      </c>
      <c r="E228" s="12">
        <v>384.6</v>
      </c>
      <c r="F228" s="4">
        <v>8</v>
      </c>
      <c r="G228" s="4">
        <f t="shared" si="90"/>
        <v>361.80904522613065</v>
      </c>
      <c r="H228" s="4">
        <f t="shared" si="91"/>
        <v>1.0629916666666668</v>
      </c>
      <c r="I228" s="4">
        <f t="shared" si="92"/>
        <v>-6.2991666666666779E-2</v>
      </c>
      <c r="J228" s="4">
        <f t="shared" si="93"/>
        <v>48.075000000000003</v>
      </c>
      <c r="K228" s="4">
        <f t="shared" si="94"/>
        <v>9</v>
      </c>
      <c r="L228" s="4">
        <f t="shared" si="87"/>
        <v>18</v>
      </c>
      <c r="M228" s="4">
        <f t="shared" si="95"/>
        <v>4.2426406871192848</v>
      </c>
      <c r="N228" s="4">
        <f t="shared" si="96"/>
        <v>3.2426406871192848</v>
      </c>
      <c r="O228" s="4">
        <f t="shared" si="97"/>
        <v>1.2190648328439417</v>
      </c>
      <c r="P228" s="4">
        <f t="shared" si="98"/>
        <v>-19.352795335530196</v>
      </c>
      <c r="Q228" s="4">
        <f t="shared" si="99"/>
        <v>-930.3856357556142</v>
      </c>
    </row>
    <row r="229" spans="1:17" x14ac:dyDescent="0.2">
      <c r="A229" s="8">
        <v>0.75</v>
      </c>
      <c r="B229">
        <v>76.2</v>
      </c>
      <c r="C229" s="6">
        <f t="shared" si="88"/>
        <v>0.78740157480314954</v>
      </c>
      <c r="D229" s="7">
        <f t="shared" si="89"/>
        <v>47.244094488188971</v>
      </c>
      <c r="E229" s="12">
        <v>384.6</v>
      </c>
      <c r="F229" s="4">
        <v>8</v>
      </c>
      <c r="G229" s="4">
        <f t="shared" si="90"/>
        <v>377.95275590551176</v>
      </c>
      <c r="H229" s="4">
        <f t="shared" si="91"/>
        <v>1.0175875000000001</v>
      </c>
      <c r="I229" s="4">
        <f t="shared" si="92"/>
        <v>-1.7587500000000089E-2</v>
      </c>
      <c r="J229" s="4">
        <f t="shared" si="93"/>
        <v>48.075000000000003</v>
      </c>
      <c r="K229" s="4">
        <f t="shared" si="94"/>
        <v>9</v>
      </c>
      <c r="L229" s="4">
        <f t="shared" si="87"/>
        <v>18</v>
      </c>
      <c r="M229" s="4">
        <f t="shared" si="95"/>
        <v>4.2426406871192848</v>
      </c>
      <c r="N229" s="4">
        <f t="shared" si="96"/>
        <v>3.2426406871192848</v>
      </c>
      <c r="O229" s="4">
        <f t="shared" si="97"/>
        <v>1.0581628453640999</v>
      </c>
      <c r="P229" s="4">
        <f t="shared" si="98"/>
        <v>-60.165620205492225</v>
      </c>
      <c r="Q229" s="4">
        <f t="shared" si="99"/>
        <v>-2892.4621913790388</v>
      </c>
    </row>
    <row r="230" spans="1:17" x14ac:dyDescent="0.2">
      <c r="A230" s="8">
        <v>0.79166666666666663</v>
      </c>
      <c r="B230">
        <v>66.599999999999994</v>
      </c>
      <c r="C230" s="6">
        <f t="shared" si="88"/>
        <v>0.90090090090090102</v>
      </c>
      <c r="D230" s="7">
        <f t="shared" si="89"/>
        <v>54.054054054054063</v>
      </c>
      <c r="E230" s="12">
        <v>384.6</v>
      </c>
      <c r="F230" s="4">
        <v>8</v>
      </c>
      <c r="G230" s="4">
        <f t="shared" si="90"/>
        <v>432.43243243243251</v>
      </c>
      <c r="H230" s="4">
        <f t="shared" si="91"/>
        <v>0.88938749999999989</v>
      </c>
      <c r="I230" s="4">
        <f t="shared" si="92"/>
        <v>0.11061250000000011</v>
      </c>
      <c r="J230" s="4">
        <f t="shared" si="93"/>
        <v>48.075000000000003</v>
      </c>
      <c r="K230" s="4">
        <f t="shared" si="94"/>
        <v>9</v>
      </c>
      <c r="L230" s="4">
        <f t="shared" si="87"/>
        <v>18</v>
      </c>
      <c r="M230" s="4">
        <f t="shared" si="95"/>
        <v>4.2426406871192848</v>
      </c>
      <c r="N230" s="4">
        <f t="shared" si="96"/>
        <v>3.2426406871192848</v>
      </c>
      <c r="O230" s="4">
        <f t="shared" si="97"/>
        <v>0.6837864245893398</v>
      </c>
      <c r="P230" s="4">
        <f t="shared" si="98"/>
        <v>6.1818187328677965</v>
      </c>
      <c r="Q230" s="4">
        <f t="shared" si="99"/>
        <v>297.19093558261932</v>
      </c>
    </row>
    <row r="231" spans="1:17" x14ac:dyDescent="0.2">
      <c r="A231" s="8">
        <v>0.83333333333333337</v>
      </c>
      <c r="B231">
        <v>46.6</v>
      </c>
      <c r="C231" s="6">
        <f t="shared" si="88"/>
        <v>1.2875536480686696</v>
      </c>
      <c r="D231" s="7">
        <f t="shared" si="89"/>
        <v>77.253218884120173</v>
      </c>
      <c r="E231" s="12">
        <v>384.6</v>
      </c>
      <c r="F231" s="4">
        <v>8</v>
      </c>
      <c r="G231" s="4">
        <f t="shared" si="90"/>
        <v>618.02575107296138</v>
      </c>
      <c r="H231" s="4">
        <f t="shared" si="91"/>
        <v>0.62230416666666666</v>
      </c>
      <c r="I231" s="4">
        <f t="shared" si="92"/>
        <v>0.37769583333333334</v>
      </c>
      <c r="J231" s="4">
        <f t="shared" si="93"/>
        <v>48.075000000000003</v>
      </c>
      <c r="K231" s="4">
        <f t="shared" si="94"/>
        <v>9</v>
      </c>
      <c r="L231" s="4">
        <f t="shared" si="87"/>
        <v>18</v>
      </c>
      <c r="M231" s="4">
        <f t="shared" si="95"/>
        <v>4.2426406871192848</v>
      </c>
      <c r="N231" s="4">
        <f t="shared" si="96"/>
        <v>3.2426406871192848</v>
      </c>
      <c r="O231" s="4">
        <f t="shared" si="97"/>
        <v>0.21479531385916317</v>
      </c>
      <c r="P231" s="4">
        <f t="shared" si="98"/>
        <v>0.56869918834819866</v>
      </c>
      <c r="Q231" s="49">
        <f t="shared" si="99"/>
        <v>27.340213479839651</v>
      </c>
    </row>
    <row r="232" spans="1:17" x14ac:dyDescent="0.2">
      <c r="A232" s="8">
        <v>0.875</v>
      </c>
      <c r="B232">
        <v>33.200000000000003</v>
      </c>
      <c r="C232" s="6">
        <f t="shared" si="88"/>
        <v>1.8072289156626504</v>
      </c>
      <c r="D232" s="7">
        <f t="shared" si="89"/>
        <v>108.43373493975902</v>
      </c>
      <c r="E232" s="12">
        <v>384.6</v>
      </c>
      <c r="F232" s="4">
        <v>8</v>
      </c>
      <c r="G232" s="4">
        <f t="shared" si="90"/>
        <v>867.46987951807216</v>
      </c>
      <c r="H232" s="4">
        <f t="shared" si="91"/>
        <v>0.44335833333333341</v>
      </c>
      <c r="I232" s="4">
        <f t="shared" si="92"/>
        <v>0.55664166666666659</v>
      </c>
      <c r="J232" s="4">
        <f t="shared" si="93"/>
        <v>48.075000000000003</v>
      </c>
      <c r="K232" s="4">
        <f t="shared" si="94"/>
        <v>9</v>
      </c>
      <c r="L232" s="4">
        <f t="shared" si="87"/>
        <v>18</v>
      </c>
      <c r="M232" s="4">
        <f t="shared" si="95"/>
        <v>4.2426406871192848</v>
      </c>
      <c r="N232" s="4">
        <f t="shared" si="96"/>
        <v>3.2426406871192848</v>
      </c>
      <c r="O232" s="4">
        <f t="shared" si="97"/>
        <v>7.1540667490319537E-2</v>
      </c>
      <c r="P232" s="4">
        <f t="shared" si="98"/>
        <v>0.12852194108774864</v>
      </c>
      <c r="Q232" s="41">
        <f t="shared" si="99"/>
        <v>6.1786923177935167</v>
      </c>
    </row>
    <row r="233" spans="1:17" x14ac:dyDescent="0.2">
      <c r="A233" s="8">
        <v>0.91666666666666663</v>
      </c>
      <c r="B233">
        <v>17.2</v>
      </c>
      <c r="C233" s="6">
        <f t="shared" si="88"/>
        <v>3.4883720930232558</v>
      </c>
      <c r="D233" s="7">
        <f t="shared" si="89"/>
        <v>209.30232558139534</v>
      </c>
      <c r="E233" s="12">
        <v>384.6</v>
      </c>
      <c r="F233" s="4">
        <v>8</v>
      </c>
      <c r="G233" s="4">
        <f t="shared" si="90"/>
        <v>1674.4186046511627</v>
      </c>
      <c r="H233" s="4">
        <f t="shared" si="91"/>
        <v>0.22969166666666668</v>
      </c>
      <c r="I233" s="4">
        <f t="shared" si="92"/>
        <v>0.77030833333333337</v>
      </c>
      <c r="J233" s="4">
        <f t="shared" si="93"/>
        <v>48.075000000000003</v>
      </c>
      <c r="K233" s="4">
        <f t="shared" si="94"/>
        <v>9</v>
      </c>
      <c r="L233" s="4">
        <f t="shared" si="87"/>
        <v>18</v>
      </c>
      <c r="M233" s="4">
        <f t="shared" si="95"/>
        <v>4.2426406871192848</v>
      </c>
      <c r="N233" s="4">
        <f t="shared" si="96"/>
        <v>3.2426406871192848</v>
      </c>
      <c r="O233" s="4">
        <f t="shared" si="97"/>
        <v>8.4805410166847311E-3</v>
      </c>
      <c r="P233" s="4">
        <f t="shared" si="98"/>
        <v>1.1009281153674045E-2</v>
      </c>
      <c r="Q233" s="41">
        <f t="shared" si="99"/>
        <v>0.52927119146287971</v>
      </c>
    </row>
    <row r="234" spans="1:17" x14ac:dyDescent="0.2">
      <c r="A234" s="8">
        <v>0.95833333333333337</v>
      </c>
      <c r="B234">
        <v>10.4</v>
      </c>
      <c r="C234" s="6">
        <f t="shared" si="88"/>
        <v>5.7692307692307692</v>
      </c>
      <c r="D234" s="7">
        <f t="shared" si="89"/>
        <v>346.15384615384613</v>
      </c>
      <c r="E234" s="12">
        <v>384.6</v>
      </c>
      <c r="F234" s="4">
        <v>8</v>
      </c>
      <c r="G234" s="4">
        <f t="shared" si="90"/>
        <v>2769.2307692307691</v>
      </c>
      <c r="H234" s="4">
        <f t="shared" si="91"/>
        <v>0.13888333333333336</v>
      </c>
      <c r="I234" s="4">
        <f t="shared" si="92"/>
        <v>0.86111666666666664</v>
      </c>
      <c r="J234" s="4">
        <f t="shared" si="93"/>
        <v>48.075000000000003</v>
      </c>
      <c r="K234" s="4">
        <f t="shared" si="94"/>
        <v>9</v>
      </c>
      <c r="L234" s="4">
        <f t="shared" si="87"/>
        <v>18</v>
      </c>
      <c r="M234" s="4">
        <f t="shared" si="95"/>
        <v>4.2426406871192848</v>
      </c>
      <c r="N234" s="4">
        <f t="shared" si="96"/>
        <v>3.2426406871192848</v>
      </c>
      <c r="O234" s="4">
        <f t="shared" si="97"/>
        <v>1.6592905244694829E-3</v>
      </c>
      <c r="P234" s="4">
        <f t="shared" si="98"/>
        <v>1.9269055967671624E-3</v>
      </c>
      <c r="Q234" s="41">
        <f t="shared" si="99"/>
        <v>9.2635986564581344E-2</v>
      </c>
    </row>
    <row r="235" spans="1:17" x14ac:dyDescent="0.2">
      <c r="L235" s="4">
        <f t="shared" si="87"/>
        <v>0</v>
      </c>
    </row>
    <row r="236" spans="1:17" x14ac:dyDescent="0.2">
      <c r="L236" s="4">
        <f t="shared" si="87"/>
        <v>0</v>
      </c>
    </row>
    <row r="237" spans="1:17" x14ac:dyDescent="0.2">
      <c r="L237" s="4">
        <f t="shared" si="87"/>
        <v>0</v>
      </c>
    </row>
    <row r="238" spans="1:17" x14ac:dyDescent="0.2">
      <c r="L238" s="4">
        <f t="shared" si="87"/>
        <v>0</v>
      </c>
    </row>
    <row r="239" spans="1:17" x14ac:dyDescent="0.2">
      <c r="A239" t="s">
        <v>47</v>
      </c>
      <c r="L239" s="4">
        <f t="shared" si="87"/>
        <v>0</v>
      </c>
    </row>
    <row r="240" spans="1:17" x14ac:dyDescent="0.2">
      <c r="A240" s="30" t="s">
        <v>8</v>
      </c>
      <c r="B240" s="13" t="s">
        <v>12</v>
      </c>
      <c r="C240" s="30" t="s">
        <v>31</v>
      </c>
      <c r="D240" s="9" t="s">
        <v>21</v>
      </c>
      <c r="E240" s="11" t="s">
        <v>22</v>
      </c>
      <c r="F240" s="30" t="s">
        <v>47</v>
      </c>
      <c r="G240" s="30" t="s">
        <v>23</v>
      </c>
      <c r="H240" s="15" t="s">
        <v>26</v>
      </c>
      <c r="I240" s="13" t="s">
        <v>27</v>
      </c>
      <c r="J240" s="13" t="s">
        <v>68</v>
      </c>
      <c r="K240" s="13" t="s">
        <v>30</v>
      </c>
      <c r="L240" s="4" t="e">
        <f t="shared" si="87"/>
        <v>#VALUE!</v>
      </c>
      <c r="M240" s="13" t="s">
        <v>37</v>
      </c>
      <c r="N240" s="13" t="s">
        <v>33</v>
      </c>
      <c r="O240" s="13" t="s">
        <v>34</v>
      </c>
      <c r="P240" s="13" t="s">
        <v>36</v>
      </c>
      <c r="Q240" s="13" t="s">
        <v>29</v>
      </c>
    </row>
    <row r="241" spans="1:17" x14ac:dyDescent="0.2">
      <c r="A241" s="8">
        <v>0</v>
      </c>
      <c r="B241">
        <v>7.2</v>
      </c>
      <c r="C241" s="6">
        <f>60/B241</f>
        <v>8.3333333333333339</v>
      </c>
      <c r="D241" s="7">
        <f>60*C241</f>
        <v>500.00000000000006</v>
      </c>
      <c r="E241" s="12">
        <v>384.6</v>
      </c>
      <c r="F241" s="4">
        <v>9</v>
      </c>
      <c r="G241" s="4">
        <f>D241*F241</f>
        <v>4500.0000000000009</v>
      </c>
      <c r="H241" s="4">
        <f>E241/G241</f>
        <v>8.5466666666666649E-2</v>
      </c>
      <c r="I241" s="4">
        <f>1-H241</f>
        <v>0.91453333333333331</v>
      </c>
      <c r="J241" s="4">
        <f>E241/F241</f>
        <v>42.733333333333334</v>
      </c>
      <c r="K241" s="4">
        <f>F241+1</f>
        <v>10</v>
      </c>
      <c r="L241" s="4">
        <f t="shared" si="87"/>
        <v>20</v>
      </c>
      <c r="M241" s="4">
        <f>SQRT(L241)</f>
        <v>4.4721359549995796</v>
      </c>
      <c r="N241" s="4">
        <f>M241-1</f>
        <v>3.4721359549995796</v>
      </c>
      <c r="O241" s="4">
        <f>POWER(H241,N241)</f>
        <v>1.9545786220608773E-4</v>
      </c>
      <c r="P241" s="4">
        <f>O241/I241</f>
        <v>2.1372415316309344E-4</v>
      </c>
      <c r="Q241" s="4">
        <f>J241*P241</f>
        <v>9.1331454785028594E-3</v>
      </c>
    </row>
    <row r="242" spans="1:17" x14ac:dyDescent="0.2">
      <c r="A242" s="8">
        <v>4.1666666666666664E-2</v>
      </c>
      <c r="B242">
        <v>10.8</v>
      </c>
      <c r="C242" s="6">
        <f t="shared" ref="C242:C264" si="100">60/B242</f>
        <v>5.5555555555555554</v>
      </c>
      <c r="D242" s="7">
        <f t="shared" ref="D242:D264" si="101">60*C242</f>
        <v>333.33333333333331</v>
      </c>
      <c r="E242" s="12">
        <v>384.6</v>
      </c>
      <c r="F242" s="4">
        <v>9</v>
      </c>
      <c r="G242" s="4">
        <f t="shared" ref="G242:G264" si="102">D242*F242</f>
        <v>3000</v>
      </c>
      <c r="H242" s="4">
        <f t="shared" ref="H242:H264" si="103">E242/G242</f>
        <v>0.12820000000000001</v>
      </c>
      <c r="I242" s="4">
        <f t="shared" ref="I242:I264" si="104">1-H242</f>
        <v>0.87180000000000002</v>
      </c>
      <c r="J242" s="4">
        <f t="shared" ref="J242:J264" si="105">E242/F242</f>
        <v>42.733333333333334</v>
      </c>
      <c r="K242" s="4">
        <f t="shared" ref="K242:K264" si="106">F242+1</f>
        <v>10</v>
      </c>
      <c r="L242" s="4">
        <f t="shared" si="87"/>
        <v>20</v>
      </c>
      <c r="M242" s="4">
        <f t="shared" ref="M242:M264" si="107">SQRT(L242)</f>
        <v>4.4721359549995796</v>
      </c>
      <c r="N242" s="4">
        <f t="shared" ref="N242:N264" si="108">M242-1</f>
        <v>3.4721359549995796</v>
      </c>
      <c r="O242" s="4">
        <f t="shared" ref="O242:O264" si="109">POWER(H242,N242)</f>
        <v>7.9885128174980084E-4</v>
      </c>
      <c r="P242" s="4">
        <f t="shared" ref="P242:P264" si="110">O242/I242</f>
        <v>9.1632402127758759E-4</v>
      </c>
      <c r="Q242" s="41">
        <f t="shared" ref="Q242:Q264" si="111">J242*P242</f>
        <v>3.9157579842595575E-2</v>
      </c>
    </row>
    <row r="243" spans="1:17" x14ac:dyDescent="0.2">
      <c r="A243" s="8">
        <v>8.3333333333333329E-2</v>
      </c>
      <c r="B243">
        <v>27.4</v>
      </c>
      <c r="C243" s="6">
        <f t="shared" si="100"/>
        <v>2.1897810218978102</v>
      </c>
      <c r="D243" s="7">
        <f t="shared" si="101"/>
        <v>131.38686131386862</v>
      </c>
      <c r="E243" s="12">
        <v>384.6</v>
      </c>
      <c r="F243" s="4">
        <v>9</v>
      </c>
      <c r="G243" s="4">
        <f t="shared" si="102"/>
        <v>1182.4817518248176</v>
      </c>
      <c r="H243" s="4">
        <f t="shared" si="103"/>
        <v>0.32524814814814812</v>
      </c>
      <c r="I243" s="4">
        <f t="shared" si="104"/>
        <v>0.67475185185185182</v>
      </c>
      <c r="J243" s="4">
        <f t="shared" si="105"/>
        <v>42.733333333333334</v>
      </c>
      <c r="K243" s="4">
        <f t="shared" si="106"/>
        <v>10</v>
      </c>
      <c r="L243" s="4">
        <f t="shared" si="87"/>
        <v>20</v>
      </c>
      <c r="M243" s="4">
        <f t="shared" si="107"/>
        <v>4.4721359549995796</v>
      </c>
      <c r="N243" s="4">
        <f t="shared" si="108"/>
        <v>3.4721359549995796</v>
      </c>
      <c r="O243" s="4">
        <f t="shared" si="109"/>
        <v>2.0246202750365462E-2</v>
      </c>
      <c r="P243" s="4">
        <f t="shared" si="110"/>
        <v>3.0005405238681299E-2</v>
      </c>
      <c r="Q243" s="41">
        <f t="shared" si="111"/>
        <v>1.2822309838663142</v>
      </c>
    </row>
    <row r="244" spans="1:17" x14ac:dyDescent="0.2">
      <c r="A244" s="8">
        <v>0.125</v>
      </c>
      <c r="B244">
        <v>40.799999999999997</v>
      </c>
      <c r="C244" s="6">
        <f t="shared" si="100"/>
        <v>1.4705882352941178</v>
      </c>
      <c r="D244" s="7">
        <f t="shared" si="101"/>
        <v>88.235294117647072</v>
      </c>
      <c r="E244" s="12">
        <v>384.6</v>
      </c>
      <c r="F244" s="4">
        <v>9</v>
      </c>
      <c r="G244" s="4">
        <f t="shared" si="102"/>
        <v>794.11764705882365</v>
      </c>
      <c r="H244" s="4">
        <f t="shared" si="103"/>
        <v>0.48431111111111108</v>
      </c>
      <c r="I244" s="4">
        <f t="shared" si="104"/>
        <v>0.51568888888888886</v>
      </c>
      <c r="J244" s="4">
        <f t="shared" si="105"/>
        <v>42.733333333333334</v>
      </c>
      <c r="K244" s="4">
        <f t="shared" si="106"/>
        <v>10</v>
      </c>
      <c r="L244" s="4">
        <f t="shared" si="87"/>
        <v>20</v>
      </c>
      <c r="M244" s="4">
        <f t="shared" si="107"/>
        <v>4.4721359549995796</v>
      </c>
      <c r="N244" s="4">
        <f t="shared" si="108"/>
        <v>3.4721359549995796</v>
      </c>
      <c r="O244" s="4">
        <f t="shared" si="109"/>
        <v>8.0669473361184366E-2</v>
      </c>
      <c r="P244" s="4">
        <f t="shared" si="110"/>
        <v>0.15643050509580697</v>
      </c>
      <c r="Q244" s="41">
        <f t="shared" si="111"/>
        <v>6.684796917760818</v>
      </c>
    </row>
    <row r="245" spans="1:17" x14ac:dyDescent="0.2">
      <c r="A245" s="8">
        <v>0.16666666666666666</v>
      </c>
      <c r="B245">
        <v>78.8</v>
      </c>
      <c r="C245" s="6">
        <f t="shared" si="100"/>
        <v>0.76142131979695438</v>
      </c>
      <c r="D245" s="7">
        <f t="shared" si="101"/>
        <v>45.685279187817265</v>
      </c>
      <c r="E245" s="12">
        <v>384.6</v>
      </c>
      <c r="F245" s="4">
        <v>9</v>
      </c>
      <c r="G245" s="4">
        <f t="shared" si="102"/>
        <v>411.16751269035541</v>
      </c>
      <c r="H245" s="4">
        <f t="shared" si="103"/>
        <v>0.9353851851851851</v>
      </c>
      <c r="I245" s="4">
        <f t="shared" si="104"/>
        <v>6.4614814814814903E-2</v>
      </c>
      <c r="J245" s="4">
        <f t="shared" si="105"/>
        <v>42.733333333333334</v>
      </c>
      <c r="K245" s="4">
        <f t="shared" si="106"/>
        <v>10</v>
      </c>
      <c r="L245" s="4">
        <f t="shared" si="87"/>
        <v>20</v>
      </c>
      <c r="M245" s="4">
        <f t="shared" si="107"/>
        <v>4.4721359549995796</v>
      </c>
      <c r="N245" s="4">
        <f t="shared" si="108"/>
        <v>3.4721359549995796</v>
      </c>
      <c r="O245" s="4">
        <f t="shared" si="109"/>
        <v>0.79300336012358752</v>
      </c>
      <c r="P245" s="4">
        <f t="shared" si="110"/>
        <v>12.272779275098495</v>
      </c>
      <c r="Q245" s="4">
        <f t="shared" si="111"/>
        <v>524.45676768920907</v>
      </c>
    </row>
    <row r="246" spans="1:17" x14ac:dyDescent="0.2">
      <c r="A246" s="8">
        <v>0.20833333333333334</v>
      </c>
      <c r="B246">
        <v>102.4</v>
      </c>
      <c r="C246" s="6">
        <f t="shared" si="100"/>
        <v>0.5859375</v>
      </c>
      <c r="D246" s="7">
        <f t="shared" si="101"/>
        <v>35.15625</v>
      </c>
      <c r="E246" s="12">
        <v>384.6</v>
      </c>
      <c r="F246" s="4">
        <v>9</v>
      </c>
      <c r="G246" s="4">
        <f t="shared" si="102"/>
        <v>316.40625</v>
      </c>
      <c r="H246" s="4">
        <f t="shared" si="103"/>
        <v>1.2155259259259259</v>
      </c>
      <c r="I246" s="4">
        <f t="shared" si="104"/>
        <v>-0.2155259259259259</v>
      </c>
      <c r="J246" s="4">
        <f t="shared" si="105"/>
        <v>42.733333333333334</v>
      </c>
      <c r="K246" s="4">
        <f t="shared" si="106"/>
        <v>10</v>
      </c>
      <c r="L246" s="4">
        <f t="shared" si="87"/>
        <v>20</v>
      </c>
      <c r="M246" s="4">
        <f t="shared" si="107"/>
        <v>4.4721359549995796</v>
      </c>
      <c r="N246" s="4">
        <f t="shared" si="108"/>
        <v>3.4721359549995796</v>
      </c>
      <c r="O246" s="4">
        <f t="shared" si="109"/>
        <v>1.9693047025150603</v>
      </c>
      <c r="P246" s="4">
        <f t="shared" si="110"/>
        <v>-9.1372056241247304</v>
      </c>
      <c r="Q246" s="4">
        <f t="shared" si="111"/>
        <v>-390.46325367093016</v>
      </c>
    </row>
    <row r="247" spans="1:17" x14ac:dyDescent="0.2">
      <c r="A247" s="8">
        <v>0.25</v>
      </c>
      <c r="B247">
        <v>121.8</v>
      </c>
      <c r="C247" s="6">
        <f t="shared" si="100"/>
        <v>0.49261083743842365</v>
      </c>
      <c r="D247" s="7">
        <f t="shared" si="101"/>
        <v>29.55665024630542</v>
      </c>
      <c r="E247" s="12">
        <v>384.6</v>
      </c>
      <c r="F247" s="4">
        <v>9</v>
      </c>
      <c r="G247" s="4">
        <f t="shared" si="102"/>
        <v>266.00985221674875</v>
      </c>
      <c r="H247" s="4">
        <f t="shared" si="103"/>
        <v>1.4458111111111114</v>
      </c>
      <c r="I247" s="4">
        <f t="shared" si="104"/>
        <v>-0.44581111111111138</v>
      </c>
      <c r="J247" s="4">
        <f t="shared" si="105"/>
        <v>42.733333333333334</v>
      </c>
      <c r="K247" s="4">
        <f t="shared" si="106"/>
        <v>10</v>
      </c>
      <c r="L247" s="4">
        <f t="shared" si="87"/>
        <v>20</v>
      </c>
      <c r="M247" s="4">
        <f t="shared" si="107"/>
        <v>4.4721359549995796</v>
      </c>
      <c r="N247" s="4">
        <f t="shared" si="108"/>
        <v>3.4721359549995796</v>
      </c>
      <c r="O247" s="4">
        <f t="shared" si="109"/>
        <v>3.5969060746766295</v>
      </c>
      <c r="P247" s="4">
        <f t="shared" si="110"/>
        <v>-8.0682288642647979</v>
      </c>
      <c r="Q247" s="4">
        <f t="shared" si="111"/>
        <v>-344.78231346624904</v>
      </c>
    </row>
    <row r="248" spans="1:17" x14ac:dyDescent="0.2">
      <c r="A248" s="8">
        <v>0.29166666666666669</v>
      </c>
      <c r="B248">
        <v>138.4</v>
      </c>
      <c r="C248" s="6">
        <f t="shared" si="100"/>
        <v>0.43352601156069365</v>
      </c>
      <c r="D248" s="7">
        <f t="shared" si="101"/>
        <v>26.01156069364162</v>
      </c>
      <c r="E248" s="12">
        <v>384.6</v>
      </c>
      <c r="F248" s="4">
        <v>9</v>
      </c>
      <c r="G248" s="4">
        <f t="shared" si="102"/>
        <v>234.10404624277459</v>
      </c>
      <c r="H248" s="4">
        <f t="shared" si="103"/>
        <v>1.6428592592592592</v>
      </c>
      <c r="I248" s="4">
        <f t="shared" si="104"/>
        <v>-0.64285925925925924</v>
      </c>
      <c r="J248" s="4">
        <f t="shared" si="105"/>
        <v>42.733333333333334</v>
      </c>
      <c r="K248" s="4">
        <f t="shared" si="106"/>
        <v>10</v>
      </c>
      <c r="L248" s="4">
        <f t="shared" si="87"/>
        <v>20</v>
      </c>
      <c r="M248" s="4">
        <f t="shared" si="107"/>
        <v>4.4721359549995796</v>
      </c>
      <c r="N248" s="4">
        <f t="shared" si="108"/>
        <v>3.4721359549995796</v>
      </c>
      <c r="O248" s="4">
        <f t="shared" si="109"/>
        <v>5.6052341750235248</v>
      </c>
      <c r="P248" s="4">
        <f t="shared" si="110"/>
        <v>-8.7192244558820065</v>
      </c>
      <c r="Q248" s="4">
        <f t="shared" si="111"/>
        <v>-372.60152508135775</v>
      </c>
    </row>
    <row r="249" spans="1:17" x14ac:dyDescent="0.2">
      <c r="A249" s="8">
        <v>0.33333333333333331</v>
      </c>
      <c r="B249">
        <v>134.4</v>
      </c>
      <c r="C249" s="6">
        <f t="shared" si="100"/>
        <v>0.4464285714285714</v>
      </c>
      <c r="D249" s="7">
        <f t="shared" si="101"/>
        <v>26.785714285714285</v>
      </c>
      <c r="E249" s="12">
        <v>384.6</v>
      </c>
      <c r="F249" s="4">
        <v>9</v>
      </c>
      <c r="G249" s="4">
        <f t="shared" si="102"/>
        <v>241.07142857142856</v>
      </c>
      <c r="H249" s="4">
        <f t="shared" si="103"/>
        <v>1.595377777777778</v>
      </c>
      <c r="I249" s="4">
        <f t="shared" si="104"/>
        <v>-0.59537777777777801</v>
      </c>
      <c r="J249" s="4">
        <f t="shared" si="105"/>
        <v>42.733333333333334</v>
      </c>
      <c r="K249" s="4">
        <f t="shared" si="106"/>
        <v>10</v>
      </c>
      <c r="L249" s="4">
        <f t="shared" si="87"/>
        <v>20</v>
      </c>
      <c r="M249" s="4">
        <f t="shared" si="107"/>
        <v>4.4721359549995796</v>
      </c>
      <c r="N249" s="4">
        <f t="shared" si="108"/>
        <v>3.4721359549995796</v>
      </c>
      <c r="O249" s="4">
        <f t="shared" si="109"/>
        <v>5.0625553640045373</v>
      </c>
      <c r="P249" s="4">
        <f t="shared" si="110"/>
        <v>-8.5030976179532729</v>
      </c>
      <c r="Q249" s="4">
        <f t="shared" si="111"/>
        <v>-363.36570487386984</v>
      </c>
    </row>
    <row r="250" spans="1:17" x14ac:dyDescent="0.2">
      <c r="A250" s="8">
        <v>0.375</v>
      </c>
      <c r="B250">
        <v>119.2</v>
      </c>
      <c r="C250" s="6">
        <f t="shared" si="100"/>
        <v>0.50335570469798652</v>
      </c>
      <c r="D250" s="7">
        <f t="shared" si="101"/>
        <v>30.201342281879192</v>
      </c>
      <c r="E250" s="12">
        <v>384.6</v>
      </c>
      <c r="F250" s="4">
        <v>9</v>
      </c>
      <c r="G250" s="4">
        <f t="shared" si="102"/>
        <v>271.81208053691273</v>
      </c>
      <c r="H250" s="4">
        <f t="shared" si="103"/>
        <v>1.4149481481481483</v>
      </c>
      <c r="I250" s="4">
        <f t="shared" si="104"/>
        <v>-0.41494814814814829</v>
      </c>
      <c r="J250" s="4">
        <f t="shared" si="105"/>
        <v>42.733333333333334</v>
      </c>
      <c r="K250" s="4">
        <f t="shared" si="106"/>
        <v>10</v>
      </c>
      <c r="L250" s="4">
        <f t="shared" si="87"/>
        <v>20</v>
      </c>
      <c r="M250" s="4">
        <f t="shared" si="107"/>
        <v>4.4721359549995796</v>
      </c>
      <c r="N250" s="4">
        <f t="shared" si="108"/>
        <v>3.4721359549995796</v>
      </c>
      <c r="O250" s="4">
        <f t="shared" si="109"/>
        <v>3.3372719413915566</v>
      </c>
      <c r="P250" s="4">
        <f t="shared" si="110"/>
        <v>-8.0426240152783031</v>
      </c>
      <c r="Q250" s="4">
        <f t="shared" si="111"/>
        <v>-343.68813291955951</v>
      </c>
    </row>
    <row r="251" spans="1:17" x14ac:dyDescent="0.2">
      <c r="A251" s="8">
        <v>0.41666666666666669</v>
      </c>
      <c r="B251">
        <v>121.8</v>
      </c>
      <c r="C251" s="6">
        <f t="shared" si="100"/>
        <v>0.49261083743842365</v>
      </c>
      <c r="D251" s="7">
        <f t="shared" si="101"/>
        <v>29.55665024630542</v>
      </c>
      <c r="E251" s="12">
        <v>384.6</v>
      </c>
      <c r="F251" s="4">
        <v>9</v>
      </c>
      <c r="G251" s="4">
        <f t="shared" si="102"/>
        <v>266.00985221674875</v>
      </c>
      <c r="H251" s="4">
        <f t="shared" si="103"/>
        <v>1.4458111111111114</v>
      </c>
      <c r="I251" s="4">
        <f t="shared" si="104"/>
        <v>-0.44581111111111138</v>
      </c>
      <c r="J251" s="4">
        <f t="shared" si="105"/>
        <v>42.733333333333334</v>
      </c>
      <c r="K251" s="4">
        <f t="shared" si="106"/>
        <v>10</v>
      </c>
      <c r="L251" s="4">
        <f t="shared" si="87"/>
        <v>20</v>
      </c>
      <c r="M251" s="4">
        <f t="shared" si="107"/>
        <v>4.4721359549995796</v>
      </c>
      <c r="N251" s="4">
        <f t="shared" si="108"/>
        <v>3.4721359549995796</v>
      </c>
      <c r="O251" s="4">
        <f t="shared" si="109"/>
        <v>3.5969060746766295</v>
      </c>
      <c r="P251" s="4">
        <f t="shared" si="110"/>
        <v>-8.0682288642647979</v>
      </c>
      <c r="Q251" s="4">
        <f t="shared" si="111"/>
        <v>-344.78231346624904</v>
      </c>
    </row>
    <row r="252" spans="1:17" x14ac:dyDescent="0.2">
      <c r="A252" s="8">
        <v>0.45833333333333331</v>
      </c>
      <c r="B252">
        <v>130</v>
      </c>
      <c r="C252" s="6">
        <f t="shared" si="100"/>
        <v>0.46153846153846156</v>
      </c>
      <c r="D252" s="7">
        <f t="shared" si="101"/>
        <v>27.692307692307693</v>
      </c>
      <c r="E252" s="12">
        <v>384.6</v>
      </c>
      <c r="F252" s="4">
        <v>9</v>
      </c>
      <c r="G252" s="4">
        <f t="shared" si="102"/>
        <v>249.23076923076923</v>
      </c>
      <c r="H252" s="4">
        <f t="shared" si="103"/>
        <v>1.5431481481481482</v>
      </c>
      <c r="I252" s="4">
        <f t="shared" si="104"/>
        <v>-0.54314814814814816</v>
      </c>
      <c r="J252" s="4">
        <f t="shared" si="105"/>
        <v>42.733333333333334</v>
      </c>
      <c r="K252" s="4">
        <f t="shared" si="106"/>
        <v>10</v>
      </c>
      <c r="L252" s="4">
        <f t="shared" si="87"/>
        <v>20</v>
      </c>
      <c r="M252" s="4">
        <f t="shared" si="107"/>
        <v>4.4721359549995796</v>
      </c>
      <c r="N252" s="4">
        <f t="shared" si="108"/>
        <v>3.4721359549995796</v>
      </c>
      <c r="O252" s="4">
        <f t="shared" si="109"/>
        <v>4.5100034962411257</v>
      </c>
      <c r="P252" s="4">
        <f t="shared" si="110"/>
        <v>-8.3034500101268591</v>
      </c>
      <c r="Q252" s="4">
        <f t="shared" si="111"/>
        <v>-354.83409709942111</v>
      </c>
    </row>
    <row r="253" spans="1:17" x14ac:dyDescent="0.2">
      <c r="A253" s="8">
        <v>0.5</v>
      </c>
      <c r="B253">
        <v>139</v>
      </c>
      <c r="C253" s="6">
        <f t="shared" si="100"/>
        <v>0.43165467625899279</v>
      </c>
      <c r="D253" s="7">
        <f t="shared" si="101"/>
        <v>25.899280575539567</v>
      </c>
      <c r="E253" s="12">
        <v>384.6</v>
      </c>
      <c r="F253" s="4">
        <v>9</v>
      </c>
      <c r="G253" s="4">
        <f t="shared" si="102"/>
        <v>233.0935251798561</v>
      </c>
      <c r="H253" s="4">
        <f t="shared" si="103"/>
        <v>1.6499814814814817</v>
      </c>
      <c r="I253" s="4">
        <f t="shared" si="104"/>
        <v>-0.64998148148148172</v>
      </c>
      <c r="J253" s="4">
        <f t="shared" si="105"/>
        <v>42.733333333333334</v>
      </c>
      <c r="K253" s="4">
        <f t="shared" si="106"/>
        <v>10</v>
      </c>
      <c r="L253" s="4">
        <f t="shared" si="87"/>
        <v>20</v>
      </c>
      <c r="M253" s="4">
        <f t="shared" si="107"/>
        <v>4.4721359549995796</v>
      </c>
      <c r="N253" s="4">
        <f t="shared" si="108"/>
        <v>3.4721359549995796</v>
      </c>
      <c r="O253" s="4">
        <f t="shared" si="109"/>
        <v>5.6900606853180271</v>
      </c>
      <c r="P253" s="4">
        <f t="shared" si="110"/>
        <v>-8.7541889229657066</v>
      </c>
      <c r="Q253" s="4">
        <f t="shared" si="111"/>
        <v>-374.09567330806789</v>
      </c>
    </row>
    <row r="254" spans="1:17" x14ac:dyDescent="0.2">
      <c r="A254" s="8">
        <v>0.54166666666666663</v>
      </c>
      <c r="B254">
        <v>145</v>
      </c>
      <c r="C254" s="6">
        <f t="shared" si="100"/>
        <v>0.41379310344827586</v>
      </c>
      <c r="D254" s="7">
        <f t="shared" si="101"/>
        <v>24.827586206896552</v>
      </c>
      <c r="E254" s="12">
        <v>384.6</v>
      </c>
      <c r="F254" s="4">
        <v>9</v>
      </c>
      <c r="G254" s="4">
        <f t="shared" si="102"/>
        <v>223.44827586206895</v>
      </c>
      <c r="H254" s="4">
        <f t="shared" si="103"/>
        <v>1.7212037037037038</v>
      </c>
      <c r="I254" s="4">
        <f t="shared" si="104"/>
        <v>-0.72120370370370379</v>
      </c>
      <c r="J254" s="4">
        <f t="shared" si="105"/>
        <v>42.733333333333334</v>
      </c>
      <c r="K254" s="4">
        <f t="shared" si="106"/>
        <v>10</v>
      </c>
      <c r="L254" s="4">
        <f t="shared" si="87"/>
        <v>20</v>
      </c>
      <c r="M254" s="4">
        <f t="shared" si="107"/>
        <v>4.4721359549995796</v>
      </c>
      <c r="N254" s="4">
        <f t="shared" si="108"/>
        <v>3.4721359549995796</v>
      </c>
      <c r="O254" s="4">
        <f t="shared" si="109"/>
        <v>6.5893368692232279</v>
      </c>
      <c r="P254" s="4">
        <f t="shared" si="110"/>
        <v>-9.1365821270523622</v>
      </c>
      <c r="Q254" s="4">
        <f t="shared" si="111"/>
        <v>-390.43660956270429</v>
      </c>
    </row>
    <row r="255" spans="1:17" x14ac:dyDescent="0.2">
      <c r="A255" s="8">
        <v>0.58333333333333337</v>
      </c>
      <c r="B255">
        <v>139.6</v>
      </c>
      <c r="C255" s="6">
        <f t="shared" si="100"/>
        <v>0.42979942693409745</v>
      </c>
      <c r="D255" s="7">
        <f t="shared" si="101"/>
        <v>25.787965616045845</v>
      </c>
      <c r="E255" s="12">
        <v>384.6</v>
      </c>
      <c r="F255" s="4">
        <v>9</v>
      </c>
      <c r="G255" s="4">
        <f t="shared" si="102"/>
        <v>232.09169054441261</v>
      </c>
      <c r="H255" s="4">
        <f t="shared" si="103"/>
        <v>1.6571037037037037</v>
      </c>
      <c r="I255" s="4">
        <f t="shared" si="104"/>
        <v>-0.65710370370370375</v>
      </c>
      <c r="J255" s="4">
        <f t="shared" si="105"/>
        <v>42.733333333333334</v>
      </c>
      <c r="K255" s="4">
        <f t="shared" si="106"/>
        <v>10</v>
      </c>
      <c r="L255" s="4">
        <f t="shared" si="87"/>
        <v>20</v>
      </c>
      <c r="M255" s="4">
        <f t="shared" si="107"/>
        <v>4.4721359549995796</v>
      </c>
      <c r="N255" s="4">
        <f t="shared" si="108"/>
        <v>3.4721359549995796</v>
      </c>
      <c r="O255" s="4">
        <f t="shared" si="109"/>
        <v>5.775797233220735</v>
      </c>
      <c r="P255" s="4">
        <f t="shared" si="110"/>
        <v>-8.7897803659696212</v>
      </c>
      <c r="Q255" s="4">
        <f t="shared" si="111"/>
        <v>-375.61661430576851</v>
      </c>
    </row>
    <row r="256" spans="1:17" x14ac:dyDescent="0.2">
      <c r="A256" s="8">
        <v>0.625</v>
      </c>
      <c r="B256">
        <v>110.6</v>
      </c>
      <c r="C256" s="6">
        <f t="shared" si="100"/>
        <v>0.54249547920433994</v>
      </c>
      <c r="D256" s="7">
        <f t="shared" si="101"/>
        <v>32.549728752260393</v>
      </c>
      <c r="E256" s="12">
        <v>384.6</v>
      </c>
      <c r="F256" s="4">
        <v>9</v>
      </c>
      <c r="G256" s="4">
        <f t="shared" si="102"/>
        <v>292.94755877034356</v>
      </c>
      <c r="H256" s="4">
        <f t="shared" si="103"/>
        <v>1.3128629629629631</v>
      </c>
      <c r="I256" s="4">
        <f t="shared" si="104"/>
        <v>-0.31286296296296312</v>
      </c>
      <c r="J256" s="4">
        <f t="shared" si="105"/>
        <v>42.733333333333334</v>
      </c>
      <c r="K256" s="4">
        <f t="shared" si="106"/>
        <v>10</v>
      </c>
      <c r="L256" s="4">
        <f t="shared" si="87"/>
        <v>20</v>
      </c>
      <c r="M256" s="4">
        <f t="shared" si="107"/>
        <v>4.4721359549995796</v>
      </c>
      <c r="N256" s="4">
        <f t="shared" si="108"/>
        <v>3.4721359549995796</v>
      </c>
      <c r="O256" s="4">
        <f t="shared" si="109"/>
        <v>2.5732016294317512</v>
      </c>
      <c r="P256" s="4">
        <f t="shared" si="110"/>
        <v>-8.2246923862840493</v>
      </c>
      <c r="Q256" s="4">
        <f t="shared" si="111"/>
        <v>-351.46852130720504</v>
      </c>
    </row>
    <row r="257" spans="1:17" x14ac:dyDescent="0.2">
      <c r="A257" s="8">
        <v>0.66666666666666663</v>
      </c>
      <c r="B257">
        <v>90.4</v>
      </c>
      <c r="C257" s="6">
        <f t="shared" si="100"/>
        <v>0.66371681415929196</v>
      </c>
      <c r="D257" s="7">
        <f t="shared" si="101"/>
        <v>39.823008849557517</v>
      </c>
      <c r="E257" s="12">
        <v>384.6</v>
      </c>
      <c r="F257" s="4">
        <v>9</v>
      </c>
      <c r="G257" s="4">
        <f t="shared" si="102"/>
        <v>358.40707964601768</v>
      </c>
      <c r="H257" s="4">
        <f t="shared" si="103"/>
        <v>1.0730814814814815</v>
      </c>
      <c r="I257" s="4">
        <f t="shared" si="104"/>
        <v>-7.3081481481481525E-2</v>
      </c>
      <c r="J257" s="4">
        <f t="shared" si="105"/>
        <v>42.733333333333334</v>
      </c>
      <c r="K257" s="4">
        <f t="shared" si="106"/>
        <v>10</v>
      </c>
      <c r="L257" s="4">
        <f t="shared" si="87"/>
        <v>20</v>
      </c>
      <c r="M257" s="4">
        <f t="shared" si="107"/>
        <v>4.4721359549995796</v>
      </c>
      <c r="N257" s="4">
        <f t="shared" si="108"/>
        <v>3.4721359549995796</v>
      </c>
      <c r="O257" s="4">
        <f t="shared" si="109"/>
        <v>1.2774999731037313</v>
      </c>
      <c r="P257" s="4">
        <f t="shared" si="110"/>
        <v>-17.480488178492159</v>
      </c>
      <c r="Q257" s="4">
        <f t="shared" si="111"/>
        <v>-746.99952816089831</v>
      </c>
    </row>
    <row r="258" spans="1:17" x14ac:dyDescent="0.2">
      <c r="A258" s="8">
        <v>0.70833333333333337</v>
      </c>
      <c r="B258">
        <v>79.599999999999994</v>
      </c>
      <c r="C258" s="6">
        <f t="shared" si="100"/>
        <v>0.75376884422110557</v>
      </c>
      <c r="D258" s="7">
        <f t="shared" si="101"/>
        <v>45.226130653266331</v>
      </c>
      <c r="E258" s="12">
        <v>384.6</v>
      </c>
      <c r="F258" s="4">
        <v>9</v>
      </c>
      <c r="G258" s="4">
        <f t="shared" si="102"/>
        <v>407.035175879397</v>
      </c>
      <c r="H258" s="4">
        <f t="shared" si="103"/>
        <v>0.94488148148148154</v>
      </c>
      <c r="I258" s="4">
        <f t="shared" si="104"/>
        <v>5.5118518518518456E-2</v>
      </c>
      <c r="J258" s="4">
        <f t="shared" si="105"/>
        <v>42.733333333333334</v>
      </c>
      <c r="K258" s="4">
        <f t="shared" si="106"/>
        <v>10</v>
      </c>
      <c r="L258" s="4">
        <f t="shared" si="87"/>
        <v>20</v>
      </c>
      <c r="M258" s="4">
        <f t="shared" si="107"/>
        <v>4.4721359549995796</v>
      </c>
      <c r="N258" s="4">
        <f t="shared" si="108"/>
        <v>3.4721359549995796</v>
      </c>
      <c r="O258" s="4">
        <f t="shared" si="109"/>
        <v>0.82130935192499921</v>
      </c>
      <c r="P258" s="4">
        <f t="shared" si="110"/>
        <v>14.900787865861446</v>
      </c>
      <c r="Q258" s="4">
        <f t="shared" si="111"/>
        <v>636.76033480114575</v>
      </c>
    </row>
    <row r="259" spans="1:17" x14ac:dyDescent="0.2">
      <c r="A259" s="8">
        <v>0.75</v>
      </c>
      <c r="B259">
        <v>76.2</v>
      </c>
      <c r="C259" s="6">
        <f t="shared" si="100"/>
        <v>0.78740157480314954</v>
      </c>
      <c r="D259" s="7">
        <f t="shared" si="101"/>
        <v>47.244094488188971</v>
      </c>
      <c r="E259" s="12">
        <v>384.6</v>
      </c>
      <c r="F259" s="4">
        <v>9</v>
      </c>
      <c r="G259" s="4">
        <f t="shared" si="102"/>
        <v>425.19685039370074</v>
      </c>
      <c r="H259" s="4">
        <f t="shared" si="103"/>
        <v>0.90452222222222234</v>
      </c>
      <c r="I259" s="4">
        <f t="shared" si="104"/>
        <v>9.5477777777777662E-2</v>
      </c>
      <c r="J259" s="4">
        <f t="shared" si="105"/>
        <v>42.733333333333334</v>
      </c>
      <c r="K259" s="4">
        <f t="shared" si="106"/>
        <v>10</v>
      </c>
      <c r="L259" s="4">
        <f t="shared" si="87"/>
        <v>20</v>
      </c>
      <c r="M259" s="4">
        <f t="shared" si="107"/>
        <v>4.4721359549995796</v>
      </c>
      <c r="N259" s="4">
        <f t="shared" si="108"/>
        <v>3.4721359549995796</v>
      </c>
      <c r="O259" s="4">
        <f t="shared" si="109"/>
        <v>0.70580004197647972</v>
      </c>
      <c r="P259" s="4">
        <f t="shared" si="110"/>
        <v>7.3922964945750325</v>
      </c>
      <c r="Q259" s="4">
        <f t="shared" si="111"/>
        <v>315.89747020150639</v>
      </c>
    </row>
    <row r="260" spans="1:17" x14ac:dyDescent="0.2">
      <c r="A260" s="8">
        <v>0.79166666666666663</v>
      </c>
      <c r="B260">
        <v>66.599999999999994</v>
      </c>
      <c r="C260" s="6">
        <f t="shared" si="100"/>
        <v>0.90090090090090102</v>
      </c>
      <c r="D260" s="7">
        <f t="shared" si="101"/>
        <v>54.054054054054063</v>
      </c>
      <c r="E260" s="12">
        <v>384.6</v>
      </c>
      <c r="F260" s="4">
        <v>9</v>
      </c>
      <c r="G260" s="4">
        <f t="shared" si="102"/>
        <v>486.48648648648657</v>
      </c>
      <c r="H260" s="4">
        <f t="shared" si="103"/>
        <v>0.79056666666666653</v>
      </c>
      <c r="I260" s="4">
        <f t="shared" si="104"/>
        <v>0.20943333333333347</v>
      </c>
      <c r="J260" s="4">
        <f t="shared" si="105"/>
        <v>42.733333333333334</v>
      </c>
      <c r="K260" s="4">
        <f t="shared" si="106"/>
        <v>10</v>
      </c>
      <c r="L260" s="4">
        <f t="shared" si="87"/>
        <v>20</v>
      </c>
      <c r="M260" s="4">
        <f t="shared" si="107"/>
        <v>4.4721359549995796</v>
      </c>
      <c r="N260" s="4">
        <f t="shared" si="108"/>
        <v>3.4721359549995796</v>
      </c>
      <c r="O260" s="4">
        <f t="shared" si="109"/>
        <v>0.44221003353758337</v>
      </c>
      <c r="P260" s="4">
        <f t="shared" si="110"/>
        <v>2.1114596540072403</v>
      </c>
      <c r="Q260" s="4">
        <f t="shared" si="111"/>
        <v>90.229709214576076</v>
      </c>
    </row>
    <row r="261" spans="1:17" x14ac:dyDescent="0.2">
      <c r="A261" s="8">
        <v>0.83333333333333337</v>
      </c>
      <c r="B261">
        <v>46.6</v>
      </c>
      <c r="C261" s="6">
        <f t="shared" si="100"/>
        <v>1.2875536480686696</v>
      </c>
      <c r="D261" s="7">
        <f t="shared" si="101"/>
        <v>77.253218884120173</v>
      </c>
      <c r="E261" s="12">
        <v>384.6</v>
      </c>
      <c r="F261" s="4">
        <v>9</v>
      </c>
      <c r="G261" s="4">
        <f t="shared" si="102"/>
        <v>695.27896995708159</v>
      </c>
      <c r="H261" s="4">
        <f t="shared" si="103"/>
        <v>0.55315925925925924</v>
      </c>
      <c r="I261" s="4">
        <f t="shared" si="104"/>
        <v>0.44684074074074076</v>
      </c>
      <c r="J261" s="4">
        <f t="shared" si="105"/>
        <v>42.733333333333334</v>
      </c>
      <c r="K261" s="4">
        <f t="shared" si="106"/>
        <v>10</v>
      </c>
      <c r="L261" s="4">
        <f t="shared" si="87"/>
        <v>20</v>
      </c>
      <c r="M261" s="4">
        <f t="shared" si="107"/>
        <v>4.4721359549995796</v>
      </c>
      <c r="N261" s="4">
        <f t="shared" si="108"/>
        <v>3.4721359549995796</v>
      </c>
      <c r="O261" s="4">
        <f t="shared" si="109"/>
        <v>0.12797964063110243</v>
      </c>
      <c r="P261" s="4">
        <f t="shared" si="110"/>
        <v>0.28640996436212796</v>
      </c>
      <c r="Q261" s="41">
        <f t="shared" si="111"/>
        <v>12.239252477074935</v>
      </c>
    </row>
    <row r="262" spans="1:17" x14ac:dyDescent="0.2">
      <c r="A262" s="8">
        <v>0.875</v>
      </c>
      <c r="B262">
        <v>33.200000000000003</v>
      </c>
      <c r="C262" s="6">
        <f t="shared" si="100"/>
        <v>1.8072289156626504</v>
      </c>
      <c r="D262" s="7">
        <f t="shared" si="101"/>
        <v>108.43373493975902</v>
      </c>
      <c r="E262" s="12">
        <v>384.6</v>
      </c>
      <c r="F262" s="4">
        <v>9</v>
      </c>
      <c r="G262" s="4">
        <f t="shared" si="102"/>
        <v>975.90361445783117</v>
      </c>
      <c r="H262" s="4">
        <f t="shared" si="103"/>
        <v>0.39409629629629639</v>
      </c>
      <c r="I262" s="4">
        <f t="shared" si="104"/>
        <v>0.60590370370370361</v>
      </c>
      <c r="J262" s="4">
        <f t="shared" si="105"/>
        <v>42.733333333333334</v>
      </c>
      <c r="K262" s="4">
        <f t="shared" si="106"/>
        <v>10</v>
      </c>
      <c r="L262" s="4">
        <f t="shared" si="87"/>
        <v>20</v>
      </c>
      <c r="M262" s="4">
        <f t="shared" si="107"/>
        <v>4.4721359549995796</v>
      </c>
      <c r="N262" s="4">
        <f t="shared" si="108"/>
        <v>3.4721359549995796</v>
      </c>
      <c r="O262" s="4">
        <f t="shared" si="109"/>
        <v>3.9434504762996675E-2</v>
      </c>
      <c r="P262" s="4">
        <f t="shared" si="110"/>
        <v>6.508378232703585E-2</v>
      </c>
      <c r="Q262" s="41">
        <f t="shared" si="111"/>
        <v>2.781246964775332</v>
      </c>
    </row>
    <row r="263" spans="1:17" x14ac:dyDescent="0.2">
      <c r="A263" s="8">
        <v>0.91666666666666663</v>
      </c>
      <c r="B263">
        <v>17.2</v>
      </c>
      <c r="C263" s="6">
        <f t="shared" si="100"/>
        <v>3.4883720930232558</v>
      </c>
      <c r="D263" s="7">
        <f t="shared" si="101"/>
        <v>209.30232558139534</v>
      </c>
      <c r="E263" s="12">
        <v>384.6</v>
      </c>
      <c r="F263" s="4">
        <v>9</v>
      </c>
      <c r="G263" s="4">
        <f t="shared" si="102"/>
        <v>1883.720930232558</v>
      </c>
      <c r="H263" s="4">
        <f t="shared" si="103"/>
        <v>0.20417037037037039</v>
      </c>
      <c r="I263" s="4">
        <f t="shared" si="104"/>
        <v>0.79582962962962966</v>
      </c>
      <c r="J263" s="4">
        <f t="shared" si="105"/>
        <v>42.733333333333334</v>
      </c>
      <c r="K263" s="4">
        <f t="shared" si="106"/>
        <v>10</v>
      </c>
      <c r="L263" s="4">
        <f t="shared" ref="L263:L326" si="112">2*K263</f>
        <v>20</v>
      </c>
      <c r="M263" s="4">
        <f t="shared" si="107"/>
        <v>4.4721359549995796</v>
      </c>
      <c r="N263" s="4">
        <f t="shared" si="108"/>
        <v>3.4721359549995796</v>
      </c>
      <c r="O263" s="4">
        <f t="shared" si="109"/>
        <v>4.019767199433243E-3</v>
      </c>
      <c r="P263" s="4">
        <f t="shared" si="110"/>
        <v>5.0510398831267421E-3</v>
      </c>
      <c r="Q263" s="41">
        <f t="shared" si="111"/>
        <v>0.21584777100561611</v>
      </c>
    </row>
    <row r="264" spans="1:17" x14ac:dyDescent="0.2">
      <c r="A264" s="8">
        <v>0.95833333333333337</v>
      </c>
      <c r="B264">
        <v>10.4</v>
      </c>
      <c r="C264" s="6">
        <f t="shared" si="100"/>
        <v>5.7692307692307692</v>
      </c>
      <c r="D264" s="7">
        <f t="shared" si="101"/>
        <v>346.15384615384613</v>
      </c>
      <c r="E264" s="12">
        <v>384.6</v>
      </c>
      <c r="F264" s="4">
        <v>9</v>
      </c>
      <c r="G264" s="4">
        <f t="shared" si="102"/>
        <v>3115.3846153846152</v>
      </c>
      <c r="H264" s="4">
        <f t="shared" si="103"/>
        <v>0.12345185185185187</v>
      </c>
      <c r="I264" s="4">
        <f t="shared" si="104"/>
        <v>0.87654814814814808</v>
      </c>
      <c r="J264" s="4">
        <f t="shared" si="105"/>
        <v>42.733333333333334</v>
      </c>
      <c r="K264" s="4">
        <f t="shared" si="106"/>
        <v>10</v>
      </c>
      <c r="L264" s="4">
        <f t="shared" si="112"/>
        <v>20</v>
      </c>
      <c r="M264" s="4">
        <f t="shared" si="107"/>
        <v>4.4721359549995796</v>
      </c>
      <c r="N264" s="4">
        <f t="shared" si="108"/>
        <v>3.4721359549995796</v>
      </c>
      <c r="O264" s="4">
        <f t="shared" si="109"/>
        <v>7.0073882885754869E-4</v>
      </c>
      <c r="P264" s="4">
        <f t="shared" si="110"/>
        <v>7.9942993472517686E-4</v>
      </c>
      <c r="Q264" s="41">
        <f t="shared" si="111"/>
        <v>3.416230587725589E-2</v>
      </c>
    </row>
    <row r="265" spans="1:17" x14ac:dyDescent="0.2">
      <c r="L265" s="4">
        <f t="shared" si="112"/>
        <v>0</v>
      </c>
    </row>
    <row r="266" spans="1:17" x14ac:dyDescent="0.2">
      <c r="L266" s="4">
        <f t="shared" si="112"/>
        <v>0</v>
      </c>
    </row>
    <row r="267" spans="1:17" x14ac:dyDescent="0.2">
      <c r="L267" s="4">
        <f t="shared" si="112"/>
        <v>0</v>
      </c>
    </row>
    <row r="268" spans="1:17" x14ac:dyDescent="0.2">
      <c r="L268" s="4">
        <f t="shared" si="112"/>
        <v>0</v>
      </c>
    </row>
    <row r="269" spans="1:17" x14ac:dyDescent="0.2">
      <c r="L269" s="4">
        <f t="shared" si="112"/>
        <v>0</v>
      </c>
    </row>
    <row r="270" spans="1:17" x14ac:dyDescent="0.2">
      <c r="A270" t="s">
        <v>48</v>
      </c>
      <c r="L270" s="4">
        <f t="shared" si="112"/>
        <v>0</v>
      </c>
    </row>
    <row r="271" spans="1:17" x14ac:dyDescent="0.2">
      <c r="A271" s="30" t="s">
        <v>8</v>
      </c>
      <c r="B271" s="13" t="s">
        <v>12</v>
      </c>
      <c r="C271" s="30" t="s">
        <v>31</v>
      </c>
      <c r="D271" s="9" t="s">
        <v>21</v>
      </c>
      <c r="E271" s="11" t="s">
        <v>22</v>
      </c>
      <c r="F271" s="30" t="s">
        <v>48</v>
      </c>
      <c r="G271" s="30" t="s">
        <v>23</v>
      </c>
      <c r="H271" s="15" t="s">
        <v>26</v>
      </c>
      <c r="I271" s="13" t="s">
        <v>27</v>
      </c>
      <c r="J271" s="13" t="s">
        <v>68</v>
      </c>
      <c r="K271" s="13" t="s">
        <v>30</v>
      </c>
      <c r="L271" s="4" t="e">
        <f t="shared" si="112"/>
        <v>#VALUE!</v>
      </c>
      <c r="M271" s="13" t="s">
        <v>37</v>
      </c>
      <c r="N271" s="13" t="s">
        <v>33</v>
      </c>
      <c r="O271" s="13" t="s">
        <v>34</v>
      </c>
      <c r="P271" s="13" t="s">
        <v>36</v>
      </c>
      <c r="Q271" s="13" t="s">
        <v>29</v>
      </c>
    </row>
    <row r="272" spans="1:17" x14ac:dyDescent="0.2">
      <c r="A272" s="8">
        <v>0</v>
      </c>
      <c r="B272">
        <v>7.2</v>
      </c>
      <c r="C272" s="6">
        <f>60/B272</f>
        <v>8.3333333333333339</v>
      </c>
      <c r="D272" s="7">
        <f>60*C272</f>
        <v>500.00000000000006</v>
      </c>
      <c r="E272" s="12">
        <v>384.6</v>
      </c>
      <c r="F272" s="4">
        <v>10</v>
      </c>
      <c r="G272" s="4">
        <f>D272*F272</f>
        <v>5000.0000000000009</v>
      </c>
      <c r="H272" s="4">
        <f>E272/G272</f>
        <v>7.6919999999999988E-2</v>
      </c>
      <c r="I272" s="4">
        <f>1-H272</f>
        <v>0.92308000000000001</v>
      </c>
      <c r="J272" s="4">
        <f>E272/F272</f>
        <v>38.46</v>
      </c>
      <c r="K272" s="4">
        <f>F272+1</f>
        <v>11</v>
      </c>
      <c r="L272" s="4">
        <f t="shared" si="112"/>
        <v>22</v>
      </c>
      <c r="M272" s="4">
        <f>SQRT(L272)</f>
        <v>4.6904157598234297</v>
      </c>
      <c r="N272" s="4">
        <f>M272-1</f>
        <v>3.6904157598234297</v>
      </c>
      <c r="O272" s="4">
        <f>POWER(H272,N272)</f>
        <v>7.7450065026548245E-5</v>
      </c>
      <c r="P272" s="4">
        <f>O272/I272</f>
        <v>8.3903957432235828E-5</v>
      </c>
      <c r="Q272" s="4">
        <f>J272*P272</f>
        <v>3.22694620284379E-3</v>
      </c>
    </row>
    <row r="273" spans="1:17" x14ac:dyDescent="0.2">
      <c r="A273" s="8">
        <v>4.1666666666666664E-2</v>
      </c>
      <c r="B273">
        <v>10.8</v>
      </c>
      <c r="C273" s="6">
        <f t="shared" ref="C273:C295" si="113">60/B273</f>
        <v>5.5555555555555554</v>
      </c>
      <c r="D273" s="7">
        <f t="shared" ref="D273:D295" si="114">60*C273</f>
        <v>333.33333333333331</v>
      </c>
      <c r="E273" s="12">
        <v>384.6</v>
      </c>
      <c r="F273" s="4">
        <v>10</v>
      </c>
      <c r="G273" s="4">
        <f t="shared" ref="G273:G295" si="115">D273*F273</f>
        <v>3333.333333333333</v>
      </c>
      <c r="H273" s="4">
        <f t="shared" ref="H273:H295" si="116">E273/G273</f>
        <v>0.11538000000000002</v>
      </c>
      <c r="I273" s="4">
        <f t="shared" ref="I273:I295" si="117">1-H273</f>
        <v>0.88461999999999996</v>
      </c>
      <c r="J273" s="4">
        <f t="shared" ref="J273:J295" si="118">E273/F273</f>
        <v>38.46</v>
      </c>
      <c r="K273" s="4">
        <f t="shared" ref="K273:K295" si="119">F273+1</f>
        <v>11</v>
      </c>
      <c r="L273" s="4">
        <f t="shared" si="112"/>
        <v>22</v>
      </c>
      <c r="M273" s="4">
        <f t="shared" ref="M273:M295" si="120">SQRT(L273)</f>
        <v>4.6904157598234297</v>
      </c>
      <c r="N273" s="4">
        <f t="shared" ref="N273:N295" si="121">M273-1</f>
        <v>3.6904157598234297</v>
      </c>
      <c r="O273" s="4">
        <f t="shared" ref="O273:O295" si="122">POWER(H273,N273)</f>
        <v>3.4583723021932E-4</v>
      </c>
      <c r="P273" s="4">
        <f t="shared" ref="P273:P295" si="123">O273/I273</f>
        <v>3.9094439445108638E-4</v>
      </c>
      <c r="Q273" s="41">
        <f t="shared" ref="Q273:Q295" si="124">J273*P273</f>
        <v>1.5035721410588782E-2</v>
      </c>
    </row>
    <row r="274" spans="1:17" x14ac:dyDescent="0.2">
      <c r="A274" s="8">
        <v>8.3333333333333329E-2</v>
      </c>
      <c r="B274">
        <v>27.4</v>
      </c>
      <c r="C274" s="6">
        <f t="shared" si="113"/>
        <v>2.1897810218978102</v>
      </c>
      <c r="D274" s="7">
        <f t="shared" si="114"/>
        <v>131.38686131386862</v>
      </c>
      <c r="E274" s="12">
        <v>384.6</v>
      </c>
      <c r="F274" s="4">
        <v>10</v>
      </c>
      <c r="G274" s="4">
        <f t="shared" si="115"/>
        <v>1313.8686131386862</v>
      </c>
      <c r="H274" s="4">
        <f t="shared" si="116"/>
        <v>0.29272333333333334</v>
      </c>
      <c r="I274" s="4">
        <f t="shared" si="117"/>
        <v>0.70727666666666666</v>
      </c>
      <c r="J274" s="4">
        <f t="shared" si="118"/>
        <v>38.46</v>
      </c>
      <c r="K274" s="4">
        <f t="shared" si="119"/>
        <v>11</v>
      </c>
      <c r="L274" s="4">
        <f t="shared" si="112"/>
        <v>22</v>
      </c>
      <c r="M274" s="4">
        <f t="shared" si="120"/>
        <v>4.6904157598234297</v>
      </c>
      <c r="N274" s="4">
        <f t="shared" si="121"/>
        <v>3.6904157598234297</v>
      </c>
      <c r="O274" s="4">
        <f t="shared" si="122"/>
        <v>1.0740036720082009E-2</v>
      </c>
      <c r="P274" s="4">
        <f t="shared" si="123"/>
        <v>1.5185057313849851E-2</v>
      </c>
      <c r="Q274" s="41">
        <f t="shared" si="124"/>
        <v>0.58401730429066523</v>
      </c>
    </row>
    <row r="275" spans="1:17" x14ac:dyDescent="0.2">
      <c r="A275" s="8">
        <v>0.125</v>
      </c>
      <c r="B275">
        <v>40.799999999999997</v>
      </c>
      <c r="C275" s="6">
        <f t="shared" si="113"/>
        <v>1.4705882352941178</v>
      </c>
      <c r="D275" s="7">
        <f t="shared" si="114"/>
        <v>88.235294117647072</v>
      </c>
      <c r="E275" s="12">
        <v>384.6</v>
      </c>
      <c r="F275" s="4">
        <v>10</v>
      </c>
      <c r="G275" s="4">
        <f t="shared" si="115"/>
        <v>882.35294117647072</v>
      </c>
      <c r="H275" s="4">
        <f t="shared" si="116"/>
        <v>0.43587999999999993</v>
      </c>
      <c r="I275" s="4">
        <f t="shared" si="117"/>
        <v>0.56412000000000007</v>
      </c>
      <c r="J275" s="4">
        <f t="shared" si="118"/>
        <v>38.46</v>
      </c>
      <c r="K275" s="4">
        <f t="shared" si="119"/>
        <v>11</v>
      </c>
      <c r="L275" s="4">
        <f t="shared" si="112"/>
        <v>22</v>
      </c>
      <c r="M275" s="4">
        <f t="shared" si="120"/>
        <v>4.6904157598234297</v>
      </c>
      <c r="N275" s="4">
        <f t="shared" si="121"/>
        <v>3.6904157598234297</v>
      </c>
      <c r="O275" s="4">
        <f t="shared" si="122"/>
        <v>4.6678197807121076E-2</v>
      </c>
      <c r="P275" s="4">
        <f t="shared" si="123"/>
        <v>8.2745156716870646E-2</v>
      </c>
      <c r="Q275" s="41">
        <f t="shared" si="124"/>
        <v>3.1823787273308453</v>
      </c>
    </row>
    <row r="276" spans="1:17" x14ac:dyDescent="0.2">
      <c r="A276" s="8">
        <v>0.16666666666666666</v>
      </c>
      <c r="B276">
        <v>78.8</v>
      </c>
      <c r="C276" s="6">
        <f t="shared" si="113"/>
        <v>0.76142131979695438</v>
      </c>
      <c r="D276" s="7">
        <f t="shared" si="114"/>
        <v>45.685279187817265</v>
      </c>
      <c r="E276" s="12">
        <v>384.6</v>
      </c>
      <c r="F276" s="4">
        <v>10</v>
      </c>
      <c r="G276" s="4">
        <f t="shared" si="115"/>
        <v>456.85279187817264</v>
      </c>
      <c r="H276" s="4">
        <f t="shared" si="116"/>
        <v>0.84184666666666663</v>
      </c>
      <c r="I276" s="4">
        <f t="shared" si="117"/>
        <v>0.15815333333333337</v>
      </c>
      <c r="J276" s="4">
        <f t="shared" si="118"/>
        <v>38.46</v>
      </c>
      <c r="K276" s="4">
        <f t="shared" si="119"/>
        <v>11</v>
      </c>
      <c r="L276" s="4">
        <f t="shared" si="112"/>
        <v>22</v>
      </c>
      <c r="M276" s="4">
        <f t="shared" si="120"/>
        <v>4.6904157598234297</v>
      </c>
      <c r="N276" s="4">
        <f t="shared" si="121"/>
        <v>3.6904157598234297</v>
      </c>
      <c r="O276" s="4">
        <f t="shared" si="122"/>
        <v>0.52975940109573783</v>
      </c>
      <c r="P276" s="4">
        <f t="shared" si="123"/>
        <v>3.3496568800050861</v>
      </c>
      <c r="Q276" s="4">
        <f t="shared" si="124"/>
        <v>128.82780360499561</v>
      </c>
    </row>
    <row r="277" spans="1:17" x14ac:dyDescent="0.2">
      <c r="A277" s="8">
        <v>0.20833333333333334</v>
      </c>
      <c r="B277">
        <v>102.4</v>
      </c>
      <c r="C277" s="6">
        <f t="shared" si="113"/>
        <v>0.5859375</v>
      </c>
      <c r="D277" s="7">
        <f t="shared" si="114"/>
        <v>35.15625</v>
      </c>
      <c r="E277" s="12">
        <v>384.6</v>
      </c>
      <c r="F277" s="4">
        <v>10</v>
      </c>
      <c r="G277" s="4">
        <f t="shared" si="115"/>
        <v>351.5625</v>
      </c>
      <c r="H277" s="4">
        <f t="shared" si="116"/>
        <v>1.0939733333333335</v>
      </c>
      <c r="I277" s="4">
        <f t="shared" si="117"/>
        <v>-9.3973333333333464E-2</v>
      </c>
      <c r="J277" s="4">
        <f t="shared" si="118"/>
        <v>38.46</v>
      </c>
      <c r="K277" s="4">
        <f t="shared" si="119"/>
        <v>11</v>
      </c>
      <c r="L277" s="4">
        <f t="shared" si="112"/>
        <v>22</v>
      </c>
      <c r="M277" s="4">
        <f t="shared" si="120"/>
        <v>4.6904157598234297</v>
      </c>
      <c r="N277" s="4">
        <f t="shared" si="121"/>
        <v>3.6904157598234297</v>
      </c>
      <c r="O277" s="4">
        <f t="shared" si="122"/>
        <v>1.3929998589319064</v>
      </c>
      <c r="P277" s="4">
        <f t="shared" si="123"/>
        <v>-14.823352641869016</v>
      </c>
      <c r="Q277" s="4">
        <f t="shared" si="124"/>
        <v>-570.10614260628233</v>
      </c>
    </row>
    <row r="278" spans="1:17" x14ac:dyDescent="0.2">
      <c r="A278" s="8">
        <v>0.25</v>
      </c>
      <c r="B278">
        <v>121.8</v>
      </c>
      <c r="C278" s="6">
        <f t="shared" si="113"/>
        <v>0.49261083743842365</v>
      </c>
      <c r="D278" s="7">
        <f t="shared" si="114"/>
        <v>29.55665024630542</v>
      </c>
      <c r="E278" s="12">
        <v>384.6</v>
      </c>
      <c r="F278" s="4">
        <v>10</v>
      </c>
      <c r="G278" s="4">
        <f t="shared" si="115"/>
        <v>295.56650246305418</v>
      </c>
      <c r="H278" s="4">
        <f t="shared" si="116"/>
        <v>1.3012300000000001</v>
      </c>
      <c r="I278" s="4">
        <f t="shared" si="117"/>
        <v>-0.30123000000000011</v>
      </c>
      <c r="J278" s="4">
        <f t="shared" si="118"/>
        <v>38.46</v>
      </c>
      <c r="K278" s="4">
        <f t="shared" si="119"/>
        <v>11</v>
      </c>
      <c r="L278" s="4">
        <f t="shared" si="112"/>
        <v>22</v>
      </c>
      <c r="M278" s="4">
        <f t="shared" si="120"/>
        <v>4.6904157598234297</v>
      </c>
      <c r="N278" s="4">
        <f t="shared" si="121"/>
        <v>3.6904157598234297</v>
      </c>
      <c r="O278" s="4">
        <f t="shared" si="122"/>
        <v>2.6424942602481467</v>
      </c>
      <c r="P278" s="4">
        <f t="shared" si="123"/>
        <v>-8.7723475757665099</v>
      </c>
      <c r="Q278" s="4">
        <f t="shared" si="124"/>
        <v>-337.38448776397996</v>
      </c>
    </row>
    <row r="279" spans="1:17" x14ac:dyDescent="0.2">
      <c r="A279" s="8">
        <v>0.29166666666666669</v>
      </c>
      <c r="B279">
        <v>138.4</v>
      </c>
      <c r="C279" s="6">
        <f t="shared" si="113"/>
        <v>0.43352601156069365</v>
      </c>
      <c r="D279" s="7">
        <f t="shared" si="114"/>
        <v>26.01156069364162</v>
      </c>
      <c r="E279" s="12">
        <v>384.6</v>
      </c>
      <c r="F279" s="4">
        <v>10</v>
      </c>
      <c r="G279" s="4">
        <f t="shared" si="115"/>
        <v>260.11560693641621</v>
      </c>
      <c r="H279" s="4">
        <f t="shared" si="116"/>
        <v>1.4785733333333333</v>
      </c>
      <c r="I279" s="4">
        <f t="shared" si="117"/>
        <v>-0.4785733333333333</v>
      </c>
      <c r="J279" s="4">
        <f t="shared" si="118"/>
        <v>38.46</v>
      </c>
      <c r="K279" s="4">
        <f t="shared" si="119"/>
        <v>11</v>
      </c>
      <c r="L279" s="4">
        <f t="shared" si="112"/>
        <v>22</v>
      </c>
      <c r="M279" s="4">
        <f t="shared" si="120"/>
        <v>4.6904157598234297</v>
      </c>
      <c r="N279" s="4">
        <f t="shared" si="121"/>
        <v>3.6904157598234297</v>
      </c>
      <c r="O279" s="4">
        <f t="shared" si="122"/>
        <v>4.2343894739627705</v>
      </c>
      <c r="P279" s="4">
        <f t="shared" si="123"/>
        <v>-8.8479427896026479</v>
      </c>
      <c r="Q279" s="4">
        <f t="shared" si="124"/>
        <v>-340.29187968811783</v>
      </c>
    </row>
    <row r="280" spans="1:17" x14ac:dyDescent="0.2">
      <c r="A280" s="8">
        <v>0.33333333333333331</v>
      </c>
      <c r="B280">
        <v>134.4</v>
      </c>
      <c r="C280" s="6">
        <f t="shared" si="113"/>
        <v>0.4464285714285714</v>
      </c>
      <c r="D280" s="7">
        <f t="shared" si="114"/>
        <v>26.785714285714285</v>
      </c>
      <c r="E280" s="12">
        <v>384.6</v>
      </c>
      <c r="F280" s="4">
        <v>10</v>
      </c>
      <c r="G280" s="4">
        <f t="shared" si="115"/>
        <v>267.85714285714283</v>
      </c>
      <c r="H280" s="4">
        <f t="shared" si="116"/>
        <v>1.4358400000000002</v>
      </c>
      <c r="I280" s="4">
        <f t="shared" si="117"/>
        <v>-0.43584000000000023</v>
      </c>
      <c r="J280" s="4">
        <f t="shared" si="118"/>
        <v>38.46</v>
      </c>
      <c r="K280" s="4">
        <f t="shared" si="119"/>
        <v>11</v>
      </c>
      <c r="L280" s="4">
        <f t="shared" si="112"/>
        <v>22</v>
      </c>
      <c r="M280" s="4">
        <f t="shared" si="120"/>
        <v>4.6904157598234297</v>
      </c>
      <c r="N280" s="4">
        <f t="shared" si="121"/>
        <v>3.6904157598234297</v>
      </c>
      <c r="O280" s="4">
        <f t="shared" si="122"/>
        <v>3.8000265850610515</v>
      </c>
      <c r="P280" s="4">
        <f t="shared" si="123"/>
        <v>-8.7188568856944055</v>
      </c>
      <c r="Q280" s="4">
        <f t="shared" si="124"/>
        <v>-335.32723582380686</v>
      </c>
    </row>
    <row r="281" spans="1:17" x14ac:dyDescent="0.2">
      <c r="A281" s="8">
        <v>0.375</v>
      </c>
      <c r="B281">
        <v>119.2</v>
      </c>
      <c r="C281" s="6">
        <f t="shared" si="113"/>
        <v>0.50335570469798652</v>
      </c>
      <c r="D281" s="7">
        <f t="shared" si="114"/>
        <v>30.201342281879192</v>
      </c>
      <c r="E281" s="12">
        <v>384.6</v>
      </c>
      <c r="F281" s="4">
        <v>10</v>
      </c>
      <c r="G281" s="4">
        <f t="shared" si="115"/>
        <v>302.01342281879192</v>
      </c>
      <c r="H281" s="4">
        <f t="shared" si="116"/>
        <v>1.2734533333333335</v>
      </c>
      <c r="I281" s="4">
        <f t="shared" si="117"/>
        <v>-0.27345333333333355</v>
      </c>
      <c r="J281" s="4">
        <f t="shared" si="118"/>
        <v>38.46</v>
      </c>
      <c r="K281" s="4">
        <f t="shared" si="119"/>
        <v>11</v>
      </c>
      <c r="L281" s="4">
        <f t="shared" si="112"/>
        <v>22</v>
      </c>
      <c r="M281" s="4">
        <f t="shared" si="120"/>
        <v>4.6904157598234297</v>
      </c>
      <c r="N281" s="4">
        <f t="shared" si="121"/>
        <v>3.6904157598234297</v>
      </c>
      <c r="O281" s="4">
        <f t="shared" si="122"/>
        <v>2.4402315911104635</v>
      </c>
      <c r="P281" s="4">
        <f t="shared" si="123"/>
        <v>-8.9237588050750709</v>
      </c>
      <c r="Q281" s="4">
        <f t="shared" si="124"/>
        <v>-343.20776364318721</v>
      </c>
    </row>
    <row r="282" spans="1:17" x14ac:dyDescent="0.2">
      <c r="A282" s="8">
        <v>0.41666666666666669</v>
      </c>
      <c r="B282">
        <v>121.8</v>
      </c>
      <c r="C282" s="6">
        <f t="shared" si="113"/>
        <v>0.49261083743842365</v>
      </c>
      <c r="D282" s="7">
        <f t="shared" si="114"/>
        <v>29.55665024630542</v>
      </c>
      <c r="E282" s="12">
        <v>384.6</v>
      </c>
      <c r="F282" s="4">
        <v>10</v>
      </c>
      <c r="G282" s="4">
        <f t="shared" si="115"/>
        <v>295.56650246305418</v>
      </c>
      <c r="H282" s="4">
        <f t="shared" si="116"/>
        <v>1.3012300000000001</v>
      </c>
      <c r="I282" s="4">
        <f t="shared" si="117"/>
        <v>-0.30123000000000011</v>
      </c>
      <c r="J282" s="4">
        <f t="shared" si="118"/>
        <v>38.46</v>
      </c>
      <c r="K282" s="4">
        <f t="shared" si="119"/>
        <v>11</v>
      </c>
      <c r="L282" s="4">
        <f t="shared" si="112"/>
        <v>22</v>
      </c>
      <c r="M282" s="4">
        <f t="shared" si="120"/>
        <v>4.6904157598234297</v>
      </c>
      <c r="N282" s="4">
        <f t="shared" si="121"/>
        <v>3.6904157598234297</v>
      </c>
      <c r="O282" s="4">
        <f t="shared" si="122"/>
        <v>2.6424942602481467</v>
      </c>
      <c r="P282" s="4">
        <f t="shared" si="123"/>
        <v>-8.7723475757665099</v>
      </c>
      <c r="Q282" s="4">
        <f t="shared" si="124"/>
        <v>-337.38448776397996</v>
      </c>
    </row>
    <row r="283" spans="1:17" x14ac:dyDescent="0.2">
      <c r="A283" s="8">
        <v>0.45833333333333331</v>
      </c>
      <c r="B283">
        <v>130</v>
      </c>
      <c r="C283" s="6">
        <f t="shared" si="113"/>
        <v>0.46153846153846156</v>
      </c>
      <c r="D283" s="7">
        <f t="shared" si="114"/>
        <v>27.692307692307693</v>
      </c>
      <c r="E283" s="12">
        <v>384.6</v>
      </c>
      <c r="F283" s="4">
        <v>10</v>
      </c>
      <c r="G283" s="4">
        <f t="shared" si="115"/>
        <v>276.92307692307691</v>
      </c>
      <c r="H283" s="4">
        <f t="shared" si="116"/>
        <v>1.3888333333333336</v>
      </c>
      <c r="I283" s="4">
        <f t="shared" si="117"/>
        <v>-0.38883333333333359</v>
      </c>
      <c r="J283" s="4">
        <f t="shared" si="118"/>
        <v>38.46</v>
      </c>
      <c r="K283" s="4">
        <f t="shared" si="119"/>
        <v>11</v>
      </c>
      <c r="L283" s="4">
        <f t="shared" si="112"/>
        <v>22</v>
      </c>
      <c r="M283" s="4">
        <f t="shared" si="120"/>
        <v>4.6904157598234297</v>
      </c>
      <c r="N283" s="4">
        <f t="shared" si="121"/>
        <v>3.6904157598234297</v>
      </c>
      <c r="O283" s="4">
        <f t="shared" si="122"/>
        <v>3.3607661416694761</v>
      </c>
      <c r="P283" s="4">
        <f t="shared" si="123"/>
        <v>-8.6432048221246642</v>
      </c>
      <c r="Q283" s="4">
        <f t="shared" si="124"/>
        <v>-332.41765745891462</v>
      </c>
    </row>
    <row r="284" spans="1:17" x14ac:dyDescent="0.2">
      <c r="A284" s="8">
        <v>0.5</v>
      </c>
      <c r="B284">
        <v>139</v>
      </c>
      <c r="C284" s="6">
        <f t="shared" si="113"/>
        <v>0.43165467625899279</v>
      </c>
      <c r="D284" s="7">
        <f t="shared" si="114"/>
        <v>25.899280575539567</v>
      </c>
      <c r="E284" s="12">
        <v>384.6</v>
      </c>
      <c r="F284" s="4">
        <v>10</v>
      </c>
      <c r="G284" s="4">
        <f t="shared" si="115"/>
        <v>258.99280575539569</v>
      </c>
      <c r="H284" s="4">
        <f t="shared" si="116"/>
        <v>1.4849833333333333</v>
      </c>
      <c r="I284" s="4">
        <f t="shared" si="117"/>
        <v>-0.48498333333333332</v>
      </c>
      <c r="J284" s="4">
        <f t="shared" si="118"/>
        <v>38.46</v>
      </c>
      <c r="K284" s="4">
        <f t="shared" si="119"/>
        <v>11</v>
      </c>
      <c r="L284" s="4">
        <f t="shared" si="112"/>
        <v>22</v>
      </c>
      <c r="M284" s="4">
        <f t="shared" si="120"/>
        <v>4.6904157598234297</v>
      </c>
      <c r="N284" s="4">
        <f t="shared" si="121"/>
        <v>3.6904157598234297</v>
      </c>
      <c r="O284" s="4">
        <f t="shared" si="122"/>
        <v>4.3025311461338882</v>
      </c>
      <c r="P284" s="4">
        <f t="shared" si="123"/>
        <v>-8.8715031021008723</v>
      </c>
      <c r="Q284" s="4">
        <f t="shared" si="124"/>
        <v>-341.19800930679958</v>
      </c>
    </row>
    <row r="285" spans="1:17" x14ac:dyDescent="0.2">
      <c r="A285" s="8">
        <v>0.54166666666666663</v>
      </c>
      <c r="B285">
        <v>145</v>
      </c>
      <c r="C285" s="6">
        <f t="shared" si="113"/>
        <v>0.41379310344827586</v>
      </c>
      <c r="D285" s="7">
        <f t="shared" si="114"/>
        <v>24.827586206896552</v>
      </c>
      <c r="E285" s="12">
        <v>384.6</v>
      </c>
      <c r="F285" s="4">
        <v>10</v>
      </c>
      <c r="G285" s="4">
        <f t="shared" si="115"/>
        <v>248.27586206896552</v>
      </c>
      <c r="H285" s="4">
        <f t="shared" si="116"/>
        <v>1.5490833333333334</v>
      </c>
      <c r="I285" s="4">
        <f t="shared" si="117"/>
        <v>-0.54908333333333337</v>
      </c>
      <c r="J285" s="4">
        <f t="shared" si="118"/>
        <v>38.46</v>
      </c>
      <c r="K285" s="4">
        <f t="shared" si="119"/>
        <v>11</v>
      </c>
      <c r="L285" s="4">
        <f t="shared" si="112"/>
        <v>22</v>
      </c>
      <c r="M285" s="4">
        <f t="shared" si="120"/>
        <v>4.6904157598234297</v>
      </c>
      <c r="N285" s="4">
        <f t="shared" si="121"/>
        <v>3.6904157598234297</v>
      </c>
      <c r="O285" s="4">
        <f t="shared" si="122"/>
        <v>5.0286912146794922</v>
      </c>
      <c r="P285" s="4">
        <f t="shared" si="123"/>
        <v>-9.1583388338372895</v>
      </c>
      <c r="Q285" s="4">
        <f t="shared" si="124"/>
        <v>-352.22971154938216</v>
      </c>
    </row>
    <row r="286" spans="1:17" x14ac:dyDescent="0.2">
      <c r="A286" s="8">
        <v>0.58333333333333337</v>
      </c>
      <c r="B286">
        <v>139.6</v>
      </c>
      <c r="C286" s="6">
        <f t="shared" si="113"/>
        <v>0.42979942693409745</v>
      </c>
      <c r="D286" s="7">
        <f t="shared" si="114"/>
        <v>25.787965616045845</v>
      </c>
      <c r="E286" s="12">
        <v>384.6</v>
      </c>
      <c r="F286" s="4">
        <v>10</v>
      </c>
      <c r="G286" s="4">
        <f t="shared" si="115"/>
        <v>257.87965616045847</v>
      </c>
      <c r="H286" s="4">
        <f t="shared" si="116"/>
        <v>1.4913933333333333</v>
      </c>
      <c r="I286" s="4">
        <f t="shared" si="117"/>
        <v>-0.49139333333333335</v>
      </c>
      <c r="J286" s="4">
        <f t="shared" si="118"/>
        <v>38.46</v>
      </c>
      <c r="K286" s="4">
        <f t="shared" si="119"/>
        <v>11</v>
      </c>
      <c r="L286" s="4">
        <f t="shared" si="112"/>
        <v>22</v>
      </c>
      <c r="M286" s="4">
        <f t="shared" si="120"/>
        <v>4.6904157598234297</v>
      </c>
      <c r="N286" s="4">
        <f t="shared" si="121"/>
        <v>3.6904157598234297</v>
      </c>
      <c r="O286" s="4">
        <f t="shared" si="122"/>
        <v>4.3714687804335082</v>
      </c>
      <c r="P286" s="4">
        <f t="shared" si="123"/>
        <v>-8.8960685542474618</v>
      </c>
      <c r="Q286" s="4">
        <f t="shared" si="124"/>
        <v>-342.14279659635741</v>
      </c>
    </row>
    <row r="287" spans="1:17" x14ac:dyDescent="0.2">
      <c r="A287" s="8">
        <v>0.625</v>
      </c>
      <c r="B287">
        <v>110.6</v>
      </c>
      <c r="C287" s="6">
        <f t="shared" si="113"/>
        <v>0.54249547920433994</v>
      </c>
      <c r="D287" s="7">
        <f t="shared" si="114"/>
        <v>32.549728752260393</v>
      </c>
      <c r="E287" s="12">
        <v>384.6</v>
      </c>
      <c r="F287" s="4">
        <v>10</v>
      </c>
      <c r="G287" s="4">
        <f t="shared" si="115"/>
        <v>325.49728752260393</v>
      </c>
      <c r="H287" s="4">
        <f t="shared" si="116"/>
        <v>1.1815766666666669</v>
      </c>
      <c r="I287" s="4">
        <f t="shared" si="117"/>
        <v>-0.18157666666666694</v>
      </c>
      <c r="J287" s="4">
        <f t="shared" si="118"/>
        <v>38.46</v>
      </c>
      <c r="K287" s="4">
        <f t="shared" si="119"/>
        <v>11</v>
      </c>
      <c r="L287" s="4">
        <f t="shared" si="112"/>
        <v>22</v>
      </c>
      <c r="M287" s="4">
        <f t="shared" si="120"/>
        <v>4.6904157598234297</v>
      </c>
      <c r="N287" s="4">
        <f t="shared" si="121"/>
        <v>3.6904157598234297</v>
      </c>
      <c r="O287" s="4">
        <f t="shared" si="122"/>
        <v>1.8510347001738834</v>
      </c>
      <c r="P287" s="4">
        <f t="shared" si="123"/>
        <v>-10.194232189381237</v>
      </c>
      <c r="Q287" s="4">
        <f t="shared" si="124"/>
        <v>-392.07017000360241</v>
      </c>
    </row>
    <row r="288" spans="1:17" x14ac:dyDescent="0.2">
      <c r="A288" s="8">
        <v>0.66666666666666663</v>
      </c>
      <c r="B288">
        <v>90.4</v>
      </c>
      <c r="C288" s="6">
        <f t="shared" si="113"/>
        <v>0.66371681415929196</v>
      </c>
      <c r="D288" s="7">
        <f t="shared" si="114"/>
        <v>39.823008849557517</v>
      </c>
      <c r="E288" s="12">
        <v>384.6</v>
      </c>
      <c r="F288" s="4">
        <v>10</v>
      </c>
      <c r="G288" s="4">
        <f t="shared" si="115"/>
        <v>398.23008849557516</v>
      </c>
      <c r="H288" s="4">
        <f t="shared" si="116"/>
        <v>0.96577333333333359</v>
      </c>
      <c r="I288" s="4">
        <f t="shared" si="117"/>
        <v>3.4226666666666405E-2</v>
      </c>
      <c r="J288" s="4">
        <f t="shared" si="118"/>
        <v>38.46</v>
      </c>
      <c r="K288" s="4">
        <f t="shared" si="119"/>
        <v>11</v>
      </c>
      <c r="L288" s="4">
        <f t="shared" si="112"/>
        <v>22</v>
      </c>
      <c r="M288" s="4">
        <f t="shared" si="120"/>
        <v>4.6904157598234297</v>
      </c>
      <c r="N288" s="4">
        <f t="shared" si="121"/>
        <v>3.6904157598234297</v>
      </c>
      <c r="O288" s="4">
        <f t="shared" si="122"/>
        <v>0.87939346751389014</v>
      </c>
      <c r="P288" s="4">
        <f t="shared" si="123"/>
        <v>25.693225579876223</v>
      </c>
      <c r="Q288" s="4">
        <f t="shared" si="124"/>
        <v>988.16145580203954</v>
      </c>
    </row>
    <row r="289" spans="1:17" x14ac:dyDescent="0.2">
      <c r="A289" s="8">
        <v>0.70833333333333337</v>
      </c>
      <c r="B289">
        <v>79.599999999999994</v>
      </c>
      <c r="C289" s="6">
        <f t="shared" si="113"/>
        <v>0.75376884422110557</v>
      </c>
      <c r="D289" s="7">
        <f t="shared" si="114"/>
        <v>45.226130653266331</v>
      </c>
      <c r="E289" s="12">
        <v>384.6</v>
      </c>
      <c r="F289" s="4">
        <v>10</v>
      </c>
      <c r="G289" s="4">
        <f t="shared" si="115"/>
        <v>452.2613065326633</v>
      </c>
      <c r="H289" s="4">
        <f t="shared" si="116"/>
        <v>0.85039333333333345</v>
      </c>
      <c r="I289" s="4">
        <f t="shared" si="117"/>
        <v>0.14960666666666655</v>
      </c>
      <c r="J289" s="4">
        <f t="shared" si="118"/>
        <v>38.46</v>
      </c>
      <c r="K289" s="4">
        <f t="shared" si="119"/>
        <v>11</v>
      </c>
      <c r="L289" s="4">
        <f t="shared" si="112"/>
        <v>22</v>
      </c>
      <c r="M289" s="4">
        <f t="shared" si="120"/>
        <v>4.6904157598234297</v>
      </c>
      <c r="N289" s="4">
        <f t="shared" si="121"/>
        <v>3.6904157598234297</v>
      </c>
      <c r="O289" s="4">
        <f t="shared" si="122"/>
        <v>0.54988006295861658</v>
      </c>
      <c r="P289" s="4">
        <f t="shared" si="123"/>
        <v>3.6755050774828462</v>
      </c>
      <c r="Q289" s="4">
        <f t="shared" si="124"/>
        <v>141.35992527999028</v>
      </c>
    </row>
    <row r="290" spans="1:17" x14ac:dyDescent="0.2">
      <c r="A290" s="8">
        <v>0.75</v>
      </c>
      <c r="B290">
        <v>76.2</v>
      </c>
      <c r="C290" s="6">
        <f t="shared" si="113"/>
        <v>0.78740157480314954</v>
      </c>
      <c r="D290" s="7">
        <f t="shared" si="114"/>
        <v>47.244094488188971</v>
      </c>
      <c r="E290" s="12">
        <v>384.6</v>
      </c>
      <c r="F290" s="4">
        <v>10</v>
      </c>
      <c r="G290" s="4">
        <f t="shared" si="115"/>
        <v>472.44094488188972</v>
      </c>
      <c r="H290" s="4">
        <f t="shared" si="116"/>
        <v>0.81407000000000007</v>
      </c>
      <c r="I290" s="4">
        <f t="shared" si="117"/>
        <v>0.18592999999999993</v>
      </c>
      <c r="J290" s="4">
        <f t="shared" si="118"/>
        <v>38.46</v>
      </c>
      <c r="K290" s="4">
        <f t="shared" si="119"/>
        <v>11</v>
      </c>
      <c r="L290" s="4">
        <f t="shared" si="112"/>
        <v>22</v>
      </c>
      <c r="M290" s="4">
        <f t="shared" si="120"/>
        <v>4.6904157598234297</v>
      </c>
      <c r="N290" s="4">
        <f t="shared" si="121"/>
        <v>3.6904157598234297</v>
      </c>
      <c r="O290" s="4">
        <f t="shared" si="122"/>
        <v>0.46806343556283914</v>
      </c>
      <c r="P290" s="4">
        <f t="shared" si="123"/>
        <v>2.5174174988589217</v>
      </c>
      <c r="Q290" s="4">
        <f t="shared" si="124"/>
        <v>96.819877006114126</v>
      </c>
    </row>
    <row r="291" spans="1:17" x14ac:dyDescent="0.2">
      <c r="A291" s="8">
        <v>0.79166666666666663</v>
      </c>
      <c r="B291">
        <v>66.599999999999994</v>
      </c>
      <c r="C291" s="6">
        <f t="shared" si="113"/>
        <v>0.90090090090090102</v>
      </c>
      <c r="D291" s="7">
        <f t="shared" si="114"/>
        <v>54.054054054054063</v>
      </c>
      <c r="E291" s="12">
        <v>384.6</v>
      </c>
      <c r="F291" s="4">
        <v>10</v>
      </c>
      <c r="G291" s="4">
        <f t="shared" si="115"/>
        <v>540.54054054054063</v>
      </c>
      <c r="H291" s="4">
        <f t="shared" si="116"/>
        <v>0.71150999999999998</v>
      </c>
      <c r="I291" s="4">
        <f t="shared" si="117"/>
        <v>0.28849000000000002</v>
      </c>
      <c r="J291" s="4">
        <f t="shared" si="118"/>
        <v>38.46</v>
      </c>
      <c r="K291" s="4">
        <f t="shared" si="119"/>
        <v>11</v>
      </c>
      <c r="L291" s="4">
        <f t="shared" si="112"/>
        <v>22</v>
      </c>
      <c r="M291" s="4">
        <f t="shared" si="120"/>
        <v>4.6904157598234297</v>
      </c>
      <c r="N291" s="4">
        <f t="shared" si="121"/>
        <v>3.6904157598234297</v>
      </c>
      <c r="O291" s="4">
        <f t="shared" si="122"/>
        <v>0.28476490402472004</v>
      </c>
      <c r="P291" s="4">
        <f t="shared" si="123"/>
        <v>0.98708760797504258</v>
      </c>
      <c r="Q291" s="4">
        <f t="shared" si="124"/>
        <v>37.963389402720139</v>
      </c>
    </row>
    <row r="292" spans="1:17" x14ac:dyDescent="0.2">
      <c r="A292" s="8">
        <v>0.83333333333333337</v>
      </c>
      <c r="B292">
        <v>46.6</v>
      </c>
      <c r="C292" s="6">
        <f t="shared" si="113"/>
        <v>1.2875536480686696</v>
      </c>
      <c r="D292" s="7">
        <f t="shared" si="114"/>
        <v>77.253218884120173</v>
      </c>
      <c r="E292" s="12">
        <v>384.6</v>
      </c>
      <c r="F292" s="4">
        <v>10</v>
      </c>
      <c r="G292" s="4">
        <f t="shared" si="115"/>
        <v>772.53218884120179</v>
      </c>
      <c r="H292" s="4">
        <f t="shared" si="116"/>
        <v>0.4978433333333333</v>
      </c>
      <c r="I292" s="4">
        <f t="shared" si="117"/>
        <v>0.5021566666666667</v>
      </c>
      <c r="J292" s="4">
        <f t="shared" si="118"/>
        <v>38.46</v>
      </c>
      <c r="K292" s="4">
        <f t="shared" si="119"/>
        <v>11</v>
      </c>
      <c r="L292" s="4">
        <f t="shared" si="112"/>
        <v>22</v>
      </c>
      <c r="M292" s="4">
        <f t="shared" si="120"/>
        <v>4.6904157598234297</v>
      </c>
      <c r="N292" s="4">
        <f t="shared" si="121"/>
        <v>3.6904157598234297</v>
      </c>
      <c r="O292" s="4">
        <f t="shared" si="122"/>
        <v>7.6233544153242433E-2</v>
      </c>
      <c r="P292" s="4">
        <f t="shared" si="123"/>
        <v>0.15181227137594994</v>
      </c>
      <c r="Q292" s="41">
        <f t="shared" si="124"/>
        <v>5.8386999571190348</v>
      </c>
    </row>
    <row r="293" spans="1:17" x14ac:dyDescent="0.2">
      <c r="A293" s="8">
        <v>0.875</v>
      </c>
      <c r="B293">
        <v>33.200000000000003</v>
      </c>
      <c r="C293" s="6">
        <f t="shared" si="113"/>
        <v>1.8072289156626504</v>
      </c>
      <c r="D293" s="7">
        <f t="shared" si="114"/>
        <v>108.43373493975902</v>
      </c>
      <c r="E293" s="12">
        <v>384.6</v>
      </c>
      <c r="F293" s="4">
        <v>10</v>
      </c>
      <c r="G293" s="4">
        <f t="shared" si="115"/>
        <v>1084.3373493975903</v>
      </c>
      <c r="H293" s="4">
        <f t="shared" si="116"/>
        <v>0.35468666666666671</v>
      </c>
      <c r="I293" s="4">
        <f t="shared" si="117"/>
        <v>0.64531333333333329</v>
      </c>
      <c r="J293" s="4">
        <f t="shared" si="118"/>
        <v>38.46</v>
      </c>
      <c r="K293" s="4">
        <f t="shared" si="119"/>
        <v>11</v>
      </c>
      <c r="L293" s="4">
        <f t="shared" si="112"/>
        <v>22</v>
      </c>
      <c r="M293" s="4">
        <f t="shared" si="120"/>
        <v>4.6904157598234297</v>
      </c>
      <c r="N293" s="4">
        <f t="shared" si="121"/>
        <v>3.6904157598234297</v>
      </c>
      <c r="O293" s="4">
        <f t="shared" si="122"/>
        <v>2.1814255095269162E-2</v>
      </c>
      <c r="P293" s="4">
        <f t="shared" si="123"/>
        <v>3.3804128891291821E-2</v>
      </c>
      <c r="Q293" s="41">
        <f t="shared" si="124"/>
        <v>1.3001067971590834</v>
      </c>
    </row>
    <row r="294" spans="1:17" x14ac:dyDescent="0.2">
      <c r="A294" s="8">
        <v>0.91666666666666663</v>
      </c>
      <c r="B294">
        <v>17.2</v>
      </c>
      <c r="C294" s="6">
        <f t="shared" si="113"/>
        <v>3.4883720930232558</v>
      </c>
      <c r="D294" s="7">
        <f t="shared" si="114"/>
        <v>209.30232558139534</v>
      </c>
      <c r="E294" s="12">
        <v>384.6</v>
      </c>
      <c r="F294" s="4">
        <v>10</v>
      </c>
      <c r="G294" s="4">
        <f t="shared" si="115"/>
        <v>2093.0232558139533</v>
      </c>
      <c r="H294" s="4">
        <f t="shared" si="116"/>
        <v>0.18375333333333335</v>
      </c>
      <c r="I294" s="4">
        <f t="shared" si="117"/>
        <v>0.81624666666666668</v>
      </c>
      <c r="J294" s="4">
        <f t="shared" si="118"/>
        <v>38.46</v>
      </c>
      <c r="K294" s="4">
        <f t="shared" si="119"/>
        <v>11</v>
      </c>
      <c r="L294" s="4">
        <f t="shared" si="112"/>
        <v>22</v>
      </c>
      <c r="M294" s="4">
        <f t="shared" si="120"/>
        <v>4.6904157598234297</v>
      </c>
      <c r="N294" s="4">
        <f t="shared" si="121"/>
        <v>3.6904157598234297</v>
      </c>
      <c r="O294" s="4">
        <f t="shared" si="122"/>
        <v>1.9262918300107584E-3</v>
      </c>
      <c r="P294" s="4">
        <f t="shared" si="123"/>
        <v>2.3599383724006123E-3</v>
      </c>
      <c r="Q294" s="41">
        <f t="shared" si="124"/>
        <v>9.0763229802527545E-2</v>
      </c>
    </row>
    <row r="295" spans="1:17" x14ac:dyDescent="0.2">
      <c r="A295" s="8">
        <v>0.95833333333333337</v>
      </c>
      <c r="B295">
        <v>10.4</v>
      </c>
      <c r="C295" s="6">
        <f t="shared" si="113"/>
        <v>5.7692307692307692</v>
      </c>
      <c r="D295" s="7">
        <f t="shared" si="114"/>
        <v>346.15384615384613</v>
      </c>
      <c r="E295" s="12">
        <v>384.6</v>
      </c>
      <c r="F295" s="4">
        <v>10</v>
      </c>
      <c r="G295" s="4">
        <f t="shared" si="115"/>
        <v>3461.5384615384614</v>
      </c>
      <c r="H295" s="4">
        <f t="shared" si="116"/>
        <v>0.11110666666666667</v>
      </c>
      <c r="I295" s="4">
        <f t="shared" si="117"/>
        <v>0.88889333333333331</v>
      </c>
      <c r="J295" s="4">
        <f t="shared" si="118"/>
        <v>38.46</v>
      </c>
      <c r="K295" s="4">
        <f t="shared" si="119"/>
        <v>11</v>
      </c>
      <c r="L295" s="4">
        <f t="shared" si="112"/>
        <v>22</v>
      </c>
      <c r="M295" s="4">
        <f t="shared" si="120"/>
        <v>4.6904157598234297</v>
      </c>
      <c r="N295" s="4">
        <f t="shared" si="121"/>
        <v>3.6904157598234297</v>
      </c>
      <c r="O295" s="4">
        <f t="shared" si="122"/>
        <v>3.0087374661912281E-4</v>
      </c>
      <c r="P295" s="4">
        <f t="shared" si="123"/>
        <v>3.3848127254015046E-4</v>
      </c>
      <c r="Q295" s="41">
        <f t="shared" si="124"/>
        <v>1.3017989741894187E-2</v>
      </c>
    </row>
    <row r="296" spans="1:17" x14ac:dyDescent="0.2">
      <c r="L296" s="4">
        <f t="shared" si="112"/>
        <v>0</v>
      </c>
    </row>
    <row r="297" spans="1:17" x14ac:dyDescent="0.2">
      <c r="L297" s="4">
        <f t="shared" si="112"/>
        <v>0</v>
      </c>
    </row>
    <row r="298" spans="1:17" x14ac:dyDescent="0.2">
      <c r="L298" s="4">
        <f t="shared" si="112"/>
        <v>0</v>
      </c>
    </row>
    <row r="299" spans="1:17" x14ac:dyDescent="0.2">
      <c r="L299" s="4">
        <f t="shared" si="112"/>
        <v>0</v>
      </c>
    </row>
    <row r="300" spans="1:17" x14ac:dyDescent="0.2">
      <c r="L300" s="4">
        <f t="shared" si="112"/>
        <v>0</v>
      </c>
    </row>
    <row r="301" spans="1:17" x14ac:dyDescent="0.2">
      <c r="A301" t="s">
        <v>49</v>
      </c>
      <c r="L301" s="4">
        <f t="shared" si="112"/>
        <v>0</v>
      </c>
    </row>
    <row r="302" spans="1:17" x14ac:dyDescent="0.2">
      <c r="A302" s="30" t="s">
        <v>8</v>
      </c>
      <c r="B302" s="13" t="s">
        <v>12</v>
      </c>
      <c r="C302" s="30" t="s">
        <v>31</v>
      </c>
      <c r="D302" s="9" t="s">
        <v>21</v>
      </c>
      <c r="E302" s="11" t="s">
        <v>22</v>
      </c>
      <c r="F302" s="30" t="s">
        <v>49</v>
      </c>
      <c r="G302" s="30" t="s">
        <v>23</v>
      </c>
      <c r="H302" s="15" t="s">
        <v>26</v>
      </c>
      <c r="I302" s="13" t="s">
        <v>27</v>
      </c>
      <c r="J302" s="13" t="s">
        <v>68</v>
      </c>
      <c r="K302" s="13" t="s">
        <v>30</v>
      </c>
      <c r="L302" s="4" t="e">
        <f t="shared" si="112"/>
        <v>#VALUE!</v>
      </c>
      <c r="M302" s="13" t="s">
        <v>37</v>
      </c>
      <c r="N302" s="13" t="s">
        <v>33</v>
      </c>
      <c r="O302" s="13" t="s">
        <v>34</v>
      </c>
      <c r="P302" s="13" t="s">
        <v>36</v>
      </c>
      <c r="Q302" s="13" t="s">
        <v>29</v>
      </c>
    </row>
    <row r="303" spans="1:17" x14ac:dyDescent="0.2">
      <c r="A303" s="8">
        <v>0</v>
      </c>
      <c r="B303">
        <v>7.2</v>
      </c>
      <c r="C303" s="6">
        <f>60/B303</f>
        <v>8.3333333333333339</v>
      </c>
      <c r="D303" s="7">
        <f>60*C303</f>
        <v>500.00000000000006</v>
      </c>
      <c r="E303" s="12">
        <v>384.6</v>
      </c>
      <c r="F303" s="4">
        <v>11</v>
      </c>
      <c r="G303" s="4">
        <f>D303*F303</f>
        <v>5500.0000000000009</v>
      </c>
      <c r="H303" s="4">
        <f>E303/G303</f>
        <v>6.9927272727272713E-2</v>
      </c>
      <c r="I303" s="4">
        <f>1-H303</f>
        <v>0.93007272727272727</v>
      </c>
      <c r="J303" s="4">
        <f>E303/F303</f>
        <v>34.963636363636368</v>
      </c>
      <c r="K303" s="4">
        <f>F303+1</f>
        <v>12</v>
      </c>
      <c r="L303" s="4">
        <f t="shared" si="112"/>
        <v>24</v>
      </c>
      <c r="M303" s="4">
        <f>SQRT(L303)</f>
        <v>4.8989794855663558</v>
      </c>
      <c r="N303" s="4">
        <f>M303-1</f>
        <v>3.8989794855663558</v>
      </c>
      <c r="O303" s="4">
        <f>POWER(H303,N303)</f>
        <v>3.1282449880052946E-5</v>
      </c>
      <c r="P303" s="4">
        <f>O303/I303</f>
        <v>3.3634412624680609E-5</v>
      </c>
      <c r="Q303" s="4">
        <f>J303*P303</f>
        <v>1.1759813723138332E-3</v>
      </c>
    </row>
    <row r="304" spans="1:17" x14ac:dyDescent="0.2">
      <c r="A304" s="8">
        <v>4.1666666666666664E-2</v>
      </c>
      <c r="B304">
        <v>10.8</v>
      </c>
      <c r="C304" s="6">
        <f t="shared" ref="C304:C326" si="125">60/B304</f>
        <v>5.5555555555555554</v>
      </c>
      <c r="D304" s="7">
        <f t="shared" ref="D304:D326" si="126">60*C304</f>
        <v>333.33333333333331</v>
      </c>
      <c r="E304" s="12">
        <v>384.6</v>
      </c>
      <c r="F304" s="4">
        <v>11</v>
      </c>
      <c r="G304" s="4">
        <f t="shared" ref="G304:G326" si="127">D304*F304</f>
        <v>3666.6666666666665</v>
      </c>
      <c r="H304" s="4">
        <f t="shared" ref="H304:H326" si="128">E304/G304</f>
        <v>0.1048909090909091</v>
      </c>
      <c r="I304" s="4">
        <f t="shared" ref="I304:I326" si="129">1-H304</f>
        <v>0.89510909090909085</v>
      </c>
      <c r="J304" s="4">
        <f t="shared" ref="J304:J326" si="130">E304/F304</f>
        <v>34.963636363636368</v>
      </c>
      <c r="K304" s="4">
        <f t="shared" ref="K304:K326" si="131">F304+1</f>
        <v>12</v>
      </c>
      <c r="L304" s="4">
        <f t="shared" si="112"/>
        <v>24</v>
      </c>
      <c r="M304" s="4">
        <f t="shared" ref="M304:M326" si="132">SQRT(L304)</f>
        <v>4.8989794855663558</v>
      </c>
      <c r="N304" s="4">
        <f t="shared" ref="N304:N326" si="133">M304-1</f>
        <v>3.8989794855663558</v>
      </c>
      <c r="O304" s="4">
        <f t="shared" ref="O304:O326" si="134">POWER(H304,N304)</f>
        <v>1.5201168185622772E-4</v>
      </c>
      <c r="P304" s="4">
        <f t="shared" ref="P304:P326" si="135">O304/I304</f>
        <v>1.6982475477021644E-4</v>
      </c>
      <c r="Q304" s="41">
        <f t="shared" ref="Q304:Q326" si="136">J304*P304</f>
        <v>5.9376909713295687E-3</v>
      </c>
    </row>
    <row r="305" spans="1:17" x14ac:dyDescent="0.2">
      <c r="A305" s="8">
        <v>8.3333333333333329E-2</v>
      </c>
      <c r="B305">
        <v>27.4</v>
      </c>
      <c r="C305" s="6">
        <f t="shared" si="125"/>
        <v>2.1897810218978102</v>
      </c>
      <c r="D305" s="7">
        <f t="shared" si="126"/>
        <v>131.38686131386862</v>
      </c>
      <c r="E305" s="12">
        <v>384.6</v>
      </c>
      <c r="F305" s="4">
        <v>11</v>
      </c>
      <c r="G305" s="4">
        <f t="shared" si="127"/>
        <v>1445.2554744525548</v>
      </c>
      <c r="H305" s="4">
        <f t="shared" si="128"/>
        <v>0.26611212121212119</v>
      </c>
      <c r="I305" s="4">
        <f t="shared" si="129"/>
        <v>0.73388787878787887</v>
      </c>
      <c r="J305" s="4">
        <f t="shared" si="130"/>
        <v>34.963636363636368</v>
      </c>
      <c r="K305" s="4">
        <f t="shared" si="131"/>
        <v>12</v>
      </c>
      <c r="L305" s="4">
        <f t="shared" si="112"/>
        <v>24</v>
      </c>
      <c r="M305" s="4">
        <f t="shared" si="132"/>
        <v>4.8989794855663558</v>
      </c>
      <c r="N305" s="4">
        <f t="shared" si="133"/>
        <v>3.8989794855663558</v>
      </c>
      <c r="O305" s="4">
        <f t="shared" si="134"/>
        <v>5.7324317312294265E-3</v>
      </c>
      <c r="P305" s="4">
        <f t="shared" si="135"/>
        <v>7.811045660949408E-3</v>
      </c>
      <c r="Q305" s="41">
        <f t="shared" si="136"/>
        <v>0.27310256010919481</v>
      </c>
    </row>
    <row r="306" spans="1:17" x14ac:dyDescent="0.2">
      <c r="A306" s="8">
        <v>0.125</v>
      </c>
      <c r="B306">
        <v>40.799999999999997</v>
      </c>
      <c r="C306" s="6">
        <f t="shared" si="125"/>
        <v>1.4705882352941178</v>
      </c>
      <c r="D306" s="7">
        <f t="shared" si="126"/>
        <v>88.235294117647072</v>
      </c>
      <c r="E306" s="12">
        <v>384.6</v>
      </c>
      <c r="F306" s="4">
        <v>11</v>
      </c>
      <c r="G306" s="4">
        <f t="shared" si="127"/>
        <v>970.58823529411779</v>
      </c>
      <c r="H306" s="4">
        <f t="shared" si="128"/>
        <v>0.39625454545454541</v>
      </c>
      <c r="I306" s="4">
        <f t="shared" si="129"/>
        <v>0.60374545454545459</v>
      </c>
      <c r="J306" s="4">
        <f t="shared" si="130"/>
        <v>34.963636363636368</v>
      </c>
      <c r="K306" s="4">
        <f t="shared" si="131"/>
        <v>12</v>
      </c>
      <c r="L306" s="4">
        <f t="shared" si="112"/>
        <v>24</v>
      </c>
      <c r="M306" s="4">
        <f t="shared" si="132"/>
        <v>4.8989794855663558</v>
      </c>
      <c r="N306" s="4">
        <f t="shared" si="133"/>
        <v>3.8989794855663558</v>
      </c>
      <c r="O306" s="4">
        <f t="shared" si="134"/>
        <v>2.7071347620788423E-2</v>
      </c>
      <c r="P306" s="4">
        <f t="shared" si="135"/>
        <v>4.4839008587103629E-2</v>
      </c>
      <c r="Q306" s="41">
        <f t="shared" si="136"/>
        <v>1.5677347911454598</v>
      </c>
    </row>
    <row r="307" spans="1:17" x14ac:dyDescent="0.2">
      <c r="A307" s="8">
        <v>0.16666666666666666</v>
      </c>
      <c r="B307">
        <v>78.8</v>
      </c>
      <c r="C307" s="6">
        <f t="shared" si="125"/>
        <v>0.76142131979695438</v>
      </c>
      <c r="D307" s="7">
        <f t="shared" si="126"/>
        <v>45.685279187817265</v>
      </c>
      <c r="E307" s="12">
        <v>384.6</v>
      </c>
      <c r="F307" s="4">
        <v>11</v>
      </c>
      <c r="G307" s="4">
        <f t="shared" si="127"/>
        <v>502.53807106598993</v>
      </c>
      <c r="H307" s="4">
        <f t="shared" si="128"/>
        <v>0.76531515151515139</v>
      </c>
      <c r="I307" s="4">
        <f t="shared" si="129"/>
        <v>0.23468484848484861</v>
      </c>
      <c r="J307" s="4">
        <f t="shared" si="130"/>
        <v>34.963636363636368</v>
      </c>
      <c r="K307" s="4">
        <f t="shared" si="131"/>
        <v>12</v>
      </c>
      <c r="L307" s="4">
        <f t="shared" si="112"/>
        <v>24</v>
      </c>
      <c r="M307" s="4">
        <f t="shared" si="132"/>
        <v>4.8989794855663558</v>
      </c>
      <c r="N307" s="4">
        <f t="shared" si="133"/>
        <v>3.8989794855663558</v>
      </c>
      <c r="O307" s="4">
        <f t="shared" si="134"/>
        <v>0.35244857367344112</v>
      </c>
      <c r="P307" s="4">
        <f t="shared" si="135"/>
        <v>1.5017951774428053</v>
      </c>
      <c r="Q307" s="4">
        <f t="shared" si="136"/>
        <v>52.508220476772998</v>
      </c>
    </row>
    <row r="308" spans="1:17" x14ac:dyDescent="0.2">
      <c r="A308" s="8">
        <v>0.20833333333333334</v>
      </c>
      <c r="B308">
        <v>102.4</v>
      </c>
      <c r="C308" s="6">
        <f t="shared" si="125"/>
        <v>0.5859375</v>
      </c>
      <c r="D308" s="7">
        <f t="shared" si="126"/>
        <v>35.15625</v>
      </c>
      <c r="E308" s="12">
        <v>384.6</v>
      </c>
      <c r="F308" s="4">
        <v>11</v>
      </c>
      <c r="G308" s="4">
        <f t="shared" si="127"/>
        <v>386.71875</v>
      </c>
      <c r="H308" s="4">
        <f t="shared" si="128"/>
        <v>0.99452121212121214</v>
      </c>
      <c r="I308" s="4">
        <f t="shared" si="129"/>
        <v>5.4787878787878608E-3</v>
      </c>
      <c r="J308" s="4">
        <f t="shared" si="130"/>
        <v>34.963636363636368</v>
      </c>
      <c r="K308" s="4">
        <f t="shared" si="131"/>
        <v>12</v>
      </c>
      <c r="L308" s="4">
        <f t="shared" si="112"/>
        <v>24</v>
      </c>
      <c r="M308" s="4">
        <f t="shared" si="132"/>
        <v>4.8989794855663558</v>
      </c>
      <c r="N308" s="4">
        <f t="shared" si="133"/>
        <v>3.8989794855663558</v>
      </c>
      <c r="O308" s="4">
        <f t="shared" si="134"/>
        <v>0.97880737351087832</v>
      </c>
      <c r="P308" s="4">
        <f t="shared" si="135"/>
        <v>178.65400069612329</v>
      </c>
      <c r="Q308" s="4">
        <f t="shared" si="136"/>
        <v>6246.3935152480935</v>
      </c>
    </row>
    <row r="309" spans="1:17" x14ac:dyDescent="0.2">
      <c r="A309" s="8">
        <v>0.25</v>
      </c>
      <c r="B309">
        <v>121.8</v>
      </c>
      <c r="C309" s="6">
        <f t="shared" si="125"/>
        <v>0.49261083743842365</v>
      </c>
      <c r="D309" s="7">
        <f t="shared" si="126"/>
        <v>29.55665024630542</v>
      </c>
      <c r="E309" s="12">
        <v>384.6</v>
      </c>
      <c r="F309" s="4">
        <v>11</v>
      </c>
      <c r="G309" s="4">
        <f t="shared" si="127"/>
        <v>325.1231527093596</v>
      </c>
      <c r="H309" s="4">
        <f t="shared" si="128"/>
        <v>1.1829363636363637</v>
      </c>
      <c r="I309" s="4">
        <f t="shared" si="129"/>
        <v>-0.18293636363636367</v>
      </c>
      <c r="J309" s="4">
        <f t="shared" si="130"/>
        <v>34.963636363636368</v>
      </c>
      <c r="K309" s="4">
        <f t="shared" si="131"/>
        <v>12</v>
      </c>
      <c r="L309" s="4">
        <f t="shared" si="112"/>
        <v>24</v>
      </c>
      <c r="M309" s="4">
        <f t="shared" si="132"/>
        <v>4.8989794855663558</v>
      </c>
      <c r="N309" s="4">
        <f t="shared" si="133"/>
        <v>3.8989794855663558</v>
      </c>
      <c r="O309" s="4">
        <f t="shared" si="134"/>
        <v>1.925195920455953</v>
      </c>
      <c r="P309" s="4">
        <f t="shared" si="135"/>
        <v>-10.523855849036167</v>
      </c>
      <c r="Q309" s="4">
        <f t="shared" si="136"/>
        <v>-367.95226904902819</v>
      </c>
    </row>
    <row r="310" spans="1:17" x14ac:dyDescent="0.2">
      <c r="A310" s="8">
        <v>0.29166666666666669</v>
      </c>
      <c r="B310">
        <v>138.4</v>
      </c>
      <c r="C310" s="6">
        <f t="shared" si="125"/>
        <v>0.43352601156069365</v>
      </c>
      <c r="D310" s="7">
        <f t="shared" si="126"/>
        <v>26.01156069364162</v>
      </c>
      <c r="E310" s="12">
        <v>384.6</v>
      </c>
      <c r="F310" s="4">
        <v>11</v>
      </c>
      <c r="G310" s="4">
        <f t="shared" si="127"/>
        <v>286.12716763005784</v>
      </c>
      <c r="H310" s="4">
        <f t="shared" si="128"/>
        <v>1.3441575757575757</v>
      </c>
      <c r="I310" s="4">
        <f t="shared" si="129"/>
        <v>-0.34415757575757566</v>
      </c>
      <c r="J310" s="4">
        <f t="shared" si="130"/>
        <v>34.963636363636368</v>
      </c>
      <c r="K310" s="4">
        <f t="shared" si="131"/>
        <v>12</v>
      </c>
      <c r="L310" s="4">
        <f t="shared" si="112"/>
        <v>24</v>
      </c>
      <c r="M310" s="4">
        <f t="shared" si="132"/>
        <v>4.8989794855663558</v>
      </c>
      <c r="N310" s="4">
        <f t="shared" si="133"/>
        <v>3.8989794855663558</v>
      </c>
      <c r="O310" s="4">
        <f t="shared" si="134"/>
        <v>3.1682878560982997</v>
      </c>
      <c r="P310" s="4">
        <f t="shared" si="135"/>
        <v>-9.2059221684256602</v>
      </c>
      <c r="Q310" s="4">
        <f t="shared" si="136"/>
        <v>-321.87251508877358</v>
      </c>
    </row>
    <row r="311" spans="1:17" x14ac:dyDescent="0.2">
      <c r="A311" s="8">
        <v>0.33333333333333331</v>
      </c>
      <c r="B311">
        <v>134.4</v>
      </c>
      <c r="C311" s="6">
        <f t="shared" si="125"/>
        <v>0.4464285714285714</v>
      </c>
      <c r="D311" s="7">
        <f t="shared" si="126"/>
        <v>26.785714285714285</v>
      </c>
      <c r="E311" s="12">
        <v>384.6</v>
      </c>
      <c r="F311" s="4">
        <v>11</v>
      </c>
      <c r="G311" s="4">
        <f t="shared" si="127"/>
        <v>294.64285714285711</v>
      </c>
      <c r="H311" s="4">
        <f t="shared" si="128"/>
        <v>1.3053090909090912</v>
      </c>
      <c r="I311" s="4">
        <f t="shared" si="129"/>
        <v>-0.3053090909090912</v>
      </c>
      <c r="J311" s="4">
        <f t="shared" si="130"/>
        <v>34.963636363636368</v>
      </c>
      <c r="K311" s="4">
        <f t="shared" si="131"/>
        <v>12</v>
      </c>
      <c r="L311" s="4">
        <f t="shared" si="112"/>
        <v>24</v>
      </c>
      <c r="M311" s="4">
        <f t="shared" si="132"/>
        <v>4.8989794855663558</v>
      </c>
      <c r="N311" s="4">
        <f t="shared" si="133"/>
        <v>3.8989794855663558</v>
      </c>
      <c r="O311" s="4">
        <f t="shared" si="134"/>
        <v>2.8259470966879241</v>
      </c>
      <c r="P311" s="4">
        <f t="shared" si="135"/>
        <v>-9.256020147560486</v>
      </c>
      <c r="Q311" s="4">
        <f t="shared" si="136"/>
        <v>-323.62412261379666</v>
      </c>
    </row>
    <row r="312" spans="1:17" x14ac:dyDescent="0.2">
      <c r="A312" s="8">
        <v>0.375</v>
      </c>
      <c r="B312">
        <v>119.2</v>
      </c>
      <c r="C312" s="6">
        <f t="shared" si="125"/>
        <v>0.50335570469798652</v>
      </c>
      <c r="D312" s="7">
        <f t="shared" si="126"/>
        <v>30.201342281879192</v>
      </c>
      <c r="E312" s="12">
        <v>384.6</v>
      </c>
      <c r="F312" s="4">
        <v>11</v>
      </c>
      <c r="G312" s="4">
        <f t="shared" si="127"/>
        <v>332.21476510067112</v>
      </c>
      <c r="H312" s="4">
        <f t="shared" si="128"/>
        <v>1.1576848484848485</v>
      </c>
      <c r="I312" s="4">
        <f t="shared" si="129"/>
        <v>-0.15768484848484854</v>
      </c>
      <c r="J312" s="4">
        <f t="shared" si="130"/>
        <v>34.963636363636368</v>
      </c>
      <c r="K312" s="4">
        <f t="shared" si="131"/>
        <v>12</v>
      </c>
      <c r="L312" s="4">
        <f t="shared" si="112"/>
        <v>24</v>
      </c>
      <c r="M312" s="4">
        <f t="shared" si="132"/>
        <v>4.8989794855663558</v>
      </c>
      <c r="N312" s="4">
        <f t="shared" si="133"/>
        <v>3.8989794855663558</v>
      </c>
      <c r="O312" s="4">
        <f t="shared" si="134"/>
        <v>1.7698541059299275</v>
      </c>
      <c r="P312" s="4">
        <f t="shared" si="135"/>
        <v>-11.223995982721114</v>
      </c>
      <c r="Q312" s="4">
        <f t="shared" si="136"/>
        <v>-392.43171408677642</v>
      </c>
    </row>
    <row r="313" spans="1:17" x14ac:dyDescent="0.2">
      <c r="A313" s="8">
        <v>0.41666666666666669</v>
      </c>
      <c r="B313">
        <v>121.8</v>
      </c>
      <c r="C313" s="6">
        <f t="shared" si="125"/>
        <v>0.49261083743842365</v>
      </c>
      <c r="D313" s="7">
        <f t="shared" si="126"/>
        <v>29.55665024630542</v>
      </c>
      <c r="E313" s="12">
        <v>384.6</v>
      </c>
      <c r="F313" s="4">
        <v>11</v>
      </c>
      <c r="G313" s="4">
        <f t="shared" si="127"/>
        <v>325.1231527093596</v>
      </c>
      <c r="H313" s="4">
        <f t="shared" si="128"/>
        <v>1.1829363636363637</v>
      </c>
      <c r="I313" s="4">
        <f t="shared" si="129"/>
        <v>-0.18293636363636367</v>
      </c>
      <c r="J313" s="4">
        <f t="shared" si="130"/>
        <v>34.963636363636368</v>
      </c>
      <c r="K313" s="4">
        <f t="shared" si="131"/>
        <v>12</v>
      </c>
      <c r="L313" s="4">
        <f t="shared" si="112"/>
        <v>24</v>
      </c>
      <c r="M313" s="4">
        <f t="shared" si="132"/>
        <v>4.8989794855663558</v>
      </c>
      <c r="N313" s="4">
        <f t="shared" si="133"/>
        <v>3.8989794855663558</v>
      </c>
      <c r="O313" s="4">
        <f t="shared" si="134"/>
        <v>1.925195920455953</v>
      </c>
      <c r="P313" s="4">
        <f t="shared" si="135"/>
        <v>-10.523855849036167</v>
      </c>
      <c r="Q313" s="4">
        <f t="shared" si="136"/>
        <v>-367.95226904902819</v>
      </c>
    </row>
    <row r="314" spans="1:17" x14ac:dyDescent="0.2">
      <c r="A314" s="8">
        <v>0.45833333333333331</v>
      </c>
      <c r="B314">
        <v>130</v>
      </c>
      <c r="C314" s="6">
        <f t="shared" si="125"/>
        <v>0.46153846153846156</v>
      </c>
      <c r="D314" s="7">
        <f t="shared" si="126"/>
        <v>27.692307692307693</v>
      </c>
      <c r="E314" s="12">
        <v>384.6</v>
      </c>
      <c r="F314" s="4">
        <v>11</v>
      </c>
      <c r="G314" s="4">
        <f t="shared" si="127"/>
        <v>304.61538461538464</v>
      </c>
      <c r="H314" s="4">
        <f t="shared" si="128"/>
        <v>1.2625757575757575</v>
      </c>
      <c r="I314" s="4">
        <f t="shared" si="129"/>
        <v>-0.26257575757575746</v>
      </c>
      <c r="J314" s="4">
        <f t="shared" si="130"/>
        <v>34.963636363636368</v>
      </c>
      <c r="K314" s="4">
        <f t="shared" si="131"/>
        <v>12</v>
      </c>
      <c r="L314" s="4">
        <f t="shared" si="112"/>
        <v>24</v>
      </c>
      <c r="M314" s="4">
        <f t="shared" si="132"/>
        <v>4.8989794855663558</v>
      </c>
      <c r="N314" s="4">
        <f t="shared" si="133"/>
        <v>3.8989794855663558</v>
      </c>
      <c r="O314" s="4">
        <f t="shared" si="134"/>
        <v>2.4819938772741272</v>
      </c>
      <c r="P314" s="4">
        <f t="shared" si="135"/>
        <v>-9.4524867801553647</v>
      </c>
      <c r="Q314" s="4">
        <f t="shared" si="136"/>
        <v>-330.49331051343216</v>
      </c>
    </row>
    <row r="315" spans="1:17" x14ac:dyDescent="0.2">
      <c r="A315" s="8">
        <v>0.5</v>
      </c>
      <c r="B315">
        <v>139</v>
      </c>
      <c r="C315" s="6">
        <f t="shared" si="125"/>
        <v>0.43165467625899279</v>
      </c>
      <c r="D315" s="7">
        <f t="shared" si="126"/>
        <v>25.899280575539567</v>
      </c>
      <c r="E315" s="12">
        <v>384.6</v>
      </c>
      <c r="F315" s="4">
        <v>11</v>
      </c>
      <c r="G315" s="4">
        <f t="shared" si="127"/>
        <v>284.89208633093523</v>
      </c>
      <c r="H315" s="4">
        <f t="shared" si="128"/>
        <v>1.3499848484848487</v>
      </c>
      <c r="I315" s="4">
        <f t="shared" si="129"/>
        <v>-0.34998484848484868</v>
      </c>
      <c r="J315" s="4">
        <f t="shared" si="130"/>
        <v>34.963636363636368</v>
      </c>
      <c r="K315" s="4">
        <f t="shared" si="131"/>
        <v>12</v>
      </c>
      <c r="L315" s="4">
        <f t="shared" si="112"/>
        <v>24</v>
      </c>
      <c r="M315" s="4">
        <f t="shared" si="132"/>
        <v>4.8989794855663558</v>
      </c>
      <c r="N315" s="4">
        <f t="shared" si="133"/>
        <v>3.8989794855663558</v>
      </c>
      <c r="O315" s="4">
        <f t="shared" si="134"/>
        <v>3.2221791639611719</v>
      </c>
      <c r="P315" s="4">
        <f t="shared" si="135"/>
        <v>-9.2066247379296602</v>
      </c>
      <c r="Q315" s="4">
        <f t="shared" si="136"/>
        <v>-321.89707947343163</v>
      </c>
    </row>
    <row r="316" spans="1:17" x14ac:dyDescent="0.2">
      <c r="A316" s="8">
        <v>0.54166666666666663</v>
      </c>
      <c r="B316">
        <v>145</v>
      </c>
      <c r="C316" s="6">
        <f t="shared" si="125"/>
        <v>0.41379310344827586</v>
      </c>
      <c r="D316" s="7">
        <f t="shared" si="126"/>
        <v>24.827586206896552</v>
      </c>
      <c r="E316" s="12">
        <v>384.6</v>
      </c>
      <c r="F316" s="4">
        <v>11</v>
      </c>
      <c r="G316" s="4">
        <f t="shared" si="127"/>
        <v>273.10344827586209</v>
      </c>
      <c r="H316" s="4">
        <f t="shared" si="128"/>
        <v>1.4082575757575757</v>
      </c>
      <c r="I316" s="4">
        <f t="shared" si="129"/>
        <v>-0.40825757575757571</v>
      </c>
      <c r="J316" s="4">
        <f t="shared" si="130"/>
        <v>34.963636363636368</v>
      </c>
      <c r="K316" s="4">
        <f t="shared" si="131"/>
        <v>12</v>
      </c>
      <c r="L316" s="4">
        <f t="shared" si="112"/>
        <v>24</v>
      </c>
      <c r="M316" s="4">
        <f t="shared" si="132"/>
        <v>4.8989794855663558</v>
      </c>
      <c r="N316" s="4">
        <f t="shared" si="133"/>
        <v>3.8989794855663558</v>
      </c>
      <c r="O316" s="4">
        <f t="shared" si="134"/>
        <v>3.7993424760329719</v>
      </c>
      <c r="P316" s="4">
        <f t="shared" si="135"/>
        <v>-9.3062387611124944</v>
      </c>
      <c r="Q316" s="4">
        <f t="shared" si="136"/>
        <v>-325.37994795671506</v>
      </c>
    </row>
    <row r="317" spans="1:17" x14ac:dyDescent="0.2">
      <c r="A317" s="8">
        <v>0.58333333333333337</v>
      </c>
      <c r="B317">
        <v>139.6</v>
      </c>
      <c r="C317" s="6">
        <f t="shared" si="125"/>
        <v>0.42979942693409745</v>
      </c>
      <c r="D317" s="7">
        <f t="shared" si="126"/>
        <v>25.787965616045845</v>
      </c>
      <c r="E317" s="12">
        <v>384.6</v>
      </c>
      <c r="F317" s="4">
        <v>11</v>
      </c>
      <c r="G317" s="4">
        <f t="shared" si="127"/>
        <v>283.66762177650429</v>
      </c>
      <c r="H317" s="4">
        <f t="shared" si="128"/>
        <v>1.3558121212121212</v>
      </c>
      <c r="I317" s="4">
        <f t="shared" si="129"/>
        <v>-0.35581212121212125</v>
      </c>
      <c r="J317" s="4">
        <f t="shared" si="130"/>
        <v>34.963636363636368</v>
      </c>
      <c r="K317" s="4">
        <f t="shared" si="131"/>
        <v>12</v>
      </c>
      <c r="L317" s="4">
        <f t="shared" si="112"/>
        <v>24</v>
      </c>
      <c r="M317" s="4">
        <f t="shared" si="132"/>
        <v>4.8989794855663558</v>
      </c>
      <c r="N317" s="4">
        <f t="shared" si="133"/>
        <v>3.8989794855663558</v>
      </c>
      <c r="O317" s="4">
        <f t="shared" si="134"/>
        <v>3.2767490811577278</v>
      </c>
      <c r="P317" s="4">
        <f t="shared" si="135"/>
        <v>-9.2092115074524354</v>
      </c>
      <c r="Q317" s="4">
        <f t="shared" si="136"/>
        <v>-321.98752234238248</v>
      </c>
    </row>
    <row r="318" spans="1:17" x14ac:dyDescent="0.2">
      <c r="A318" s="8">
        <v>0.625</v>
      </c>
      <c r="B318">
        <v>110.6</v>
      </c>
      <c r="C318" s="6">
        <f t="shared" si="125"/>
        <v>0.54249547920433994</v>
      </c>
      <c r="D318" s="7">
        <f t="shared" si="126"/>
        <v>32.549728752260393</v>
      </c>
      <c r="E318" s="12">
        <v>384.6</v>
      </c>
      <c r="F318" s="4">
        <v>11</v>
      </c>
      <c r="G318" s="4">
        <f t="shared" si="127"/>
        <v>358.04701627486429</v>
      </c>
      <c r="H318" s="4">
        <f t="shared" si="128"/>
        <v>1.0741606060606064</v>
      </c>
      <c r="I318" s="4">
        <f t="shared" si="129"/>
        <v>-7.4160606060606371E-2</v>
      </c>
      <c r="J318" s="4">
        <f t="shared" si="130"/>
        <v>34.963636363636368</v>
      </c>
      <c r="K318" s="4">
        <f t="shared" si="131"/>
        <v>12</v>
      </c>
      <c r="L318" s="4">
        <f t="shared" si="112"/>
        <v>24</v>
      </c>
      <c r="M318" s="4">
        <f t="shared" si="132"/>
        <v>4.8989794855663558</v>
      </c>
      <c r="N318" s="4">
        <f t="shared" si="133"/>
        <v>3.8989794855663558</v>
      </c>
      <c r="O318" s="4">
        <f t="shared" si="134"/>
        <v>1.3217163278564474</v>
      </c>
      <c r="P318" s="4">
        <f t="shared" si="135"/>
        <v>-17.822350680040284</v>
      </c>
      <c r="Q318" s="4">
        <f t="shared" si="136"/>
        <v>-623.13418832213586</v>
      </c>
    </row>
    <row r="319" spans="1:17" x14ac:dyDescent="0.2">
      <c r="A319" s="8">
        <v>0.66666666666666663</v>
      </c>
      <c r="B319">
        <v>90.4</v>
      </c>
      <c r="C319" s="6">
        <f t="shared" si="125"/>
        <v>0.66371681415929196</v>
      </c>
      <c r="D319" s="7">
        <f t="shared" si="126"/>
        <v>39.823008849557517</v>
      </c>
      <c r="E319" s="12">
        <v>384.6</v>
      </c>
      <c r="F319" s="4">
        <v>11</v>
      </c>
      <c r="G319" s="4">
        <f t="shared" si="127"/>
        <v>438.0530973451327</v>
      </c>
      <c r="H319" s="4">
        <f t="shared" si="128"/>
        <v>0.87797575757575774</v>
      </c>
      <c r="I319" s="4">
        <f t="shared" si="129"/>
        <v>0.12202424242424226</v>
      </c>
      <c r="J319" s="4">
        <f t="shared" si="130"/>
        <v>34.963636363636368</v>
      </c>
      <c r="K319" s="4">
        <f t="shared" si="131"/>
        <v>12</v>
      </c>
      <c r="L319" s="4">
        <f t="shared" si="112"/>
        <v>24</v>
      </c>
      <c r="M319" s="4">
        <f t="shared" si="132"/>
        <v>4.8989794855663558</v>
      </c>
      <c r="N319" s="4">
        <f t="shared" si="133"/>
        <v>3.8989794855663558</v>
      </c>
      <c r="O319" s="4">
        <f t="shared" si="134"/>
        <v>0.60205965065164058</v>
      </c>
      <c r="P319" s="4">
        <f t="shared" si="135"/>
        <v>4.9339347550174244</v>
      </c>
      <c r="Q319" s="4">
        <f t="shared" si="136"/>
        <v>172.50830061633653</v>
      </c>
    </row>
    <row r="320" spans="1:17" x14ac:dyDescent="0.2">
      <c r="A320" s="8">
        <v>0.70833333333333337</v>
      </c>
      <c r="B320">
        <v>79.599999999999994</v>
      </c>
      <c r="C320" s="6">
        <f t="shared" si="125"/>
        <v>0.75376884422110557</v>
      </c>
      <c r="D320" s="7">
        <f t="shared" si="126"/>
        <v>45.226130653266331</v>
      </c>
      <c r="E320" s="12">
        <v>384.6</v>
      </c>
      <c r="F320" s="4">
        <v>11</v>
      </c>
      <c r="G320" s="4">
        <f t="shared" si="127"/>
        <v>497.48743718592965</v>
      </c>
      <c r="H320" s="4">
        <f t="shared" si="128"/>
        <v>0.77308484848484849</v>
      </c>
      <c r="I320" s="4">
        <f t="shared" si="129"/>
        <v>0.22691515151515151</v>
      </c>
      <c r="J320" s="4">
        <f t="shared" si="130"/>
        <v>34.963636363636368</v>
      </c>
      <c r="K320" s="4">
        <f t="shared" si="131"/>
        <v>12</v>
      </c>
      <c r="L320" s="4">
        <f t="shared" si="112"/>
        <v>24</v>
      </c>
      <c r="M320" s="4">
        <f t="shared" si="132"/>
        <v>4.8989794855663558</v>
      </c>
      <c r="N320" s="4">
        <f t="shared" si="133"/>
        <v>3.8989794855663558</v>
      </c>
      <c r="O320" s="4">
        <f t="shared" si="134"/>
        <v>0.36660636127958396</v>
      </c>
      <c r="P320" s="4">
        <f t="shared" si="135"/>
        <v>1.6156098825119882</v>
      </c>
      <c r="Q320" s="4">
        <f t="shared" si="136"/>
        <v>56.487596437646431</v>
      </c>
    </row>
    <row r="321" spans="1:17" x14ac:dyDescent="0.2">
      <c r="A321" s="8">
        <v>0.75</v>
      </c>
      <c r="B321">
        <v>76.2</v>
      </c>
      <c r="C321" s="6">
        <f t="shared" si="125"/>
        <v>0.78740157480314954</v>
      </c>
      <c r="D321" s="7">
        <f t="shared" si="126"/>
        <v>47.244094488188971</v>
      </c>
      <c r="E321" s="12">
        <v>384.6</v>
      </c>
      <c r="F321" s="4">
        <v>11</v>
      </c>
      <c r="G321" s="4">
        <f t="shared" si="127"/>
        <v>519.6850393700787</v>
      </c>
      <c r="H321" s="4">
        <f t="shared" si="128"/>
        <v>0.74006363636363648</v>
      </c>
      <c r="I321" s="4">
        <f t="shared" si="129"/>
        <v>0.25993636363636352</v>
      </c>
      <c r="J321" s="4">
        <f t="shared" si="130"/>
        <v>34.963636363636368</v>
      </c>
      <c r="K321" s="4">
        <f t="shared" si="131"/>
        <v>12</v>
      </c>
      <c r="L321" s="4">
        <f t="shared" si="112"/>
        <v>24</v>
      </c>
      <c r="M321" s="4">
        <f t="shared" si="132"/>
        <v>4.8989794855663558</v>
      </c>
      <c r="N321" s="4">
        <f t="shared" si="133"/>
        <v>3.8989794855663558</v>
      </c>
      <c r="O321" s="4">
        <f t="shared" si="134"/>
        <v>0.30923081676781261</v>
      </c>
      <c r="P321" s="4">
        <f t="shared" si="135"/>
        <v>1.1896404660042459</v>
      </c>
      <c r="Q321" s="4">
        <f t="shared" si="136"/>
        <v>41.594156656839367</v>
      </c>
    </row>
    <row r="322" spans="1:17" x14ac:dyDescent="0.2">
      <c r="A322" s="8">
        <v>0.79166666666666663</v>
      </c>
      <c r="B322">
        <v>66.599999999999994</v>
      </c>
      <c r="C322" s="6">
        <f t="shared" si="125"/>
        <v>0.90090090090090102</v>
      </c>
      <c r="D322" s="7">
        <f t="shared" si="126"/>
        <v>54.054054054054063</v>
      </c>
      <c r="E322" s="12">
        <v>384.6</v>
      </c>
      <c r="F322" s="4">
        <v>11</v>
      </c>
      <c r="G322" s="4">
        <f t="shared" si="127"/>
        <v>594.5945945945947</v>
      </c>
      <c r="H322" s="4">
        <f t="shared" si="128"/>
        <v>0.6468272727272727</v>
      </c>
      <c r="I322" s="4">
        <f t="shared" si="129"/>
        <v>0.3531727272727273</v>
      </c>
      <c r="J322" s="4">
        <f t="shared" si="130"/>
        <v>34.963636363636368</v>
      </c>
      <c r="K322" s="4">
        <f t="shared" si="131"/>
        <v>12</v>
      </c>
      <c r="L322" s="4">
        <f t="shared" si="112"/>
        <v>24</v>
      </c>
      <c r="M322" s="4">
        <f t="shared" si="132"/>
        <v>4.8989794855663558</v>
      </c>
      <c r="N322" s="4">
        <f t="shared" si="133"/>
        <v>3.8989794855663558</v>
      </c>
      <c r="O322" s="4">
        <f t="shared" si="134"/>
        <v>0.18292267912317503</v>
      </c>
      <c r="P322" s="4">
        <f t="shared" si="135"/>
        <v>0.51794112341499787</v>
      </c>
      <c r="Q322" s="49">
        <f t="shared" si="136"/>
        <v>18.109105096855291</v>
      </c>
    </row>
    <row r="323" spans="1:17" x14ac:dyDescent="0.2">
      <c r="A323" s="8">
        <v>0.83333333333333337</v>
      </c>
      <c r="B323">
        <v>46.6</v>
      </c>
      <c r="C323" s="6">
        <f t="shared" si="125"/>
        <v>1.2875536480686696</v>
      </c>
      <c r="D323" s="7">
        <f t="shared" si="126"/>
        <v>77.253218884120173</v>
      </c>
      <c r="E323" s="12">
        <v>384.6</v>
      </c>
      <c r="F323" s="4">
        <v>11</v>
      </c>
      <c r="G323" s="4">
        <f t="shared" si="127"/>
        <v>849.78540772532187</v>
      </c>
      <c r="H323" s="4">
        <f t="shared" si="128"/>
        <v>0.45258484848484853</v>
      </c>
      <c r="I323" s="4">
        <f t="shared" si="129"/>
        <v>0.54741515151515152</v>
      </c>
      <c r="J323" s="4">
        <f t="shared" si="130"/>
        <v>34.963636363636368</v>
      </c>
      <c r="K323" s="4">
        <f t="shared" si="131"/>
        <v>12</v>
      </c>
      <c r="L323" s="4">
        <f t="shared" si="112"/>
        <v>24</v>
      </c>
      <c r="M323" s="4">
        <f t="shared" si="132"/>
        <v>4.8989794855663558</v>
      </c>
      <c r="N323" s="4">
        <f t="shared" si="133"/>
        <v>3.8989794855663558</v>
      </c>
      <c r="O323" s="4">
        <f t="shared" si="134"/>
        <v>4.5454973060416196E-2</v>
      </c>
      <c r="P323" s="4">
        <f t="shared" si="135"/>
        <v>8.3035650245713161E-2</v>
      </c>
      <c r="Q323" s="41">
        <f t="shared" si="136"/>
        <v>2.9032282804092078</v>
      </c>
    </row>
    <row r="324" spans="1:17" x14ac:dyDescent="0.2">
      <c r="A324" s="8">
        <v>0.875</v>
      </c>
      <c r="B324">
        <v>33.200000000000003</v>
      </c>
      <c r="C324" s="6">
        <f t="shared" si="125"/>
        <v>1.8072289156626504</v>
      </c>
      <c r="D324" s="7">
        <f t="shared" si="126"/>
        <v>108.43373493975902</v>
      </c>
      <c r="E324" s="12">
        <v>384.6</v>
      </c>
      <c r="F324" s="4">
        <v>11</v>
      </c>
      <c r="G324" s="4">
        <f t="shared" si="127"/>
        <v>1192.7710843373493</v>
      </c>
      <c r="H324" s="4">
        <f t="shared" si="128"/>
        <v>0.32244242424242431</v>
      </c>
      <c r="I324" s="4">
        <f t="shared" si="129"/>
        <v>0.67755757575757569</v>
      </c>
      <c r="J324" s="4">
        <f t="shared" si="130"/>
        <v>34.963636363636368</v>
      </c>
      <c r="K324" s="4">
        <f t="shared" si="131"/>
        <v>12</v>
      </c>
      <c r="L324" s="4">
        <f t="shared" si="112"/>
        <v>24</v>
      </c>
      <c r="M324" s="4">
        <f t="shared" si="132"/>
        <v>4.8989794855663558</v>
      </c>
      <c r="N324" s="4">
        <f t="shared" si="133"/>
        <v>3.8989794855663558</v>
      </c>
      <c r="O324" s="4">
        <f t="shared" si="134"/>
        <v>1.211895365344841E-2</v>
      </c>
      <c r="P324" s="4">
        <f t="shared" si="135"/>
        <v>1.788623445011036E-2</v>
      </c>
      <c r="Q324" s="41">
        <f t="shared" si="136"/>
        <v>0.62536779722840408</v>
      </c>
    </row>
    <row r="325" spans="1:17" x14ac:dyDescent="0.2">
      <c r="A325" s="8">
        <v>0.91666666666666663</v>
      </c>
      <c r="B325">
        <v>17.2</v>
      </c>
      <c r="C325" s="6">
        <f t="shared" si="125"/>
        <v>3.4883720930232558</v>
      </c>
      <c r="D325" s="7">
        <f t="shared" si="126"/>
        <v>209.30232558139534</v>
      </c>
      <c r="E325" s="12">
        <v>384.6</v>
      </c>
      <c r="F325" s="4">
        <v>11</v>
      </c>
      <c r="G325" s="4">
        <f t="shared" si="127"/>
        <v>2302.3255813953488</v>
      </c>
      <c r="H325" s="4">
        <f t="shared" si="128"/>
        <v>0.16704848484848486</v>
      </c>
      <c r="I325" s="4">
        <f t="shared" si="129"/>
        <v>0.83295151515151511</v>
      </c>
      <c r="J325" s="4">
        <f t="shared" si="130"/>
        <v>34.963636363636368</v>
      </c>
      <c r="K325" s="4">
        <f t="shared" si="131"/>
        <v>12</v>
      </c>
      <c r="L325" s="4">
        <f t="shared" si="112"/>
        <v>24</v>
      </c>
      <c r="M325" s="4">
        <f t="shared" si="132"/>
        <v>4.8989794855663558</v>
      </c>
      <c r="N325" s="4">
        <f t="shared" si="133"/>
        <v>3.8989794855663558</v>
      </c>
      <c r="O325" s="4">
        <f t="shared" si="134"/>
        <v>9.3299434159411262E-4</v>
      </c>
      <c r="P325" s="4">
        <f t="shared" si="135"/>
        <v>1.1201064223100663E-3</v>
      </c>
      <c r="Q325" s="41">
        <f t="shared" si="136"/>
        <v>3.916299363822287E-2</v>
      </c>
    </row>
    <row r="326" spans="1:17" x14ac:dyDescent="0.2">
      <c r="A326" s="8">
        <v>0.95833333333333337</v>
      </c>
      <c r="B326">
        <v>10.4</v>
      </c>
      <c r="C326" s="6">
        <f t="shared" si="125"/>
        <v>5.7692307692307692</v>
      </c>
      <c r="D326" s="7">
        <f t="shared" si="126"/>
        <v>346.15384615384613</v>
      </c>
      <c r="E326" s="12">
        <v>384.6</v>
      </c>
      <c r="F326" s="4">
        <v>11</v>
      </c>
      <c r="G326" s="4">
        <f t="shared" si="127"/>
        <v>3807.6923076923076</v>
      </c>
      <c r="H326" s="4">
        <f t="shared" si="128"/>
        <v>0.10100606060606061</v>
      </c>
      <c r="I326" s="4">
        <f t="shared" si="129"/>
        <v>0.89899393939393935</v>
      </c>
      <c r="J326" s="4">
        <f t="shared" si="130"/>
        <v>34.963636363636368</v>
      </c>
      <c r="K326" s="4">
        <f t="shared" si="131"/>
        <v>12</v>
      </c>
      <c r="L326" s="4">
        <f t="shared" si="112"/>
        <v>24</v>
      </c>
      <c r="M326" s="4">
        <f t="shared" si="132"/>
        <v>4.8989794855663558</v>
      </c>
      <c r="N326" s="4">
        <f t="shared" si="133"/>
        <v>3.8989794855663558</v>
      </c>
      <c r="O326" s="4">
        <f t="shared" si="134"/>
        <v>1.3121124840468202E-4</v>
      </c>
      <c r="P326" s="4">
        <f t="shared" si="135"/>
        <v>1.4595342933361561E-4</v>
      </c>
      <c r="Q326" s="41">
        <f t="shared" si="136"/>
        <v>5.1030626292462335E-3</v>
      </c>
    </row>
    <row r="327" spans="1:17" x14ac:dyDescent="0.2">
      <c r="L327" s="4">
        <f t="shared" ref="L327:L390" si="137">2*K327</f>
        <v>0</v>
      </c>
    </row>
    <row r="328" spans="1:17" x14ac:dyDescent="0.2">
      <c r="L328" s="4">
        <f t="shared" si="137"/>
        <v>0</v>
      </c>
    </row>
    <row r="329" spans="1:17" x14ac:dyDescent="0.2">
      <c r="L329" s="4">
        <f t="shared" si="137"/>
        <v>0</v>
      </c>
    </row>
    <row r="330" spans="1:17" x14ac:dyDescent="0.2">
      <c r="L330" s="4">
        <f t="shared" si="137"/>
        <v>0</v>
      </c>
    </row>
    <row r="331" spans="1:17" x14ac:dyDescent="0.2">
      <c r="L331" s="4">
        <f t="shared" si="137"/>
        <v>0</v>
      </c>
    </row>
    <row r="332" spans="1:17" x14ac:dyDescent="0.2">
      <c r="A332" t="s">
        <v>50</v>
      </c>
      <c r="L332" s="4">
        <f t="shared" si="137"/>
        <v>0</v>
      </c>
    </row>
    <row r="333" spans="1:17" x14ac:dyDescent="0.2">
      <c r="A333" s="30" t="s">
        <v>8</v>
      </c>
      <c r="B333" s="13" t="s">
        <v>12</v>
      </c>
      <c r="C333" s="30" t="s">
        <v>31</v>
      </c>
      <c r="D333" s="9" t="s">
        <v>21</v>
      </c>
      <c r="E333" s="11" t="s">
        <v>22</v>
      </c>
      <c r="F333" s="30" t="s">
        <v>50</v>
      </c>
      <c r="G333" s="30" t="s">
        <v>23</v>
      </c>
      <c r="H333" s="15" t="s">
        <v>26</v>
      </c>
      <c r="I333" s="13" t="s">
        <v>27</v>
      </c>
      <c r="J333" s="13" t="s">
        <v>68</v>
      </c>
      <c r="K333" s="13" t="s">
        <v>30</v>
      </c>
      <c r="L333" s="4" t="e">
        <f t="shared" si="137"/>
        <v>#VALUE!</v>
      </c>
      <c r="M333" s="13" t="s">
        <v>37</v>
      </c>
      <c r="N333" s="13" t="s">
        <v>33</v>
      </c>
      <c r="O333" s="13" t="s">
        <v>34</v>
      </c>
      <c r="P333" s="13" t="s">
        <v>36</v>
      </c>
      <c r="Q333" s="13" t="s">
        <v>29</v>
      </c>
    </row>
    <row r="334" spans="1:17" x14ac:dyDescent="0.2">
      <c r="A334" s="8">
        <v>0</v>
      </c>
      <c r="B334">
        <v>7.2</v>
      </c>
      <c r="C334" s="6">
        <f>60/B334</f>
        <v>8.3333333333333339</v>
      </c>
      <c r="D334" s="7">
        <f>60*C334</f>
        <v>500.00000000000006</v>
      </c>
      <c r="E334" s="12">
        <v>384.6</v>
      </c>
      <c r="F334" s="4">
        <v>12</v>
      </c>
      <c r="G334" s="4">
        <f>D334*F334</f>
        <v>6000.0000000000009</v>
      </c>
      <c r="H334" s="4">
        <f>E334/G334</f>
        <v>6.409999999999999E-2</v>
      </c>
      <c r="I334" s="4">
        <f>1-H334</f>
        <v>0.93589999999999995</v>
      </c>
      <c r="J334" s="4">
        <f>E334/F334</f>
        <v>32.050000000000004</v>
      </c>
      <c r="K334" s="4">
        <f>F334+1</f>
        <v>13</v>
      </c>
      <c r="L334" s="4">
        <f t="shared" si="137"/>
        <v>26</v>
      </c>
      <c r="M334" s="4">
        <f>SQRT(L334)</f>
        <v>5.0990195135927845</v>
      </c>
      <c r="N334" s="4">
        <f>M334-1</f>
        <v>4.0990195135927845</v>
      </c>
      <c r="O334" s="4">
        <f>POWER(H334,N334)</f>
        <v>1.2861386233993109E-5</v>
      </c>
      <c r="P334" s="4">
        <f>O334/I334</f>
        <v>1.3742265449292777E-5</v>
      </c>
      <c r="Q334" s="4">
        <f>J334*P334</f>
        <v>4.4043960764983354E-4</v>
      </c>
    </row>
    <row r="335" spans="1:17" x14ac:dyDescent="0.2">
      <c r="A335" s="8">
        <v>4.1666666666666664E-2</v>
      </c>
      <c r="B335">
        <v>10.8</v>
      </c>
      <c r="C335" s="6">
        <f t="shared" ref="C335:C357" si="138">60/B335</f>
        <v>5.5555555555555554</v>
      </c>
      <c r="D335" s="7">
        <f t="shared" ref="D335:D357" si="139">60*C335</f>
        <v>333.33333333333331</v>
      </c>
      <c r="E335" s="12">
        <v>384.6</v>
      </c>
      <c r="F335" s="4">
        <v>12</v>
      </c>
      <c r="G335" s="4">
        <f t="shared" ref="G335:G357" si="140">D335*F335</f>
        <v>4000</v>
      </c>
      <c r="H335" s="4">
        <f t="shared" ref="H335:H357" si="141">E335/G335</f>
        <v>9.6149999999999999E-2</v>
      </c>
      <c r="I335" s="4">
        <f t="shared" ref="I335:I357" si="142">1-H335</f>
        <v>0.90385000000000004</v>
      </c>
      <c r="J335" s="4">
        <f t="shared" ref="J335:J357" si="143">E335/F335</f>
        <v>32.050000000000004</v>
      </c>
      <c r="K335" s="4">
        <f t="shared" ref="K335:K357" si="144">F335+1</f>
        <v>13</v>
      </c>
      <c r="L335" s="4">
        <f t="shared" si="137"/>
        <v>26</v>
      </c>
      <c r="M335" s="4">
        <f t="shared" ref="M335:M357" si="145">SQRT(L335)</f>
        <v>5.0990195135927845</v>
      </c>
      <c r="N335" s="4">
        <f t="shared" ref="N335:N357" si="146">M335-1</f>
        <v>4.0990195135927845</v>
      </c>
      <c r="O335" s="4">
        <f t="shared" ref="O335:O357" si="147">POWER(H335,N335)</f>
        <v>6.7778083973426561E-5</v>
      </c>
      <c r="P335" s="4">
        <f t="shared" ref="P335:P357" si="148">O335/I335</f>
        <v>7.4988199339964112E-5</v>
      </c>
      <c r="Q335" s="41">
        <f t="shared" ref="Q335:Q357" si="149">J335*P335</f>
        <v>2.4033717888458503E-3</v>
      </c>
    </row>
    <row r="336" spans="1:17" x14ac:dyDescent="0.2">
      <c r="A336" s="8">
        <v>8.3333333333333329E-2</v>
      </c>
      <c r="B336">
        <v>27.4</v>
      </c>
      <c r="C336" s="6">
        <f t="shared" si="138"/>
        <v>2.1897810218978102</v>
      </c>
      <c r="D336" s="7">
        <f t="shared" si="139"/>
        <v>131.38686131386862</v>
      </c>
      <c r="E336" s="12">
        <v>384.6</v>
      </c>
      <c r="F336" s="4">
        <v>12</v>
      </c>
      <c r="G336" s="4">
        <f t="shared" si="140"/>
        <v>1576.6423357664235</v>
      </c>
      <c r="H336" s="4">
        <f t="shared" si="141"/>
        <v>0.2439361111111111</v>
      </c>
      <c r="I336" s="4">
        <f t="shared" si="142"/>
        <v>0.75606388888888887</v>
      </c>
      <c r="J336" s="4">
        <f t="shared" si="143"/>
        <v>32.050000000000004</v>
      </c>
      <c r="K336" s="4">
        <f t="shared" si="144"/>
        <v>13</v>
      </c>
      <c r="L336" s="4">
        <f t="shared" si="137"/>
        <v>26</v>
      </c>
      <c r="M336" s="4">
        <f t="shared" si="145"/>
        <v>5.0990195135927845</v>
      </c>
      <c r="N336" s="4">
        <f t="shared" si="146"/>
        <v>4.0990195135927845</v>
      </c>
      <c r="O336" s="4">
        <f t="shared" si="147"/>
        <v>3.0791635753998508E-3</v>
      </c>
      <c r="P336" s="4">
        <f t="shared" si="148"/>
        <v>4.0726235185296151E-3</v>
      </c>
      <c r="Q336" s="41">
        <f t="shared" si="149"/>
        <v>0.13052758376887419</v>
      </c>
    </row>
    <row r="337" spans="1:17" x14ac:dyDescent="0.2">
      <c r="A337" s="8">
        <v>0.125</v>
      </c>
      <c r="B337">
        <v>40.799999999999997</v>
      </c>
      <c r="C337" s="6">
        <f t="shared" si="138"/>
        <v>1.4705882352941178</v>
      </c>
      <c r="D337" s="7">
        <f t="shared" si="139"/>
        <v>88.235294117647072</v>
      </c>
      <c r="E337" s="12">
        <v>384.6</v>
      </c>
      <c r="F337" s="4">
        <v>12</v>
      </c>
      <c r="G337" s="4">
        <f t="shared" si="140"/>
        <v>1058.8235294117649</v>
      </c>
      <c r="H337" s="4">
        <f t="shared" si="141"/>
        <v>0.3632333333333333</v>
      </c>
      <c r="I337" s="4">
        <f t="shared" si="142"/>
        <v>0.6367666666666667</v>
      </c>
      <c r="J337" s="4">
        <f t="shared" si="143"/>
        <v>32.050000000000004</v>
      </c>
      <c r="K337" s="4">
        <f t="shared" si="144"/>
        <v>13</v>
      </c>
      <c r="L337" s="4">
        <f t="shared" si="137"/>
        <v>26</v>
      </c>
      <c r="M337" s="4">
        <f t="shared" si="145"/>
        <v>5.0990195135927845</v>
      </c>
      <c r="N337" s="4">
        <f t="shared" si="146"/>
        <v>4.0990195135927845</v>
      </c>
      <c r="O337" s="4">
        <f t="shared" si="147"/>
        <v>1.5746809960986589E-2</v>
      </c>
      <c r="P337" s="4">
        <f t="shared" si="148"/>
        <v>2.4729325175605804E-2</v>
      </c>
      <c r="Q337" s="41">
        <f t="shared" si="149"/>
        <v>0.79257487187816611</v>
      </c>
    </row>
    <row r="338" spans="1:17" x14ac:dyDescent="0.2">
      <c r="A338" s="8">
        <v>0.16666666666666666</v>
      </c>
      <c r="B338">
        <v>78.8</v>
      </c>
      <c r="C338" s="6">
        <f t="shared" si="138"/>
        <v>0.76142131979695438</v>
      </c>
      <c r="D338" s="7">
        <f t="shared" si="139"/>
        <v>45.685279187817265</v>
      </c>
      <c r="E338" s="12">
        <v>384.6</v>
      </c>
      <c r="F338" s="4">
        <v>12</v>
      </c>
      <c r="G338" s="4">
        <f t="shared" si="140"/>
        <v>548.22335025380721</v>
      </c>
      <c r="H338" s="4">
        <f t="shared" si="141"/>
        <v>0.70153888888888882</v>
      </c>
      <c r="I338" s="4">
        <f t="shared" si="142"/>
        <v>0.29846111111111118</v>
      </c>
      <c r="J338" s="4">
        <f t="shared" si="143"/>
        <v>32.050000000000004</v>
      </c>
      <c r="K338" s="4">
        <f t="shared" si="144"/>
        <v>13</v>
      </c>
      <c r="L338" s="4">
        <f t="shared" si="137"/>
        <v>26</v>
      </c>
      <c r="M338" s="4">
        <f t="shared" si="145"/>
        <v>5.0990195135927845</v>
      </c>
      <c r="N338" s="4">
        <f t="shared" si="146"/>
        <v>4.0990195135927845</v>
      </c>
      <c r="O338" s="4">
        <f t="shared" si="147"/>
        <v>0.23386386428318376</v>
      </c>
      <c r="P338" s="4">
        <f t="shared" si="148"/>
        <v>0.78356561567621075</v>
      </c>
      <c r="Q338" s="49">
        <f t="shared" si="149"/>
        <v>25.113277982422559</v>
      </c>
    </row>
    <row r="339" spans="1:17" x14ac:dyDescent="0.2">
      <c r="A339" s="8">
        <v>0.20833333333333334</v>
      </c>
      <c r="B339">
        <v>102.4</v>
      </c>
      <c r="C339" s="6">
        <f t="shared" si="138"/>
        <v>0.5859375</v>
      </c>
      <c r="D339" s="7">
        <f t="shared" si="139"/>
        <v>35.15625</v>
      </c>
      <c r="E339" s="12">
        <v>384.6</v>
      </c>
      <c r="F339" s="4">
        <v>12</v>
      </c>
      <c r="G339" s="4">
        <f t="shared" si="140"/>
        <v>421.875</v>
      </c>
      <c r="H339" s="4">
        <f t="shared" si="141"/>
        <v>0.91164444444444448</v>
      </c>
      <c r="I339" s="4">
        <f t="shared" si="142"/>
        <v>8.8355555555555521E-2</v>
      </c>
      <c r="J339" s="4">
        <f t="shared" si="143"/>
        <v>32.050000000000004</v>
      </c>
      <c r="K339" s="4">
        <f t="shared" si="144"/>
        <v>13</v>
      </c>
      <c r="L339" s="4">
        <f t="shared" si="137"/>
        <v>26</v>
      </c>
      <c r="M339" s="4">
        <f t="shared" si="145"/>
        <v>5.0990195135927845</v>
      </c>
      <c r="N339" s="4">
        <f t="shared" si="146"/>
        <v>4.0990195135927845</v>
      </c>
      <c r="O339" s="4">
        <f t="shared" si="147"/>
        <v>0.68442190138828118</v>
      </c>
      <c r="P339" s="4">
        <f t="shared" si="148"/>
        <v>7.7462237330162642</v>
      </c>
      <c r="Q339" s="4">
        <f t="shared" si="149"/>
        <v>248.26647064317129</v>
      </c>
    </row>
    <row r="340" spans="1:17" x14ac:dyDescent="0.2">
      <c r="A340" s="8">
        <v>0.25</v>
      </c>
      <c r="B340">
        <v>121.8</v>
      </c>
      <c r="C340" s="6">
        <f t="shared" si="138"/>
        <v>0.49261083743842365</v>
      </c>
      <c r="D340" s="7">
        <f t="shared" si="139"/>
        <v>29.55665024630542</v>
      </c>
      <c r="E340" s="12">
        <v>384.6</v>
      </c>
      <c r="F340" s="4">
        <v>12</v>
      </c>
      <c r="G340" s="4">
        <f t="shared" si="140"/>
        <v>354.67980295566502</v>
      </c>
      <c r="H340" s="4">
        <f t="shared" si="141"/>
        <v>1.0843583333333333</v>
      </c>
      <c r="I340" s="4">
        <f t="shared" si="142"/>
        <v>-8.4358333333333313E-2</v>
      </c>
      <c r="J340" s="4">
        <f t="shared" si="143"/>
        <v>32.050000000000004</v>
      </c>
      <c r="K340" s="4">
        <f t="shared" si="144"/>
        <v>13</v>
      </c>
      <c r="L340" s="4">
        <f t="shared" si="137"/>
        <v>26</v>
      </c>
      <c r="M340" s="4">
        <f t="shared" si="145"/>
        <v>5.0990195135927845</v>
      </c>
      <c r="N340" s="4">
        <f t="shared" si="146"/>
        <v>4.0990195135927845</v>
      </c>
      <c r="O340" s="4">
        <f t="shared" si="147"/>
        <v>1.3937153433700349</v>
      </c>
      <c r="P340" s="4">
        <f t="shared" si="148"/>
        <v>-16.521371254016024</v>
      </c>
      <c r="Q340" s="4">
        <f t="shared" si="149"/>
        <v>-529.50994869121371</v>
      </c>
    </row>
    <row r="341" spans="1:17" x14ac:dyDescent="0.2">
      <c r="A341" s="8">
        <v>0.29166666666666669</v>
      </c>
      <c r="B341">
        <v>138.4</v>
      </c>
      <c r="C341" s="6">
        <f t="shared" si="138"/>
        <v>0.43352601156069365</v>
      </c>
      <c r="D341" s="7">
        <f t="shared" si="139"/>
        <v>26.01156069364162</v>
      </c>
      <c r="E341" s="12">
        <v>384.6</v>
      </c>
      <c r="F341" s="4">
        <v>12</v>
      </c>
      <c r="G341" s="4">
        <f t="shared" si="140"/>
        <v>312.13872832369941</v>
      </c>
      <c r="H341" s="4">
        <f t="shared" si="141"/>
        <v>1.2321444444444445</v>
      </c>
      <c r="I341" s="4">
        <f t="shared" si="142"/>
        <v>-0.23214444444444449</v>
      </c>
      <c r="J341" s="4">
        <f t="shared" si="143"/>
        <v>32.050000000000004</v>
      </c>
      <c r="K341" s="4">
        <f t="shared" si="144"/>
        <v>13</v>
      </c>
      <c r="L341" s="4">
        <f t="shared" si="137"/>
        <v>26</v>
      </c>
      <c r="M341" s="4">
        <f t="shared" si="145"/>
        <v>5.0990195135927845</v>
      </c>
      <c r="N341" s="4">
        <f t="shared" si="146"/>
        <v>4.0990195135927845</v>
      </c>
      <c r="O341" s="4">
        <f t="shared" si="147"/>
        <v>2.3530099446673391</v>
      </c>
      <c r="P341" s="4">
        <f t="shared" si="148"/>
        <v>-10.135973532765064</v>
      </c>
      <c r="Q341" s="4">
        <f t="shared" si="149"/>
        <v>-324.85795172512036</v>
      </c>
    </row>
    <row r="342" spans="1:17" x14ac:dyDescent="0.2">
      <c r="A342" s="8">
        <v>0.33333333333333331</v>
      </c>
      <c r="B342">
        <v>134.4</v>
      </c>
      <c r="C342" s="6">
        <f t="shared" si="138"/>
        <v>0.4464285714285714</v>
      </c>
      <c r="D342" s="7">
        <f t="shared" si="139"/>
        <v>26.785714285714285</v>
      </c>
      <c r="E342" s="12">
        <v>384.6</v>
      </c>
      <c r="F342" s="4">
        <v>12</v>
      </c>
      <c r="G342" s="4">
        <f t="shared" si="140"/>
        <v>321.42857142857144</v>
      </c>
      <c r="H342" s="4">
        <f t="shared" si="141"/>
        <v>1.1965333333333334</v>
      </c>
      <c r="I342" s="4">
        <f t="shared" si="142"/>
        <v>-0.19653333333333345</v>
      </c>
      <c r="J342" s="4">
        <f t="shared" si="143"/>
        <v>32.050000000000004</v>
      </c>
      <c r="K342" s="4">
        <f t="shared" si="144"/>
        <v>13</v>
      </c>
      <c r="L342" s="4">
        <f t="shared" si="137"/>
        <v>26</v>
      </c>
      <c r="M342" s="4">
        <f t="shared" si="145"/>
        <v>5.0990195135927845</v>
      </c>
      <c r="N342" s="4">
        <f t="shared" si="146"/>
        <v>4.0990195135927845</v>
      </c>
      <c r="O342" s="4">
        <f t="shared" si="147"/>
        <v>2.0864850784594724</v>
      </c>
      <c r="P342" s="4">
        <f t="shared" si="148"/>
        <v>-10.616443750641814</v>
      </c>
      <c r="Q342" s="4">
        <f t="shared" si="149"/>
        <v>-340.25702220807017</v>
      </c>
    </row>
    <row r="343" spans="1:17" x14ac:dyDescent="0.2">
      <c r="A343" s="8">
        <v>0.375</v>
      </c>
      <c r="B343">
        <v>119.2</v>
      </c>
      <c r="C343" s="6">
        <f t="shared" si="138"/>
        <v>0.50335570469798652</v>
      </c>
      <c r="D343" s="7">
        <f t="shared" si="139"/>
        <v>30.201342281879192</v>
      </c>
      <c r="E343" s="12">
        <v>384.6</v>
      </c>
      <c r="F343" s="4">
        <v>12</v>
      </c>
      <c r="G343" s="4">
        <f t="shared" si="140"/>
        <v>362.41610738255031</v>
      </c>
      <c r="H343" s="4">
        <f t="shared" si="141"/>
        <v>1.0612111111111113</v>
      </c>
      <c r="I343" s="4">
        <f t="shared" si="142"/>
        <v>-6.1211111111111327E-2</v>
      </c>
      <c r="J343" s="4">
        <f t="shared" si="143"/>
        <v>32.050000000000004</v>
      </c>
      <c r="K343" s="4">
        <f t="shared" si="144"/>
        <v>13</v>
      </c>
      <c r="L343" s="4">
        <f t="shared" si="137"/>
        <v>26</v>
      </c>
      <c r="M343" s="4">
        <f t="shared" si="145"/>
        <v>5.0990195135927845</v>
      </c>
      <c r="N343" s="4">
        <f t="shared" si="146"/>
        <v>4.0990195135927845</v>
      </c>
      <c r="O343" s="4">
        <f t="shared" si="147"/>
        <v>1.2757395938941145</v>
      </c>
      <c r="P343" s="4">
        <f t="shared" si="148"/>
        <v>-20.841634316658176</v>
      </c>
      <c r="Q343" s="4">
        <f t="shared" si="149"/>
        <v>-667.97437984889461</v>
      </c>
    </row>
    <row r="344" spans="1:17" x14ac:dyDescent="0.2">
      <c r="A344" s="8">
        <v>0.41666666666666669</v>
      </c>
      <c r="B344">
        <v>121.8</v>
      </c>
      <c r="C344" s="6">
        <f t="shared" si="138"/>
        <v>0.49261083743842365</v>
      </c>
      <c r="D344" s="7">
        <f t="shared" si="139"/>
        <v>29.55665024630542</v>
      </c>
      <c r="E344" s="12">
        <v>384.6</v>
      </c>
      <c r="F344" s="4">
        <v>12</v>
      </c>
      <c r="G344" s="4">
        <f t="shared" si="140"/>
        <v>354.67980295566502</v>
      </c>
      <c r="H344" s="4">
        <f t="shared" si="141"/>
        <v>1.0843583333333333</v>
      </c>
      <c r="I344" s="4">
        <f t="shared" si="142"/>
        <v>-8.4358333333333313E-2</v>
      </c>
      <c r="J344" s="4">
        <f t="shared" si="143"/>
        <v>32.050000000000004</v>
      </c>
      <c r="K344" s="4">
        <f t="shared" si="144"/>
        <v>13</v>
      </c>
      <c r="L344" s="4">
        <f t="shared" si="137"/>
        <v>26</v>
      </c>
      <c r="M344" s="4">
        <f t="shared" si="145"/>
        <v>5.0990195135927845</v>
      </c>
      <c r="N344" s="4">
        <f t="shared" si="146"/>
        <v>4.0990195135927845</v>
      </c>
      <c r="O344" s="4">
        <f t="shared" si="147"/>
        <v>1.3937153433700349</v>
      </c>
      <c r="P344" s="4">
        <f t="shared" si="148"/>
        <v>-16.521371254016024</v>
      </c>
      <c r="Q344" s="4">
        <f t="shared" si="149"/>
        <v>-529.50994869121371</v>
      </c>
    </row>
    <row r="345" spans="1:17" x14ac:dyDescent="0.2">
      <c r="A345" s="8">
        <v>0.45833333333333331</v>
      </c>
      <c r="B345">
        <v>130</v>
      </c>
      <c r="C345" s="6">
        <f t="shared" si="138"/>
        <v>0.46153846153846156</v>
      </c>
      <c r="D345" s="7">
        <f t="shared" si="139"/>
        <v>27.692307692307693</v>
      </c>
      <c r="E345" s="12">
        <v>384.6</v>
      </c>
      <c r="F345" s="4">
        <v>12</v>
      </c>
      <c r="G345" s="4">
        <f t="shared" si="140"/>
        <v>332.30769230769232</v>
      </c>
      <c r="H345" s="4">
        <f t="shared" si="141"/>
        <v>1.1573611111111111</v>
      </c>
      <c r="I345" s="4">
        <f t="shared" si="142"/>
        <v>-0.15736111111111106</v>
      </c>
      <c r="J345" s="4">
        <f t="shared" si="143"/>
        <v>32.050000000000004</v>
      </c>
      <c r="K345" s="4">
        <f t="shared" si="144"/>
        <v>13</v>
      </c>
      <c r="L345" s="4">
        <f t="shared" si="137"/>
        <v>26</v>
      </c>
      <c r="M345" s="4">
        <f t="shared" si="145"/>
        <v>5.0990195135927845</v>
      </c>
      <c r="N345" s="4">
        <f t="shared" si="146"/>
        <v>4.0990195135927845</v>
      </c>
      <c r="O345" s="4">
        <f t="shared" si="147"/>
        <v>1.8203722219013956</v>
      </c>
      <c r="P345" s="4">
        <f t="shared" si="148"/>
        <v>-11.568120033265712</v>
      </c>
      <c r="Q345" s="4">
        <f t="shared" si="149"/>
        <v>-370.75824706616612</v>
      </c>
    </row>
    <row r="346" spans="1:17" x14ac:dyDescent="0.2">
      <c r="A346" s="8">
        <v>0.5</v>
      </c>
      <c r="B346">
        <v>139</v>
      </c>
      <c r="C346" s="6">
        <f t="shared" si="138"/>
        <v>0.43165467625899279</v>
      </c>
      <c r="D346" s="7">
        <f t="shared" si="139"/>
        <v>25.899280575539567</v>
      </c>
      <c r="E346" s="12">
        <v>384.6</v>
      </c>
      <c r="F346" s="4">
        <v>12</v>
      </c>
      <c r="G346" s="4">
        <f t="shared" si="140"/>
        <v>310.79136690647482</v>
      </c>
      <c r="H346" s="4">
        <f t="shared" si="141"/>
        <v>1.2374861111111113</v>
      </c>
      <c r="I346" s="4">
        <f t="shared" si="142"/>
        <v>-0.23748611111111129</v>
      </c>
      <c r="J346" s="4">
        <f t="shared" si="143"/>
        <v>32.050000000000004</v>
      </c>
      <c r="K346" s="4">
        <f t="shared" si="144"/>
        <v>13</v>
      </c>
      <c r="L346" s="4">
        <f t="shared" si="137"/>
        <v>26</v>
      </c>
      <c r="M346" s="4">
        <f t="shared" si="145"/>
        <v>5.0990195135927845</v>
      </c>
      <c r="N346" s="4">
        <f t="shared" si="146"/>
        <v>4.0990195135927845</v>
      </c>
      <c r="O346" s="4">
        <f t="shared" si="147"/>
        <v>2.3951054123968132</v>
      </c>
      <c r="P346" s="4">
        <f t="shared" si="148"/>
        <v>-10.085244148346126</v>
      </c>
      <c r="Q346" s="4">
        <f t="shared" si="149"/>
        <v>-323.23207495449338</v>
      </c>
    </row>
    <row r="347" spans="1:17" x14ac:dyDescent="0.2">
      <c r="A347" s="8">
        <v>0.54166666666666663</v>
      </c>
      <c r="B347">
        <v>145</v>
      </c>
      <c r="C347" s="6">
        <f t="shared" si="138"/>
        <v>0.41379310344827586</v>
      </c>
      <c r="D347" s="7">
        <f t="shared" si="139"/>
        <v>24.827586206896552</v>
      </c>
      <c r="E347" s="12">
        <v>384.6</v>
      </c>
      <c r="F347" s="4">
        <v>12</v>
      </c>
      <c r="G347" s="4">
        <f t="shared" si="140"/>
        <v>297.93103448275861</v>
      </c>
      <c r="H347" s="4">
        <f t="shared" si="141"/>
        <v>1.290902777777778</v>
      </c>
      <c r="I347" s="4">
        <f t="shared" si="142"/>
        <v>-0.29090277777777795</v>
      </c>
      <c r="J347" s="4">
        <f t="shared" si="143"/>
        <v>32.050000000000004</v>
      </c>
      <c r="K347" s="4">
        <f t="shared" si="144"/>
        <v>13</v>
      </c>
      <c r="L347" s="4">
        <f t="shared" si="137"/>
        <v>26</v>
      </c>
      <c r="M347" s="4">
        <f t="shared" si="145"/>
        <v>5.0990195135927845</v>
      </c>
      <c r="N347" s="4">
        <f t="shared" si="146"/>
        <v>4.0990195135927845</v>
      </c>
      <c r="O347" s="4">
        <f t="shared" si="147"/>
        <v>2.8480969270391725</v>
      </c>
      <c r="P347" s="4">
        <f t="shared" si="148"/>
        <v>-9.7905456551358458</v>
      </c>
      <c r="Q347" s="4">
        <f t="shared" si="149"/>
        <v>-313.78698824710392</v>
      </c>
    </row>
    <row r="348" spans="1:17" x14ac:dyDescent="0.2">
      <c r="A348" s="8">
        <v>0.58333333333333337</v>
      </c>
      <c r="B348">
        <v>139.6</v>
      </c>
      <c r="C348" s="6">
        <f t="shared" si="138"/>
        <v>0.42979942693409745</v>
      </c>
      <c r="D348" s="7">
        <f t="shared" si="139"/>
        <v>25.787965616045845</v>
      </c>
      <c r="E348" s="12">
        <v>384.6</v>
      </c>
      <c r="F348" s="4">
        <v>12</v>
      </c>
      <c r="G348" s="4">
        <f t="shared" si="140"/>
        <v>309.45558739255011</v>
      </c>
      <c r="H348" s="4">
        <f t="shared" si="141"/>
        <v>1.2428277777777779</v>
      </c>
      <c r="I348" s="4">
        <f t="shared" si="142"/>
        <v>-0.24282777777777786</v>
      </c>
      <c r="J348" s="4">
        <f t="shared" si="143"/>
        <v>32.050000000000004</v>
      </c>
      <c r="K348" s="4">
        <f t="shared" si="144"/>
        <v>13</v>
      </c>
      <c r="L348" s="4">
        <f t="shared" si="137"/>
        <v>26</v>
      </c>
      <c r="M348" s="4">
        <f t="shared" si="145"/>
        <v>5.0990195135927845</v>
      </c>
      <c r="N348" s="4">
        <f t="shared" si="146"/>
        <v>4.0990195135927845</v>
      </c>
      <c r="O348" s="4">
        <f t="shared" si="147"/>
        <v>2.4377677761159156</v>
      </c>
      <c r="P348" s="4">
        <f t="shared" si="148"/>
        <v>-10.039081189248545</v>
      </c>
      <c r="Q348" s="4">
        <f t="shared" si="149"/>
        <v>-321.75255211541594</v>
      </c>
    </row>
    <row r="349" spans="1:17" x14ac:dyDescent="0.2">
      <c r="A349" s="8">
        <v>0.625</v>
      </c>
      <c r="B349">
        <v>110.6</v>
      </c>
      <c r="C349" s="6">
        <f t="shared" si="138"/>
        <v>0.54249547920433994</v>
      </c>
      <c r="D349" s="7">
        <f t="shared" si="139"/>
        <v>32.549728752260393</v>
      </c>
      <c r="E349" s="12">
        <v>384.6</v>
      </c>
      <c r="F349" s="4">
        <v>12</v>
      </c>
      <c r="G349" s="4">
        <f t="shared" si="140"/>
        <v>390.59674502712471</v>
      </c>
      <c r="H349" s="4">
        <f t="shared" si="141"/>
        <v>0.98464722222222245</v>
      </c>
      <c r="I349" s="4">
        <f t="shared" si="142"/>
        <v>1.5352777777777549E-2</v>
      </c>
      <c r="J349" s="4">
        <f t="shared" si="143"/>
        <v>32.050000000000004</v>
      </c>
      <c r="K349" s="4">
        <f t="shared" si="144"/>
        <v>13</v>
      </c>
      <c r="L349" s="4">
        <f t="shared" si="137"/>
        <v>26</v>
      </c>
      <c r="M349" s="4">
        <f t="shared" si="145"/>
        <v>5.0990195135927845</v>
      </c>
      <c r="N349" s="4">
        <f t="shared" si="146"/>
        <v>4.0990195135927845</v>
      </c>
      <c r="O349" s="4">
        <f t="shared" si="147"/>
        <v>0.93854974157418369</v>
      </c>
      <c r="P349" s="4">
        <f t="shared" si="148"/>
        <v>61.132242982940326</v>
      </c>
      <c r="Q349" s="4">
        <f t="shared" si="149"/>
        <v>1959.2883876032377</v>
      </c>
    </row>
    <row r="350" spans="1:17" x14ac:dyDescent="0.2">
      <c r="A350" s="8">
        <v>0.66666666666666663</v>
      </c>
      <c r="B350">
        <v>90.4</v>
      </c>
      <c r="C350" s="6">
        <f t="shared" si="138"/>
        <v>0.66371681415929196</v>
      </c>
      <c r="D350" s="7">
        <f t="shared" si="139"/>
        <v>39.823008849557517</v>
      </c>
      <c r="E350" s="12">
        <v>384.6</v>
      </c>
      <c r="F350" s="4">
        <v>12</v>
      </c>
      <c r="G350" s="4">
        <f t="shared" si="140"/>
        <v>477.87610619469024</v>
      </c>
      <c r="H350" s="4">
        <f t="shared" si="141"/>
        <v>0.80481111111111125</v>
      </c>
      <c r="I350" s="4">
        <f t="shared" si="142"/>
        <v>0.19518888888888875</v>
      </c>
      <c r="J350" s="4">
        <f t="shared" si="143"/>
        <v>32.050000000000004</v>
      </c>
      <c r="K350" s="4">
        <f t="shared" si="144"/>
        <v>13</v>
      </c>
      <c r="L350" s="4">
        <f t="shared" si="137"/>
        <v>26</v>
      </c>
      <c r="M350" s="4">
        <f t="shared" si="145"/>
        <v>5.0990195135927845</v>
      </c>
      <c r="N350" s="4">
        <f t="shared" si="146"/>
        <v>4.0990195135927845</v>
      </c>
      <c r="O350" s="4">
        <f t="shared" si="147"/>
        <v>0.41061774760536129</v>
      </c>
      <c r="P350" s="4">
        <f t="shared" si="148"/>
        <v>2.1036942724701171</v>
      </c>
      <c r="Q350" s="4">
        <f t="shared" si="149"/>
        <v>67.423401432667262</v>
      </c>
    </row>
    <row r="351" spans="1:17" x14ac:dyDescent="0.2">
      <c r="A351" s="8">
        <v>0.70833333333333337</v>
      </c>
      <c r="B351">
        <v>79.599999999999994</v>
      </c>
      <c r="C351" s="6">
        <f t="shared" si="138"/>
        <v>0.75376884422110557</v>
      </c>
      <c r="D351" s="7">
        <f t="shared" si="139"/>
        <v>45.226130653266331</v>
      </c>
      <c r="E351" s="12">
        <v>384.6</v>
      </c>
      <c r="F351" s="4">
        <v>12</v>
      </c>
      <c r="G351" s="4">
        <f t="shared" si="140"/>
        <v>542.713567839196</v>
      </c>
      <c r="H351" s="4">
        <f t="shared" si="141"/>
        <v>0.70866111111111108</v>
      </c>
      <c r="I351" s="4">
        <f t="shared" si="142"/>
        <v>0.29133888888888892</v>
      </c>
      <c r="J351" s="4">
        <f t="shared" si="143"/>
        <v>32.050000000000004</v>
      </c>
      <c r="K351" s="4">
        <f t="shared" si="144"/>
        <v>13</v>
      </c>
      <c r="L351" s="4">
        <f t="shared" si="137"/>
        <v>26</v>
      </c>
      <c r="M351" s="4">
        <f t="shared" si="145"/>
        <v>5.0990195135927845</v>
      </c>
      <c r="N351" s="4">
        <f t="shared" si="146"/>
        <v>4.0990195135927845</v>
      </c>
      <c r="O351" s="4">
        <f t="shared" si="147"/>
        <v>0.24375015823569093</v>
      </c>
      <c r="P351" s="4">
        <f t="shared" si="148"/>
        <v>0.83665506917153298</v>
      </c>
      <c r="Q351" s="49">
        <f t="shared" si="149"/>
        <v>26.814794966947634</v>
      </c>
    </row>
    <row r="352" spans="1:17" x14ac:dyDescent="0.2">
      <c r="A352" s="8">
        <v>0.75</v>
      </c>
      <c r="B352">
        <v>76.2</v>
      </c>
      <c r="C352" s="6">
        <f t="shared" si="138"/>
        <v>0.78740157480314954</v>
      </c>
      <c r="D352" s="7">
        <f t="shared" si="139"/>
        <v>47.244094488188971</v>
      </c>
      <c r="E352" s="12">
        <v>384.6</v>
      </c>
      <c r="F352" s="4">
        <v>12</v>
      </c>
      <c r="G352" s="4">
        <f t="shared" si="140"/>
        <v>566.92913385826762</v>
      </c>
      <c r="H352" s="4">
        <f t="shared" si="141"/>
        <v>0.67839166666666684</v>
      </c>
      <c r="I352" s="4">
        <f t="shared" si="142"/>
        <v>0.32160833333333316</v>
      </c>
      <c r="J352" s="4">
        <f t="shared" si="143"/>
        <v>32.050000000000004</v>
      </c>
      <c r="K352" s="4">
        <f t="shared" si="144"/>
        <v>13</v>
      </c>
      <c r="L352" s="4">
        <f t="shared" si="137"/>
        <v>26</v>
      </c>
      <c r="M352" s="4">
        <f t="shared" si="145"/>
        <v>5.0990195135927845</v>
      </c>
      <c r="N352" s="4">
        <f t="shared" si="146"/>
        <v>4.0990195135927845</v>
      </c>
      <c r="O352" s="4">
        <f t="shared" si="147"/>
        <v>0.20381460389882822</v>
      </c>
      <c r="P352" s="4">
        <f t="shared" si="148"/>
        <v>0.6337354563744565</v>
      </c>
      <c r="Q352" s="49">
        <f t="shared" si="149"/>
        <v>20.311221376801335</v>
      </c>
    </row>
    <row r="353" spans="1:18" x14ac:dyDescent="0.2">
      <c r="A353" s="8">
        <v>0.79166666666666663</v>
      </c>
      <c r="B353">
        <v>66.599999999999994</v>
      </c>
      <c r="C353" s="6">
        <f t="shared" si="138"/>
        <v>0.90090090090090102</v>
      </c>
      <c r="D353" s="7">
        <f t="shared" si="139"/>
        <v>54.054054054054063</v>
      </c>
      <c r="E353" s="12">
        <v>384.6</v>
      </c>
      <c r="F353" s="4">
        <v>12</v>
      </c>
      <c r="G353" s="4">
        <f t="shared" si="140"/>
        <v>648.64864864864876</v>
      </c>
      <c r="H353" s="4">
        <f t="shared" si="141"/>
        <v>0.59292499999999992</v>
      </c>
      <c r="I353" s="4">
        <f t="shared" si="142"/>
        <v>0.40707500000000008</v>
      </c>
      <c r="J353" s="4">
        <f t="shared" si="143"/>
        <v>32.050000000000004</v>
      </c>
      <c r="K353" s="4">
        <f t="shared" si="144"/>
        <v>13</v>
      </c>
      <c r="L353" s="4">
        <f t="shared" si="137"/>
        <v>26</v>
      </c>
      <c r="M353" s="4">
        <f t="shared" si="145"/>
        <v>5.0990195135927845</v>
      </c>
      <c r="N353" s="4">
        <f t="shared" si="146"/>
        <v>4.0990195135927845</v>
      </c>
      <c r="O353" s="4">
        <f t="shared" si="147"/>
        <v>0.11736040401539924</v>
      </c>
      <c r="P353" s="4">
        <f t="shared" si="148"/>
        <v>0.28830167417650115</v>
      </c>
      <c r="Q353" s="41">
        <f t="shared" si="149"/>
        <v>9.2400686573568631</v>
      </c>
    </row>
    <row r="354" spans="1:18" x14ac:dyDescent="0.2">
      <c r="A354" s="8">
        <v>0.83333333333333337</v>
      </c>
      <c r="B354">
        <v>46.6</v>
      </c>
      <c r="C354" s="6">
        <f t="shared" si="138"/>
        <v>1.2875536480686696</v>
      </c>
      <c r="D354" s="7">
        <f t="shared" si="139"/>
        <v>77.253218884120173</v>
      </c>
      <c r="E354" s="12">
        <v>384.6</v>
      </c>
      <c r="F354" s="4">
        <v>12</v>
      </c>
      <c r="G354" s="4">
        <f t="shared" si="140"/>
        <v>927.03862660944208</v>
      </c>
      <c r="H354" s="4">
        <f t="shared" si="141"/>
        <v>0.41486944444444446</v>
      </c>
      <c r="I354" s="4">
        <f t="shared" si="142"/>
        <v>0.58513055555555549</v>
      </c>
      <c r="J354" s="4">
        <f t="shared" si="143"/>
        <v>32.050000000000004</v>
      </c>
      <c r="K354" s="4">
        <f t="shared" si="144"/>
        <v>13</v>
      </c>
      <c r="L354" s="4">
        <f t="shared" si="137"/>
        <v>26</v>
      </c>
      <c r="M354" s="4">
        <f t="shared" si="145"/>
        <v>5.0990195135927845</v>
      </c>
      <c r="N354" s="4">
        <f t="shared" si="146"/>
        <v>4.0990195135927845</v>
      </c>
      <c r="O354" s="4">
        <f t="shared" si="147"/>
        <v>2.71526096838486E-2</v>
      </c>
      <c r="P354" s="4">
        <f t="shared" si="148"/>
        <v>4.6404361259289227E-2</v>
      </c>
      <c r="Q354" s="41">
        <f t="shared" si="149"/>
        <v>1.4872597783602199</v>
      </c>
    </row>
    <row r="355" spans="1:18" x14ac:dyDescent="0.2">
      <c r="A355" s="8">
        <v>0.875</v>
      </c>
      <c r="B355">
        <v>33.200000000000003</v>
      </c>
      <c r="C355" s="6">
        <f t="shared" si="138"/>
        <v>1.8072289156626504</v>
      </c>
      <c r="D355" s="7">
        <f t="shared" si="139"/>
        <v>108.43373493975902</v>
      </c>
      <c r="E355" s="12">
        <v>384.6</v>
      </c>
      <c r="F355" s="4">
        <v>12</v>
      </c>
      <c r="G355" s="4">
        <f t="shared" si="140"/>
        <v>1301.2048192771083</v>
      </c>
      <c r="H355" s="4">
        <f t="shared" si="141"/>
        <v>0.29557222222222229</v>
      </c>
      <c r="I355" s="4">
        <f t="shared" si="142"/>
        <v>0.70442777777777765</v>
      </c>
      <c r="J355" s="4">
        <f t="shared" si="143"/>
        <v>32.050000000000004</v>
      </c>
      <c r="K355" s="4">
        <f t="shared" si="144"/>
        <v>13</v>
      </c>
      <c r="L355" s="4">
        <f t="shared" si="137"/>
        <v>26</v>
      </c>
      <c r="M355" s="4">
        <f t="shared" si="145"/>
        <v>5.0990195135927845</v>
      </c>
      <c r="N355" s="4">
        <f t="shared" si="146"/>
        <v>4.0990195135927845</v>
      </c>
      <c r="O355" s="4">
        <f t="shared" si="147"/>
        <v>6.7645644041807078E-3</v>
      </c>
      <c r="P355" s="4">
        <f t="shared" si="148"/>
        <v>9.6029211476022901E-3</v>
      </c>
      <c r="Q355" s="41">
        <f t="shared" si="149"/>
        <v>0.30777362278065346</v>
      </c>
    </row>
    <row r="356" spans="1:18" x14ac:dyDescent="0.2">
      <c r="A356" s="8">
        <v>0.91666666666666663</v>
      </c>
      <c r="B356">
        <v>17.2</v>
      </c>
      <c r="C356" s="6">
        <f t="shared" si="138"/>
        <v>3.4883720930232558</v>
      </c>
      <c r="D356" s="7">
        <f t="shared" si="139"/>
        <v>209.30232558139534</v>
      </c>
      <c r="E356" s="12">
        <v>384.6</v>
      </c>
      <c r="F356" s="4">
        <v>12</v>
      </c>
      <c r="G356" s="4">
        <f t="shared" si="140"/>
        <v>2511.6279069767443</v>
      </c>
      <c r="H356" s="4">
        <f t="shared" si="141"/>
        <v>0.15312777777777778</v>
      </c>
      <c r="I356" s="4">
        <f t="shared" si="142"/>
        <v>0.84687222222222225</v>
      </c>
      <c r="J356" s="4">
        <f t="shared" si="143"/>
        <v>32.050000000000004</v>
      </c>
      <c r="K356" s="4">
        <f t="shared" si="144"/>
        <v>13</v>
      </c>
      <c r="L356" s="4">
        <f t="shared" si="137"/>
        <v>26</v>
      </c>
      <c r="M356" s="4">
        <f t="shared" si="145"/>
        <v>5.0990195135927845</v>
      </c>
      <c r="N356" s="4">
        <f t="shared" si="146"/>
        <v>4.0990195135927845</v>
      </c>
      <c r="O356" s="4">
        <f t="shared" si="147"/>
        <v>4.5658365618185857E-4</v>
      </c>
      <c r="P356" s="4">
        <f t="shared" si="148"/>
        <v>5.3914114101389124E-4</v>
      </c>
      <c r="Q356" s="41">
        <f t="shared" si="149"/>
        <v>1.7279473569495218E-2</v>
      </c>
    </row>
    <row r="357" spans="1:18" x14ac:dyDescent="0.2">
      <c r="A357" s="8">
        <v>0.95833333333333337</v>
      </c>
      <c r="B357">
        <v>10.4</v>
      </c>
      <c r="C357" s="6">
        <f t="shared" si="138"/>
        <v>5.7692307692307692</v>
      </c>
      <c r="D357" s="7">
        <f t="shared" si="139"/>
        <v>346.15384615384613</v>
      </c>
      <c r="E357" s="12">
        <v>384.6</v>
      </c>
      <c r="F357" s="4">
        <v>12</v>
      </c>
      <c r="G357" s="4">
        <f t="shared" si="140"/>
        <v>4153.8461538461534</v>
      </c>
      <c r="H357" s="4">
        <f t="shared" si="141"/>
        <v>9.2588888888888901E-2</v>
      </c>
      <c r="I357" s="4">
        <f t="shared" si="142"/>
        <v>0.90741111111111106</v>
      </c>
      <c r="J357" s="4">
        <f t="shared" si="143"/>
        <v>32.050000000000004</v>
      </c>
      <c r="K357" s="4">
        <f t="shared" si="144"/>
        <v>13</v>
      </c>
      <c r="L357" s="4">
        <f t="shared" si="137"/>
        <v>26</v>
      </c>
      <c r="M357" s="4">
        <f t="shared" si="145"/>
        <v>5.0990195135927845</v>
      </c>
      <c r="N357" s="4">
        <f t="shared" si="146"/>
        <v>4.0990195135927845</v>
      </c>
      <c r="O357" s="4">
        <f t="shared" si="147"/>
        <v>5.8063692618118217E-5</v>
      </c>
      <c r="P357" s="4">
        <f t="shared" si="148"/>
        <v>6.3988298035077084E-5</v>
      </c>
      <c r="Q357" s="41">
        <f t="shared" si="149"/>
        <v>2.0508249520242209E-3</v>
      </c>
    </row>
    <row r="358" spans="1:18" x14ac:dyDescent="0.2">
      <c r="L358" s="4">
        <f t="shared" si="137"/>
        <v>0</v>
      </c>
    </row>
    <row r="359" spans="1:18" x14ac:dyDescent="0.2">
      <c r="L359" s="4">
        <f t="shared" si="137"/>
        <v>0</v>
      </c>
    </row>
    <row r="360" spans="1:18" x14ac:dyDescent="0.2">
      <c r="L360" s="4">
        <f t="shared" si="137"/>
        <v>0</v>
      </c>
    </row>
    <row r="361" spans="1:18" x14ac:dyDescent="0.2">
      <c r="L361" s="4">
        <f t="shared" si="137"/>
        <v>0</v>
      </c>
    </row>
    <row r="362" spans="1:18" x14ac:dyDescent="0.2">
      <c r="L362" s="4">
        <f t="shared" si="137"/>
        <v>0</v>
      </c>
    </row>
    <row r="363" spans="1:18" x14ac:dyDescent="0.2">
      <c r="L363" s="4">
        <f t="shared" si="137"/>
        <v>0</v>
      </c>
    </row>
    <row r="364" spans="1:18" x14ac:dyDescent="0.2">
      <c r="A364" t="s">
        <v>51</v>
      </c>
      <c r="L364" s="4">
        <f t="shared" si="137"/>
        <v>0</v>
      </c>
    </row>
    <row r="365" spans="1:18" x14ac:dyDescent="0.2">
      <c r="A365" s="30" t="s">
        <v>8</v>
      </c>
      <c r="B365" s="13" t="s">
        <v>12</v>
      </c>
      <c r="C365" s="30" t="s">
        <v>31</v>
      </c>
      <c r="D365" s="9" t="s">
        <v>21</v>
      </c>
      <c r="E365" s="11" t="s">
        <v>22</v>
      </c>
      <c r="F365" s="30" t="s">
        <v>51</v>
      </c>
      <c r="G365" s="30" t="s">
        <v>23</v>
      </c>
      <c r="H365" s="15" t="s">
        <v>26</v>
      </c>
      <c r="I365" s="13" t="s">
        <v>27</v>
      </c>
      <c r="J365" s="13" t="s">
        <v>68</v>
      </c>
      <c r="K365" s="13" t="s">
        <v>30</v>
      </c>
      <c r="L365" s="4" t="e">
        <f t="shared" si="137"/>
        <v>#VALUE!</v>
      </c>
      <c r="M365" s="13" t="s">
        <v>37</v>
      </c>
      <c r="N365" s="13" t="s">
        <v>33</v>
      </c>
      <c r="O365" s="13" t="s">
        <v>34</v>
      </c>
      <c r="P365" s="13" t="s">
        <v>36</v>
      </c>
      <c r="Q365" s="13" t="s">
        <v>29</v>
      </c>
    </row>
    <row r="366" spans="1:18" x14ac:dyDescent="0.2">
      <c r="A366" s="8">
        <v>0</v>
      </c>
      <c r="B366">
        <v>7.2</v>
      </c>
      <c r="C366" s="6">
        <f>60/B366</f>
        <v>8.3333333333333339</v>
      </c>
      <c r="D366" s="7">
        <f>60*C366</f>
        <v>500.00000000000006</v>
      </c>
      <c r="E366" s="12">
        <v>384.6</v>
      </c>
      <c r="F366" s="4">
        <v>13</v>
      </c>
      <c r="G366" s="4">
        <f>D366*F366</f>
        <v>6500.0000000000009</v>
      </c>
      <c r="H366" s="4">
        <f>E366/G366</f>
        <v>5.9169230769230766E-2</v>
      </c>
      <c r="I366" s="4">
        <f>1-H366</f>
        <v>0.94083076923076925</v>
      </c>
      <c r="J366" s="4">
        <f>E366/F366</f>
        <v>29.584615384615386</v>
      </c>
      <c r="K366" s="4">
        <f>F366+1</f>
        <v>14</v>
      </c>
      <c r="L366" s="4">
        <f t="shared" si="137"/>
        <v>28</v>
      </c>
      <c r="M366" s="4">
        <f>SQRT(L366)</f>
        <v>5.2915026221291814</v>
      </c>
      <c r="N366" s="4">
        <f>M366-1</f>
        <v>4.2915026221291814</v>
      </c>
      <c r="O366" s="4">
        <f>POWER(H366,N366)</f>
        <v>5.3758412443078088E-6</v>
      </c>
      <c r="P366" s="4">
        <f>O366/I366</f>
        <v>5.7139300925533496E-6</v>
      </c>
      <c r="Q366" s="4">
        <f>J366*P366</f>
        <v>1.6904442412277065E-4</v>
      </c>
    </row>
    <row r="367" spans="1:18" x14ac:dyDescent="0.2">
      <c r="A367" s="8">
        <v>4.1666666666666664E-2</v>
      </c>
      <c r="B367">
        <v>10.8</v>
      </c>
      <c r="C367" s="6">
        <f t="shared" ref="C367:C389" si="150">60/B367</f>
        <v>5.5555555555555554</v>
      </c>
      <c r="D367" s="7">
        <f t="shared" ref="D367:D389" si="151">60*C367</f>
        <v>333.33333333333331</v>
      </c>
      <c r="E367" s="12">
        <v>384.6</v>
      </c>
      <c r="F367" s="4">
        <v>13</v>
      </c>
      <c r="G367" s="4">
        <f t="shared" ref="G367:G389" si="152">D367*F367</f>
        <v>4333.333333333333</v>
      </c>
      <c r="H367" s="4">
        <f t="shared" ref="H367:H389" si="153">E367/G367</f>
        <v>8.8753846153846169E-2</v>
      </c>
      <c r="I367" s="4">
        <f t="shared" ref="I367:I389" si="154">1-H367</f>
        <v>0.91124615384615382</v>
      </c>
      <c r="J367" s="4">
        <f t="shared" ref="J367:J389" si="155">E367/F367</f>
        <v>29.584615384615386</v>
      </c>
      <c r="K367" s="4">
        <f t="shared" ref="K367:K389" si="156">F367+1</f>
        <v>14</v>
      </c>
      <c r="L367" s="4">
        <f t="shared" si="137"/>
        <v>28</v>
      </c>
      <c r="M367" s="4">
        <f t="shared" ref="M367:M389" si="157">SQRT(L367)</f>
        <v>5.2915026221291814</v>
      </c>
      <c r="N367" s="4">
        <f t="shared" ref="N367:N389" si="158">M367-1</f>
        <v>4.2915026221291814</v>
      </c>
      <c r="O367" s="4">
        <f t="shared" ref="O367:O389" si="159">POWER(H367,N367)</f>
        <v>3.0629685312657277E-5</v>
      </c>
      <c r="P367" s="4">
        <f t="shared" ref="P367:P389" si="160">O367/I367</f>
        <v>3.3612965260129377E-5</v>
      </c>
      <c r="Q367" s="41">
        <f t="shared" ref="Q367:Q389" si="161">J367*P367</f>
        <v>9.9442664915736618E-4</v>
      </c>
    </row>
    <row r="368" spans="1:18" x14ac:dyDescent="0.2">
      <c r="A368" s="8">
        <v>8.3333333333333329E-2</v>
      </c>
      <c r="B368">
        <v>27.4</v>
      </c>
      <c r="C368" s="6">
        <f t="shared" si="150"/>
        <v>2.1897810218978102</v>
      </c>
      <c r="D368" s="7">
        <f t="shared" si="151"/>
        <v>131.38686131386862</v>
      </c>
      <c r="E368" s="12">
        <v>384.6</v>
      </c>
      <c r="F368" s="4">
        <v>13</v>
      </c>
      <c r="G368" s="4">
        <f t="shared" si="152"/>
        <v>1708.0291970802921</v>
      </c>
      <c r="H368" s="4">
        <f t="shared" si="153"/>
        <v>0.22517179487179487</v>
      </c>
      <c r="I368" s="4">
        <f t="shared" si="154"/>
        <v>0.77482820512820516</v>
      </c>
      <c r="J368" s="4">
        <f t="shared" si="155"/>
        <v>29.584615384615386</v>
      </c>
      <c r="K368" s="4">
        <f t="shared" si="156"/>
        <v>14</v>
      </c>
      <c r="L368" s="4">
        <f t="shared" si="137"/>
        <v>28</v>
      </c>
      <c r="M368" s="4">
        <f t="shared" si="157"/>
        <v>5.2915026221291814</v>
      </c>
      <c r="N368" s="4">
        <f t="shared" si="158"/>
        <v>4.2915026221291814</v>
      </c>
      <c r="O368" s="4">
        <f t="shared" si="159"/>
        <v>1.6646084265712732E-3</v>
      </c>
      <c r="P368" s="4">
        <f t="shared" si="160"/>
        <v>2.1483580689939425E-3</v>
      </c>
      <c r="Q368" s="41">
        <f t="shared" si="161"/>
        <v>6.3558347179620792E-2</v>
      </c>
      <c r="R368" s="43"/>
    </row>
    <row r="369" spans="1:18" x14ac:dyDescent="0.2">
      <c r="A369" s="8">
        <v>0.125</v>
      </c>
      <c r="B369">
        <v>40.799999999999997</v>
      </c>
      <c r="C369" s="6">
        <f t="shared" si="150"/>
        <v>1.4705882352941178</v>
      </c>
      <c r="D369" s="7">
        <f t="shared" si="151"/>
        <v>88.235294117647072</v>
      </c>
      <c r="E369" s="12">
        <v>384.6</v>
      </c>
      <c r="F369" s="4">
        <v>13</v>
      </c>
      <c r="G369" s="4">
        <f t="shared" si="152"/>
        <v>1147.0588235294119</v>
      </c>
      <c r="H369" s="4">
        <f t="shared" si="153"/>
        <v>0.33529230769230767</v>
      </c>
      <c r="I369" s="4">
        <f t="shared" si="154"/>
        <v>0.66470769230769233</v>
      </c>
      <c r="J369" s="4">
        <f t="shared" si="155"/>
        <v>29.584615384615386</v>
      </c>
      <c r="K369" s="4">
        <f t="shared" si="156"/>
        <v>14</v>
      </c>
      <c r="L369" s="4">
        <f t="shared" si="137"/>
        <v>28</v>
      </c>
      <c r="M369" s="4">
        <f t="shared" si="157"/>
        <v>5.2915026221291814</v>
      </c>
      <c r="N369" s="4">
        <f t="shared" si="158"/>
        <v>4.2915026221291814</v>
      </c>
      <c r="O369" s="4">
        <f t="shared" si="159"/>
        <v>9.1908164256164458E-3</v>
      </c>
      <c r="P369" s="4">
        <f t="shared" si="160"/>
        <v>1.3826854318036128E-2</v>
      </c>
      <c r="Q369" s="41">
        <f t="shared" si="161"/>
        <v>0.4090621669782073</v>
      </c>
      <c r="R369" s="43"/>
    </row>
    <row r="370" spans="1:18" x14ac:dyDescent="0.2">
      <c r="A370" s="8">
        <v>0.16666666666666666</v>
      </c>
      <c r="B370">
        <v>78.8</v>
      </c>
      <c r="C370" s="6">
        <f t="shared" si="150"/>
        <v>0.76142131979695438</v>
      </c>
      <c r="D370" s="7">
        <f t="shared" si="151"/>
        <v>45.685279187817265</v>
      </c>
      <c r="E370" s="12">
        <v>384.6</v>
      </c>
      <c r="F370" s="4">
        <v>13</v>
      </c>
      <c r="G370" s="4">
        <f t="shared" si="152"/>
        <v>593.9086294416245</v>
      </c>
      <c r="H370" s="4">
        <f t="shared" si="153"/>
        <v>0.64757435897435889</v>
      </c>
      <c r="I370" s="4">
        <f t="shared" si="154"/>
        <v>0.35242564102564111</v>
      </c>
      <c r="J370" s="4">
        <f t="shared" si="155"/>
        <v>29.584615384615386</v>
      </c>
      <c r="K370" s="4">
        <f t="shared" si="156"/>
        <v>14</v>
      </c>
      <c r="L370" s="4">
        <f t="shared" si="137"/>
        <v>28</v>
      </c>
      <c r="M370" s="4">
        <f t="shared" si="157"/>
        <v>5.2915026221291814</v>
      </c>
      <c r="N370" s="4">
        <f t="shared" si="158"/>
        <v>4.2915026221291814</v>
      </c>
      <c r="O370" s="4">
        <f t="shared" si="159"/>
        <v>0.15493481352181798</v>
      </c>
      <c r="P370" s="4">
        <f t="shared" si="160"/>
        <v>0.4396241234630982</v>
      </c>
      <c r="Q370" s="41">
        <f t="shared" si="161"/>
        <v>13.006110606454429</v>
      </c>
      <c r="R370" s="43"/>
    </row>
    <row r="371" spans="1:18" x14ac:dyDescent="0.2">
      <c r="A371" s="8">
        <v>0.20833333333333334</v>
      </c>
      <c r="B371">
        <v>102.4</v>
      </c>
      <c r="C371" s="6">
        <f t="shared" si="150"/>
        <v>0.5859375</v>
      </c>
      <c r="D371" s="7">
        <f t="shared" si="151"/>
        <v>35.15625</v>
      </c>
      <c r="E371" s="12">
        <v>384.6</v>
      </c>
      <c r="F371" s="4">
        <v>13</v>
      </c>
      <c r="G371" s="4">
        <f t="shared" si="152"/>
        <v>457.03125</v>
      </c>
      <c r="H371" s="4">
        <f t="shared" si="153"/>
        <v>0.84151794871794872</v>
      </c>
      <c r="I371" s="4">
        <f t="shared" si="154"/>
        <v>0.15848205128205128</v>
      </c>
      <c r="J371" s="4">
        <f t="shared" si="155"/>
        <v>29.584615384615386</v>
      </c>
      <c r="K371" s="4">
        <f t="shared" si="156"/>
        <v>14</v>
      </c>
      <c r="L371" s="4">
        <f t="shared" si="137"/>
        <v>28</v>
      </c>
      <c r="M371" s="4">
        <f t="shared" si="157"/>
        <v>5.2915026221291814</v>
      </c>
      <c r="N371" s="4">
        <f t="shared" si="158"/>
        <v>4.2915026221291814</v>
      </c>
      <c r="O371" s="4">
        <f t="shared" si="159"/>
        <v>0.47688022492452259</v>
      </c>
      <c r="P371" s="4">
        <f t="shared" si="160"/>
        <v>3.0090487917512911</v>
      </c>
      <c r="Q371" s="41">
        <f t="shared" si="161"/>
        <v>89.021551177503582</v>
      </c>
      <c r="R371" s="43"/>
    </row>
    <row r="372" spans="1:18" x14ac:dyDescent="0.2">
      <c r="A372" s="8">
        <v>0.25</v>
      </c>
      <c r="B372">
        <v>121.8</v>
      </c>
      <c r="C372" s="6">
        <f t="shared" si="150"/>
        <v>0.49261083743842365</v>
      </c>
      <c r="D372" s="7">
        <f t="shared" si="151"/>
        <v>29.55665024630542</v>
      </c>
      <c r="E372" s="12">
        <v>384.6</v>
      </c>
      <c r="F372" s="4">
        <v>13</v>
      </c>
      <c r="G372" s="4">
        <f t="shared" si="152"/>
        <v>384.23645320197045</v>
      </c>
      <c r="H372" s="4">
        <f t="shared" si="153"/>
        <v>1.0009461538461539</v>
      </c>
      <c r="I372" s="4">
        <f t="shared" si="154"/>
        <v>-9.4615384615392983E-4</v>
      </c>
      <c r="J372" s="4">
        <f t="shared" si="155"/>
        <v>29.584615384615386</v>
      </c>
      <c r="K372" s="4">
        <f t="shared" si="156"/>
        <v>14</v>
      </c>
      <c r="L372" s="4">
        <f t="shared" si="137"/>
        <v>28</v>
      </c>
      <c r="M372" s="4">
        <f t="shared" si="157"/>
        <v>5.2915026221291814</v>
      </c>
      <c r="N372" s="4">
        <f t="shared" si="158"/>
        <v>4.2915026221291814</v>
      </c>
      <c r="O372" s="4">
        <f t="shared" si="159"/>
        <v>1.0040667489029191</v>
      </c>
      <c r="P372" s="4">
        <f t="shared" si="160"/>
        <v>-1061.2087590029914</v>
      </c>
      <c r="Q372" s="41">
        <f t="shared" si="161"/>
        <v>-31395.452977888501</v>
      </c>
      <c r="R372" s="43"/>
    </row>
    <row r="373" spans="1:18" x14ac:dyDescent="0.2">
      <c r="A373" s="8">
        <v>0.29166666666666669</v>
      </c>
      <c r="B373">
        <v>138.4</v>
      </c>
      <c r="C373" s="6">
        <f t="shared" si="150"/>
        <v>0.43352601156069365</v>
      </c>
      <c r="D373" s="7">
        <f t="shared" si="151"/>
        <v>26.01156069364162</v>
      </c>
      <c r="E373" s="12">
        <v>384.6</v>
      </c>
      <c r="F373" s="4">
        <v>13</v>
      </c>
      <c r="G373" s="4">
        <f t="shared" si="152"/>
        <v>338.15028901734104</v>
      </c>
      <c r="H373" s="4">
        <f t="shared" si="153"/>
        <v>1.1373641025641026</v>
      </c>
      <c r="I373" s="4">
        <f t="shared" si="154"/>
        <v>-0.13736410256410259</v>
      </c>
      <c r="J373" s="4">
        <f t="shared" si="155"/>
        <v>29.584615384615386</v>
      </c>
      <c r="K373" s="4">
        <f t="shared" si="156"/>
        <v>14</v>
      </c>
      <c r="L373" s="4">
        <f t="shared" si="137"/>
        <v>28</v>
      </c>
      <c r="M373" s="4">
        <f t="shared" si="157"/>
        <v>5.2915026221291814</v>
      </c>
      <c r="N373" s="4">
        <f t="shared" si="158"/>
        <v>4.2915026221291814</v>
      </c>
      <c r="O373" s="4">
        <f t="shared" si="159"/>
        <v>1.7373724222368747</v>
      </c>
      <c r="P373" s="4">
        <f t="shared" si="160"/>
        <v>-12.647936322563671</v>
      </c>
      <c r="Q373" s="41">
        <f t="shared" si="161"/>
        <v>-374.18433151215294</v>
      </c>
      <c r="R373" s="43"/>
    </row>
    <row r="374" spans="1:18" x14ac:dyDescent="0.2">
      <c r="A374" s="8">
        <v>0.33333333333333331</v>
      </c>
      <c r="B374">
        <v>134.4</v>
      </c>
      <c r="C374" s="6">
        <f t="shared" si="150"/>
        <v>0.4464285714285714</v>
      </c>
      <c r="D374" s="7">
        <f t="shared" si="151"/>
        <v>26.785714285714285</v>
      </c>
      <c r="E374" s="12">
        <v>384.6</v>
      </c>
      <c r="F374" s="4">
        <v>13</v>
      </c>
      <c r="G374" s="4">
        <f t="shared" si="152"/>
        <v>348.21428571428572</v>
      </c>
      <c r="H374" s="4">
        <f t="shared" si="153"/>
        <v>1.1044923076923077</v>
      </c>
      <c r="I374" s="4">
        <f t="shared" si="154"/>
        <v>-0.10449230769230766</v>
      </c>
      <c r="J374" s="4">
        <f t="shared" si="155"/>
        <v>29.584615384615386</v>
      </c>
      <c r="K374" s="4">
        <f t="shared" si="156"/>
        <v>14</v>
      </c>
      <c r="L374" s="4">
        <f t="shared" si="137"/>
        <v>28</v>
      </c>
      <c r="M374" s="4">
        <f t="shared" si="157"/>
        <v>5.2915026221291814</v>
      </c>
      <c r="N374" s="4">
        <f t="shared" si="158"/>
        <v>4.2915026221291814</v>
      </c>
      <c r="O374" s="4">
        <f t="shared" si="159"/>
        <v>1.5319084830649996</v>
      </c>
      <c r="P374" s="4">
        <f t="shared" si="160"/>
        <v>-14.660490488696261</v>
      </c>
      <c r="Q374" s="41">
        <f t="shared" si="161"/>
        <v>-433.72497245789094</v>
      </c>
      <c r="R374" s="43"/>
    </row>
    <row r="375" spans="1:18" x14ac:dyDescent="0.2">
      <c r="A375" s="8">
        <v>0.375</v>
      </c>
      <c r="B375">
        <v>119.2</v>
      </c>
      <c r="C375" s="6">
        <f t="shared" si="150"/>
        <v>0.50335570469798652</v>
      </c>
      <c r="D375" s="7">
        <f t="shared" si="151"/>
        <v>30.201342281879192</v>
      </c>
      <c r="E375" s="12">
        <v>384.6</v>
      </c>
      <c r="F375" s="4">
        <v>13</v>
      </c>
      <c r="G375" s="4">
        <f t="shared" si="152"/>
        <v>392.6174496644295</v>
      </c>
      <c r="H375" s="4">
        <f t="shared" si="153"/>
        <v>0.97957948717948728</v>
      </c>
      <c r="I375" s="4">
        <f t="shared" si="154"/>
        <v>2.0420512820512715E-2</v>
      </c>
      <c r="J375" s="4">
        <f t="shared" si="155"/>
        <v>29.584615384615386</v>
      </c>
      <c r="K375" s="4">
        <f t="shared" si="156"/>
        <v>14</v>
      </c>
      <c r="L375" s="4">
        <f t="shared" si="137"/>
        <v>28</v>
      </c>
      <c r="M375" s="4">
        <f t="shared" si="157"/>
        <v>5.2915026221291814</v>
      </c>
      <c r="N375" s="4">
        <f t="shared" si="158"/>
        <v>4.2915026221291814</v>
      </c>
      <c r="O375" s="4">
        <f t="shared" si="159"/>
        <v>0.91526482649933727</v>
      </c>
      <c r="P375" s="4">
        <f t="shared" si="160"/>
        <v>44.820854135452457</v>
      </c>
      <c r="Q375" s="41">
        <f t="shared" si="161"/>
        <v>1326.0077308073089</v>
      </c>
      <c r="R375" s="43"/>
    </row>
    <row r="376" spans="1:18" x14ac:dyDescent="0.2">
      <c r="A376" s="8">
        <v>0.41666666666666669</v>
      </c>
      <c r="B376">
        <v>121.8</v>
      </c>
      <c r="C376" s="6">
        <f t="shared" si="150"/>
        <v>0.49261083743842365</v>
      </c>
      <c r="D376" s="7">
        <f t="shared" si="151"/>
        <v>29.55665024630542</v>
      </c>
      <c r="E376" s="12">
        <v>384.6</v>
      </c>
      <c r="F376" s="4">
        <v>13</v>
      </c>
      <c r="G376" s="4">
        <f t="shared" si="152"/>
        <v>384.23645320197045</v>
      </c>
      <c r="H376" s="4">
        <f t="shared" si="153"/>
        <v>1.0009461538461539</v>
      </c>
      <c r="I376" s="4">
        <f t="shared" si="154"/>
        <v>-9.4615384615392983E-4</v>
      </c>
      <c r="J376" s="4">
        <f t="shared" si="155"/>
        <v>29.584615384615386</v>
      </c>
      <c r="K376" s="4">
        <f t="shared" si="156"/>
        <v>14</v>
      </c>
      <c r="L376" s="4">
        <f t="shared" si="137"/>
        <v>28</v>
      </c>
      <c r="M376" s="4">
        <f t="shared" si="157"/>
        <v>5.2915026221291814</v>
      </c>
      <c r="N376" s="4">
        <f t="shared" si="158"/>
        <v>4.2915026221291814</v>
      </c>
      <c r="O376" s="4">
        <f t="shared" si="159"/>
        <v>1.0040667489029191</v>
      </c>
      <c r="P376" s="4">
        <f t="shared" si="160"/>
        <v>-1061.2087590029914</v>
      </c>
      <c r="Q376" s="41">
        <f t="shared" si="161"/>
        <v>-31395.452977888501</v>
      </c>
      <c r="R376" s="43"/>
    </row>
    <row r="377" spans="1:18" x14ac:dyDescent="0.2">
      <c r="A377" s="8">
        <v>0.45833333333333331</v>
      </c>
      <c r="B377">
        <v>130</v>
      </c>
      <c r="C377" s="6">
        <f t="shared" si="150"/>
        <v>0.46153846153846156</v>
      </c>
      <c r="D377" s="7">
        <f t="shared" si="151"/>
        <v>27.692307692307693</v>
      </c>
      <c r="E377" s="12">
        <v>384.6</v>
      </c>
      <c r="F377" s="4">
        <v>13</v>
      </c>
      <c r="G377" s="4">
        <f t="shared" si="152"/>
        <v>360</v>
      </c>
      <c r="H377" s="4">
        <f t="shared" si="153"/>
        <v>1.0683333333333334</v>
      </c>
      <c r="I377" s="4">
        <f t="shared" si="154"/>
        <v>-6.8333333333333357E-2</v>
      </c>
      <c r="J377" s="4">
        <f t="shared" si="155"/>
        <v>29.584615384615386</v>
      </c>
      <c r="K377" s="4">
        <f t="shared" si="156"/>
        <v>14</v>
      </c>
      <c r="L377" s="4">
        <f t="shared" si="137"/>
        <v>28</v>
      </c>
      <c r="M377" s="4">
        <f t="shared" si="157"/>
        <v>5.2915026221291814</v>
      </c>
      <c r="N377" s="4">
        <f t="shared" si="158"/>
        <v>4.2915026221291814</v>
      </c>
      <c r="O377" s="4">
        <f t="shared" si="159"/>
        <v>1.3279912634924822</v>
      </c>
      <c r="P377" s="4">
        <f t="shared" si="160"/>
        <v>-19.43401849013388</v>
      </c>
      <c r="Q377" s="41">
        <f t="shared" si="161"/>
        <v>-574.94796240811468</v>
      </c>
      <c r="R377" s="43"/>
    </row>
    <row r="378" spans="1:18" x14ac:dyDescent="0.2">
      <c r="A378" s="8">
        <v>0.5</v>
      </c>
      <c r="B378">
        <v>139</v>
      </c>
      <c r="C378" s="6">
        <f t="shared" si="150"/>
        <v>0.43165467625899279</v>
      </c>
      <c r="D378" s="7">
        <f t="shared" si="151"/>
        <v>25.899280575539567</v>
      </c>
      <c r="E378" s="12">
        <v>384.6</v>
      </c>
      <c r="F378" s="4">
        <v>13</v>
      </c>
      <c r="G378" s="4">
        <f t="shared" si="152"/>
        <v>336.69064748201436</v>
      </c>
      <c r="H378" s="4">
        <f t="shared" si="153"/>
        <v>1.142294871794872</v>
      </c>
      <c r="I378" s="4">
        <f t="shared" si="154"/>
        <v>-0.14229487179487199</v>
      </c>
      <c r="J378" s="4">
        <f t="shared" si="155"/>
        <v>29.584615384615386</v>
      </c>
      <c r="K378" s="4">
        <f t="shared" si="156"/>
        <v>14</v>
      </c>
      <c r="L378" s="4">
        <f t="shared" si="137"/>
        <v>28</v>
      </c>
      <c r="M378" s="4">
        <f t="shared" si="157"/>
        <v>5.2915026221291814</v>
      </c>
      <c r="N378" s="4">
        <f t="shared" si="158"/>
        <v>4.2915026221291814</v>
      </c>
      <c r="O378" s="4">
        <f t="shared" si="159"/>
        <v>1.7699272388764693</v>
      </c>
      <c r="P378" s="4">
        <f t="shared" si="160"/>
        <v>-12.438447124278261</v>
      </c>
      <c r="Q378" s="41">
        <f t="shared" si="161"/>
        <v>-367.98667415364764</v>
      </c>
      <c r="R378" s="43"/>
    </row>
    <row r="379" spans="1:18" x14ac:dyDescent="0.2">
      <c r="A379" s="8">
        <v>0.54166666666666663</v>
      </c>
      <c r="B379">
        <v>145</v>
      </c>
      <c r="C379" s="6">
        <f t="shared" si="150"/>
        <v>0.41379310344827586</v>
      </c>
      <c r="D379" s="7">
        <f t="shared" si="151"/>
        <v>24.827586206896552</v>
      </c>
      <c r="E379" s="12">
        <v>384.6</v>
      </c>
      <c r="F379" s="4">
        <v>13</v>
      </c>
      <c r="G379" s="4">
        <f t="shared" si="152"/>
        <v>322.75862068965517</v>
      </c>
      <c r="H379" s="4">
        <f t="shared" si="153"/>
        <v>1.1916025641025643</v>
      </c>
      <c r="I379" s="4">
        <f t="shared" si="154"/>
        <v>-0.19160256410256427</v>
      </c>
      <c r="J379" s="4">
        <f t="shared" si="155"/>
        <v>29.584615384615386</v>
      </c>
      <c r="K379" s="4">
        <f t="shared" si="156"/>
        <v>14</v>
      </c>
      <c r="L379" s="4">
        <f t="shared" si="137"/>
        <v>28</v>
      </c>
      <c r="M379" s="4">
        <f t="shared" si="157"/>
        <v>5.2915026221291814</v>
      </c>
      <c r="N379" s="4">
        <f t="shared" si="158"/>
        <v>4.2915026221291814</v>
      </c>
      <c r="O379" s="4">
        <f t="shared" si="159"/>
        <v>2.1218673365963463</v>
      </c>
      <c r="P379" s="4">
        <f t="shared" si="160"/>
        <v>-11.074315975544655</v>
      </c>
      <c r="Q379" s="41">
        <f t="shared" si="161"/>
        <v>-327.62937878419035</v>
      </c>
      <c r="R379" s="43"/>
    </row>
    <row r="380" spans="1:18" x14ac:dyDescent="0.2">
      <c r="A380" s="8">
        <v>0.58333333333333337</v>
      </c>
      <c r="B380">
        <v>139.6</v>
      </c>
      <c r="C380" s="6">
        <f t="shared" si="150"/>
        <v>0.42979942693409745</v>
      </c>
      <c r="D380" s="7">
        <f t="shared" si="151"/>
        <v>25.787965616045845</v>
      </c>
      <c r="E380" s="12">
        <v>384.6</v>
      </c>
      <c r="F380" s="4">
        <v>13</v>
      </c>
      <c r="G380" s="4">
        <f t="shared" si="152"/>
        <v>335.243553008596</v>
      </c>
      <c r="H380" s="4">
        <f t="shared" si="153"/>
        <v>1.1472256410256412</v>
      </c>
      <c r="I380" s="4">
        <f t="shared" si="154"/>
        <v>-0.14722564102564117</v>
      </c>
      <c r="J380" s="4">
        <f t="shared" si="155"/>
        <v>29.584615384615386</v>
      </c>
      <c r="K380" s="4">
        <f t="shared" si="156"/>
        <v>14</v>
      </c>
      <c r="L380" s="4">
        <f t="shared" si="137"/>
        <v>28</v>
      </c>
      <c r="M380" s="4">
        <f t="shared" si="157"/>
        <v>5.2915026221291814</v>
      </c>
      <c r="N380" s="4">
        <f t="shared" si="158"/>
        <v>4.2915026221291814</v>
      </c>
      <c r="O380" s="4">
        <f t="shared" si="159"/>
        <v>1.802947892426326</v>
      </c>
      <c r="P380" s="4">
        <f t="shared" si="160"/>
        <v>-12.246154133656109</v>
      </c>
      <c r="Q380" s="41">
        <f t="shared" si="161"/>
        <v>-362.2977599849338</v>
      </c>
      <c r="R380" s="43"/>
    </row>
    <row r="381" spans="1:18" x14ac:dyDescent="0.2">
      <c r="A381" s="8">
        <v>0.625</v>
      </c>
      <c r="B381">
        <v>110.6</v>
      </c>
      <c r="C381" s="6">
        <f t="shared" si="150"/>
        <v>0.54249547920433994</v>
      </c>
      <c r="D381" s="7">
        <f t="shared" si="151"/>
        <v>32.549728752260393</v>
      </c>
      <c r="E381" s="12">
        <v>384.6</v>
      </c>
      <c r="F381" s="4">
        <v>13</v>
      </c>
      <c r="G381" s="4">
        <f t="shared" si="152"/>
        <v>423.14647377938513</v>
      </c>
      <c r="H381" s="4">
        <f t="shared" si="153"/>
        <v>0.90890512820512837</v>
      </c>
      <c r="I381" s="4">
        <f t="shared" si="154"/>
        <v>9.1094871794871635E-2</v>
      </c>
      <c r="J381" s="4">
        <f t="shared" si="155"/>
        <v>29.584615384615386</v>
      </c>
      <c r="K381" s="4">
        <f t="shared" si="156"/>
        <v>14</v>
      </c>
      <c r="L381" s="4">
        <f t="shared" si="137"/>
        <v>28</v>
      </c>
      <c r="M381" s="4">
        <f t="shared" si="157"/>
        <v>5.2915026221291814</v>
      </c>
      <c r="N381" s="4">
        <f t="shared" si="158"/>
        <v>4.2915026221291814</v>
      </c>
      <c r="O381" s="4">
        <f t="shared" si="159"/>
        <v>0.66371596588428516</v>
      </c>
      <c r="P381" s="4">
        <f t="shared" si="160"/>
        <v>7.2859860583463751</v>
      </c>
      <c r="Q381" s="41">
        <f t="shared" si="161"/>
        <v>215.55309523384739</v>
      </c>
      <c r="R381" s="43"/>
    </row>
    <row r="382" spans="1:18" x14ac:dyDescent="0.2">
      <c r="A382" s="8">
        <v>0.66666666666666663</v>
      </c>
      <c r="B382">
        <v>90.4</v>
      </c>
      <c r="C382" s="6">
        <f t="shared" si="150"/>
        <v>0.66371681415929196</v>
      </c>
      <c r="D382" s="7">
        <f t="shared" si="151"/>
        <v>39.823008849557517</v>
      </c>
      <c r="E382" s="12">
        <v>384.6</v>
      </c>
      <c r="F382" s="4">
        <v>13</v>
      </c>
      <c r="G382" s="4">
        <f t="shared" si="152"/>
        <v>517.69911504424772</v>
      </c>
      <c r="H382" s="4">
        <f t="shared" si="153"/>
        <v>0.74290256410256428</v>
      </c>
      <c r="I382" s="4">
        <f t="shared" si="154"/>
        <v>0.25709743589743572</v>
      </c>
      <c r="J382" s="4">
        <f t="shared" si="155"/>
        <v>29.584615384615386</v>
      </c>
      <c r="K382" s="4">
        <f t="shared" si="156"/>
        <v>14</v>
      </c>
      <c r="L382" s="4">
        <f t="shared" si="137"/>
        <v>28</v>
      </c>
      <c r="M382" s="4">
        <f t="shared" si="157"/>
        <v>5.2915026221291814</v>
      </c>
      <c r="N382" s="4">
        <f t="shared" si="158"/>
        <v>4.2915026221291814</v>
      </c>
      <c r="O382" s="4">
        <f t="shared" si="159"/>
        <v>0.27932108939387762</v>
      </c>
      <c r="P382" s="4">
        <f t="shared" si="160"/>
        <v>1.0864405878606569</v>
      </c>
      <c r="Q382" s="41">
        <f t="shared" si="161"/>
        <v>32.141926930092971</v>
      </c>
      <c r="R382" s="43"/>
    </row>
    <row r="383" spans="1:18" x14ac:dyDescent="0.2">
      <c r="A383" s="8">
        <v>0.70833333333333337</v>
      </c>
      <c r="B383">
        <v>79.599999999999994</v>
      </c>
      <c r="C383" s="6">
        <f t="shared" si="150"/>
        <v>0.75376884422110557</v>
      </c>
      <c r="D383" s="7">
        <f t="shared" si="151"/>
        <v>45.226130653266331</v>
      </c>
      <c r="E383" s="12">
        <v>384.6</v>
      </c>
      <c r="F383" s="4">
        <v>13</v>
      </c>
      <c r="G383" s="4">
        <f t="shared" si="152"/>
        <v>587.9396984924623</v>
      </c>
      <c r="H383" s="4">
        <f t="shared" si="153"/>
        <v>0.65414871794871798</v>
      </c>
      <c r="I383" s="4">
        <f t="shared" si="154"/>
        <v>0.34585128205128202</v>
      </c>
      <c r="J383" s="4">
        <f t="shared" si="155"/>
        <v>29.584615384615386</v>
      </c>
      <c r="K383" s="4">
        <f t="shared" si="156"/>
        <v>14</v>
      </c>
      <c r="L383" s="4">
        <f t="shared" si="137"/>
        <v>28</v>
      </c>
      <c r="M383" s="4">
        <f t="shared" si="157"/>
        <v>5.2915026221291814</v>
      </c>
      <c r="N383" s="4">
        <f t="shared" si="158"/>
        <v>4.2915026221291814</v>
      </c>
      <c r="O383" s="4">
        <f t="shared" si="159"/>
        <v>0.16179876155910736</v>
      </c>
      <c r="P383" s="4">
        <f t="shared" si="160"/>
        <v>0.46782756044581097</v>
      </c>
      <c r="Q383" s="49">
        <f t="shared" si="161"/>
        <v>13.840498442112224</v>
      </c>
      <c r="R383" s="43"/>
    </row>
    <row r="384" spans="1:18" x14ac:dyDescent="0.2">
      <c r="A384" s="8">
        <v>0.75</v>
      </c>
      <c r="B384">
        <v>76.2</v>
      </c>
      <c r="C384" s="6">
        <f t="shared" si="150"/>
        <v>0.78740157480314954</v>
      </c>
      <c r="D384" s="7">
        <f t="shared" si="151"/>
        <v>47.244094488188971</v>
      </c>
      <c r="E384" s="12">
        <v>384.6</v>
      </c>
      <c r="F384" s="4">
        <v>13</v>
      </c>
      <c r="G384" s="4">
        <f t="shared" si="152"/>
        <v>614.17322834645665</v>
      </c>
      <c r="H384" s="4">
        <f t="shared" si="153"/>
        <v>0.62620769230769235</v>
      </c>
      <c r="I384" s="4">
        <f t="shared" si="154"/>
        <v>0.37379230769230765</v>
      </c>
      <c r="J384" s="4">
        <f t="shared" si="155"/>
        <v>29.584615384615386</v>
      </c>
      <c r="K384" s="4">
        <f t="shared" si="156"/>
        <v>14</v>
      </c>
      <c r="L384" s="4">
        <f t="shared" si="137"/>
        <v>28</v>
      </c>
      <c r="M384" s="4">
        <f t="shared" si="157"/>
        <v>5.2915026221291814</v>
      </c>
      <c r="N384" s="4">
        <f t="shared" si="158"/>
        <v>4.2915026221291814</v>
      </c>
      <c r="O384" s="4">
        <f t="shared" si="159"/>
        <v>0.13415796831632695</v>
      </c>
      <c r="P384" s="4">
        <f t="shared" si="160"/>
        <v>0.35891045790798071</v>
      </c>
      <c r="Q384" s="49">
        <f t="shared" si="161"/>
        <v>10.618227854723798</v>
      </c>
      <c r="R384" s="43"/>
    </row>
    <row r="385" spans="1:18" x14ac:dyDescent="0.2">
      <c r="A385" s="8">
        <v>0.79166666666666663</v>
      </c>
      <c r="B385">
        <v>66.599999999999994</v>
      </c>
      <c r="C385" s="6">
        <f t="shared" si="150"/>
        <v>0.90090090090090102</v>
      </c>
      <c r="D385" s="7">
        <f t="shared" si="151"/>
        <v>54.054054054054063</v>
      </c>
      <c r="E385" s="12">
        <v>384.6</v>
      </c>
      <c r="F385" s="4">
        <v>13</v>
      </c>
      <c r="G385" s="4">
        <f t="shared" si="152"/>
        <v>702.70270270270282</v>
      </c>
      <c r="H385" s="4">
        <f t="shared" si="153"/>
        <v>0.54731538461538454</v>
      </c>
      <c r="I385" s="4">
        <f t="shared" si="154"/>
        <v>0.45268461538461546</v>
      </c>
      <c r="J385" s="4">
        <f t="shared" si="155"/>
        <v>29.584615384615386</v>
      </c>
      <c r="K385" s="4">
        <f t="shared" si="156"/>
        <v>14</v>
      </c>
      <c r="L385" s="4">
        <f t="shared" si="137"/>
        <v>28</v>
      </c>
      <c r="M385" s="4">
        <f t="shared" si="157"/>
        <v>5.2915026221291814</v>
      </c>
      <c r="N385" s="4">
        <f t="shared" si="158"/>
        <v>4.2915026221291814</v>
      </c>
      <c r="O385" s="4">
        <f t="shared" si="159"/>
        <v>7.5274211393361365E-2</v>
      </c>
      <c r="P385" s="4">
        <f t="shared" si="160"/>
        <v>0.16628400620464198</v>
      </c>
      <c r="Q385" s="41">
        <f t="shared" si="161"/>
        <v>4.9194483681773313</v>
      </c>
      <c r="R385" s="43"/>
    </row>
    <row r="386" spans="1:18" x14ac:dyDescent="0.2">
      <c r="A386" s="8">
        <v>0.83333333333333337</v>
      </c>
      <c r="B386">
        <v>46.6</v>
      </c>
      <c r="C386" s="6">
        <f t="shared" si="150"/>
        <v>1.2875536480686696</v>
      </c>
      <c r="D386" s="7">
        <f t="shared" si="151"/>
        <v>77.253218884120173</v>
      </c>
      <c r="E386" s="12">
        <v>384.6</v>
      </c>
      <c r="F386" s="4">
        <v>13</v>
      </c>
      <c r="G386" s="4">
        <f t="shared" si="152"/>
        <v>1004.2918454935623</v>
      </c>
      <c r="H386" s="4">
        <f t="shared" si="153"/>
        <v>0.38295641025641025</v>
      </c>
      <c r="I386" s="4">
        <f t="shared" si="154"/>
        <v>0.61704358974358975</v>
      </c>
      <c r="J386" s="4">
        <f t="shared" si="155"/>
        <v>29.584615384615386</v>
      </c>
      <c r="K386" s="4">
        <f t="shared" si="156"/>
        <v>14</v>
      </c>
      <c r="L386" s="4">
        <f t="shared" si="137"/>
        <v>28</v>
      </c>
      <c r="M386" s="4">
        <f t="shared" si="157"/>
        <v>5.2915026221291814</v>
      </c>
      <c r="N386" s="4">
        <f t="shared" si="158"/>
        <v>4.2915026221291814</v>
      </c>
      <c r="O386" s="4">
        <f t="shared" si="159"/>
        <v>1.6258643731993074E-2</v>
      </c>
      <c r="P386" s="4">
        <f t="shared" si="160"/>
        <v>2.6349262843406728E-2</v>
      </c>
      <c r="Q386" s="41">
        <f t="shared" si="161"/>
        <v>0.77953280689032522</v>
      </c>
      <c r="R386" s="43"/>
    </row>
    <row r="387" spans="1:18" x14ac:dyDescent="0.2">
      <c r="A387" s="8">
        <v>0.875</v>
      </c>
      <c r="B387">
        <v>33.200000000000003</v>
      </c>
      <c r="C387" s="6">
        <f t="shared" si="150"/>
        <v>1.8072289156626504</v>
      </c>
      <c r="D387" s="7">
        <f t="shared" si="151"/>
        <v>108.43373493975902</v>
      </c>
      <c r="E387" s="12">
        <v>384.6</v>
      </c>
      <c r="F387" s="4">
        <v>13</v>
      </c>
      <c r="G387" s="4">
        <f t="shared" si="152"/>
        <v>1409.6385542168673</v>
      </c>
      <c r="H387" s="4">
        <f t="shared" si="153"/>
        <v>0.27283589743589748</v>
      </c>
      <c r="I387" s="4">
        <f t="shared" si="154"/>
        <v>0.72716410256410247</v>
      </c>
      <c r="J387" s="4">
        <f t="shared" si="155"/>
        <v>29.584615384615386</v>
      </c>
      <c r="K387" s="4">
        <f t="shared" si="156"/>
        <v>14</v>
      </c>
      <c r="L387" s="4">
        <f t="shared" si="137"/>
        <v>28</v>
      </c>
      <c r="M387" s="4">
        <f t="shared" si="157"/>
        <v>5.2915026221291814</v>
      </c>
      <c r="N387" s="4">
        <f t="shared" si="158"/>
        <v>4.2915026221291814</v>
      </c>
      <c r="O387" s="4">
        <f t="shared" si="159"/>
        <v>3.7946336472338225E-3</v>
      </c>
      <c r="P387" s="4">
        <f t="shared" si="160"/>
        <v>5.2184006799198537E-3</v>
      </c>
      <c r="Q387" s="41">
        <f t="shared" si="161"/>
        <v>0.15438437703824429</v>
      </c>
      <c r="R387" s="43"/>
    </row>
    <row r="388" spans="1:18" x14ac:dyDescent="0.2">
      <c r="A388" s="8">
        <v>0.91666666666666663</v>
      </c>
      <c r="B388">
        <v>17.2</v>
      </c>
      <c r="C388" s="6">
        <f t="shared" si="150"/>
        <v>3.4883720930232558</v>
      </c>
      <c r="D388" s="7">
        <f t="shared" si="151"/>
        <v>209.30232558139534</v>
      </c>
      <c r="E388" s="12">
        <v>384.6</v>
      </c>
      <c r="F388" s="4">
        <v>13</v>
      </c>
      <c r="G388" s="4">
        <f t="shared" si="152"/>
        <v>2720.9302325581393</v>
      </c>
      <c r="H388" s="4">
        <f t="shared" si="153"/>
        <v>0.14134871794871798</v>
      </c>
      <c r="I388" s="4">
        <f t="shared" si="154"/>
        <v>0.85865128205128205</v>
      </c>
      <c r="J388" s="4">
        <f t="shared" si="155"/>
        <v>29.584615384615386</v>
      </c>
      <c r="K388" s="4">
        <f t="shared" si="156"/>
        <v>14</v>
      </c>
      <c r="L388" s="4">
        <f t="shared" si="137"/>
        <v>28</v>
      </c>
      <c r="M388" s="4">
        <f t="shared" si="157"/>
        <v>5.2915026221291814</v>
      </c>
      <c r="N388" s="4">
        <f t="shared" si="158"/>
        <v>4.2915026221291814</v>
      </c>
      <c r="O388" s="4">
        <f t="shared" si="159"/>
        <v>2.2567078940954741E-4</v>
      </c>
      <c r="P388" s="4">
        <f t="shared" si="160"/>
        <v>2.6282006924910112E-4</v>
      </c>
      <c r="Q388" s="41">
        <f t="shared" si="161"/>
        <v>7.7754306640926384E-3</v>
      </c>
    </row>
    <row r="389" spans="1:18" x14ac:dyDescent="0.2">
      <c r="A389" s="8">
        <v>0.95833333333333337</v>
      </c>
      <c r="B389">
        <v>10.4</v>
      </c>
      <c r="C389" s="6">
        <f t="shared" si="150"/>
        <v>5.7692307692307692</v>
      </c>
      <c r="D389" s="7">
        <f t="shared" si="151"/>
        <v>346.15384615384613</v>
      </c>
      <c r="E389" s="12">
        <v>384.6</v>
      </c>
      <c r="F389" s="4">
        <v>13</v>
      </c>
      <c r="G389" s="4">
        <f t="shared" si="152"/>
        <v>4500</v>
      </c>
      <c r="H389" s="4">
        <f t="shared" si="153"/>
        <v>8.5466666666666677E-2</v>
      </c>
      <c r="I389" s="4">
        <f t="shared" si="154"/>
        <v>0.91453333333333331</v>
      </c>
      <c r="J389" s="4">
        <f t="shared" si="155"/>
        <v>29.584615384615386</v>
      </c>
      <c r="K389" s="4">
        <f t="shared" si="156"/>
        <v>14</v>
      </c>
      <c r="L389" s="4">
        <f t="shared" si="137"/>
        <v>28</v>
      </c>
      <c r="M389" s="4">
        <f t="shared" si="157"/>
        <v>5.2915026221291814</v>
      </c>
      <c r="N389" s="4">
        <f t="shared" si="158"/>
        <v>4.2915026221291814</v>
      </c>
      <c r="O389" s="4">
        <f t="shared" si="159"/>
        <v>2.6049717678570114E-5</v>
      </c>
      <c r="P389" s="4">
        <f t="shared" si="160"/>
        <v>2.8484164249785079E-5</v>
      </c>
      <c r="Q389" s="41">
        <f t="shared" si="161"/>
        <v>8.4269304388210318E-4</v>
      </c>
    </row>
    <row r="390" spans="1:18" x14ac:dyDescent="0.2">
      <c r="L390" s="4">
        <f t="shared" si="137"/>
        <v>0</v>
      </c>
    </row>
    <row r="391" spans="1:18" x14ac:dyDescent="0.2">
      <c r="L391" s="4">
        <f t="shared" ref="L391:L454" si="162">2*K391</f>
        <v>0</v>
      </c>
    </row>
    <row r="392" spans="1:18" x14ac:dyDescent="0.2">
      <c r="L392" s="4">
        <f t="shared" si="162"/>
        <v>0</v>
      </c>
    </row>
    <row r="393" spans="1:18" x14ac:dyDescent="0.2">
      <c r="L393" s="4">
        <f t="shared" si="162"/>
        <v>0</v>
      </c>
    </row>
    <row r="394" spans="1:18" x14ac:dyDescent="0.2">
      <c r="L394" s="4">
        <f t="shared" si="162"/>
        <v>0</v>
      </c>
    </row>
    <row r="395" spans="1:18" x14ac:dyDescent="0.2">
      <c r="A395" t="s">
        <v>52</v>
      </c>
      <c r="L395" s="4">
        <f t="shared" si="162"/>
        <v>0</v>
      </c>
    </row>
    <row r="396" spans="1:18" x14ac:dyDescent="0.2">
      <c r="A396" s="30" t="s">
        <v>8</v>
      </c>
      <c r="B396" s="13" t="s">
        <v>12</v>
      </c>
      <c r="C396" s="30" t="s">
        <v>31</v>
      </c>
      <c r="D396" s="9" t="s">
        <v>21</v>
      </c>
      <c r="E396" s="11" t="s">
        <v>22</v>
      </c>
      <c r="F396" s="50" t="s">
        <v>52</v>
      </c>
      <c r="G396" s="30" t="s">
        <v>23</v>
      </c>
      <c r="H396" s="15" t="s">
        <v>26</v>
      </c>
      <c r="I396" s="13" t="s">
        <v>27</v>
      </c>
      <c r="J396" s="13" t="s">
        <v>68</v>
      </c>
      <c r="K396" s="13" t="s">
        <v>30</v>
      </c>
      <c r="L396" s="4" t="e">
        <f t="shared" si="162"/>
        <v>#VALUE!</v>
      </c>
      <c r="M396" s="13" t="s">
        <v>37</v>
      </c>
      <c r="N396" s="13" t="s">
        <v>33</v>
      </c>
      <c r="O396" s="13" t="s">
        <v>34</v>
      </c>
      <c r="P396" s="13" t="s">
        <v>36</v>
      </c>
      <c r="Q396" s="13" t="s">
        <v>29</v>
      </c>
    </row>
    <row r="397" spans="1:18" x14ac:dyDescent="0.2">
      <c r="A397" s="8">
        <v>0</v>
      </c>
      <c r="B397">
        <v>7.2</v>
      </c>
      <c r="C397" s="6">
        <f>60/B397</f>
        <v>8.3333333333333339</v>
      </c>
      <c r="D397" s="7">
        <f>60*C397</f>
        <v>500.00000000000006</v>
      </c>
      <c r="E397" s="12">
        <v>384.6</v>
      </c>
      <c r="F397" s="4">
        <v>14</v>
      </c>
      <c r="G397" s="4">
        <f>D397*F397</f>
        <v>7000.0000000000009</v>
      </c>
      <c r="H397" s="4">
        <f>E397/G397</f>
        <v>5.4942857142857141E-2</v>
      </c>
      <c r="I397" s="4">
        <f>1-H397</f>
        <v>0.94505714285714282</v>
      </c>
      <c r="J397" s="4">
        <f>E397/F397</f>
        <v>27.471428571428572</v>
      </c>
      <c r="K397" s="4">
        <f>F397+1</f>
        <v>15</v>
      </c>
      <c r="L397" s="4">
        <f t="shared" si="162"/>
        <v>30</v>
      </c>
      <c r="M397" s="4">
        <f>SQRT(L397)</f>
        <v>5.4772255750516612</v>
      </c>
      <c r="N397" s="4">
        <f>M397-1</f>
        <v>4.4772255750516612</v>
      </c>
      <c r="O397" s="4">
        <f>POWER(H397,N397)</f>
        <v>2.2819092897586517E-6</v>
      </c>
      <c r="P397" s="4">
        <f>O397/I397</f>
        <v>2.4145728192264355E-6</v>
      </c>
      <c r="Q397" s="4">
        <f>J397*P397</f>
        <v>6.6331764733891933E-5</v>
      </c>
    </row>
    <row r="398" spans="1:18" x14ac:dyDescent="0.2">
      <c r="A398" s="8">
        <v>4.1666666666666664E-2</v>
      </c>
      <c r="B398">
        <v>10.8</v>
      </c>
      <c r="C398" s="6">
        <f t="shared" ref="C398:C420" si="163">60/B398</f>
        <v>5.5555555555555554</v>
      </c>
      <c r="D398" s="7">
        <f t="shared" ref="D398:D420" si="164">60*C398</f>
        <v>333.33333333333331</v>
      </c>
      <c r="E398" s="12">
        <v>384.6</v>
      </c>
      <c r="F398" s="4">
        <v>14</v>
      </c>
      <c r="G398" s="4">
        <f t="shared" ref="G398:G420" si="165">D398*F398</f>
        <v>4666.6666666666661</v>
      </c>
      <c r="H398" s="4">
        <f t="shared" ref="H398:H420" si="166">E398/G398</f>
        <v>8.2414285714285732E-2</v>
      </c>
      <c r="I398" s="4">
        <f t="shared" ref="I398:I420" si="167">1-H398</f>
        <v>0.91758571428571423</v>
      </c>
      <c r="J398" s="4">
        <f t="shared" ref="J398:J420" si="168">E398/F398</f>
        <v>27.471428571428572</v>
      </c>
      <c r="K398" s="4">
        <f t="shared" ref="K398:K420" si="169">F398+1</f>
        <v>15</v>
      </c>
      <c r="L398" s="4">
        <f t="shared" si="162"/>
        <v>30</v>
      </c>
      <c r="M398" s="4">
        <f t="shared" ref="M398:M420" si="170">SQRT(L398)</f>
        <v>5.4772255750516612</v>
      </c>
      <c r="N398" s="4">
        <f t="shared" ref="N398:N420" si="171">M398-1</f>
        <v>4.4772255750516612</v>
      </c>
      <c r="O398" s="4">
        <f t="shared" ref="O398:O420" si="172">POWER(H398,N398)</f>
        <v>1.4018407005358449E-5</v>
      </c>
      <c r="P398" s="4">
        <f t="shared" ref="P398:P420" si="173">O398/I398</f>
        <v>1.5277490469945843E-5</v>
      </c>
      <c r="Q398" s="41">
        <f t="shared" ref="Q398:Q420" si="174">J398*P398</f>
        <v>4.1969448819579794E-4</v>
      </c>
    </row>
    <row r="399" spans="1:18" x14ac:dyDescent="0.2">
      <c r="A399" s="8">
        <v>8.3333333333333329E-2</v>
      </c>
      <c r="B399">
        <v>27.4</v>
      </c>
      <c r="C399" s="6">
        <f t="shared" si="163"/>
        <v>2.1897810218978102</v>
      </c>
      <c r="D399" s="7">
        <f t="shared" si="164"/>
        <v>131.38686131386862</v>
      </c>
      <c r="E399" s="12">
        <v>384.6</v>
      </c>
      <c r="F399" s="4">
        <v>14</v>
      </c>
      <c r="G399" s="4">
        <f t="shared" si="165"/>
        <v>1839.4160583941607</v>
      </c>
      <c r="H399" s="4">
        <f t="shared" si="166"/>
        <v>0.20908809523809524</v>
      </c>
      <c r="I399" s="4">
        <f t="shared" si="167"/>
        <v>0.79091190476190476</v>
      </c>
      <c r="J399" s="4">
        <f t="shared" si="168"/>
        <v>27.471428571428572</v>
      </c>
      <c r="K399" s="4">
        <f t="shared" si="169"/>
        <v>15</v>
      </c>
      <c r="L399" s="4">
        <f t="shared" si="162"/>
        <v>30</v>
      </c>
      <c r="M399" s="4">
        <f t="shared" si="170"/>
        <v>5.4772255750516612</v>
      </c>
      <c r="N399" s="4">
        <f t="shared" si="171"/>
        <v>4.4772255750516612</v>
      </c>
      <c r="O399" s="4">
        <f t="shared" si="172"/>
        <v>9.0565124285367222E-4</v>
      </c>
      <c r="P399" s="4">
        <f t="shared" si="173"/>
        <v>1.145072210193003E-3</v>
      </c>
      <c r="Q399" s="41">
        <f t="shared" si="174"/>
        <v>3.1456769431444924E-2</v>
      </c>
    </row>
    <row r="400" spans="1:18" x14ac:dyDescent="0.2">
      <c r="A400" s="8">
        <v>0.125</v>
      </c>
      <c r="B400">
        <v>40.799999999999997</v>
      </c>
      <c r="C400" s="6">
        <f t="shared" si="163"/>
        <v>1.4705882352941178</v>
      </c>
      <c r="D400" s="7">
        <f t="shared" si="164"/>
        <v>88.235294117647072</v>
      </c>
      <c r="E400" s="12">
        <v>384.6</v>
      </c>
      <c r="F400" s="4">
        <v>14</v>
      </c>
      <c r="G400" s="4">
        <f t="shared" si="165"/>
        <v>1235.294117647059</v>
      </c>
      <c r="H400" s="4">
        <f t="shared" si="166"/>
        <v>0.31134285714285709</v>
      </c>
      <c r="I400" s="4">
        <f t="shared" si="167"/>
        <v>0.68865714285714286</v>
      </c>
      <c r="J400" s="4">
        <f t="shared" si="168"/>
        <v>27.471428571428572</v>
      </c>
      <c r="K400" s="4">
        <f t="shared" si="169"/>
        <v>15</v>
      </c>
      <c r="L400" s="4">
        <f t="shared" si="162"/>
        <v>30</v>
      </c>
      <c r="M400" s="4">
        <f t="shared" si="170"/>
        <v>5.4772255750516612</v>
      </c>
      <c r="N400" s="4">
        <f t="shared" si="171"/>
        <v>4.4772255750516612</v>
      </c>
      <c r="O400" s="4">
        <f t="shared" si="172"/>
        <v>5.3841391065662285E-3</v>
      </c>
      <c r="P400" s="4">
        <f t="shared" si="173"/>
        <v>7.8183159245661538E-3</v>
      </c>
      <c r="Q400" s="41">
        <f t="shared" si="174"/>
        <v>0.21478030747058163</v>
      </c>
    </row>
    <row r="401" spans="1:17" x14ac:dyDescent="0.2">
      <c r="A401" s="8">
        <v>0.16666666666666666</v>
      </c>
      <c r="B401">
        <v>78.8</v>
      </c>
      <c r="C401" s="6">
        <f t="shared" si="163"/>
        <v>0.76142131979695438</v>
      </c>
      <c r="D401" s="7">
        <f t="shared" si="164"/>
        <v>45.685279187817265</v>
      </c>
      <c r="E401" s="12">
        <v>384.6</v>
      </c>
      <c r="F401" s="4">
        <v>14</v>
      </c>
      <c r="G401" s="4">
        <f t="shared" si="165"/>
        <v>639.59390862944167</v>
      </c>
      <c r="H401" s="4">
        <f t="shared" si="166"/>
        <v>0.60131904761904764</v>
      </c>
      <c r="I401" s="4">
        <f t="shared" si="167"/>
        <v>0.39868095238095236</v>
      </c>
      <c r="J401" s="4">
        <f t="shared" si="168"/>
        <v>27.471428571428572</v>
      </c>
      <c r="K401" s="4">
        <f t="shared" si="169"/>
        <v>15</v>
      </c>
      <c r="L401" s="4">
        <f t="shared" si="162"/>
        <v>30</v>
      </c>
      <c r="M401" s="4">
        <f t="shared" si="170"/>
        <v>5.4772255750516612</v>
      </c>
      <c r="N401" s="4">
        <f t="shared" si="171"/>
        <v>4.4772255750516612</v>
      </c>
      <c r="O401" s="4">
        <f t="shared" si="172"/>
        <v>0.10256592042890129</v>
      </c>
      <c r="P401" s="4">
        <f t="shared" si="173"/>
        <v>0.25726315695889151</v>
      </c>
      <c r="Q401" s="41">
        <f t="shared" si="174"/>
        <v>7.0673864404564055</v>
      </c>
    </row>
    <row r="402" spans="1:17" x14ac:dyDescent="0.2">
      <c r="A402" s="8">
        <v>0.20833333333333334</v>
      </c>
      <c r="B402">
        <v>102.4</v>
      </c>
      <c r="C402" s="6">
        <f t="shared" si="163"/>
        <v>0.5859375</v>
      </c>
      <c r="D402" s="7">
        <f t="shared" si="164"/>
        <v>35.15625</v>
      </c>
      <c r="E402" s="12">
        <v>384.6</v>
      </c>
      <c r="F402" s="4">
        <v>14</v>
      </c>
      <c r="G402" s="4">
        <f t="shared" si="165"/>
        <v>492.1875</v>
      </c>
      <c r="H402" s="4">
        <f t="shared" si="166"/>
        <v>0.78140952380952389</v>
      </c>
      <c r="I402" s="4">
        <f t="shared" si="167"/>
        <v>0.21859047619047611</v>
      </c>
      <c r="J402" s="4">
        <f t="shared" si="168"/>
        <v>27.471428571428572</v>
      </c>
      <c r="K402" s="4">
        <f t="shared" si="169"/>
        <v>15</v>
      </c>
      <c r="L402" s="4">
        <f t="shared" si="162"/>
        <v>30</v>
      </c>
      <c r="M402" s="4">
        <f t="shared" si="170"/>
        <v>5.4772255750516612</v>
      </c>
      <c r="N402" s="4">
        <f t="shared" si="171"/>
        <v>4.4772255750516612</v>
      </c>
      <c r="O402" s="4">
        <f t="shared" si="172"/>
        <v>0.33143149547055323</v>
      </c>
      <c r="P402" s="4">
        <f t="shared" si="173"/>
        <v>1.5162211146918831</v>
      </c>
      <c r="Q402" s="41">
        <f t="shared" si="174"/>
        <v>41.652760050749876</v>
      </c>
    </row>
    <row r="403" spans="1:17" x14ac:dyDescent="0.2">
      <c r="A403" s="8">
        <v>0.25</v>
      </c>
      <c r="B403">
        <v>121.8</v>
      </c>
      <c r="C403" s="6">
        <f t="shared" si="163"/>
        <v>0.49261083743842365</v>
      </c>
      <c r="D403" s="7">
        <f t="shared" si="164"/>
        <v>29.55665024630542</v>
      </c>
      <c r="E403" s="12">
        <v>384.6</v>
      </c>
      <c r="F403" s="4">
        <v>14</v>
      </c>
      <c r="G403" s="4">
        <f t="shared" si="165"/>
        <v>413.79310344827587</v>
      </c>
      <c r="H403" s="4">
        <f t="shared" si="166"/>
        <v>0.92945</v>
      </c>
      <c r="I403" s="4">
        <f t="shared" si="167"/>
        <v>7.0550000000000002E-2</v>
      </c>
      <c r="J403" s="4">
        <f t="shared" si="168"/>
        <v>27.471428571428572</v>
      </c>
      <c r="K403" s="4">
        <f t="shared" si="169"/>
        <v>15</v>
      </c>
      <c r="L403" s="4">
        <f t="shared" si="162"/>
        <v>30</v>
      </c>
      <c r="M403" s="4">
        <f t="shared" si="170"/>
        <v>5.4772255750516612</v>
      </c>
      <c r="N403" s="4">
        <f t="shared" si="171"/>
        <v>4.4772255750516612</v>
      </c>
      <c r="O403" s="4">
        <f t="shared" si="172"/>
        <v>0.72067719038536615</v>
      </c>
      <c r="P403" s="4">
        <f t="shared" si="173"/>
        <v>10.215126724101575</v>
      </c>
      <c r="Q403" s="41">
        <f t="shared" si="174"/>
        <v>280.62412414924756</v>
      </c>
    </row>
    <row r="404" spans="1:17" x14ac:dyDescent="0.2">
      <c r="A404" s="8">
        <v>0.29166666666666669</v>
      </c>
      <c r="B404">
        <v>138.4</v>
      </c>
      <c r="C404" s="6">
        <f t="shared" si="163"/>
        <v>0.43352601156069365</v>
      </c>
      <c r="D404" s="7">
        <f t="shared" si="164"/>
        <v>26.01156069364162</v>
      </c>
      <c r="E404" s="12">
        <v>384.6</v>
      </c>
      <c r="F404" s="4">
        <v>14</v>
      </c>
      <c r="G404" s="4">
        <f t="shared" si="165"/>
        <v>364.16184971098266</v>
      </c>
      <c r="H404" s="4">
        <f t="shared" si="166"/>
        <v>1.0561238095238095</v>
      </c>
      <c r="I404" s="4">
        <f t="shared" si="167"/>
        <v>-5.6123809523809465E-2</v>
      </c>
      <c r="J404" s="4">
        <f t="shared" si="168"/>
        <v>27.471428571428572</v>
      </c>
      <c r="K404" s="4">
        <f t="shared" si="169"/>
        <v>15</v>
      </c>
      <c r="L404" s="4">
        <f t="shared" si="162"/>
        <v>30</v>
      </c>
      <c r="M404" s="4">
        <f t="shared" si="170"/>
        <v>5.4772255750516612</v>
      </c>
      <c r="N404" s="4">
        <f t="shared" si="171"/>
        <v>4.4772255750516612</v>
      </c>
      <c r="O404" s="4">
        <f t="shared" si="172"/>
        <v>1.2769581356621409</v>
      </c>
      <c r="P404" s="4">
        <f t="shared" si="173"/>
        <v>-22.752520659176131</v>
      </c>
      <c r="Q404" s="41">
        <f t="shared" si="174"/>
        <v>-625.04424610851004</v>
      </c>
    </row>
    <row r="405" spans="1:17" x14ac:dyDescent="0.2">
      <c r="A405" s="8">
        <v>0.33333333333333331</v>
      </c>
      <c r="B405">
        <v>134.4</v>
      </c>
      <c r="C405" s="6">
        <f t="shared" si="163"/>
        <v>0.4464285714285714</v>
      </c>
      <c r="D405" s="7">
        <f t="shared" si="164"/>
        <v>26.785714285714285</v>
      </c>
      <c r="E405" s="12">
        <v>384.6</v>
      </c>
      <c r="F405" s="4">
        <v>14</v>
      </c>
      <c r="G405" s="4">
        <f t="shared" si="165"/>
        <v>375</v>
      </c>
      <c r="H405" s="4">
        <f t="shared" si="166"/>
        <v>1.0256000000000001</v>
      </c>
      <c r="I405" s="4">
        <f t="shared" si="167"/>
        <v>-2.5600000000000067E-2</v>
      </c>
      <c r="J405" s="4">
        <f t="shared" si="168"/>
        <v>27.471428571428572</v>
      </c>
      <c r="K405" s="4">
        <f t="shared" si="169"/>
        <v>15</v>
      </c>
      <c r="L405" s="4">
        <f t="shared" si="162"/>
        <v>30</v>
      </c>
      <c r="M405" s="4">
        <f t="shared" si="170"/>
        <v>5.4772255750516612</v>
      </c>
      <c r="N405" s="4">
        <f t="shared" si="171"/>
        <v>4.4772255750516612</v>
      </c>
      <c r="O405" s="4">
        <f t="shared" si="172"/>
        <v>1.1198272639613733</v>
      </c>
      <c r="P405" s="4">
        <f t="shared" si="173"/>
        <v>-43.743252498491032</v>
      </c>
      <c r="Q405" s="41">
        <f t="shared" si="174"/>
        <v>-1201.6896364942609</v>
      </c>
    </row>
    <row r="406" spans="1:17" x14ac:dyDescent="0.2">
      <c r="A406" s="8">
        <v>0.375</v>
      </c>
      <c r="B406">
        <v>119.2</v>
      </c>
      <c r="C406" s="6">
        <f t="shared" si="163"/>
        <v>0.50335570469798652</v>
      </c>
      <c r="D406" s="7">
        <f t="shared" si="164"/>
        <v>30.201342281879192</v>
      </c>
      <c r="E406" s="12">
        <v>384.6</v>
      </c>
      <c r="F406" s="4">
        <v>14</v>
      </c>
      <c r="G406" s="4">
        <f t="shared" si="165"/>
        <v>422.81879194630869</v>
      </c>
      <c r="H406" s="4">
        <f t="shared" si="166"/>
        <v>0.90960952380952398</v>
      </c>
      <c r="I406" s="4">
        <f t="shared" si="167"/>
        <v>9.0390476190476021E-2</v>
      </c>
      <c r="J406" s="4">
        <f t="shared" si="168"/>
        <v>27.471428571428572</v>
      </c>
      <c r="K406" s="4">
        <f t="shared" si="169"/>
        <v>15</v>
      </c>
      <c r="L406" s="4">
        <f t="shared" si="162"/>
        <v>30</v>
      </c>
      <c r="M406" s="4">
        <f t="shared" si="170"/>
        <v>5.4772255750516612</v>
      </c>
      <c r="N406" s="4">
        <f t="shared" si="171"/>
        <v>4.4772255750516612</v>
      </c>
      <c r="O406" s="4">
        <f t="shared" si="172"/>
        <v>0.65431149278203826</v>
      </c>
      <c r="P406" s="4">
        <f t="shared" si="173"/>
        <v>7.2387216038472388</v>
      </c>
      <c r="Q406" s="41">
        <f t="shared" si="174"/>
        <v>198.85802348854628</v>
      </c>
    </row>
    <row r="407" spans="1:17" x14ac:dyDescent="0.2">
      <c r="A407" s="8">
        <v>0.41666666666666669</v>
      </c>
      <c r="B407">
        <v>121.8</v>
      </c>
      <c r="C407" s="6">
        <f t="shared" si="163"/>
        <v>0.49261083743842365</v>
      </c>
      <c r="D407" s="7">
        <f t="shared" si="164"/>
        <v>29.55665024630542</v>
      </c>
      <c r="E407" s="12">
        <v>384.6</v>
      </c>
      <c r="F407" s="4">
        <v>14</v>
      </c>
      <c r="G407" s="4">
        <f t="shared" si="165"/>
        <v>413.79310344827587</v>
      </c>
      <c r="H407" s="4">
        <f t="shared" si="166"/>
        <v>0.92945</v>
      </c>
      <c r="I407" s="4">
        <f t="shared" si="167"/>
        <v>7.0550000000000002E-2</v>
      </c>
      <c r="J407" s="4">
        <f t="shared" si="168"/>
        <v>27.471428571428572</v>
      </c>
      <c r="K407" s="4">
        <f t="shared" si="169"/>
        <v>15</v>
      </c>
      <c r="L407" s="4">
        <f t="shared" si="162"/>
        <v>30</v>
      </c>
      <c r="M407" s="4">
        <f t="shared" si="170"/>
        <v>5.4772255750516612</v>
      </c>
      <c r="N407" s="4">
        <f t="shared" si="171"/>
        <v>4.4772255750516612</v>
      </c>
      <c r="O407" s="4">
        <f t="shared" si="172"/>
        <v>0.72067719038536615</v>
      </c>
      <c r="P407" s="4">
        <f t="shared" si="173"/>
        <v>10.215126724101575</v>
      </c>
      <c r="Q407" s="41">
        <f t="shared" si="174"/>
        <v>280.62412414924756</v>
      </c>
    </row>
    <row r="408" spans="1:17" x14ac:dyDescent="0.2">
      <c r="A408" s="8">
        <v>0.45833333333333331</v>
      </c>
      <c r="B408">
        <v>130</v>
      </c>
      <c r="C408" s="6">
        <f t="shared" si="163"/>
        <v>0.46153846153846156</v>
      </c>
      <c r="D408" s="7">
        <f t="shared" si="164"/>
        <v>27.692307692307693</v>
      </c>
      <c r="E408" s="12">
        <v>384.6</v>
      </c>
      <c r="F408" s="4">
        <v>14</v>
      </c>
      <c r="G408" s="4">
        <f t="shared" si="165"/>
        <v>387.69230769230774</v>
      </c>
      <c r="H408" s="4">
        <f t="shared" si="166"/>
        <v>0.99202380952380942</v>
      </c>
      <c r="I408" s="4">
        <f t="shared" si="167"/>
        <v>7.9761904761905811E-3</v>
      </c>
      <c r="J408" s="4">
        <f t="shared" si="168"/>
        <v>27.471428571428572</v>
      </c>
      <c r="K408" s="4">
        <f t="shared" si="169"/>
        <v>15</v>
      </c>
      <c r="L408" s="4">
        <f t="shared" si="162"/>
        <v>30</v>
      </c>
      <c r="M408" s="4">
        <f t="shared" si="170"/>
        <v>5.4772255750516612</v>
      </c>
      <c r="N408" s="4">
        <f t="shared" si="171"/>
        <v>4.4772255750516612</v>
      </c>
      <c r="O408" s="4">
        <f t="shared" si="172"/>
        <v>0.9647807692815944</v>
      </c>
      <c r="P408" s="4">
        <f t="shared" si="173"/>
        <v>120.95758898455651</v>
      </c>
      <c r="Q408" s="41">
        <f t="shared" si="174"/>
        <v>3322.8777659614593</v>
      </c>
    </row>
    <row r="409" spans="1:17" x14ac:dyDescent="0.2">
      <c r="A409" s="8">
        <v>0.5</v>
      </c>
      <c r="B409">
        <v>139</v>
      </c>
      <c r="C409" s="6">
        <f t="shared" si="163"/>
        <v>0.43165467625899279</v>
      </c>
      <c r="D409" s="7">
        <f t="shared" si="164"/>
        <v>25.899280575539567</v>
      </c>
      <c r="E409" s="12">
        <v>384.6</v>
      </c>
      <c r="F409" s="4">
        <v>14</v>
      </c>
      <c r="G409" s="4">
        <f t="shared" si="165"/>
        <v>362.58992805755395</v>
      </c>
      <c r="H409" s="4">
        <f t="shared" si="166"/>
        <v>1.060702380952381</v>
      </c>
      <c r="I409" s="4">
        <f t="shared" si="167"/>
        <v>-6.0702380952381008E-2</v>
      </c>
      <c r="J409" s="4">
        <f t="shared" si="168"/>
        <v>27.471428571428572</v>
      </c>
      <c r="K409" s="4">
        <f t="shared" si="169"/>
        <v>15</v>
      </c>
      <c r="L409" s="4">
        <f t="shared" si="162"/>
        <v>30</v>
      </c>
      <c r="M409" s="4">
        <f t="shared" si="170"/>
        <v>5.4772255750516612</v>
      </c>
      <c r="N409" s="4">
        <f t="shared" si="171"/>
        <v>4.4772255750516612</v>
      </c>
      <c r="O409" s="4">
        <f t="shared" si="172"/>
        <v>1.3019313011091225</v>
      </c>
      <c r="P409" s="4">
        <f t="shared" si="173"/>
        <v>-21.447779818232238</v>
      </c>
      <c r="Q409" s="41">
        <f t="shared" si="174"/>
        <v>-589.20115129229418</v>
      </c>
    </row>
    <row r="410" spans="1:17" x14ac:dyDescent="0.2">
      <c r="A410" s="8">
        <v>0.54166666666666663</v>
      </c>
      <c r="B410">
        <v>145</v>
      </c>
      <c r="C410" s="6">
        <f t="shared" si="163"/>
        <v>0.41379310344827586</v>
      </c>
      <c r="D410" s="7">
        <f t="shared" si="164"/>
        <v>24.827586206896552</v>
      </c>
      <c r="E410" s="12">
        <v>384.6</v>
      </c>
      <c r="F410" s="4">
        <v>14</v>
      </c>
      <c r="G410" s="4">
        <f t="shared" si="165"/>
        <v>347.58620689655174</v>
      </c>
      <c r="H410" s="4">
        <f t="shared" si="166"/>
        <v>1.1064880952380953</v>
      </c>
      <c r="I410" s="4">
        <f t="shared" si="167"/>
        <v>-0.10648809523809533</v>
      </c>
      <c r="J410" s="4">
        <f t="shared" si="168"/>
        <v>27.471428571428572</v>
      </c>
      <c r="K410" s="4">
        <f t="shared" si="169"/>
        <v>15</v>
      </c>
      <c r="L410" s="4">
        <f t="shared" si="162"/>
        <v>30</v>
      </c>
      <c r="M410" s="4">
        <f t="shared" si="170"/>
        <v>5.4772255750516612</v>
      </c>
      <c r="N410" s="4">
        <f t="shared" si="171"/>
        <v>4.4772255750516612</v>
      </c>
      <c r="O410" s="4">
        <f t="shared" si="172"/>
        <v>1.5731114559416579</v>
      </c>
      <c r="P410" s="4">
        <f t="shared" si="173"/>
        <v>-14.772650899843393</v>
      </c>
      <c r="Q410" s="41">
        <f t="shared" si="174"/>
        <v>-405.82582400569777</v>
      </c>
    </row>
    <row r="411" spans="1:17" x14ac:dyDescent="0.2">
      <c r="A411" s="8">
        <v>0.58333333333333337</v>
      </c>
      <c r="B411">
        <v>139.6</v>
      </c>
      <c r="C411" s="6">
        <f t="shared" si="163"/>
        <v>0.42979942693409745</v>
      </c>
      <c r="D411" s="7">
        <f t="shared" si="164"/>
        <v>25.787965616045845</v>
      </c>
      <c r="E411" s="12">
        <v>384.6</v>
      </c>
      <c r="F411" s="4">
        <v>14</v>
      </c>
      <c r="G411" s="4">
        <f t="shared" si="165"/>
        <v>361.03151862464182</v>
      </c>
      <c r="H411" s="4">
        <f t="shared" si="166"/>
        <v>1.0652809523809526</v>
      </c>
      <c r="I411" s="4">
        <f t="shared" si="167"/>
        <v>-6.528095238095255E-2</v>
      </c>
      <c r="J411" s="4">
        <f t="shared" si="168"/>
        <v>27.471428571428572</v>
      </c>
      <c r="K411" s="4">
        <f t="shared" si="169"/>
        <v>15</v>
      </c>
      <c r="L411" s="4">
        <f t="shared" si="162"/>
        <v>30</v>
      </c>
      <c r="M411" s="4">
        <f t="shared" si="170"/>
        <v>5.4772255750516612</v>
      </c>
      <c r="N411" s="4">
        <f t="shared" si="171"/>
        <v>4.4772255750516612</v>
      </c>
      <c r="O411" s="4">
        <f t="shared" si="172"/>
        <v>1.327282130285544</v>
      </c>
      <c r="P411" s="4">
        <f t="shared" si="173"/>
        <v>-20.331843851481764</v>
      </c>
      <c r="Q411" s="41">
        <f t="shared" si="174"/>
        <v>-558.54479609142049</v>
      </c>
    </row>
    <row r="412" spans="1:17" x14ac:dyDescent="0.2">
      <c r="A412" s="8">
        <v>0.625</v>
      </c>
      <c r="B412">
        <v>110.6</v>
      </c>
      <c r="C412" s="6">
        <f t="shared" si="163"/>
        <v>0.54249547920433994</v>
      </c>
      <c r="D412" s="7">
        <f t="shared" si="164"/>
        <v>32.549728752260393</v>
      </c>
      <c r="E412" s="12">
        <v>384.6</v>
      </c>
      <c r="F412" s="4">
        <v>14</v>
      </c>
      <c r="G412" s="4">
        <f t="shared" si="165"/>
        <v>455.6962025316455</v>
      </c>
      <c r="H412" s="4">
        <f t="shared" si="166"/>
        <v>0.84398333333333353</v>
      </c>
      <c r="I412" s="4">
        <f t="shared" si="167"/>
        <v>0.15601666666666647</v>
      </c>
      <c r="J412" s="4">
        <f t="shared" si="168"/>
        <v>27.471428571428572</v>
      </c>
      <c r="K412" s="4">
        <f t="shared" si="169"/>
        <v>15</v>
      </c>
      <c r="L412" s="4">
        <f t="shared" si="162"/>
        <v>30</v>
      </c>
      <c r="M412" s="4">
        <f t="shared" si="170"/>
        <v>5.4772255750516612</v>
      </c>
      <c r="N412" s="4">
        <f t="shared" si="171"/>
        <v>4.4772255750516612</v>
      </c>
      <c r="O412" s="4">
        <f t="shared" si="172"/>
        <v>0.46792917145912838</v>
      </c>
      <c r="P412" s="4">
        <f t="shared" si="173"/>
        <v>2.9992255408127058</v>
      </c>
      <c r="Q412" s="41">
        <f t="shared" si="174"/>
        <v>82.393010214040473</v>
      </c>
    </row>
    <row r="413" spans="1:17" x14ac:dyDescent="0.2">
      <c r="A413" s="8">
        <v>0.66666666666666663</v>
      </c>
      <c r="B413">
        <v>90.4</v>
      </c>
      <c r="C413" s="6">
        <f t="shared" si="163"/>
        <v>0.66371681415929196</v>
      </c>
      <c r="D413" s="7">
        <f t="shared" si="164"/>
        <v>39.823008849557517</v>
      </c>
      <c r="E413" s="12">
        <v>384.6</v>
      </c>
      <c r="F413" s="4">
        <v>14</v>
      </c>
      <c r="G413" s="4">
        <f t="shared" si="165"/>
        <v>557.5221238938052</v>
      </c>
      <c r="H413" s="4">
        <f t="shared" si="166"/>
        <v>0.68983809523809536</v>
      </c>
      <c r="I413" s="4">
        <f t="shared" si="167"/>
        <v>0.31016190476190464</v>
      </c>
      <c r="J413" s="4">
        <f t="shared" si="168"/>
        <v>27.471428571428572</v>
      </c>
      <c r="K413" s="4">
        <f t="shared" si="169"/>
        <v>15</v>
      </c>
      <c r="L413" s="4">
        <f t="shared" si="162"/>
        <v>30</v>
      </c>
      <c r="M413" s="4">
        <f t="shared" si="170"/>
        <v>5.4772255750516612</v>
      </c>
      <c r="N413" s="4">
        <f t="shared" si="171"/>
        <v>4.4772255750516612</v>
      </c>
      <c r="O413" s="4">
        <f t="shared" si="172"/>
        <v>0.18968575743122337</v>
      </c>
      <c r="P413" s="4">
        <f t="shared" si="173"/>
        <v>0.61157013327228371</v>
      </c>
      <c r="Q413" s="49">
        <f t="shared" si="174"/>
        <v>16.800705232608593</v>
      </c>
    </row>
    <row r="414" spans="1:17" x14ac:dyDescent="0.2">
      <c r="A414" s="8">
        <v>0.70833333333333337</v>
      </c>
      <c r="B414">
        <v>79.599999999999994</v>
      </c>
      <c r="C414" s="6">
        <f t="shared" si="163"/>
        <v>0.75376884422110557</v>
      </c>
      <c r="D414" s="7">
        <f t="shared" si="164"/>
        <v>45.226130653266331</v>
      </c>
      <c r="E414" s="12">
        <v>384.6</v>
      </c>
      <c r="F414" s="4">
        <v>14</v>
      </c>
      <c r="G414" s="4">
        <f t="shared" si="165"/>
        <v>633.16582914572859</v>
      </c>
      <c r="H414" s="4">
        <f t="shared" si="166"/>
        <v>0.60742380952380959</v>
      </c>
      <c r="I414" s="4">
        <f t="shared" si="167"/>
        <v>0.39257619047619041</v>
      </c>
      <c r="J414" s="4">
        <f t="shared" si="168"/>
        <v>27.471428571428572</v>
      </c>
      <c r="K414" s="4">
        <f t="shared" si="169"/>
        <v>15</v>
      </c>
      <c r="L414" s="4">
        <f t="shared" si="162"/>
        <v>30</v>
      </c>
      <c r="M414" s="4">
        <f t="shared" si="170"/>
        <v>5.4772255750516612</v>
      </c>
      <c r="N414" s="4">
        <f t="shared" si="171"/>
        <v>4.4772255750516612</v>
      </c>
      <c r="O414" s="4">
        <f t="shared" si="172"/>
        <v>0.10731094018403861</v>
      </c>
      <c r="P414" s="4">
        <f t="shared" si="173"/>
        <v>0.27335060756963298</v>
      </c>
      <c r="Q414" s="41">
        <f t="shared" si="174"/>
        <v>7.5093316908057748</v>
      </c>
    </row>
    <row r="415" spans="1:17" x14ac:dyDescent="0.2">
      <c r="A415" s="8">
        <v>0.75</v>
      </c>
      <c r="B415">
        <v>76.2</v>
      </c>
      <c r="C415" s="6">
        <f t="shared" si="163"/>
        <v>0.78740157480314954</v>
      </c>
      <c r="D415" s="7">
        <f t="shared" si="164"/>
        <v>47.244094488188971</v>
      </c>
      <c r="E415" s="12">
        <v>384.6</v>
      </c>
      <c r="F415" s="4">
        <v>14</v>
      </c>
      <c r="G415" s="4">
        <f t="shared" si="165"/>
        <v>661.41732283464557</v>
      </c>
      <c r="H415" s="4">
        <f t="shared" si="166"/>
        <v>0.58147857142857151</v>
      </c>
      <c r="I415" s="4">
        <f t="shared" si="167"/>
        <v>0.41852142857142849</v>
      </c>
      <c r="J415" s="4">
        <f t="shared" si="168"/>
        <v>27.471428571428572</v>
      </c>
      <c r="K415" s="4">
        <f t="shared" si="169"/>
        <v>15</v>
      </c>
      <c r="L415" s="4">
        <f t="shared" si="162"/>
        <v>30</v>
      </c>
      <c r="M415" s="4">
        <f t="shared" si="170"/>
        <v>5.4772255750516612</v>
      </c>
      <c r="N415" s="4">
        <f t="shared" si="171"/>
        <v>4.4772255750516612</v>
      </c>
      <c r="O415" s="4">
        <f t="shared" si="172"/>
        <v>8.8260081841950153E-2</v>
      </c>
      <c r="P415" s="4">
        <f t="shared" si="173"/>
        <v>0.21088545488152208</v>
      </c>
      <c r="Q415" s="41">
        <f t="shared" si="174"/>
        <v>5.7933247105309569</v>
      </c>
    </row>
    <row r="416" spans="1:17" x14ac:dyDescent="0.2">
      <c r="A416" s="8">
        <v>0.79166666666666663</v>
      </c>
      <c r="B416">
        <v>66.599999999999994</v>
      </c>
      <c r="C416" s="6">
        <f t="shared" si="163"/>
        <v>0.90090090090090102</v>
      </c>
      <c r="D416" s="7">
        <f t="shared" si="164"/>
        <v>54.054054054054063</v>
      </c>
      <c r="E416" s="12">
        <v>384.6</v>
      </c>
      <c r="F416" s="4">
        <v>14</v>
      </c>
      <c r="G416" s="4">
        <f t="shared" si="165"/>
        <v>756.75675675675689</v>
      </c>
      <c r="H416" s="4">
        <f t="shared" si="166"/>
        <v>0.50822142857142849</v>
      </c>
      <c r="I416" s="4">
        <f t="shared" si="167"/>
        <v>0.49177857142857151</v>
      </c>
      <c r="J416" s="4">
        <f t="shared" si="168"/>
        <v>27.471428571428572</v>
      </c>
      <c r="K416" s="4">
        <f t="shared" si="169"/>
        <v>15</v>
      </c>
      <c r="L416" s="4">
        <f t="shared" si="162"/>
        <v>30</v>
      </c>
      <c r="M416" s="4">
        <f t="shared" si="170"/>
        <v>5.4772255750516612</v>
      </c>
      <c r="N416" s="4">
        <f t="shared" si="171"/>
        <v>4.4772255750516612</v>
      </c>
      <c r="O416" s="4">
        <f t="shared" si="172"/>
        <v>4.8298411942938727E-2</v>
      </c>
      <c r="P416" s="4">
        <f t="shared" si="173"/>
        <v>9.8211704919627316E-2</v>
      </c>
      <c r="Q416" s="41">
        <f t="shared" si="174"/>
        <v>2.698015836577762</v>
      </c>
    </row>
    <row r="417" spans="1:17" x14ac:dyDescent="0.2">
      <c r="A417" s="8">
        <v>0.83333333333333337</v>
      </c>
      <c r="B417">
        <v>46.6</v>
      </c>
      <c r="C417" s="6">
        <f t="shared" si="163"/>
        <v>1.2875536480686696</v>
      </c>
      <c r="D417" s="7">
        <f t="shared" si="164"/>
        <v>77.253218884120173</v>
      </c>
      <c r="E417" s="12">
        <v>384.6</v>
      </c>
      <c r="F417" s="4">
        <v>14</v>
      </c>
      <c r="G417" s="4">
        <f t="shared" si="165"/>
        <v>1081.5450643776824</v>
      </c>
      <c r="H417" s="4">
        <f t="shared" si="166"/>
        <v>0.355602380952381</v>
      </c>
      <c r="I417" s="4">
        <f t="shared" si="167"/>
        <v>0.64439761904761905</v>
      </c>
      <c r="J417" s="4">
        <f t="shared" si="168"/>
        <v>27.471428571428572</v>
      </c>
      <c r="K417" s="4">
        <f t="shared" si="169"/>
        <v>15</v>
      </c>
      <c r="L417" s="4">
        <f t="shared" si="162"/>
        <v>30</v>
      </c>
      <c r="M417" s="4">
        <f t="shared" si="170"/>
        <v>5.4772255750516612</v>
      </c>
      <c r="N417" s="4">
        <f t="shared" si="171"/>
        <v>4.4772255750516612</v>
      </c>
      <c r="O417" s="4">
        <f t="shared" si="172"/>
        <v>9.7626448876433399E-3</v>
      </c>
      <c r="P417" s="4">
        <f t="shared" si="173"/>
        <v>1.5150032525061068E-2</v>
      </c>
      <c r="Q417" s="41">
        <f t="shared" si="174"/>
        <v>0.41619303636703475</v>
      </c>
    </row>
    <row r="418" spans="1:17" x14ac:dyDescent="0.2">
      <c r="A418" s="8">
        <v>0.875</v>
      </c>
      <c r="B418">
        <v>33.200000000000003</v>
      </c>
      <c r="C418" s="6">
        <f t="shared" si="163"/>
        <v>1.8072289156626504</v>
      </c>
      <c r="D418" s="7">
        <f t="shared" si="164"/>
        <v>108.43373493975902</v>
      </c>
      <c r="E418" s="12">
        <v>384.6</v>
      </c>
      <c r="F418" s="4">
        <v>14</v>
      </c>
      <c r="G418" s="4">
        <f t="shared" si="165"/>
        <v>1518.0722891566263</v>
      </c>
      <c r="H418" s="4">
        <f t="shared" si="166"/>
        <v>0.2533476190476191</v>
      </c>
      <c r="I418" s="4">
        <f t="shared" si="167"/>
        <v>0.74665238095238085</v>
      </c>
      <c r="J418" s="4">
        <f t="shared" si="168"/>
        <v>27.471428571428572</v>
      </c>
      <c r="K418" s="4">
        <f t="shared" si="169"/>
        <v>15</v>
      </c>
      <c r="L418" s="4">
        <f t="shared" si="162"/>
        <v>30</v>
      </c>
      <c r="M418" s="4">
        <f t="shared" si="170"/>
        <v>5.4772255750516612</v>
      </c>
      <c r="N418" s="4">
        <f t="shared" si="171"/>
        <v>4.4772255750516612</v>
      </c>
      <c r="O418" s="4">
        <f t="shared" si="172"/>
        <v>2.1394676722111708E-3</v>
      </c>
      <c r="P418" s="4">
        <f t="shared" si="173"/>
        <v>2.8654133125273185E-3</v>
      </c>
      <c r="Q418" s="41">
        <f t="shared" si="174"/>
        <v>7.8716997142714767E-2</v>
      </c>
    </row>
    <row r="419" spans="1:17" x14ac:dyDescent="0.2">
      <c r="A419" s="8">
        <v>0.91666666666666663</v>
      </c>
      <c r="B419">
        <v>17.2</v>
      </c>
      <c r="C419" s="6">
        <f t="shared" si="163"/>
        <v>3.4883720930232558</v>
      </c>
      <c r="D419" s="7">
        <f t="shared" si="164"/>
        <v>209.30232558139534</v>
      </c>
      <c r="E419" s="12">
        <v>384.6</v>
      </c>
      <c r="F419" s="4">
        <v>14</v>
      </c>
      <c r="G419" s="4">
        <f t="shared" si="165"/>
        <v>2930.2325581395348</v>
      </c>
      <c r="H419" s="4">
        <f t="shared" si="166"/>
        <v>0.13125238095238095</v>
      </c>
      <c r="I419" s="4">
        <f t="shared" si="167"/>
        <v>0.8687476190476191</v>
      </c>
      <c r="J419" s="4">
        <f t="shared" si="168"/>
        <v>27.471428571428572</v>
      </c>
      <c r="K419" s="4">
        <f t="shared" si="169"/>
        <v>15</v>
      </c>
      <c r="L419" s="4">
        <f t="shared" si="162"/>
        <v>30</v>
      </c>
      <c r="M419" s="4">
        <f t="shared" si="170"/>
        <v>5.4772255750516612</v>
      </c>
      <c r="N419" s="4">
        <f t="shared" si="171"/>
        <v>4.4772255750516612</v>
      </c>
      <c r="O419" s="4">
        <f t="shared" si="172"/>
        <v>1.1260740702996323E-4</v>
      </c>
      <c r="P419" s="4">
        <f t="shared" si="173"/>
        <v>1.2962039211504396E-4</v>
      </c>
      <c r="Q419" s="41">
        <f t="shared" si="174"/>
        <v>3.5608573433889936E-3</v>
      </c>
    </row>
    <row r="420" spans="1:17" x14ac:dyDescent="0.2">
      <c r="A420" s="8">
        <v>0.95833333333333337</v>
      </c>
      <c r="B420">
        <v>10.4</v>
      </c>
      <c r="C420" s="6">
        <f t="shared" si="163"/>
        <v>5.7692307692307692</v>
      </c>
      <c r="D420" s="7">
        <f t="shared" si="164"/>
        <v>346.15384615384613</v>
      </c>
      <c r="E420" s="12">
        <v>384.6</v>
      </c>
      <c r="F420" s="4">
        <v>14</v>
      </c>
      <c r="G420" s="4">
        <f t="shared" si="165"/>
        <v>4846.1538461538457</v>
      </c>
      <c r="H420" s="4">
        <f t="shared" si="166"/>
        <v>7.9361904761904772E-2</v>
      </c>
      <c r="I420" s="4">
        <f t="shared" si="167"/>
        <v>0.92063809523809526</v>
      </c>
      <c r="J420" s="4">
        <f t="shared" si="168"/>
        <v>27.471428571428572</v>
      </c>
      <c r="K420" s="4">
        <f t="shared" si="169"/>
        <v>15</v>
      </c>
      <c r="L420" s="4">
        <f t="shared" si="162"/>
        <v>30</v>
      </c>
      <c r="M420" s="4">
        <f t="shared" si="170"/>
        <v>5.4772255750516612</v>
      </c>
      <c r="N420" s="4">
        <f t="shared" si="171"/>
        <v>4.4772255750516612</v>
      </c>
      <c r="O420" s="4">
        <f t="shared" si="172"/>
        <v>1.1839001468660842E-5</v>
      </c>
      <c r="P420" s="4">
        <f t="shared" si="173"/>
        <v>1.2859560700232637E-5</v>
      </c>
      <c r="Q420" s="41">
        <f t="shared" si="174"/>
        <v>3.5327050323639091E-4</v>
      </c>
    </row>
    <row r="421" spans="1:17" x14ac:dyDescent="0.2">
      <c r="L421" s="4">
        <f t="shared" si="162"/>
        <v>0</v>
      </c>
    </row>
    <row r="422" spans="1:17" x14ac:dyDescent="0.2">
      <c r="L422" s="4">
        <f t="shared" si="162"/>
        <v>0</v>
      </c>
    </row>
    <row r="423" spans="1:17" x14ac:dyDescent="0.2">
      <c r="L423" s="4">
        <f t="shared" si="162"/>
        <v>0</v>
      </c>
    </row>
    <row r="424" spans="1:17" x14ac:dyDescent="0.2">
      <c r="L424" s="4">
        <f t="shared" si="162"/>
        <v>0</v>
      </c>
    </row>
    <row r="425" spans="1:17" x14ac:dyDescent="0.2">
      <c r="A425" t="s">
        <v>53</v>
      </c>
      <c r="L425" s="4">
        <f t="shared" si="162"/>
        <v>0</v>
      </c>
    </row>
    <row r="426" spans="1:17" x14ac:dyDescent="0.2">
      <c r="A426" s="30" t="s">
        <v>8</v>
      </c>
      <c r="B426" s="13" t="s">
        <v>12</v>
      </c>
      <c r="C426" s="30" t="s">
        <v>31</v>
      </c>
      <c r="D426" s="9" t="s">
        <v>21</v>
      </c>
      <c r="E426" s="11" t="s">
        <v>22</v>
      </c>
      <c r="F426" s="51" t="s">
        <v>53</v>
      </c>
      <c r="G426" s="30" t="s">
        <v>23</v>
      </c>
      <c r="H426" s="15" t="s">
        <v>26</v>
      </c>
      <c r="I426" s="13" t="s">
        <v>27</v>
      </c>
      <c r="J426" s="13" t="s">
        <v>68</v>
      </c>
      <c r="K426" s="13" t="s">
        <v>30</v>
      </c>
      <c r="L426" s="4" t="e">
        <f t="shared" si="162"/>
        <v>#VALUE!</v>
      </c>
      <c r="M426" s="13" t="s">
        <v>37</v>
      </c>
      <c r="N426" s="13" t="s">
        <v>33</v>
      </c>
      <c r="O426" s="13" t="s">
        <v>34</v>
      </c>
      <c r="P426" s="13" t="s">
        <v>36</v>
      </c>
      <c r="Q426" s="13" t="s">
        <v>29</v>
      </c>
    </row>
    <row r="427" spans="1:17" x14ac:dyDescent="0.2">
      <c r="A427" s="8">
        <v>0</v>
      </c>
      <c r="B427">
        <v>7.2</v>
      </c>
      <c r="C427" s="6">
        <f>60/B427</f>
        <v>8.3333333333333339</v>
      </c>
      <c r="D427" s="7">
        <f>60*C427</f>
        <v>500.00000000000006</v>
      </c>
      <c r="E427" s="12">
        <v>384.6</v>
      </c>
      <c r="F427" s="4">
        <v>15</v>
      </c>
      <c r="G427" s="4">
        <f>D427*F427</f>
        <v>7500.0000000000009</v>
      </c>
      <c r="H427" s="4">
        <f>E427/G427</f>
        <v>5.1279999999999999E-2</v>
      </c>
      <c r="I427" s="4">
        <f>1-H427</f>
        <v>0.94872000000000001</v>
      </c>
      <c r="J427" s="4">
        <f>E427/F427</f>
        <v>25.64</v>
      </c>
      <c r="K427" s="4">
        <f>F427+1</f>
        <v>16</v>
      </c>
      <c r="L427" s="4">
        <f t="shared" si="162"/>
        <v>32</v>
      </c>
      <c r="M427" s="4">
        <f>SQRT(L427)</f>
        <v>5.6568542494923806</v>
      </c>
      <c r="N427" s="4">
        <f>M427-1</f>
        <v>4.6568542494923806</v>
      </c>
      <c r="O427" s="4">
        <f>POWER(H427,N427)</f>
        <v>9.8268864687407662E-7</v>
      </c>
      <c r="P427" s="4">
        <f>O427/I427</f>
        <v>1.0358047125327565E-6</v>
      </c>
      <c r="Q427" s="4">
        <f>J427*P427</f>
        <v>2.6558032829339875E-5</v>
      </c>
    </row>
    <row r="428" spans="1:17" x14ac:dyDescent="0.2">
      <c r="A428" s="8">
        <v>4.1666666666666664E-2</v>
      </c>
      <c r="B428">
        <v>10.8</v>
      </c>
      <c r="C428" s="6">
        <f t="shared" ref="C428:C450" si="175">60/B428</f>
        <v>5.5555555555555554</v>
      </c>
      <c r="D428" s="7">
        <f t="shared" ref="D428:D450" si="176">60*C428</f>
        <v>333.33333333333331</v>
      </c>
      <c r="E428" s="12">
        <v>384.6</v>
      </c>
      <c r="F428" s="4">
        <v>15</v>
      </c>
      <c r="G428" s="4">
        <f t="shared" ref="G428:G450" si="177">D428*F428</f>
        <v>5000</v>
      </c>
      <c r="H428" s="4">
        <f t="shared" ref="H428:H450" si="178">E428/G428</f>
        <v>7.6920000000000002E-2</v>
      </c>
      <c r="I428" s="4">
        <f t="shared" ref="I428:I450" si="179">1-H428</f>
        <v>0.92308000000000001</v>
      </c>
      <c r="J428" s="4">
        <f t="shared" ref="J428:J450" si="180">E428/F428</f>
        <v>25.64</v>
      </c>
      <c r="K428" s="4">
        <f t="shared" ref="K428:K450" si="181">F428+1</f>
        <v>16</v>
      </c>
      <c r="L428" s="4">
        <f t="shared" si="162"/>
        <v>32</v>
      </c>
      <c r="M428" s="4">
        <f t="shared" ref="M428:M450" si="182">SQRT(L428)</f>
        <v>5.6568542494923806</v>
      </c>
      <c r="N428" s="4">
        <f t="shared" ref="N428:N450" si="183">M428-1</f>
        <v>4.6568542494923806</v>
      </c>
      <c r="O428" s="4">
        <f t="shared" ref="O428:O450" si="184">POWER(H428,N428)</f>
        <v>6.4930278648657437E-6</v>
      </c>
      <c r="P428" s="4">
        <f t="shared" ref="P428:P450" si="185">O428/I428</f>
        <v>7.034090073304311E-6</v>
      </c>
      <c r="Q428" s="41">
        <f t="shared" ref="Q428:Q450" si="186">J428*P428</f>
        <v>1.8035406947952253E-4</v>
      </c>
    </row>
    <row r="429" spans="1:17" x14ac:dyDescent="0.2">
      <c r="A429" s="8">
        <v>8.3333333333333329E-2</v>
      </c>
      <c r="B429">
        <v>27.4</v>
      </c>
      <c r="C429" s="6">
        <f t="shared" si="175"/>
        <v>2.1897810218978102</v>
      </c>
      <c r="D429" s="7">
        <f t="shared" si="176"/>
        <v>131.38686131386862</v>
      </c>
      <c r="E429" s="12">
        <v>384.6</v>
      </c>
      <c r="F429" s="4">
        <v>15</v>
      </c>
      <c r="G429" s="4">
        <f t="shared" si="177"/>
        <v>1970.8029197080293</v>
      </c>
      <c r="H429" s="4">
        <f t="shared" si="178"/>
        <v>0.1951488888888889</v>
      </c>
      <c r="I429" s="4">
        <f t="shared" si="179"/>
        <v>0.80485111111111107</v>
      </c>
      <c r="J429" s="4">
        <f t="shared" si="180"/>
        <v>25.64</v>
      </c>
      <c r="K429" s="4">
        <f t="shared" si="181"/>
        <v>16</v>
      </c>
      <c r="L429" s="4">
        <f t="shared" si="162"/>
        <v>32</v>
      </c>
      <c r="M429" s="4">
        <f t="shared" si="182"/>
        <v>5.6568542494923806</v>
      </c>
      <c r="N429" s="4">
        <f t="shared" si="183"/>
        <v>4.6568542494923806</v>
      </c>
      <c r="O429" s="4">
        <f t="shared" si="184"/>
        <v>4.9583625367806167E-4</v>
      </c>
      <c r="P429" s="4">
        <f t="shared" si="185"/>
        <v>6.1605960013343466E-4</v>
      </c>
      <c r="Q429" s="41">
        <f t="shared" si="186"/>
        <v>1.5795768147421264E-2</v>
      </c>
    </row>
    <row r="430" spans="1:17" x14ac:dyDescent="0.2">
      <c r="A430" s="8">
        <v>0.125</v>
      </c>
      <c r="B430">
        <v>40.799999999999997</v>
      </c>
      <c r="C430" s="6">
        <f t="shared" si="175"/>
        <v>1.4705882352941178</v>
      </c>
      <c r="D430" s="7">
        <f t="shared" si="176"/>
        <v>88.235294117647072</v>
      </c>
      <c r="E430" s="12">
        <v>384.6</v>
      </c>
      <c r="F430" s="4">
        <v>15</v>
      </c>
      <c r="G430" s="4">
        <f t="shared" si="177"/>
        <v>1323.5294117647061</v>
      </c>
      <c r="H430" s="4">
        <f t="shared" si="178"/>
        <v>0.29058666666666666</v>
      </c>
      <c r="I430" s="4">
        <f t="shared" si="179"/>
        <v>0.70941333333333334</v>
      </c>
      <c r="J430" s="4">
        <f t="shared" si="180"/>
        <v>25.64</v>
      </c>
      <c r="K430" s="4">
        <f t="shared" si="181"/>
        <v>16</v>
      </c>
      <c r="L430" s="4">
        <f t="shared" si="162"/>
        <v>32</v>
      </c>
      <c r="M430" s="4">
        <f t="shared" si="182"/>
        <v>5.6568542494923806</v>
      </c>
      <c r="N430" s="4">
        <f t="shared" si="183"/>
        <v>4.6568542494923806</v>
      </c>
      <c r="O430" s="4">
        <f t="shared" si="184"/>
        <v>3.166307461528239E-3</v>
      </c>
      <c r="P430" s="4">
        <f t="shared" si="185"/>
        <v>4.4632759390786361E-3</v>
      </c>
      <c r="Q430" s="41">
        <f t="shared" si="186"/>
        <v>0.11443839507797623</v>
      </c>
    </row>
    <row r="431" spans="1:17" x14ac:dyDescent="0.2">
      <c r="A431" s="8">
        <v>0.16666666666666666</v>
      </c>
      <c r="B431">
        <v>78.8</v>
      </c>
      <c r="C431" s="6">
        <f t="shared" si="175"/>
        <v>0.76142131979695438</v>
      </c>
      <c r="D431" s="7">
        <f t="shared" si="176"/>
        <v>45.685279187817265</v>
      </c>
      <c r="E431" s="12">
        <v>384.6</v>
      </c>
      <c r="F431" s="4">
        <v>15</v>
      </c>
      <c r="G431" s="4">
        <f t="shared" si="177"/>
        <v>685.27918781725896</v>
      </c>
      <c r="H431" s="4">
        <f t="shared" si="178"/>
        <v>0.56123111111111113</v>
      </c>
      <c r="I431" s="4">
        <f t="shared" si="179"/>
        <v>0.43876888888888887</v>
      </c>
      <c r="J431" s="4">
        <f t="shared" si="180"/>
        <v>25.64</v>
      </c>
      <c r="K431" s="4">
        <f t="shared" si="181"/>
        <v>16</v>
      </c>
      <c r="L431" s="4">
        <f t="shared" si="162"/>
        <v>32</v>
      </c>
      <c r="M431" s="4">
        <f t="shared" si="182"/>
        <v>5.6568542494923806</v>
      </c>
      <c r="N431" s="4">
        <f t="shared" si="183"/>
        <v>4.6568542494923806</v>
      </c>
      <c r="O431" s="4">
        <f t="shared" si="184"/>
        <v>6.7887471671888563E-2</v>
      </c>
      <c r="P431" s="4">
        <f t="shared" si="185"/>
        <v>0.15472261910775531</v>
      </c>
      <c r="Q431" s="41">
        <f t="shared" si="186"/>
        <v>3.9670879539228463</v>
      </c>
    </row>
    <row r="432" spans="1:17" ht="25" customHeight="1" x14ac:dyDescent="0.2">
      <c r="A432" s="8">
        <v>0.20833333333333334</v>
      </c>
      <c r="B432">
        <v>102.4</v>
      </c>
      <c r="C432" s="6">
        <f t="shared" si="175"/>
        <v>0.5859375</v>
      </c>
      <c r="D432" s="7">
        <f t="shared" si="176"/>
        <v>35.15625</v>
      </c>
      <c r="E432" s="12">
        <v>384.6</v>
      </c>
      <c r="F432" s="4">
        <v>15</v>
      </c>
      <c r="G432" s="4">
        <f t="shared" si="177"/>
        <v>527.34375</v>
      </c>
      <c r="H432" s="4">
        <f t="shared" si="178"/>
        <v>0.72931555555555561</v>
      </c>
      <c r="I432" s="4">
        <f t="shared" si="179"/>
        <v>0.27068444444444439</v>
      </c>
      <c r="J432" s="4">
        <f t="shared" si="180"/>
        <v>25.64</v>
      </c>
      <c r="K432" s="4">
        <f t="shared" si="181"/>
        <v>16</v>
      </c>
      <c r="L432" s="4">
        <f t="shared" si="162"/>
        <v>32</v>
      </c>
      <c r="M432" s="4">
        <f t="shared" si="182"/>
        <v>5.6568542494923806</v>
      </c>
      <c r="N432" s="4">
        <f t="shared" si="183"/>
        <v>4.6568542494923806</v>
      </c>
      <c r="O432" s="4">
        <f t="shared" si="184"/>
        <v>0.22994149741129388</v>
      </c>
      <c r="P432" s="4">
        <f t="shared" si="185"/>
        <v>0.8494817568228874</v>
      </c>
      <c r="Q432" s="49">
        <f t="shared" si="186"/>
        <v>21.780712244938833</v>
      </c>
    </row>
    <row r="433" spans="1:17" x14ac:dyDescent="0.2">
      <c r="A433" s="8">
        <v>0.25</v>
      </c>
      <c r="B433">
        <v>121.8</v>
      </c>
      <c r="C433" s="6">
        <f t="shared" si="175"/>
        <v>0.49261083743842365</v>
      </c>
      <c r="D433" s="7">
        <f t="shared" si="176"/>
        <v>29.55665024630542</v>
      </c>
      <c r="E433" s="12">
        <v>384.6</v>
      </c>
      <c r="F433" s="4">
        <v>15</v>
      </c>
      <c r="G433" s="4">
        <f t="shared" si="177"/>
        <v>443.3497536945813</v>
      </c>
      <c r="H433" s="4">
        <f t="shared" si="178"/>
        <v>0.86748666666666674</v>
      </c>
      <c r="I433" s="4">
        <f t="shared" si="179"/>
        <v>0.13251333333333326</v>
      </c>
      <c r="J433" s="4">
        <f t="shared" si="180"/>
        <v>25.64</v>
      </c>
      <c r="K433" s="4">
        <f t="shared" si="181"/>
        <v>16</v>
      </c>
      <c r="L433" s="4">
        <f t="shared" si="162"/>
        <v>32</v>
      </c>
      <c r="M433" s="4">
        <f t="shared" si="182"/>
        <v>5.6568542494923806</v>
      </c>
      <c r="N433" s="4">
        <f t="shared" si="183"/>
        <v>4.6568542494923806</v>
      </c>
      <c r="O433" s="4">
        <f t="shared" si="184"/>
        <v>0.51582085481875417</v>
      </c>
      <c r="P433" s="4">
        <f t="shared" si="185"/>
        <v>3.892595875776685</v>
      </c>
      <c r="Q433" s="41">
        <f t="shared" si="186"/>
        <v>99.806158254914209</v>
      </c>
    </row>
    <row r="434" spans="1:17" x14ac:dyDescent="0.2">
      <c r="A434" s="8">
        <v>0.29166666666666669</v>
      </c>
      <c r="B434">
        <v>138.4</v>
      </c>
      <c r="C434" s="6">
        <f t="shared" si="175"/>
        <v>0.43352601156069365</v>
      </c>
      <c r="D434" s="7">
        <f t="shared" si="176"/>
        <v>26.01156069364162</v>
      </c>
      <c r="E434" s="12">
        <v>384.6</v>
      </c>
      <c r="F434" s="4">
        <v>15</v>
      </c>
      <c r="G434" s="4">
        <f t="shared" si="177"/>
        <v>390.17341040462429</v>
      </c>
      <c r="H434" s="4">
        <f t="shared" si="178"/>
        <v>0.98571555555555557</v>
      </c>
      <c r="I434" s="4">
        <f t="shared" si="179"/>
        <v>1.4284444444444433E-2</v>
      </c>
      <c r="J434" s="4">
        <f t="shared" si="180"/>
        <v>25.64</v>
      </c>
      <c r="K434" s="4">
        <f t="shared" si="181"/>
        <v>16</v>
      </c>
      <c r="L434" s="4">
        <f t="shared" si="162"/>
        <v>32</v>
      </c>
      <c r="M434" s="4">
        <f t="shared" si="182"/>
        <v>5.6568542494923806</v>
      </c>
      <c r="N434" s="4">
        <f t="shared" si="183"/>
        <v>4.6568542494923806</v>
      </c>
      <c r="O434" s="4">
        <f t="shared" si="184"/>
        <v>0.93519496381182488</v>
      </c>
      <c r="P434" s="4">
        <f t="shared" si="185"/>
        <v>65.469466975003357</v>
      </c>
      <c r="Q434" s="41">
        <f t="shared" si="186"/>
        <v>1678.6371332390861</v>
      </c>
    </row>
    <row r="435" spans="1:17" x14ac:dyDescent="0.2">
      <c r="A435" s="8">
        <v>0.33333333333333331</v>
      </c>
      <c r="B435">
        <v>134.4</v>
      </c>
      <c r="C435" s="6">
        <f t="shared" si="175"/>
        <v>0.4464285714285714</v>
      </c>
      <c r="D435" s="7">
        <f t="shared" si="176"/>
        <v>26.785714285714285</v>
      </c>
      <c r="E435" s="12">
        <v>384.6</v>
      </c>
      <c r="F435" s="4">
        <v>15</v>
      </c>
      <c r="G435" s="4">
        <f t="shared" si="177"/>
        <v>401.78571428571428</v>
      </c>
      <c r="H435" s="4">
        <f t="shared" si="178"/>
        <v>0.95722666666666678</v>
      </c>
      <c r="I435" s="4">
        <f t="shared" si="179"/>
        <v>4.2773333333333219E-2</v>
      </c>
      <c r="J435" s="4">
        <f t="shared" si="180"/>
        <v>25.64</v>
      </c>
      <c r="K435" s="4">
        <f t="shared" si="181"/>
        <v>16</v>
      </c>
      <c r="L435" s="4">
        <f t="shared" si="162"/>
        <v>32</v>
      </c>
      <c r="M435" s="4">
        <f t="shared" si="182"/>
        <v>5.6568542494923806</v>
      </c>
      <c r="N435" s="4">
        <f t="shared" si="183"/>
        <v>4.6568542494923806</v>
      </c>
      <c r="O435" s="4">
        <f t="shared" si="184"/>
        <v>0.81580927499215816</v>
      </c>
      <c r="P435" s="4">
        <f t="shared" si="185"/>
        <v>19.072847763220707</v>
      </c>
      <c r="Q435" s="41">
        <f t="shared" si="186"/>
        <v>489.02781664897896</v>
      </c>
    </row>
    <row r="436" spans="1:17" x14ac:dyDescent="0.2">
      <c r="A436" s="8">
        <v>0.375</v>
      </c>
      <c r="B436">
        <v>119.2</v>
      </c>
      <c r="C436" s="6">
        <f t="shared" si="175"/>
        <v>0.50335570469798652</v>
      </c>
      <c r="D436" s="7">
        <f t="shared" si="176"/>
        <v>30.201342281879192</v>
      </c>
      <c r="E436" s="12">
        <v>384.6</v>
      </c>
      <c r="F436" s="4">
        <v>15</v>
      </c>
      <c r="G436" s="4">
        <f t="shared" si="177"/>
        <v>453.02013422818789</v>
      </c>
      <c r="H436" s="4">
        <f t="shared" si="178"/>
        <v>0.848968888888889</v>
      </c>
      <c r="I436" s="4">
        <f t="shared" si="179"/>
        <v>0.151031111111111</v>
      </c>
      <c r="J436" s="4">
        <f t="shared" si="180"/>
        <v>25.64</v>
      </c>
      <c r="K436" s="4">
        <f t="shared" si="181"/>
        <v>16</v>
      </c>
      <c r="L436" s="4">
        <f t="shared" si="162"/>
        <v>32</v>
      </c>
      <c r="M436" s="4">
        <f t="shared" si="182"/>
        <v>5.6568542494923806</v>
      </c>
      <c r="N436" s="4">
        <f t="shared" si="183"/>
        <v>4.6568542494923806</v>
      </c>
      <c r="O436" s="4">
        <f t="shared" si="184"/>
        <v>0.46650828654753118</v>
      </c>
      <c r="P436" s="4">
        <f t="shared" si="185"/>
        <v>3.0888224493318401</v>
      </c>
      <c r="Q436" s="41">
        <f t="shared" si="186"/>
        <v>79.197407600868388</v>
      </c>
    </row>
    <row r="437" spans="1:17" x14ac:dyDescent="0.2">
      <c r="A437" s="8">
        <v>0.41666666666666669</v>
      </c>
      <c r="B437">
        <v>121.8</v>
      </c>
      <c r="C437" s="6">
        <f t="shared" si="175"/>
        <v>0.49261083743842365</v>
      </c>
      <c r="D437" s="7">
        <f t="shared" si="176"/>
        <v>29.55665024630542</v>
      </c>
      <c r="E437" s="12">
        <v>384.6</v>
      </c>
      <c r="F437" s="4">
        <v>15</v>
      </c>
      <c r="G437" s="4">
        <f t="shared" si="177"/>
        <v>443.3497536945813</v>
      </c>
      <c r="H437" s="4">
        <f t="shared" si="178"/>
        <v>0.86748666666666674</v>
      </c>
      <c r="I437" s="4">
        <f t="shared" si="179"/>
        <v>0.13251333333333326</v>
      </c>
      <c r="J437" s="4">
        <f t="shared" si="180"/>
        <v>25.64</v>
      </c>
      <c r="K437" s="4">
        <f t="shared" si="181"/>
        <v>16</v>
      </c>
      <c r="L437" s="4">
        <f t="shared" si="162"/>
        <v>32</v>
      </c>
      <c r="M437" s="4">
        <f t="shared" si="182"/>
        <v>5.6568542494923806</v>
      </c>
      <c r="N437" s="4">
        <f t="shared" si="183"/>
        <v>4.6568542494923806</v>
      </c>
      <c r="O437" s="4">
        <f t="shared" si="184"/>
        <v>0.51582085481875417</v>
      </c>
      <c r="P437" s="4">
        <f t="shared" si="185"/>
        <v>3.892595875776685</v>
      </c>
      <c r="Q437" s="41">
        <f t="shared" si="186"/>
        <v>99.806158254914209</v>
      </c>
    </row>
    <row r="438" spans="1:17" x14ac:dyDescent="0.2">
      <c r="A438" s="8">
        <v>0.45833333333333331</v>
      </c>
      <c r="B438">
        <v>130</v>
      </c>
      <c r="C438" s="6">
        <f t="shared" si="175"/>
        <v>0.46153846153846156</v>
      </c>
      <c r="D438" s="7">
        <f t="shared" si="176"/>
        <v>27.692307692307693</v>
      </c>
      <c r="E438" s="12">
        <v>384.6</v>
      </c>
      <c r="F438" s="4">
        <v>15</v>
      </c>
      <c r="G438" s="4">
        <f t="shared" si="177"/>
        <v>415.38461538461542</v>
      </c>
      <c r="H438" s="4">
        <f t="shared" si="178"/>
        <v>0.92588888888888887</v>
      </c>
      <c r="I438" s="4">
        <f t="shared" si="179"/>
        <v>7.4111111111111128E-2</v>
      </c>
      <c r="J438" s="4">
        <f t="shared" si="180"/>
        <v>25.64</v>
      </c>
      <c r="K438" s="4">
        <f t="shared" si="181"/>
        <v>16</v>
      </c>
      <c r="L438" s="4">
        <f t="shared" si="162"/>
        <v>32</v>
      </c>
      <c r="M438" s="4">
        <f t="shared" si="182"/>
        <v>5.6568542494923806</v>
      </c>
      <c r="N438" s="4">
        <f t="shared" si="183"/>
        <v>4.6568542494923806</v>
      </c>
      <c r="O438" s="4">
        <f t="shared" si="184"/>
        <v>0.69866589314082006</v>
      </c>
      <c r="P438" s="4">
        <f t="shared" si="185"/>
        <v>9.4272759194413478</v>
      </c>
      <c r="Q438" s="41">
        <f t="shared" si="186"/>
        <v>241.71535457447615</v>
      </c>
    </row>
    <row r="439" spans="1:17" x14ac:dyDescent="0.2">
      <c r="A439" s="8">
        <v>0.5</v>
      </c>
      <c r="B439">
        <v>139</v>
      </c>
      <c r="C439" s="6">
        <f t="shared" si="175"/>
        <v>0.43165467625899279</v>
      </c>
      <c r="D439" s="7">
        <f t="shared" si="176"/>
        <v>25.899280575539567</v>
      </c>
      <c r="E439" s="12">
        <v>384.6</v>
      </c>
      <c r="F439" s="4">
        <v>15</v>
      </c>
      <c r="G439" s="4">
        <f t="shared" si="177"/>
        <v>388.48920863309348</v>
      </c>
      <c r="H439" s="4">
        <f t="shared" si="178"/>
        <v>0.98998888888888903</v>
      </c>
      <c r="I439" s="4">
        <f t="shared" si="179"/>
        <v>1.0011111111110971E-2</v>
      </c>
      <c r="J439" s="4">
        <f t="shared" si="180"/>
        <v>25.64</v>
      </c>
      <c r="K439" s="4">
        <f t="shared" si="181"/>
        <v>16</v>
      </c>
      <c r="L439" s="4">
        <f t="shared" si="162"/>
        <v>32</v>
      </c>
      <c r="M439" s="4">
        <f t="shared" si="182"/>
        <v>5.6568542494923806</v>
      </c>
      <c r="N439" s="4">
        <f t="shared" si="183"/>
        <v>4.6568542494923806</v>
      </c>
      <c r="O439" s="4">
        <f t="shared" si="184"/>
        <v>0.95422554513360092</v>
      </c>
      <c r="P439" s="4">
        <f t="shared" si="185"/>
        <v>95.316647127664027</v>
      </c>
      <c r="Q439" s="41">
        <f t="shared" si="186"/>
        <v>2443.9188323533058</v>
      </c>
    </row>
    <row r="440" spans="1:17" x14ac:dyDescent="0.2">
      <c r="A440" s="8">
        <v>0.54166666666666663</v>
      </c>
      <c r="B440">
        <v>145</v>
      </c>
      <c r="C440" s="6">
        <f t="shared" si="175"/>
        <v>0.41379310344827586</v>
      </c>
      <c r="D440" s="7">
        <f t="shared" si="176"/>
        <v>24.827586206896552</v>
      </c>
      <c r="E440" s="12">
        <v>384.6</v>
      </c>
      <c r="F440" s="4">
        <v>15</v>
      </c>
      <c r="G440" s="4">
        <f t="shared" si="177"/>
        <v>372.41379310344826</v>
      </c>
      <c r="H440" s="4">
        <f t="shared" si="178"/>
        <v>1.0327222222222223</v>
      </c>
      <c r="I440" s="4">
        <f t="shared" si="179"/>
        <v>-3.2722222222222319E-2</v>
      </c>
      <c r="J440" s="4">
        <f t="shared" si="180"/>
        <v>25.64</v>
      </c>
      <c r="K440" s="4">
        <f t="shared" si="181"/>
        <v>16</v>
      </c>
      <c r="L440" s="4">
        <f t="shared" si="162"/>
        <v>32</v>
      </c>
      <c r="M440" s="4">
        <f t="shared" si="182"/>
        <v>5.6568542494923806</v>
      </c>
      <c r="N440" s="4">
        <f t="shared" si="183"/>
        <v>4.6568542494923806</v>
      </c>
      <c r="O440" s="4">
        <f t="shared" si="184"/>
        <v>1.161767505950247</v>
      </c>
      <c r="P440" s="4">
        <f t="shared" si="185"/>
        <v>-35.503930572333424</v>
      </c>
      <c r="Q440" s="41">
        <f t="shared" si="186"/>
        <v>-910.32077987462901</v>
      </c>
    </row>
    <row r="441" spans="1:17" x14ac:dyDescent="0.2">
      <c r="A441" s="8">
        <v>0.58333333333333337</v>
      </c>
      <c r="B441">
        <v>139.6</v>
      </c>
      <c r="C441" s="6">
        <f t="shared" si="175"/>
        <v>0.42979942693409745</v>
      </c>
      <c r="D441" s="7">
        <f t="shared" si="176"/>
        <v>25.787965616045845</v>
      </c>
      <c r="E441" s="12">
        <v>384.6</v>
      </c>
      <c r="F441" s="4">
        <v>15</v>
      </c>
      <c r="G441" s="4">
        <f t="shared" si="177"/>
        <v>386.8194842406877</v>
      </c>
      <c r="H441" s="4">
        <f t="shared" si="178"/>
        <v>0.99426222222222227</v>
      </c>
      <c r="I441" s="4">
        <f t="shared" si="179"/>
        <v>5.7377777777777306E-3</v>
      </c>
      <c r="J441" s="4">
        <f t="shared" si="180"/>
        <v>25.64</v>
      </c>
      <c r="K441" s="4">
        <f t="shared" si="181"/>
        <v>16</v>
      </c>
      <c r="L441" s="4">
        <f t="shared" si="162"/>
        <v>32</v>
      </c>
      <c r="M441" s="4">
        <f t="shared" si="182"/>
        <v>5.6568542494923806</v>
      </c>
      <c r="N441" s="4">
        <f t="shared" si="183"/>
        <v>4.6568542494923806</v>
      </c>
      <c r="O441" s="4">
        <f t="shared" si="184"/>
        <v>0.97355890646889021</v>
      </c>
      <c r="P441" s="4">
        <f t="shared" si="185"/>
        <v>169.67525480674058</v>
      </c>
      <c r="Q441" s="41">
        <f t="shared" si="186"/>
        <v>4350.473533244829</v>
      </c>
    </row>
    <row r="442" spans="1:17" x14ac:dyDescent="0.2">
      <c r="A442" s="8">
        <v>0.625</v>
      </c>
      <c r="B442">
        <v>110.6</v>
      </c>
      <c r="C442" s="6">
        <f t="shared" si="175"/>
        <v>0.54249547920433994</v>
      </c>
      <c r="D442" s="7">
        <f t="shared" si="176"/>
        <v>32.549728752260393</v>
      </c>
      <c r="E442" s="12">
        <v>384.6</v>
      </c>
      <c r="F442" s="4">
        <v>15</v>
      </c>
      <c r="G442" s="4">
        <f t="shared" si="177"/>
        <v>488.24593128390586</v>
      </c>
      <c r="H442" s="4">
        <f t="shared" si="178"/>
        <v>0.78771777777777796</v>
      </c>
      <c r="I442" s="4">
        <f t="shared" si="179"/>
        <v>0.21228222222222204</v>
      </c>
      <c r="J442" s="4">
        <f t="shared" si="180"/>
        <v>25.64</v>
      </c>
      <c r="K442" s="4">
        <f t="shared" si="181"/>
        <v>16</v>
      </c>
      <c r="L442" s="4">
        <f t="shared" si="162"/>
        <v>32</v>
      </c>
      <c r="M442" s="4">
        <f t="shared" si="182"/>
        <v>5.6568542494923806</v>
      </c>
      <c r="N442" s="4">
        <f t="shared" si="183"/>
        <v>4.6568542494923806</v>
      </c>
      <c r="O442" s="4">
        <f t="shared" si="184"/>
        <v>0.32916466402497713</v>
      </c>
      <c r="P442" s="4">
        <f t="shared" si="185"/>
        <v>1.5505992945579767</v>
      </c>
      <c r="Q442" s="41">
        <f t="shared" si="186"/>
        <v>39.757365912466526</v>
      </c>
    </row>
    <row r="443" spans="1:17" x14ac:dyDescent="0.2">
      <c r="A443" s="8">
        <v>0.66666666666666663</v>
      </c>
      <c r="B443">
        <v>90.4</v>
      </c>
      <c r="C443" s="6">
        <f t="shared" si="175"/>
        <v>0.66371681415929196</v>
      </c>
      <c r="D443" s="7">
        <f t="shared" si="176"/>
        <v>39.823008849557517</v>
      </c>
      <c r="E443" s="12">
        <v>384.6</v>
      </c>
      <c r="F443" s="4">
        <v>15</v>
      </c>
      <c r="G443" s="4">
        <f t="shared" si="177"/>
        <v>597.3451327433628</v>
      </c>
      <c r="H443" s="4">
        <f t="shared" si="178"/>
        <v>0.64384888888888892</v>
      </c>
      <c r="I443" s="4">
        <f t="shared" si="179"/>
        <v>0.35615111111111108</v>
      </c>
      <c r="J443" s="4">
        <f t="shared" si="180"/>
        <v>25.64</v>
      </c>
      <c r="K443" s="4">
        <f t="shared" si="181"/>
        <v>16</v>
      </c>
      <c r="L443" s="4">
        <f t="shared" si="162"/>
        <v>32</v>
      </c>
      <c r="M443" s="4">
        <f t="shared" si="182"/>
        <v>5.6568542494923806</v>
      </c>
      <c r="N443" s="4">
        <f t="shared" si="183"/>
        <v>4.6568542494923806</v>
      </c>
      <c r="O443" s="4">
        <f t="shared" si="184"/>
        <v>0.12868701511522487</v>
      </c>
      <c r="P443" s="4">
        <f t="shared" si="185"/>
        <v>0.36132700727438538</v>
      </c>
      <c r="Q443" s="41">
        <f t="shared" si="186"/>
        <v>9.2644244665152407</v>
      </c>
    </row>
    <row r="444" spans="1:17" x14ac:dyDescent="0.2">
      <c r="A444" s="8">
        <v>0.70833333333333337</v>
      </c>
      <c r="B444">
        <v>79.599999999999994</v>
      </c>
      <c r="C444" s="6">
        <f t="shared" si="175"/>
        <v>0.75376884422110557</v>
      </c>
      <c r="D444" s="7">
        <f t="shared" si="176"/>
        <v>45.226130653266331</v>
      </c>
      <c r="E444" s="12">
        <v>384.6</v>
      </c>
      <c r="F444" s="4">
        <v>15</v>
      </c>
      <c r="G444" s="4">
        <f t="shared" si="177"/>
        <v>678.391959798995</v>
      </c>
      <c r="H444" s="4">
        <f t="shared" si="178"/>
        <v>0.56692888888888893</v>
      </c>
      <c r="I444" s="4">
        <f t="shared" si="179"/>
        <v>0.43307111111111107</v>
      </c>
      <c r="J444" s="4">
        <f t="shared" si="180"/>
        <v>25.64</v>
      </c>
      <c r="K444" s="4">
        <f t="shared" si="181"/>
        <v>16</v>
      </c>
      <c r="L444" s="4">
        <f t="shared" si="162"/>
        <v>32</v>
      </c>
      <c r="M444" s="4">
        <f t="shared" si="182"/>
        <v>5.6568542494923806</v>
      </c>
      <c r="N444" s="4">
        <f t="shared" si="183"/>
        <v>4.6568542494923806</v>
      </c>
      <c r="O444" s="4">
        <f t="shared" si="184"/>
        <v>7.115715188171963E-2</v>
      </c>
      <c r="P444" s="4">
        <f t="shared" si="185"/>
        <v>0.16430823958484536</v>
      </c>
      <c r="Q444" s="41">
        <f t="shared" si="186"/>
        <v>4.2128632629554348</v>
      </c>
    </row>
    <row r="445" spans="1:17" x14ac:dyDescent="0.2">
      <c r="A445" s="8">
        <v>0.75</v>
      </c>
      <c r="B445">
        <v>76.2</v>
      </c>
      <c r="C445" s="6">
        <f t="shared" si="175"/>
        <v>0.78740157480314954</v>
      </c>
      <c r="D445" s="7">
        <f t="shared" si="176"/>
        <v>47.244094488188971</v>
      </c>
      <c r="E445" s="12">
        <v>384.6</v>
      </c>
      <c r="F445" s="4">
        <v>15</v>
      </c>
      <c r="G445" s="4">
        <f t="shared" si="177"/>
        <v>708.66141732283461</v>
      </c>
      <c r="H445" s="4">
        <f t="shared" si="178"/>
        <v>0.54271333333333338</v>
      </c>
      <c r="I445" s="4">
        <f t="shared" si="179"/>
        <v>0.45728666666666662</v>
      </c>
      <c r="J445" s="4">
        <f t="shared" si="180"/>
        <v>25.64</v>
      </c>
      <c r="K445" s="4">
        <f t="shared" si="181"/>
        <v>16</v>
      </c>
      <c r="L445" s="4">
        <f t="shared" si="162"/>
        <v>32</v>
      </c>
      <c r="M445" s="4">
        <f t="shared" si="182"/>
        <v>5.6568542494923806</v>
      </c>
      <c r="N445" s="4">
        <f t="shared" si="183"/>
        <v>4.6568542494923806</v>
      </c>
      <c r="O445" s="4">
        <f t="shared" si="184"/>
        <v>5.8067544980886739E-2</v>
      </c>
      <c r="P445" s="4">
        <f t="shared" si="185"/>
        <v>0.12698280797068232</v>
      </c>
      <c r="Q445" s="41">
        <f t="shared" si="186"/>
        <v>3.2558391963682944</v>
      </c>
    </row>
    <row r="446" spans="1:17" x14ac:dyDescent="0.2">
      <c r="A446" s="8">
        <v>0.79166666666666663</v>
      </c>
      <c r="B446">
        <v>66.599999999999994</v>
      </c>
      <c r="C446" s="6">
        <f t="shared" si="175"/>
        <v>0.90090090090090102</v>
      </c>
      <c r="D446" s="7">
        <f t="shared" si="176"/>
        <v>54.054054054054063</v>
      </c>
      <c r="E446" s="12">
        <v>384.6</v>
      </c>
      <c r="F446" s="4">
        <v>15</v>
      </c>
      <c r="G446" s="4">
        <f t="shared" si="177"/>
        <v>810.81081081081095</v>
      </c>
      <c r="H446" s="4">
        <f t="shared" si="178"/>
        <v>0.47433999999999993</v>
      </c>
      <c r="I446" s="4">
        <f t="shared" si="179"/>
        <v>0.52566000000000002</v>
      </c>
      <c r="J446" s="4">
        <f t="shared" si="180"/>
        <v>25.64</v>
      </c>
      <c r="K446" s="4">
        <f t="shared" si="181"/>
        <v>16</v>
      </c>
      <c r="L446" s="4">
        <f t="shared" si="162"/>
        <v>32</v>
      </c>
      <c r="M446" s="4">
        <f t="shared" si="182"/>
        <v>5.6568542494923806</v>
      </c>
      <c r="N446" s="4">
        <f t="shared" si="183"/>
        <v>4.6568542494923806</v>
      </c>
      <c r="O446" s="4">
        <f t="shared" si="184"/>
        <v>3.1016813045873001E-2</v>
      </c>
      <c r="P446" s="4">
        <f t="shared" si="185"/>
        <v>5.9005465597292923E-2</v>
      </c>
      <c r="Q446" s="41">
        <f t="shared" si="186"/>
        <v>1.5129001379145905</v>
      </c>
    </row>
    <row r="447" spans="1:17" x14ac:dyDescent="0.2">
      <c r="A447" s="8">
        <v>0.83333333333333337</v>
      </c>
      <c r="B447">
        <v>46.6</v>
      </c>
      <c r="C447" s="6">
        <f t="shared" si="175"/>
        <v>1.2875536480686696</v>
      </c>
      <c r="D447" s="7">
        <f t="shared" si="176"/>
        <v>77.253218884120173</v>
      </c>
      <c r="E447" s="12">
        <v>384.6</v>
      </c>
      <c r="F447" s="4">
        <v>15</v>
      </c>
      <c r="G447" s="4">
        <f t="shared" si="177"/>
        <v>1158.7982832618027</v>
      </c>
      <c r="H447" s="4">
        <f t="shared" si="178"/>
        <v>0.33189555555555555</v>
      </c>
      <c r="I447" s="4">
        <f t="shared" si="179"/>
        <v>0.66810444444444439</v>
      </c>
      <c r="J447" s="4">
        <f t="shared" si="180"/>
        <v>25.64</v>
      </c>
      <c r="K447" s="4">
        <f t="shared" si="181"/>
        <v>16</v>
      </c>
      <c r="L447" s="4">
        <f t="shared" si="162"/>
        <v>32</v>
      </c>
      <c r="M447" s="4">
        <f t="shared" si="182"/>
        <v>5.6568542494923806</v>
      </c>
      <c r="N447" s="4">
        <f t="shared" si="183"/>
        <v>4.6568542494923806</v>
      </c>
      <c r="O447" s="4">
        <f t="shared" si="184"/>
        <v>5.8799482702347975E-3</v>
      </c>
      <c r="P447" s="4">
        <f t="shared" si="185"/>
        <v>8.800941707735847E-3</v>
      </c>
      <c r="Q447" s="41">
        <f t="shared" si="186"/>
        <v>0.22565614538634712</v>
      </c>
    </row>
    <row r="448" spans="1:17" x14ac:dyDescent="0.2">
      <c r="A448" s="8">
        <v>0.875</v>
      </c>
      <c r="B448">
        <v>33.200000000000003</v>
      </c>
      <c r="C448" s="6">
        <f t="shared" si="175"/>
        <v>1.8072289156626504</v>
      </c>
      <c r="D448" s="7">
        <f t="shared" si="176"/>
        <v>108.43373493975902</v>
      </c>
      <c r="E448" s="12">
        <v>384.6</v>
      </c>
      <c r="F448" s="4">
        <v>15</v>
      </c>
      <c r="G448" s="4">
        <f t="shared" si="177"/>
        <v>1626.5060240963853</v>
      </c>
      <c r="H448" s="4">
        <f t="shared" si="178"/>
        <v>0.23645777777777782</v>
      </c>
      <c r="I448" s="4">
        <f t="shared" si="179"/>
        <v>0.76354222222222212</v>
      </c>
      <c r="J448" s="4">
        <f t="shared" si="180"/>
        <v>25.64</v>
      </c>
      <c r="K448" s="4">
        <f t="shared" si="181"/>
        <v>16</v>
      </c>
      <c r="L448" s="4">
        <f t="shared" si="162"/>
        <v>32</v>
      </c>
      <c r="M448" s="4">
        <f t="shared" si="182"/>
        <v>5.6568542494923806</v>
      </c>
      <c r="N448" s="4">
        <f t="shared" si="183"/>
        <v>4.6568542494923806</v>
      </c>
      <c r="O448" s="4">
        <f t="shared" si="184"/>
        <v>1.2124443346640931E-3</v>
      </c>
      <c r="P448" s="4">
        <f t="shared" si="185"/>
        <v>1.5879204834742225E-3</v>
      </c>
      <c r="Q448" s="41">
        <f t="shared" si="186"/>
        <v>4.0714281196279067E-2</v>
      </c>
    </row>
    <row r="449" spans="1:17" x14ac:dyDescent="0.2">
      <c r="A449" s="8">
        <v>0.91666666666666663</v>
      </c>
      <c r="B449">
        <v>17.2</v>
      </c>
      <c r="C449" s="6">
        <f t="shared" si="175"/>
        <v>3.4883720930232558</v>
      </c>
      <c r="D449" s="7">
        <f t="shared" si="176"/>
        <v>209.30232558139534</v>
      </c>
      <c r="E449" s="12">
        <v>384.6</v>
      </c>
      <c r="F449" s="4">
        <v>15</v>
      </c>
      <c r="G449" s="4">
        <f t="shared" si="177"/>
        <v>3139.5348837209299</v>
      </c>
      <c r="H449" s="4">
        <f t="shared" si="178"/>
        <v>0.12250222222222225</v>
      </c>
      <c r="I449" s="4">
        <f t="shared" si="179"/>
        <v>0.87749777777777771</v>
      </c>
      <c r="J449" s="4">
        <f t="shared" si="180"/>
        <v>25.64</v>
      </c>
      <c r="K449" s="4">
        <f t="shared" si="181"/>
        <v>16</v>
      </c>
      <c r="L449" s="4">
        <f t="shared" si="162"/>
        <v>32</v>
      </c>
      <c r="M449" s="4">
        <f t="shared" si="182"/>
        <v>5.6568542494923806</v>
      </c>
      <c r="N449" s="4">
        <f t="shared" si="183"/>
        <v>4.6568542494923806</v>
      </c>
      <c r="O449" s="4">
        <f t="shared" si="184"/>
        <v>5.6704739250981249E-5</v>
      </c>
      <c r="P449" s="4">
        <f t="shared" si="185"/>
        <v>6.4620949120330955E-5</v>
      </c>
      <c r="Q449" s="41">
        <f t="shared" si="186"/>
        <v>1.6568811354452857E-3</v>
      </c>
    </row>
    <row r="450" spans="1:17" x14ac:dyDescent="0.2">
      <c r="A450" s="8">
        <v>0.95833333333333337</v>
      </c>
      <c r="B450">
        <v>10.4</v>
      </c>
      <c r="C450" s="6">
        <f t="shared" si="175"/>
        <v>5.7692307692307692</v>
      </c>
      <c r="D450" s="7">
        <f t="shared" si="176"/>
        <v>346.15384615384613</v>
      </c>
      <c r="E450" s="12">
        <v>384.6</v>
      </c>
      <c r="F450" s="4">
        <v>15</v>
      </c>
      <c r="G450" s="4">
        <f t="shared" si="177"/>
        <v>5192.3076923076924</v>
      </c>
      <c r="H450" s="4">
        <f t="shared" si="178"/>
        <v>7.4071111111111115E-2</v>
      </c>
      <c r="I450" s="4">
        <f t="shared" si="179"/>
        <v>0.92592888888888891</v>
      </c>
      <c r="J450" s="4">
        <f t="shared" si="180"/>
        <v>25.64</v>
      </c>
      <c r="K450" s="4">
        <f t="shared" si="181"/>
        <v>16</v>
      </c>
      <c r="L450" s="4">
        <f t="shared" si="162"/>
        <v>32</v>
      </c>
      <c r="M450" s="4">
        <f t="shared" si="182"/>
        <v>5.6568542494923806</v>
      </c>
      <c r="N450" s="4">
        <f t="shared" si="183"/>
        <v>4.6568542494923806</v>
      </c>
      <c r="O450" s="4">
        <f t="shared" si="184"/>
        <v>5.446524823878348E-6</v>
      </c>
      <c r="P450" s="4">
        <f t="shared" si="185"/>
        <v>5.8822279866590584E-6</v>
      </c>
      <c r="Q450" s="41">
        <f t="shared" si="186"/>
        <v>1.5082032557793825E-4</v>
      </c>
    </row>
    <row r="451" spans="1:17" x14ac:dyDescent="0.2">
      <c r="L451" s="4">
        <f t="shared" si="162"/>
        <v>0</v>
      </c>
    </row>
    <row r="452" spans="1:17" x14ac:dyDescent="0.2">
      <c r="L452" s="4">
        <f t="shared" si="162"/>
        <v>0</v>
      </c>
    </row>
    <row r="453" spans="1:17" x14ac:dyDescent="0.2">
      <c r="A453" t="s">
        <v>54</v>
      </c>
      <c r="L453" s="4">
        <f t="shared" si="162"/>
        <v>0</v>
      </c>
    </row>
    <row r="454" spans="1:17" x14ac:dyDescent="0.2">
      <c r="A454" s="30" t="s">
        <v>8</v>
      </c>
      <c r="B454" s="13" t="s">
        <v>12</v>
      </c>
      <c r="C454" s="30" t="s">
        <v>31</v>
      </c>
      <c r="D454" s="9" t="s">
        <v>21</v>
      </c>
      <c r="E454" s="11" t="s">
        <v>22</v>
      </c>
      <c r="F454" s="51" t="s">
        <v>54</v>
      </c>
      <c r="G454" s="30" t="s">
        <v>23</v>
      </c>
      <c r="H454" s="15" t="s">
        <v>26</v>
      </c>
      <c r="I454" s="13" t="s">
        <v>27</v>
      </c>
      <c r="J454" s="13" t="s">
        <v>68</v>
      </c>
      <c r="K454" s="13" t="s">
        <v>30</v>
      </c>
      <c r="L454" s="4" t="e">
        <f t="shared" si="162"/>
        <v>#VALUE!</v>
      </c>
      <c r="M454" s="13" t="s">
        <v>37</v>
      </c>
      <c r="N454" s="13" t="s">
        <v>33</v>
      </c>
      <c r="O454" s="13" t="s">
        <v>34</v>
      </c>
      <c r="P454" s="13" t="s">
        <v>36</v>
      </c>
      <c r="Q454" s="13" t="s">
        <v>29</v>
      </c>
    </row>
    <row r="455" spans="1:17" x14ac:dyDescent="0.2">
      <c r="A455" s="8">
        <v>0</v>
      </c>
      <c r="B455">
        <v>7.2</v>
      </c>
      <c r="C455" s="6">
        <f>60/B455</f>
        <v>8.3333333333333339</v>
      </c>
      <c r="D455" s="7">
        <f>60*C455</f>
        <v>500.00000000000006</v>
      </c>
      <c r="E455" s="12">
        <v>384.6</v>
      </c>
      <c r="F455" s="4">
        <v>16</v>
      </c>
      <c r="G455" s="4">
        <f>D455*F455</f>
        <v>8000.0000000000009</v>
      </c>
      <c r="H455" s="4">
        <f>E455/G455</f>
        <v>4.8075E-2</v>
      </c>
      <c r="I455" s="4">
        <f>1-H455</f>
        <v>0.95192500000000002</v>
      </c>
      <c r="J455" s="4">
        <f>E455/F455</f>
        <v>24.037500000000001</v>
      </c>
      <c r="K455" s="4">
        <f>F455+1</f>
        <v>17</v>
      </c>
      <c r="L455" s="4">
        <f t="shared" ref="L455:L518" si="187">2*K455</f>
        <v>34</v>
      </c>
      <c r="M455" s="4">
        <f>SQRT(L455)</f>
        <v>5.8309518948453007</v>
      </c>
      <c r="N455" s="4">
        <f>M455-1</f>
        <v>4.8309518948453007</v>
      </c>
      <c r="O455" s="4">
        <f>POWER(H455,N455)</f>
        <v>4.2895872968754489E-7</v>
      </c>
      <c r="P455" s="4">
        <f>O455/I455</f>
        <v>4.5062240164671047E-7</v>
      </c>
      <c r="Q455" s="4">
        <f>J455*P455</f>
        <v>1.0831835979582803E-5</v>
      </c>
    </row>
    <row r="456" spans="1:17" x14ac:dyDescent="0.2">
      <c r="A456" s="8">
        <v>4.1666666666666664E-2</v>
      </c>
      <c r="B456">
        <v>10.8</v>
      </c>
      <c r="C456" s="6">
        <f t="shared" ref="C456:C478" si="188">60/B456</f>
        <v>5.5555555555555554</v>
      </c>
      <c r="D456" s="7">
        <f t="shared" ref="D456:D478" si="189">60*C456</f>
        <v>333.33333333333331</v>
      </c>
      <c r="E456" s="12">
        <v>384.6</v>
      </c>
      <c r="F456" s="4">
        <v>16</v>
      </c>
      <c r="G456" s="4">
        <f t="shared" ref="G456:G478" si="190">D456*F456</f>
        <v>5333.333333333333</v>
      </c>
      <c r="H456" s="4">
        <f t="shared" ref="H456:H478" si="191">E456/G456</f>
        <v>7.211250000000001E-2</v>
      </c>
      <c r="I456" s="4">
        <f t="shared" ref="I456:I478" si="192">1-H456</f>
        <v>0.92788749999999998</v>
      </c>
      <c r="J456" s="4">
        <f t="shared" ref="J456:J478" si="193">E456/F456</f>
        <v>24.037500000000001</v>
      </c>
      <c r="K456" s="4">
        <f t="shared" ref="K456:K478" si="194">F456+1</f>
        <v>17</v>
      </c>
      <c r="L456" s="4">
        <f t="shared" si="187"/>
        <v>34</v>
      </c>
      <c r="M456" s="4">
        <f t="shared" ref="M456:M478" si="195">SQRT(L456)</f>
        <v>5.8309518948453007</v>
      </c>
      <c r="N456" s="4">
        <f t="shared" ref="N456:N478" si="196">M456-1</f>
        <v>4.8309518948453007</v>
      </c>
      <c r="O456" s="4">
        <f t="shared" ref="O456:O478" si="197">POWER(H456,N456)</f>
        <v>3.0416126946930368E-6</v>
      </c>
      <c r="P456" s="4">
        <f t="shared" ref="P456:P478" si="198">O456/I456</f>
        <v>3.2779972730455326E-6</v>
      </c>
      <c r="Q456" s="41">
        <f t="shared" ref="Q456:Q478" si="199">J456*P456</f>
        <v>7.8794859450832E-5</v>
      </c>
    </row>
    <row r="457" spans="1:17" x14ac:dyDescent="0.2">
      <c r="A457" s="8">
        <v>8.3333333333333329E-2</v>
      </c>
      <c r="B457">
        <v>27.4</v>
      </c>
      <c r="C457" s="6">
        <f t="shared" si="188"/>
        <v>2.1897810218978102</v>
      </c>
      <c r="D457" s="7">
        <f t="shared" si="189"/>
        <v>131.38686131386862</v>
      </c>
      <c r="E457" s="12">
        <v>384.6</v>
      </c>
      <c r="F457" s="4">
        <v>16</v>
      </c>
      <c r="G457" s="4">
        <f t="shared" si="190"/>
        <v>2102.1897810218979</v>
      </c>
      <c r="H457" s="4">
        <f t="shared" si="191"/>
        <v>0.18295208333333332</v>
      </c>
      <c r="I457" s="4">
        <f t="shared" si="192"/>
        <v>0.81704791666666665</v>
      </c>
      <c r="J457" s="4">
        <f t="shared" si="193"/>
        <v>24.037500000000001</v>
      </c>
      <c r="K457" s="4">
        <f t="shared" si="194"/>
        <v>17</v>
      </c>
      <c r="L457" s="4">
        <f t="shared" si="187"/>
        <v>34</v>
      </c>
      <c r="M457" s="4">
        <f t="shared" si="195"/>
        <v>5.8309518948453007</v>
      </c>
      <c r="N457" s="4">
        <f t="shared" si="196"/>
        <v>4.8309518948453007</v>
      </c>
      <c r="O457" s="4">
        <f t="shared" si="197"/>
        <v>2.7314123463846964E-4</v>
      </c>
      <c r="P457" s="4">
        <f t="shared" si="198"/>
        <v>3.34302589929868E-4</v>
      </c>
      <c r="Q457" s="41">
        <f t="shared" si="199"/>
        <v>8.0357985054392029E-3</v>
      </c>
    </row>
    <row r="458" spans="1:17" x14ac:dyDescent="0.2">
      <c r="A458" s="8">
        <v>0.125</v>
      </c>
      <c r="B458">
        <v>40.799999999999997</v>
      </c>
      <c r="C458" s="6">
        <f t="shared" si="188"/>
        <v>1.4705882352941178</v>
      </c>
      <c r="D458" s="7">
        <f t="shared" si="189"/>
        <v>88.235294117647072</v>
      </c>
      <c r="E458" s="12">
        <v>384.6</v>
      </c>
      <c r="F458" s="4">
        <v>16</v>
      </c>
      <c r="G458" s="4">
        <f t="shared" si="190"/>
        <v>1411.7647058823532</v>
      </c>
      <c r="H458" s="4">
        <f t="shared" si="191"/>
        <v>0.27242499999999997</v>
      </c>
      <c r="I458" s="4">
        <f t="shared" si="192"/>
        <v>0.72757500000000008</v>
      </c>
      <c r="J458" s="4">
        <f t="shared" si="193"/>
        <v>24.037500000000001</v>
      </c>
      <c r="K458" s="4">
        <f t="shared" si="194"/>
        <v>17</v>
      </c>
      <c r="L458" s="4">
        <f t="shared" si="187"/>
        <v>34</v>
      </c>
      <c r="M458" s="4">
        <f t="shared" si="195"/>
        <v>5.8309518948453007</v>
      </c>
      <c r="N458" s="4">
        <f t="shared" si="196"/>
        <v>4.8309518948453007</v>
      </c>
      <c r="O458" s="4">
        <f t="shared" si="197"/>
        <v>1.8694128740470327E-3</v>
      </c>
      <c r="P458" s="4">
        <f t="shared" si="198"/>
        <v>2.5693748054111706E-3</v>
      </c>
      <c r="Q458" s="41">
        <f t="shared" si="199"/>
        <v>6.1761346885071018E-2</v>
      </c>
    </row>
    <row r="459" spans="1:17" x14ac:dyDescent="0.2">
      <c r="A459" s="8">
        <v>0.16666666666666666</v>
      </c>
      <c r="B459">
        <v>78.8</v>
      </c>
      <c r="C459" s="6">
        <f t="shared" si="188"/>
        <v>0.76142131979695438</v>
      </c>
      <c r="D459" s="7">
        <f t="shared" si="189"/>
        <v>45.685279187817265</v>
      </c>
      <c r="E459" s="12">
        <v>384.6</v>
      </c>
      <c r="F459" s="4">
        <v>16</v>
      </c>
      <c r="G459" s="4">
        <f t="shared" si="190"/>
        <v>730.96446700507624</v>
      </c>
      <c r="H459" s="4">
        <f t="shared" si="191"/>
        <v>0.52615416666666659</v>
      </c>
      <c r="I459" s="4">
        <f t="shared" si="192"/>
        <v>0.47384583333333341</v>
      </c>
      <c r="J459" s="4">
        <f t="shared" si="193"/>
        <v>24.037500000000001</v>
      </c>
      <c r="K459" s="4">
        <f t="shared" si="194"/>
        <v>17</v>
      </c>
      <c r="L459" s="4">
        <f t="shared" si="187"/>
        <v>34</v>
      </c>
      <c r="M459" s="4">
        <f t="shared" si="195"/>
        <v>5.8309518948453007</v>
      </c>
      <c r="N459" s="4">
        <f t="shared" si="196"/>
        <v>4.8309518948453007</v>
      </c>
      <c r="O459" s="4">
        <f t="shared" si="197"/>
        <v>4.4948001468929626E-2</v>
      </c>
      <c r="P459" s="4">
        <f t="shared" si="198"/>
        <v>9.4857859470319189E-2</v>
      </c>
      <c r="Q459" s="41">
        <f t="shared" si="199"/>
        <v>2.2801457970177976</v>
      </c>
    </row>
    <row r="460" spans="1:17" x14ac:dyDescent="0.2">
      <c r="A460" s="8">
        <v>0.20833333333333334</v>
      </c>
      <c r="B460">
        <v>102.4</v>
      </c>
      <c r="C460" s="6">
        <f t="shared" si="188"/>
        <v>0.5859375</v>
      </c>
      <c r="D460" s="7">
        <f t="shared" si="189"/>
        <v>35.15625</v>
      </c>
      <c r="E460" s="12">
        <v>384.6</v>
      </c>
      <c r="F460" s="4">
        <v>16</v>
      </c>
      <c r="G460" s="4">
        <f t="shared" si="190"/>
        <v>562.5</v>
      </c>
      <c r="H460" s="4">
        <f t="shared" si="191"/>
        <v>0.68373333333333342</v>
      </c>
      <c r="I460" s="4">
        <f t="shared" si="192"/>
        <v>0.31626666666666658</v>
      </c>
      <c r="J460" s="4">
        <f t="shared" si="193"/>
        <v>24.037500000000001</v>
      </c>
      <c r="K460" s="4">
        <f t="shared" si="194"/>
        <v>17</v>
      </c>
      <c r="L460" s="4">
        <f t="shared" si="187"/>
        <v>34</v>
      </c>
      <c r="M460" s="4">
        <f t="shared" si="195"/>
        <v>5.8309518948453007</v>
      </c>
      <c r="N460" s="4">
        <f t="shared" si="196"/>
        <v>4.8309518948453007</v>
      </c>
      <c r="O460" s="4">
        <f t="shared" si="197"/>
        <v>0.15934771753863614</v>
      </c>
      <c r="P460" s="4">
        <f t="shared" si="198"/>
        <v>0.50383974769804862</v>
      </c>
      <c r="Q460" s="41">
        <f t="shared" si="199"/>
        <v>12.111047935291845</v>
      </c>
    </row>
    <row r="461" spans="1:17" x14ac:dyDescent="0.2">
      <c r="A461" s="8">
        <v>0.25</v>
      </c>
      <c r="B461">
        <v>121.8</v>
      </c>
      <c r="C461" s="6">
        <f t="shared" si="188"/>
        <v>0.49261083743842365</v>
      </c>
      <c r="D461" s="7">
        <f t="shared" si="189"/>
        <v>29.55665024630542</v>
      </c>
      <c r="E461" s="12">
        <v>384.6</v>
      </c>
      <c r="F461" s="4">
        <v>16</v>
      </c>
      <c r="G461" s="4">
        <f t="shared" si="190"/>
        <v>472.90640394088672</v>
      </c>
      <c r="H461" s="4">
        <f t="shared" si="191"/>
        <v>0.81326874999999998</v>
      </c>
      <c r="I461" s="4">
        <f t="shared" si="192"/>
        <v>0.18673125000000002</v>
      </c>
      <c r="J461" s="4">
        <f t="shared" si="193"/>
        <v>24.037500000000001</v>
      </c>
      <c r="K461" s="4">
        <f t="shared" si="194"/>
        <v>17</v>
      </c>
      <c r="L461" s="4">
        <f t="shared" si="187"/>
        <v>34</v>
      </c>
      <c r="M461" s="4">
        <f t="shared" si="195"/>
        <v>5.8309518948453007</v>
      </c>
      <c r="N461" s="4">
        <f t="shared" si="196"/>
        <v>4.8309518948453007</v>
      </c>
      <c r="O461" s="4">
        <f t="shared" si="197"/>
        <v>0.3684216826759017</v>
      </c>
      <c r="P461" s="4">
        <f t="shared" si="198"/>
        <v>1.9730049612793876</v>
      </c>
      <c r="Q461" s="41">
        <f t="shared" si="199"/>
        <v>47.426106756753285</v>
      </c>
    </row>
    <row r="462" spans="1:17" x14ac:dyDescent="0.2">
      <c r="A462" s="8">
        <v>0.29166666666666669</v>
      </c>
      <c r="B462">
        <v>138.4</v>
      </c>
      <c r="C462" s="6">
        <f t="shared" si="188"/>
        <v>0.43352601156069365</v>
      </c>
      <c r="D462" s="7">
        <f t="shared" si="189"/>
        <v>26.01156069364162</v>
      </c>
      <c r="E462" s="12">
        <v>384.6</v>
      </c>
      <c r="F462" s="4">
        <v>16</v>
      </c>
      <c r="G462" s="4">
        <f t="shared" si="190"/>
        <v>416.18497109826592</v>
      </c>
      <c r="H462" s="4">
        <f t="shared" si="191"/>
        <v>0.92410833333333331</v>
      </c>
      <c r="I462" s="4">
        <f t="shared" si="192"/>
        <v>7.5891666666666691E-2</v>
      </c>
      <c r="J462" s="4">
        <f t="shared" si="193"/>
        <v>24.037500000000001</v>
      </c>
      <c r="K462" s="4">
        <f t="shared" si="194"/>
        <v>17</v>
      </c>
      <c r="L462" s="4">
        <f t="shared" si="187"/>
        <v>34</v>
      </c>
      <c r="M462" s="4">
        <f t="shared" si="195"/>
        <v>5.8309518948453007</v>
      </c>
      <c r="N462" s="4">
        <f t="shared" si="196"/>
        <v>4.8309518948453007</v>
      </c>
      <c r="O462" s="4">
        <f t="shared" si="197"/>
        <v>0.68298145913555386</v>
      </c>
      <c r="P462" s="4">
        <f t="shared" si="198"/>
        <v>8.999426276080646</v>
      </c>
      <c r="Q462" s="41">
        <f t="shared" si="199"/>
        <v>216.32370911128854</v>
      </c>
    </row>
    <row r="463" spans="1:17" x14ac:dyDescent="0.2">
      <c r="A463" s="8">
        <v>0.33333333333333331</v>
      </c>
      <c r="B463">
        <v>134.4</v>
      </c>
      <c r="C463" s="6">
        <f t="shared" si="188"/>
        <v>0.4464285714285714</v>
      </c>
      <c r="D463" s="7">
        <f t="shared" si="189"/>
        <v>26.785714285714285</v>
      </c>
      <c r="E463" s="12">
        <v>384.6</v>
      </c>
      <c r="F463" s="4">
        <v>16</v>
      </c>
      <c r="G463" s="4">
        <f t="shared" si="190"/>
        <v>428.57142857142856</v>
      </c>
      <c r="H463" s="4">
        <f t="shared" si="191"/>
        <v>0.89740000000000009</v>
      </c>
      <c r="I463" s="4">
        <f t="shared" si="192"/>
        <v>0.10259999999999991</v>
      </c>
      <c r="J463" s="4">
        <f t="shared" si="193"/>
        <v>24.037500000000001</v>
      </c>
      <c r="K463" s="4">
        <f t="shared" si="194"/>
        <v>17</v>
      </c>
      <c r="L463" s="4">
        <f t="shared" si="187"/>
        <v>34</v>
      </c>
      <c r="M463" s="4">
        <f t="shared" si="195"/>
        <v>5.8309518948453007</v>
      </c>
      <c r="N463" s="4">
        <f t="shared" si="196"/>
        <v>4.8309518948453007</v>
      </c>
      <c r="O463" s="4">
        <f t="shared" si="197"/>
        <v>0.5927587077572033</v>
      </c>
      <c r="P463" s="4">
        <f t="shared" si="198"/>
        <v>5.777375319270992</v>
      </c>
      <c r="Q463" s="41">
        <f t="shared" si="199"/>
        <v>138.87365923697647</v>
      </c>
    </row>
    <row r="464" spans="1:17" x14ac:dyDescent="0.2">
      <c r="A464" s="8">
        <v>0.375</v>
      </c>
      <c r="B464">
        <v>119.2</v>
      </c>
      <c r="C464" s="6">
        <f t="shared" si="188"/>
        <v>0.50335570469798652</v>
      </c>
      <c r="D464" s="7">
        <f t="shared" si="189"/>
        <v>30.201342281879192</v>
      </c>
      <c r="E464" s="12">
        <v>384.6</v>
      </c>
      <c r="F464" s="4">
        <v>16</v>
      </c>
      <c r="G464" s="4">
        <f t="shared" si="190"/>
        <v>483.22147651006708</v>
      </c>
      <c r="H464" s="4">
        <f t="shared" si="191"/>
        <v>0.79590833333333344</v>
      </c>
      <c r="I464" s="4">
        <f t="shared" si="192"/>
        <v>0.20409166666666656</v>
      </c>
      <c r="J464" s="4">
        <f t="shared" si="193"/>
        <v>24.037500000000001</v>
      </c>
      <c r="K464" s="4">
        <f t="shared" si="194"/>
        <v>17</v>
      </c>
      <c r="L464" s="4">
        <f t="shared" si="187"/>
        <v>34</v>
      </c>
      <c r="M464" s="4">
        <f t="shared" si="195"/>
        <v>5.8309518948453007</v>
      </c>
      <c r="N464" s="4">
        <f t="shared" si="196"/>
        <v>4.8309518948453007</v>
      </c>
      <c r="O464" s="4">
        <f t="shared" si="197"/>
        <v>0.33195114626008221</v>
      </c>
      <c r="P464" s="4">
        <f t="shared" si="198"/>
        <v>1.6264806480425416</v>
      </c>
      <c r="Q464" s="41">
        <f t="shared" si="199"/>
        <v>39.096528577322594</v>
      </c>
    </row>
    <row r="465" spans="1:17" x14ac:dyDescent="0.2">
      <c r="A465" s="8">
        <v>0.41666666666666669</v>
      </c>
      <c r="B465">
        <v>121.8</v>
      </c>
      <c r="C465" s="6">
        <f t="shared" si="188"/>
        <v>0.49261083743842365</v>
      </c>
      <c r="D465" s="7">
        <f t="shared" si="189"/>
        <v>29.55665024630542</v>
      </c>
      <c r="E465" s="12">
        <v>384.6</v>
      </c>
      <c r="F465" s="4">
        <v>16</v>
      </c>
      <c r="G465" s="4">
        <f t="shared" si="190"/>
        <v>472.90640394088672</v>
      </c>
      <c r="H465" s="4">
        <f t="shared" si="191"/>
        <v>0.81326874999999998</v>
      </c>
      <c r="I465" s="4">
        <f t="shared" si="192"/>
        <v>0.18673125000000002</v>
      </c>
      <c r="J465" s="4">
        <f t="shared" si="193"/>
        <v>24.037500000000001</v>
      </c>
      <c r="K465" s="4">
        <f t="shared" si="194"/>
        <v>17</v>
      </c>
      <c r="L465" s="4">
        <f t="shared" si="187"/>
        <v>34</v>
      </c>
      <c r="M465" s="4">
        <f t="shared" si="195"/>
        <v>5.8309518948453007</v>
      </c>
      <c r="N465" s="4">
        <f t="shared" si="196"/>
        <v>4.8309518948453007</v>
      </c>
      <c r="O465" s="4">
        <f t="shared" si="197"/>
        <v>0.3684216826759017</v>
      </c>
      <c r="P465" s="4">
        <f t="shared" si="198"/>
        <v>1.9730049612793876</v>
      </c>
      <c r="Q465" s="41">
        <f t="shared" si="199"/>
        <v>47.426106756753285</v>
      </c>
    </row>
    <row r="466" spans="1:17" x14ac:dyDescent="0.2">
      <c r="A466" s="8">
        <v>0.45833333333333331</v>
      </c>
      <c r="B466">
        <v>130</v>
      </c>
      <c r="C466" s="6">
        <f t="shared" si="188"/>
        <v>0.46153846153846156</v>
      </c>
      <c r="D466" s="7">
        <f t="shared" si="189"/>
        <v>27.692307692307693</v>
      </c>
      <c r="E466" s="12">
        <v>384.6</v>
      </c>
      <c r="F466" s="4">
        <v>16</v>
      </c>
      <c r="G466" s="4">
        <f t="shared" si="190"/>
        <v>443.07692307692309</v>
      </c>
      <c r="H466" s="4">
        <f t="shared" si="191"/>
        <v>0.86802083333333335</v>
      </c>
      <c r="I466" s="4">
        <f t="shared" si="192"/>
        <v>0.13197916666666665</v>
      </c>
      <c r="J466" s="4">
        <f t="shared" si="193"/>
        <v>24.037500000000001</v>
      </c>
      <c r="K466" s="4">
        <f t="shared" si="194"/>
        <v>17</v>
      </c>
      <c r="L466" s="4">
        <f t="shared" si="187"/>
        <v>34</v>
      </c>
      <c r="M466" s="4">
        <f t="shared" si="195"/>
        <v>5.8309518948453007</v>
      </c>
      <c r="N466" s="4">
        <f t="shared" si="196"/>
        <v>4.8309518948453007</v>
      </c>
      <c r="O466" s="4">
        <f t="shared" si="197"/>
        <v>0.50471022795479581</v>
      </c>
      <c r="P466" s="4">
        <f t="shared" si="198"/>
        <v>3.8241658945272614</v>
      </c>
      <c r="Q466" s="41">
        <f t="shared" si="199"/>
        <v>91.923387689699055</v>
      </c>
    </row>
    <row r="467" spans="1:17" x14ac:dyDescent="0.2">
      <c r="A467" s="8">
        <v>0.5</v>
      </c>
      <c r="B467">
        <v>139</v>
      </c>
      <c r="C467" s="6">
        <f t="shared" si="188"/>
        <v>0.43165467625899279</v>
      </c>
      <c r="D467" s="7">
        <f t="shared" si="189"/>
        <v>25.899280575539567</v>
      </c>
      <c r="E467" s="12">
        <v>384.6</v>
      </c>
      <c r="F467" s="4">
        <v>16</v>
      </c>
      <c r="G467" s="4">
        <f t="shared" si="190"/>
        <v>414.38848920863308</v>
      </c>
      <c r="H467" s="4">
        <f t="shared" si="191"/>
        <v>0.92811458333333341</v>
      </c>
      <c r="I467" s="4">
        <f t="shared" si="192"/>
        <v>7.1885416666666591E-2</v>
      </c>
      <c r="J467" s="4">
        <f t="shared" si="193"/>
        <v>24.037500000000001</v>
      </c>
      <c r="K467" s="4">
        <f t="shared" si="194"/>
        <v>17</v>
      </c>
      <c r="L467" s="4">
        <f t="shared" si="187"/>
        <v>34</v>
      </c>
      <c r="M467" s="4">
        <f t="shared" si="195"/>
        <v>5.8309518948453007</v>
      </c>
      <c r="N467" s="4">
        <f t="shared" si="196"/>
        <v>4.8309518948453007</v>
      </c>
      <c r="O467" s="4">
        <f t="shared" si="197"/>
        <v>0.69740470396721943</v>
      </c>
      <c r="P467" s="4">
        <f t="shared" si="198"/>
        <v>9.7016159369443749</v>
      </c>
      <c r="Q467" s="41">
        <f t="shared" si="199"/>
        <v>233.20259308430042</v>
      </c>
    </row>
    <row r="468" spans="1:17" x14ac:dyDescent="0.2">
      <c r="A468" s="8">
        <v>0.54166666666666663</v>
      </c>
      <c r="B468">
        <v>145</v>
      </c>
      <c r="C468" s="6">
        <f t="shared" si="188"/>
        <v>0.41379310344827586</v>
      </c>
      <c r="D468" s="7">
        <f t="shared" si="189"/>
        <v>24.827586206896552</v>
      </c>
      <c r="E468" s="12">
        <v>384.6</v>
      </c>
      <c r="F468" s="4">
        <v>16</v>
      </c>
      <c r="G468" s="4">
        <f t="shared" si="190"/>
        <v>397.24137931034483</v>
      </c>
      <c r="H468" s="4">
        <f t="shared" si="191"/>
        <v>0.96817708333333341</v>
      </c>
      <c r="I468" s="4">
        <f t="shared" si="192"/>
        <v>3.182291666666659E-2</v>
      </c>
      <c r="J468" s="4">
        <f t="shared" si="193"/>
        <v>24.037500000000001</v>
      </c>
      <c r="K468" s="4">
        <f t="shared" si="194"/>
        <v>17</v>
      </c>
      <c r="L468" s="4">
        <f t="shared" si="187"/>
        <v>34</v>
      </c>
      <c r="M468" s="4">
        <f t="shared" si="195"/>
        <v>5.8309518948453007</v>
      </c>
      <c r="N468" s="4">
        <f t="shared" si="196"/>
        <v>4.8309518948453007</v>
      </c>
      <c r="O468" s="4">
        <f t="shared" si="197"/>
        <v>0.85535876147302603</v>
      </c>
      <c r="P468" s="4">
        <f t="shared" si="198"/>
        <v>26.878704124848017</v>
      </c>
      <c r="Q468" s="41">
        <f t="shared" si="199"/>
        <v>646.0968504010342</v>
      </c>
    </row>
    <row r="469" spans="1:17" x14ac:dyDescent="0.2">
      <c r="A469" s="8">
        <v>0.58333333333333337</v>
      </c>
      <c r="B469">
        <v>139.6</v>
      </c>
      <c r="C469" s="6">
        <f t="shared" si="188"/>
        <v>0.42979942693409745</v>
      </c>
      <c r="D469" s="7">
        <f t="shared" si="189"/>
        <v>25.787965616045845</v>
      </c>
      <c r="E469" s="12">
        <v>384.6</v>
      </c>
      <c r="F469" s="4">
        <v>16</v>
      </c>
      <c r="G469" s="4">
        <f t="shared" si="190"/>
        <v>412.60744985673352</v>
      </c>
      <c r="H469" s="4">
        <f t="shared" si="191"/>
        <v>0.9321208333333334</v>
      </c>
      <c r="I469" s="4">
        <f t="shared" si="192"/>
        <v>6.7879166666666602E-2</v>
      </c>
      <c r="J469" s="4">
        <f t="shared" si="193"/>
        <v>24.037500000000001</v>
      </c>
      <c r="K469" s="4">
        <f t="shared" si="194"/>
        <v>17</v>
      </c>
      <c r="L469" s="4">
        <f t="shared" si="187"/>
        <v>34</v>
      </c>
      <c r="M469" s="4">
        <f t="shared" si="195"/>
        <v>5.8309518948453007</v>
      </c>
      <c r="N469" s="4">
        <f t="shared" si="196"/>
        <v>4.8309518948453007</v>
      </c>
      <c r="O469" s="4">
        <f t="shared" si="197"/>
        <v>0.71206844082399534</v>
      </c>
      <c r="P469" s="4">
        <f t="shared" si="198"/>
        <v>10.490235455021732</v>
      </c>
      <c r="Q469" s="41">
        <f t="shared" si="199"/>
        <v>252.15903475008491</v>
      </c>
    </row>
    <row r="470" spans="1:17" x14ac:dyDescent="0.2">
      <c r="A470" s="8">
        <v>0.625</v>
      </c>
      <c r="B470">
        <v>110.6</v>
      </c>
      <c r="C470" s="6">
        <f t="shared" si="188"/>
        <v>0.54249547920433994</v>
      </c>
      <c r="D470" s="7">
        <f t="shared" si="189"/>
        <v>32.549728752260393</v>
      </c>
      <c r="E470" s="12">
        <v>384.6</v>
      </c>
      <c r="F470" s="4">
        <v>16</v>
      </c>
      <c r="G470" s="4">
        <f t="shared" si="190"/>
        <v>520.79566003616628</v>
      </c>
      <c r="H470" s="4">
        <f t="shared" si="191"/>
        <v>0.73848541666666678</v>
      </c>
      <c r="I470" s="4">
        <f t="shared" si="192"/>
        <v>0.26151458333333322</v>
      </c>
      <c r="J470" s="4">
        <f t="shared" si="193"/>
        <v>24.037500000000001</v>
      </c>
      <c r="K470" s="4">
        <f t="shared" si="194"/>
        <v>17</v>
      </c>
      <c r="L470" s="4">
        <f t="shared" si="187"/>
        <v>34</v>
      </c>
      <c r="M470" s="4">
        <f t="shared" si="195"/>
        <v>5.8309518948453007</v>
      </c>
      <c r="N470" s="4">
        <f t="shared" si="196"/>
        <v>4.8309518948453007</v>
      </c>
      <c r="O470" s="4">
        <f t="shared" si="197"/>
        <v>0.23118846721679631</v>
      </c>
      <c r="P470" s="4">
        <f t="shared" si="198"/>
        <v>0.88403661574053616</v>
      </c>
      <c r="Q470" s="49">
        <f t="shared" si="199"/>
        <v>21.25003015086314</v>
      </c>
    </row>
    <row r="471" spans="1:17" x14ac:dyDescent="0.2">
      <c r="A471" s="8">
        <v>0.66666666666666663</v>
      </c>
      <c r="B471">
        <v>90.4</v>
      </c>
      <c r="C471" s="6">
        <f t="shared" si="188"/>
        <v>0.66371681415929196</v>
      </c>
      <c r="D471" s="7">
        <f t="shared" si="189"/>
        <v>39.823008849557517</v>
      </c>
      <c r="E471" s="12">
        <v>384.6</v>
      </c>
      <c r="F471" s="4">
        <v>16</v>
      </c>
      <c r="G471" s="4">
        <f t="shared" si="190"/>
        <v>637.16814159292028</v>
      </c>
      <c r="H471" s="4">
        <f t="shared" si="191"/>
        <v>0.60360833333333341</v>
      </c>
      <c r="I471" s="4">
        <f t="shared" si="192"/>
        <v>0.39639166666666659</v>
      </c>
      <c r="J471" s="4">
        <f t="shared" si="193"/>
        <v>24.037500000000001</v>
      </c>
      <c r="K471" s="4">
        <f t="shared" si="194"/>
        <v>17</v>
      </c>
      <c r="L471" s="4">
        <f t="shared" si="187"/>
        <v>34</v>
      </c>
      <c r="M471" s="4">
        <f t="shared" si="195"/>
        <v>5.8309518948453007</v>
      </c>
      <c r="N471" s="4">
        <f t="shared" si="196"/>
        <v>4.8309518948453007</v>
      </c>
      <c r="O471" s="4">
        <f t="shared" si="197"/>
        <v>8.7264790063236078E-2</v>
      </c>
      <c r="P471" s="4">
        <f t="shared" si="198"/>
        <v>0.22014789260597328</v>
      </c>
      <c r="Q471" s="41">
        <f t="shared" si="199"/>
        <v>5.2918049685160833</v>
      </c>
    </row>
    <row r="472" spans="1:17" x14ac:dyDescent="0.2">
      <c r="A472" s="8">
        <v>0.70833333333333337</v>
      </c>
      <c r="B472">
        <v>79.599999999999994</v>
      </c>
      <c r="C472" s="6">
        <f t="shared" si="188"/>
        <v>0.75376884422110557</v>
      </c>
      <c r="D472" s="7">
        <f t="shared" si="189"/>
        <v>45.226130653266331</v>
      </c>
      <c r="E472" s="12">
        <v>384.6</v>
      </c>
      <c r="F472" s="4">
        <v>16</v>
      </c>
      <c r="G472" s="4">
        <f t="shared" si="190"/>
        <v>723.6180904522613</v>
      </c>
      <c r="H472" s="4">
        <f t="shared" si="191"/>
        <v>0.53149583333333339</v>
      </c>
      <c r="I472" s="4">
        <f t="shared" si="192"/>
        <v>0.46850416666666661</v>
      </c>
      <c r="J472" s="4">
        <f t="shared" si="193"/>
        <v>24.037500000000001</v>
      </c>
      <c r="K472" s="4">
        <f t="shared" si="194"/>
        <v>17</v>
      </c>
      <c r="L472" s="4">
        <f t="shared" si="187"/>
        <v>34</v>
      </c>
      <c r="M472" s="4">
        <f t="shared" si="195"/>
        <v>5.8309518948453007</v>
      </c>
      <c r="N472" s="4">
        <f t="shared" si="196"/>
        <v>4.8309518948453007</v>
      </c>
      <c r="O472" s="4">
        <f t="shared" si="197"/>
        <v>4.7195767054552938E-2</v>
      </c>
      <c r="P472" s="4">
        <f t="shared" si="198"/>
        <v>0.10073713408003047</v>
      </c>
      <c r="Q472" s="41">
        <f t="shared" si="199"/>
        <v>2.4214688604487327</v>
      </c>
    </row>
    <row r="473" spans="1:17" x14ac:dyDescent="0.2">
      <c r="A473" s="8">
        <v>0.75</v>
      </c>
      <c r="B473">
        <v>76.2</v>
      </c>
      <c r="C473" s="6">
        <f t="shared" si="188"/>
        <v>0.78740157480314954</v>
      </c>
      <c r="D473" s="7">
        <f t="shared" si="189"/>
        <v>47.244094488188971</v>
      </c>
      <c r="E473" s="12">
        <v>384.6</v>
      </c>
      <c r="F473" s="4">
        <v>16</v>
      </c>
      <c r="G473" s="4">
        <f t="shared" si="190"/>
        <v>755.90551181102353</v>
      </c>
      <c r="H473" s="4">
        <f t="shared" si="191"/>
        <v>0.50879375000000004</v>
      </c>
      <c r="I473" s="4">
        <f t="shared" si="192"/>
        <v>0.49120624999999996</v>
      </c>
      <c r="J473" s="4">
        <f t="shared" si="193"/>
        <v>24.037500000000001</v>
      </c>
      <c r="K473" s="4">
        <f t="shared" si="194"/>
        <v>17</v>
      </c>
      <c r="L473" s="4">
        <f t="shared" si="187"/>
        <v>34</v>
      </c>
      <c r="M473" s="4">
        <f t="shared" si="195"/>
        <v>5.8309518948453007</v>
      </c>
      <c r="N473" s="4">
        <f t="shared" si="196"/>
        <v>4.8309518948453007</v>
      </c>
      <c r="O473" s="4">
        <f t="shared" si="197"/>
        <v>3.822235107374114E-2</v>
      </c>
      <c r="P473" s="4">
        <f t="shared" si="198"/>
        <v>7.7813242550845277E-2</v>
      </c>
      <c r="Q473" s="41">
        <f t="shared" si="199"/>
        <v>1.8704358178159435</v>
      </c>
    </row>
    <row r="474" spans="1:17" x14ac:dyDescent="0.2">
      <c r="A474" s="8">
        <v>0.79166666666666663</v>
      </c>
      <c r="B474">
        <v>66.599999999999994</v>
      </c>
      <c r="C474" s="6">
        <f t="shared" si="188"/>
        <v>0.90090090090090102</v>
      </c>
      <c r="D474" s="7">
        <f t="shared" si="189"/>
        <v>54.054054054054063</v>
      </c>
      <c r="E474" s="12">
        <v>384.6</v>
      </c>
      <c r="F474" s="4">
        <v>16</v>
      </c>
      <c r="G474" s="4">
        <f t="shared" si="190"/>
        <v>864.86486486486501</v>
      </c>
      <c r="H474" s="4">
        <f t="shared" si="191"/>
        <v>0.44469374999999994</v>
      </c>
      <c r="I474" s="4">
        <f t="shared" si="192"/>
        <v>0.55530625000000011</v>
      </c>
      <c r="J474" s="4">
        <f t="shared" si="193"/>
        <v>24.037500000000001</v>
      </c>
      <c r="K474" s="4">
        <f t="shared" si="194"/>
        <v>17</v>
      </c>
      <c r="L474" s="4">
        <f t="shared" si="187"/>
        <v>34</v>
      </c>
      <c r="M474" s="4">
        <f t="shared" si="195"/>
        <v>5.8309518948453007</v>
      </c>
      <c r="N474" s="4">
        <f t="shared" si="196"/>
        <v>4.8309518948453007</v>
      </c>
      <c r="O474" s="4">
        <f t="shared" si="197"/>
        <v>1.9943425032227149E-2</v>
      </c>
      <c r="P474" s="4">
        <f t="shared" si="198"/>
        <v>3.5914281591873216E-2</v>
      </c>
      <c r="Q474" s="41">
        <f t="shared" si="199"/>
        <v>0.8632895437646525</v>
      </c>
    </row>
    <row r="475" spans="1:17" x14ac:dyDescent="0.2">
      <c r="A475" s="8">
        <v>0.83333333333333337</v>
      </c>
      <c r="B475">
        <v>46.6</v>
      </c>
      <c r="C475" s="6">
        <f t="shared" si="188"/>
        <v>1.2875536480686696</v>
      </c>
      <c r="D475" s="7">
        <f t="shared" si="189"/>
        <v>77.253218884120173</v>
      </c>
      <c r="E475" s="12">
        <v>384.6</v>
      </c>
      <c r="F475" s="4">
        <v>16</v>
      </c>
      <c r="G475" s="4">
        <f t="shared" si="190"/>
        <v>1236.0515021459228</v>
      </c>
      <c r="H475" s="4">
        <f t="shared" si="191"/>
        <v>0.31115208333333333</v>
      </c>
      <c r="I475" s="4">
        <f t="shared" si="192"/>
        <v>0.68884791666666667</v>
      </c>
      <c r="J475" s="4">
        <f t="shared" si="193"/>
        <v>24.037500000000001</v>
      </c>
      <c r="K475" s="4">
        <f t="shared" si="194"/>
        <v>17</v>
      </c>
      <c r="L475" s="4">
        <f t="shared" si="187"/>
        <v>34</v>
      </c>
      <c r="M475" s="4">
        <f t="shared" si="195"/>
        <v>5.8309518948453007</v>
      </c>
      <c r="N475" s="4">
        <f t="shared" si="196"/>
        <v>4.8309518948453007</v>
      </c>
      <c r="O475" s="4">
        <f t="shared" si="197"/>
        <v>3.5528393308686258E-3</v>
      </c>
      <c r="P475" s="4">
        <f t="shared" si="198"/>
        <v>5.1576541714182808E-3</v>
      </c>
      <c r="Q475" s="41">
        <f t="shared" si="199"/>
        <v>0.12397711214546693</v>
      </c>
    </row>
    <row r="476" spans="1:17" x14ac:dyDescent="0.2">
      <c r="A476" s="8">
        <v>0.875</v>
      </c>
      <c r="B476">
        <v>33.200000000000003</v>
      </c>
      <c r="C476" s="6">
        <f t="shared" si="188"/>
        <v>1.8072289156626504</v>
      </c>
      <c r="D476" s="7">
        <f t="shared" si="189"/>
        <v>108.43373493975902</v>
      </c>
      <c r="E476" s="12">
        <v>384.6</v>
      </c>
      <c r="F476" s="4">
        <v>16</v>
      </c>
      <c r="G476" s="4">
        <f t="shared" si="190"/>
        <v>1734.9397590361443</v>
      </c>
      <c r="H476" s="4">
        <f t="shared" si="191"/>
        <v>0.2216791666666667</v>
      </c>
      <c r="I476" s="4">
        <f t="shared" si="192"/>
        <v>0.77832083333333335</v>
      </c>
      <c r="J476" s="4">
        <f t="shared" si="193"/>
        <v>24.037500000000001</v>
      </c>
      <c r="K476" s="4">
        <f t="shared" si="194"/>
        <v>17</v>
      </c>
      <c r="L476" s="4">
        <f t="shared" si="187"/>
        <v>34</v>
      </c>
      <c r="M476" s="4">
        <f t="shared" si="195"/>
        <v>5.8309518948453007</v>
      </c>
      <c r="N476" s="4">
        <f t="shared" si="196"/>
        <v>4.8309518948453007</v>
      </c>
      <c r="O476" s="4">
        <f t="shared" si="197"/>
        <v>6.9060285619376293E-4</v>
      </c>
      <c r="P476" s="4">
        <f t="shared" si="198"/>
        <v>8.8729843352143285E-4</v>
      </c>
      <c r="Q476" s="41">
        <f t="shared" si="199"/>
        <v>2.1328436095771442E-2</v>
      </c>
    </row>
    <row r="477" spans="1:17" x14ac:dyDescent="0.2">
      <c r="A477" s="8">
        <v>0.91666666666666663</v>
      </c>
      <c r="B477">
        <v>17.2</v>
      </c>
      <c r="C477" s="6">
        <f t="shared" si="188"/>
        <v>3.4883720930232558</v>
      </c>
      <c r="D477" s="7">
        <f t="shared" si="189"/>
        <v>209.30232558139534</v>
      </c>
      <c r="E477" s="12">
        <v>384.6</v>
      </c>
      <c r="F477" s="4">
        <v>16</v>
      </c>
      <c r="G477" s="4">
        <f t="shared" si="190"/>
        <v>3348.8372093023254</v>
      </c>
      <c r="H477" s="4">
        <f t="shared" si="191"/>
        <v>0.11484583333333334</v>
      </c>
      <c r="I477" s="4">
        <f t="shared" si="192"/>
        <v>0.88515416666666669</v>
      </c>
      <c r="J477" s="4">
        <f t="shared" si="193"/>
        <v>24.037500000000001</v>
      </c>
      <c r="K477" s="4">
        <f t="shared" si="194"/>
        <v>17</v>
      </c>
      <c r="L477" s="4">
        <f t="shared" si="187"/>
        <v>34</v>
      </c>
      <c r="M477" s="4">
        <f t="shared" si="195"/>
        <v>5.8309518948453007</v>
      </c>
      <c r="N477" s="4">
        <f t="shared" si="196"/>
        <v>4.8309518948453007</v>
      </c>
      <c r="O477" s="4">
        <f t="shared" si="197"/>
        <v>2.8804606990882681E-5</v>
      </c>
      <c r="P477" s="4">
        <f t="shared" si="198"/>
        <v>3.2541909732352857E-5</v>
      </c>
      <c r="Q477" s="41">
        <f t="shared" si="199"/>
        <v>7.8222615519143188E-4</v>
      </c>
    </row>
    <row r="478" spans="1:17" x14ac:dyDescent="0.2">
      <c r="A478" s="8">
        <v>0.95833333333333337</v>
      </c>
      <c r="B478">
        <v>10.4</v>
      </c>
      <c r="C478" s="6">
        <f t="shared" si="188"/>
        <v>5.7692307692307692</v>
      </c>
      <c r="D478" s="7">
        <f t="shared" si="189"/>
        <v>346.15384615384613</v>
      </c>
      <c r="E478" s="12">
        <v>384.6</v>
      </c>
      <c r="F478" s="4">
        <v>16</v>
      </c>
      <c r="G478" s="4">
        <f t="shared" si="190"/>
        <v>5538.4615384615381</v>
      </c>
      <c r="H478" s="4">
        <f t="shared" si="191"/>
        <v>6.9441666666666679E-2</v>
      </c>
      <c r="I478" s="4">
        <f t="shared" si="192"/>
        <v>0.93055833333333338</v>
      </c>
      <c r="J478" s="4">
        <f t="shared" si="193"/>
        <v>24.037500000000001</v>
      </c>
      <c r="K478" s="4">
        <f t="shared" si="194"/>
        <v>17</v>
      </c>
      <c r="L478" s="4">
        <f t="shared" si="187"/>
        <v>34</v>
      </c>
      <c r="M478" s="4">
        <f t="shared" si="195"/>
        <v>5.8309518948453007</v>
      </c>
      <c r="N478" s="4">
        <f t="shared" si="196"/>
        <v>4.8309518948453007</v>
      </c>
      <c r="O478" s="4">
        <f t="shared" si="197"/>
        <v>2.5346768598329782E-6</v>
      </c>
      <c r="P478" s="4">
        <f t="shared" si="198"/>
        <v>2.7238237185556823E-6</v>
      </c>
      <c r="Q478" s="41">
        <f t="shared" si="199"/>
        <v>6.5473912634782215E-5</v>
      </c>
    </row>
    <row r="479" spans="1:17" x14ac:dyDescent="0.2">
      <c r="L479" s="4">
        <f t="shared" si="187"/>
        <v>0</v>
      </c>
    </row>
    <row r="480" spans="1:17" x14ac:dyDescent="0.2">
      <c r="L480" s="4">
        <f t="shared" si="187"/>
        <v>0</v>
      </c>
    </row>
    <row r="481" spans="1:17" x14ac:dyDescent="0.2">
      <c r="L481" s="4">
        <f t="shared" si="187"/>
        <v>0</v>
      </c>
    </row>
    <row r="482" spans="1:17" x14ac:dyDescent="0.2">
      <c r="L482" s="4">
        <f t="shared" si="187"/>
        <v>0</v>
      </c>
    </row>
    <row r="483" spans="1:17" x14ac:dyDescent="0.2">
      <c r="L483" s="4">
        <f t="shared" si="187"/>
        <v>0</v>
      </c>
    </row>
    <row r="484" spans="1:17" x14ac:dyDescent="0.2">
      <c r="A484" t="s">
        <v>55</v>
      </c>
      <c r="L484" s="4">
        <f t="shared" si="187"/>
        <v>0</v>
      </c>
    </row>
    <row r="485" spans="1:17" x14ac:dyDescent="0.2">
      <c r="A485" s="30" t="s">
        <v>8</v>
      </c>
      <c r="B485" s="13" t="s">
        <v>12</v>
      </c>
      <c r="C485" s="30" t="s">
        <v>31</v>
      </c>
      <c r="D485" s="9" t="s">
        <v>21</v>
      </c>
      <c r="E485" s="11" t="s">
        <v>22</v>
      </c>
      <c r="F485" t="s">
        <v>55</v>
      </c>
      <c r="G485" s="30" t="s">
        <v>23</v>
      </c>
      <c r="H485" s="15" t="s">
        <v>26</v>
      </c>
      <c r="I485" s="13" t="s">
        <v>27</v>
      </c>
      <c r="J485" s="13" t="s">
        <v>68</v>
      </c>
      <c r="K485" s="13" t="s">
        <v>30</v>
      </c>
      <c r="L485" s="4" t="e">
        <f t="shared" si="187"/>
        <v>#VALUE!</v>
      </c>
      <c r="M485" s="13" t="s">
        <v>37</v>
      </c>
      <c r="N485" s="13" t="s">
        <v>33</v>
      </c>
      <c r="O485" s="13" t="s">
        <v>34</v>
      </c>
      <c r="P485" s="13" t="s">
        <v>36</v>
      </c>
      <c r="Q485" s="13" t="s">
        <v>29</v>
      </c>
    </row>
    <row r="486" spans="1:17" x14ac:dyDescent="0.2">
      <c r="A486" s="8">
        <v>0</v>
      </c>
      <c r="B486">
        <v>7.2</v>
      </c>
      <c r="C486" s="6">
        <f>60/B486</f>
        <v>8.3333333333333339</v>
      </c>
      <c r="D486" s="7">
        <f>60*C486</f>
        <v>500.00000000000006</v>
      </c>
      <c r="E486" s="12">
        <v>384.6</v>
      </c>
      <c r="F486" s="4">
        <v>17</v>
      </c>
      <c r="G486" s="4">
        <f>D486*F486</f>
        <v>8500.0000000000018</v>
      </c>
      <c r="H486" s="4">
        <f>E486/G486</f>
        <v>4.5247058823529404E-2</v>
      </c>
      <c r="I486" s="4">
        <f>1-H486</f>
        <v>0.95475294117647058</v>
      </c>
      <c r="J486" s="4">
        <f>E486/F486</f>
        <v>22.623529411764707</v>
      </c>
      <c r="K486" s="4">
        <f>F486+1</f>
        <v>18</v>
      </c>
      <c r="L486" s="4">
        <f t="shared" si="187"/>
        <v>36</v>
      </c>
      <c r="M486" s="4">
        <f>SQRT(L486)</f>
        <v>6</v>
      </c>
      <c r="N486" s="4">
        <f>M486-1</f>
        <v>5</v>
      </c>
      <c r="O486" s="4">
        <f>POWER(H486,N486)</f>
        <v>1.8964953008445808E-7</v>
      </c>
      <c r="P486" s="4">
        <f>O486/I486</f>
        <v>1.986372829087776E-7</v>
      </c>
      <c r="Q486" s="4">
        <f>J486*P486</f>
        <v>4.493876412159757E-6</v>
      </c>
    </row>
    <row r="487" spans="1:17" x14ac:dyDescent="0.2">
      <c r="A487" s="8">
        <v>4.1666666666666664E-2</v>
      </c>
      <c r="B487">
        <v>10.8</v>
      </c>
      <c r="C487" s="6">
        <f t="shared" ref="C487:C509" si="200">60/B487</f>
        <v>5.5555555555555554</v>
      </c>
      <c r="D487" s="7">
        <f t="shared" ref="D487:D509" si="201">60*C487</f>
        <v>333.33333333333331</v>
      </c>
      <c r="E487" s="12">
        <v>384.6</v>
      </c>
      <c r="F487" s="4">
        <v>17</v>
      </c>
      <c r="G487" s="4">
        <f t="shared" ref="G487:G509" si="202">D487*F487</f>
        <v>5666.6666666666661</v>
      </c>
      <c r="H487" s="4">
        <f t="shared" ref="H487:H509" si="203">E487/G487</f>
        <v>6.7870588235294127E-2</v>
      </c>
      <c r="I487" s="4">
        <f t="shared" ref="I487:I509" si="204">1-H487</f>
        <v>0.93212941176470587</v>
      </c>
      <c r="J487" s="4">
        <f t="shared" ref="J487:J509" si="205">E487/F487</f>
        <v>22.623529411764707</v>
      </c>
      <c r="K487" s="4">
        <f t="shared" ref="K487:K509" si="206">F487+1</f>
        <v>18</v>
      </c>
      <c r="L487" s="4">
        <f t="shared" si="187"/>
        <v>36</v>
      </c>
      <c r="M487" s="4">
        <f t="shared" ref="M487:M509" si="207">SQRT(L487)</f>
        <v>6</v>
      </c>
      <c r="N487" s="4">
        <f t="shared" ref="N487:N509" si="208">M487-1</f>
        <v>5</v>
      </c>
      <c r="O487" s="4">
        <f t="shared" ref="O487:O509" si="209">POWER(H487,N487)</f>
        <v>1.440151119078856E-6</v>
      </c>
      <c r="P487" s="4">
        <f t="shared" ref="P487:P509" si="210">O487/I487</f>
        <v>1.545011991792389E-6</v>
      </c>
      <c r="Q487" s="41">
        <f t="shared" ref="Q487:Q509" si="211">J487*P487</f>
        <v>3.4953624237844286E-5</v>
      </c>
    </row>
    <row r="488" spans="1:17" x14ac:dyDescent="0.2">
      <c r="A488" s="8">
        <v>8.3333333333333329E-2</v>
      </c>
      <c r="B488">
        <v>27.4</v>
      </c>
      <c r="C488" s="6">
        <f t="shared" si="200"/>
        <v>2.1897810218978102</v>
      </c>
      <c r="D488" s="7">
        <f t="shared" si="201"/>
        <v>131.38686131386862</v>
      </c>
      <c r="E488" s="12">
        <v>384.6</v>
      </c>
      <c r="F488" s="4">
        <v>17</v>
      </c>
      <c r="G488" s="4">
        <f t="shared" si="202"/>
        <v>2233.5766423357663</v>
      </c>
      <c r="H488" s="4">
        <f t="shared" si="203"/>
        <v>0.17219019607843139</v>
      </c>
      <c r="I488" s="4">
        <f t="shared" si="204"/>
        <v>0.82780980392156867</v>
      </c>
      <c r="J488" s="4">
        <f t="shared" si="205"/>
        <v>22.623529411764707</v>
      </c>
      <c r="K488" s="4">
        <f t="shared" si="206"/>
        <v>18</v>
      </c>
      <c r="L488" s="4">
        <f t="shared" si="187"/>
        <v>36</v>
      </c>
      <c r="M488" s="4">
        <f t="shared" si="207"/>
        <v>6</v>
      </c>
      <c r="N488" s="4">
        <f t="shared" si="208"/>
        <v>5</v>
      </c>
      <c r="O488" s="4">
        <f t="shared" si="209"/>
        <v>1.5137079884687364E-4</v>
      </c>
      <c r="P488" s="4">
        <f t="shared" si="210"/>
        <v>1.828569776895459E-4</v>
      </c>
      <c r="Q488" s="41">
        <f t="shared" si="211"/>
        <v>4.1368702129058448E-3</v>
      </c>
    </row>
    <row r="489" spans="1:17" x14ac:dyDescent="0.2">
      <c r="A489" s="8">
        <v>0.125</v>
      </c>
      <c r="B489">
        <v>40.799999999999997</v>
      </c>
      <c r="C489" s="6">
        <f t="shared" si="200"/>
        <v>1.4705882352941178</v>
      </c>
      <c r="D489" s="7">
        <f t="shared" si="201"/>
        <v>88.235294117647072</v>
      </c>
      <c r="E489" s="12">
        <v>384.6</v>
      </c>
      <c r="F489" s="4">
        <v>17</v>
      </c>
      <c r="G489" s="4">
        <f t="shared" si="202"/>
        <v>1500.0000000000002</v>
      </c>
      <c r="H489" s="4">
        <f t="shared" si="203"/>
        <v>0.25639999999999996</v>
      </c>
      <c r="I489" s="4">
        <f t="shared" si="204"/>
        <v>0.74360000000000004</v>
      </c>
      <c r="J489" s="4">
        <f t="shared" si="205"/>
        <v>22.623529411764707</v>
      </c>
      <c r="K489" s="4">
        <f t="shared" si="206"/>
        <v>18</v>
      </c>
      <c r="L489" s="4">
        <f t="shared" si="187"/>
        <v>36</v>
      </c>
      <c r="M489" s="4">
        <f t="shared" si="207"/>
        <v>6</v>
      </c>
      <c r="N489" s="4">
        <f t="shared" si="208"/>
        <v>5</v>
      </c>
      <c r="O489" s="4">
        <f t="shared" si="209"/>
        <v>1.1081284478894173E-3</v>
      </c>
      <c r="P489" s="4">
        <f t="shared" si="210"/>
        <v>1.4902211510078231E-3</v>
      </c>
      <c r="Q489" s="41">
        <f t="shared" si="211"/>
        <v>3.3714062039859341E-2</v>
      </c>
    </row>
    <row r="490" spans="1:17" x14ac:dyDescent="0.2">
      <c r="A490" s="8">
        <v>0.16666666666666666</v>
      </c>
      <c r="B490">
        <v>78.8</v>
      </c>
      <c r="C490" s="6">
        <f t="shared" si="200"/>
        <v>0.76142131979695438</v>
      </c>
      <c r="D490" s="7">
        <f t="shared" si="201"/>
        <v>45.685279187817265</v>
      </c>
      <c r="E490" s="12">
        <v>384.6</v>
      </c>
      <c r="F490" s="4">
        <v>17</v>
      </c>
      <c r="G490" s="4">
        <f t="shared" si="202"/>
        <v>776.64974619289353</v>
      </c>
      <c r="H490" s="4">
        <f t="shared" si="203"/>
        <v>0.49520392156862741</v>
      </c>
      <c r="I490" s="4">
        <f t="shared" si="204"/>
        <v>0.50479607843137253</v>
      </c>
      <c r="J490" s="4">
        <f t="shared" si="205"/>
        <v>22.623529411764707</v>
      </c>
      <c r="K490" s="4">
        <f t="shared" si="206"/>
        <v>18</v>
      </c>
      <c r="L490" s="4">
        <f t="shared" si="187"/>
        <v>36</v>
      </c>
      <c r="M490" s="4">
        <f t="shared" si="207"/>
        <v>6</v>
      </c>
      <c r="N490" s="4">
        <f t="shared" si="208"/>
        <v>5</v>
      </c>
      <c r="O490" s="4">
        <f t="shared" si="209"/>
        <v>2.9779703967924211E-2</v>
      </c>
      <c r="P490" s="4">
        <f t="shared" si="210"/>
        <v>5.8993532716147649E-2</v>
      </c>
      <c r="Q490" s="41">
        <f t="shared" si="211"/>
        <v>1.3346419225076698</v>
      </c>
    </row>
    <row r="491" spans="1:17" ht="19" customHeight="1" x14ac:dyDescent="0.2">
      <c r="A491" s="8">
        <v>0.20833333333333334</v>
      </c>
      <c r="B491">
        <v>102.4</v>
      </c>
      <c r="C491" s="6">
        <f t="shared" si="200"/>
        <v>0.5859375</v>
      </c>
      <c r="D491" s="7">
        <f t="shared" si="201"/>
        <v>35.15625</v>
      </c>
      <c r="E491" s="12">
        <v>384.6</v>
      </c>
      <c r="F491" s="4">
        <v>17</v>
      </c>
      <c r="G491" s="4">
        <f t="shared" si="202"/>
        <v>597.65625</v>
      </c>
      <c r="H491" s="4">
        <f t="shared" si="203"/>
        <v>0.64351372549019614</v>
      </c>
      <c r="I491" s="4">
        <f t="shared" si="204"/>
        <v>0.35648627450980386</v>
      </c>
      <c r="J491" s="4">
        <f t="shared" si="205"/>
        <v>22.623529411764707</v>
      </c>
      <c r="K491" s="4">
        <f t="shared" si="206"/>
        <v>18</v>
      </c>
      <c r="L491" s="4">
        <f t="shared" si="187"/>
        <v>36</v>
      </c>
      <c r="M491" s="4">
        <f t="shared" si="207"/>
        <v>6</v>
      </c>
      <c r="N491" s="4">
        <f t="shared" si="208"/>
        <v>5</v>
      </c>
      <c r="O491" s="4">
        <f t="shared" si="209"/>
        <v>0.11035425215187612</v>
      </c>
      <c r="P491" s="4">
        <f t="shared" si="210"/>
        <v>0.30956101270272396</v>
      </c>
      <c r="Q491" s="41">
        <f t="shared" si="211"/>
        <v>7.0033626756157439</v>
      </c>
    </row>
    <row r="492" spans="1:17" x14ac:dyDescent="0.2">
      <c r="A492" s="8">
        <v>0.25</v>
      </c>
      <c r="B492">
        <v>121.8</v>
      </c>
      <c r="C492" s="6">
        <f t="shared" si="200"/>
        <v>0.49261083743842365</v>
      </c>
      <c r="D492" s="7">
        <f t="shared" si="201"/>
        <v>29.55665024630542</v>
      </c>
      <c r="E492" s="12">
        <v>384.6</v>
      </c>
      <c r="F492" s="4">
        <v>17</v>
      </c>
      <c r="G492" s="4">
        <f t="shared" si="202"/>
        <v>502.46305418719214</v>
      </c>
      <c r="H492" s="4">
        <f t="shared" si="203"/>
        <v>0.76542941176470591</v>
      </c>
      <c r="I492" s="4">
        <f t="shared" si="204"/>
        <v>0.23457058823529409</v>
      </c>
      <c r="J492" s="4">
        <f t="shared" si="205"/>
        <v>22.623529411764707</v>
      </c>
      <c r="K492" s="4">
        <f t="shared" si="206"/>
        <v>18</v>
      </c>
      <c r="L492" s="4">
        <f t="shared" si="187"/>
        <v>36</v>
      </c>
      <c r="M492" s="4">
        <f t="shared" si="207"/>
        <v>6</v>
      </c>
      <c r="N492" s="4">
        <f t="shared" si="208"/>
        <v>5</v>
      </c>
      <c r="O492" s="4">
        <f t="shared" si="209"/>
        <v>0.26273971849816802</v>
      </c>
      <c r="P492" s="4">
        <f t="shared" si="210"/>
        <v>1.1200880744461361</v>
      </c>
      <c r="Q492" s="49">
        <f t="shared" si="211"/>
        <v>25.340345495999056</v>
      </c>
    </row>
    <row r="493" spans="1:17" x14ac:dyDescent="0.2">
      <c r="A493" s="8">
        <v>0.29166666666666669</v>
      </c>
      <c r="B493">
        <v>138.4</v>
      </c>
      <c r="C493" s="6">
        <f t="shared" si="200"/>
        <v>0.43352601156069365</v>
      </c>
      <c r="D493" s="7">
        <f t="shared" si="201"/>
        <v>26.01156069364162</v>
      </c>
      <c r="E493" s="12">
        <v>384.6</v>
      </c>
      <c r="F493" s="4">
        <v>17</v>
      </c>
      <c r="G493" s="4">
        <f t="shared" si="202"/>
        <v>442.19653179190755</v>
      </c>
      <c r="H493" s="4">
        <f t="shared" si="203"/>
        <v>0.86974901960784312</v>
      </c>
      <c r="I493" s="4">
        <f t="shared" si="204"/>
        <v>0.13025098039215688</v>
      </c>
      <c r="J493" s="4">
        <f t="shared" si="205"/>
        <v>22.623529411764707</v>
      </c>
      <c r="K493" s="4">
        <f t="shared" si="206"/>
        <v>18</v>
      </c>
      <c r="L493" s="4">
        <f t="shared" si="187"/>
        <v>36</v>
      </c>
      <c r="M493" s="4">
        <f t="shared" si="207"/>
        <v>6</v>
      </c>
      <c r="N493" s="4">
        <f t="shared" si="208"/>
        <v>5</v>
      </c>
      <c r="O493" s="4">
        <f t="shared" si="209"/>
        <v>0.49770240504489738</v>
      </c>
      <c r="P493" s="4">
        <f t="shared" si="210"/>
        <v>3.821102947144241</v>
      </c>
      <c r="Q493" s="41">
        <f t="shared" si="211"/>
        <v>86.446834910098545</v>
      </c>
    </row>
    <row r="494" spans="1:17" x14ac:dyDescent="0.2">
      <c r="A494" s="8">
        <v>0.33333333333333331</v>
      </c>
      <c r="B494">
        <v>134.4</v>
      </c>
      <c r="C494" s="6">
        <f t="shared" si="200"/>
        <v>0.4464285714285714</v>
      </c>
      <c r="D494" s="7">
        <f t="shared" si="201"/>
        <v>26.785714285714285</v>
      </c>
      <c r="E494" s="12">
        <v>384.6</v>
      </c>
      <c r="F494" s="4">
        <v>17</v>
      </c>
      <c r="G494" s="4">
        <f t="shared" si="202"/>
        <v>455.35714285714283</v>
      </c>
      <c r="H494" s="4">
        <f t="shared" si="203"/>
        <v>0.8446117647058824</v>
      </c>
      <c r="I494" s="4">
        <f t="shared" si="204"/>
        <v>0.1553882352941176</v>
      </c>
      <c r="J494" s="4">
        <f t="shared" si="205"/>
        <v>22.623529411764707</v>
      </c>
      <c r="K494" s="4">
        <f t="shared" si="206"/>
        <v>18</v>
      </c>
      <c r="L494" s="4">
        <f t="shared" si="187"/>
        <v>36</v>
      </c>
      <c r="M494" s="4">
        <f t="shared" si="207"/>
        <v>6</v>
      </c>
      <c r="N494" s="4">
        <f t="shared" si="208"/>
        <v>5</v>
      </c>
      <c r="O494" s="4">
        <f t="shared" si="209"/>
        <v>0.42981902272007877</v>
      </c>
      <c r="P494" s="4">
        <f t="shared" si="210"/>
        <v>2.766097587159805</v>
      </c>
      <c r="Q494" s="41">
        <f t="shared" si="211"/>
        <v>62.578890118921237</v>
      </c>
    </row>
    <row r="495" spans="1:17" x14ac:dyDescent="0.2">
      <c r="A495" s="8">
        <v>0.375</v>
      </c>
      <c r="B495">
        <v>119.2</v>
      </c>
      <c r="C495" s="6">
        <f t="shared" si="200"/>
        <v>0.50335570469798652</v>
      </c>
      <c r="D495" s="7">
        <f t="shared" si="201"/>
        <v>30.201342281879192</v>
      </c>
      <c r="E495" s="12">
        <v>384.6</v>
      </c>
      <c r="F495" s="4">
        <v>17</v>
      </c>
      <c r="G495" s="4">
        <f t="shared" si="202"/>
        <v>513.42281879194627</v>
      </c>
      <c r="H495" s="4">
        <f t="shared" si="203"/>
        <v>0.74909019607843152</v>
      </c>
      <c r="I495" s="4">
        <f t="shared" si="204"/>
        <v>0.25090980392156848</v>
      </c>
      <c r="J495" s="4">
        <f t="shared" si="205"/>
        <v>22.623529411764707</v>
      </c>
      <c r="K495" s="4">
        <f t="shared" si="206"/>
        <v>18</v>
      </c>
      <c r="L495" s="4">
        <f t="shared" si="187"/>
        <v>36</v>
      </c>
      <c r="M495" s="4">
        <f t="shared" si="207"/>
        <v>6</v>
      </c>
      <c r="N495" s="4">
        <f t="shared" si="208"/>
        <v>5</v>
      </c>
      <c r="O495" s="4">
        <f t="shared" si="209"/>
        <v>0.23586883707269987</v>
      </c>
      <c r="P495" s="4">
        <f t="shared" si="210"/>
        <v>0.94005428798003354</v>
      </c>
      <c r="Q495" s="49">
        <f t="shared" si="211"/>
        <v>21.26734583277182</v>
      </c>
    </row>
    <row r="496" spans="1:17" x14ac:dyDescent="0.2">
      <c r="A496" s="8">
        <v>0.41666666666666669</v>
      </c>
      <c r="B496">
        <v>121.8</v>
      </c>
      <c r="C496" s="6">
        <f t="shared" si="200"/>
        <v>0.49261083743842365</v>
      </c>
      <c r="D496" s="7">
        <f t="shared" si="201"/>
        <v>29.55665024630542</v>
      </c>
      <c r="E496" s="12">
        <v>384.6</v>
      </c>
      <c r="F496" s="4">
        <v>17</v>
      </c>
      <c r="G496" s="4">
        <f t="shared" si="202"/>
        <v>502.46305418719214</v>
      </c>
      <c r="H496" s="4">
        <f t="shared" si="203"/>
        <v>0.76542941176470591</v>
      </c>
      <c r="I496" s="4">
        <f t="shared" si="204"/>
        <v>0.23457058823529409</v>
      </c>
      <c r="J496" s="4">
        <f t="shared" si="205"/>
        <v>22.623529411764707</v>
      </c>
      <c r="K496" s="4">
        <f t="shared" si="206"/>
        <v>18</v>
      </c>
      <c r="L496" s="4">
        <f t="shared" si="187"/>
        <v>36</v>
      </c>
      <c r="M496" s="4">
        <f t="shared" si="207"/>
        <v>6</v>
      </c>
      <c r="N496" s="4">
        <f t="shared" si="208"/>
        <v>5</v>
      </c>
      <c r="O496" s="4">
        <f t="shared" si="209"/>
        <v>0.26273971849816802</v>
      </c>
      <c r="P496" s="4">
        <f t="shared" si="210"/>
        <v>1.1200880744461361</v>
      </c>
      <c r="Q496" s="49">
        <f t="shared" si="211"/>
        <v>25.340345495999056</v>
      </c>
    </row>
    <row r="497" spans="1:17" x14ac:dyDescent="0.2">
      <c r="A497" s="8">
        <v>0.45833333333333331</v>
      </c>
      <c r="B497">
        <v>130</v>
      </c>
      <c r="C497" s="6">
        <f t="shared" si="200"/>
        <v>0.46153846153846156</v>
      </c>
      <c r="D497" s="7">
        <f t="shared" si="201"/>
        <v>27.692307692307693</v>
      </c>
      <c r="E497" s="12">
        <v>384.6</v>
      </c>
      <c r="F497" s="4">
        <v>17</v>
      </c>
      <c r="G497" s="4">
        <f t="shared" si="202"/>
        <v>470.76923076923077</v>
      </c>
      <c r="H497" s="4">
        <f t="shared" si="203"/>
        <v>0.81696078431372554</v>
      </c>
      <c r="I497" s="4">
        <f t="shared" si="204"/>
        <v>0.18303921568627446</v>
      </c>
      <c r="J497" s="4">
        <f t="shared" si="205"/>
        <v>22.623529411764707</v>
      </c>
      <c r="K497" s="4">
        <f t="shared" si="206"/>
        <v>18</v>
      </c>
      <c r="L497" s="4">
        <f t="shared" si="187"/>
        <v>36</v>
      </c>
      <c r="M497" s="4">
        <f t="shared" si="207"/>
        <v>6</v>
      </c>
      <c r="N497" s="4">
        <f t="shared" si="208"/>
        <v>5</v>
      </c>
      <c r="O497" s="4">
        <f t="shared" si="209"/>
        <v>0.36392010599885205</v>
      </c>
      <c r="P497" s="4">
        <f t="shared" si="210"/>
        <v>1.9882083991367392</v>
      </c>
      <c r="Q497" s="41">
        <f t="shared" si="211"/>
        <v>44.980291194587643</v>
      </c>
    </row>
    <row r="498" spans="1:17" x14ac:dyDescent="0.2">
      <c r="A498" s="8">
        <v>0.5</v>
      </c>
      <c r="B498">
        <v>139</v>
      </c>
      <c r="C498" s="6">
        <f t="shared" si="200"/>
        <v>0.43165467625899279</v>
      </c>
      <c r="D498" s="7">
        <f t="shared" si="201"/>
        <v>25.899280575539567</v>
      </c>
      <c r="E498" s="12">
        <v>384.6</v>
      </c>
      <c r="F498" s="4">
        <v>17</v>
      </c>
      <c r="G498" s="4">
        <f t="shared" si="202"/>
        <v>440.28776978417267</v>
      </c>
      <c r="H498" s="4">
        <f t="shared" si="203"/>
        <v>0.87351960784313731</v>
      </c>
      <c r="I498" s="4">
        <f t="shared" si="204"/>
        <v>0.12648039215686269</v>
      </c>
      <c r="J498" s="4">
        <f t="shared" si="205"/>
        <v>22.623529411764707</v>
      </c>
      <c r="K498" s="4">
        <f t="shared" si="206"/>
        <v>18</v>
      </c>
      <c r="L498" s="4">
        <f t="shared" si="187"/>
        <v>36</v>
      </c>
      <c r="M498" s="4">
        <f t="shared" si="207"/>
        <v>6</v>
      </c>
      <c r="N498" s="4">
        <f t="shared" si="208"/>
        <v>5</v>
      </c>
      <c r="O498" s="4">
        <f t="shared" si="209"/>
        <v>0.50858469895791336</v>
      </c>
      <c r="P498" s="4">
        <f t="shared" si="210"/>
        <v>4.021055677366653</v>
      </c>
      <c r="Q498" s="41">
        <f t="shared" si="211"/>
        <v>90.970471383247926</v>
      </c>
    </row>
    <row r="499" spans="1:17" x14ac:dyDescent="0.2">
      <c r="A499" s="8">
        <v>0.54166666666666663</v>
      </c>
      <c r="B499">
        <v>145</v>
      </c>
      <c r="C499" s="6">
        <f t="shared" si="200"/>
        <v>0.41379310344827586</v>
      </c>
      <c r="D499" s="7">
        <f t="shared" si="201"/>
        <v>24.827586206896552</v>
      </c>
      <c r="E499" s="12">
        <v>384.6</v>
      </c>
      <c r="F499" s="4">
        <v>17</v>
      </c>
      <c r="G499" s="4">
        <f t="shared" si="202"/>
        <v>422.06896551724139</v>
      </c>
      <c r="H499" s="4">
        <f t="shared" si="203"/>
        <v>0.91122549019607846</v>
      </c>
      <c r="I499" s="4">
        <f t="shared" si="204"/>
        <v>8.8774509803921542E-2</v>
      </c>
      <c r="J499" s="4">
        <f t="shared" si="205"/>
        <v>22.623529411764707</v>
      </c>
      <c r="K499" s="4">
        <f t="shared" si="206"/>
        <v>18</v>
      </c>
      <c r="L499" s="4">
        <f t="shared" si="187"/>
        <v>36</v>
      </c>
      <c r="M499" s="4">
        <f t="shared" si="207"/>
        <v>6</v>
      </c>
      <c r="N499" s="4">
        <f t="shared" si="208"/>
        <v>5</v>
      </c>
      <c r="O499" s="4">
        <f t="shared" si="209"/>
        <v>0.62824537479819231</v>
      </c>
      <c r="P499" s="4">
        <f t="shared" si="210"/>
        <v>7.0768667288145375</v>
      </c>
      <c r="Q499" s="41">
        <f t="shared" si="211"/>
        <v>160.10370258247477</v>
      </c>
    </row>
    <row r="500" spans="1:17" x14ac:dyDescent="0.2">
      <c r="A500" s="8">
        <v>0.58333333333333337</v>
      </c>
      <c r="B500">
        <v>139.6</v>
      </c>
      <c r="C500" s="6">
        <f t="shared" si="200"/>
        <v>0.42979942693409745</v>
      </c>
      <c r="D500" s="7">
        <f t="shared" si="201"/>
        <v>25.787965616045845</v>
      </c>
      <c r="E500" s="12">
        <v>384.6</v>
      </c>
      <c r="F500" s="4">
        <v>17</v>
      </c>
      <c r="G500" s="4">
        <f t="shared" si="202"/>
        <v>438.39541547277935</v>
      </c>
      <c r="H500" s="4">
        <f t="shared" si="203"/>
        <v>0.87729019607843151</v>
      </c>
      <c r="I500" s="4">
        <f t="shared" si="204"/>
        <v>0.12270980392156849</v>
      </c>
      <c r="J500" s="4">
        <f t="shared" si="205"/>
        <v>22.623529411764707</v>
      </c>
      <c r="K500" s="4">
        <f t="shared" si="206"/>
        <v>18</v>
      </c>
      <c r="L500" s="4">
        <f t="shared" si="187"/>
        <v>36</v>
      </c>
      <c r="M500" s="4">
        <f t="shared" si="207"/>
        <v>6</v>
      </c>
      <c r="N500" s="4">
        <f t="shared" si="208"/>
        <v>5</v>
      </c>
      <c r="O500" s="4">
        <f t="shared" si="209"/>
        <v>0.51965651949724112</v>
      </c>
      <c r="P500" s="4">
        <f t="shared" si="210"/>
        <v>4.2348410875905733</v>
      </c>
      <c r="Q500" s="41">
        <f t="shared" si="211"/>
        <v>95.807051899254972</v>
      </c>
    </row>
    <row r="501" spans="1:17" x14ac:dyDescent="0.2">
      <c r="A501" s="8">
        <v>0.625</v>
      </c>
      <c r="B501">
        <v>110.6</v>
      </c>
      <c r="C501" s="6">
        <f t="shared" si="200"/>
        <v>0.54249547920433994</v>
      </c>
      <c r="D501" s="7">
        <f t="shared" si="201"/>
        <v>32.549728752260393</v>
      </c>
      <c r="E501" s="12">
        <v>384.6</v>
      </c>
      <c r="F501" s="4">
        <v>17</v>
      </c>
      <c r="G501" s="4">
        <f t="shared" si="202"/>
        <v>553.3453887884267</v>
      </c>
      <c r="H501" s="4">
        <f t="shared" si="203"/>
        <v>0.69504509803921577</v>
      </c>
      <c r="I501" s="4">
        <f t="shared" si="204"/>
        <v>0.30495490196078423</v>
      </c>
      <c r="J501" s="4">
        <f t="shared" si="205"/>
        <v>22.623529411764707</v>
      </c>
      <c r="K501" s="4">
        <f t="shared" si="206"/>
        <v>18</v>
      </c>
      <c r="L501" s="4">
        <f t="shared" si="187"/>
        <v>36</v>
      </c>
      <c r="M501" s="4">
        <f t="shared" si="207"/>
        <v>6</v>
      </c>
      <c r="N501" s="4">
        <f t="shared" si="208"/>
        <v>5</v>
      </c>
      <c r="O501" s="4">
        <f t="shared" si="209"/>
        <v>0.16220525634052643</v>
      </c>
      <c r="P501" s="4">
        <f t="shared" si="210"/>
        <v>0.53189916049090191</v>
      </c>
      <c r="Q501" s="41">
        <f t="shared" si="211"/>
        <v>12.033436301458876</v>
      </c>
    </row>
    <row r="502" spans="1:17" x14ac:dyDescent="0.2">
      <c r="A502" s="8">
        <v>0.66666666666666663</v>
      </c>
      <c r="B502">
        <v>90.4</v>
      </c>
      <c r="C502" s="6">
        <f t="shared" si="200"/>
        <v>0.66371681415929196</v>
      </c>
      <c r="D502" s="7">
        <f t="shared" si="201"/>
        <v>39.823008849557517</v>
      </c>
      <c r="E502" s="12">
        <v>384.6</v>
      </c>
      <c r="F502" s="4">
        <v>17</v>
      </c>
      <c r="G502" s="4">
        <f t="shared" si="202"/>
        <v>676.99115044247776</v>
      </c>
      <c r="H502" s="4">
        <f t="shared" si="203"/>
        <v>0.56810196078431385</v>
      </c>
      <c r="I502" s="4">
        <f t="shared" si="204"/>
        <v>0.43189803921568615</v>
      </c>
      <c r="J502" s="4">
        <f t="shared" si="205"/>
        <v>22.623529411764707</v>
      </c>
      <c r="K502" s="4">
        <f t="shared" si="206"/>
        <v>18</v>
      </c>
      <c r="L502" s="4">
        <f t="shared" si="187"/>
        <v>36</v>
      </c>
      <c r="M502" s="4">
        <f t="shared" si="207"/>
        <v>6</v>
      </c>
      <c r="N502" s="4">
        <f t="shared" si="208"/>
        <v>5</v>
      </c>
      <c r="O502" s="4">
        <f t="shared" si="209"/>
        <v>5.9174070003779902E-2</v>
      </c>
      <c r="P502" s="4">
        <f t="shared" si="210"/>
        <v>0.13700935089040514</v>
      </c>
      <c r="Q502" s="41">
        <f t="shared" si="211"/>
        <v>3.0996350795558718</v>
      </c>
    </row>
    <row r="503" spans="1:17" x14ac:dyDescent="0.2">
      <c r="A503" s="8">
        <v>0.70833333333333337</v>
      </c>
      <c r="B503">
        <v>79.599999999999994</v>
      </c>
      <c r="C503" s="6">
        <f t="shared" si="200"/>
        <v>0.75376884422110557</v>
      </c>
      <c r="D503" s="7">
        <f t="shared" si="201"/>
        <v>45.226130653266331</v>
      </c>
      <c r="E503" s="12">
        <v>384.6</v>
      </c>
      <c r="F503" s="4">
        <v>17</v>
      </c>
      <c r="G503" s="4">
        <f t="shared" si="202"/>
        <v>768.84422110552759</v>
      </c>
      <c r="H503" s="4">
        <f t="shared" si="203"/>
        <v>0.50023137254901962</v>
      </c>
      <c r="I503" s="4">
        <f t="shared" si="204"/>
        <v>0.49976862745098038</v>
      </c>
      <c r="J503" s="4">
        <f t="shared" si="205"/>
        <v>22.623529411764707</v>
      </c>
      <c r="K503" s="4">
        <f t="shared" si="206"/>
        <v>18</v>
      </c>
      <c r="L503" s="4">
        <f t="shared" si="187"/>
        <v>36</v>
      </c>
      <c r="M503" s="4">
        <f t="shared" si="207"/>
        <v>6</v>
      </c>
      <c r="N503" s="4">
        <f t="shared" si="208"/>
        <v>5</v>
      </c>
      <c r="O503" s="4">
        <f t="shared" si="209"/>
        <v>3.1322370869111653E-2</v>
      </c>
      <c r="P503" s="4">
        <f t="shared" si="210"/>
        <v>6.2673743705898982E-2</v>
      </c>
      <c r="Q503" s="41">
        <f t="shared" si="211"/>
        <v>1.4179012840758087</v>
      </c>
    </row>
    <row r="504" spans="1:17" x14ac:dyDescent="0.2">
      <c r="A504" s="8">
        <v>0.75</v>
      </c>
      <c r="B504">
        <v>76.2</v>
      </c>
      <c r="C504" s="6">
        <f t="shared" si="200"/>
        <v>0.78740157480314954</v>
      </c>
      <c r="D504" s="7">
        <f t="shared" si="201"/>
        <v>47.244094488188971</v>
      </c>
      <c r="E504" s="12">
        <v>384.6</v>
      </c>
      <c r="F504" s="4">
        <v>17</v>
      </c>
      <c r="G504" s="4">
        <f t="shared" si="202"/>
        <v>803.14960629921245</v>
      </c>
      <c r="H504" s="4">
        <f t="shared" si="203"/>
        <v>0.47886470588235308</v>
      </c>
      <c r="I504" s="4">
        <f t="shared" si="204"/>
        <v>0.52113529411764692</v>
      </c>
      <c r="J504" s="4">
        <f t="shared" si="205"/>
        <v>22.623529411764707</v>
      </c>
      <c r="K504" s="4">
        <f t="shared" si="206"/>
        <v>18</v>
      </c>
      <c r="L504" s="4">
        <f t="shared" si="187"/>
        <v>36</v>
      </c>
      <c r="M504" s="4">
        <f t="shared" si="207"/>
        <v>6</v>
      </c>
      <c r="N504" s="4">
        <f t="shared" si="208"/>
        <v>5</v>
      </c>
      <c r="O504" s="4">
        <f t="shared" si="209"/>
        <v>2.5180488171916395E-2</v>
      </c>
      <c r="P504" s="4">
        <f t="shared" si="210"/>
        <v>4.8318523915273082E-2</v>
      </c>
      <c r="Q504" s="41">
        <f t="shared" si="211"/>
        <v>1.0931355469302371</v>
      </c>
    </row>
    <row r="505" spans="1:17" x14ac:dyDescent="0.2">
      <c r="A505" s="8">
        <v>0.79166666666666663</v>
      </c>
      <c r="B505">
        <v>66.599999999999994</v>
      </c>
      <c r="C505" s="6">
        <f t="shared" si="200"/>
        <v>0.90090090090090102</v>
      </c>
      <c r="D505" s="7">
        <f t="shared" si="201"/>
        <v>54.054054054054063</v>
      </c>
      <c r="E505" s="12">
        <v>384.6</v>
      </c>
      <c r="F505" s="4">
        <v>17</v>
      </c>
      <c r="G505" s="4">
        <f t="shared" si="202"/>
        <v>918.91891891891908</v>
      </c>
      <c r="H505" s="4">
        <f t="shared" si="203"/>
        <v>0.41853529411764701</v>
      </c>
      <c r="I505" s="4">
        <f t="shared" si="204"/>
        <v>0.58146470588235299</v>
      </c>
      <c r="J505" s="4">
        <f t="shared" si="205"/>
        <v>22.623529411764707</v>
      </c>
      <c r="K505" s="4">
        <f t="shared" si="206"/>
        <v>18</v>
      </c>
      <c r="L505" s="4">
        <f t="shared" si="187"/>
        <v>36</v>
      </c>
      <c r="M505" s="4">
        <f t="shared" si="207"/>
        <v>6</v>
      </c>
      <c r="N505" s="4">
        <f t="shared" si="208"/>
        <v>5</v>
      </c>
      <c r="O505" s="4">
        <f t="shared" si="209"/>
        <v>1.2842821151608272E-2</v>
      </c>
      <c r="P505" s="4">
        <f t="shared" si="210"/>
        <v>2.2087017529498588E-2</v>
      </c>
      <c r="Q505" s="41">
        <f t="shared" si="211"/>
        <v>0.49968629069677395</v>
      </c>
    </row>
    <row r="506" spans="1:17" x14ac:dyDescent="0.2">
      <c r="A506" s="8">
        <v>0.83333333333333337</v>
      </c>
      <c r="B506">
        <v>46.6</v>
      </c>
      <c r="C506" s="6">
        <f t="shared" si="200"/>
        <v>1.2875536480686696</v>
      </c>
      <c r="D506" s="7">
        <f t="shared" si="201"/>
        <v>77.253218884120173</v>
      </c>
      <c r="E506" s="12">
        <v>384.6</v>
      </c>
      <c r="F506" s="4">
        <v>17</v>
      </c>
      <c r="G506" s="4">
        <f t="shared" si="202"/>
        <v>1313.3047210300429</v>
      </c>
      <c r="H506" s="4">
        <f t="shared" si="203"/>
        <v>0.29284901960784315</v>
      </c>
      <c r="I506" s="4">
        <f t="shared" si="204"/>
        <v>0.70715098039215685</v>
      </c>
      <c r="J506" s="4">
        <f t="shared" si="205"/>
        <v>22.623529411764707</v>
      </c>
      <c r="K506" s="4">
        <f t="shared" si="206"/>
        <v>18</v>
      </c>
      <c r="L506" s="4">
        <f t="shared" si="187"/>
        <v>36</v>
      </c>
      <c r="M506" s="4">
        <f t="shared" si="207"/>
        <v>6</v>
      </c>
      <c r="N506" s="4">
        <f t="shared" si="208"/>
        <v>5</v>
      </c>
      <c r="O506" s="4">
        <f t="shared" si="209"/>
        <v>2.1538669497571526E-3</v>
      </c>
      <c r="P506" s="4">
        <f t="shared" si="210"/>
        <v>3.045837465377912E-3</v>
      </c>
      <c r="Q506" s="41">
        <f t="shared" si="211"/>
        <v>6.8907593481432064E-2</v>
      </c>
    </row>
    <row r="507" spans="1:17" x14ac:dyDescent="0.2">
      <c r="A507" s="8">
        <v>0.875</v>
      </c>
      <c r="B507">
        <v>33.200000000000003</v>
      </c>
      <c r="C507" s="6">
        <f t="shared" si="200"/>
        <v>1.8072289156626504</v>
      </c>
      <c r="D507" s="7">
        <f t="shared" si="201"/>
        <v>108.43373493975902</v>
      </c>
      <c r="E507" s="12">
        <v>384.6</v>
      </c>
      <c r="F507" s="4">
        <v>17</v>
      </c>
      <c r="G507" s="4">
        <f t="shared" si="202"/>
        <v>1843.3734939759033</v>
      </c>
      <c r="H507" s="4">
        <f t="shared" si="203"/>
        <v>0.20863921568627455</v>
      </c>
      <c r="I507" s="4">
        <f t="shared" si="204"/>
        <v>0.79136078431372547</v>
      </c>
      <c r="J507" s="4">
        <f t="shared" si="205"/>
        <v>22.623529411764707</v>
      </c>
      <c r="K507" s="4">
        <f t="shared" si="206"/>
        <v>18</v>
      </c>
      <c r="L507" s="4">
        <f t="shared" si="187"/>
        <v>36</v>
      </c>
      <c r="M507" s="4">
        <f t="shared" si="207"/>
        <v>6</v>
      </c>
      <c r="N507" s="4">
        <f t="shared" si="208"/>
        <v>5</v>
      </c>
      <c r="O507" s="4">
        <f t="shared" si="209"/>
        <v>3.9534814673435043E-4</v>
      </c>
      <c r="P507" s="4">
        <f t="shared" si="210"/>
        <v>4.9958015935449662E-4</v>
      </c>
      <c r="Q507" s="41">
        <f t="shared" si="211"/>
        <v>1.1302266428690554E-2</v>
      </c>
    </row>
    <row r="508" spans="1:17" x14ac:dyDescent="0.2">
      <c r="A508" s="8">
        <v>0.91666666666666663</v>
      </c>
      <c r="B508">
        <v>17.2</v>
      </c>
      <c r="C508" s="6">
        <f t="shared" si="200"/>
        <v>3.4883720930232558</v>
      </c>
      <c r="D508" s="7">
        <f t="shared" si="201"/>
        <v>209.30232558139534</v>
      </c>
      <c r="E508" s="12">
        <v>384.6</v>
      </c>
      <c r="F508" s="4">
        <v>17</v>
      </c>
      <c r="G508" s="4">
        <f t="shared" si="202"/>
        <v>3558.1395348837209</v>
      </c>
      <c r="H508" s="4">
        <f t="shared" si="203"/>
        <v>0.10809019607843139</v>
      </c>
      <c r="I508" s="4">
        <f t="shared" si="204"/>
        <v>0.8919098039215686</v>
      </c>
      <c r="J508" s="4">
        <f t="shared" si="205"/>
        <v>22.623529411764707</v>
      </c>
      <c r="K508" s="4">
        <f t="shared" si="206"/>
        <v>18</v>
      </c>
      <c r="L508" s="4">
        <f t="shared" si="187"/>
        <v>36</v>
      </c>
      <c r="M508" s="4">
        <f t="shared" si="207"/>
        <v>6</v>
      </c>
      <c r="N508" s="4">
        <f t="shared" si="208"/>
        <v>5</v>
      </c>
      <c r="O508" s="4">
        <f t="shared" si="209"/>
        <v>1.4754738719854423E-5</v>
      </c>
      <c r="P508" s="4">
        <f t="shared" si="210"/>
        <v>1.6542859664711011E-5</v>
      </c>
      <c r="Q508" s="41">
        <f t="shared" si="211"/>
        <v>3.7425787217928563E-4</v>
      </c>
    </row>
    <row r="509" spans="1:17" x14ac:dyDescent="0.2">
      <c r="A509" s="8">
        <v>0.95833333333333337</v>
      </c>
      <c r="B509">
        <v>10.4</v>
      </c>
      <c r="C509" s="6">
        <f t="shared" si="200"/>
        <v>5.7692307692307692</v>
      </c>
      <c r="D509" s="7">
        <f t="shared" si="201"/>
        <v>346.15384615384613</v>
      </c>
      <c r="E509" s="12">
        <v>384.6</v>
      </c>
      <c r="F509" s="4">
        <v>17</v>
      </c>
      <c r="G509" s="4">
        <f t="shared" si="202"/>
        <v>5884.6153846153838</v>
      </c>
      <c r="H509" s="4">
        <f t="shared" si="203"/>
        <v>6.5356862745098054E-2</v>
      </c>
      <c r="I509" s="4">
        <f t="shared" si="204"/>
        <v>0.934643137254902</v>
      </c>
      <c r="J509" s="4">
        <f t="shared" si="205"/>
        <v>22.623529411764707</v>
      </c>
      <c r="K509" s="4">
        <f t="shared" si="206"/>
        <v>18</v>
      </c>
      <c r="L509" s="4">
        <f t="shared" si="187"/>
        <v>36</v>
      </c>
      <c r="M509" s="4">
        <f t="shared" si="207"/>
        <v>6</v>
      </c>
      <c r="N509" s="4">
        <f t="shared" si="208"/>
        <v>5</v>
      </c>
      <c r="O509" s="4">
        <f t="shared" si="209"/>
        <v>1.1924934033370394E-6</v>
      </c>
      <c r="P509" s="4">
        <f t="shared" si="210"/>
        <v>1.2758809815256952E-6</v>
      </c>
      <c r="Q509" s="41">
        <f t="shared" si="211"/>
        <v>2.886493091145779E-5</v>
      </c>
    </row>
    <row r="510" spans="1:17" x14ac:dyDescent="0.2">
      <c r="L510" s="4">
        <f t="shared" si="187"/>
        <v>0</v>
      </c>
    </row>
    <row r="511" spans="1:17" x14ac:dyDescent="0.2">
      <c r="L511" s="4">
        <f t="shared" si="187"/>
        <v>0</v>
      </c>
    </row>
    <row r="512" spans="1:17" x14ac:dyDescent="0.2">
      <c r="L512" s="4">
        <f t="shared" si="187"/>
        <v>0</v>
      </c>
    </row>
    <row r="513" spans="1:17" x14ac:dyDescent="0.2">
      <c r="L513" s="4">
        <f t="shared" si="187"/>
        <v>0</v>
      </c>
    </row>
    <row r="514" spans="1:17" x14ac:dyDescent="0.2">
      <c r="A514" t="s">
        <v>56</v>
      </c>
      <c r="L514" s="4">
        <f t="shared" si="187"/>
        <v>0</v>
      </c>
    </row>
    <row r="515" spans="1:17" x14ac:dyDescent="0.2">
      <c r="A515" s="30" t="s">
        <v>8</v>
      </c>
      <c r="B515" s="13" t="s">
        <v>12</v>
      </c>
      <c r="C515" s="30" t="s">
        <v>31</v>
      </c>
      <c r="D515" s="9" t="s">
        <v>21</v>
      </c>
      <c r="E515" s="11" t="s">
        <v>22</v>
      </c>
      <c r="F515" s="51" t="s">
        <v>56</v>
      </c>
      <c r="G515" s="30" t="s">
        <v>23</v>
      </c>
      <c r="H515" s="15" t="s">
        <v>26</v>
      </c>
      <c r="I515" s="13" t="s">
        <v>27</v>
      </c>
      <c r="J515" s="13" t="s">
        <v>68</v>
      </c>
      <c r="K515" s="13" t="s">
        <v>30</v>
      </c>
      <c r="L515" s="4" t="e">
        <f t="shared" si="187"/>
        <v>#VALUE!</v>
      </c>
      <c r="M515" s="13" t="s">
        <v>37</v>
      </c>
      <c r="N515" s="13" t="s">
        <v>33</v>
      </c>
      <c r="O515" s="13" t="s">
        <v>34</v>
      </c>
      <c r="P515" s="13" t="s">
        <v>36</v>
      </c>
      <c r="Q515" s="13" t="s">
        <v>29</v>
      </c>
    </row>
    <row r="516" spans="1:17" x14ac:dyDescent="0.2">
      <c r="A516" s="8">
        <v>0</v>
      </c>
      <c r="B516">
        <v>7.2</v>
      </c>
      <c r="C516" s="6">
        <f>60/B516</f>
        <v>8.3333333333333339</v>
      </c>
      <c r="D516" s="7">
        <f>60*C516</f>
        <v>500.00000000000006</v>
      </c>
      <c r="E516" s="12">
        <v>384.6</v>
      </c>
      <c r="F516" s="4">
        <v>18</v>
      </c>
      <c r="G516" s="4">
        <f>D516*F516</f>
        <v>9000.0000000000018</v>
      </c>
      <c r="H516" s="4">
        <f>E516/G516</f>
        <v>4.2733333333333325E-2</v>
      </c>
      <c r="I516" s="4">
        <f>1-H516</f>
        <v>0.95726666666666671</v>
      </c>
      <c r="J516" s="4">
        <f>E516/F516</f>
        <v>21.366666666666667</v>
      </c>
      <c r="K516" s="4">
        <f>F516+1</f>
        <v>19</v>
      </c>
      <c r="L516" s="4">
        <f t="shared" si="187"/>
        <v>38</v>
      </c>
      <c r="M516" s="4">
        <f>SQRT(L516)</f>
        <v>6.164414002968976</v>
      </c>
      <c r="N516" s="4">
        <f>M516-1</f>
        <v>5.164414002968976</v>
      </c>
      <c r="O516" s="4">
        <f>POWER(H516,N516)</f>
        <v>8.4861897059791307E-8</v>
      </c>
      <c r="P516" s="4">
        <f>O516/I516</f>
        <v>8.8650216303145726E-8</v>
      </c>
      <c r="Q516" s="4">
        <f>J516*P516</f>
        <v>1.8941596216772138E-6</v>
      </c>
    </row>
    <row r="517" spans="1:17" x14ac:dyDescent="0.2">
      <c r="A517" s="8">
        <v>4.1666666666666664E-2</v>
      </c>
      <c r="B517">
        <v>10.8</v>
      </c>
      <c r="C517" s="6">
        <f t="shared" ref="C517:C539" si="212">60/B517</f>
        <v>5.5555555555555554</v>
      </c>
      <c r="D517" s="7">
        <f t="shared" ref="D517:D539" si="213">60*C517</f>
        <v>333.33333333333331</v>
      </c>
      <c r="E517" s="12">
        <v>384.6</v>
      </c>
      <c r="F517" s="4">
        <v>18</v>
      </c>
      <c r="G517" s="4">
        <f t="shared" ref="G517:G539" si="214">D517*F517</f>
        <v>6000</v>
      </c>
      <c r="H517" s="4">
        <f t="shared" ref="H517:H539" si="215">E517/G517</f>
        <v>6.4100000000000004E-2</v>
      </c>
      <c r="I517" s="4">
        <f t="shared" ref="I517:I539" si="216">1-H517</f>
        <v>0.93589999999999995</v>
      </c>
      <c r="J517" s="4">
        <f t="shared" ref="J517:J539" si="217">E517/F517</f>
        <v>21.366666666666667</v>
      </c>
      <c r="K517" s="4">
        <f t="shared" ref="K517:K539" si="218">F517+1</f>
        <v>19</v>
      </c>
      <c r="L517" s="4">
        <f t="shared" si="187"/>
        <v>38</v>
      </c>
      <c r="M517" s="4">
        <f t="shared" ref="M517:M539" si="219">SQRT(L517)</f>
        <v>6.164414002968976</v>
      </c>
      <c r="N517" s="4">
        <f t="shared" ref="N517:N539" si="220">M517-1</f>
        <v>5.164414002968976</v>
      </c>
      <c r="O517" s="4">
        <f t="shared" ref="O517:O539" si="221">POWER(H517,N517)</f>
        <v>6.8884403199036874E-7</v>
      </c>
      <c r="P517" s="4">
        <f t="shared" ref="P517:P539" si="222">O517/I517</f>
        <v>7.3602311357021984E-7</v>
      </c>
      <c r="Q517" s="41">
        <f t="shared" ref="Q517:Q539" si="223">J517*P517</f>
        <v>1.5726360526617032E-5</v>
      </c>
    </row>
    <row r="518" spans="1:17" x14ac:dyDescent="0.2">
      <c r="A518" s="8">
        <v>8.3333333333333329E-2</v>
      </c>
      <c r="B518">
        <v>27.4</v>
      </c>
      <c r="C518" s="6">
        <f t="shared" si="212"/>
        <v>2.1897810218978102</v>
      </c>
      <c r="D518" s="7">
        <f t="shared" si="213"/>
        <v>131.38686131386862</v>
      </c>
      <c r="E518" s="12">
        <v>384.6</v>
      </c>
      <c r="F518" s="4">
        <v>18</v>
      </c>
      <c r="G518" s="4">
        <f t="shared" si="214"/>
        <v>2364.9635036496352</v>
      </c>
      <c r="H518" s="4">
        <f t="shared" si="215"/>
        <v>0.16262407407407406</v>
      </c>
      <c r="I518" s="4">
        <f t="shared" si="216"/>
        <v>0.83737592592592591</v>
      </c>
      <c r="J518" s="4">
        <f t="shared" si="217"/>
        <v>21.366666666666667</v>
      </c>
      <c r="K518" s="4">
        <f t="shared" si="218"/>
        <v>19</v>
      </c>
      <c r="L518" s="4">
        <f t="shared" si="187"/>
        <v>38</v>
      </c>
      <c r="M518" s="4">
        <f t="shared" si="219"/>
        <v>6.164414002968976</v>
      </c>
      <c r="N518" s="4">
        <f t="shared" si="220"/>
        <v>5.164414002968976</v>
      </c>
      <c r="O518" s="4">
        <f t="shared" si="221"/>
        <v>8.4378524294166524E-5</v>
      </c>
      <c r="P518" s="4">
        <f t="shared" si="222"/>
        <v>1.0076540497729885E-4</v>
      </c>
      <c r="Q518" s="41">
        <f t="shared" si="223"/>
        <v>2.1530208196816189E-3</v>
      </c>
    </row>
    <row r="519" spans="1:17" x14ac:dyDescent="0.2">
      <c r="A519" s="8">
        <v>0.125</v>
      </c>
      <c r="B519">
        <v>40.799999999999997</v>
      </c>
      <c r="C519" s="6">
        <f t="shared" si="212"/>
        <v>1.4705882352941178</v>
      </c>
      <c r="D519" s="7">
        <f t="shared" si="213"/>
        <v>88.235294117647072</v>
      </c>
      <c r="E519" s="12">
        <v>384.6</v>
      </c>
      <c r="F519" s="4">
        <v>18</v>
      </c>
      <c r="G519" s="4">
        <f t="shared" si="214"/>
        <v>1588.2352941176473</v>
      </c>
      <c r="H519" s="4">
        <f t="shared" si="215"/>
        <v>0.24215555555555554</v>
      </c>
      <c r="I519" s="4">
        <f t="shared" si="216"/>
        <v>0.75784444444444443</v>
      </c>
      <c r="J519" s="4">
        <f t="shared" si="217"/>
        <v>21.366666666666667</v>
      </c>
      <c r="K519" s="4">
        <f t="shared" si="218"/>
        <v>19</v>
      </c>
      <c r="L519" s="4">
        <f t="shared" ref="L519:L582" si="224">2*K519</f>
        <v>38</v>
      </c>
      <c r="M519" s="4">
        <f t="shared" si="219"/>
        <v>6.164414002968976</v>
      </c>
      <c r="N519" s="4">
        <f t="shared" si="220"/>
        <v>5.164414002968976</v>
      </c>
      <c r="O519" s="4">
        <f t="shared" si="221"/>
        <v>6.5949071665755729E-4</v>
      </c>
      <c r="P519" s="4">
        <f t="shared" si="222"/>
        <v>8.702191082775732E-4</v>
      </c>
      <c r="Q519" s="41">
        <f t="shared" si="223"/>
        <v>1.8593681613530814E-2</v>
      </c>
    </row>
    <row r="520" spans="1:17" x14ac:dyDescent="0.2">
      <c r="A520" s="8">
        <v>0.16666666666666666</v>
      </c>
      <c r="B520">
        <v>78.8</v>
      </c>
      <c r="C520" s="6">
        <f t="shared" si="212"/>
        <v>0.76142131979695438</v>
      </c>
      <c r="D520" s="7">
        <f t="shared" si="213"/>
        <v>45.685279187817265</v>
      </c>
      <c r="E520" s="12">
        <v>384.6</v>
      </c>
      <c r="F520" s="4">
        <v>18</v>
      </c>
      <c r="G520" s="4">
        <f t="shared" si="214"/>
        <v>822.33502538071082</v>
      </c>
      <c r="H520" s="4">
        <f t="shared" si="215"/>
        <v>0.46769259259259255</v>
      </c>
      <c r="I520" s="4">
        <f t="shared" si="216"/>
        <v>0.53230740740740745</v>
      </c>
      <c r="J520" s="4">
        <f t="shared" si="217"/>
        <v>21.366666666666667</v>
      </c>
      <c r="K520" s="4">
        <f t="shared" si="218"/>
        <v>19</v>
      </c>
      <c r="L520" s="4">
        <f t="shared" si="224"/>
        <v>38</v>
      </c>
      <c r="M520" s="4">
        <f t="shared" si="219"/>
        <v>6.164414002968976</v>
      </c>
      <c r="N520" s="4">
        <f t="shared" si="220"/>
        <v>5.164414002968976</v>
      </c>
      <c r="O520" s="4">
        <f t="shared" si="221"/>
        <v>1.9748737666776126E-2</v>
      </c>
      <c r="P520" s="4">
        <f t="shared" si="222"/>
        <v>3.7100249577517543E-2</v>
      </c>
      <c r="Q520" s="41">
        <f t="shared" si="223"/>
        <v>0.79270866597295819</v>
      </c>
    </row>
    <row r="521" spans="1:17" x14ac:dyDescent="0.2">
      <c r="A521" s="8">
        <v>0.20833333333333334</v>
      </c>
      <c r="B521">
        <v>102.4</v>
      </c>
      <c r="C521" s="6">
        <f t="shared" si="212"/>
        <v>0.5859375</v>
      </c>
      <c r="D521" s="7">
        <f t="shared" si="213"/>
        <v>35.15625</v>
      </c>
      <c r="E521" s="12">
        <v>384.6</v>
      </c>
      <c r="F521" s="4">
        <v>18</v>
      </c>
      <c r="G521" s="4">
        <f t="shared" si="214"/>
        <v>632.8125</v>
      </c>
      <c r="H521" s="4">
        <f t="shared" si="215"/>
        <v>0.60776296296296295</v>
      </c>
      <c r="I521" s="4">
        <f t="shared" si="216"/>
        <v>0.39223703703703705</v>
      </c>
      <c r="J521" s="4">
        <f t="shared" si="217"/>
        <v>21.366666666666667</v>
      </c>
      <c r="K521" s="4">
        <f t="shared" si="218"/>
        <v>19</v>
      </c>
      <c r="L521" s="4">
        <f t="shared" si="224"/>
        <v>38</v>
      </c>
      <c r="M521" s="4">
        <f t="shared" si="219"/>
        <v>6.164414002968976</v>
      </c>
      <c r="N521" s="4">
        <f t="shared" si="220"/>
        <v>5.164414002968976</v>
      </c>
      <c r="O521" s="4">
        <f t="shared" si="221"/>
        <v>7.6403636994828994E-2</v>
      </c>
      <c r="P521" s="4">
        <f t="shared" si="222"/>
        <v>0.19478945071577869</v>
      </c>
      <c r="Q521" s="41">
        <f t="shared" si="223"/>
        <v>4.162001263627138</v>
      </c>
    </row>
    <row r="522" spans="1:17" x14ac:dyDescent="0.2">
      <c r="A522" s="8">
        <v>0.25</v>
      </c>
      <c r="B522">
        <v>121.8</v>
      </c>
      <c r="C522" s="6">
        <f t="shared" si="212"/>
        <v>0.49261083743842365</v>
      </c>
      <c r="D522" s="7">
        <f t="shared" si="213"/>
        <v>29.55665024630542</v>
      </c>
      <c r="E522" s="12">
        <v>384.6</v>
      </c>
      <c r="F522" s="4">
        <v>18</v>
      </c>
      <c r="G522" s="4">
        <f t="shared" si="214"/>
        <v>532.01970443349751</v>
      </c>
      <c r="H522" s="4">
        <f t="shared" si="215"/>
        <v>0.72290555555555569</v>
      </c>
      <c r="I522" s="4">
        <f t="shared" si="216"/>
        <v>0.27709444444444431</v>
      </c>
      <c r="J522" s="4">
        <f t="shared" si="217"/>
        <v>21.366666666666667</v>
      </c>
      <c r="K522" s="4">
        <f t="shared" si="218"/>
        <v>19</v>
      </c>
      <c r="L522" s="4">
        <f t="shared" si="224"/>
        <v>38</v>
      </c>
      <c r="M522" s="4">
        <f t="shared" si="219"/>
        <v>6.164414002968976</v>
      </c>
      <c r="N522" s="4">
        <f t="shared" si="220"/>
        <v>5.164414002968976</v>
      </c>
      <c r="O522" s="4">
        <f t="shared" si="221"/>
        <v>0.18717112349616685</v>
      </c>
      <c r="P522" s="4">
        <f t="shared" si="222"/>
        <v>0.675477719776852</v>
      </c>
      <c r="Q522" s="41">
        <f t="shared" si="223"/>
        <v>14.432707279232071</v>
      </c>
    </row>
    <row r="523" spans="1:17" x14ac:dyDescent="0.2">
      <c r="A523" s="8">
        <v>0.29166666666666669</v>
      </c>
      <c r="B523">
        <v>138.4</v>
      </c>
      <c r="C523" s="6">
        <f t="shared" si="212"/>
        <v>0.43352601156069365</v>
      </c>
      <c r="D523" s="7">
        <f t="shared" si="213"/>
        <v>26.01156069364162</v>
      </c>
      <c r="E523" s="12">
        <v>384.6</v>
      </c>
      <c r="F523" s="4">
        <v>18</v>
      </c>
      <c r="G523" s="4">
        <f t="shared" si="214"/>
        <v>468.20809248554917</v>
      </c>
      <c r="H523" s="4">
        <f t="shared" si="215"/>
        <v>0.82142962962962962</v>
      </c>
      <c r="I523" s="4">
        <f t="shared" si="216"/>
        <v>0.17857037037037038</v>
      </c>
      <c r="J523" s="4">
        <f t="shared" si="217"/>
        <v>21.366666666666667</v>
      </c>
      <c r="K523" s="4">
        <f t="shared" si="218"/>
        <v>19</v>
      </c>
      <c r="L523" s="4">
        <f t="shared" si="224"/>
        <v>38</v>
      </c>
      <c r="M523" s="4">
        <f t="shared" si="219"/>
        <v>6.164414002968976</v>
      </c>
      <c r="N523" s="4">
        <f t="shared" si="220"/>
        <v>5.164414002968976</v>
      </c>
      <c r="O523" s="4">
        <f t="shared" si="221"/>
        <v>0.36208121369037988</v>
      </c>
      <c r="P523" s="4">
        <f t="shared" si="222"/>
        <v>2.0276668124694606</v>
      </c>
      <c r="Q523" s="41">
        <f t="shared" si="223"/>
        <v>43.324480893097473</v>
      </c>
    </row>
    <row r="524" spans="1:17" x14ac:dyDescent="0.2">
      <c r="A524" s="8">
        <v>0.33333333333333331</v>
      </c>
      <c r="B524">
        <v>134.4</v>
      </c>
      <c r="C524" s="6">
        <f t="shared" si="212"/>
        <v>0.4464285714285714</v>
      </c>
      <c r="D524" s="7">
        <f t="shared" si="213"/>
        <v>26.785714285714285</v>
      </c>
      <c r="E524" s="12">
        <v>384.6</v>
      </c>
      <c r="F524" s="4">
        <v>18</v>
      </c>
      <c r="G524" s="4">
        <f t="shared" si="214"/>
        <v>482.14285714285711</v>
      </c>
      <c r="H524" s="4">
        <f t="shared" si="215"/>
        <v>0.797688888888889</v>
      </c>
      <c r="I524" s="4">
        <f t="shared" si="216"/>
        <v>0.202311111111111</v>
      </c>
      <c r="J524" s="4">
        <f t="shared" si="217"/>
        <v>21.366666666666667</v>
      </c>
      <c r="K524" s="4">
        <f t="shared" si="218"/>
        <v>19</v>
      </c>
      <c r="L524" s="4">
        <f t="shared" si="224"/>
        <v>38</v>
      </c>
      <c r="M524" s="4">
        <f t="shared" si="219"/>
        <v>6.164414002968976</v>
      </c>
      <c r="N524" s="4">
        <f t="shared" si="220"/>
        <v>5.164414002968976</v>
      </c>
      <c r="O524" s="4">
        <f t="shared" si="221"/>
        <v>0.31119153407557576</v>
      </c>
      <c r="P524" s="4">
        <f t="shared" si="222"/>
        <v>1.5381831099957071</v>
      </c>
      <c r="Q524" s="41">
        <f t="shared" si="223"/>
        <v>32.86584578357494</v>
      </c>
    </row>
    <row r="525" spans="1:17" x14ac:dyDescent="0.2">
      <c r="A525" s="8">
        <v>0.375</v>
      </c>
      <c r="B525">
        <v>119.2</v>
      </c>
      <c r="C525" s="6">
        <f t="shared" si="212"/>
        <v>0.50335570469798652</v>
      </c>
      <c r="D525" s="7">
        <f t="shared" si="213"/>
        <v>30.201342281879192</v>
      </c>
      <c r="E525" s="12">
        <v>384.6</v>
      </c>
      <c r="F525" s="4">
        <v>18</v>
      </c>
      <c r="G525" s="4">
        <f t="shared" si="214"/>
        <v>543.62416107382546</v>
      </c>
      <c r="H525" s="4">
        <f t="shared" si="215"/>
        <v>0.70747407407407414</v>
      </c>
      <c r="I525" s="4">
        <f t="shared" si="216"/>
        <v>0.29252592592592586</v>
      </c>
      <c r="J525" s="4">
        <f t="shared" si="217"/>
        <v>21.366666666666667</v>
      </c>
      <c r="K525" s="4">
        <f t="shared" si="218"/>
        <v>19</v>
      </c>
      <c r="L525" s="4">
        <f t="shared" si="224"/>
        <v>38</v>
      </c>
      <c r="M525" s="4">
        <f t="shared" si="219"/>
        <v>6.164414002968976</v>
      </c>
      <c r="N525" s="4">
        <f t="shared" si="220"/>
        <v>5.164414002968976</v>
      </c>
      <c r="O525" s="4">
        <f t="shared" si="221"/>
        <v>0.16743373053753555</v>
      </c>
      <c r="P525" s="4">
        <f t="shared" si="222"/>
        <v>0.5723722777991771</v>
      </c>
      <c r="Q525" s="41">
        <f t="shared" si="223"/>
        <v>12.229687668975751</v>
      </c>
    </row>
    <row r="526" spans="1:17" x14ac:dyDescent="0.2">
      <c r="A526" s="8">
        <v>0.41666666666666669</v>
      </c>
      <c r="B526">
        <v>121.8</v>
      </c>
      <c r="C526" s="6">
        <f t="shared" si="212"/>
        <v>0.49261083743842365</v>
      </c>
      <c r="D526" s="7">
        <f t="shared" si="213"/>
        <v>29.55665024630542</v>
      </c>
      <c r="E526" s="12">
        <v>384.6</v>
      </c>
      <c r="F526" s="4">
        <v>18</v>
      </c>
      <c r="G526" s="4">
        <f t="shared" si="214"/>
        <v>532.01970443349751</v>
      </c>
      <c r="H526" s="4">
        <f t="shared" si="215"/>
        <v>0.72290555555555569</v>
      </c>
      <c r="I526" s="4">
        <f t="shared" si="216"/>
        <v>0.27709444444444431</v>
      </c>
      <c r="J526" s="4">
        <f t="shared" si="217"/>
        <v>21.366666666666667</v>
      </c>
      <c r="K526" s="4">
        <f t="shared" si="218"/>
        <v>19</v>
      </c>
      <c r="L526" s="4">
        <f t="shared" si="224"/>
        <v>38</v>
      </c>
      <c r="M526" s="4">
        <f t="shared" si="219"/>
        <v>6.164414002968976</v>
      </c>
      <c r="N526" s="4">
        <f t="shared" si="220"/>
        <v>5.164414002968976</v>
      </c>
      <c r="O526" s="4">
        <f t="shared" si="221"/>
        <v>0.18717112349616685</v>
      </c>
      <c r="P526" s="4">
        <f t="shared" si="222"/>
        <v>0.675477719776852</v>
      </c>
      <c r="Q526" s="41">
        <f t="shared" si="223"/>
        <v>14.432707279232071</v>
      </c>
    </row>
    <row r="527" spans="1:17" x14ac:dyDescent="0.2">
      <c r="A527" s="8">
        <v>0.45833333333333331</v>
      </c>
      <c r="B527">
        <v>130</v>
      </c>
      <c r="C527" s="6">
        <f t="shared" si="212"/>
        <v>0.46153846153846156</v>
      </c>
      <c r="D527" s="7">
        <f t="shared" si="213"/>
        <v>27.692307692307693</v>
      </c>
      <c r="E527" s="12">
        <v>384.6</v>
      </c>
      <c r="F527" s="4">
        <v>18</v>
      </c>
      <c r="G527" s="4">
        <f t="shared" si="214"/>
        <v>498.46153846153845</v>
      </c>
      <c r="H527" s="4">
        <f t="shared" si="215"/>
        <v>0.77157407407407408</v>
      </c>
      <c r="I527" s="4">
        <f t="shared" si="216"/>
        <v>0.22842592592592592</v>
      </c>
      <c r="J527" s="4">
        <f t="shared" si="217"/>
        <v>21.366666666666667</v>
      </c>
      <c r="K527" s="4">
        <f t="shared" si="218"/>
        <v>19</v>
      </c>
      <c r="L527" s="4">
        <f t="shared" si="224"/>
        <v>38</v>
      </c>
      <c r="M527" s="4">
        <f t="shared" si="219"/>
        <v>6.164414002968976</v>
      </c>
      <c r="N527" s="4">
        <f t="shared" si="220"/>
        <v>5.164414002968976</v>
      </c>
      <c r="O527" s="4">
        <f t="shared" si="221"/>
        <v>0.26204232036147779</v>
      </c>
      <c r="P527" s="4">
        <f t="shared" si="222"/>
        <v>1.1471654073384516</v>
      </c>
      <c r="Q527" s="49">
        <f t="shared" si="223"/>
        <v>24.511100870131585</v>
      </c>
    </row>
    <row r="528" spans="1:17" x14ac:dyDescent="0.2">
      <c r="A528" s="8">
        <v>0.5</v>
      </c>
      <c r="B528">
        <v>139</v>
      </c>
      <c r="C528" s="6">
        <f t="shared" si="212"/>
        <v>0.43165467625899279</v>
      </c>
      <c r="D528" s="7">
        <f t="shared" si="213"/>
        <v>25.899280575539567</v>
      </c>
      <c r="E528" s="12">
        <v>384.6</v>
      </c>
      <c r="F528" s="4">
        <v>18</v>
      </c>
      <c r="G528" s="4">
        <f t="shared" si="214"/>
        <v>466.1870503597122</v>
      </c>
      <c r="H528" s="4">
        <f t="shared" si="215"/>
        <v>0.82499074074074086</v>
      </c>
      <c r="I528" s="4">
        <f t="shared" si="216"/>
        <v>0.17500925925925914</v>
      </c>
      <c r="J528" s="4">
        <f t="shared" si="217"/>
        <v>21.366666666666667</v>
      </c>
      <c r="K528" s="4">
        <f t="shared" si="218"/>
        <v>19</v>
      </c>
      <c r="L528" s="4">
        <f t="shared" si="224"/>
        <v>38</v>
      </c>
      <c r="M528" s="4">
        <f t="shared" si="219"/>
        <v>6.164414002968976</v>
      </c>
      <c r="N528" s="4">
        <f t="shared" si="220"/>
        <v>5.164414002968976</v>
      </c>
      <c r="O528" s="4">
        <f t="shared" si="221"/>
        <v>0.37026139178473583</v>
      </c>
      <c r="P528" s="4">
        <f t="shared" si="222"/>
        <v>2.1156674415507908</v>
      </c>
      <c r="Q528" s="41">
        <f t="shared" si="223"/>
        <v>45.204761001135232</v>
      </c>
    </row>
    <row r="529" spans="1:17" x14ac:dyDescent="0.2">
      <c r="A529" s="8">
        <v>0.54166666666666663</v>
      </c>
      <c r="B529">
        <v>145</v>
      </c>
      <c r="C529" s="6">
        <f t="shared" si="212"/>
        <v>0.41379310344827586</v>
      </c>
      <c r="D529" s="7">
        <f t="shared" si="213"/>
        <v>24.827586206896552</v>
      </c>
      <c r="E529" s="12">
        <v>384.6</v>
      </c>
      <c r="F529" s="4">
        <v>18</v>
      </c>
      <c r="G529" s="4">
        <f t="shared" si="214"/>
        <v>446.89655172413791</v>
      </c>
      <c r="H529" s="4">
        <f t="shared" si="215"/>
        <v>0.8606018518518519</v>
      </c>
      <c r="I529" s="4">
        <f t="shared" si="216"/>
        <v>0.1393981481481481</v>
      </c>
      <c r="J529" s="4">
        <f t="shared" si="217"/>
        <v>21.366666666666667</v>
      </c>
      <c r="K529" s="4">
        <f t="shared" si="218"/>
        <v>19</v>
      </c>
      <c r="L529" s="4">
        <f t="shared" si="224"/>
        <v>38</v>
      </c>
      <c r="M529" s="4">
        <f t="shared" si="219"/>
        <v>6.164414002968976</v>
      </c>
      <c r="N529" s="4">
        <f t="shared" si="220"/>
        <v>5.164414002968976</v>
      </c>
      <c r="O529" s="4">
        <f t="shared" si="221"/>
        <v>0.46056609370268603</v>
      </c>
      <c r="P529" s="4">
        <f t="shared" si="222"/>
        <v>3.3039613497104021</v>
      </c>
      <c r="Q529" s="41">
        <f t="shared" si="223"/>
        <v>70.594640838812253</v>
      </c>
    </row>
    <row r="530" spans="1:17" x14ac:dyDescent="0.2">
      <c r="A530" s="8">
        <v>0.58333333333333337</v>
      </c>
      <c r="B530">
        <v>139.6</v>
      </c>
      <c r="C530" s="6">
        <f t="shared" si="212"/>
        <v>0.42979942693409745</v>
      </c>
      <c r="D530" s="7">
        <f t="shared" si="213"/>
        <v>25.787965616045845</v>
      </c>
      <c r="E530" s="12">
        <v>384.6</v>
      </c>
      <c r="F530" s="4">
        <v>18</v>
      </c>
      <c r="G530" s="4">
        <f t="shared" si="214"/>
        <v>464.18338108882523</v>
      </c>
      <c r="H530" s="4">
        <f t="shared" si="215"/>
        <v>0.82855185185185187</v>
      </c>
      <c r="I530" s="4">
        <f t="shared" si="216"/>
        <v>0.17144814814814813</v>
      </c>
      <c r="J530" s="4">
        <f t="shared" si="217"/>
        <v>21.366666666666667</v>
      </c>
      <c r="K530" s="4">
        <f t="shared" si="218"/>
        <v>19</v>
      </c>
      <c r="L530" s="4">
        <f t="shared" si="224"/>
        <v>38</v>
      </c>
      <c r="M530" s="4">
        <f t="shared" si="219"/>
        <v>6.164414002968976</v>
      </c>
      <c r="N530" s="4">
        <f t="shared" si="220"/>
        <v>5.164414002968976</v>
      </c>
      <c r="O530" s="4">
        <f t="shared" si="221"/>
        <v>0.3785899449352228</v>
      </c>
      <c r="P530" s="4">
        <f t="shared" si="222"/>
        <v>2.2081891757039203</v>
      </c>
      <c r="Q530" s="41">
        <f t="shared" si="223"/>
        <v>47.181642054207096</v>
      </c>
    </row>
    <row r="531" spans="1:17" x14ac:dyDescent="0.2">
      <c r="A531" s="8">
        <v>0.625</v>
      </c>
      <c r="B531">
        <v>110.6</v>
      </c>
      <c r="C531" s="6">
        <f t="shared" si="212"/>
        <v>0.54249547920433994</v>
      </c>
      <c r="D531" s="7">
        <f t="shared" si="213"/>
        <v>32.549728752260393</v>
      </c>
      <c r="E531" s="12">
        <v>384.6</v>
      </c>
      <c r="F531" s="4">
        <v>18</v>
      </c>
      <c r="G531" s="4">
        <f t="shared" si="214"/>
        <v>585.89511754068712</v>
      </c>
      <c r="H531" s="4">
        <f t="shared" si="215"/>
        <v>0.65643148148148156</v>
      </c>
      <c r="I531" s="4">
        <f t="shared" si="216"/>
        <v>0.34356851851851844</v>
      </c>
      <c r="J531" s="4">
        <f t="shared" si="217"/>
        <v>21.366666666666667</v>
      </c>
      <c r="K531" s="4">
        <f t="shared" si="218"/>
        <v>19</v>
      </c>
      <c r="L531" s="4">
        <f t="shared" si="224"/>
        <v>38</v>
      </c>
      <c r="M531" s="4">
        <f t="shared" si="219"/>
        <v>6.164414002968976</v>
      </c>
      <c r="N531" s="4">
        <f t="shared" si="220"/>
        <v>5.164414002968976</v>
      </c>
      <c r="O531" s="4">
        <f t="shared" si="221"/>
        <v>0.11373401811677154</v>
      </c>
      <c r="P531" s="4">
        <f t="shared" si="222"/>
        <v>0.33103736805455081</v>
      </c>
      <c r="Q531" s="41">
        <f t="shared" si="223"/>
        <v>7.073165097432236</v>
      </c>
    </row>
    <row r="532" spans="1:17" x14ac:dyDescent="0.2">
      <c r="A532" s="8">
        <v>0.66666666666666663</v>
      </c>
      <c r="B532">
        <v>90.4</v>
      </c>
      <c r="C532" s="6">
        <f t="shared" si="212"/>
        <v>0.66371681415929196</v>
      </c>
      <c r="D532" s="7">
        <f t="shared" si="213"/>
        <v>39.823008849557517</v>
      </c>
      <c r="E532" s="12">
        <v>384.6</v>
      </c>
      <c r="F532" s="4">
        <v>18</v>
      </c>
      <c r="G532" s="4">
        <f t="shared" si="214"/>
        <v>716.81415929203536</v>
      </c>
      <c r="H532" s="4">
        <f t="shared" si="215"/>
        <v>0.53654074074074076</v>
      </c>
      <c r="I532" s="4">
        <f t="shared" si="216"/>
        <v>0.46345925925925924</v>
      </c>
      <c r="J532" s="4">
        <f t="shared" si="217"/>
        <v>21.366666666666667</v>
      </c>
      <c r="K532" s="4">
        <f t="shared" si="218"/>
        <v>19</v>
      </c>
      <c r="L532" s="4">
        <f t="shared" si="224"/>
        <v>38</v>
      </c>
      <c r="M532" s="4">
        <f t="shared" si="219"/>
        <v>6.164414002968976</v>
      </c>
      <c r="N532" s="4">
        <f t="shared" si="220"/>
        <v>5.164414002968976</v>
      </c>
      <c r="O532" s="4">
        <f t="shared" si="221"/>
        <v>4.0138063970972845E-2</v>
      </c>
      <c r="P532" s="4">
        <f t="shared" si="222"/>
        <v>8.6605377212929088E-2</v>
      </c>
      <c r="Q532" s="41">
        <f t="shared" si="223"/>
        <v>1.8504682264495849</v>
      </c>
    </row>
    <row r="533" spans="1:17" x14ac:dyDescent="0.2">
      <c r="A533" s="8">
        <v>0.70833333333333337</v>
      </c>
      <c r="B533">
        <v>79.599999999999994</v>
      </c>
      <c r="C533" s="6">
        <f t="shared" si="212"/>
        <v>0.75376884422110557</v>
      </c>
      <c r="D533" s="7">
        <f t="shared" si="213"/>
        <v>45.226130653266331</v>
      </c>
      <c r="E533" s="12">
        <v>384.6</v>
      </c>
      <c r="F533" s="4">
        <v>18</v>
      </c>
      <c r="G533" s="4">
        <f t="shared" si="214"/>
        <v>814.070351758794</v>
      </c>
      <c r="H533" s="4">
        <f t="shared" si="215"/>
        <v>0.47244074074074077</v>
      </c>
      <c r="I533" s="4">
        <f t="shared" si="216"/>
        <v>0.52755925925925928</v>
      </c>
      <c r="J533" s="4">
        <f t="shared" si="217"/>
        <v>21.366666666666667</v>
      </c>
      <c r="K533" s="4">
        <f t="shared" si="218"/>
        <v>19</v>
      </c>
      <c r="L533" s="4">
        <f t="shared" si="224"/>
        <v>38</v>
      </c>
      <c r="M533" s="4">
        <f t="shared" si="219"/>
        <v>6.164414002968976</v>
      </c>
      <c r="N533" s="4">
        <f t="shared" si="220"/>
        <v>5.164414002968976</v>
      </c>
      <c r="O533" s="4">
        <f t="shared" si="221"/>
        <v>2.080629978764743E-2</v>
      </c>
      <c r="P533" s="4">
        <f t="shared" si="222"/>
        <v>3.943879179916461E-2</v>
      </c>
      <c r="Q533" s="41">
        <f t="shared" si="223"/>
        <v>0.84267551810881725</v>
      </c>
    </row>
    <row r="534" spans="1:17" x14ac:dyDescent="0.2">
      <c r="A534" s="8">
        <v>0.75</v>
      </c>
      <c r="B534">
        <v>76.2</v>
      </c>
      <c r="C534" s="6">
        <f t="shared" si="212"/>
        <v>0.78740157480314954</v>
      </c>
      <c r="D534" s="7">
        <f t="shared" si="213"/>
        <v>47.244094488188971</v>
      </c>
      <c r="E534" s="12">
        <v>384.6</v>
      </c>
      <c r="F534" s="4">
        <v>18</v>
      </c>
      <c r="G534" s="4">
        <f t="shared" si="214"/>
        <v>850.39370078740149</v>
      </c>
      <c r="H534" s="4">
        <f t="shared" si="215"/>
        <v>0.45226111111111117</v>
      </c>
      <c r="I534" s="4">
        <f t="shared" si="216"/>
        <v>0.54773888888888878</v>
      </c>
      <c r="J534" s="4">
        <f t="shared" si="217"/>
        <v>21.366666666666667</v>
      </c>
      <c r="K534" s="4">
        <f t="shared" si="218"/>
        <v>19</v>
      </c>
      <c r="L534" s="4">
        <f t="shared" si="224"/>
        <v>38</v>
      </c>
      <c r="M534" s="4">
        <f t="shared" si="219"/>
        <v>6.164414002968976</v>
      </c>
      <c r="N534" s="4">
        <f t="shared" si="220"/>
        <v>5.164414002968976</v>
      </c>
      <c r="O534" s="4">
        <f t="shared" si="221"/>
        <v>1.6606854981310124E-2</v>
      </c>
      <c r="P534" s="4">
        <f t="shared" si="222"/>
        <v>3.0318926258819826E-2</v>
      </c>
      <c r="Q534" s="41">
        <f t="shared" si="223"/>
        <v>0.64781439106345029</v>
      </c>
    </row>
    <row r="535" spans="1:17" x14ac:dyDescent="0.2">
      <c r="A535" s="8">
        <v>0.79166666666666663</v>
      </c>
      <c r="B535">
        <v>66.599999999999994</v>
      </c>
      <c r="C535" s="6">
        <f t="shared" si="212"/>
        <v>0.90090090090090102</v>
      </c>
      <c r="D535" s="7">
        <f t="shared" si="213"/>
        <v>54.054054054054063</v>
      </c>
      <c r="E535" s="12">
        <v>384.6</v>
      </c>
      <c r="F535" s="4">
        <v>18</v>
      </c>
      <c r="G535" s="4">
        <f t="shared" si="214"/>
        <v>972.97297297297314</v>
      </c>
      <c r="H535" s="4">
        <f t="shared" si="215"/>
        <v>0.39528333333333326</v>
      </c>
      <c r="I535" s="4">
        <f t="shared" si="216"/>
        <v>0.60471666666666679</v>
      </c>
      <c r="J535" s="4">
        <f t="shared" si="217"/>
        <v>21.366666666666667</v>
      </c>
      <c r="K535" s="4">
        <f t="shared" si="218"/>
        <v>19</v>
      </c>
      <c r="L535" s="4">
        <f t="shared" si="224"/>
        <v>38</v>
      </c>
      <c r="M535" s="4">
        <f t="shared" si="219"/>
        <v>6.164414002968976</v>
      </c>
      <c r="N535" s="4">
        <f t="shared" si="220"/>
        <v>5.164414002968976</v>
      </c>
      <c r="O535" s="4">
        <f t="shared" si="221"/>
        <v>8.2845443928642997E-3</v>
      </c>
      <c r="P535" s="4">
        <f t="shared" si="222"/>
        <v>1.3699877727085905E-2</v>
      </c>
      <c r="Q535" s="41">
        <f t="shared" si="223"/>
        <v>0.29272072076873551</v>
      </c>
    </row>
    <row r="536" spans="1:17" x14ac:dyDescent="0.2">
      <c r="A536" s="8">
        <v>0.83333333333333337</v>
      </c>
      <c r="B536">
        <v>46.6</v>
      </c>
      <c r="C536" s="6">
        <f t="shared" si="212"/>
        <v>1.2875536480686696</v>
      </c>
      <c r="D536" s="7">
        <f t="shared" si="213"/>
        <v>77.253218884120173</v>
      </c>
      <c r="E536" s="12">
        <v>384.6</v>
      </c>
      <c r="F536" s="4">
        <v>18</v>
      </c>
      <c r="G536" s="4">
        <f t="shared" si="214"/>
        <v>1390.5579399141632</v>
      </c>
      <c r="H536" s="4">
        <f t="shared" si="215"/>
        <v>0.27657962962962962</v>
      </c>
      <c r="I536" s="4">
        <f t="shared" si="216"/>
        <v>0.72342037037037032</v>
      </c>
      <c r="J536" s="4">
        <f t="shared" si="217"/>
        <v>21.366666666666667</v>
      </c>
      <c r="K536" s="4">
        <f t="shared" si="218"/>
        <v>19</v>
      </c>
      <c r="L536" s="4">
        <f t="shared" si="224"/>
        <v>38</v>
      </c>
      <c r="M536" s="4">
        <f t="shared" si="219"/>
        <v>6.164414002968976</v>
      </c>
      <c r="N536" s="4">
        <f t="shared" si="220"/>
        <v>5.164414002968976</v>
      </c>
      <c r="O536" s="4">
        <f t="shared" si="221"/>
        <v>1.3101721900750638E-3</v>
      </c>
      <c r="P536" s="4">
        <f t="shared" si="222"/>
        <v>1.8110800355321671E-3</v>
      </c>
      <c r="Q536" s="41">
        <f t="shared" si="223"/>
        <v>3.8696743425870636E-2</v>
      </c>
    </row>
    <row r="537" spans="1:17" x14ac:dyDescent="0.2">
      <c r="A537" s="8">
        <v>0.875</v>
      </c>
      <c r="B537">
        <v>33.200000000000003</v>
      </c>
      <c r="C537" s="6">
        <f t="shared" si="212"/>
        <v>1.8072289156626504</v>
      </c>
      <c r="D537" s="7">
        <f t="shared" si="213"/>
        <v>108.43373493975902</v>
      </c>
      <c r="E537" s="12">
        <v>384.6</v>
      </c>
      <c r="F537" s="4">
        <v>18</v>
      </c>
      <c r="G537" s="4">
        <f t="shared" si="214"/>
        <v>1951.8072289156623</v>
      </c>
      <c r="H537" s="4">
        <f t="shared" si="215"/>
        <v>0.19704814814814819</v>
      </c>
      <c r="I537" s="4">
        <f t="shared" si="216"/>
        <v>0.80295185185185181</v>
      </c>
      <c r="J537" s="4">
        <f t="shared" si="217"/>
        <v>21.366666666666667</v>
      </c>
      <c r="K537" s="4">
        <f t="shared" si="218"/>
        <v>19</v>
      </c>
      <c r="L537" s="4">
        <f t="shared" si="224"/>
        <v>38</v>
      </c>
      <c r="M537" s="4">
        <f t="shared" si="219"/>
        <v>6.164414002968976</v>
      </c>
      <c r="N537" s="4">
        <f t="shared" si="220"/>
        <v>5.164414002968976</v>
      </c>
      <c r="O537" s="4">
        <f t="shared" si="221"/>
        <v>2.2744668226213537E-4</v>
      </c>
      <c r="P537" s="4">
        <f t="shared" si="222"/>
        <v>2.8326316420788363E-4</v>
      </c>
      <c r="Q537" s="41">
        <f t="shared" si="223"/>
        <v>6.0523896085751139E-3</v>
      </c>
    </row>
    <row r="538" spans="1:17" x14ac:dyDescent="0.2">
      <c r="A538" s="8">
        <v>0.91666666666666663</v>
      </c>
      <c r="B538">
        <v>17.2</v>
      </c>
      <c r="C538" s="6">
        <f t="shared" si="212"/>
        <v>3.4883720930232558</v>
      </c>
      <c r="D538" s="7">
        <f t="shared" si="213"/>
        <v>209.30232558139534</v>
      </c>
      <c r="E538" s="12">
        <v>384.6</v>
      </c>
      <c r="F538" s="4">
        <v>18</v>
      </c>
      <c r="G538" s="4">
        <f t="shared" si="214"/>
        <v>3767.441860465116</v>
      </c>
      <c r="H538" s="4">
        <f t="shared" si="215"/>
        <v>0.1020851851851852</v>
      </c>
      <c r="I538" s="4">
        <f t="shared" si="216"/>
        <v>0.89791481481481483</v>
      </c>
      <c r="J538" s="4">
        <f t="shared" si="217"/>
        <v>21.366666666666667</v>
      </c>
      <c r="K538" s="4">
        <f t="shared" si="218"/>
        <v>19</v>
      </c>
      <c r="L538" s="4">
        <f t="shared" si="224"/>
        <v>38</v>
      </c>
      <c r="M538" s="4">
        <f t="shared" si="219"/>
        <v>6.164414002968976</v>
      </c>
      <c r="N538" s="4">
        <f t="shared" si="220"/>
        <v>5.164414002968976</v>
      </c>
      <c r="O538" s="4">
        <f t="shared" si="221"/>
        <v>7.6185653744539632E-6</v>
      </c>
      <c r="P538" s="4">
        <f t="shared" si="222"/>
        <v>8.4847306768462327E-6</v>
      </c>
      <c r="Q538" s="41">
        <f t="shared" si="223"/>
        <v>1.8129041212861451E-4</v>
      </c>
    </row>
    <row r="539" spans="1:17" x14ac:dyDescent="0.2">
      <c r="A539" s="8">
        <v>0.95833333333333337</v>
      </c>
      <c r="B539">
        <v>10.4</v>
      </c>
      <c r="C539" s="6">
        <f t="shared" si="212"/>
        <v>5.7692307692307692</v>
      </c>
      <c r="D539" s="7">
        <f t="shared" si="213"/>
        <v>346.15384615384613</v>
      </c>
      <c r="E539" s="12">
        <v>384.6</v>
      </c>
      <c r="F539" s="4">
        <v>18</v>
      </c>
      <c r="G539" s="4">
        <f t="shared" si="214"/>
        <v>6230.7692307692305</v>
      </c>
      <c r="H539" s="4">
        <f t="shared" si="215"/>
        <v>6.1725925925925934E-2</v>
      </c>
      <c r="I539" s="4">
        <f t="shared" si="216"/>
        <v>0.93827407407407404</v>
      </c>
      <c r="J539" s="4">
        <f t="shared" si="217"/>
        <v>21.366666666666667</v>
      </c>
      <c r="K539" s="4">
        <f t="shared" si="218"/>
        <v>19</v>
      </c>
      <c r="L539" s="4">
        <f t="shared" si="224"/>
        <v>38</v>
      </c>
      <c r="M539" s="4">
        <f t="shared" si="219"/>
        <v>6.164414002968976</v>
      </c>
      <c r="N539" s="4">
        <f t="shared" si="220"/>
        <v>5.164414002968976</v>
      </c>
      <c r="O539" s="4">
        <f t="shared" si="221"/>
        <v>5.6685764116078867E-7</v>
      </c>
      <c r="P539" s="4">
        <f t="shared" si="222"/>
        <v>6.0414931716000593E-7</v>
      </c>
      <c r="Q539" s="41">
        <f t="shared" si="223"/>
        <v>1.2908657076652128E-5</v>
      </c>
    </row>
    <row r="540" spans="1:17" x14ac:dyDescent="0.2">
      <c r="L540" s="4">
        <f t="shared" si="224"/>
        <v>0</v>
      </c>
    </row>
    <row r="541" spans="1:17" x14ac:dyDescent="0.2">
      <c r="L541" s="4">
        <f t="shared" si="224"/>
        <v>0</v>
      </c>
    </row>
    <row r="542" spans="1:17" x14ac:dyDescent="0.2">
      <c r="L542" s="4">
        <f t="shared" si="224"/>
        <v>0</v>
      </c>
    </row>
    <row r="543" spans="1:17" x14ac:dyDescent="0.2">
      <c r="L543" s="4">
        <f t="shared" si="224"/>
        <v>0</v>
      </c>
    </row>
    <row r="544" spans="1:17" x14ac:dyDescent="0.2">
      <c r="L544" s="4">
        <f t="shared" si="224"/>
        <v>0</v>
      </c>
    </row>
    <row r="545" spans="1:17" x14ac:dyDescent="0.2">
      <c r="L545" s="4">
        <f t="shared" si="224"/>
        <v>0</v>
      </c>
    </row>
    <row r="546" spans="1:17" x14ac:dyDescent="0.2">
      <c r="L546" s="4">
        <f t="shared" si="224"/>
        <v>0</v>
      </c>
    </row>
    <row r="547" spans="1:17" x14ac:dyDescent="0.2">
      <c r="A547" t="s">
        <v>58</v>
      </c>
      <c r="L547" s="4">
        <f t="shared" si="224"/>
        <v>0</v>
      </c>
    </row>
    <row r="548" spans="1:17" x14ac:dyDescent="0.2">
      <c r="A548" s="30" t="s">
        <v>8</v>
      </c>
      <c r="B548" s="13" t="s">
        <v>12</v>
      </c>
      <c r="C548" s="30" t="s">
        <v>31</v>
      </c>
      <c r="D548" s="9" t="s">
        <v>21</v>
      </c>
      <c r="E548" s="11" t="s">
        <v>22</v>
      </c>
      <c r="F548" s="51" t="s">
        <v>58</v>
      </c>
      <c r="G548" s="30" t="s">
        <v>23</v>
      </c>
      <c r="H548" s="15" t="s">
        <v>26</v>
      </c>
      <c r="I548" s="13" t="s">
        <v>27</v>
      </c>
      <c r="J548" s="13" t="s">
        <v>68</v>
      </c>
      <c r="K548" s="13" t="s">
        <v>30</v>
      </c>
      <c r="L548" s="4" t="e">
        <f t="shared" si="224"/>
        <v>#VALUE!</v>
      </c>
      <c r="M548" s="13" t="s">
        <v>37</v>
      </c>
      <c r="N548" s="13" t="s">
        <v>33</v>
      </c>
      <c r="O548" s="13" t="s">
        <v>34</v>
      </c>
      <c r="P548" s="13" t="s">
        <v>36</v>
      </c>
      <c r="Q548" s="13" t="s">
        <v>29</v>
      </c>
    </row>
    <row r="549" spans="1:17" x14ac:dyDescent="0.2">
      <c r="A549" s="8">
        <v>0</v>
      </c>
      <c r="B549">
        <v>7.2</v>
      </c>
      <c r="C549" s="6">
        <f>60/B549</f>
        <v>8.3333333333333339</v>
      </c>
      <c r="D549" s="7">
        <f>60*C549</f>
        <v>500.00000000000006</v>
      </c>
      <c r="E549" s="12">
        <v>384.6</v>
      </c>
      <c r="F549" s="4">
        <v>19</v>
      </c>
      <c r="G549" s="4">
        <f>D549*F549</f>
        <v>9500.0000000000018</v>
      </c>
      <c r="H549" s="4">
        <f>E549/G549</f>
        <v>4.0484210526315782E-2</v>
      </c>
      <c r="I549" s="4">
        <f>1-H549</f>
        <v>0.95951578947368421</v>
      </c>
      <c r="J549" s="4">
        <f>E549/F549</f>
        <v>20.242105263157896</v>
      </c>
      <c r="K549" s="4">
        <f>F549+1</f>
        <v>20</v>
      </c>
      <c r="L549" s="4">
        <f t="shared" si="224"/>
        <v>40</v>
      </c>
      <c r="M549" s="4">
        <f>SQRT(L549)</f>
        <v>6.324555320336759</v>
      </c>
      <c r="N549" s="4">
        <f>M549-1</f>
        <v>5.324555320336759</v>
      </c>
      <c r="O549" s="4">
        <f>POWER(H549,N549)</f>
        <v>3.8407454882234439E-8</v>
      </c>
      <c r="P549" s="4">
        <f>O549/I549</f>
        <v>4.0027955041054385E-8</v>
      </c>
      <c r="Q549" s="4">
        <f>J549*P549</f>
        <v>8.102500794099746E-7</v>
      </c>
    </row>
    <row r="550" spans="1:17" x14ac:dyDescent="0.2">
      <c r="A550" s="8">
        <v>4.1666666666666664E-2</v>
      </c>
      <c r="B550">
        <v>10.8</v>
      </c>
      <c r="C550" s="6">
        <f t="shared" ref="C550:C572" si="225">60/B550</f>
        <v>5.5555555555555554</v>
      </c>
      <c r="D550" s="7">
        <f t="shared" ref="D550:D572" si="226">60*C550</f>
        <v>333.33333333333331</v>
      </c>
      <c r="E550" s="12">
        <v>384.6</v>
      </c>
      <c r="F550" s="4">
        <v>19</v>
      </c>
      <c r="G550" s="4">
        <f t="shared" ref="G550:G572" si="227">D550*F550</f>
        <v>6333.333333333333</v>
      </c>
      <c r="H550" s="4">
        <f t="shared" ref="H550:H572" si="228">E550/G550</f>
        <v>6.0726315789473691E-2</v>
      </c>
      <c r="I550" s="4">
        <f t="shared" ref="I550:I572" si="229">1-H550</f>
        <v>0.93927368421052626</v>
      </c>
      <c r="J550" s="4">
        <f t="shared" ref="J550:J572" si="230">E550/F550</f>
        <v>20.242105263157896</v>
      </c>
      <c r="K550" s="4">
        <f t="shared" ref="K550:K572" si="231">F550+1</f>
        <v>20</v>
      </c>
      <c r="L550" s="4">
        <f t="shared" si="224"/>
        <v>40</v>
      </c>
      <c r="M550" s="4">
        <f t="shared" ref="M550:M572" si="232">SQRT(L550)</f>
        <v>6.324555320336759</v>
      </c>
      <c r="N550" s="4">
        <f t="shared" ref="N550:N572" si="233">M550-1</f>
        <v>5.324555320336759</v>
      </c>
      <c r="O550" s="4">
        <f t="shared" ref="O550:O572" si="234">POWER(H550,N550)</f>
        <v>3.3267730859554523E-7</v>
      </c>
      <c r="P550" s="4">
        <f t="shared" ref="P550:P572" si="235">O550/I550</f>
        <v>3.5418570134344342E-7</v>
      </c>
      <c r="Q550" s="41">
        <f t="shared" ref="Q550:Q572" si="236">J550*P550</f>
        <v>7.1694642492993871E-6</v>
      </c>
    </row>
    <row r="551" spans="1:17" x14ac:dyDescent="0.2">
      <c r="A551" s="8">
        <v>8.3333333333333329E-2</v>
      </c>
      <c r="B551">
        <v>27.4</v>
      </c>
      <c r="C551" s="6">
        <f t="shared" si="225"/>
        <v>2.1897810218978102</v>
      </c>
      <c r="D551" s="7">
        <f t="shared" si="226"/>
        <v>131.38686131386862</v>
      </c>
      <c r="E551" s="12">
        <v>384.6</v>
      </c>
      <c r="F551" s="4">
        <v>19</v>
      </c>
      <c r="G551" s="4">
        <f t="shared" si="227"/>
        <v>2496.350364963504</v>
      </c>
      <c r="H551" s="4">
        <f t="shared" si="228"/>
        <v>0.15406491228070174</v>
      </c>
      <c r="I551" s="4">
        <f t="shared" si="229"/>
        <v>0.84593508771929826</v>
      </c>
      <c r="J551" s="4">
        <f t="shared" si="230"/>
        <v>20.242105263157896</v>
      </c>
      <c r="K551" s="4">
        <f t="shared" si="231"/>
        <v>20</v>
      </c>
      <c r="L551" s="4">
        <f t="shared" si="224"/>
        <v>40</v>
      </c>
      <c r="M551" s="4">
        <f t="shared" si="232"/>
        <v>6.324555320336759</v>
      </c>
      <c r="N551" s="4">
        <f t="shared" si="233"/>
        <v>5.324555320336759</v>
      </c>
      <c r="O551" s="4">
        <f t="shared" si="234"/>
        <v>4.7302449688766024E-5</v>
      </c>
      <c r="P551" s="4">
        <f t="shared" si="235"/>
        <v>5.5917351550338008E-5</v>
      </c>
      <c r="Q551" s="41">
        <f t="shared" si="236"/>
        <v>1.1318849161189473E-3</v>
      </c>
    </row>
    <row r="552" spans="1:17" x14ac:dyDescent="0.2">
      <c r="A552" s="8">
        <v>0.125</v>
      </c>
      <c r="B552">
        <v>40.799999999999997</v>
      </c>
      <c r="C552" s="6">
        <f t="shared" si="225"/>
        <v>1.4705882352941178</v>
      </c>
      <c r="D552" s="7">
        <f t="shared" si="226"/>
        <v>88.235294117647072</v>
      </c>
      <c r="E552" s="12">
        <v>384.6</v>
      </c>
      <c r="F552" s="4">
        <v>19</v>
      </c>
      <c r="G552" s="4">
        <f t="shared" si="227"/>
        <v>1676.4705882352944</v>
      </c>
      <c r="H552" s="4">
        <f t="shared" si="228"/>
        <v>0.22941052631578945</v>
      </c>
      <c r="I552" s="4">
        <f t="shared" si="229"/>
        <v>0.77058947368421049</v>
      </c>
      <c r="J552" s="4">
        <f t="shared" si="230"/>
        <v>20.242105263157896</v>
      </c>
      <c r="K552" s="4">
        <f t="shared" si="231"/>
        <v>20</v>
      </c>
      <c r="L552" s="4">
        <f t="shared" si="224"/>
        <v>40</v>
      </c>
      <c r="M552" s="4">
        <f t="shared" si="232"/>
        <v>6.324555320336759</v>
      </c>
      <c r="N552" s="4">
        <f t="shared" si="233"/>
        <v>5.324555320336759</v>
      </c>
      <c r="O552" s="4">
        <f t="shared" si="234"/>
        <v>3.9404912231619888E-4</v>
      </c>
      <c r="P552" s="4">
        <f t="shared" si="235"/>
        <v>5.1136063464796459E-4</v>
      </c>
      <c r="Q552" s="41">
        <f t="shared" si="236"/>
        <v>1.0351015793979327E-2</v>
      </c>
    </row>
    <row r="553" spans="1:17" x14ac:dyDescent="0.2">
      <c r="A553" s="8">
        <v>0.16666666666666666</v>
      </c>
      <c r="B553">
        <v>78.8</v>
      </c>
      <c r="C553" s="6">
        <f t="shared" si="225"/>
        <v>0.76142131979695438</v>
      </c>
      <c r="D553" s="7">
        <f t="shared" si="226"/>
        <v>45.685279187817265</v>
      </c>
      <c r="E553" s="12">
        <v>384.6</v>
      </c>
      <c r="F553" s="4">
        <v>19</v>
      </c>
      <c r="G553" s="4">
        <f t="shared" si="227"/>
        <v>868.02030456852799</v>
      </c>
      <c r="H553" s="4">
        <f t="shared" si="228"/>
        <v>0.44307719298245613</v>
      </c>
      <c r="I553" s="4">
        <f t="shared" si="229"/>
        <v>0.55692280701754382</v>
      </c>
      <c r="J553" s="4">
        <f t="shared" si="230"/>
        <v>20.242105263157896</v>
      </c>
      <c r="K553" s="4">
        <f t="shared" si="231"/>
        <v>20</v>
      </c>
      <c r="L553" s="4">
        <f t="shared" si="224"/>
        <v>40</v>
      </c>
      <c r="M553" s="4">
        <f t="shared" si="232"/>
        <v>6.324555320336759</v>
      </c>
      <c r="N553" s="4">
        <f t="shared" si="233"/>
        <v>5.324555320336759</v>
      </c>
      <c r="O553" s="4">
        <f t="shared" si="234"/>
        <v>1.31117296323187E-2</v>
      </c>
      <c r="P553" s="4">
        <f t="shared" si="235"/>
        <v>2.3543172351901297E-2</v>
      </c>
      <c r="Q553" s="41">
        <f t="shared" si="236"/>
        <v>0.47656337297585472</v>
      </c>
    </row>
    <row r="554" spans="1:17" x14ac:dyDescent="0.2">
      <c r="A554" s="8">
        <v>0.20833333333333334</v>
      </c>
      <c r="B554">
        <v>102.4</v>
      </c>
      <c r="C554" s="6">
        <f t="shared" si="225"/>
        <v>0.5859375</v>
      </c>
      <c r="D554" s="7">
        <f t="shared" si="226"/>
        <v>35.15625</v>
      </c>
      <c r="E554" s="12">
        <v>384.6</v>
      </c>
      <c r="F554" s="4">
        <v>19</v>
      </c>
      <c r="G554" s="4">
        <f t="shared" si="227"/>
        <v>667.96875</v>
      </c>
      <c r="H554" s="4">
        <f t="shared" si="228"/>
        <v>0.57577543859649127</v>
      </c>
      <c r="I554" s="4">
        <f t="shared" si="229"/>
        <v>0.42422456140350873</v>
      </c>
      <c r="J554" s="4">
        <f t="shared" si="230"/>
        <v>20.242105263157896</v>
      </c>
      <c r="K554" s="4">
        <f t="shared" si="231"/>
        <v>20</v>
      </c>
      <c r="L554" s="4">
        <f t="shared" si="224"/>
        <v>40</v>
      </c>
      <c r="M554" s="4">
        <f t="shared" si="232"/>
        <v>6.324555320336759</v>
      </c>
      <c r="N554" s="4">
        <f t="shared" si="233"/>
        <v>5.324555320336759</v>
      </c>
      <c r="O554" s="4">
        <f t="shared" si="234"/>
        <v>5.289986375299853E-2</v>
      </c>
      <c r="P554" s="4">
        <f t="shared" si="235"/>
        <v>0.12469778642232335</v>
      </c>
      <c r="Q554" s="41">
        <f t="shared" si="236"/>
        <v>2.5241457188434508</v>
      </c>
    </row>
    <row r="555" spans="1:17" x14ac:dyDescent="0.2">
      <c r="A555" s="8">
        <v>0.25</v>
      </c>
      <c r="B555">
        <v>121.8</v>
      </c>
      <c r="C555" s="6">
        <f t="shared" si="225"/>
        <v>0.49261083743842365</v>
      </c>
      <c r="D555" s="7">
        <f t="shared" si="226"/>
        <v>29.55665024630542</v>
      </c>
      <c r="E555" s="12">
        <v>384.6</v>
      </c>
      <c r="F555" s="4">
        <v>19</v>
      </c>
      <c r="G555" s="4">
        <f t="shared" si="227"/>
        <v>561.57635467980299</v>
      </c>
      <c r="H555" s="4">
        <f t="shared" si="228"/>
        <v>0.68485789473684211</v>
      </c>
      <c r="I555" s="4">
        <f t="shared" si="229"/>
        <v>0.31514210526315789</v>
      </c>
      <c r="J555" s="4">
        <f t="shared" si="230"/>
        <v>20.242105263157896</v>
      </c>
      <c r="K555" s="4">
        <f t="shared" si="231"/>
        <v>20</v>
      </c>
      <c r="L555" s="4">
        <f t="shared" si="224"/>
        <v>40</v>
      </c>
      <c r="M555" s="4">
        <f t="shared" si="232"/>
        <v>6.324555320336759</v>
      </c>
      <c r="N555" s="4">
        <f t="shared" si="233"/>
        <v>5.324555320336759</v>
      </c>
      <c r="O555" s="4">
        <f t="shared" si="234"/>
        <v>0.13324336409971199</v>
      </c>
      <c r="P555" s="4">
        <f t="shared" si="235"/>
        <v>0.42280406798846432</v>
      </c>
      <c r="Q555" s="41">
        <f t="shared" si="236"/>
        <v>8.5584444499138623</v>
      </c>
    </row>
    <row r="556" spans="1:17" x14ac:dyDescent="0.2">
      <c r="A556" s="8">
        <v>0.29166666666666669</v>
      </c>
      <c r="B556">
        <v>138.4</v>
      </c>
      <c r="C556" s="6">
        <f t="shared" si="225"/>
        <v>0.43352601156069365</v>
      </c>
      <c r="D556" s="7">
        <f t="shared" si="226"/>
        <v>26.01156069364162</v>
      </c>
      <c r="E556" s="12">
        <v>384.6</v>
      </c>
      <c r="F556" s="4">
        <v>19</v>
      </c>
      <c r="G556" s="4">
        <f t="shared" si="227"/>
        <v>494.2196531791908</v>
      </c>
      <c r="H556" s="4">
        <f t="shared" si="228"/>
        <v>0.77819649122807011</v>
      </c>
      <c r="I556" s="4">
        <f t="shared" si="229"/>
        <v>0.22180350877192989</v>
      </c>
      <c r="J556" s="4">
        <f t="shared" si="230"/>
        <v>20.242105263157896</v>
      </c>
      <c r="K556" s="4">
        <f t="shared" si="231"/>
        <v>20</v>
      </c>
      <c r="L556" s="4">
        <f t="shared" si="224"/>
        <v>40</v>
      </c>
      <c r="M556" s="4">
        <f t="shared" si="232"/>
        <v>6.324555320336759</v>
      </c>
      <c r="N556" s="4">
        <f t="shared" si="233"/>
        <v>5.324555320336759</v>
      </c>
      <c r="O556" s="4">
        <f t="shared" si="234"/>
        <v>0.26308663375416835</v>
      </c>
      <c r="P556" s="4">
        <f t="shared" si="235"/>
        <v>1.1861247606533041</v>
      </c>
      <c r="Q556" s="49">
        <f t="shared" si="236"/>
        <v>24.009662260382147</v>
      </c>
    </row>
    <row r="557" spans="1:17" x14ac:dyDescent="0.2">
      <c r="A557" s="8">
        <v>0.33333333333333331</v>
      </c>
      <c r="B557">
        <v>134.4</v>
      </c>
      <c r="C557" s="6">
        <f t="shared" si="225"/>
        <v>0.4464285714285714</v>
      </c>
      <c r="D557" s="7">
        <f t="shared" si="226"/>
        <v>26.785714285714285</v>
      </c>
      <c r="E557" s="12">
        <v>384.6</v>
      </c>
      <c r="F557" s="4">
        <v>19</v>
      </c>
      <c r="G557" s="4">
        <f t="shared" si="227"/>
        <v>508.92857142857139</v>
      </c>
      <c r="H557" s="4">
        <f t="shared" si="228"/>
        <v>0.75570526315789488</v>
      </c>
      <c r="I557" s="4">
        <f t="shared" si="229"/>
        <v>0.24429473684210512</v>
      </c>
      <c r="J557" s="4">
        <f t="shared" si="230"/>
        <v>20.242105263157896</v>
      </c>
      <c r="K557" s="4">
        <f t="shared" si="231"/>
        <v>20</v>
      </c>
      <c r="L557" s="4">
        <f t="shared" si="224"/>
        <v>40</v>
      </c>
      <c r="M557" s="4">
        <f t="shared" si="232"/>
        <v>6.324555320336759</v>
      </c>
      <c r="N557" s="4">
        <f t="shared" si="233"/>
        <v>5.324555320336759</v>
      </c>
      <c r="O557" s="4">
        <f t="shared" si="234"/>
        <v>0.22505096211819053</v>
      </c>
      <c r="P557" s="4">
        <f t="shared" si="235"/>
        <v>0.92122722342416896</v>
      </c>
      <c r="Q557" s="49">
        <f t="shared" si="236"/>
        <v>18.647578427838706</v>
      </c>
    </row>
    <row r="558" spans="1:17" x14ac:dyDescent="0.2">
      <c r="A558" s="8">
        <v>0.375</v>
      </c>
      <c r="B558">
        <v>119.2</v>
      </c>
      <c r="C558" s="6">
        <f t="shared" si="225"/>
        <v>0.50335570469798652</v>
      </c>
      <c r="D558" s="7">
        <f t="shared" si="226"/>
        <v>30.201342281879192</v>
      </c>
      <c r="E558" s="12">
        <v>384.6</v>
      </c>
      <c r="F558" s="4">
        <v>19</v>
      </c>
      <c r="G558" s="4">
        <f t="shared" si="227"/>
        <v>573.82550335570465</v>
      </c>
      <c r="H558" s="4">
        <f t="shared" si="228"/>
        <v>0.67023859649122819</v>
      </c>
      <c r="I558" s="4">
        <f t="shared" si="229"/>
        <v>0.32976140350877181</v>
      </c>
      <c r="J558" s="4">
        <f t="shared" si="230"/>
        <v>20.242105263157896</v>
      </c>
      <c r="K558" s="4">
        <f t="shared" si="231"/>
        <v>20</v>
      </c>
      <c r="L558" s="4">
        <f t="shared" si="224"/>
        <v>40</v>
      </c>
      <c r="M558" s="4">
        <f t="shared" si="232"/>
        <v>6.324555320336759</v>
      </c>
      <c r="N558" s="4">
        <f t="shared" si="233"/>
        <v>5.324555320336759</v>
      </c>
      <c r="O558" s="4">
        <f t="shared" si="234"/>
        <v>0.11878155490318087</v>
      </c>
      <c r="P558" s="4">
        <f t="shared" si="235"/>
        <v>0.36020454073552982</v>
      </c>
      <c r="Q558" s="41">
        <f t="shared" si="236"/>
        <v>7.2912982298360411</v>
      </c>
    </row>
    <row r="559" spans="1:17" x14ac:dyDescent="0.2">
      <c r="A559" s="8">
        <v>0.41666666666666669</v>
      </c>
      <c r="B559">
        <v>121.8</v>
      </c>
      <c r="C559" s="6">
        <f t="shared" si="225"/>
        <v>0.49261083743842365</v>
      </c>
      <c r="D559" s="7">
        <f t="shared" si="226"/>
        <v>29.55665024630542</v>
      </c>
      <c r="E559" s="12">
        <v>384.6</v>
      </c>
      <c r="F559" s="4">
        <v>19</v>
      </c>
      <c r="G559" s="4">
        <f t="shared" si="227"/>
        <v>561.57635467980299</v>
      </c>
      <c r="H559" s="4">
        <f t="shared" si="228"/>
        <v>0.68485789473684211</v>
      </c>
      <c r="I559" s="4">
        <f t="shared" si="229"/>
        <v>0.31514210526315789</v>
      </c>
      <c r="J559" s="4">
        <f t="shared" si="230"/>
        <v>20.242105263157896</v>
      </c>
      <c r="K559" s="4">
        <f t="shared" si="231"/>
        <v>20</v>
      </c>
      <c r="L559" s="4">
        <f t="shared" si="224"/>
        <v>40</v>
      </c>
      <c r="M559" s="4">
        <f t="shared" si="232"/>
        <v>6.324555320336759</v>
      </c>
      <c r="N559" s="4">
        <f t="shared" si="233"/>
        <v>5.324555320336759</v>
      </c>
      <c r="O559" s="4">
        <f t="shared" si="234"/>
        <v>0.13324336409971199</v>
      </c>
      <c r="P559" s="4">
        <f t="shared" si="235"/>
        <v>0.42280406798846432</v>
      </c>
      <c r="Q559" s="41">
        <f t="shared" si="236"/>
        <v>8.5584444499138623</v>
      </c>
    </row>
    <row r="560" spans="1:17" x14ac:dyDescent="0.2">
      <c r="A560" s="8">
        <v>0.45833333333333331</v>
      </c>
      <c r="B560">
        <v>130</v>
      </c>
      <c r="C560" s="6">
        <f t="shared" si="225"/>
        <v>0.46153846153846156</v>
      </c>
      <c r="D560" s="7">
        <f t="shared" si="226"/>
        <v>27.692307692307693</v>
      </c>
      <c r="E560" s="12">
        <v>384.6</v>
      </c>
      <c r="F560" s="4">
        <v>19</v>
      </c>
      <c r="G560" s="4">
        <f t="shared" si="227"/>
        <v>526.15384615384619</v>
      </c>
      <c r="H560" s="4">
        <f t="shared" si="228"/>
        <v>0.73096491228070171</v>
      </c>
      <c r="I560" s="4">
        <f t="shared" si="229"/>
        <v>0.26903508771929829</v>
      </c>
      <c r="J560" s="4">
        <f t="shared" si="230"/>
        <v>20.242105263157896</v>
      </c>
      <c r="K560" s="4">
        <f t="shared" si="231"/>
        <v>20</v>
      </c>
      <c r="L560" s="4">
        <f t="shared" si="224"/>
        <v>40</v>
      </c>
      <c r="M560" s="4">
        <f t="shared" si="232"/>
        <v>6.324555320336759</v>
      </c>
      <c r="N560" s="4">
        <f t="shared" si="233"/>
        <v>5.324555320336759</v>
      </c>
      <c r="O560" s="4">
        <f t="shared" si="234"/>
        <v>0.18849921559124158</v>
      </c>
      <c r="P560" s="4">
        <f t="shared" si="235"/>
        <v>0.70064918739489845</v>
      </c>
      <c r="Q560" s="41">
        <f t="shared" si="236"/>
        <v>14.182614603793576</v>
      </c>
    </row>
    <row r="561" spans="1:17" x14ac:dyDescent="0.2">
      <c r="A561" s="8">
        <v>0.5</v>
      </c>
      <c r="B561">
        <v>139</v>
      </c>
      <c r="C561" s="6">
        <f t="shared" si="225"/>
        <v>0.43165467625899279</v>
      </c>
      <c r="D561" s="7">
        <f t="shared" si="226"/>
        <v>25.899280575539567</v>
      </c>
      <c r="E561" s="12">
        <v>384.6</v>
      </c>
      <c r="F561" s="4">
        <v>19</v>
      </c>
      <c r="G561" s="4">
        <f t="shared" si="227"/>
        <v>492.08633093525179</v>
      </c>
      <c r="H561" s="4">
        <f t="shared" si="228"/>
        <v>0.78157017543859653</v>
      </c>
      <c r="I561" s="4">
        <f t="shared" si="229"/>
        <v>0.21842982456140347</v>
      </c>
      <c r="J561" s="4">
        <f t="shared" si="230"/>
        <v>20.242105263157896</v>
      </c>
      <c r="K561" s="4">
        <f t="shared" si="231"/>
        <v>20</v>
      </c>
      <c r="L561" s="4">
        <f t="shared" si="224"/>
        <v>40</v>
      </c>
      <c r="M561" s="4">
        <f t="shared" si="232"/>
        <v>6.324555320336759</v>
      </c>
      <c r="N561" s="4">
        <f t="shared" si="233"/>
        <v>5.324555320336759</v>
      </c>
      <c r="O561" s="4">
        <f t="shared" si="234"/>
        <v>0.26921675187009941</v>
      </c>
      <c r="P561" s="4">
        <f t="shared" si="235"/>
        <v>1.2325091246613122</v>
      </c>
      <c r="Q561" s="49">
        <f t="shared" si="236"/>
        <v>24.94857943919688</v>
      </c>
    </row>
    <row r="562" spans="1:17" x14ac:dyDescent="0.2">
      <c r="A562" s="8">
        <v>0.54166666666666663</v>
      </c>
      <c r="B562">
        <v>145</v>
      </c>
      <c r="C562" s="6">
        <f t="shared" si="225"/>
        <v>0.41379310344827586</v>
      </c>
      <c r="D562" s="7">
        <f t="shared" si="226"/>
        <v>24.827586206896552</v>
      </c>
      <c r="E562" s="12">
        <v>384.6</v>
      </c>
      <c r="F562" s="4">
        <v>19</v>
      </c>
      <c r="G562" s="4">
        <f t="shared" si="227"/>
        <v>471.72413793103448</v>
      </c>
      <c r="H562" s="4">
        <f t="shared" si="228"/>
        <v>0.8153070175438597</v>
      </c>
      <c r="I562" s="4">
        <f t="shared" si="229"/>
        <v>0.1846929824561403</v>
      </c>
      <c r="J562" s="4">
        <f t="shared" si="230"/>
        <v>20.242105263157896</v>
      </c>
      <c r="K562" s="4">
        <f t="shared" si="231"/>
        <v>20</v>
      </c>
      <c r="L562" s="4">
        <f t="shared" si="224"/>
        <v>40</v>
      </c>
      <c r="M562" s="4">
        <f t="shared" si="232"/>
        <v>6.324555320336759</v>
      </c>
      <c r="N562" s="4">
        <f t="shared" si="233"/>
        <v>5.324555320336759</v>
      </c>
      <c r="O562" s="4">
        <f t="shared" si="234"/>
        <v>0.33715120746724403</v>
      </c>
      <c r="P562" s="4">
        <f t="shared" si="235"/>
        <v>1.8254684232375127</v>
      </c>
      <c r="Q562" s="41">
        <f t="shared" si="236"/>
        <v>36.9513239777446</v>
      </c>
    </row>
    <row r="563" spans="1:17" x14ac:dyDescent="0.2">
      <c r="A563" s="8">
        <v>0.58333333333333337</v>
      </c>
      <c r="B563">
        <v>139.6</v>
      </c>
      <c r="C563" s="6">
        <f t="shared" si="225"/>
        <v>0.42979942693409745</v>
      </c>
      <c r="D563" s="7">
        <f t="shared" si="226"/>
        <v>25.787965616045845</v>
      </c>
      <c r="E563" s="12">
        <v>384.6</v>
      </c>
      <c r="F563" s="4">
        <v>19</v>
      </c>
      <c r="G563" s="4">
        <f t="shared" si="227"/>
        <v>489.97134670487105</v>
      </c>
      <c r="H563" s="4">
        <f t="shared" si="228"/>
        <v>0.78494385964912283</v>
      </c>
      <c r="I563" s="4">
        <f t="shared" si="229"/>
        <v>0.21505614035087717</v>
      </c>
      <c r="J563" s="4">
        <f t="shared" si="230"/>
        <v>20.242105263157896</v>
      </c>
      <c r="K563" s="4">
        <f t="shared" si="231"/>
        <v>20</v>
      </c>
      <c r="L563" s="4">
        <f t="shared" si="224"/>
        <v>40</v>
      </c>
      <c r="M563" s="4">
        <f t="shared" si="232"/>
        <v>6.324555320336759</v>
      </c>
      <c r="N563" s="4">
        <f t="shared" si="233"/>
        <v>5.324555320336759</v>
      </c>
      <c r="O563" s="4">
        <f t="shared" si="234"/>
        <v>0.27546237610515961</v>
      </c>
      <c r="P563" s="4">
        <f t="shared" si="235"/>
        <v>1.2808858917291364</v>
      </c>
      <c r="Q563" s="49">
        <f t="shared" si="236"/>
        <v>25.927827050475045</v>
      </c>
    </row>
    <row r="564" spans="1:17" x14ac:dyDescent="0.2">
      <c r="A564" s="8">
        <v>0.625</v>
      </c>
      <c r="B564">
        <v>110.6</v>
      </c>
      <c r="C564" s="6">
        <f t="shared" si="225"/>
        <v>0.54249547920433994</v>
      </c>
      <c r="D564" s="7">
        <f t="shared" si="226"/>
        <v>32.549728752260393</v>
      </c>
      <c r="E564" s="12">
        <v>384.6</v>
      </c>
      <c r="F564" s="4">
        <v>19</v>
      </c>
      <c r="G564" s="4">
        <f t="shared" si="227"/>
        <v>618.44484629294743</v>
      </c>
      <c r="H564" s="4">
        <f t="shared" si="228"/>
        <v>0.62188245614035109</v>
      </c>
      <c r="I564" s="4">
        <f t="shared" si="229"/>
        <v>0.37811754385964891</v>
      </c>
      <c r="J564" s="4">
        <f t="shared" si="230"/>
        <v>20.242105263157896</v>
      </c>
      <c r="K564" s="4">
        <f t="shared" si="231"/>
        <v>20</v>
      </c>
      <c r="L564" s="4">
        <f t="shared" si="224"/>
        <v>40</v>
      </c>
      <c r="M564" s="4">
        <f t="shared" si="232"/>
        <v>6.324555320336759</v>
      </c>
      <c r="N564" s="4">
        <f t="shared" si="233"/>
        <v>5.324555320336759</v>
      </c>
      <c r="O564" s="4">
        <f t="shared" si="234"/>
        <v>7.9723885851091456E-2</v>
      </c>
      <c r="P564" s="4">
        <f t="shared" si="235"/>
        <v>0.21084418627421231</v>
      </c>
      <c r="Q564" s="41">
        <f t="shared" si="236"/>
        <v>4.2679302126874772</v>
      </c>
    </row>
    <row r="565" spans="1:17" x14ac:dyDescent="0.2">
      <c r="A565" s="8">
        <v>0.66666666666666663</v>
      </c>
      <c r="B565">
        <v>90.4</v>
      </c>
      <c r="C565" s="6">
        <f t="shared" si="225"/>
        <v>0.66371681415929196</v>
      </c>
      <c r="D565" s="7">
        <f t="shared" si="226"/>
        <v>39.823008849557517</v>
      </c>
      <c r="E565" s="12">
        <v>384.6</v>
      </c>
      <c r="F565" s="4">
        <v>19</v>
      </c>
      <c r="G565" s="4">
        <f t="shared" si="227"/>
        <v>756.63716814159284</v>
      </c>
      <c r="H565" s="4">
        <f t="shared" si="228"/>
        <v>0.50830175438596503</v>
      </c>
      <c r="I565" s="4">
        <f t="shared" si="229"/>
        <v>0.49169824561403497</v>
      </c>
      <c r="J565" s="4">
        <f t="shared" si="230"/>
        <v>20.242105263157896</v>
      </c>
      <c r="K565" s="4">
        <f t="shared" si="231"/>
        <v>20</v>
      </c>
      <c r="L565" s="4">
        <f t="shared" si="224"/>
        <v>40</v>
      </c>
      <c r="M565" s="4">
        <f t="shared" si="232"/>
        <v>6.324555320336759</v>
      </c>
      <c r="N565" s="4">
        <f t="shared" si="233"/>
        <v>5.324555320336759</v>
      </c>
      <c r="O565" s="4">
        <f t="shared" si="234"/>
        <v>2.724132627307832E-2</v>
      </c>
      <c r="P565" s="4">
        <f t="shared" si="235"/>
        <v>5.5402528921084986E-2</v>
      </c>
      <c r="Q565" s="41">
        <f t="shared" si="236"/>
        <v>1.121463822265752</v>
      </c>
    </row>
    <row r="566" spans="1:17" x14ac:dyDescent="0.2">
      <c r="A566" s="8">
        <v>0.70833333333333337</v>
      </c>
      <c r="B566">
        <v>79.599999999999994</v>
      </c>
      <c r="C566" s="6">
        <f t="shared" si="225"/>
        <v>0.75376884422110557</v>
      </c>
      <c r="D566" s="7">
        <f t="shared" si="226"/>
        <v>45.226130653266331</v>
      </c>
      <c r="E566" s="12">
        <v>384.6</v>
      </c>
      <c r="F566" s="4">
        <v>19</v>
      </c>
      <c r="G566" s="4">
        <f t="shared" si="227"/>
        <v>859.2964824120603</v>
      </c>
      <c r="H566" s="4">
        <f t="shared" si="228"/>
        <v>0.44757543859649124</v>
      </c>
      <c r="I566" s="4">
        <f t="shared" si="229"/>
        <v>0.55242456140350882</v>
      </c>
      <c r="J566" s="4">
        <f t="shared" si="230"/>
        <v>20.242105263157896</v>
      </c>
      <c r="K566" s="4">
        <f t="shared" si="231"/>
        <v>20</v>
      </c>
      <c r="L566" s="4">
        <f t="shared" si="224"/>
        <v>40</v>
      </c>
      <c r="M566" s="4">
        <f t="shared" si="232"/>
        <v>6.324555320336759</v>
      </c>
      <c r="N566" s="4">
        <f t="shared" si="233"/>
        <v>5.324555320336759</v>
      </c>
      <c r="O566" s="4">
        <f t="shared" si="234"/>
        <v>1.3836237630696066E-2</v>
      </c>
      <c r="P566" s="4">
        <f t="shared" si="235"/>
        <v>2.5046383881888318E-2</v>
      </c>
      <c r="Q566" s="41">
        <f t="shared" si="236"/>
        <v>0.50699153899864458</v>
      </c>
    </row>
    <row r="567" spans="1:17" x14ac:dyDescent="0.2">
      <c r="A567" s="8">
        <v>0.75</v>
      </c>
      <c r="B567">
        <v>76.2</v>
      </c>
      <c r="C567" s="6">
        <f t="shared" si="225"/>
        <v>0.78740157480314954</v>
      </c>
      <c r="D567" s="7">
        <f t="shared" si="226"/>
        <v>47.244094488188971</v>
      </c>
      <c r="E567" s="12">
        <v>384.6</v>
      </c>
      <c r="F567" s="4">
        <v>19</v>
      </c>
      <c r="G567" s="4">
        <f t="shared" si="227"/>
        <v>897.63779527559041</v>
      </c>
      <c r="H567" s="4">
        <f t="shared" si="228"/>
        <v>0.4284578947368422</v>
      </c>
      <c r="I567" s="4">
        <f t="shared" si="229"/>
        <v>0.57154210526315774</v>
      </c>
      <c r="J567" s="4">
        <f t="shared" si="230"/>
        <v>20.242105263157896</v>
      </c>
      <c r="K567" s="4">
        <f t="shared" si="231"/>
        <v>20</v>
      </c>
      <c r="L567" s="4">
        <f t="shared" si="224"/>
        <v>40</v>
      </c>
      <c r="M567" s="4">
        <f t="shared" si="232"/>
        <v>6.324555320336759</v>
      </c>
      <c r="N567" s="4">
        <f t="shared" si="233"/>
        <v>5.324555320336759</v>
      </c>
      <c r="O567" s="4">
        <f t="shared" si="234"/>
        <v>1.0966665048896486E-2</v>
      </c>
      <c r="P567" s="4">
        <f t="shared" si="235"/>
        <v>1.9187851512439413E-2</v>
      </c>
      <c r="Q567" s="41">
        <f t="shared" si="236"/>
        <v>0.38840251008864202</v>
      </c>
    </row>
    <row r="568" spans="1:17" x14ac:dyDescent="0.2">
      <c r="A568" s="8">
        <v>0.79166666666666663</v>
      </c>
      <c r="B568">
        <v>66.599999999999994</v>
      </c>
      <c r="C568" s="6">
        <f t="shared" si="225"/>
        <v>0.90090090090090102</v>
      </c>
      <c r="D568" s="7">
        <f t="shared" si="226"/>
        <v>54.054054054054063</v>
      </c>
      <c r="E568" s="12">
        <v>384.6</v>
      </c>
      <c r="F568" s="4">
        <v>19</v>
      </c>
      <c r="G568" s="4">
        <f t="shared" si="227"/>
        <v>1027.0270270270271</v>
      </c>
      <c r="H568" s="4">
        <f t="shared" si="228"/>
        <v>0.37447894736842108</v>
      </c>
      <c r="I568" s="4">
        <f t="shared" si="229"/>
        <v>0.62552105263157887</v>
      </c>
      <c r="J568" s="4">
        <f t="shared" si="230"/>
        <v>20.242105263157896</v>
      </c>
      <c r="K568" s="4">
        <f t="shared" si="231"/>
        <v>20</v>
      </c>
      <c r="L568" s="4">
        <f t="shared" si="224"/>
        <v>40</v>
      </c>
      <c r="M568" s="4">
        <f t="shared" si="232"/>
        <v>6.324555320336759</v>
      </c>
      <c r="N568" s="4">
        <f t="shared" si="233"/>
        <v>5.324555320336759</v>
      </c>
      <c r="O568" s="4">
        <f t="shared" si="234"/>
        <v>5.354151211208834E-3</v>
      </c>
      <c r="P568" s="4">
        <f t="shared" si="235"/>
        <v>8.5595060129212575E-3</v>
      </c>
      <c r="Q568" s="41">
        <f t="shared" si="236"/>
        <v>0.17326242171418504</v>
      </c>
    </row>
    <row r="569" spans="1:17" x14ac:dyDescent="0.2">
      <c r="A569" s="8">
        <v>0.83333333333333337</v>
      </c>
      <c r="B569">
        <v>46.6</v>
      </c>
      <c r="C569" s="6">
        <f t="shared" si="225"/>
        <v>1.2875536480686696</v>
      </c>
      <c r="D569" s="7">
        <f t="shared" si="226"/>
        <v>77.253218884120173</v>
      </c>
      <c r="E569" s="12">
        <v>384.6</v>
      </c>
      <c r="F569" s="4">
        <v>19</v>
      </c>
      <c r="G569" s="4">
        <f t="shared" si="227"/>
        <v>1467.8111587982833</v>
      </c>
      <c r="H569" s="4">
        <f t="shared" si="228"/>
        <v>0.26202280701754388</v>
      </c>
      <c r="I569" s="4">
        <f t="shared" si="229"/>
        <v>0.73797719298245612</v>
      </c>
      <c r="J569" s="4">
        <f t="shared" si="230"/>
        <v>20.242105263157896</v>
      </c>
      <c r="K569" s="4">
        <f t="shared" si="231"/>
        <v>20</v>
      </c>
      <c r="L569" s="4">
        <f t="shared" si="224"/>
        <v>40</v>
      </c>
      <c r="M569" s="4">
        <f t="shared" si="232"/>
        <v>6.324555320336759</v>
      </c>
      <c r="N569" s="4">
        <f t="shared" si="233"/>
        <v>5.324555320336759</v>
      </c>
      <c r="O569" s="4">
        <f t="shared" si="234"/>
        <v>7.996764987610311E-4</v>
      </c>
      <c r="P569" s="4">
        <f t="shared" si="235"/>
        <v>1.0836059791078689E-3</v>
      </c>
      <c r="Q569" s="41">
        <f t="shared" si="236"/>
        <v>2.1934466292888758E-2</v>
      </c>
    </row>
    <row r="570" spans="1:17" x14ac:dyDescent="0.2">
      <c r="A570" s="8">
        <v>0.875</v>
      </c>
      <c r="B570">
        <v>33.200000000000003</v>
      </c>
      <c r="C570" s="6">
        <f t="shared" si="225"/>
        <v>1.8072289156626504</v>
      </c>
      <c r="D570" s="7">
        <f t="shared" si="226"/>
        <v>108.43373493975902</v>
      </c>
      <c r="E570" s="12">
        <v>384.6</v>
      </c>
      <c r="F570" s="4">
        <v>19</v>
      </c>
      <c r="G570" s="4">
        <f t="shared" si="227"/>
        <v>2060.2409638554213</v>
      </c>
      <c r="H570" s="4">
        <f t="shared" si="228"/>
        <v>0.18667719298245619</v>
      </c>
      <c r="I570" s="4">
        <f t="shared" si="229"/>
        <v>0.81332280701754378</v>
      </c>
      <c r="J570" s="4">
        <f t="shared" si="230"/>
        <v>20.242105263157896</v>
      </c>
      <c r="K570" s="4">
        <f t="shared" si="231"/>
        <v>20</v>
      </c>
      <c r="L570" s="4">
        <f t="shared" si="224"/>
        <v>40</v>
      </c>
      <c r="M570" s="4">
        <f t="shared" si="232"/>
        <v>6.324555320336759</v>
      </c>
      <c r="N570" s="4">
        <f t="shared" si="233"/>
        <v>5.324555320336759</v>
      </c>
      <c r="O570" s="4">
        <f t="shared" si="234"/>
        <v>1.3148769144179012E-4</v>
      </c>
      <c r="P570" s="4">
        <f t="shared" si="235"/>
        <v>1.6166728672463486E-4</v>
      </c>
      <c r="Q570" s="41">
        <f t="shared" si="236"/>
        <v>3.2724862354891878E-3</v>
      </c>
    </row>
    <row r="571" spans="1:17" x14ac:dyDescent="0.2">
      <c r="A571" s="8">
        <v>0.91666666666666663</v>
      </c>
      <c r="B571">
        <v>17.2</v>
      </c>
      <c r="C571" s="6">
        <f t="shared" si="225"/>
        <v>3.4883720930232558</v>
      </c>
      <c r="D571" s="7">
        <f t="shared" si="226"/>
        <v>209.30232558139534</v>
      </c>
      <c r="E571" s="12">
        <v>384.6</v>
      </c>
      <c r="F571" s="4">
        <v>19</v>
      </c>
      <c r="G571" s="4">
        <f t="shared" si="227"/>
        <v>3976.7441860465115</v>
      </c>
      <c r="H571" s="4">
        <f t="shared" si="228"/>
        <v>9.6712280701754402E-2</v>
      </c>
      <c r="I571" s="4">
        <f t="shared" si="229"/>
        <v>0.90328771929824558</v>
      </c>
      <c r="J571" s="4">
        <f t="shared" si="230"/>
        <v>20.242105263157896</v>
      </c>
      <c r="K571" s="4">
        <f t="shared" si="231"/>
        <v>20</v>
      </c>
      <c r="L571" s="4">
        <f t="shared" si="224"/>
        <v>40</v>
      </c>
      <c r="M571" s="4">
        <f t="shared" si="232"/>
        <v>6.324555320336759</v>
      </c>
      <c r="N571" s="4">
        <f t="shared" si="233"/>
        <v>5.324555320336759</v>
      </c>
      <c r="O571" s="4">
        <f t="shared" si="234"/>
        <v>3.9640652022712916E-6</v>
      </c>
      <c r="P571" s="4">
        <f t="shared" si="235"/>
        <v>4.3884856591994087E-6</v>
      </c>
      <c r="Q571" s="41">
        <f t="shared" si="236"/>
        <v>8.8832188659373299E-5</v>
      </c>
    </row>
    <row r="572" spans="1:17" x14ac:dyDescent="0.2">
      <c r="A572" s="8">
        <v>0.95833333333333337</v>
      </c>
      <c r="B572">
        <v>10.4</v>
      </c>
      <c r="C572" s="6">
        <f t="shared" si="225"/>
        <v>5.7692307692307692</v>
      </c>
      <c r="D572" s="7">
        <f t="shared" si="226"/>
        <v>346.15384615384613</v>
      </c>
      <c r="E572" s="12">
        <v>384.6</v>
      </c>
      <c r="F572" s="4">
        <v>19</v>
      </c>
      <c r="G572" s="4">
        <f t="shared" si="227"/>
        <v>6576.9230769230762</v>
      </c>
      <c r="H572" s="4">
        <f t="shared" si="228"/>
        <v>5.8477192982456148E-2</v>
      </c>
      <c r="I572" s="4">
        <f t="shared" si="229"/>
        <v>0.94152280701754387</v>
      </c>
      <c r="J572" s="4">
        <f t="shared" si="230"/>
        <v>20.242105263157896</v>
      </c>
      <c r="K572" s="4">
        <f t="shared" si="231"/>
        <v>20</v>
      </c>
      <c r="L572" s="4">
        <f t="shared" si="224"/>
        <v>40</v>
      </c>
      <c r="M572" s="4">
        <f t="shared" si="232"/>
        <v>6.324555320336759</v>
      </c>
      <c r="N572" s="4">
        <f t="shared" si="233"/>
        <v>5.324555320336759</v>
      </c>
      <c r="O572" s="4">
        <f t="shared" si="234"/>
        <v>2.7211438547907383E-7</v>
      </c>
      <c r="P572" s="4">
        <f t="shared" si="235"/>
        <v>2.890151820549615E-7</v>
      </c>
      <c r="Q572" s="41">
        <f t="shared" si="236"/>
        <v>5.8502757378072733E-6</v>
      </c>
    </row>
    <row r="573" spans="1:17" x14ac:dyDescent="0.2">
      <c r="L573" s="4">
        <f t="shared" si="224"/>
        <v>0</v>
      </c>
    </row>
    <row r="574" spans="1:17" x14ac:dyDescent="0.2">
      <c r="L574" s="4">
        <f t="shared" si="224"/>
        <v>0</v>
      </c>
    </row>
    <row r="575" spans="1:17" x14ac:dyDescent="0.2">
      <c r="L575" s="4">
        <f t="shared" si="224"/>
        <v>0</v>
      </c>
    </row>
    <row r="576" spans="1:17" x14ac:dyDescent="0.2">
      <c r="A576" t="s">
        <v>59</v>
      </c>
      <c r="L576" s="4">
        <f t="shared" si="224"/>
        <v>0</v>
      </c>
    </row>
    <row r="577" spans="1:17" x14ac:dyDescent="0.2">
      <c r="A577" s="30" t="s">
        <v>8</v>
      </c>
      <c r="B577" s="13" t="s">
        <v>12</v>
      </c>
      <c r="C577" s="30" t="s">
        <v>31</v>
      </c>
      <c r="D577" s="9" t="s">
        <v>21</v>
      </c>
      <c r="E577" s="11" t="s">
        <v>22</v>
      </c>
      <c r="F577" s="51" t="s">
        <v>59</v>
      </c>
      <c r="G577" s="30" t="s">
        <v>23</v>
      </c>
      <c r="H577" s="15" t="s">
        <v>26</v>
      </c>
      <c r="I577" s="13" t="s">
        <v>27</v>
      </c>
      <c r="J577" s="13" t="s">
        <v>68</v>
      </c>
      <c r="K577" s="13" t="s">
        <v>30</v>
      </c>
      <c r="L577" s="4" t="e">
        <f t="shared" si="224"/>
        <v>#VALUE!</v>
      </c>
      <c r="M577" s="13" t="s">
        <v>37</v>
      </c>
      <c r="N577" s="13" t="s">
        <v>33</v>
      </c>
      <c r="O577" s="13" t="s">
        <v>34</v>
      </c>
      <c r="P577" s="13" t="s">
        <v>36</v>
      </c>
      <c r="Q577" s="13" t="s">
        <v>29</v>
      </c>
    </row>
    <row r="578" spans="1:17" x14ac:dyDescent="0.2">
      <c r="A578" s="8">
        <v>0</v>
      </c>
      <c r="B578">
        <v>7.2</v>
      </c>
      <c r="C578" s="6">
        <f>60/B578</f>
        <v>8.3333333333333339</v>
      </c>
      <c r="D578" s="7">
        <f>60*C578</f>
        <v>500.00000000000006</v>
      </c>
      <c r="E578" s="12">
        <v>384.6</v>
      </c>
      <c r="F578" s="4">
        <v>20</v>
      </c>
      <c r="G578" s="4">
        <f>D578*F578</f>
        <v>10000.000000000002</v>
      </c>
      <c r="H578" s="4">
        <f>E578/G578</f>
        <v>3.8459999999999994E-2</v>
      </c>
      <c r="I578" s="4">
        <f>1-H578</f>
        <v>0.96154000000000006</v>
      </c>
      <c r="J578" s="4">
        <f>E578/F578</f>
        <v>19.23</v>
      </c>
      <c r="K578" s="4">
        <f>F578+1</f>
        <v>21</v>
      </c>
      <c r="L578" s="4">
        <f t="shared" si="224"/>
        <v>42</v>
      </c>
      <c r="M578" s="4">
        <f>SQRT(L578)</f>
        <v>6.4807406984078604</v>
      </c>
      <c r="N578" s="4">
        <f>M578-1</f>
        <v>5.4807406984078604</v>
      </c>
      <c r="O578" s="4">
        <f>POWER(H578,N578)</f>
        <v>1.7571254638702346E-8</v>
      </c>
      <c r="P578" s="4">
        <f>O578/I578</f>
        <v>1.82740755857295E-8</v>
      </c>
      <c r="Q578" s="4">
        <f>J578*P578</f>
        <v>3.5141047351357827E-7</v>
      </c>
    </row>
    <row r="579" spans="1:17" x14ac:dyDescent="0.2">
      <c r="A579" s="8">
        <v>4.1666666666666664E-2</v>
      </c>
      <c r="B579">
        <v>10.8</v>
      </c>
      <c r="C579" s="6">
        <f t="shared" ref="C579:C601" si="237">60/B579</f>
        <v>5.5555555555555554</v>
      </c>
      <c r="D579" s="7">
        <f t="shared" ref="D579:D601" si="238">60*C579</f>
        <v>333.33333333333331</v>
      </c>
      <c r="E579" s="12">
        <v>384.6</v>
      </c>
      <c r="F579" s="4">
        <v>20</v>
      </c>
      <c r="G579" s="4">
        <f t="shared" ref="G579:G601" si="239">D579*F579</f>
        <v>6666.6666666666661</v>
      </c>
      <c r="H579" s="4">
        <f t="shared" ref="H579:H601" si="240">E579/G579</f>
        <v>5.7690000000000012E-2</v>
      </c>
      <c r="I579" s="4">
        <f t="shared" ref="I579:I601" si="241">1-H579</f>
        <v>0.94230999999999998</v>
      </c>
      <c r="J579" s="4">
        <f t="shared" ref="J579:J601" si="242">E579/F579</f>
        <v>19.23</v>
      </c>
      <c r="K579" s="4">
        <f t="shared" ref="K579:K601" si="243">F579+1</f>
        <v>21</v>
      </c>
      <c r="L579" s="4">
        <f t="shared" si="224"/>
        <v>42</v>
      </c>
      <c r="M579" s="4">
        <f t="shared" ref="M579:M601" si="244">SQRT(L579)</f>
        <v>6.4807406984078604</v>
      </c>
      <c r="N579" s="4">
        <f t="shared" ref="N579:N601" si="245">M579-1</f>
        <v>5.4807406984078604</v>
      </c>
      <c r="O579" s="4">
        <f t="shared" ref="O579:O601" si="246">POWER(H579,N579)</f>
        <v>1.6214863708586432E-7</v>
      </c>
      <c r="P579" s="4">
        <f t="shared" ref="P579:P601" si="247">O579/I579</f>
        <v>1.7207568325271337E-7</v>
      </c>
      <c r="Q579" s="41">
        <f t="shared" ref="Q579:Q601" si="248">J579*P579</f>
        <v>3.309015388949678E-6</v>
      </c>
    </row>
    <row r="580" spans="1:17" x14ac:dyDescent="0.2">
      <c r="A580" s="8">
        <v>8.3333333333333329E-2</v>
      </c>
      <c r="B580">
        <v>27.4</v>
      </c>
      <c r="C580" s="6">
        <f t="shared" si="237"/>
        <v>2.1897810218978102</v>
      </c>
      <c r="D580" s="7">
        <f t="shared" si="238"/>
        <v>131.38686131386862</v>
      </c>
      <c r="E580" s="12">
        <v>384.6</v>
      </c>
      <c r="F580" s="4">
        <v>20</v>
      </c>
      <c r="G580" s="4">
        <f t="shared" si="239"/>
        <v>2627.7372262773724</v>
      </c>
      <c r="H580" s="4">
        <f t="shared" si="240"/>
        <v>0.14636166666666667</v>
      </c>
      <c r="I580" s="4">
        <f t="shared" si="241"/>
        <v>0.85363833333333328</v>
      </c>
      <c r="J580" s="4">
        <f t="shared" si="242"/>
        <v>19.23</v>
      </c>
      <c r="K580" s="4">
        <f t="shared" si="243"/>
        <v>21</v>
      </c>
      <c r="L580" s="4">
        <f t="shared" si="224"/>
        <v>42</v>
      </c>
      <c r="M580" s="4">
        <f t="shared" si="244"/>
        <v>6.4807406984078604</v>
      </c>
      <c r="N580" s="4">
        <f t="shared" si="245"/>
        <v>5.4807406984078604</v>
      </c>
      <c r="O580" s="4">
        <f t="shared" si="246"/>
        <v>2.6663901176331944E-5</v>
      </c>
      <c r="P580" s="4">
        <f t="shared" si="247"/>
        <v>3.1235594906115914E-5</v>
      </c>
      <c r="Q580" s="41">
        <f t="shared" si="248"/>
        <v>6.006604900446091E-4</v>
      </c>
    </row>
    <row r="581" spans="1:17" x14ac:dyDescent="0.2">
      <c r="A581" s="8">
        <v>0.125</v>
      </c>
      <c r="B581">
        <v>40.799999999999997</v>
      </c>
      <c r="C581" s="6">
        <f t="shared" si="237"/>
        <v>1.4705882352941178</v>
      </c>
      <c r="D581" s="7">
        <f t="shared" si="238"/>
        <v>88.235294117647072</v>
      </c>
      <c r="E581" s="12">
        <v>384.6</v>
      </c>
      <c r="F581" s="4">
        <v>20</v>
      </c>
      <c r="G581" s="4">
        <f t="shared" si="239"/>
        <v>1764.7058823529414</v>
      </c>
      <c r="H581" s="4">
        <f t="shared" si="240"/>
        <v>0.21793999999999997</v>
      </c>
      <c r="I581" s="4">
        <f t="shared" si="241"/>
        <v>0.78205999999999998</v>
      </c>
      <c r="J581" s="4">
        <f t="shared" si="242"/>
        <v>19.23</v>
      </c>
      <c r="K581" s="4">
        <f t="shared" si="243"/>
        <v>21</v>
      </c>
      <c r="L581" s="4">
        <f t="shared" si="224"/>
        <v>42</v>
      </c>
      <c r="M581" s="4">
        <f t="shared" si="244"/>
        <v>6.4807406984078604</v>
      </c>
      <c r="N581" s="4">
        <f t="shared" si="245"/>
        <v>5.4807406984078604</v>
      </c>
      <c r="O581" s="4">
        <f t="shared" si="246"/>
        <v>2.3637218750022327E-4</v>
      </c>
      <c r="P581" s="4">
        <f t="shared" si="247"/>
        <v>3.0224303442219686E-4</v>
      </c>
      <c r="Q581" s="41">
        <f t="shared" si="248"/>
        <v>5.8121335519388459E-3</v>
      </c>
    </row>
    <row r="582" spans="1:17" x14ac:dyDescent="0.2">
      <c r="A582" s="8">
        <v>0.16666666666666666</v>
      </c>
      <c r="B582">
        <v>78.8</v>
      </c>
      <c r="C582" s="6">
        <f t="shared" si="237"/>
        <v>0.76142131979695438</v>
      </c>
      <c r="D582" s="7">
        <f t="shared" si="238"/>
        <v>45.685279187817265</v>
      </c>
      <c r="E582" s="12">
        <v>384.6</v>
      </c>
      <c r="F582" s="4">
        <v>20</v>
      </c>
      <c r="G582" s="4">
        <f t="shared" si="239"/>
        <v>913.70558375634528</v>
      </c>
      <c r="H582" s="4">
        <f t="shared" si="240"/>
        <v>0.42092333333333332</v>
      </c>
      <c r="I582" s="4">
        <f t="shared" si="241"/>
        <v>0.57907666666666668</v>
      </c>
      <c r="J582" s="4">
        <f t="shared" si="242"/>
        <v>19.23</v>
      </c>
      <c r="K582" s="4">
        <f t="shared" si="243"/>
        <v>21</v>
      </c>
      <c r="L582" s="4">
        <f t="shared" si="224"/>
        <v>42</v>
      </c>
      <c r="M582" s="4">
        <f t="shared" si="244"/>
        <v>6.4807406984078604</v>
      </c>
      <c r="N582" s="4">
        <f t="shared" si="245"/>
        <v>5.4807406984078604</v>
      </c>
      <c r="O582" s="4">
        <f t="shared" si="246"/>
        <v>8.7167400168087581E-3</v>
      </c>
      <c r="P582" s="4">
        <f t="shared" si="247"/>
        <v>1.5052825504064674E-2</v>
      </c>
      <c r="Q582" s="41">
        <f t="shared" si="248"/>
        <v>0.28946583444316371</v>
      </c>
    </row>
    <row r="583" spans="1:17" x14ac:dyDescent="0.2">
      <c r="A583" s="8">
        <v>0.20833333333333334</v>
      </c>
      <c r="B583">
        <v>102.4</v>
      </c>
      <c r="C583" s="6">
        <f t="shared" si="237"/>
        <v>0.5859375</v>
      </c>
      <c r="D583" s="7">
        <f t="shared" si="238"/>
        <v>35.15625</v>
      </c>
      <c r="E583" s="12">
        <v>384.6</v>
      </c>
      <c r="F583" s="4">
        <v>20</v>
      </c>
      <c r="G583" s="4">
        <f t="shared" si="239"/>
        <v>703.125</v>
      </c>
      <c r="H583" s="4">
        <f t="shared" si="240"/>
        <v>0.54698666666666673</v>
      </c>
      <c r="I583" s="4">
        <f t="shared" si="241"/>
        <v>0.45301333333333327</v>
      </c>
      <c r="J583" s="4">
        <f t="shared" si="242"/>
        <v>19.23</v>
      </c>
      <c r="K583" s="4">
        <f t="shared" si="243"/>
        <v>21</v>
      </c>
      <c r="L583" s="4">
        <f t="shared" ref="L583:L606" si="249">2*K583</f>
        <v>42</v>
      </c>
      <c r="M583" s="4">
        <f t="shared" si="244"/>
        <v>6.4807406984078604</v>
      </c>
      <c r="N583" s="4">
        <f t="shared" si="245"/>
        <v>5.4807406984078604</v>
      </c>
      <c r="O583" s="4">
        <f t="shared" si="246"/>
        <v>3.6636877771520089E-2</v>
      </c>
      <c r="P583" s="4">
        <f t="shared" si="247"/>
        <v>8.0873729481516568E-2</v>
      </c>
      <c r="Q583" s="41">
        <f t="shared" si="248"/>
        <v>1.5552018179295637</v>
      </c>
    </row>
    <row r="584" spans="1:17" x14ac:dyDescent="0.2">
      <c r="A584" s="8">
        <v>0.25</v>
      </c>
      <c r="B584">
        <v>121.8</v>
      </c>
      <c r="C584" s="6">
        <f t="shared" si="237"/>
        <v>0.49261083743842365</v>
      </c>
      <c r="D584" s="7">
        <f t="shared" si="238"/>
        <v>29.55665024630542</v>
      </c>
      <c r="E584" s="12">
        <v>384.6</v>
      </c>
      <c r="F584" s="4">
        <v>20</v>
      </c>
      <c r="G584" s="4">
        <f t="shared" si="239"/>
        <v>591.13300492610836</v>
      </c>
      <c r="H584" s="4">
        <f t="shared" si="240"/>
        <v>0.65061500000000005</v>
      </c>
      <c r="I584" s="4">
        <f t="shared" si="241"/>
        <v>0.34938499999999995</v>
      </c>
      <c r="J584" s="4">
        <f t="shared" si="242"/>
        <v>19.23</v>
      </c>
      <c r="K584" s="4">
        <f t="shared" si="243"/>
        <v>21</v>
      </c>
      <c r="L584" s="4">
        <f t="shared" si="249"/>
        <v>42</v>
      </c>
      <c r="M584" s="4">
        <f t="shared" si="244"/>
        <v>6.4807406984078604</v>
      </c>
      <c r="N584" s="4">
        <f t="shared" si="245"/>
        <v>5.4807406984078604</v>
      </c>
      <c r="O584" s="4">
        <f t="shared" si="246"/>
        <v>9.4815129538419307E-2</v>
      </c>
      <c r="P584" s="4">
        <f t="shared" si="247"/>
        <v>0.27137721865111358</v>
      </c>
      <c r="Q584" s="41">
        <f t="shared" si="248"/>
        <v>5.2185839146609148</v>
      </c>
    </row>
    <row r="585" spans="1:17" x14ac:dyDescent="0.2">
      <c r="A585" s="8">
        <v>0.29166666666666669</v>
      </c>
      <c r="B585">
        <v>138.4</v>
      </c>
      <c r="C585" s="6">
        <f t="shared" si="237"/>
        <v>0.43352601156069365</v>
      </c>
      <c r="D585" s="7">
        <f t="shared" si="238"/>
        <v>26.01156069364162</v>
      </c>
      <c r="E585" s="12">
        <v>384.6</v>
      </c>
      <c r="F585" s="4">
        <v>20</v>
      </c>
      <c r="G585" s="4">
        <f t="shared" si="239"/>
        <v>520.23121387283243</v>
      </c>
      <c r="H585" s="4">
        <f t="shared" si="240"/>
        <v>0.73928666666666665</v>
      </c>
      <c r="I585" s="4">
        <f t="shared" si="241"/>
        <v>0.26071333333333335</v>
      </c>
      <c r="J585" s="4">
        <f t="shared" si="242"/>
        <v>19.23</v>
      </c>
      <c r="K585" s="4">
        <f t="shared" si="243"/>
        <v>21</v>
      </c>
      <c r="L585" s="4">
        <f t="shared" si="249"/>
        <v>42</v>
      </c>
      <c r="M585" s="4">
        <f t="shared" si="244"/>
        <v>6.4807406984078604</v>
      </c>
      <c r="N585" s="4">
        <f t="shared" si="245"/>
        <v>5.4807406984078604</v>
      </c>
      <c r="O585" s="4">
        <f t="shared" si="246"/>
        <v>0.1909841724524492</v>
      </c>
      <c r="P585" s="4">
        <f t="shared" si="247"/>
        <v>0.73254470728686372</v>
      </c>
      <c r="Q585" s="41">
        <f t="shared" si="248"/>
        <v>14.08683472112639</v>
      </c>
    </row>
    <row r="586" spans="1:17" x14ac:dyDescent="0.2">
      <c r="A586" s="8">
        <v>0.33333333333333331</v>
      </c>
      <c r="B586">
        <v>134.4</v>
      </c>
      <c r="C586" s="6">
        <f t="shared" si="237"/>
        <v>0.4464285714285714</v>
      </c>
      <c r="D586" s="7">
        <f t="shared" si="238"/>
        <v>26.785714285714285</v>
      </c>
      <c r="E586" s="12">
        <v>384.6</v>
      </c>
      <c r="F586" s="4">
        <v>20</v>
      </c>
      <c r="G586" s="4">
        <f t="shared" si="239"/>
        <v>535.71428571428567</v>
      </c>
      <c r="H586" s="4">
        <f t="shared" si="240"/>
        <v>0.71792000000000011</v>
      </c>
      <c r="I586" s="4">
        <f t="shared" si="241"/>
        <v>0.28207999999999989</v>
      </c>
      <c r="J586" s="4">
        <f t="shared" si="242"/>
        <v>19.23</v>
      </c>
      <c r="K586" s="4">
        <f t="shared" si="243"/>
        <v>21</v>
      </c>
      <c r="L586" s="4">
        <f t="shared" si="249"/>
        <v>42</v>
      </c>
      <c r="M586" s="4">
        <f t="shared" si="244"/>
        <v>6.4807406984078604</v>
      </c>
      <c r="N586" s="4">
        <f t="shared" si="245"/>
        <v>5.4807406984078604</v>
      </c>
      <c r="O586" s="4">
        <f t="shared" si="246"/>
        <v>0.16262606802749202</v>
      </c>
      <c r="P586" s="4">
        <f t="shared" si="247"/>
        <v>0.57652463140772858</v>
      </c>
      <c r="Q586" s="41">
        <f t="shared" si="248"/>
        <v>11.08656866197062</v>
      </c>
    </row>
    <row r="587" spans="1:17" x14ac:dyDescent="0.2">
      <c r="A587" s="8">
        <v>0.375</v>
      </c>
      <c r="B587">
        <v>119.2</v>
      </c>
      <c r="C587" s="6">
        <f t="shared" si="237"/>
        <v>0.50335570469798652</v>
      </c>
      <c r="D587" s="7">
        <f t="shared" si="238"/>
        <v>30.201342281879192</v>
      </c>
      <c r="E587" s="12">
        <v>384.6</v>
      </c>
      <c r="F587" s="4">
        <v>20</v>
      </c>
      <c r="G587" s="4">
        <f t="shared" si="239"/>
        <v>604.02684563758385</v>
      </c>
      <c r="H587" s="4">
        <f t="shared" si="240"/>
        <v>0.63672666666666677</v>
      </c>
      <c r="I587" s="4">
        <f t="shared" si="241"/>
        <v>0.36327333333333323</v>
      </c>
      <c r="J587" s="4">
        <f t="shared" si="242"/>
        <v>19.23</v>
      </c>
      <c r="K587" s="4">
        <f t="shared" si="243"/>
        <v>21</v>
      </c>
      <c r="L587" s="4">
        <f t="shared" si="249"/>
        <v>42</v>
      </c>
      <c r="M587" s="4">
        <f t="shared" si="244"/>
        <v>6.4807406984078604</v>
      </c>
      <c r="N587" s="4">
        <f t="shared" si="245"/>
        <v>5.4807406984078604</v>
      </c>
      <c r="O587" s="4">
        <f t="shared" si="246"/>
        <v>8.423982216634697E-2</v>
      </c>
      <c r="P587" s="4">
        <f t="shared" si="247"/>
        <v>0.23189101548791635</v>
      </c>
      <c r="Q587" s="41">
        <f t="shared" si="248"/>
        <v>4.459264227832632</v>
      </c>
    </row>
    <row r="588" spans="1:17" x14ac:dyDescent="0.2">
      <c r="A588" s="8">
        <v>0.41666666666666669</v>
      </c>
      <c r="B588">
        <v>121.8</v>
      </c>
      <c r="C588" s="6">
        <f t="shared" si="237"/>
        <v>0.49261083743842365</v>
      </c>
      <c r="D588" s="7">
        <f t="shared" si="238"/>
        <v>29.55665024630542</v>
      </c>
      <c r="E588" s="12">
        <v>384.6</v>
      </c>
      <c r="F588" s="4">
        <v>20</v>
      </c>
      <c r="G588" s="4">
        <f t="shared" si="239"/>
        <v>591.13300492610836</v>
      </c>
      <c r="H588" s="4">
        <f t="shared" si="240"/>
        <v>0.65061500000000005</v>
      </c>
      <c r="I588" s="4">
        <f t="shared" si="241"/>
        <v>0.34938499999999995</v>
      </c>
      <c r="J588" s="4">
        <f t="shared" si="242"/>
        <v>19.23</v>
      </c>
      <c r="K588" s="4">
        <f t="shared" si="243"/>
        <v>21</v>
      </c>
      <c r="L588" s="4">
        <f t="shared" si="249"/>
        <v>42</v>
      </c>
      <c r="M588" s="4">
        <f t="shared" si="244"/>
        <v>6.4807406984078604</v>
      </c>
      <c r="N588" s="4">
        <f t="shared" si="245"/>
        <v>5.4807406984078604</v>
      </c>
      <c r="O588" s="4">
        <f t="shared" si="246"/>
        <v>9.4815129538419307E-2</v>
      </c>
      <c r="P588" s="4">
        <f t="shared" si="247"/>
        <v>0.27137721865111358</v>
      </c>
      <c r="Q588" s="41">
        <f t="shared" si="248"/>
        <v>5.2185839146609148</v>
      </c>
    </row>
    <row r="589" spans="1:17" x14ac:dyDescent="0.2">
      <c r="A589" s="8">
        <v>0.45833333333333331</v>
      </c>
      <c r="B589">
        <v>130</v>
      </c>
      <c r="C589" s="6">
        <f t="shared" si="237"/>
        <v>0.46153846153846156</v>
      </c>
      <c r="D589" s="7">
        <f t="shared" si="238"/>
        <v>27.692307692307693</v>
      </c>
      <c r="E589" s="12">
        <v>384.6</v>
      </c>
      <c r="F589" s="4">
        <v>20</v>
      </c>
      <c r="G589" s="4">
        <f t="shared" si="239"/>
        <v>553.84615384615381</v>
      </c>
      <c r="H589" s="4">
        <f t="shared" si="240"/>
        <v>0.69441666666666679</v>
      </c>
      <c r="I589" s="4">
        <f t="shared" si="241"/>
        <v>0.30558333333333321</v>
      </c>
      <c r="J589" s="4">
        <f t="shared" si="242"/>
        <v>19.23</v>
      </c>
      <c r="K589" s="4">
        <f t="shared" si="243"/>
        <v>21</v>
      </c>
      <c r="L589" s="4">
        <f t="shared" si="249"/>
        <v>42</v>
      </c>
      <c r="M589" s="4">
        <f t="shared" si="244"/>
        <v>6.4807406984078604</v>
      </c>
      <c r="N589" s="4">
        <f t="shared" si="245"/>
        <v>5.4807406984078604</v>
      </c>
      <c r="O589" s="4">
        <f t="shared" si="246"/>
        <v>0.13550678216346837</v>
      </c>
      <c r="P589" s="4">
        <f t="shared" si="247"/>
        <v>0.44343642922324</v>
      </c>
      <c r="Q589" s="41">
        <f t="shared" si="248"/>
        <v>8.5272825339629055</v>
      </c>
    </row>
    <row r="590" spans="1:17" x14ac:dyDescent="0.2">
      <c r="A590" s="8">
        <v>0.5</v>
      </c>
      <c r="B590">
        <v>139</v>
      </c>
      <c r="C590" s="6">
        <f t="shared" si="237"/>
        <v>0.43165467625899279</v>
      </c>
      <c r="D590" s="7">
        <f t="shared" si="238"/>
        <v>25.899280575539567</v>
      </c>
      <c r="E590" s="12">
        <v>384.6</v>
      </c>
      <c r="F590" s="4">
        <v>20</v>
      </c>
      <c r="G590" s="4">
        <f t="shared" si="239"/>
        <v>517.98561151079139</v>
      </c>
      <c r="H590" s="4">
        <f t="shared" si="240"/>
        <v>0.74249166666666666</v>
      </c>
      <c r="I590" s="4">
        <f t="shared" si="241"/>
        <v>0.25750833333333334</v>
      </c>
      <c r="J590" s="4">
        <f t="shared" si="242"/>
        <v>19.23</v>
      </c>
      <c r="K590" s="4">
        <f t="shared" si="243"/>
        <v>21</v>
      </c>
      <c r="L590" s="4">
        <f t="shared" si="249"/>
        <v>42</v>
      </c>
      <c r="M590" s="4">
        <f t="shared" si="244"/>
        <v>6.4807406984078604</v>
      </c>
      <c r="N590" s="4">
        <f t="shared" si="245"/>
        <v>5.4807406984078604</v>
      </c>
      <c r="O590" s="4">
        <f t="shared" si="246"/>
        <v>0.19556633649139235</v>
      </c>
      <c r="P590" s="4">
        <f t="shared" si="247"/>
        <v>0.75945634053807587</v>
      </c>
      <c r="Q590" s="41">
        <f t="shared" si="248"/>
        <v>14.6043454285472</v>
      </c>
    </row>
    <row r="591" spans="1:17" x14ac:dyDescent="0.2">
      <c r="A591" s="8">
        <v>0.54166666666666663</v>
      </c>
      <c r="B591">
        <v>145</v>
      </c>
      <c r="C591" s="6">
        <f t="shared" si="237"/>
        <v>0.41379310344827586</v>
      </c>
      <c r="D591" s="7">
        <f t="shared" si="238"/>
        <v>24.827586206896552</v>
      </c>
      <c r="E591" s="12">
        <v>384.6</v>
      </c>
      <c r="F591" s="4">
        <v>20</v>
      </c>
      <c r="G591" s="4">
        <f t="shared" si="239"/>
        <v>496.55172413793105</v>
      </c>
      <c r="H591" s="4">
        <f t="shared" si="240"/>
        <v>0.77454166666666668</v>
      </c>
      <c r="I591" s="4">
        <f t="shared" si="241"/>
        <v>0.22545833333333332</v>
      </c>
      <c r="J591" s="4">
        <f t="shared" si="242"/>
        <v>19.23</v>
      </c>
      <c r="K591" s="4">
        <f t="shared" si="243"/>
        <v>21</v>
      </c>
      <c r="L591" s="4">
        <f t="shared" si="249"/>
        <v>42</v>
      </c>
      <c r="M591" s="4">
        <f t="shared" si="244"/>
        <v>6.4807406984078604</v>
      </c>
      <c r="N591" s="4">
        <f t="shared" si="245"/>
        <v>5.4807406984078604</v>
      </c>
      <c r="O591" s="4">
        <f t="shared" si="246"/>
        <v>0.24653764395681596</v>
      </c>
      <c r="P591" s="4">
        <f t="shared" si="247"/>
        <v>1.0934953714588032</v>
      </c>
      <c r="Q591" s="49">
        <f t="shared" si="248"/>
        <v>21.027915993152785</v>
      </c>
    </row>
    <row r="592" spans="1:17" x14ac:dyDescent="0.2">
      <c r="A592" s="8">
        <v>0.58333333333333337</v>
      </c>
      <c r="B592">
        <v>139.6</v>
      </c>
      <c r="C592" s="6">
        <f t="shared" si="237"/>
        <v>0.42979942693409745</v>
      </c>
      <c r="D592" s="7">
        <f t="shared" si="238"/>
        <v>25.787965616045845</v>
      </c>
      <c r="E592" s="12">
        <v>384.6</v>
      </c>
      <c r="F592" s="4">
        <v>20</v>
      </c>
      <c r="G592" s="4">
        <f t="shared" si="239"/>
        <v>515.75931232091693</v>
      </c>
      <c r="H592" s="4">
        <f t="shared" si="240"/>
        <v>0.74569666666666667</v>
      </c>
      <c r="I592" s="4">
        <f t="shared" si="241"/>
        <v>0.25430333333333333</v>
      </c>
      <c r="J592" s="4">
        <f t="shared" si="242"/>
        <v>19.23</v>
      </c>
      <c r="K592" s="4">
        <f t="shared" si="243"/>
        <v>21</v>
      </c>
      <c r="L592" s="4">
        <f t="shared" si="249"/>
        <v>42</v>
      </c>
      <c r="M592" s="4">
        <f t="shared" si="244"/>
        <v>6.4807406984078604</v>
      </c>
      <c r="N592" s="4">
        <f t="shared" si="245"/>
        <v>5.4807406984078604</v>
      </c>
      <c r="O592" s="4">
        <f t="shared" si="246"/>
        <v>0.20023798793044459</v>
      </c>
      <c r="P592" s="4">
        <f t="shared" si="247"/>
        <v>0.78739820397076166</v>
      </c>
      <c r="Q592" s="41">
        <f t="shared" si="248"/>
        <v>15.141667462357747</v>
      </c>
    </row>
    <row r="593" spans="1:17" x14ac:dyDescent="0.2">
      <c r="A593" s="8">
        <v>0.625</v>
      </c>
      <c r="B593">
        <v>110.6</v>
      </c>
      <c r="C593" s="6">
        <f t="shared" si="237"/>
        <v>0.54249547920433994</v>
      </c>
      <c r="D593" s="7">
        <f t="shared" si="238"/>
        <v>32.549728752260393</v>
      </c>
      <c r="E593" s="12">
        <v>384.6</v>
      </c>
      <c r="F593" s="4">
        <v>20</v>
      </c>
      <c r="G593" s="4">
        <f t="shared" si="239"/>
        <v>650.99457504520785</v>
      </c>
      <c r="H593" s="4">
        <f t="shared" si="240"/>
        <v>0.59078833333333347</v>
      </c>
      <c r="I593" s="4">
        <f t="shared" si="241"/>
        <v>0.40921166666666653</v>
      </c>
      <c r="J593" s="4">
        <f t="shared" si="242"/>
        <v>19.23</v>
      </c>
      <c r="K593" s="4">
        <f t="shared" si="243"/>
        <v>21</v>
      </c>
      <c r="L593" s="4">
        <f t="shared" si="249"/>
        <v>42</v>
      </c>
      <c r="M593" s="4">
        <f t="shared" si="244"/>
        <v>6.4807406984078604</v>
      </c>
      <c r="N593" s="4">
        <f t="shared" si="245"/>
        <v>5.4807406984078604</v>
      </c>
      <c r="O593" s="4">
        <f t="shared" si="246"/>
        <v>5.5882724202548785E-2</v>
      </c>
      <c r="P593" s="4">
        <f t="shared" si="247"/>
        <v>0.13656190366651846</v>
      </c>
      <c r="Q593" s="41">
        <f t="shared" si="248"/>
        <v>2.62608540750715</v>
      </c>
    </row>
    <row r="594" spans="1:17" x14ac:dyDescent="0.2">
      <c r="A594" s="8">
        <v>0.66666666666666663</v>
      </c>
      <c r="B594">
        <v>90.4</v>
      </c>
      <c r="C594" s="6">
        <f t="shared" si="237"/>
        <v>0.66371681415929196</v>
      </c>
      <c r="D594" s="7">
        <f t="shared" si="238"/>
        <v>39.823008849557517</v>
      </c>
      <c r="E594" s="12">
        <v>384.6</v>
      </c>
      <c r="F594" s="4">
        <v>20</v>
      </c>
      <c r="G594" s="4">
        <f t="shared" si="239"/>
        <v>796.46017699115032</v>
      </c>
      <c r="H594" s="4">
        <f t="shared" si="240"/>
        <v>0.4828866666666668</v>
      </c>
      <c r="I594" s="4">
        <f t="shared" si="241"/>
        <v>0.5171133333333332</v>
      </c>
      <c r="J594" s="4">
        <f t="shared" si="242"/>
        <v>19.23</v>
      </c>
      <c r="K594" s="4">
        <f t="shared" si="243"/>
        <v>21</v>
      </c>
      <c r="L594" s="4">
        <f t="shared" si="249"/>
        <v>42</v>
      </c>
      <c r="M594" s="4">
        <f t="shared" si="244"/>
        <v>6.4807406984078604</v>
      </c>
      <c r="N594" s="4">
        <f t="shared" si="245"/>
        <v>5.4807406984078604</v>
      </c>
      <c r="O594" s="4">
        <f t="shared" si="246"/>
        <v>1.8502806075134319E-2</v>
      </c>
      <c r="P594" s="4">
        <f t="shared" si="247"/>
        <v>3.5780949518095947E-2</v>
      </c>
      <c r="Q594" s="41">
        <f t="shared" si="248"/>
        <v>0.68806765923298507</v>
      </c>
    </row>
    <row r="595" spans="1:17" x14ac:dyDescent="0.2">
      <c r="A595" s="8">
        <v>0.70833333333333337</v>
      </c>
      <c r="B595">
        <v>79.599999999999994</v>
      </c>
      <c r="C595" s="6">
        <f t="shared" si="237"/>
        <v>0.75376884422110557</v>
      </c>
      <c r="D595" s="7">
        <f t="shared" si="238"/>
        <v>45.226130653266331</v>
      </c>
      <c r="E595" s="12">
        <v>384.6</v>
      </c>
      <c r="F595" s="4">
        <v>20</v>
      </c>
      <c r="G595" s="4">
        <f t="shared" si="239"/>
        <v>904.5226130653266</v>
      </c>
      <c r="H595" s="4">
        <f t="shared" si="240"/>
        <v>0.42519666666666672</v>
      </c>
      <c r="I595" s="4">
        <f t="shared" si="241"/>
        <v>0.57480333333333333</v>
      </c>
      <c r="J595" s="4">
        <f t="shared" si="242"/>
        <v>19.23</v>
      </c>
      <c r="K595" s="4">
        <f t="shared" si="243"/>
        <v>21</v>
      </c>
      <c r="L595" s="4">
        <f t="shared" si="249"/>
        <v>42</v>
      </c>
      <c r="M595" s="4">
        <f t="shared" si="244"/>
        <v>6.4807406984078604</v>
      </c>
      <c r="N595" s="4">
        <f t="shared" si="245"/>
        <v>5.4807406984078604</v>
      </c>
      <c r="O595" s="4">
        <f t="shared" si="246"/>
        <v>9.2129196121592538E-3</v>
      </c>
      <c r="P595" s="4">
        <f t="shared" si="247"/>
        <v>1.6027950914502792E-2</v>
      </c>
      <c r="Q595" s="41">
        <f t="shared" si="248"/>
        <v>0.30821749608588872</v>
      </c>
    </row>
    <row r="596" spans="1:17" x14ac:dyDescent="0.2">
      <c r="A596" s="8">
        <v>0.75</v>
      </c>
      <c r="B596">
        <v>76.2</v>
      </c>
      <c r="C596" s="6">
        <f t="shared" si="237"/>
        <v>0.78740157480314954</v>
      </c>
      <c r="D596" s="7">
        <f t="shared" si="238"/>
        <v>47.244094488188971</v>
      </c>
      <c r="E596" s="12">
        <v>384.6</v>
      </c>
      <c r="F596" s="4">
        <v>20</v>
      </c>
      <c r="G596" s="4">
        <f t="shared" si="239"/>
        <v>944.88188976377944</v>
      </c>
      <c r="H596" s="4">
        <f t="shared" si="240"/>
        <v>0.40703500000000004</v>
      </c>
      <c r="I596" s="4">
        <f t="shared" si="241"/>
        <v>0.59296499999999996</v>
      </c>
      <c r="J596" s="4">
        <f t="shared" si="242"/>
        <v>19.23</v>
      </c>
      <c r="K596" s="4">
        <f t="shared" si="243"/>
        <v>21</v>
      </c>
      <c r="L596" s="4">
        <f t="shared" si="249"/>
        <v>42</v>
      </c>
      <c r="M596" s="4">
        <f t="shared" si="244"/>
        <v>6.4807406984078604</v>
      </c>
      <c r="N596" s="4">
        <f t="shared" si="245"/>
        <v>5.4807406984078604</v>
      </c>
      <c r="O596" s="4">
        <f t="shared" si="246"/>
        <v>7.2525857315691392E-3</v>
      </c>
      <c r="P596" s="4">
        <f t="shared" si="247"/>
        <v>1.2231051970300338E-2</v>
      </c>
      <c r="Q596" s="41">
        <f t="shared" si="248"/>
        <v>0.2352031293888755</v>
      </c>
    </row>
    <row r="597" spans="1:17" x14ac:dyDescent="0.2">
      <c r="A597" s="8">
        <v>0.79166666666666663</v>
      </c>
      <c r="B597">
        <v>66.599999999999994</v>
      </c>
      <c r="C597" s="6">
        <f t="shared" si="237"/>
        <v>0.90090090090090102</v>
      </c>
      <c r="D597" s="7">
        <f t="shared" si="238"/>
        <v>54.054054054054063</v>
      </c>
      <c r="E597" s="12">
        <v>384.6</v>
      </c>
      <c r="F597" s="4">
        <v>20</v>
      </c>
      <c r="G597" s="4">
        <f t="shared" si="239"/>
        <v>1081.0810810810813</v>
      </c>
      <c r="H597" s="4">
        <f t="shared" si="240"/>
        <v>0.35575499999999999</v>
      </c>
      <c r="I597" s="4">
        <f t="shared" si="241"/>
        <v>0.64424499999999996</v>
      </c>
      <c r="J597" s="4">
        <f t="shared" si="242"/>
        <v>19.23</v>
      </c>
      <c r="K597" s="4">
        <f t="shared" si="243"/>
        <v>21</v>
      </c>
      <c r="L597" s="4">
        <f t="shared" si="249"/>
        <v>42</v>
      </c>
      <c r="M597" s="4">
        <f t="shared" si="244"/>
        <v>6.4807406984078604</v>
      </c>
      <c r="N597" s="4">
        <f t="shared" si="245"/>
        <v>5.4807406984078604</v>
      </c>
      <c r="O597" s="4">
        <f t="shared" si="246"/>
        <v>3.4671696114062915E-3</v>
      </c>
      <c r="P597" s="4">
        <f t="shared" si="247"/>
        <v>5.3817563371175436E-3</v>
      </c>
      <c r="Q597" s="41">
        <f t="shared" si="248"/>
        <v>0.10349117436277036</v>
      </c>
    </row>
    <row r="598" spans="1:17" x14ac:dyDescent="0.2">
      <c r="A598" s="8">
        <v>0.83333333333333337</v>
      </c>
      <c r="B598">
        <v>46.6</v>
      </c>
      <c r="C598" s="6">
        <f t="shared" si="237"/>
        <v>1.2875536480686696</v>
      </c>
      <c r="D598" s="7">
        <f t="shared" si="238"/>
        <v>77.253218884120173</v>
      </c>
      <c r="E598" s="12">
        <v>384.6</v>
      </c>
      <c r="F598" s="4">
        <v>20</v>
      </c>
      <c r="G598" s="4">
        <f t="shared" si="239"/>
        <v>1545.0643776824036</v>
      </c>
      <c r="H598" s="4">
        <f t="shared" si="240"/>
        <v>0.24892166666666665</v>
      </c>
      <c r="I598" s="4">
        <f t="shared" si="241"/>
        <v>0.75107833333333329</v>
      </c>
      <c r="J598" s="4">
        <f t="shared" si="242"/>
        <v>19.23</v>
      </c>
      <c r="K598" s="4">
        <f t="shared" si="243"/>
        <v>21</v>
      </c>
      <c r="L598" s="4">
        <f t="shared" si="249"/>
        <v>42</v>
      </c>
      <c r="M598" s="4">
        <f t="shared" si="244"/>
        <v>6.4807406984078604</v>
      </c>
      <c r="N598" s="4">
        <f t="shared" si="245"/>
        <v>5.4807406984078604</v>
      </c>
      <c r="O598" s="4">
        <f t="shared" si="246"/>
        <v>4.8975204881607779E-4</v>
      </c>
      <c r="P598" s="4">
        <f t="shared" si="247"/>
        <v>6.5206520689064097E-4</v>
      </c>
      <c r="Q598" s="41">
        <f t="shared" si="248"/>
        <v>1.2539213928507027E-2</v>
      </c>
    </row>
    <row r="599" spans="1:17" x14ac:dyDescent="0.2">
      <c r="A599" s="8">
        <v>0.875</v>
      </c>
      <c r="B599">
        <v>33.200000000000003</v>
      </c>
      <c r="C599" s="6">
        <f t="shared" si="237"/>
        <v>1.8072289156626504</v>
      </c>
      <c r="D599" s="7">
        <f t="shared" si="238"/>
        <v>108.43373493975902</v>
      </c>
      <c r="E599" s="12">
        <v>384.6</v>
      </c>
      <c r="F599" s="4">
        <v>20</v>
      </c>
      <c r="G599" s="4">
        <f t="shared" si="239"/>
        <v>2168.6746987951806</v>
      </c>
      <c r="H599" s="4">
        <f t="shared" si="240"/>
        <v>0.17734333333333335</v>
      </c>
      <c r="I599" s="4">
        <f t="shared" si="241"/>
        <v>0.82265666666666659</v>
      </c>
      <c r="J599" s="4">
        <f t="shared" si="242"/>
        <v>19.23</v>
      </c>
      <c r="K599" s="4">
        <f t="shared" si="243"/>
        <v>21</v>
      </c>
      <c r="L599" s="4">
        <f t="shared" si="249"/>
        <v>42</v>
      </c>
      <c r="M599" s="4">
        <f t="shared" si="244"/>
        <v>6.4807406984078604</v>
      </c>
      <c r="N599" s="4">
        <f t="shared" si="245"/>
        <v>5.4807406984078604</v>
      </c>
      <c r="O599" s="4">
        <f t="shared" si="246"/>
        <v>7.6374621416306173E-5</v>
      </c>
      <c r="P599" s="4">
        <f t="shared" si="247"/>
        <v>9.2838998954168213E-5</v>
      </c>
      <c r="Q599" s="41">
        <f t="shared" si="248"/>
        <v>1.7852939498886548E-3</v>
      </c>
    </row>
    <row r="600" spans="1:17" x14ac:dyDescent="0.2">
      <c r="A600" s="8">
        <v>0.91666666666666663</v>
      </c>
      <c r="B600">
        <v>17.2</v>
      </c>
      <c r="C600" s="6">
        <f t="shared" si="237"/>
        <v>3.4883720930232558</v>
      </c>
      <c r="D600" s="7">
        <f t="shared" si="238"/>
        <v>209.30232558139534</v>
      </c>
      <c r="E600" s="12">
        <v>384.6</v>
      </c>
      <c r="F600" s="4">
        <v>20</v>
      </c>
      <c r="G600" s="4">
        <f t="shared" si="239"/>
        <v>4186.0465116279065</v>
      </c>
      <c r="H600" s="4">
        <f t="shared" si="240"/>
        <v>9.1876666666666676E-2</v>
      </c>
      <c r="I600" s="4">
        <f t="shared" si="241"/>
        <v>0.90812333333333328</v>
      </c>
      <c r="J600" s="4">
        <f t="shared" si="242"/>
        <v>19.23</v>
      </c>
      <c r="K600" s="4">
        <f t="shared" si="243"/>
        <v>21</v>
      </c>
      <c r="L600" s="4">
        <f t="shared" si="249"/>
        <v>42</v>
      </c>
      <c r="M600" s="4">
        <f t="shared" si="244"/>
        <v>6.4807406984078604</v>
      </c>
      <c r="N600" s="4">
        <f t="shared" si="245"/>
        <v>5.4807406984078604</v>
      </c>
      <c r="O600" s="4">
        <f t="shared" si="246"/>
        <v>2.0777663584652824E-6</v>
      </c>
      <c r="P600" s="4">
        <f t="shared" si="247"/>
        <v>2.287978165739546E-6</v>
      </c>
      <c r="Q600" s="41">
        <f t="shared" si="248"/>
        <v>4.3997820127171469E-5</v>
      </c>
    </row>
    <row r="601" spans="1:17" x14ac:dyDescent="0.2">
      <c r="A601" s="8">
        <v>0.95833333333333337</v>
      </c>
      <c r="B601">
        <v>10.4</v>
      </c>
      <c r="C601" s="6">
        <f t="shared" si="237"/>
        <v>5.7692307692307692</v>
      </c>
      <c r="D601" s="7">
        <f t="shared" si="238"/>
        <v>346.15384615384613</v>
      </c>
      <c r="E601" s="12">
        <v>384.6</v>
      </c>
      <c r="F601" s="4">
        <v>20</v>
      </c>
      <c r="G601" s="4">
        <f t="shared" si="239"/>
        <v>6923.0769230769229</v>
      </c>
      <c r="H601" s="4">
        <f t="shared" si="240"/>
        <v>5.5553333333333337E-2</v>
      </c>
      <c r="I601" s="4">
        <f t="shared" si="241"/>
        <v>0.94444666666666666</v>
      </c>
      <c r="J601" s="4">
        <f t="shared" si="242"/>
        <v>19.23</v>
      </c>
      <c r="K601" s="4">
        <f t="shared" si="243"/>
        <v>21</v>
      </c>
      <c r="L601" s="4">
        <f t="shared" si="249"/>
        <v>42</v>
      </c>
      <c r="M601" s="4">
        <f t="shared" si="244"/>
        <v>6.4807406984078604</v>
      </c>
      <c r="N601" s="4">
        <f t="shared" si="245"/>
        <v>5.4807406984078604</v>
      </c>
      <c r="O601" s="4">
        <f t="shared" si="246"/>
        <v>1.3185046979613729E-7</v>
      </c>
      <c r="P601" s="4">
        <f t="shared" si="247"/>
        <v>1.3960605129931877E-7</v>
      </c>
      <c r="Q601" s="41">
        <f t="shared" si="248"/>
        <v>2.6846243664859002E-6</v>
      </c>
    </row>
    <row r="602" spans="1:17" x14ac:dyDescent="0.2">
      <c r="L602" s="4">
        <f t="shared" si="249"/>
        <v>0</v>
      </c>
    </row>
    <row r="603" spans="1:17" x14ac:dyDescent="0.2">
      <c r="L603" s="4">
        <f t="shared" si="249"/>
        <v>0</v>
      </c>
    </row>
    <row r="604" spans="1:17" x14ac:dyDescent="0.2">
      <c r="L604" s="4">
        <f t="shared" si="249"/>
        <v>0</v>
      </c>
    </row>
    <row r="605" spans="1:17" x14ac:dyDescent="0.2">
      <c r="L605" s="4">
        <f t="shared" si="249"/>
        <v>0</v>
      </c>
    </row>
    <row r="606" spans="1:17" x14ac:dyDescent="0.2">
      <c r="L606" s="4">
        <f t="shared" si="249"/>
        <v>0</v>
      </c>
    </row>
  </sheetData>
  <mergeCells count="1">
    <mergeCell ref="I4:Q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8F26-48DA-4A49-8DEF-AE0EFF50DDC0}">
  <dimension ref="A1:R695"/>
  <sheetViews>
    <sheetView workbookViewId="0">
      <selection activeCell="H13" sqref="H13"/>
    </sheetView>
  </sheetViews>
  <sheetFormatPr baseColWidth="10" defaultRowHeight="16" x14ac:dyDescent="0.2"/>
  <cols>
    <col min="1" max="1" width="23.83203125" customWidth="1"/>
    <col min="2" max="2" width="13.33203125" customWidth="1"/>
    <col min="3" max="3" width="18.1640625" customWidth="1"/>
    <col min="4" max="4" width="16.6640625" customWidth="1"/>
    <col min="5" max="5" width="13.1640625" customWidth="1"/>
    <col min="9" max="9" width="15.83203125" customWidth="1"/>
    <col min="10" max="10" width="25.5" customWidth="1"/>
    <col min="16" max="16" width="18.1640625" customWidth="1"/>
    <col min="17" max="17" width="15.33203125" customWidth="1"/>
  </cols>
  <sheetData>
    <row r="1" spans="1:17" x14ac:dyDescent="0.2">
      <c r="A1" s="15" t="s">
        <v>69</v>
      </c>
      <c r="G1" t="s">
        <v>70</v>
      </c>
    </row>
    <row r="3" spans="1:17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x14ac:dyDescent="0.2">
      <c r="A4" t="s">
        <v>41</v>
      </c>
      <c r="B4" s="6"/>
      <c r="C4" s="6"/>
      <c r="D4" s="6"/>
      <c r="E4" s="6"/>
      <c r="F4" s="6"/>
      <c r="G4" s="6"/>
      <c r="H4" s="14" t="s">
        <v>28</v>
      </c>
      <c r="I4" s="57" t="s">
        <v>32</v>
      </c>
      <c r="J4" s="58"/>
      <c r="K4" s="58"/>
      <c r="L4" s="58"/>
      <c r="M4" s="58"/>
      <c r="N4" s="58"/>
      <c r="O4" s="58"/>
      <c r="P4" s="58"/>
      <c r="Q4" s="59"/>
    </row>
    <row r="5" spans="1:17" x14ac:dyDescent="0.2">
      <c r="A5" s="30" t="s">
        <v>8</v>
      </c>
      <c r="B5" s="13" t="s">
        <v>13</v>
      </c>
      <c r="C5" s="30" t="s">
        <v>31</v>
      </c>
      <c r="D5" s="9" t="s">
        <v>21</v>
      </c>
      <c r="E5" s="11" t="s">
        <v>22</v>
      </c>
      <c r="F5" s="30" t="s">
        <v>41</v>
      </c>
      <c r="G5" s="30" t="s">
        <v>23</v>
      </c>
      <c r="H5" s="15" t="s">
        <v>26</v>
      </c>
      <c r="I5" s="13" t="s">
        <v>27</v>
      </c>
      <c r="J5" s="13" t="s">
        <v>68</v>
      </c>
      <c r="K5" s="13" t="s">
        <v>30</v>
      </c>
      <c r="L5" s="13" t="s">
        <v>35</v>
      </c>
      <c r="M5" s="13" t="s">
        <v>37</v>
      </c>
      <c r="N5" s="13" t="s">
        <v>33</v>
      </c>
      <c r="O5" s="13" t="s">
        <v>34</v>
      </c>
      <c r="P5" s="13" t="s">
        <v>36</v>
      </c>
      <c r="Q5" s="13" t="s">
        <v>29</v>
      </c>
    </row>
    <row r="6" spans="1:17" x14ac:dyDescent="0.2">
      <c r="A6" s="8">
        <v>0</v>
      </c>
      <c r="B6">
        <v>8.1999999999999993</v>
      </c>
      <c r="C6" s="6">
        <f>60/B6</f>
        <v>7.3170731707317076</v>
      </c>
      <c r="D6" s="7">
        <f>60*C6</f>
        <v>439.02439024390247</v>
      </c>
      <c r="E6" s="12">
        <v>384.6</v>
      </c>
      <c r="F6" s="4">
        <v>3</v>
      </c>
      <c r="G6" s="4">
        <f>D6*F6</f>
        <v>1317.0731707317075</v>
      </c>
      <c r="H6" s="4">
        <f>E6/G6</f>
        <v>0.29201111111111111</v>
      </c>
      <c r="I6" s="4">
        <f>1-H6</f>
        <v>0.70798888888888889</v>
      </c>
      <c r="J6" s="4">
        <f>E6/F6</f>
        <v>128.20000000000002</v>
      </c>
      <c r="K6" s="4">
        <f>F6+1</f>
        <v>4</v>
      </c>
      <c r="L6" s="4">
        <f>2*K6</f>
        <v>8</v>
      </c>
      <c r="M6" s="4">
        <f>SQRT(L6)</f>
        <v>2.8284271247461903</v>
      </c>
      <c r="N6" s="4">
        <f>M6-1</f>
        <v>1.8284271247461903</v>
      </c>
      <c r="O6" s="4">
        <f>POWER(H6,N6)</f>
        <v>0.10532263590365502</v>
      </c>
      <c r="P6" s="4">
        <f>O6/I6</f>
        <v>0.14876311981244136</v>
      </c>
      <c r="Q6" s="49">
        <f>J6*P6</f>
        <v>19.071431959954985</v>
      </c>
    </row>
    <row r="7" spans="1:17" x14ac:dyDescent="0.2">
      <c r="A7" s="8">
        <v>4.1666666666666664E-2</v>
      </c>
      <c r="B7">
        <v>10</v>
      </c>
      <c r="C7" s="6">
        <f t="shared" ref="C7:C29" si="0">60/B7</f>
        <v>6</v>
      </c>
      <c r="D7" s="7">
        <f t="shared" ref="D7:D29" si="1">60*C7</f>
        <v>360</v>
      </c>
      <c r="E7" s="12">
        <v>384.6</v>
      </c>
      <c r="F7" s="4">
        <v>3</v>
      </c>
      <c r="G7" s="4">
        <f t="shared" ref="G7:G29" si="2">D7*F7</f>
        <v>1080</v>
      </c>
      <c r="H7" s="4">
        <f t="shared" ref="H7:H29" si="3">E7/G7</f>
        <v>0.35611111111111116</v>
      </c>
      <c r="I7" s="4">
        <f t="shared" ref="I7:I29" si="4">1-H7</f>
        <v>0.64388888888888884</v>
      </c>
      <c r="J7" s="4">
        <f t="shared" ref="J7:J29" si="5">E7/F7</f>
        <v>128.20000000000002</v>
      </c>
      <c r="K7" s="4">
        <f t="shared" ref="K7:K29" si="6">F7+1</f>
        <v>4</v>
      </c>
      <c r="L7" s="4">
        <f t="shared" ref="L7:L70" si="7">2*K7</f>
        <v>8</v>
      </c>
      <c r="M7" s="4">
        <f t="shared" ref="M7:M29" si="8">SQRT(L7)</f>
        <v>2.8284271247461903</v>
      </c>
      <c r="N7" s="4">
        <f t="shared" ref="N7:N29" si="9">M7-1</f>
        <v>1.8284271247461903</v>
      </c>
      <c r="O7" s="4">
        <f t="shared" ref="O7:O29" si="10">POWER(H7,N7)</f>
        <v>0.15139335371244519</v>
      </c>
      <c r="P7" s="4">
        <f t="shared" ref="P7:P29" si="11">O7/I7</f>
        <v>0.23512341387610128</v>
      </c>
      <c r="Q7" s="49">
        <f t="shared" ref="Q7:Q29" si="12">J7*P7</f>
        <v>30.142821658916187</v>
      </c>
    </row>
    <row r="8" spans="1:17" x14ac:dyDescent="0.2">
      <c r="A8" s="8">
        <v>8.3333333333333329E-2</v>
      </c>
      <c r="B8">
        <v>21.4</v>
      </c>
      <c r="C8" s="6">
        <f t="shared" si="0"/>
        <v>2.8037383177570097</v>
      </c>
      <c r="D8" s="7">
        <f t="shared" si="1"/>
        <v>168.22429906542058</v>
      </c>
      <c r="E8" s="12">
        <v>384.6</v>
      </c>
      <c r="F8" s="4">
        <v>3</v>
      </c>
      <c r="G8" s="4">
        <f t="shared" si="2"/>
        <v>504.67289719626172</v>
      </c>
      <c r="H8" s="4">
        <f t="shared" si="3"/>
        <v>0.76207777777777774</v>
      </c>
      <c r="I8" s="4">
        <f t="shared" si="4"/>
        <v>0.23792222222222226</v>
      </c>
      <c r="J8" s="4">
        <f t="shared" si="5"/>
        <v>128.20000000000002</v>
      </c>
      <c r="K8" s="4">
        <f t="shared" si="6"/>
        <v>4</v>
      </c>
      <c r="L8" s="4">
        <f t="shared" si="7"/>
        <v>8</v>
      </c>
      <c r="M8" s="4">
        <f t="shared" si="8"/>
        <v>2.8284271247461903</v>
      </c>
      <c r="N8" s="4">
        <f t="shared" si="9"/>
        <v>1.8284271247461903</v>
      </c>
      <c r="O8" s="4">
        <f t="shared" si="10"/>
        <v>0.60847720797715965</v>
      </c>
      <c r="P8" s="4">
        <f t="shared" si="11"/>
        <v>2.5574626963967853</v>
      </c>
      <c r="Q8" s="4">
        <f t="shared" si="12"/>
        <v>327.86671767806791</v>
      </c>
    </row>
    <row r="9" spans="1:17" x14ac:dyDescent="0.2">
      <c r="A9" s="8">
        <v>0.125</v>
      </c>
      <c r="B9">
        <v>32.6</v>
      </c>
      <c r="C9" s="6">
        <f t="shared" si="0"/>
        <v>1.8404907975460121</v>
      </c>
      <c r="D9" s="7">
        <f t="shared" si="1"/>
        <v>110.42944785276073</v>
      </c>
      <c r="E9" s="12">
        <v>384.6</v>
      </c>
      <c r="F9" s="4">
        <v>3</v>
      </c>
      <c r="G9" s="4">
        <f t="shared" si="2"/>
        <v>331.28834355828218</v>
      </c>
      <c r="H9" s="4">
        <f t="shared" si="3"/>
        <v>1.1609222222222224</v>
      </c>
      <c r="I9" s="4">
        <f t="shared" si="4"/>
        <v>-0.16092222222222241</v>
      </c>
      <c r="J9" s="4">
        <f t="shared" si="5"/>
        <v>128.20000000000002</v>
      </c>
      <c r="K9" s="4">
        <f t="shared" si="6"/>
        <v>4</v>
      </c>
      <c r="L9" s="4">
        <f t="shared" si="7"/>
        <v>8</v>
      </c>
      <c r="M9" s="4">
        <f t="shared" si="8"/>
        <v>2.8284271247461903</v>
      </c>
      <c r="N9" s="4">
        <f t="shared" si="9"/>
        <v>1.8284271247461903</v>
      </c>
      <c r="O9" s="4">
        <f t="shared" si="10"/>
        <v>1.3136745627891651</v>
      </c>
      <c r="P9" s="4">
        <f t="shared" si="11"/>
        <v>-8.1634130118776991</v>
      </c>
      <c r="Q9" s="4">
        <f t="shared" si="12"/>
        <v>-1046.5495481227213</v>
      </c>
    </row>
    <row r="10" spans="1:17" x14ac:dyDescent="0.2">
      <c r="A10" s="8">
        <v>0.16666666666666666</v>
      </c>
      <c r="B10">
        <v>65.8</v>
      </c>
      <c r="C10" s="6">
        <f t="shared" si="0"/>
        <v>0.91185410334346506</v>
      </c>
      <c r="D10" s="7">
        <f t="shared" si="1"/>
        <v>54.711246200607903</v>
      </c>
      <c r="E10" s="12">
        <v>384.6</v>
      </c>
      <c r="F10" s="4">
        <v>3</v>
      </c>
      <c r="G10" s="4">
        <f t="shared" si="2"/>
        <v>164.13373860182372</v>
      </c>
      <c r="H10" s="4">
        <f t="shared" si="3"/>
        <v>2.3432111111111111</v>
      </c>
      <c r="I10" s="4">
        <f t="shared" si="4"/>
        <v>-1.3432111111111111</v>
      </c>
      <c r="J10" s="4">
        <f t="shared" si="5"/>
        <v>128.20000000000002</v>
      </c>
      <c r="K10" s="4">
        <f t="shared" si="6"/>
        <v>4</v>
      </c>
      <c r="L10" s="4">
        <f t="shared" si="7"/>
        <v>8</v>
      </c>
      <c r="M10" s="4">
        <f t="shared" si="8"/>
        <v>2.8284271247461903</v>
      </c>
      <c r="N10" s="4">
        <f t="shared" si="9"/>
        <v>1.8284271247461903</v>
      </c>
      <c r="O10" s="4">
        <f t="shared" si="10"/>
        <v>4.7443118468424812</v>
      </c>
      <c r="P10" s="4">
        <f t="shared" si="11"/>
        <v>-3.5320671542971098</v>
      </c>
      <c r="Q10" s="4">
        <f t="shared" si="12"/>
        <v>-452.81100918088953</v>
      </c>
    </row>
    <row r="11" spans="1:17" x14ac:dyDescent="0.2">
      <c r="A11" s="8">
        <v>0.20833333333333334</v>
      </c>
      <c r="B11">
        <v>107.6</v>
      </c>
      <c r="C11" s="6">
        <f t="shared" si="0"/>
        <v>0.55762081784386619</v>
      </c>
      <c r="D11" s="7">
        <f t="shared" si="1"/>
        <v>33.457249070631974</v>
      </c>
      <c r="E11" s="12">
        <v>384.6</v>
      </c>
      <c r="F11" s="4">
        <v>3</v>
      </c>
      <c r="G11" s="4">
        <f t="shared" si="2"/>
        <v>100.37174721189592</v>
      </c>
      <c r="H11" s="4">
        <f t="shared" si="3"/>
        <v>3.8317555555555551</v>
      </c>
      <c r="I11" s="4">
        <f t="shared" si="4"/>
        <v>-2.8317555555555551</v>
      </c>
      <c r="J11" s="4">
        <f t="shared" si="5"/>
        <v>128.20000000000002</v>
      </c>
      <c r="K11" s="4">
        <f t="shared" si="6"/>
        <v>4</v>
      </c>
      <c r="L11" s="4">
        <f t="shared" si="7"/>
        <v>8</v>
      </c>
      <c r="M11" s="4">
        <f t="shared" si="8"/>
        <v>2.8284271247461903</v>
      </c>
      <c r="N11" s="4">
        <f t="shared" si="9"/>
        <v>1.8284271247461903</v>
      </c>
      <c r="O11" s="4">
        <f t="shared" si="10"/>
        <v>11.660048429743627</v>
      </c>
      <c r="P11" s="4">
        <f t="shared" si="11"/>
        <v>-4.11760415084842</v>
      </c>
      <c r="Q11" s="4">
        <f t="shared" si="12"/>
        <v>-527.8768521387675</v>
      </c>
    </row>
    <row r="12" spans="1:17" x14ac:dyDescent="0.2">
      <c r="A12" s="8">
        <v>0.25</v>
      </c>
      <c r="B12">
        <v>128</v>
      </c>
      <c r="C12" s="6">
        <f t="shared" si="0"/>
        <v>0.46875</v>
      </c>
      <c r="D12" s="7">
        <f t="shared" si="1"/>
        <v>28.125</v>
      </c>
      <c r="E12" s="12">
        <v>384.6</v>
      </c>
      <c r="F12" s="4">
        <v>3</v>
      </c>
      <c r="G12" s="4">
        <f t="shared" si="2"/>
        <v>84.375</v>
      </c>
      <c r="H12" s="4">
        <f t="shared" si="3"/>
        <v>4.5582222222222226</v>
      </c>
      <c r="I12" s="4">
        <f t="shared" si="4"/>
        <v>-3.5582222222222226</v>
      </c>
      <c r="J12" s="4">
        <f t="shared" si="5"/>
        <v>128.20000000000002</v>
      </c>
      <c r="K12" s="4">
        <f t="shared" si="6"/>
        <v>4</v>
      </c>
      <c r="L12" s="4">
        <f t="shared" si="7"/>
        <v>8</v>
      </c>
      <c r="M12" s="4">
        <f t="shared" si="8"/>
        <v>2.8284271247461903</v>
      </c>
      <c r="N12" s="4">
        <f t="shared" si="9"/>
        <v>1.8284271247461903</v>
      </c>
      <c r="O12" s="4">
        <f t="shared" si="10"/>
        <v>16.016202494727558</v>
      </c>
      <c r="P12" s="4">
        <f t="shared" si="11"/>
        <v>-4.5011810658427436</v>
      </c>
      <c r="Q12" s="4">
        <f t="shared" si="12"/>
        <v>-577.05141264103986</v>
      </c>
    </row>
    <row r="13" spans="1:17" x14ac:dyDescent="0.2">
      <c r="A13" s="8">
        <v>0.29166666666666669</v>
      </c>
      <c r="B13">
        <v>152.80000000000001</v>
      </c>
      <c r="C13" s="6">
        <f t="shared" si="0"/>
        <v>0.3926701570680628</v>
      </c>
      <c r="D13" s="7">
        <f t="shared" si="1"/>
        <v>23.560209424083769</v>
      </c>
      <c r="E13" s="12">
        <v>384.6</v>
      </c>
      <c r="F13" s="4">
        <v>3</v>
      </c>
      <c r="G13" s="4">
        <f t="shared" si="2"/>
        <v>70.680628272251312</v>
      </c>
      <c r="H13" s="4">
        <f t="shared" si="3"/>
        <v>5.4413777777777783</v>
      </c>
      <c r="I13" s="4">
        <f t="shared" si="4"/>
        <v>-4.4413777777777783</v>
      </c>
      <c r="J13" s="4">
        <f t="shared" si="5"/>
        <v>128.20000000000002</v>
      </c>
      <c r="K13" s="4">
        <f t="shared" si="6"/>
        <v>4</v>
      </c>
      <c r="L13" s="4">
        <f t="shared" si="7"/>
        <v>8</v>
      </c>
      <c r="M13" s="4">
        <f t="shared" si="8"/>
        <v>2.8284271247461903</v>
      </c>
      <c r="N13" s="4">
        <f t="shared" si="9"/>
        <v>1.8284271247461903</v>
      </c>
      <c r="O13" s="4">
        <f t="shared" si="10"/>
        <v>22.1406348589591</v>
      </c>
      <c r="P13" s="4">
        <f t="shared" si="11"/>
        <v>-4.9850825502254521</v>
      </c>
      <c r="Q13" s="4">
        <f t="shared" si="12"/>
        <v>-639.0875829389031</v>
      </c>
    </row>
    <row r="14" spans="1:17" x14ac:dyDescent="0.2">
      <c r="A14" s="8">
        <v>0.33333333333333331</v>
      </c>
      <c r="B14">
        <v>159.4</v>
      </c>
      <c r="C14" s="6">
        <f t="shared" si="0"/>
        <v>0.37641154328732745</v>
      </c>
      <c r="D14" s="7">
        <f t="shared" si="1"/>
        <v>22.584692597239648</v>
      </c>
      <c r="E14" s="12">
        <v>384.6</v>
      </c>
      <c r="F14" s="4">
        <v>3</v>
      </c>
      <c r="G14" s="4">
        <f t="shared" si="2"/>
        <v>67.754077791718942</v>
      </c>
      <c r="H14" s="4">
        <f t="shared" si="3"/>
        <v>5.6764111111111122</v>
      </c>
      <c r="I14" s="4">
        <f t="shared" si="4"/>
        <v>-4.6764111111111122</v>
      </c>
      <c r="J14" s="4">
        <f t="shared" si="5"/>
        <v>128.20000000000002</v>
      </c>
      <c r="K14" s="4">
        <f t="shared" si="6"/>
        <v>4</v>
      </c>
      <c r="L14" s="4">
        <f t="shared" si="7"/>
        <v>8</v>
      </c>
      <c r="M14" s="4">
        <f t="shared" si="8"/>
        <v>2.8284271247461903</v>
      </c>
      <c r="N14" s="4">
        <f t="shared" si="9"/>
        <v>1.8284271247461903</v>
      </c>
      <c r="O14" s="4">
        <f t="shared" si="10"/>
        <v>23.920434595563311</v>
      </c>
      <c r="P14" s="4">
        <f t="shared" si="11"/>
        <v>-5.1151265419604721</v>
      </c>
      <c r="Q14" s="4">
        <f t="shared" si="12"/>
        <v>-655.75922267933265</v>
      </c>
    </row>
    <row r="15" spans="1:17" x14ac:dyDescent="0.2">
      <c r="A15" s="8">
        <v>0.375</v>
      </c>
      <c r="B15">
        <v>151.80000000000001</v>
      </c>
      <c r="C15" s="6">
        <f t="shared" si="0"/>
        <v>0.39525691699604742</v>
      </c>
      <c r="D15" s="7">
        <f t="shared" si="1"/>
        <v>23.715415019762844</v>
      </c>
      <c r="E15" s="12">
        <v>384.6</v>
      </c>
      <c r="F15" s="4">
        <v>3</v>
      </c>
      <c r="G15" s="4">
        <f t="shared" si="2"/>
        <v>71.146245059288532</v>
      </c>
      <c r="H15" s="4">
        <f t="shared" si="3"/>
        <v>5.4057666666666675</v>
      </c>
      <c r="I15" s="4">
        <f t="shared" si="4"/>
        <v>-4.4057666666666675</v>
      </c>
      <c r="J15" s="4">
        <f t="shared" si="5"/>
        <v>128.20000000000002</v>
      </c>
      <c r="K15" s="4">
        <f t="shared" si="6"/>
        <v>4</v>
      </c>
      <c r="L15" s="4">
        <f t="shared" si="7"/>
        <v>8</v>
      </c>
      <c r="M15" s="4">
        <f t="shared" si="8"/>
        <v>2.8284271247461903</v>
      </c>
      <c r="N15" s="4">
        <f t="shared" si="9"/>
        <v>1.8284271247461903</v>
      </c>
      <c r="O15" s="4">
        <f t="shared" si="10"/>
        <v>21.876415256607707</v>
      </c>
      <c r="P15" s="4">
        <f t="shared" si="11"/>
        <v>-4.9654048686057752</v>
      </c>
      <c r="Q15" s="4">
        <f t="shared" si="12"/>
        <v>-636.56490415526048</v>
      </c>
    </row>
    <row r="16" spans="1:17" x14ac:dyDescent="0.2">
      <c r="A16" s="8">
        <v>0.41666666666666669</v>
      </c>
      <c r="B16">
        <v>143.19999999999999</v>
      </c>
      <c r="C16" s="6">
        <f t="shared" si="0"/>
        <v>0.41899441340782129</v>
      </c>
      <c r="D16" s="7">
        <f t="shared" si="1"/>
        <v>25.139664804469277</v>
      </c>
      <c r="E16" s="12">
        <v>384.6</v>
      </c>
      <c r="F16" s="4">
        <v>3</v>
      </c>
      <c r="G16" s="4">
        <f t="shared" si="2"/>
        <v>75.41899441340783</v>
      </c>
      <c r="H16" s="4">
        <f t="shared" si="3"/>
        <v>5.0995111111111111</v>
      </c>
      <c r="I16" s="4">
        <f t="shared" si="4"/>
        <v>-4.0995111111111111</v>
      </c>
      <c r="J16" s="4">
        <f t="shared" si="5"/>
        <v>128.20000000000002</v>
      </c>
      <c r="K16" s="4">
        <f t="shared" si="6"/>
        <v>4</v>
      </c>
      <c r="L16" s="4">
        <f t="shared" si="7"/>
        <v>8</v>
      </c>
      <c r="M16" s="4">
        <f t="shared" si="8"/>
        <v>2.8284271247461903</v>
      </c>
      <c r="N16" s="4">
        <f t="shared" si="9"/>
        <v>1.8284271247461903</v>
      </c>
      <c r="O16" s="4">
        <f t="shared" si="10"/>
        <v>19.663661001341911</v>
      </c>
      <c r="P16" s="4">
        <f t="shared" si="11"/>
        <v>-4.7965868291090858</v>
      </c>
      <c r="Q16" s="4">
        <f t="shared" si="12"/>
        <v>-614.92243149178489</v>
      </c>
    </row>
    <row r="17" spans="1:17" x14ac:dyDescent="0.2">
      <c r="A17" s="8">
        <v>0.45833333333333331</v>
      </c>
      <c r="B17">
        <v>151</v>
      </c>
      <c r="C17" s="6">
        <f t="shared" si="0"/>
        <v>0.39735099337748342</v>
      </c>
      <c r="D17" s="7">
        <f t="shared" si="1"/>
        <v>23.841059602649004</v>
      </c>
      <c r="E17" s="12">
        <v>384.6</v>
      </c>
      <c r="F17" s="4">
        <v>3</v>
      </c>
      <c r="G17" s="4">
        <f t="shared" si="2"/>
        <v>71.523178807947005</v>
      </c>
      <c r="H17" s="4">
        <f t="shared" si="3"/>
        <v>5.3772777777777794</v>
      </c>
      <c r="I17" s="4">
        <f t="shared" si="4"/>
        <v>-4.3772777777777794</v>
      </c>
      <c r="J17" s="4">
        <f t="shared" si="5"/>
        <v>128.20000000000002</v>
      </c>
      <c r="K17" s="4">
        <f t="shared" si="6"/>
        <v>4</v>
      </c>
      <c r="L17" s="4">
        <f t="shared" si="7"/>
        <v>8</v>
      </c>
      <c r="M17" s="4">
        <f t="shared" si="8"/>
        <v>2.8284271247461903</v>
      </c>
      <c r="N17" s="4">
        <f t="shared" si="9"/>
        <v>1.8284271247461903</v>
      </c>
      <c r="O17" s="4">
        <f t="shared" si="10"/>
        <v>21.666074870919573</v>
      </c>
      <c r="P17" s="4">
        <f t="shared" si="11"/>
        <v>-4.9496687144033222</v>
      </c>
      <c r="Q17" s="4">
        <f t="shared" si="12"/>
        <v>-634.54752918650604</v>
      </c>
    </row>
    <row r="18" spans="1:17" x14ac:dyDescent="0.2">
      <c r="A18" s="8">
        <v>0.5</v>
      </c>
      <c r="B18">
        <v>150.4</v>
      </c>
      <c r="C18" s="6">
        <f t="shared" si="0"/>
        <v>0.39893617021276595</v>
      </c>
      <c r="D18" s="7">
        <f t="shared" si="1"/>
        <v>23.936170212765958</v>
      </c>
      <c r="E18" s="12">
        <v>384.6</v>
      </c>
      <c r="F18" s="4">
        <v>3</v>
      </c>
      <c r="G18" s="4">
        <f t="shared" si="2"/>
        <v>71.808510638297875</v>
      </c>
      <c r="H18" s="4">
        <f t="shared" si="3"/>
        <v>5.3559111111111113</v>
      </c>
      <c r="I18" s="4">
        <f t="shared" si="4"/>
        <v>-4.3559111111111113</v>
      </c>
      <c r="J18" s="4">
        <f t="shared" si="5"/>
        <v>128.20000000000002</v>
      </c>
      <c r="K18" s="4">
        <f t="shared" si="6"/>
        <v>4</v>
      </c>
      <c r="L18" s="4">
        <f t="shared" si="7"/>
        <v>8</v>
      </c>
      <c r="M18" s="4">
        <f t="shared" si="8"/>
        <v>2.8284271247461903</v>
      </c>
      <c r="N18" s="4">
        <f t="shared" si="9"/>
        <v>1.8284271247461903</v>
      </c>
      <c r="O18" s="4">
        <f t="shared" si="10"/>
        <v>21.508924051815523</v>
      </c>
      <c r="P18" s="4">
        <f t="shared" si="11"/>
        <v>-4.937870287791295</v>
      </c>
      <c r="Q18" s="4">
        <f t="shared" si="12"/>
        <v>-633.03497089484415</v>
      </c>
    </row>
    <row r="19" spans="1:17" x14ac:dyDescent="0.2">
      <c r="A19" s="8">
        <v>0.54166666666666663</v>
      </c>
      <c r="B19">
        <v>151.6</v>
      </c>
      <c r="C19" s="6">
        <f t="shared" si="0"/>
        <v>0.39577836411609502</v>
      </c>
      <c r="D19" s="7">
        <f t="shared" si="1"/>
        <v>23.746701846965699</v>
      </c>
      <c r="E19" s="12">
        <v>384.6</v>
      </c>
      <c r="F19" s="4">
        <v>3</v>
      </c>
      <c r="G19" s="4">
        <f t="shared" si="2"/>
        <v>71.240105540897105</v>
      </c>
      <c r="H19" s="4">
        <f t="shared" si="3"/>
        <v>5.3986444444444439</v>
      </c>
      <c r="I19" s="4">
        <f t="shared" si="4"/>
        <v>-4.3986444444444439</v>
      </c>
      <c r="J19" s="4">
        <f t="shared" si="5"/>
        <v>128.20000000000002</v>
      </c>
      <c r="K19" s="4">
        <f t="shared" si="6"/>
        <v>4</v>
      </c>
      <c r="L19" s="4">
        <f t="shared" si="7"/>
        <v>8</v>
      </c>
      <c r="M19" s="4">
        <f t="shared" si="8"/>
        <v>2.8284271247461903</v>
      </c>
      <c r="N19" s="4">
        <f t="shared" si="9"/>
        <v>1.8284271247461903</v>
      </c>
      <c r="O19" s="4">
        <f t="shared" si="10"/>
        <v>21.823743846494832</v>
      </c>
      <c r="P19" s="4">
        <f t="shared" si="11"/>
        <v>-4.9614703170788355</v>
      </c>
      <c r="Q19" s="4">
        <f t="shared" si="12"/>
        <v>-636.06049464950684</v>
      </c>
    </row>
    <row r="20" spans="1:17" x14ac:dyDescent="0.2">
      <c r="A20" s="8">
        <v>0.58333333333333337</v>
      </c>
      <c r="B20">
        <v>157.80000000000001</v>
      </c>
      <c r="C20" s="6">
        <f t="shared" si="0"/>
        <v>0.38022813688212925</v>
      </c>
      <c r="D20" s="7">
        <f t="shared" si="1"/>
        <v>22.813688212927755</v>
      </c>
      <c r="E20" s="12">
        <v>384.6</v>
      </c>
      <c r="F20" s="4">
        <v>3</v>
      </c>
      <c r="G20" s="4">
        <f t="shared" si="2"/>
        <v>68.44106463878326</v>
      </c>
      <c r="H20" s="4">
        <f t="shared" si="3"/>
        <v>5.6194333333333342</v>
      </c>
      <c r="I20" s="4">
        <f t="shared" si="4"/>
        <v>-4.6194333333333342</v>
      </c>
      <c r="J20" s="4">
        <f t="shared" si="5"/>
        <v>128.20000000000002</v>
      </c>
      <c r="K20" s="4">
        <f t="shared" si="6"/>
        <v>4</v>
      </c>
      <c r="L20" s="4">
        <f t="shared" si="7"/>
        <v>8</v>
      </c>
      <c r="M20" s="4">
        <f t="shared" si="8"/>
        <v>2.8284271247461903</v>
      </c>
      <c r="N20" s="4">
        <f t="shared" si="9"/>
        <v>1.8284271247461903</v>
      </c>
      <c r="O20" s="4">
        <f t="shared" si="10"/>
        <v>23.483246929903377</v>
      </c>
      <c r="P20" s="4">
        <f t="shared" si="11"/>
        <v>-5.0835774077419389</v>
      </c>
      <c r="Q20" s="4">
        <f t="shared" si="12"/>
        <v>-651.71462367251661</v>
      </c>
    </row>
    <row r="21" spans="1:17" x14ac:dyDescent="0.2">
      <c r="A21" s="8">
        <v>0.625</v>
      </c>
      <c r="B21">
        <v>139.80000000000001</v>
      </c>
      <c r="C21" s="6">
        <f t="shared" si="0"/>
        <v>0.42918454935622313</v>
      </c>
      <c r="D21" s="7">
        <f t="shared" si="1"/>
        <v>25.751072961373389</v>
      </c>
      <c r="E21" s="12">
        <v>384.6</v>
      </c>
      <c r="F21" s="4">
        <v>3</v>
      </c>
      <c r="G21" s="4">
        <f t="shared" si="2"/>
        <v>77.253218884120173</v>
      </c>
      <c r="H21" s="4">
        <f t="shared" si="3"/>
        <v>4.9784333333333333</v>
      </c>
      <c r="I21" s="4">
        <f t="shared" si="4"/>
        <v>-3.9784333333333333</v>
      </c>
      <c r="J21" s="4">
        <f t="shared" si="5"/>
        <v>128.20000000000002</v>
      </c>
      <c r="K21" s="4">
        <f t="shared" si="6"/>
        <v>4</v>
      </c>
      <c r="L21" s="4">
        <f t="shared" si="7"/>
        <v>8</v>
      </c>
      <c r="M21" s="4">
        <f t="shared" si="8"/>
        <v>2.8284271247461903</v>
      </c>
      <c r="N21" s="4">
        <f t="shared" si="9"/>
        <v>1.8284271247461903</v>
      </c>
      <c r="O21" s="4">
        <f t="shared" si="10"/>
        <v>18.818421576292717</v>
      </c>
      <c r="P21" s="4">
        <f t="shared" si="11"/>
        <v>-4.7301085627406225</v>
      </c>
      <c r="Q21" s="4">
        <f t="shared" si="12"/>
        <v>-606.39991774334794</v>
      </c>
    </row>
    <row r="22" spans="1:17" x14ac:dyDescent="0.2">
      <c r="A22" s="8">
        <v>0.66666666666666663</v>
      </c>
      <c r="B22">
        <v>150.19999999999999</v>
      </c>
      <c r="C22" s="6">
        <f t="shared" si="0"/>
        <v>0.39946737683089217</v>
      </c>
      <c r="D22" s="7">
        <f t="shared" si="1"/>
        <v>23.96804260985353</v>
      </c>
      <c r="E22" s="12">
        <v>384.6</v>
      </c>
      <c r="F22" s="4">
        <v>3</v>
      </c>
      <c r="G22" s="4">
        <f t="shared" si="2"/>
        <v>71.904127829560593</v>
      </c>
      <c r="H22" s="4">
        <f t="shared" si="3"/>
        <v>5.3487888888888886</v>
      </c>
      <c r="I22" s="4">
        <f t="shared" si="4"/>
        <v>-4.3487888888888886</v>
      </c>
      <c r="J22" s="4">
        <f t="shared" si="5"/>
        <v>128.20000000000002</v>
      </c>
      <c r="K22" s="4">
        <f t="shared" si="6"/>
        <v>4</v>
      </c>
      <c r="L22" s="4">
        <f t="shared" si="7"/>
        <v>8</v>
      </c>
      <c r="M22" s="4">
        <f t="shared" si="8"/>
        <v>2.8284271247461903</v>
      </c>
      <c r="N22" s="4">
        <f t="shared" si="9"/>
        <v>1.8284271247461903</v>
      </c>
      <c r="O22" s="4">
        <f t="shared" si="10"/>
        <v>21.456655652480858</v>
      </c>
      <c r="P22" s="4">
        <f t="shared" si="11"/>
        <v>-4.9339382068654549</v>
      </c>
      <c r="Q22" s="4">
        <f t="shared" si="12"/>
        <v>-632.53087812015144</v>
      </c>
    </row>
    <row r="23" spans="1:17" x14ac:dyDescent="0.2">
      <c r="A23" s="8">
        <v>0.70833333333333337</v>
      </c>
      <c r="B23">
        <v>122.8</v>
      </c>
      <c r="C23" s="6">
        <f t="shared" si="0"/>
        <v>0.48859934853420195</v>
      </c>
      <c r="D23" s="7">
        <f t="shared" si="1"/>
        <v>29.315960912052116</v>
      </c>
      <c r="E23" s="12">
        <v>384.6</v>
      </c>
      <c r="F23" s="4">
        <v>3</v>
      </c>
      <c r="G23" s="4">
        <f t="shared" si="2"/>
        <v>87.947882736156345</v>
      </c>
      <c r="H23" s="4">
        <f t="shared" si="3"/>
        <v>4.373044444444445</v>
      </c>
      <c r="I23" s="4">
        <f t="shared" si="4"/>
        <v>-3.373044444444445</v>
      </c>
      <c r="J23" s="4">
        <f t="shared" si="5"/>
        <v>128.20000000000002</v>
      </c>
      <c r="K23" s="4">
        <f t="shared" si="6"/>
        <v>4</v>
      </c>
      <c r="L23" s="4">
        <f t="shared" si="7"/>
        <v>8</v>
      </c>
      <c r="M23" s="4">
        <f t="shared" si="8"/>
        <v>2.8284271247461903</v>
      </c>
      <c r="N23" s="4">
        <f t="shared" si="9"/>
        <v>1.8284271247461903</v>
      </c>
      <c r="O23" s="4">
        <f t="shared" si="10"/>
        <v>14.846587692064251</v>
      </c>
      <c r="P23" s="4">
        <f t="shared" si="11"/>
        <v>-4.4015393027261309</v>
      </c>
      <c r="Q23" s="4">
        <f t="shared" si="12"/>
        <v>-564.27733860949002</v>
      </c>
    </row>
    <row r="24" spans="1:17" x14ac:dyDescent="0.2">
      <c r="A24" s="8">
        <v>0.75</v>
      </c>
      <c r="B24">
        <v>102.8</v>
      </c>
      <c r="C24" s="6">
        <f t="shared" si="0"/>
        <v>0.58365758754863817</v>
      </c>
      <c r="D24" s="7">
        <f t="shared" si="1"/>
        <v>35.019455252918291</v>
      </c>
      <c r="E24" s="12">
        <v>384.6</v>
      </c>
      <c r="F24" s="4">
        <v>3</v>
      </c>
      <c r="G24" s="4">
        <f t="shared" si="2"/>
        <v>105.05836575875487</v>
      </c>
      <c r="H24" s="4">
        <f t="shared" si="3"/>
        <v>3.660822222222222</v>
      </c>
      <c r="I24" s="4">
        <f t="shared" si="4"/>
        <v>-2.660822222222222</v>
      </c>
      <c r="J24" s="4">
        <f t="shared" si="5"/>
        <v>128.20000000000002</v>
      </c>
      <c r="K24" s="4">
        <f t="shared" si="6"/>
        <v>4</v>
      </c>
      <c r="L24" s="4">
        <f t="shared" si="7"/>
        <v>8</v>
      </c>
      <c r="M24" s="4">
        <f t="shared" si="8"/>
        <v>2.8284271247461903</v>
      </c>
      <c r="N24" s="4">
        <f t="shared" si="9"/>
        <v>1.8284271247461903</v>
      </c>
      <c r="O24" s="4">
        <f t="shared" si="10"/>
        <v>10.726609502530128</v>
      </c>
      <c r="P24" s="4">
        <f t="shared" si="11"/>
        <v>-4.0313138596578817</v>
      </c>
      <c r="Q24" s="4">
        <f t="shared" si="12"/>
        <v>-516.8144368081405</v>
      </c>
    </row>
    <row r="25" spans="1:17" x14ac:dyDescent="0.2">
      <c r="A25" s="8">
        <v>0.79166666666666663</v>
      </c>
      <c r="B25">
        <v>82.6</v>
      </c>
      <c r="C25" s="6">
        <f t="shared" si="0"/>
        <v>0.72639225181598066</v>
      </c>
      <c r="D25" s="7">
        <f t="shared" si="1"/>
        <v>43.583535108958841</v>
      </c>
      <c r="E25" s="12">
        <v>384.6</v>
      </c>
      <c r="F25" s="4">
        <v>3</v>
      </c>
      <c r="G25" s="4">
        <f t="shared" si="2"/>
        <v>130.75060532687652</v>
      </c>
      <c r="H25" s="4">
        <f t="shared" si="3"/>
        <v>2.9414777777777776</v>
      </c>
      <c r="I25" s="4">
        <f t="shared" si="4"/>
        <v>-1.9414777777777776</v>
      </c>
      <c r="J25" s="4">
        <f t="shared" si="5"/>
        <v>128.20000000000002</v>
      </c>
      <c r="K25" s="4">
        <f t="shared" si="6"/>
        <v>4</v>
      </c>
      <c r="L25" s="4">
        <f t="shared" si="7"/>
        <v>8</v>
      </c>
      <c r="M25" s="4">
        <f t="shared" si="8"/>
        <v>2.8284271247461903</v>
      </c>
      <c r="N25" s="4">
        <f t="shared" si="9"/>
        <v>1.8284271247461903</v>
      </c>
      <c r="O25" s="4">
        <f t="shared" si="10"/>
        <v>7.1901508345873344</v>
      </c>
      <c r="P25" s="4">
        <f t="shared" si="11"/>
        <v>-3.7034422525387884</v>
      </c>
      <c r="Q25" s="4">
        <f t="shared" si="12"/>
        <v>-474.78129677547275</v>
      </c>
    </row>
    <row r="26" spans="1:17" x14ac:dyDescent="0.2">
      <c r="A26" s="8">
        <v>0.83333333333333337</v>
      </c>
      <c r="B26">
        <v>56.6</v>
      </c>
      <c r="C26" s="6">
        <f t="shared" si="0"/>
        <v>1.0600706713780919</v>
      </c>
      <c r="D26" s="7">
        <f t="shared" si="1"/>
        <v>63.60424028268551</v>
      </c>
      <c r="E26" s="12">
        <v>384.6</v>
      </c>
      <c r="F26" s="4">
        <v>3</v>
      </c>
      <c r="G26" s="4">
        <f t="shared" si="2"/>
        <v>190.81272084805653</v>
      </c>
      <c r="H26" s="4">
        <f t="shared" si="3"/>
        <v>2.0155888888888893</v>
      </c>
      <c r="I26" s="4">
        <f t="shared" si="4"/>
        <v>-1.0155888888888893</v>
      </c>
      <c r="J26" s="4">
        <f t="shared" si="5"/>
        <v>128.20000000000002</v>
      </c>
      <c r="K26" s="4">
        <f t="shared" si="6"/>
        <v>4</v>
      </c>
      <c r="L26" s="4">
        <f t="shared" si="7"/>
        <v>8</v>
      </c>
      <c r="M26" s="4">
        <f t="shared" si="8"/>
        <v>2.8284271247461903</v>
      </c>
      <c r="N26" s="4">
        <f t="shared" si="9"/>
        <v>1.8284271247461903</v>
      </c>
      <c r="O26" s="4">
        <f t="shared" si="10"/>
        <v>3.6022744059565186</v>
      </c>
      <c r="P26" s="4">
        <f t="shared" si="11"/>
        <v>-3.5469809145879951</v>
      </c>
      <c r="Q26" s="4">
        <f t="shared" si="12"/>
        <v>-454.72295325018104</v>
      </c>
    </row>
    <row r="27" spans="1:17" x14ac:dyDescent="0.2">
      <c r="A27" s="8">
        <v>0.875</v>
      </c>
      <c r="B27">
        <v>32</v>
      </c>
      <c r="C27" s="6">
        <f t="shared" si="0"/>
        <v>1.875</v>
      </c>
      <c r="D27" s="7">
        <f t="shared" si="1"/>
        <v>112.5</v>
      </c>
      <c r="E27" s="12">
        <v>384.6</v>
      </c>
      <c r="F27" s="4">
        <v>3</v>
      </c>
      <c r="G27" s="4">
        <f t="shared" si="2"/>
        <v>337.5</v>
      </c>
      <c r="H27" s="4">
        <f t="shared" si="3"/>
        <v>1.1395555555555557</v>
      </c>
      <c r="I27" s="4">
        <f t="shared" si="4"/>
        <v>-0.13955555555555565</v>
      </c>
      <c r="J27" s="4">
        <f t="shared" si="5"/>
        <v>128.20000000000002</v>
      </c>
      <c r="K27" s="4">
        <f t="shared" si="6"/>
        <v>4</v>
      </c>
      <c r="L27" s="4">
        <f t="shared" si="7"/>
        <v>8</v>
      </c>
      <c r="M27" s="4">
        <f t="shared" si="8"/>
        <v>2.8284271247461903</v>
      </c>
      <c r="N27" s="4">
        <f t="shared" si="9"/>
        <v>1.8284271247461903</v>
      </c>
      <c r="O27" s="4">
        <f t="shared" si="10"/>
        <v>1.2698041208398965</v>
      </c>
      <c r="P27" s="4">
        <f t="shared" si="11"/>
        <v>-9.0989148786298255</v>
      </c>
      <c r="Q27" s="4">
        <f t="shared" si="12"/>
        <v>-1166.4808874403438</v>
      </c>
    </row>
    <row r="28" spans="1:17" x14ac:dyDescent="0.2">
      <c r="A28" s="8">
        <v>0.91666666666666663</v>
      </c>
      <c r="B28">
        <v>24.2</v>
      </c>
      <c r="C28" s="6">
        <f t="shared" si="0"/>
        <v>2.4793388429752068</v>
      </c>
      <c r="D28" s="7">
        <f t="shared" si="1"/>
        <v>148.7603305785124</v>
      </c>
      <c r="E28" s="12">
        <v>384.6</v>
      </c>
      <c r="F28" s="4">
        <v>3</v>
      </c>
      <c r="G28" s="4">
        <f t="shared" si="2"/>
        <v>446.28099173553721</v>
      </c>
      <c r="H28" s="4">
        <f t="shared" si="3"/>
        <v>0.86178888888888894</v>
      </c>
      <c r="I28" s="4">
        <f t="shared" si="4"/>
        <v>0.13821111111111106</v>
      </c>
      <c r="J28" s="4">
        <f t="shared" si="5"/>
        <v>128.20000000000002</v>
      </c>
      <c r="K28" s="4">
        <f t="shared" si="6"/>
        <v>4</v>
      </c>
      <c r="L28" s="4">
        <f t="shared" si="7"/>
        <v>8</v>
      </c>
      <c r="M28" s="4">
        <f t="shared" si="8"/>
        <v>2.8284271247461903</v>
      </c>
      <c r="N28" s="4">
        <f t="shared" si="9"/>
        <v>1.8284271247461903</v>
      </c>
      <c r="O28" s="4">
        <f t="shared" si="10"/>
        <v>0.76187765388777806</v>
      </c>
      <c r="P28" s="4">
        <f t="shared" si="11"/>
        <v>5.5124197162070949</v>
      </c>
      <c r="Q28" s="4">
        <f t="shared" si="12"/>
        <v>706.69220761774966</v>
      </c>
    </row>
    <row r="29" spans="1:17" x14ac:dyDescent="0.2">
      <c r="A29" s="8">
        <v>0.95833333333333337</v>
      </c>
      <c r="B29">
        <v>15.2</v>
      </c>
      <c r="C29" s="6">
        <f t="shared" si="0"/>
        <v>3.9473684210526319</v>
      </c>
      <c r="D29" s="7">
        <f t="shared" si="1"/>
        <v>236.84210526315792</v>
      </c>
      <c r="E29" s="12">
        <v>384.6</v>
      </c>
      <c r="F29" s="4">
        <v>3</v>
      </c>
      <c r="G29" s="4">
        <f t="shared" si="2"/>
        <v>710.52631578947376</v>
      </c>
      <c r="H29" s="4">
        <f t="shared" si="3"/>
        <v>0.54128888888888882</v>
      </c>
      <c r="I29" s="4">
        <f t="shared" si="4"/>
        <v>0.45871111111111118</v>
      </c>
      <c r="J29" s="4">
        <f t="shared" si="5"/>
        <v>128.20000000000002</v>
      </c>
      <c r="K29" s="4">
        <f t="shared" si="6"/>
        <v>4</v>
      </c>
      <c r="L29" s="4">
        <f t="shared" si="7"/>
        <v>8</v>
      </c>
      <c r="M29" s="4">
        <f t="shared" si="8"/>
        <v>2.8284271247461903</v>
      </c>
      <c r="N29" s="4">
        <f t="shared" si="9"/>
        <v>1.8284271247461903</v>
      </c>
      <c r="O29" s="4">
        <f t="shared" si="10"/>
        <v>0.325532653583197</v>
      </c>
      <c r="P29" s="4">
        <f t="shared" si="11"/>
        <v>0.70966812378857969</v>
      </c>
      <c r="Q29" s="4">
        <f t="shared" si="12"/>
        <v>90.979453469695926</v>
      </c>
    </row>
    <row r="30" spans="1:17" x14ac:dyDescent="0.2">
      <c r="L30" s="4">
        <f t="shared" si="7"/>
        <v>0</v>
      </c>
    </row>
    <row r="31" spans="1:17" x14ac:dyDescent="0.2">
      <c r="L31" s="4">
        <f t="shared" si="7"/>
        <v>0</v>
      </c>
    </row>
    <row r="32" spans="1:17" x14ac:dyDescent="0.2">
      <c r="A32" t="s">
        <v>24</v>
      </c>
      <c r="L32" s="4">
        <f t="shared" si="7"/>
        <v>0</v>
      </c>
    </row>
    <row r="33" spans="1:17" x14ac:dyDescent="0.2">
      <c r="A33" s="30" t="s">
        <v>8</v>
      </c>
      <c r="B33" s="13" t="s">
        <v>13</v>
      </c>
      <c r="C33" s="30" t="s">
        <v>31</v>
      </c>
      <c r="D33" s="9" t="s">
        <v>21</v>
      </c>
      <c r="E33" s="11" t="s">
        <v>22</v>
      </c>
      <c r="F33" s="30" t="s">
        <v>24</v>
      </c>
      <c r="G33" s="30" t="s">
        <v>23</v>
      </c>
      <c r="H33" s="15" t="s">
        <v>26</v>
      </c>
      <c r="I33" s="13" t="s">
        <v>27</v>
      </c>
      <c r="J33" s="13" t="s">
        <v>68</v>
      </c>
      <c r="K33" s="13" t="s">
        <v>30</v>
      </c>
      <c r="L33" s="13" t="s">
        <v>35</v>
      </c>
      <c r="M33" s="13" t="s">
        <v>37</v>
      </c>
      <c r="N33" s="13" t="s">
        <v>33</v>
      </c>
      <c r="O33" s="13" t="s">
        <v>34</v>
      </c>
      <c r="P33" s="13" t="s">
        <v>36</v>
      </c>
      <c r="Q33" s="13" t="s">
        <v>29</v>
      </c>
    </row>
    <row r="34" spans="1:17" x14ac:dyDescent="0.2">
      <c r="A34" s="8">
        <v>0</v>
      </c>
      <c r="B34">
        <v>8.1999999999999993</v>
      </c>
      <c r="C34" s="6">
        <f>60/B34</f>
        <v>7.3170731707317076</v>
      </c>
      <c r="D34" s="7">
        <f>60*C34</f>
        <v>439.02439024390247</v>
      </c>
      <c r="E34" s="12">
        <v>384.6</v>
      </c>
      <c r="F34" s="4">
        <v>1</v>
      </c>
      <c r="G34" s="4">
        <f>D34*F34</f>
        <v>439.02439024390247</v>
      </c>
      <c r="H34" s="4">
        <f>E34/G34</f>
        <v>0.87603333333333333</v>
      </c>
      <c r="I34" s="4">
        <f>1-H34</f>
        <v>0.12396666666666667</v>
      </c>
      <c r="J34" s="4">
        <f>E34/F34</f>
        <v>384.6</v>
      </c>
      <c r="K34" s="4">
        <f>F34+1</f>
        <v>2</v>
      </c>
      <c r="L34" s="4">
        <f t="shared" si="7"/>
        <v>4</v>
      </c>
      <c r="M34" s="4">
        <f>SQRT(L34)</f>
        <v>2</v>
      </c>
      <c r="N34" s="4">
        <f>M34-1</f>
        <v>1</v>
      </c>
      <c r="O34" s="4">
        <f>POWER(H34,N34)</f>
        <v>0.87603333333333333</v>
      </c>
      <c r="P34" s="4">
        <f>O34/I34</f>
        <v>7.066684592632428</v>
      </c>
      <c r="Q34" s="4">
        <f>J34*P34</f>
        <v>2717.846894326432</v>
      </c>
    </row>
    <row r="35" spans="1:17" x14ac:dyDescent="0.2">
      <c r="A35" s="8">
        <v>4.1666666666666664E-2</v>
      </c>
      <c r="B35">
        <v>10</v>
      </c>
      <c r="C35" s="6">
        <f t="shared" ref="C35:C57" si="13">60/B35</f>
        <v>6</v>
      </c>
      <c r="D35" s="7">
        <f t="shared" ref="D35:D57" si="14">60*C35</f>
        <v>360</v>
      </c>
      <c r="E35" s="12">
        <v>384.6</v>
      </c>
      <c r="F35" s="4">
        <v>1</v>
      </c>
      <c r="G35" s="4">
        <f t="shared" ref="G35:G57" si="15">D35*F35</f>
        <v>360</v>
      </c>
      <c r="H35" s="4">
        <f t="shared" ref="H35:H57" si="16">E35/G35</f>
        <v>1.0683333333333334</v>
      </c>
      <c r="I35" s="4">
        <f t="shared" ref="I35:I57" si="17">1-H35</f>
        <v>-6.8333333333333357E-2</v>
      </c>
      <c r="J35" s="4">
        <f t="shared" ref="J35:J57" si="18">E35/F35</f>
        <v>384.6</v>
      </c>
      <c r="K35" s="4">
        <f t="shared" ref="K35:K57" si="19">F35+1</f>
        <v>2</v>
      </c>
      <c r="L35" s="4">
        <f t="shared" si="7"/>
        <v>4</v>
      </c>
      <c r="M35" s="4">
        <f t="shared" ref="M35:M57" si="20">SQRT(L35)</f>
        <v>2</v>
      </c>
      <c r="N35" s="4">
        <f t="shared" ref="N35:N57" si="21">M35-1</f>
        <v>1</v>
      </c>
      <c r="O35" s="4">
        <f t="shared" ref="O35:O57" si="22">POWER(H35,N35)</f>
        <v>1.0683333333333334</v>
      </c>
      <c r="P35" s="4">
        <f t="shared" ref="P35:P57" si="23">O35/I35</f>
        <v>-15.63414634146341</v>
      </c>
      <c r="Q35" s="4">
        <f t="shared" ref="Q35:Q57" si="24">J35*P35</f>
        <v>-6012.8926829268275</v>
      </c>
    </row>
    <row r="36" spans="1:17" x14ac:dyDescent="0.2">
      <c r="A36" s="8">
        <v>8.3333333333333329E-2</v>
      </c>
      <c r="B36">
        <v>21.4</v>
      </c>
      <c r="C36" s="6">
        <f t="shared" si="13"/>
        <v>2.8037383177570097</v>
      </c>
      <c r="D36" s="7">
        <f t="shared" si="14"/>
        <v>168.22429906542058</v>
      </c>
      <c r="E36" s="12">
        <v>384.6</v>
      </c>
      <c r="F36" s="4">
        <v>1</v>
      </c>
      <c r="G36" s="4">
        <f t="shared" si="15"/>
        <v>168.22429906542058</v>
      </c>
      <c r="H36" s="4">
        <f t="shared" si="16"/>
        <v>2.2862333333333331</v>
      </c>
      <c r="I36" s="4">
        <f t="shared" si="17"/>
        <v>-1.2862333333333331</v>
      </c>
      <c r="J36" s="4">
        <f t="shared" si="18"/>
        <v>384.6</v>
      </c>
      <c r="K36" s="4">
        <f t="shared" si="19"/>
        <v>2</v>
      </c>
      <c r="L36" s="4">
        <f t="shared" si="7"/>
        <v>4</v>
      </c>
      <c r="M36" s="4">
        <f t="shared" si="20"/>
        <v>2</v>
      </c>
      <c r="N36" s="4">
        <f t="shared" si="21"/>
        <v>1</v>
      </c>
      <c r="O36" s="4">
        <f t="shared" si="22"/>
        <v>2.2862333333333331</v>
      </c>
      <c r="P36" s="4">
        <f t="shared" si="23"/>
        <v>-1.7774639127167182</v>
      </c>
      <c r="Q36" s="4">
        <f t="shared" si="24"/>
        <v>-683.61262083084989</v>
      </c>
    </row>
    <row r="37" spans="1:17" x14ac:dyDescent="0.2">
      <c r="A37" s="8">
        <v>0.125</v>
      </c>
      <c r="B37">
        <v>32.6</v>
      </c>
      <c r="C37" s="6">
        <f t="shared" si="13"/>
        <v>1.8404907975460121</v>
      </c>
      <c r="D37" s="7">
        <f t="shared" si="14"/>
        <v>110.42944785276073</v>
      </c>
      <c r="E37" s="12">
        <v>384.6</v>
      </c>
      <c r="F37" s="4">
        <v>1</v>
      </c>
      <c r="G37" s="4">
        <f t="shared" si="15"/>
        <v>110.42944785276073</v>
      </c>
      <c r="H37" s="4">
        <f t="shared" si="16"/>
        <v>3.482766666666667</v>
      </c>
      <c r="I37" s="4">
        <f t="shared" si="17"/>
        <v>-2.482766666666667</v>
      </c>
      <c r="J37" s="4">
        <f t="shared" si="18"/>
        <v>384.6</v>
      </c>
      <c r="K37" s="4">
        <f t="shared" si="19"/>
        <v>2</v>
      </c>
      <c r="L37" s="4">
        <f t="shared" si="7"/>
        <v>4</v>
      </c>
      <c r="M37" s="4">
        <f t="shared" si="20"/>
        <v>2</v>
      </c>
      <c r="N37" s="4">
        <f t="shared" si="21"/>
        <v>1</v>
      </c>
      <c r="O37" s="4">
        <f t="shared" si="22"/>
        <v>3.482766666666667</v>
      </c>
      <c r="P37" s="4">
        <f t="shared" si="23"/>
        <v>-1.402776472483654</v>
      </c>
      <c r="Q37" s="4">
        <f t="shared" si="24"/>
        <v>-539.50783131721334</v>
      </c>
    </row>
    <row r="38" spans="1:17" x14ac:dyDescent="0.2">
      <c r="A38" s="8">
        <v>0.16666666666666666</v>
      </c>
      <c r="B38">
        <v>65.8</v>
      </c>
      <c r="C38" s="6">
        <f t="shared" si="13"/>
        <v>0.91185410334346506</v>
      </c>
      <c r="D38" s="7">
        <f t="shared" si="14"/>
        <v>54.711246200607903</v>
      </c>
      <c r="E38" s="12">
        <v>384.6</v>
      </c>
      <c r="F38" s="4">
        <v>1</v>
      </c>
      <c r="G38" s="4">
        <f t="shared" si="15"/>
        <v>54.711246200607903</v>
      </c>
      <c r="H38" s="4">
        <f t="shared" si="16"/>
        <v>7.0296333333333338</v>
      </c>
      <c r="I38" s="4">
        <f t="shared" si="17"/>
        <v>-6.0296333333333338</v>
      </c>
      <c r="J38" s="4">
        <f t="shared" si="18"/>
        <v>384.6</v>
      </c>
      <c r="K38" s="4">
        <f t="shared" si="19"/>
        <v>2</v>
      </c>
      <c r="L38" s="4">
        <f t="shared" si="7"/>
        <v>4</v>
      </c>
      <c r="M38" s="4">
        <f t="shared" si="20"/>
        <v>2</v>
      </c>
      <c r="N38" s="4">
        <f t="shared" si="21"/>
        <v>1</v>
      </c>
      <c r="O38" s="4">
        <f t="shared" si="22"/>
        <v>7.0296333333333338</v>
      </c>
      <c r="P38" s="4">
        <f t="shared" si="23"/>
        <v>-1.1658475639756978</v>
      </c>
      <c r="Q38" s="4">
        <f t="shared" si="24"/>
        <v>-448.3849731050534</v>
      </c>
    </row>
    <row r="39" spans="1:17" x14ac:dyDescent="0.2">
      <c r="A39" s="8">
        <v>0.20833333333333334</v>
      </c>
      <c r="B39">
        <v>107.6</v>
      </c>
      <c r="C39" s="6">
        <f t="shared" si="13"/>
        <v>0.55762081784386619</v>
      </c>
      <c r="D39" s="7">
        <f t="shared" si="14"/>
        <v>33.457249070631974</v>
      </c>
      <c r="E39" s="12">
        <v>384.6</v>
      </c>
      <c r="F39" s="4">
        <v>1</v>
      </c>
      <c r="G39" s="4">
        <f t="shared" si="15"/>
        <v>33.457249070631974</v>
      </c>
      <c r="H39" s="4">
        <f t="shared" si="16"/>
        <v>11.495266666666666</v>
      </c>
      <c r="I39" s="4">
        <f t="shared" si="17"/>
        <v>-10.495266666666666</v>
      </c>
      <c r="J39" s="4">
        <f t="shared" si="18"/>
        <v>384.6</v>
      </c>
      <c r="K39" s="4">
        <f t="shared" si="19"/>
        <v>2</v>
      </c>
      <c r="L39" s="4">
        <f t="shared" si="7"/>
        <v>4</v>
      </c>
      <c r="M39" s="4">
        <f t="shared" si="20"/>
        <v>2</v>
      </c>
      <c r="N39" s="4">
        <f t="shared" si="21"/>
        <v>1</v>
      </c>
      <c r="O39" s="4">
        <f t="shared" si="22"/>
        <v>11.495266666666666</v>
      </c>
      <c r="P39" s="4">
        <f t="shared" si="23"/>
        <v>-1.0952810473292722</v>
      </c>
      <c r="Q39" s="4">
        <f t="shared" si="24"/>
        <v>-421.24509080283815</v>
      </c>
    </row>
    <row r="40" spans="1:17" x14ac:dyDescent="0.2">
      <c r="A40" s="8">
        <v>0.25</v>
      </c>
      <c r="B40">
        <v>128</v>
      </c>
      <c r="C40" s="6">
        <f t="shared" si="13"/>
        <v>0.46875</v>
      </c>
      <c r="D40" s="7">
        <f t="shared" si="14"/>
        <v>28.125</v>
      </c>
      <c r="E40" s="12">
        <v>384.6</v>
      </c>
      <c r="F40" s="4">
        <v>1</v>
      </c>
      <c r="G40" s="4">
        <f t="shared" si="15"/>
        <v>28.125</v>
      </c>
      <c r="H40" s="4">
        <f t="shared" si="16"/>
        <v>13.674666666666667</v>
      </c>
      <c r="I40" s="4">
        <f t="shared" si="17"/>
        <v>-12.674666666666667</v>
      </c>
      <c r="J40" s="4">
        <f t="shared" si="18"/>
        <v>384.6</v>
      </c>
      <c r="K40" s="4">
        <f t="shared" si="19"/>
        <v>2</v>
      </c>
      <c r="L40" s="4">
        <f t="shared" si="7"/>
        <v>4</v>
      </c>
      <c r="M40" s="4">
        <f t="shared" si="20"/>
        <v>2</v>
      </c>
      <c r="N40" s="4">
        <f t="shared" si="21"/>
        <v>1</v>
      </c>
      <c r="O40" s="4">
        <f t="shared" si="22"/>
        <v>13.674666666666667</v>
      </c>
      <c r="P40" s="4">
        <f t="shared" si="23"/>
        <v>-1.078897538396802</v>
      </c>
      <c r="Q40" s="4">
        <f t="shared" si="24"/>
        <v>-414.94399326741006</v>
      </c>
    </row>
    <row r="41" spans="1:17" x14ac:dyDescent="0.2">
      <c r="A41" s="8">
        <v>0.29166666666666669</v>
      </c>
      <c r="B41">
        <v>152.80000000000001</v>
      </c>
      <c r="C41" s="6">
        <f t="shared" si="13"/>
        <v>0.3926701570680628</v>
      </c>
      <c r="D41" s="7">
        <f t="shared" si="14"/>
        <v>23.560209424083769</v>
      </c>
      <c r="E41" s="12">
        <v>384.6</v>
      </c>
      <c r="F41" s="4">
        <v>1</v>
      </c>
      <c r="G41" s="4">
        <f t="shared" si="15"/>
        <v>23.560209424083769</v>
      </c>
      <c r="H41" s="4">
        <f t="shared" si="16"/>
        <v>16.324133333333336</v>
      </c>
      <c r="I41" s="4">
        <f t="shared" si="17"/>
        <v>-15.324133333333336</v>
      </c>
      <c r="J41" s="4">
        <f t="shared" si="18"/>
        <v>384.6</v>
      </c>
      <c r="K41" s="4">
        <f t="shared" si="19"/>
        <v>2</v>
      </c>
      <c r="L41" s="4">
        <f t="shared" si="7"/>
        <v>4</v>
      </c>
      <c r="M41" s="4">
        <f t="shared" si="20"/>
        <v>2</v>
      </c>
      <c r="N41" s="4">
        <f t="shared" si="21"/>
        <v>1</v>
      </c>
      <c r="O41" s="4">
        <f t="shared" si="22"/>
        <v>16.324133333333336</v>
      </c>
      <c r="P41" s="4">
        <f t="shared" si="23"/>
        <v>-1.0652565452314866</v>
      </c>
      <c r="Q41" s="4">
        <f t="shared" si="24"/>
        <v>-409.69766729602975</v>
      </c>
    </row>
    <row r="42" spans="1:17" x14ac:dyDescent="0.2">
      <c r="A42" s="8">
        <v>0.33333333333333331</v>
      </c>
      <c r="B42">
        <v>159.4</v>
      </c>
      <c r="C42" s="6">
        <f t="shared" si="13"/>
        <v>0.37641154328732745</v>
      </c>
      <c r="D42" s="7">
        <f t="shared" si="14"/>
        <v>22.584692597239648</v>
      </c>
      <c r="E42" s="12">
        <v>384.6</v>
      </c>
      <c r="F42" s="4">
        <v>1</v>
      </c>
      <c r="G42" s="4">
        <f t="shared" si="15"/>
        <v>22.584692597239648</v>
      </c>
      <c r="H42" s="4">
        <f t="shared" si="16"/>
        <v>17.029233333333334</v>
      </c>
      <c r="I42" s="4">
        <f t="shared" si="17"/>
        <v>-16.029233333333334</v>
      </c>
      <c r="J42" s="4">
        <f t="shared" si="18"/>
        <v>384.6</v>
      </c>
      <c r="K42" s="4">
        <f t="shared" si="19"/>
        <v>2</v>
      </c>
      <c r="L42" s="4">
        <f t="shared" si="7"/>
        <v>4</v>
      </c>
      <c r="M42" s="4">
        <f t="shared" si="20"/>
        <v>2</v>
      </c>
      <c r="N42" s="4">
        <f t="shared" si="21"/>
        <v>1</v>
      </c>
      <c r="O42" s="4">
        <f t="shared" si="22"/>
        <v>17.029233333333334</v>
      </c>
      <c r="P42" s="4">
        <f t="shared" si="23"/>
        <v>-1.0623860155507541</v>
      </c>
      <c r="Q42" s="4">
        <f t="shared" si="24"/>
        <v>-408.59366158082003</v>
      </c>
    </row>
    <row r="43" spans="1:17" x14ac:dyDescent="0.2">
      <c r="A43" s="8">
        <v>0.375</v>
      </c>
      <c r="B43">
        <v>151.80000000000001</v>
      </c>
      <c r="C43" s="6">
        <f t="shared" si="13"/>
        <v>0.39525691699604742</v>
      </c>
      <c r="D43" s="7">
        <f t="shared" si="14"/>
        <v>23.715415019762844</v>
      </c>
      <c r="E43" s="12">
        <v>384.6</v>
      </c>
      <c r="F43" s="4">
        <v>1</v>
      </c>
      <c r="G43" s="4">
        <f t="shared" si="15"/>
        <v>23.715415019762844</v>
      </c>
      <c r="H43" s="4">
        <f t="shared" si="16"/>
        <v>16.217300000000002</v>
      </c>
      <c r="I43" s="4">
        <f t="shared" si="17"/>
        <v>-15.217300000000002</v>
      </c>
      <c r="J43" s="4">
        <f t="shared" si="18"/>
        <v>384.6</v>
      </c>
      <c r="K43" s="4">
        <f t="shared" si="19"/>
        <v>2</v>
      </c>
      <c r="L43" s="4">
        <f t="shared" si="7"/>
        <v>4</v>
      </c>
      <c r="M43" s="4">
        <f t="shared" si="20"/>
        <v>2</v>
      </c>
      <c r="N43" s="4">
        <f t="shared" si="21"/>
        <v>1</v>
      </c>
      <c r="O43" s="4">
        <f t="shared" si="22"/>
        <v>16.217300000000002</v>
      </c>
      <c r="P43" s="4">
        <f t="shared" si="23"/>
        <v>-1.0657146800023658</v>
      </c>
      <c r="Q43" s="4">
        <f t="shared" si="24"/>
        <v>-409.87386592890994</v>
      </c>
    </row>
    <row r="44" spans="1:17" x14ac:dyDescent="0.2">
      <c r="A44" s="8">
        <v>0.41666666666666669</v>
      </c>
      <c r="B44">
        <v>143.19999999999999</v>
      </c>
      <c r="C44" s="6">
        <f t="shared" si="13"/>
        <v>0.41899441340782129</v>
      </c>
      <c r="D44" s="7">
        <f t="shared" si="14"/>
        <v>25.139664804469277</v>
      </c>
      <c r="E44" s="12">
        <v>384.6</v>
      </c>
      <c r="F44" s="4">
        <v>1</v>
      </c>
      <c r="G44" s="4">
        <f t="shared" si="15"/>
        <v>25.139664804469277</v>
      </c>
      <c r="H44" s="4">
        <f t="shared" si="16"/>
        <v>15.298533333333332</v>
      </c>
      <c r="I44" s="4">
        <f t="shared" si="17"/>
        <v>-14.298533333333332</v>
      </c>
      <c r="J44" s="4">
        <f t="shared" si="18"/>
        <v>384.6</v>
      </c>
      <c r="K44" s="4">
        <f t="shared" si="19"/>
        <v>2</v>
      </c>
      <c r="L44" s="4">
        <f t="shared" si="7"/>
        <v>4</v>
      </c>
      <c r="M44" s="4">
        <f t="shared" si="20"/>
        <v>2</v>
      </c>
      <c r="N44" s="4">
        <f t="shared" si="21"/>
        <v>1</v>
      </c>
      <c r="O44" s="4">
        <f t="shared" si="22"/>
        <v>15.298533333333332</v>
      </c>
      <c r="P44" s="4">
        <f t="shared" si="23"/>
        <v>-1.069937242980632</v>
      </c>
      <c r="Q44" s="4">
        <f t="shared" si="24"/>
        <v>-411.49786365035106</v>
      </c>
    </row>
    <row r="45" spans="1:17" x14ac:dyDescent="0.2">
      <c r="A45" s="8">
        <v>0.45833333333333331</v>
      </c>
      <c r="B45">
        <v>151</v>
      </c>
      <c r="C45" s="6">
        <f t="shared" si="13"/>
        <v>0.39735099337748342</v>
      </c>
      <c r="D45" s="7">
        <f t="shared" si="14"/>
        <v>23.841059602649004</v>
      </c>
      <c r="E45" s="12">
        <v>384.6</v>
      </c>
      <c r="F45" s="4">
        <v>1</v>
      </c>
      <c r="G45" s="4">
        <f t="shared" si="15"/>
        <v>23.841059602649004</v>
      </c>
      <c r="H45" s="4">
        <f t="shared" si="16"/>
        <v>16.131833333333336</v>
      </c>
      <c r="I45" s="4">
        <f t="shared" si="17"/>
        <v>-15.131833333333336</v>
      </c>
      <c r="J45" s="4">
        <f t="shared" si="18"/>
        <v>384.6</v>
      </c>
      <c r="K45" s="4">
        <f t="shared" si="19"/>
        <v>2</v>
      </c>
      <c r="L45" s="4">
        <f t="shared" si="7"/>
        <v>4</v>
      </c>
      <c r="M45" s="4">
        <f t="shared" si="20"/>
        <v>2</v>
      </c>
      <c r="N45" s="4">
        <f t="shared" si="21"/>
        <v>1</v>
      </c>
      <c r="O45" s="4">
        <f t="shared" si="22"/>
        <v>16.131833333333336</v>
      </c>
      <c r="P45" s="4">
        <f t="shared" si="23"/>
        <v>-1.0660858455133218</v>
      </c>
      <c r="Q45" s="4">
        <f t="shared" si="24"/>
        <v>-410.01661618442358</v>
      </c>
    </row>
    <row r="46" spans="1:17" x14ac:dyDescent="0.2">
      <c r="A46" s="8">
        <v>0.5</v>
      </c>
      <c r="B46">
        <v>150.4</v>
      </c>
      <c r="C46" s="6">
        <f t="shared" si="13"/>
        <v>0.39893617021276595</v>
      </c>
      <c r="D46" s="7">
        <f t="shared" si="14"/>
        <v>23.936170212765958</v>
      </c>
      <c r="E46" s="12">
        <v>384.6</v>
      </c>
      <c r="F46" s="4">
        <v>1</v>
      </c>
      <c r="G46" s="4">
        <f t="shared" si="15"/>
        <v>23.936170212765958</v>
      </c>
      <c r="H46" s="4">
        <f t="shared" si="16"/>
        <v>16.067733333333333</v>
      </c>
      <c r="I46" s="4">
        <f t="shared" si="17"/>
        <v>-15.067733333333333</v>
      </c>
      <c r="J46" s="4">
        <f t="shared" si="18"/>
        <v>384.6</v>
      </c>
      <c r="K46" s="4">
        <f t="shared" si="19"/>
        <v>2</v>
      </c>
      <c r="L46" s="4">
        <f t="shared" si="7"/>
        <v>4</v>
      </c>
      <c r="M46" s="4">
        <f t="shared" si="20"/>
        <v>2</v>
      </c>
      <c r="N46" s="4">
        <f t="shared" si="21"/>
        <v>1</v>
      </c>
      <c r="O46" s="4">
        <f t="shared" si="22"/>
        <v>16.067733333333333</v>
      </c>
      <c r="P46" s="4">
        <f t="shared" si="23"/>
        <v>-1.0663669828684694</v>
      </c>
      <c r="Q46" s="4">
        <f t="shared" si="24"/>
        <v>-410.12474161121338</v>
      </c>
    </row>
    <row r="47" spans="1:17" x14ac:dyDescent="0.2">
      <c r="A47" s="8">
        <v>0.54166666666666663</v>
      </c>
      <c r="B47">
        <v>151.6</v>
      </c>
      <c r="C47" s="6">
        <f t="shared" si="13"/>
        <v>0.39577836411609502</v>
      </c>
      <c r="D47" s="7">
        <f t="shared" si="14"/>
        <v>23.746701846965699</v>
      </c>
      <c r="E47" s="12">
        <v>384.6</v>
      </c>
      <c r="F47" s="4">
        <v>1</v>
      </c>
      <c r="G47" s="4">
        <f t="shared" si="15"/>
        <v>23.746701846965699</v>
      </c>
      <c r="H47" s="4">
        <f t="shared" si="16"/>
        <v>16.195933333333333</v>
      </c>
      <c r="I47" s="4">
        <f t="shared" si="17"/>
        <v>-15.195933333333333</v>
      </c>
      <c r="J47" s="4">
        <f t="shared" si="18"/>
        <v>384.6</v>
      </c>
      <c r="K47" s="4">
        <f t="shared" si="19"/>
        <v>2</v>
      </c>
      <c r="L47" s="4">
        <f t="shared" si="7"/>
        <v>4</v>
      </c>
      <c r="M47" s="4">
        <f t="shared" si="20"/>
        <v>2</v>
      </c>
      <c r="N47" s="4">
        <f t="shared" si="21"/>
        <v>1</v>
      </c>
      <c r="O47" s="4">
        <f t="shared" si="22"/>
        <v>16.195933333333333</v>
      </c>
      <c r="P47" s="4">
        <f t="shared" si="23"/>
        <v>-1.0658070799643764</v>
      </c>
      <c r="Q47" s="4">
        <f t="shared" si="24"/>
        <v>-409.9094029542992</v>
      </c>
    </row>
    <row r="48" spans="1:17" x14ac:dyDescent="0.2">
      <c r="A48" s="8">
        <v>0.58333333333333337</v>
      </c>
      <c r="B48">
        <v>157.80000000000001</v>
      </c>
      <c r="C48" s="6">
        <f t="shared" si="13"/>
        <v>0.38022813688212925</v>
      </c>
      <c r="D48" s="7">
        <f t="shared" si="14"/>
        <v>22.813688212927755</v>
      </c>
      <c r="E48" s="12">
        <v>384.6</v>
      </c>
      <c r="F48" s="4">
        <v>1</v>
      </c>
      <c r="G48" s="4">
        <f t="shared" si="15"/>
        <v>22.813688212927755</v>
      </c>
      <c r="H48" s="4">
        <f t="shared" si="16"/>
        <v>16.858300000000003</v>
      </c>
      <c r="I48" s="4">
        <f t="shared" si="17"/>
        <v>-15.858300000000003</v>
      </c>
      <c r="J48" s="4">
        <f t="shared" si="18"/>
        <v>384.6</v>
      </c>
      <c r="K48" s="4">
        <f t="shared" si="19"/>
        <v>2</v>
      </c>
      <c r="L48" s="4">
        <f t="shared" si="7"/>
        <v>4</v>
      </c>
      <c r="M48" s="4">
        <f t="shared" si="20"/>
        <v>2</v>
      </c>
      <c r="N48" s="4">
        <f t="shared" si="21"/>
        <v>1</v>
      </c>
      <c r="O48" s="4">
        <f t="shared" si="22"/>
        <v>16.858300000000003</v>
      </c>
      <c r="P48" s="4">
        <f t="shared" si="23"/>
        <v>-1.0630584614996563</v>
      </c>
      <c r="Q48" s="4">
        <f t="shared" si="24"/>
        <v>-408.85228429276782</v>
      </c>
    </row>
    <row r="49" spans="1:17" x14ac:dyDescent="0.2">
      <c r="A49" s="8">
        <v>0.625</v>
      </c>
      <c r="B49">
        <v>139.80000000000001</v>
      </c>
      <c r="C49" s="6">
        <f t="shared" si="13"/>
        <v>0.42918454935622313</v>
      </c>
      <c r="D49" s="7">
        <f t="shared" si="14"/>
        <v>25.751072961373389</v>
      </c>
      <c r="E49" s="12">
        <v>384.6</v>
      </c>
      <c r="F49" s="4">
        <v>1</v>
      </c>
      <c r="G49" s="4">
        <f t="shared" si="15"/>
        <v>25.751072961373389</v>
      </c>
      <c r="H49" s="4">
        <f t="shared" si="16"/>
        <v>14.935300000000002</v>
      </c>
      <c r="I49" s="4">
        <f t="shared" si="17"/>
        <v>-13.935300000000002</v>
      </c>
      <c r="J49" s="4">
        <f t="shared" si="18"/>
        <v>384.6</v>
      </c>
      <c r="K49" s="4">
        <f t="shared" si="19"/>
        <v>2</v>
      </c>
      <c r="L49" s="4">
        <f t="shared" si="7"/>
        <v>4</v>
      </c>
      <c r="M49" s="4">
        <f t="shared" si="20"/>
        <v>2</v>
      </c>
      <c r="N49" s="4">
        <f t="shared" si="21"/>
        <v>1</v>
      </c>
      <c r="O49" s="4">
        <f t="shared" si="22"/>
        <v>14.935300000000002</v>
      </c>
      <c r="P49" s="4">
        <f t="shared" si="23"/>
        <v>-1.071760206095312</v>
      </c>
      <c r="Q49" s="4">
        <f t="shared" si="24"/>
        <v>-412.198975264257</v>
      </c>
    </row>
    <row r="50" spans="1:17" x14ac:dyDescent="0.2">
      <c r="A50" s="8">
        <v>0.66666666666666663</v>
      </c>
      <c r="B50">
        <v>150.19999999999999</v>
      </c>
      <c r="C50" s="6">
        <f t="shared" si="13"/>
        <v>0.39946737683089217</v>
      </c>
      <c r="D50" s="7">
        <f t="shared" si="14"/>
        <v>23.96804260985353</v>
      </c>
      <c r="E50" s="12">
        <v>384.6</v>
      </c>
      <c r="F50" s="4">
        <v>1</v>
      </c>
      <c r="G50" s="4">
        <f t="shared" si="15"/>
        <v>23.96804260985353</v>
      </c>
      <c r="H50" s="4">
        <f t="shared" si="16"/>
        <v>16.046366666666668</v>
      </c>
      <c r="I50" s="4">
        <f t="shared" si="17"/>
        <v>-15.046366666666668</v>
      </c>
      <c r="J50" s="4">
        <f t="shared" si="18"/>
        <v>384.6</v>
      </c>
      <c r="K50" s="4">
        <f t="shared" si="19"/>
        <v>2</v>
      </c>
      <c r="L50" s="4">
        <f t="shared" si="7"/>
        <v>4</v>
      </c>
      <c r="M50" s="4">
        <f t="shared" si="20"/>
        <v>2</v>
      </c>
      <c r="N50" s="4">
        <f t="shared" si="21"/>
        <v>1</v>
      </c>
      <c r="O50" s="4">
        <f t="shared" si="22"/>
        <v>16.046366666666668</v>
      </c>
      <c r="P50" s="4">
        <f t="shared" si="23"/>
        <v>-1.0664612276274892</v>
      </c>
      <c r="Q50" s="4">
        <f t="shared" si="24"/>
        <v>-410.16098814553237</v>
      </c>
    </row>
    <row r="51" spans="1:17" x14ac:dyDescent="0.2">
      <c r="A51" s="8">
        <v>0.70833333333333337</v>
      </c>
      <c r="B51">
        <v>122.8</v>
      </c>
      <c r="C51" s="6">
        <f t="shared" si="13"/>
        <v>0.48859934853420195</v>
      </c>
      <c r="D51" s="7">
        <f t="shared" si="14"/>
        <v>29.315960912052116</v>
      </c>
      <c r="E51" s="12">
        <v>384.6</v>
      </c>
      <c r="F51" s="4">
        <v>1</v>
      </c>
      <c r="G51" s="4">
        <f t="shared" si="15"/>
        <v>29.315960912052116</v>
      </c>
      <c r="H51" s="4">
        <f t="shared" si="16"/>
        <v>13.119133333333334</v>
      </c>
      <c r="I51" s="4">
        <f t="shared" si="17"/>
        <v>-12.119133333333334</v>
      </c>
      <c r="J51" s="4">
        <f t="shared" si="18"/>
        <v>384.6</v>
      </c>
      <c r="K51" s="4">
        <f t="shared" si="19"/>
        <v>2</v>
      </c>
      <c r="L51" s="4">
        <f t="shared" si="7"/>
        <v>4</v>
      </c>
      <c r="M51" s="4">
        <f t="shared" si="20"/>
        <v>2</v>
      </c>
      <c r="N51" s="4">
        <f t="shared" si="21"/>
        <v>1</v>
      </c>
      <c r="O51" s="4">
        <f t="shared" si="22"/>
        <v>13.119133333333334</v>
      </c>
      <c r="P51" s="4">
        <f t="shared" si="23"/>
        <v>-1.0825141511769267</v>
      </c>
      <c r="Q51" s="4">
        <f t="shared" si="24"/>
        <v>-416.33494254264605</v>
      </c>
    </row>
    <row r="52" spans="1:17" x14ac:dyDescent="0.2">
      <c r="A52" s="8">
        <v>0.75</v>
      </c>
      <c r="B52">
        <v>102.8</v>
      </c>
      <c r="C52" s="6">
        <f t="shared" si="13"/>
        <v>0.58365758754863817</v>
      </c>
      <c r="D52" s="7">
        <f t="shared" si="14"/>
        <v>35.019455252918291</v>
      </c>
      <c r="E52" s="12">
        <v>384.6</v>
      </c>
      <c r="F52" s="4">
        <v>1</v>
      </c>
      <c r="G52" s="4">
        <f t="shared" si="15"/>
        <v>35.019455252918291</v>
      </c>
      <c r="H52" s="4">
        <f t="shared" si="16"/>
        <v>10.982466666666665</v>
      </c>
      <c r="I52" s="4">
        <f t="shared" si="17"/>
        <v>-9.9824666666666655</v>
      </c>
      <c r="J52" s="4">
        <f t="shared" si="18"/>
        <v>384.6</v>
      </c>
      <c r="K52" s="4">
        <f t="shared" si="19"/>
        <v>2</v>
      </c>
      <c r="L52" s="4">
        <f t="shared" si="7"/>
        <v>4</v>
      </c>
      <c r="M52" s="4">
        <f t="shared" si="20"/>
        <v>2</v>
      </c>
      <c r="N52" s="4">
        <f t="shared" si="21"/>
        <v>1</v>
      </c>
      <c r="O52" s="4">
        <f t="shared" si="22"/>
        <v>10.982466666666665</v>
      </c>
      <c r="P52" s="4">
        <f t="shared" si="23"/>
        <v>-1.1001756412910637</v>
      </c>
      <c r="Q52" s="4">
        <f t="shared" si="24"/>
        <v>-423.12755164054312</v>
      </c>
    </row>
    <row r="53" spans="1:17" x14ac:dyDescent="0.2">
      <c r="A53" s="8">
        <v>0.79166666666666663</v>
      </c>
      <c r="B53">
        <v>82.6</v>
      </c>
      <c r="C53" s="6">
        <f t="shared" si="13"/>
        <v>0.72639225181598066</v>
      </c>
      <c r="D53" s="7">
        <f t="shared" si="14"/>
        <v>43.583535108958841</v>
      </c>
      <c r="E53" s="12">
        <v>384.6</v>
      </c>
      <c r="F53" s="4">
        <v>1</v>
      </c>
      <c r="G53" s="4">
        <f t="shared" si="15"/>
        <v>43.583535108958841</v>
      </c>
      <c r="H53" s="4">
        <f t="shared" si="16"/>
        <v>8.8244333333333334</v>
      </c>
      <c r="I53" s="4">
        <f t="shared" si="17"/>
        <v>-7.8244333333333334</v>
      </c>
      <c r="J53" s="4">
        <f t="shared" si="18"/>
        <v>384.6</v>
      </c>
      <c r="K53" s="4">
        <f t="shared" si="19"/>
        <v>2</v>
      </c>
      <c r="L53" s="4">
        <f t="shared" si="7"/>
        <v>4</v>
      </c>
      <c r="M53" s="4">
        <f t="shared" si="20"/>
        <v>2</v>
      </c>
      <c r="N53" s="4">
        <f t="shared" si="21"/>
        <v>1</v>
      </c>
      <c r="O53" s="4">
        <f t="shared" si="22"/>
        <v>8.8244333333333334</v>
      </c>
      <c r="P53" s="4">
        <f t="shared" si="23"/>
        <v>-1.1278047824549595</v>
      </c>
      <c r="Q53" s="4">
        <f t="shared" si="24"/>
        <v>-433.75371933217747</v>
      </c>
    </row>
    <row r="54" spans="1:17" x14ac:dyDescent="0.2">
      <c r="A54" s="8">
        <v>0.83333333333333337</v>
      </c>
      <c r="B54">
        <v>56.6</v>
      </c>
      <c r="C54" s="6">
        <f t="shared" si="13"/>
        <v>1.0600706713780919</v>
      </c>
      <c r="D54" s="7">
        <f t="shared" si="14"/>
        <v>63.60424028268551</v>
      </c>
      <c r="E54" s="12">
        <v>384.6</v>
      </c>
      <c r="F54" s="4">
        <v>1</v>
      </c>
      <c r="G54" s="4">
        <f t="shared" si="15"/>
        <v>63.60424028268551</v>
      </c>
      <c r="H54" s="4">
        <f t="shared" si="16"/>
        <v>6.0467666666666675</v>
      </c>
      <c r="I54" s="4">
        <f t="shared" si="17"/>
        <v>-5.0467666666666675</v>
      </c>
      <c r="J54" s="4">
        <f t="shared" si="18"/>
        <v>384.6</v>
      </c>
      <c r="K54" s="4">
        <f t="shared" si="19"/>
        <v>2</v>
      </c>
      <c r="L54" s="4">
        <f t="shared" si="7"/>
        <v>4</v>
      </c>
      <c r="M54" s="4">
        <f t="shared" si="20"/>
        <v>2</v>
      </c>
      <c r="N54" s="4">
        <f t="shared" si="21"/>
        <v>1</v>
      </c>
      <c r="O54" s="4">
        <f t="shared" si="22"/>
        <v>6.0467666666666675</v>
      </c>
      <c r="P54" s="4">
        <f t="shared" si="23"/>
        <v>-1.1981466681637747</v>
      </c>
      <c r="Q54" s="4">
        <f t="shared" si="24"/>
        <v>-460.8072085757878</v>
      </c>
    </row>
    <row r="55" spans="1:17" x14ac:dyDescent="0.2">
      <c r="A55" s="8">
        <v>0.875</v>
      </c>
      <c r="B55">
        <v>32</v>
      </c>
      <c r="C55" s="6">
        <f t="shared" si="13"/>
        <v>1.875</v>
      </c>
      <c r="D55" s="7">
        <f t="shared" si="14"/>
        <v>112.5</v>
      </c>
      <c r="E55" s="12">
        <v>384.6</v>
      </c>
      <c r="F55" s="4">
        <v>1</v>
      </c>
      <c r="G55" s="4">
        <f t="shared" si="15"/>
        <v>112.5</v>
      </c>
      <c r="H55" s="4">
        <f t="shared" si="16"/>
        <v>3.4186666666666667</v>
      </c>
      <c r="I55" s="4">
        <f t="shared" si="17"/>
        <v>-2.4186666666666667</v>
      </c>
      <c r="J55" s="4">
        <f t="shared" si="18"/>
        <v>384.6</v>
      </c>
      <c r="K55" s="4">
        <f t="shared" si="19"/>
        <v>2</v>
      </c>
      <c r="L55" s="4">
        <f t="shared" si="7"/>
        <v>4</v>
      </c>
      <c r="M55" s="4">
        <f t="shared" si="20"/>
        <v>2</v>
      </c>
      <c r="N55" s="4">
        <f t="shared" si="21"/>
        <v>1</v>
      </c>
      <c r="O55" s="4">
        <f t="shared" si="22"/>
        <v>3.4186666666666667</v>
      </c>
      <c r="P55" s="4">
        <f t="shared" si="23"/>
        <v>-1.4134509371554576</v>
      </c>
      <c r="Q55" s="4">
        <f t="shared" si="24"/>
        <v>-543.61323042998902</v>
      </c>
    </row>
    <row r="56" spans="1:17" x14ac:dyDescent="0.2">
      <c r="A56" s="8">
        <v>0.91666666666666663</v>
      </c>
      <c r="B56">
        <v>24.2</v>
      </c>
      <c r="C56" s="6">
        <f t="shared" si="13"/>
        <v>2.4793388429752068</v>
      </c>
      <c r="D56" s="7">
        <f t="shared" si="14"/>
        <v>148.7603305785124</v>
      </c>
      <c r="E56" s="12">
        <v>384.6</v>
      </c>
      <c r="F56" s="4">
        <v>1</v>
      </c>
      <c r="G56" s="4">
        <f t="shared" si="15"/>
        <v>148.7603305785124</v>
      </c>
      <c r="H56" s="4">
        <f t="shared" si="16"/>
        <v>2.5853666666666668</v>
      </c>
      <c r="I56" s="4">
        <f t="shared" si="17"/>
        <v>-1.5853666666666668</v>
      </c>
      <c r="J56" s="4">
        <f t="shared" si="18"/>
        <v>384.6</v>
      </c>
      <c r="K56" s="4">
        <f t="shared" si="19"/>
        <v>2</v>
      </c>
      <c r="L56" s="4">
        <f t="shared" si="7"/>
        <v>4</v>
      </c>
      <c r="M56" s="4">
        <f t="shared" si="20"/>
        <v>2</v>
      </c>
      <c r="N56" s="4">
        <f t="shared" si="21"/>
        <v>1</v>
      </c>
      <c r="O56" s="4">
        <f t="shared" si="22"/>
        <v>2.5853666666666668</v>
      </c>
      <c r="P56" s="4">
        <f t="shared" si="23"/>
        <v>-1.6307689072979963</v>
      </c>
      <c r="Q56" s="4">
        <f t="shared" si="24"/>
        <v>-627.19372174680939</v>
      </c>
    </row>
    <row r="57" spans="1:17" x14ac:dyDescent="0.2">
      <c r="A57" s="8">
        <v>0.95833333333333337</v>
      </c>
      <c r="B57">
        <v>15.2</v>
      </c>
      <c r="C57" s="6">
        <f t="shared" si="13"/>
        <v>3.9473684210526319</v>
      </c>
      <c r="D57" s="7">
        <f t="shared" si="14"/>
        <v>236.84210526315792</v>
      </c>
      <c r="E57" s="12">
        <v>384.6</v>
      </c>
      <c r="F57" s="4">
        <v>1</v>
      </c>
      <c r="G57" s="4">
        <f t="shared" si="15"/>
        <v>236.84210526315792</v>
      </c>
      <c r="H57" s="4">
        <f t="shared" si="16"/>
        <v>1.6238666666666666</v>
      </c>
      <c r="I57" s="4">
        <f t="shared" si="17"/>
        <v>-0.62386666666666657</v>
      </c>
      <c r="J57" s="4">
        <f t="shared" si="18"/>
        <v>384.6</v>
      </c>
      <c r="K57" s="4">
        <f t="shared" si="19"/>
        <v>2</v>
      </c>
      <c r="L57" s="4">
        <f t="shared" si="7"/>
        <v>4</v>
      </c>
      <c r="M57" s="4">
        <f t="shared" si="20"/>
        <v>2</v>
      </c>
      <c r="N57" s="4">
        <f t="shared" si="21"/>
        <v>1</v>
      </c>
      <c r="O57" s="4">
        <f t="shared" si="22"/>
        <v>1.6238666666666666</v>
      </c>
      <c r="P57" s="4">
        <f t="shared" si="23"/>
        <v>-2.6029066039752085</v>
      </c>
      <c r="Q57" s="4">
        <f t="shared" si="24"/>
        <v>-1001.0778798888653</v>
      </c>
    </row>
    <row r="58" spans="1:17" x14ac:dyDescent="0.2">
      <c r="L58" s="4">
        <f t="shared" si="7"/>
        <v>0</v>
      </c>
    </row>
    <row r="59" spans="1:17" x14ac:dyDescent="0.2">
      <c r="L59" s="4">
        <f t="shared" si="7"/>
        <v>0</v>
      </c>
    </row>
    <row r="60" spans="1:17" x14ac:dyDescent="0.2">
      <c r="A60" t="s">
        <v>25</v>
      </c>
      <c r="L60" s="4">
        <f t="shared" si="7"/>
        <v>0</v>
      </c>
    </row>
    <row r="61" spans="1:17" x14ac:dyDescent="0.2">
      <c r="A61" s="30" t="s">
        <v>8</v>
      </c>
      <c r="B61" s="13" t="s">
        <v>13</v>
      </c>
      <c r="C61" s="30" t="s">
        <v>31</v>
      </c>
      <c r="D61" s="9" t="s">
        <v>21</v>
      </c>
      <c r="E61" s="11" t="s">
        <v>22</v>
      </c>
      <c r="F61" s="30" t="s">
        <v>25</v>
      </c>
      <c r="G61" s="30" t="s">
        <v>23</v>
      </c>
      <c r="H61" s="15" t="s">
        <v>26</v>
      </c>
      <c r="I61" s="13" t="s">
        <v>27</v>
      </c>
      <c r="J61" s="13" t="s">
        <v>68</v>
      </c>
      <c r="K61" s="13" t="s">
        <v>30</v>
      </c>
      <c r="L61" s="13" t="s">
        <v>35</v>
      </c>
      <c r="M61" s="13" t="s">
        <v>37</v>
      </c>
      <c r="N61" s="13" t="s">
        <v>33</v>
      </c>
      <c r="O61" s="13" t="s">
        <v>34</v>
      </c>
      <c r="P61" s="13" t="s">
        <v>36</v>
      </c>
      <c r="Q61" s="13" t="s">
        <v>29</v>
      </c>
    </row>
    <row r="62" spans="1:17" x14ac:dyDescent="0.2">
      <c r="A62" s="8">
        <v>0</v>
      </c>
      <c r="B62">
        <v>8.1999999999999993</v>
      </c>
      <c r="C62" s="6">
        <f>60/B62</f>
        <v>7.3170731707317076</v>
      </c>
      <c r="D62" s="7">
        <f>60*C62</f>
        <v>439.02439024390247</v>
      </c>
      <c r="E62" s="12">
        <v>384.6</v>
      </c>
      <c r="F62" s="4">
        <v>2</v>
      </c>
      <c r="G62" s="4">
        <f>D62*F62</f>
        <v>878.04878048780495</v>
      </c>
      <c r="H62" s="4">
        <f>E62/G62</f>
        <v>0.43801666666666667</v>
      </c>
      <c r="I62" s="4">
        <f>1-H62</f>
        <v>0.56198333333333328</v>
      </c>
      <c r="J62" s="4">
        <f>E62/F62</f>
        <v>192.3</v>
      </c>
      <c r="K62" s="4">
        <f>F62+1</f>
        <v>3</v>
      </c>
      <c r="L62" s="4">
        <f t="shared" si="7"/>
        <v>6</v>
      </c>
      <c r="M62" s="4">
        <f>SQRT(L62)</f>
        <v>2.4494897427831779</v>
      </c>
      <c r="N62" s="4">
        <f>M62-1</f>
        <v>1.4494897427831779</v>
      </c>
      <c r="O62" s="4">
        <f>POWER(H62,N62)</f>
        <v>0.30223472027994153</v>
      </c>
      <c r="P62" s="4">
        <f>O62/I62</f>
        <v>0.5378001487824815</v>
      </c>
      <c r="Q62" s="4">
        <f>J62*P62</f>
        <v>103.4189686108712</v>
      </c>
    </row>
    <row r="63" spans="1:17" x14ac:dyDescent="0.2">
      <c r="A63" s="8">
        <v>4.1666666666666664E-2</v>
      </c>
      <c r="B63">
        <v>10</v>
      </c>
      <c r="C63" s="6">
        <f t="shared" ref="C63:C85" si="25">60/B63</f>
        <v>6</v>
      </c>
      <c r="D63" s="7">
        <f t="shared" ref="D63:D85" si="26">60*C63</f>
        <v>360</v>
      </c>
      <c r="E63" s="12">
        <v>384.6</v>
      </c>
      <c r="F63" s="4">
        <v>2</v>
      </c>
      <c r="G63" s="4">
        <f t="shared" ref="G63:G85" si="27">D63*F63</f>
        <v>720</v>
      </c>
      <c r="H63" s="4">
        <f t="shared" ref="H63:H85" si="28">E63/G63</f>
        <v>0.53416666666666668</v>
      </c>
      <c r="I63" s="4">
        <f t="shared" ref="I63:I85" si="29">1-H63</f>
        <v>0.46583333333333332</v>
      </c>
      <c r="J63" s="4">
        <f t="shared" ref="J63:J85" si="30">E63/F63</f>
        <v>192.3</v>
      </c>
      <c r="K63" s="4">
        <f t="shared" ref="K63:K85" si="31">F63+1</f>
        <v>3</v>
      </c>
      <c r="L63" s="4">
        <f t="shared" si="7"/>
        <v>6</v>
      </c>
      <c r="M63" s="4">
        <f t="shared" ref="M63:M85" si="32">SQRT(L63)</f>
        <v>2.4494897427831779</v>
      </c>
      <c r="N63" s="4">
        <f t="shared" ref="N63:N85" si="33">M63-1</f>
        <v>1.4494897427831779</v>
      </c>
      <c r="O63" s="4">
        <f t="shared" ref="O63:O85" si="34">POWER(H63,N63)</f>
        <v>0.40296775046804506</v>
      </c>
      <c r="P63" s="4">
        <f t="shared" ref="P63:P85" si="35">O63/I63</f>
        <v>0.86504704930528464</v>
      </c>
      <c r="Q63" s="4">
        <f t="shared" ref="Q63:Q85" si="36">J63*P63</f>
        <v>166.34854758140625</v>
      </c>
    </row>
    <row r="64" spans="1:17" x14ac:dyDescent="0.2">
      <c r="A64" s="8">
        <v>8.3333333333333329E-2</v>
      </c>
      <c r="B64">
        <v>21.4</v>
      </c>
      <c r="C64" s="6">
        <f t="shared" si="25"/>
        <v>2.8037383177570097</v>
      </c>
      <c r="D64" s="7">
        <f t="shared" si="26"/>
        <v>168.22429906542058</v>
      </c>
      <c r="E64" s="12">
        <v>384.6</v>
      </c>
      <c r="F64" s="4">
        <v>2</v>
      </c>
      <c r="G64" s="4">
        <f t="shared" si="27"/>
        <v>336.44859813084116</v>
      </c>
      <c r="H64" s="4">
        <f t="shared" si="28"/>
        <v>1.1431166666666666</v>
      </c>
      <c r="I64" s="4">
        <f t="shared" si="29"/>
        <v>-0.14311666666666656</v>
      </c>
      <c r="J64" s="4">
        <f t="shared" si="30"/>
        <v>192.3</v>
      </c>
      <c r="K64" s="4">
        <f t="shared" si="31"/>
        <v>3</v>
      </c>
      <c r="L64" s="4">
        <f t="shared" si="7"/>
        <v>6</v>
      </c>
      <c r="M64" s="4">
        <f t="shared" si="32"/>
        <v>2.4494897427831779</v>
      </c>
      <c r="N64" s="4">
        <f t="shared" si="33"/>
        <v>1.4494897427831779</v>
      </c>
      <c r="O64" s="4">
        <f t="shared" si="34"/>
        <v>1.2139524229451228</v>
      </c>
      <c r="P64" s="4">
        <f t="shared" si="35"/>
        <v>-8.4822575261101001</v>
      </c>
      <c r="Q64" s="4">
        <f t="shared" si="36"/>
        <v>-1631.1381222709724</v>
      </c>
    </row>
    <row r="65" spans="1:17" x14ac:dyDescent="0.2">
      <c r="A65" s="8">
        <v>0.125</v>
      </c>
      <c r="B65">
        <v>32.6</v>
      </c>
      <c r="C65" s="6">
        <f t="shared" si="25"/>
        <v>1.8404907975460121</v>
      </c>
      <c r="D65" s="7">
        <f t="shared" si="26"/>
        <v>110.42944785276073</v>
      </c>
      <c r="E65" s="12">
        <v>384.6</v>
      </c>
      <c r="F65" s="4">
        <v>2</v>
      </c>
      <c r="G65" s="4">
        <f t="shared" si="27"/>
        <v>220.85889570552146</v>
      </c>
      <c r="H65" s="4">
        <f t="shared" si="28"/>
        <v>1.7413833333333335</v>
      </c>
      <c r="I65" s="4">
        <f t="shared" si="29"/>
        <v>-0.74138333333333351</v>
      </c>
      <c r="J65" s="4">
        <f t="shared" si="30"/>
        <v>192.3</v>
      </c>
      <c r="K65" s="4">
        <f t="shared" si="31"/>
        <v>3</v>
      </c>
      <c r="L65" s="4">
        <f t="shared" si="7"/>
        <v>6</v>
      </c>
      <c r="M65" s="4">
        <f t="shared" si="32"/>
        <v>2.4494897427831779</v>
      </c>
      <c r="N65" s="4">
        <f t="shared" si="33"/>
        <v>1.4494897427831779</v>
      </c>
      <c r="O65" s="4">
        <f t="shared" si="34"/>
        <v>2.2344669635814851</v>
      </c>
      <c r="P65" s="4">
        <f t="shared" si="35"/>
        <v>-3.0139158288534738</v>
      </c>
      <c r="Q65" s="4">
        <f t="shared" si="36"/>
        <v>-579.57601388852299</v>
      </c>
    </row>
    <row r="66" spans="1:17" x14ac:dyDescent="0.2">
      <c r="A66" s="8">
        <v>0.16666666666666666</v>
      </c>
      <c r="B66">
        <v>65.8</v>
      </c>
      <c r="C66" s="6">
        <f t="shared" si="25"/>
        <v>0.91185410334346506</v>
      </c>
      <c r="D66" s="7">
        <f t="shared" si="26"/>
        <v>54.711246200607903</v>
      </c>
      <c r="E66" s="12">
        <v>384.6</v>
      </c>
      <c r="F66" s="4">
        <v>2</v>
      </c>
      <c r="G66" s="4">
        <f t="shared" si="27"/>
        <v>109.42249240121581</v>
      </c>
      <c r="H66" s="4">
        <f t="shared" si="28"/>
        <v>3.5148166666666669</v>
      </c>
      <c r="I66" s="4">
        <f t="shared" si="29"/>
        <v>-2.5148166666666669</v>
      </c>
      <c r="J66" s="4">
        <f t="shared" si="30"/>
        <v>192.3</v>
      </c>
      <c r="K66" s="4">
        <f t="shared" si="31"/>
        <v>3</v>
      </c>
      <c r="L66" s="4">
        <f t="shared" si="7"/>
        <v>6</v>
      </c>
      <c r="M66" s="4">
        <f t="shared" si="32"/>
        <v>2.4494897427831779</v>
      </c>
      <c r="N66" s="4">
        <f t="shared" si="33"/>
        <v>1.4494897427831779</v>
      </c>
      <c r="O66" s="4">
        <f t="shared" si="34"/>
        <v>6.184154498275535</v>
      </c>
      <c r="P66" s="4">
        <f t="shared" si="35"/>
        <v>-2.4590876067608112</v>
      </c>
      <c r="Q66" s="4">
        <f t="shared" si="36"/>
        <v>-472.88254678010401</v>
      </c>
    </row>
    <row r="67" spans="1:17" x14ac:dyDescent="0.2">
      <c r="A67" s="8">
        <v>0.20833333333333334</v>
      </c>
      <c r="B67">
        <v>107.6</v>
      </c>
      <c r="C67" s="6">
        <f t="shared" si="25"/>
        <v>0.55762081784386619</v>
      </c>
      <c r="D67" s="7">
        <f t="shared" si="26"/>
        <v>33.457249070631974</v>
      </c>
      <c r="E67" s="12">
        <v>384.6</v>
      </c>
      <c r="F67" s="4">
        <v>2</v>
      </c>
      <c r="G67" s="4">
        <f t="shared" si="27"/>
        <v>66.914498141263948</v>
      </c>
      <c r="H67" s="4">
        <f t="shared" si="28"/>
        <v>5.7476333333333329</v>
      </c>
      <c r="I67" s="4">
        <f t="shared" si="29"/>
        <v>-4.7476333333333329</v>
      </c>
      <c r="J67" s="4">
        <f t="shared" si="30"/>
        <v>192.3</v>
      </c>
      <c r="K67" s="4">
        <f t="shared" si="31"/>
        <v>3</v>
      </c>
      <c r="L67" s="4">
        <f t="shared" si="7"/>
        <v>6</v>
      </c>
      <c r="M67" s="4">
        <f t="shared" si="32"/>
        <v>2.4494897427831779</v>
      </c>
      <c r="N67" s="4">
        <f t="shared" si="33"/>
        <v>1.4494897427831779</v>
      </c>
      <c r="O67" s="4">
        <f t="shared" si="34"/>
        <v>12.614545125719587</v>
      </c>
      <c r="P67" s="4">
        <f t="shared" si="35"/>
        <v>-2.6570175580225071</v>
      </c>
      <c r="Q67" s="4">
        <f t="shared" si="36"/>
        <v>-510.94447640772813</v>
      </c>
    </row>
    <row r="68" spans="1:17" x14ac:dyDescent="0.2">
      <c r="A68" s="8">
        <v>0.25</v>
      </c>
      <c r="B68">
        <v>128</v>
      </c>
      <c r="C68" s="6">
        <f t="shared" si="25"/>
        <v>0.46875</v>
      </c>
      <c r="D68" s="7">
        <f t="shared" si="26"/>
        <v>28.125</v>
      </c>
      <c r="E68" s="12">
        <v>384.6</v>
      </c>
      <c r="F68" s="4">
        <v>2</v>
      </c>
      <c r="G68" s="4">
        <f t="shared" si="27"/>
        <v>56.25</v>
      </c>
      <c r="H68" s="4">
        <f t="shared" si="28"/>
        <v>6.8373333333333335</v>
      </c>
      <c r="I68" s="4">
        <f t="shared" si="29"/>
        <v>-5.8373333333333335</v>
      </c>
      <c r="J68" s="4">
        <f t="shared" si="30"/>
        <v>192.3</v>
      </c>
      <c r="K68" s="4">
        <f t="shared" si="31"/>
        <v>3</v>
      </c>
      <c r="L68" s="4">
        <f t="shared" si="7"/>
        <v>6</v>
      </c>
      <c r="M68" s="4">
        <f t="shared" si="32"/>
        <v>2.4494897427831779</v>
      </c>
      <c r="N68" s="4">
        <f t="shared" si="33"/>
        <v>1.4494897427831779</v>
      </c>
      <c r="O68" s="4">
        <f t="shared" si="34"/>
        <v>16.224069012920875</v>
      </c>
      <c r="P68" s="4">
        <f t="shared" si="35"/>
        <v>-2.7793631246438228</v>
      </c>
      <c r="Q68" s="4">
        <f t="shared" si="36"/>
        <v>-534.47152886900722</v>
      </c>
    </row>
    <row r="69" spans="1:17" x14ac:dyDescent="0.2">
      <c r="A69" s="8">
        <v>0.29166666666666669</v>
      </c>
      <c r="B69">
        <v>152.80000000000001</v>
      </c>
      <c r="C69" s="6">
        <f t="shared" si="25"/>
        <v>0.3926701570680628</v>
      </c>
      <c r="D69" s="7">
        <f t="shared" si="26"/>
        <v>23.560209424083769</v>
      </c>
      <c r="E69" s="12">
        <v>384.6</v>
      </c>
      <c r="F69" s="4">
        <v>2</v>
      </c>
      <c r="G69" s="4">
        <f t="shared" si="27"/>
        <v>47.120418848167539</v>
      </c>
      <c r="H69" s="4">
        <f t="shared" si="28"/>
        <v>8.1620666666666679</v>
      </c>
      <c r="I69" s="4">
        <f t="shared" si="29"/>
        <v>-7.1620666666666679</v>
      </c>
      <c r="J69" s="4">
        <f t="shared" si="30"/>
        <v>192.3</v>
      </c>
      <c r="K69" s="4">
        <f t="shared" si="31"/>
        <v>3</v>
      </c>
      <c r="L69" s="4">
        <f t="shared" si="7"/>
        <v>6</v>
      </c>
      <c r="M69" s="4">
        <f t="shared" si="32"/>
        <v>2.4494897427831779</v>
      </c>
      <c r="N69" s="4">
        <f t="shared" si="33"/>
        <v>1.4494897427831779</v>
      </c>
      <c r="O69" s="4">
        <f t="shared" si="34"/>
        <v>20.97224618477879</v>
      </c>
      <c r="P69" s="4">
        <f t="shared" si="35"/>
        <v>-2.9282394538976813</v>
      </c>
      <c r="Q69" s="4">
        <f t="shared" si="36"/>
        <v>-563.10044698452418</v>
      </c>
    </row>
    <row r="70" spans="1:17" x14ac:dyDescent="0.2">
      <c r="A70" s="8">
        <v>0.33333333333333331</v>
      </c>
      <c r="B70">
        <v>159.4</v>
      </c>
      <c r="C70" s="6">
        <f t="shared" si="25"/>
        <v>0.37641154328732745</v>
      </c>
      <c r="D70" s="7">
        <f t="shared" si="26"/>
        <v>22.584692597239648</v>
      </c>
      <c r="E70" s="12">
        <v>384.6</v>
      </c>
      <c r="F70" s="4">
        <v>2</v>
      </c>
      <c r="G70" s="4">
        <f t="shared" si="27"/>
        <v>45.169385194479297</v>
      </c>
      <c r="H70" s="4">
        <f t="shared" si="28"/>
        <v>8.5146166666666669</v>
      </c>
      <c r="I70" s="4">
        <f t="shared" si="29"/>
        <v>-7.5146166666666669</v>
      </c>
      <c r="J70" s="4">
        <f t="shared" si="30"/>
        <v>192.3</v>
      </c>
      <c r="K70" s="4">
        <f t="shared" si="31"/>
        <v>3</v>
      </c>
      <c r="L70" s="4">
        <f t="shared" si="7"/>
        <v>6</v>
      </c>
      <c r="M70" s="4">
        <f t="shared" si="32"/>
        <v>2.4494897427831779</v>
      </c>
      <c r="N70" s="4">
        <f t="shared" si="33"/>
        <v>1.4494897427831779</v>
      </c>
      <c r="O70" s="4">
        <f t="shared" si="34"/>
        <v>22.297941530174334</v>
      </c>
      <c r="P70" s="4">
        <f t="shared" si="35"/>
        <v>-2.9672759795031904</v>
      </c>
      <c r="Q70" s="4">
        <f t="shared" si="36"/>
        <v>-570.60717085846352</v>
      </c>
    </row>
    <row r="71" spans="1:17" x14ac:dyDescent="0.2">
      <c r="A71" s="8">
        <v>0.375</v>
      </c>
      <c r="B71">
        <v>151.80000000000001</v>
      </c>
      <c r="C71" s="6">
        <f t="shared" si="25"/>
        <v>0.39525691699604742</v>
      </c>
      <c r="D71" s="7">
        <f t="shared" si="26"/>
        <v>23.715415019762844</v>
      </c>
      <c r="E71" s="12">
        <v>384.6</v>
      </c>
      <c r="F71" s="4">
        <v>2</v>
      </c>
      <c r="G71" s="4">
        <f t="shared" si="27"/>
        <v>47.430830039525688</v>
      </c>
      <c r="H71" s="4">
        <f t="shared" si="28"/>
        <v>8.1086500000000008</v>
      </c>
      <c r="I71" s="4">
        <f t="shared" si="29"/>
        <v>-7.1086500000000008</v>
      </c>
      <c r="J71" s="4">
        <f t="shared" si="30"/>
        <v>192.3</v>
      </c>
      <c r="K71" s="4">
        <f t="shared" si="31"/>
        <v>3</v>
      </c>
      <c r="L71" s="4">
        <f t="shared" ref="L71:L134" si="37">2*K71</f>
        <v>6</v>
      </c>
      <c r="M71" s="4">
        <f t="shared" si="32"/>
        <v>2.4494897427831779</v>
      </c>
      <c r="N71" s="4">
        <f t="shared" si="33"/>
        <v>1.4494897427831779</v>
      </c>
      <c r="O71" s="4">
        <f t="shared" si="34"/>
        <v>20.773592456741095</v>
      </c>
      <c r="P71" s="4">
        <f t="shared" si="35"/>
        <v>-2.9222978282432099</v>
      </c>
      <c r="Q71" s="4">
        <f t="shared" si="36"/>
        <v>-561.95787237116929</v>
      </c>
    </row>
    <row r="72" spans="1:17" x14ac:dyDescent="0.2">
      <c r="A72" s="8">
        <v>0.41666666666666669</v>
      </c>
      <c r="B72">
        <v>143.19999999999999</v>
      </c>
      <c r="C72" s="6">
        <f t="shared" si="25"/>
        <v>0.41899441340782129</v>
      </c>
      <c r="D72" s="7">
        <f t="shared" si="26"/>
        <v>25.139664804469277</v>
      </c>
      <c r="E72" s="12">
        <v>384.6</v>
      </c>
      <c r="F72" s="4">
        <v>2</v>
      </c>
      <c r="G72" s="4">
        <f t="shared" si="27"/>
        <v>50.279329608938554</v>
      </c>
      <c r="H72" s="4">
        <f t="shared" si="28"/>
        <v>7.6492666666666658</v>
      </c>
      <c r="I72" s="4">
        <f t="shared" si="29"/>
        <v>-6.6492666666666658</v>
      </c>
      <c r="J72" s="4">
        <f t="shared" si="30"/>
        <v>192.3</v>
      </c>
      <c r="K72" s="4">
        <f t="shared" si="31"/>
        <v>3</v>
      </c>
      <c r="L72" s="4">
        <f t="shared" si="37"/>
        <v>6</v>
      </c>
      <c r="M72" s="4">
        <f t="shared" si="32"/>
        <v>2.4494897427831779</v>
      </c>
      <c r="N72" s="4">
        <f t="shared" si="33"/>
        <v>1.4494897427831779</v>
      </c>
      <c r="O72" s="4">
        <f t="shared" si="34"/>
        <v>19.089644410428047</v>
      </c>
      <c r="P72" s="4">
        <f t="shared" si="35"/>
        <v>-2.8709398144800002</v>
      </c>
      <c r="Q72" s="4">
        <f t="shared" si="36"/>
        <v>-552.08172632450407</v>
      </c>
    </row>
    <row r="73" spans="1:17" x14ac:dyDescent="0.2">
      <c r="A73" s="8">
        <v>0.45833333333333331</v>
      </c>
      <c r="B73">
        <v>151</v>
      </c>
      <c r="C73" s="6">
        <f t="shared" si="25"/>
        <v>0.39735099337748342</v>
      </c>
      <c r="D73" s="7">
        <f t="shared" si="26"/>
        <v>23.841059602649004</v>
      </c>
      <c r="E73" s="12">
        <v>384.6</v>
      </c>
      <c r="F73" s="4">
        <v>2</v>
      </c>
      <c r="G73" s="4">
        <f t="shared" si="27"/>
        <v>47.682119205298008</v>
      </c>
      <c r="H73" s="4">
        <f t="shared" si="28"/>
        <v>8.0659166666666682</v>
      </c>
      <c r="I73" s="4">
        <f t="shared" si="29"/>
        <v>-7.0659166666666682</v>
      </c>
      <c r="J73" s="4">
        <f t="shared" si="30"/>
        <v>192.3</v>
      </c>
      <c r="K73" s="4">
        <f t="shared" si="31"/>
        <v>3</v>
      </c>
      <c r="L73" s="4">
        <f t="shared" si="37"/>
        <v>6</v>
      </c>
      <c r="M73" s="4">
        <f t="shared" si="32"/>
        <v>2.4494897427831779</v>
      </c>
      <c r="N73" s="4">
        <f t="shared" si="33"/>
        <v>1.4494897427831779</v>
      </c>
      <c r="O73" s="4">
        <f t="shared" si="34"/>
        <v>20.615092271027162</v>
      </c>
      <c r="P73" s="4">
        <f t="shared" si="35"/>
        <v>-2.9175396828947164</v>
      </c>
      <c r="Q73" s="4">
        <f t="shared" si="36"/>
        <v>-561.04288102065402</v>
      </c>
    </row>
    <row r="74" spans="1:17" x14ac:dyDescent="0.2">
      <c r="A74" s="8">
        <v>0.5</v>
      </c>
      <c r="B74">
        <v>150.4</v>
      </c>
      <c r="C74" s="6">
        <f t="shared" si="25"/>
        <v>0.39893617021276595</v>
      </c>
      <c r="D74" s="7">
        <f t="shared" si="26"/>
        <v>23.936170212765958</v>
      </c>
      <c r="E74" s="12">
        <v>384.6</v>
      </c>
      <c r="F74" s="4">
        <v>2</v>
      </c>
      <c r="G74" s="4">
        <f t="shared" si="27"/>
        <v>47.872340425531917</v>
      </c>
      <c r="H74" s="4">
        <f t="shared" si="28"/>
        <v>8.0338666666666665</v>
      </c>
      <c r="I74" s="4">
        <f t="shared" si="29"/>
        <v>-7.0338666666666665</v>
      </c>
      <c r="J74" s="4">
        <f t="shared" si="30"/>
        <v>192.3</v>
      </c>
      <c r="K74" s="4">
        <f t="shared" si="31"/>
        <v>3</v>
      </c>
      <c r="L74" s="4">
        <f t="shared" si="37"/>
        <v>6</v>
      </c>
      <c r="M74" s="4">
        <f t="shared" si="32"/>
        <v>2.4494897427831779</v>
      </c>
      <c r="N74" s="4">
        <f t="shared" si="33"/>
        <v>1.4494897427831779</v>
      </c>
      <c r="O74" s="4">
        <f t="shared" si="34"/>
        <v>20.496464481076234</v>
      </c>
      <c r="P74" s="4">
        <f t="shared" si="35"/>
        <v>-2.9139682982915374</v>
      </c>
      <c r="Q74" s="4">
        <f t="shared" si="36"/>
        <v>-560.35610376146269</v>
      </c>
    </row>
    <row r="75" spans="1:17" x14ac:dyDescent="0.2">
      <c r="A75" s="8">
        <v>0.54166666666666663</v>
      </c>
      <c r="B75">
        <v>151.6</v>
      </c>
      <c r="C75" s="6">
        <f t="shared" si="25"/>
        <v>0.39577836411609502</v>
      </c>
      <c r="D75" s="7">
        <f t="shared" si="26"/>
        <v>23.746701846965699</v>
      </c>
      <c r="E75" s="12">
        <v>384.6</v>
      </c>
      <c r="F75" s="4">
        <v>2</v>
      </c>
      <c r="G75" s="4">
        <f t="shared" si="27"/>
        <v>47.493403693931398</v>
      </c>
      <c r="H75" s="4">
        <f t="shared" si="28"/>
        <v>8.0979666666666663</v>
      </c>
      <c r="I75" s="4">
        <f t="shared" si="29"/>
        <v>-7.0979666666666663</v>
      </c>
      <c r="J75" s="4">
        <f t="shared" si="30"/>
        <v>192.3</v>
      </c>
      <c r="K75" s="4">
        <f t="shared" si="31"/>
        <v>3</v>
      </c>
      <c r="L75" s="4">
        <f t="shared" si="37"/>
        <v>6</v>
      </c>
      <c r="M75" s="4">
        <f t="shared" si="32"/>
        <v>2.4494897427831779</v>
      </c>
      <c r="N75" s="4">
        <f t="shared" si="33"/>
        <v>1.4494897427831779</v>
      </c>
      <c r="O75" s="4">
        <f t="shared" si="34"/>
        <v>20.733932126130558</v>
      </c>
      <c r="P75" s="4">
        <f t="shared" si="35"/>
        <v>-2.9211086920851361</v>
      </c>
      <c r="Q75" s="4">
        <f t="shared" si="36"/>
        <v>-561.72920148797175</v>
      </c>
    </row>
    <row r="76" spans="1:17" x14ac:dyDescent="0.2">
      <c r="A76" s="8">
        <v>0.58333333333333337</v>
      </c>
      <c r="B76">
        <v>157.80000000000001</v>
      </c>
      <c r="C76" s="6">
        <f t="shared" si="25"/>
        <v>0.38022813688212925</v>
      </c>
      <c r="D76" s="7">
        <f t="shared" si="26"/>
        <v>22.813688212927755</v>
      </c>
      <c r="E76" s="12">
        <v>384.6</v>
      </c>
      <c r="F76" s="4">
        <v>2</v>
      </c>
      <c r="G76" s="4">
        <f t="shared" si="27"/>
        <v>45.627376425855509</v>
      </c>
      <c r="H76" s="4">
        <f t="shared" si="28"/>
        <v>8.4291500000000017</v>
      </c>
      <c r="I76" s="4">
        <f t="shared" si="29"/>
        <v>-7.4291500000000017</v>
      </c>
      <c r="J76" s="4">
        <f t="shared" si="30"/>
        <v>192.3</v>
      </c>
      <c r="K76" s="4">
        <f t="shared" si="31"/>
        <v>3</v>
      </c>
      <c r="L76" s="4">
        <f t="shared" si="37"/>
        <v>6</v>
      </c>
      <c r="M76" s="4">
        <f t="shared" si="32"/>
        <v>2.4494897427831779</v>
      </c>
      <c r="N76" s="4">
        <f t="shared" si="33"/>
        <v>1.4494897427831779</v>
      </c>
      <c r="O76" s="4">
        <f t="shared" si="34"/>
        <v>21.974251790542542</v>
      </c>
      <c r="P76" s="4">
        <f t="shared" si="35"/>
        <v>-2.957841986033737</v>
      </c>
      <c r="Q76" s="4">
        <f t="shared" si="36"/>
        <v>-568.79301391428771</v>
      </c>
    </row>
    <row r="77" spans="1:17" x14ac:dyDescent="0.2">
      <c r="A77" s="8">
        <v>0.625</v>
      </c>
      <c r="B77">
        <v>139.80000000000001</v>
      </c>
      <c r="C77" s="6">
        <f t="shared" si="25"/>
        <v>0.42918454935622313</v>
      </c>
      <c r="D77" s="7">
        <f t="shared" si="26"/>
        <v>25.751072961373389</v>
      </c>
      <c r="E77" s="12">
        <v>384.6</v>
      </c>
      <c r="F77" s="4">
        <v>2</v>
      </c>
      <c r="G77" s="4">
        <f t="shared" si="27"/>
        <v>51.502145922746777</v>
      </c>
      <c r="H77" s="4">
        <f t="shared" si="28"/>
        <v>7.4676500000000008</v>
      </c>
      <c r="I77" s="4">
        <f t="shared" si="29"/>
        <v>-6.4676500000000008</v>
      </c>
      <c r="J77" s="4">
        <f t="shared" si="30"/>
        <v>192.3</v>
      </c>
      <c r="K77" s="4">
        <f t="shared" si="31"/>
        <v>3</v>
      </c>
      <c r="L77" s="4">
        <f t="shared" si="37"/>
        <v>6</v>
      </c>
      <c r="M77" s="4">
        <f t="shared" si="32"/>
        <v>2.4494897427831779</v>
      </c>
      <c r="N77" s="4">
        <f t="shared" si="33"/>
        <v>1.4494897427831779</v>
      </c>
      <c r="O77" s="4">
        <f t="shared" si="34"/>
        <v>18.436190463888785</v>
      </c>
      <c r="P77" s="4">
        <f t="shared" si="35"/>
        <v>-2.8505238322866546</v>
      </c>
      <c r="Q77" s="4">
        <f t="shared" si="36"/>
        <v>-548.15573294872377</v>
      </c>
    </row>
    <row r="78" spans="1:17" x14ac:dyDescent="0.2">
      <c r="A78" s="8">
        <v>0.66666666666666663</v>
      </c>
      <c r="B78">
        <v>150.19999999999999</v>
      </c>
      <c r="C78" s="6">
        <f t="shared" si="25"/>
        <v>0.39946737683089217</v>
      </c>
      <c r="D78" s="7">
        <f t="shared" si="26"/>
        <v>23.96804260985353</v>
      </c>
      <c r="E78" s="12">
        <v>384.6</v>
      </c>
      <c r="F78" s="4">
        <v>2</v>
      </c>
      <c r="G78" s="4">
        <f t="shared" si="27"/>
        <v>47.93608521970706</v>
      </c>
      <c r="H78" s="4">
        <f t="shared" si="28"/>
        <v>8.0231833333333338</v>
      </c>
      <c r="I78" s="4">
        <f t="shared" si="29"/>
        <v>-7.0231833333333338</v>
      </c>
      <c r="J78" s="4">
        <f t="shared" si="30"/>
        <v>192.3</v>
      </c>
      <c r="K78" s="4">
        <f t="shared" si="31"/>
        <v>3</v>
      </c>
      <c r="L78" s="4">
        <f t="shared" si="37"/>
        <v>6</v>
      </c>
      <c r="M78" s="4">
        <f t="shared" si="32"/>
        <v>2.4494897427831779</v>
      </c>
      <c r="N78" s="4">
        <f t="shared" si="33"/>
        <v>1.4494897427831779</v>
      </c>
      <c r="O78" s="4">
        <f t="shared" si="34"/>
        <v>20.456969090358037</v>
      </c>
      <c r="P78" s="4">
        <f t="shared" si="35"/>
        <v>-2.912777314706489</v>
      </c>
      <c r="Q78" s="4">
        <f t="shared" si="36"/>
        <v>-560.12707761805791</v>
      </c>
    </row>
    <row r="79" spans="1:17" x14ac:dyDescent="0.2">
      <c r="A79" s="8">
        <v>0.70833333333333337</v>
      </c>
      <c r="B79">
        <v>122.8</v>
      </c>
      <c r="C79" s="6">
        <f t="shared" si="25"/>
        <v>0.48859934853420195</v>
      </c>
      <c r="D79" s="7">
        <f t="shared" si="26"/>
        <v>29.315960912052116</v>
      </c>
      <c r="E79" s="12">
        <v>384.6</v>
      </c>
      <c r="F79" s="4">
        <v>2</v>
      </c>
      <c r="G79" s="4">
        <f t="shared" si="27"/>
        <v>58.631921824104232</v>
      </c>
      <c r="H79" s="4">
        <f t="shared" si="28"/>
        <v>6.559566666666667</v>
      </c>
      <c r="I79" s="4">
        <f t="shared" si="29"/>
        <v>-5.559566666666667</v>
      </c>
      <c r="J79" s="4">
        <f t="shared" si="30"/>
        <v>192.3</v>
      </c>
      <c r="K79" s="4">
        <f t="shared" si="31"/>
        <v>3</v>
      </c>
      <c r="L79" s="4">
        <f t="shared" si="37"/>
        <v>6</v>
      </c>
      <c r="M79" s="4">
        <f t="shared" si="32"/>
        <v>2.4494897427831779</v>
      </c>
      <c r="N79" s="4">
        <f t="shared" si="33"/>
        <v>1.4494897427831779</v>
      </c>
      <c r="O79" s="4">
        <f t="shared" si="34"/>
        <v>15.277495042336648</v>
      </c>
      <c r="P79" s="4">
        <f t="shared" si="35"/>
        <v>-2.7479650768351216</v>
      </c>
      <c r="Q79" s="4">
        <f t="shared" si="36"/>
        <v>-528.43368427539394</v>
      </c>
    </row>
    <row r="80" spans="1:17" x14ac:dyDescent="0.2">
      <c r="A80" s="8">
        <v>0.75</v>
      </c>
      <c r="B80">
        <v>102.8</v>
      </c>
      <c r="C80" s="6">
        <f t="shared" si="25"/>
        <v>0.58365758754863817</v>
      </c>
      <c r="D80" s="7">
        <f t="shared" si="26"/>
        <v>35.019455252918291</v>
      </c>
      <c r="E80" s="12">
        <v>384.6</v>
      </c>
      <c r="F80" s="4">
        <v>2</v>
      </c>
      <c r="G80" s="4">
        <f t="shared" si="27"/>
        <v>70.038910505836583</v>
      </c>
      <c r="H80" s="4">
        <f t="shared" si="28"/>
        <v>5.4912333333333327</v>
      </c>
      <c r="I80" s="4">
        <f t="shared" si="29"/>
        <v>-4.4912333333333327</v>
      </c>
      <c r="J80" s="4">
        <f t="shared" si="30"/>
        <v>192.3</v>
      </c>
      <c r="K80" s="4">
        <f t="shared" si="31"/>
        <v>3</v>
      </c>
      <c r="L80" s="4">
        <f t="shared" si="37"/>
        <v>6</v>
      </c>
      <c r="M80" s="4">
        <f t="shared" si="32"/>
        <v>2.4494897427831779</v>
      </c>
      <c r="N80" s="4">
        <f t="shared" si="33"/>
        <v>1.4494897427831779</v>
      </c>
      <c r="O80" s="4">
        <f t="shared" si="34"/>
        <v>11.807118728540535</v>
      </c>
      <c r="P80" s="4">
        <f t="shared" si="35"/>
        <v>-2.6289256986293008</v>
      </c>
      <c r="Q80" s="4">
        <f t="shared" si="36"/>
        <v>-505.54241184641455</v>
      </c>
    </row>
    <row r="81" spans="1:17" x14ac:dyDescent="0.2">
      <c r="A81" s="8">
        <v>0.79166666666666663</v>
      </c>
      <c r="B81">
        <v>82.6</v>
      </c>
      <c r="C81" s="6">
        <f t="shared" si="25"/>
        <v>0.72639225181598066</v>
      </c>
      <c r="D81" s="7">
        <f t="shared" si="26"/>
        <v>43.583535108958841</v>
      </c>
      <c r="E81" s="12">
        <v>384.6</v>
      </c>
      <c r="F81" s="4">
        <v>2</v>
      </c>
      <c r="G81" s="4">
        <f t="shared" si="27"/>
        <v>87.167070217917683</v>
      </c>
      <c r="H81" s="4">
        <f t="shared" si="28"/>
        <v>4.4122166666666667</v>
      </c>
      <c r="I81" s="4">
        <f t="shared" si="29"/>
        <v>-3.4122166666666667</v>
      </c>
      <c r="J81" s="4">
        <f t="shared" si="30"/>
        <v>192.3</v>
      </c>
      <c r="K81" s="4">
        <f t="shared" si="31"/>
        <v>3</v>
      </c>
      <c r="L81" s="4">
        <f t="shared" si="37"/>
        <v>6</v>
      </c>
      <c r="M81" s="4">
        <f t="shared" si="32"/>
        <v>2.4494897427831779</v>
      </c>
      <c r="N81" s="4">
        <f t="shared" si="33"/>
        <v>1.4494897427831779</v>
      </c>
      <c r="O81" s="4">
        <f t="shared" si="34"/>
        <v>8.5985152103901612</v>
      </c>
      <c r="P81" s="4">
        <f t="shared" si="35"/>
        <v>-2.5199206411443669</v>
      </c>
      <c r="Q81" s="4">
        <f t="shared" si="36"/>
        <v>-484.58073929206176</v>
      </c>
    </row>
    <row r="82" spans="1:17" x14ac:dyDescent="0.2">
      <c r="A82" s="8">
        <v>0.83333333333333337</v>
      </c>
      <c r="B82">
        <v>56.6</v>
      </c>
      <c r="C82" s="6">
        <f t="shared" si="25"/>
        <v>1.0600706713780919</v>
      </c>
      <c r="D82" s="7">
        <f t="shared" si="26"/>
        <v>63.60424028268551</v>
      </c>
      <c r="E82" s="12">
        <v>384.6</v>
      </c>
      <c r="F82" s="4">
        <v>2</v>
      </c>
      <c r="G82" s="4">
        <f t="shared" si="27"/>
        <v>127.20848056537102</v>
      </c>
      <c r="H82" s="4">
        <f t="shared" si="28"/>
        <v>3.0233833333333338</v>
      </c>
      <c r="I82" s="4">
        <f t="shared" si="29"/>
        <v>-2.0233833333333338</v>
      </c>
      <c r="J82" s="4">
        <f t="shared" si="30"/>
        <v>192.3</v>
      </c>
      <c r="K82" s="4">
        <f t="shared" si="31"/>
        <v>3</v>
      </c>
      <c r="L82" s="4">
        <f t="shared" si="37"/>
        <v>6</v>
      </c>
      <c r="M82" s="4">
        <f t="shared" si="32"/>
        <v>2.4494897427831779</v>
      </c>
      <c r="N82" s="4">
        <f t="shared" si="33"/>
        <v>1.4494897427831779</v>
      </c>
      <c r="O82" s="4">
        <f t="shared" si="34"/>
        <v>4.9713001613153907</v>
      </c>
      <c r="P82" s="4">
        <f t="shared" si="35"/>
        <v>-2.4569245379350049</v>
      </c>
      <c r="Q82" s="4">
        <f t="shared" si="36"/>
        <v>-472.46658864490149</v>
      </c>
    </row>
    <row r="83" spans="1:17" x14ac:dyDescent="0.2">
      <c r="A83" s="8">
        <v>0.875</v>
      </c>
      <c r="B83">
        <v>32</v>
      </c>
      <c r="C83" s="6">
        <f t="shared" si="25"/>
        <v>1.875</v>
      </c>
      <c r="D83" s="7">
        <f t="shared" si="26"/>
        <v>112.5</v>
      </c>
      <c r="E83" s="12">
        <v>384.6</v>
      </c>
      <c r="F83" s="4">
        <v>2</v>
      </c>
      <c r="G83" s="4">
        <f t="shared" si="27"/>
        <v>225</v>
      </c>
      <c r="H83" s="4">
        <f t="shared" si="28"/>
        <v>1.7093333333333334</v>
      </c>
      <c r="I83" s="4">
        <f t="shared" si="29"/>
        <v>-0.70933333333333337</v>
      </c>
      <c r="J83" s="4">
        <f t="shared" si="30"/>
        <v>192.3</v>
      </c>
      <c r="K83" s="4">
        <f t="shared" si="31"/>
        <v>3</v>
      </c>
      <c r="L83" s="4">
        <f t="shared" si="37"/>
        <v>6</v>
      </c>
      <c r="M83" s="4">
        <f t="shared" si="32"/>
        <v>2.4494897427831779</v>
      </c>
      <c r="N83" s="4">
        <f t="shared" si="33"/>
        <v>1.4494897427831779</v>
      </c>
      <c r="O83" s="4">
        <f t="shared" si="34"/>
        <v>2.1751038798120694</v>
      </c>
      <c r="P83" s="4">
        <f t="shared" si="35"/>
        <v>-3.0664058455997218</v>
      </c>
      <c r="Q83" s="4">
        <f t="shared" si="36"/>
        <v>-589.66984410882651</v>
      </c>
    </row>
    <row r="84" spans="1:17" x14ac:dyDescent="0.2">
      <c r="A84" s="8">
        <v>0.91666666666666663</v>
      </c>
      <c r="B84">
        <v>24.2</v>
      </c>
      <c r="C84" s="6">
        <f t="shared" si="25"/>
        <v>2.4793388429752068</v>
      </c>
      <c r="D84" s="7">
        <f t="shared" si="26"/>
        <v>148.7603305785124</v>
      </c>
      <c r="E84" s="12">
        <v>384.6</v>
      </c>
      <c r="F84" s="4">
        <v>2</v>
      </c>
      <c r="G84" s="4">
        <f t="shared" si="27"/>
        <v>297.52066115702479</v>
      </c>
      <c r="H84" s="4">
        <f t="shared" si="28"/>
        <v>1.2926833333333334</v>
      </c>
      <c r="I84" s="4">
        <f t="shared" si="29"/>
        <v>-0.29268333333333341</v>
      </c>
      <c r="J84" s="4">
        <f t="shared" si="30"/>
        <v>192.3</v>
      </c>
      <c r="K84" s="4">
        <f t="shared" si="31"/>
        <v>3</v>
      </c>
      <c r="L84" s="4">
        <f t="shared" si="37"/>
        <v>6</v>
      </c>
      <c r="M84" s="4">
        <f t="shared" si="32"/>
        <v>2.4494897427831779</v>
      </c>
      <c r="N84" s="4">
        <f t="shared" si="33"/>
        <v>1.4494897427831779</v>
      </c>
      <c r="O84" s="4">
        <f t="shared" si="34"/>
        <v>1.4507972611279076</v>
      </c>
      <c r="P84" s="4">
        <f t="shared" si="35"/>
        <v>-4.9568837576262421</v>
      </c>
      <c r="Q84" s="4">
        <f t="shared" si="36"/>
        <v>-953.20874659152639</v>
      </c>
    </row>
    <row r="85" spans="1:17" x14ac:dyDescent="0.2">
      <c r="A85" s="8">
        <v>0.95833333333333337</v>
      </c>
      <c r="B85">
        <v>15.2</v>
      </c>
      <c r="C85" s="6">
        <f t="shared" si="25"/>
        <v>3.9473684210526319</v>
      </c>
      <c r="D85" s="7">
        <f t="shared" si="26"/>
        <v>236.84210526315792</v>
      </c>
      <c r="E85" s="12">
        <v>384.6</v>
      </c>
      <c r="F85" s="4">
        <v>2</v>
      </c>
      <c r="G85" s="4">
        <f t="shared" si="27"/>
        <v>473.68421052631584</v>
      </c>
      <c r="H85" s="4">
        <f t="shared" si="28"/>
        <v>0.81193333333333328</v>
      </c>
      <c r="I85" s="4">
        <f t="shared" si="29"/>
        <v>0.18806666666666672</v>
      </c>
      <c r="J85" s="4">
        <f t="shared" si="30"/>
        <v>192.3</v>
      </c>
      <c r="K85" s="4">
        <f t="shared" si="31"/>
        <v>3</v>
      </c>
      <c r="L85" s="4">
        <f t="shared" si="37"/>
        <v>6</v>
      </c>
      <c r="M85" s="4">
        <f t="shared" si="32"/>
        <v>2.4494897427831779</v>
      </c>
      <c r="N85" s="4">
        <f t="shared" si="33"/>
        <v>1.4494897427831779</v>
      </c>
      <c r="O85" s="4">
        <f t="shared" si="34"/>
        <v>0.73935107120571553</v>
      </c>
      <c r="P85" s="4">
        <f t="shared" si="35"/>
        <v>3.931324377201606</v>
      </c>
      <c r="Q85" s="4">
        <f t="shared" si="36"/>
        <v>755.99367773586891</v>
      </c>
    </row>
    <row r="86" spans="1:17" x14ac:dyDescent="0.2">
      <c r="L86" s="4">
        <f t="shared" si="37"/>
        <v>0</v>
      </c>
    </row>
    <row r="87" spans="1:17" x14ac:dyDescent="0.2">
      <c r="L87" s="4">
        <f t="shared" si="37"/>
        <v>0</v>
      </c>
    </row>
    <row r="88" spans="1:17" x14ac:dyDescent="0.2">
      <c r="L88" s="4">
        <f t="shared" si="37"/>
        <v>0</v>
      </c>
    </row>
    <row r="89" spans="1:17" x14ac:dyDescent="0.2">
      <c r="A89" t="s">
        <v>42</v>
      </c>
      <c r="L89" s="4">
        <f t="shared" si="37"/>
        <v>0</v>
      </c>
    </row>
    <row r="90" spans="1:17" x14ac:dyDescent="0.2">
      <c r="L90" s="4">
        <f t="shared" si="37"/>
        <v>0</v>
      </c>
    </row>
    <row r="91" spans="1:17" x14ac:dyDescent="0.2">
      <c r="A91" s="30" t="s">
        <v>8</v>
      </c>
      <c r="B91" s="13" t="s">
        <v>13</v>
      </c>
      <c r="C91" s="30" t="s">
        <v>31</v>
      </c>
      <c r="D91" s="9" t="s">
        <v>21</v>
      </c>
      <c r="E91" s="11" t="s">
        <v>22</v>
      </c>
      <c r="F91" s="30" t="s">
        <v>42</v>
      </c>
      <c r="G91" s="30" t="s">
        <v>23</v>
      </c>
      <c r="H91" s="15" t="s">
        <v>26</v>
      </c>
      <c r="I91" s="13" t="s">
        <v>27</v>
      </c>
      <c r="J91" s="13" t="s">
        <v>68</v>
      </c>
      <c r="K91" s="13" t="s">
        <v>30</v>
      </c>
      <c r="L91" s="13" t="s">
        <v>35</v>
      </c>
      <c r="M91" s="13" t="s">
        <v>37</v>
      </c>
      <c r="N91" s="13" t="s">
        <v>33</v>
      </c>
      <c r="O91" s="13" t="s">
        <v>34</v>
      </c>
      <c r="P91" s="13" t="s">
        <v>36</v>
      </c>
      <c r="Q91" s="13" t="s">
        <v>29</v>
      </c>
    </row>
    <row r="92" spans="1:17" x14ac:dyDescent="0.2">
      <c r="A92" s="8">
        <v>0</v>
      </c>
      <c r="B92">
        <v>8.1999999999999993</v>
      </c>
      <c r="C92" s="6">
        <f>60/B92</f>
        <v>7.3170731707317076</v>
      </c>
      <c r="D92" s="7">
        <f>60*C92</f>
        <v>439.02439024390247</v>
      </c>
      <c r="E92" s="12">
        <v>384.6</v>
      </c>
      <c r="F92" s="4">
        <v>4</v>
      </c>
      <c r="G92" s="4">
        <f>D92*F92</f>
        <v>1756.0975609756099</v>
      </c>
      <c r="H92" s="4">
        <f>E92/G92</f>
        <v>0.21900833333333333</v>
      </c>
      <c r="I92" s="4">
        <f>1-H92</f>
        <v>0.78099166666666664</v>
      </c>
      <c r="J92" s="4">
        <f>E92/F92</f>
        <v>96.15</v>
      </c>
      <c r="K92" s="4">
        <f>F92+1</f>
        <v>5</v>
      </c>
      <c r="L92" s="4">
        <f t="shared" si="37"/>
        <v>10</v>
      </c>
      <c r="M92" s="4">
        <f>SQRT(L92)</f>
        <v>3.1622776601683795</v>
      </c>
      <c r="N92" s="4">
        <f>M92-1</f>
        <v>2.1622776601683795</v>
      </c>
      <c r="O92" s="4">
        <f>POWER(H92,N92)</f>
        <v>3.7488043593883837E-2</v>
      </c>
      <c r="P92" s="4">
        <f>O92/I92</f>
        <v>4.8000567987986006E-2</v>
      </c>
      <c r="Q92" s="4">
        <f>J92*P92</f>
        <v>4.615254612044855</v>
      </c>
    </row>
    <row r="93" spans="1:17" x14ac:dyDescent="0.2">
      <c r="A93" s="8">
        <v>4.1666666666666664E-2</v>
      </c>
      <c r="B93">
        <v>10</v>
      </c>
      <c r="C93" s="6">
        <f t="shared" ref="C93:C115" si="38">60/B93</f>
        <v>6</v>
      </c>
      <c r="D93" s="7">
        <f t="shared" ref="D93:D115" si="39">60*C93</f>
        <v>360</v>
      </c>
      <c r="E93" s="12">
        <v>384.6</v>
      </c>
      <c r="F93" s="4">
        <v>4</v>
      </c>
      <c r="G93" s="4">
        <f t="shared" ref="G93:G115" si="40">D93*F93</f>
        <v>1440</v>
      </c>
      <c r="H93" s="4">
        <f t="shared" ref="H93:H115" si="41">E93/G93</f>
        <v>0.26708333333333334</v>
      </c>
      <c r="I93" s="4">
        <f t="shared" ref="I93:I115" si="42">1-H93</f>
        <v>0.73291666666666666</v>
      </c>
      <c r="J93" s="4">
        <f t="shared" ref="J93:J115" si="43">E93/F93</f>
        <v>96.15</v>
      </c>
      <c r="K93" s="4">
        <f t="shared" ref="K93:K115" si="44">F93+1</f>
        <v>5</v>
      </c>
      <c r="L93" s="4">
        <f t="shared" si="37"/>
        <v>10</v>
      </c>
      <c r="M93" s="4">
        <f t="shared" ref="M93:M115" si="45">SQRT(L93)</f>
        <v>3.1622776601683795</v>
      </c>
      <c r="N93" s="4">
        <f t="shared" ref="N93:N115" si="46">M93-1</f>
        <v>2.1622776601683795</v>
      </c>
      <c r="O93" s="4">
        <f t="shared" ref="O93:O115" si="47">POWER(H93,N93)</f>
        <v>5.7577281764094428E-2</v>
      </c>
      <c r="P93" s="4">
        <f t="shared" ref="P93:P115" si="48">O93/I93</f>
        <v>7.8559110991373859E-2</v>
      </c>
      <c r="Q93" s="4">
        <f t="shared" ref="Q93:Q115" si="49">J93*P93</f>
        <v>7.5534585218205974</v>
      </c>
    </row>
    <row r="94" spans="1:17" x14ac:dyDescent="0.2">
      <c r="A94" s="8">
        <v>8.3333333333333329E-2</v>
      </c>
      <c r="B94">
        <v>21.4</v>
      </c>
      <c r="C94" s="6">
        <f t="shared" si="38"/>
        <v>2.8037383177570097</v>
      </c>
      <c r="D94" s="7">
        <f t="shared" si="39"/>
        <v>168.22429906542058</v>
      </c>
      <c r="E94" s="12">
        <v>384.6</v>
      </c>
      <c r="F94" s="4">
        <v>4</v>
      </c>
      <c r="G94" s="4">
        <f t="shared" si="40"/>
        <v>672.89719626168232</v>
      </c>
      <c r="H94" s="4">
        <f t="shared" si="41"/>
        <v>0.57155833333333328</v>
      </c>
      <c r="I94" s="4">
        <f t="shared" si="42"/>
        <v>0.42844166666666672</v>
      </c>
      <c r="J94" s="4">
        <f t="shared" si="43"/>
        <v>96.15</v>
      </c>
      <c r="K94" s="4">
        <f t="shared" si="44"/>
        <v>5</v>
      </c>
      <c r="L94" s="4">
        <f t="shared" si="37"/>
        <v>10</v>
      </c>
      <c r="M94" s="4">
        <f t="shared" si="45"/>
        <v>3.1622776601683795</v>
      </c>
      <c r="N94" s="4">
        <f t="shared" si="46"/>
        <v>2.1622776601683795</v>
      </c>
      <c r="O94" s="4">
        <f t="shared" si="47"/>
        <v>0.29833037815382135</v>
      </c>
      <c r="P94" s="4">
        <f t="shared" si="48"/>
        <v>0.69631504441403069</v>
      </c>
      <c r="Q94" s="4">
        <f t="shared" si="49"/>
        <v>66.950691520409052</v>
      </c>
    </row>
    <row r="95" spans="1:17" x14ac:dyDescent="0.2">
      <c r="A95" s="8">
        <v>0.125</v>
      </c>
      <c r="B95">
        <v>32.6</v>
      </c>
      <c r="C95" s="6">
        <f t="shared" si="38"/>
        <v>1.8404907975460121</v>
      </c>
      <c r="D95" s="7">
        <f t="shared" si="39"/>
        <v>110.42944785276073</v>
      </c>
      <c r="E95" s="12">
        <v>384.6</v>
      </c>
      <c r="F95" s="4">
        <v>4</v>
      </c>
      <c r="G95" s="4">
        <f t="shared" si="40"/>
        <v>441.71779141104292</v>
      </c>
      <c r="H95" s="4">
        <f t="shared" si="41"/>
        <v>0.87069166666666675</v>
      </c>
      <c r="I95" s="4">
        <f t="shared" si="42"/>
        <v>0.12930833333333325</v>
      </c>
      <c r="J95" s="4">
        <f t="shared" si="43"/>
        <v>96.15</v>
      </c>
      <c r="K95" s="4">
        <f t="shared" si="44"/>
        <v>5</v>
      </c>
      <c r="L95" s="4">
        <f t="shared" si="37"/>
        <v>10</v>
      </c>
      <c r="M95" s="4">
        <f t="shared" si="45"/>
        <v>3.1622776601683795</v>
      </c>
      <c r="N95" s="4">
        <f t="shared" si="46"/>
        <v>2.1622776601683795</v>
      </c>
      <c r="O95" s="4">
        <f t="shared" si="47"/>
        <v>0.7412592217641405</v>
      </c>
      <c r="P95" s="4">
        <f t="shared" si="48"/>
        <v>5.7324938204354527</v>
      </c>
      <c r="Q95" s="4">
        <f t="shared" si="49"/>
        <v>551.17928083486879</v>
      </c>
    </row>
    <row r="96" spans="1:17" x14ac:dyDescent="0.2">
      <c r="A96" s="8">
        <v>0.16666666666666666</v>
      </c>
      <c r="B96">
        <v>65.8</v>
      </c>
      <c r="C96" s="6">
        <f t="shared" si="38"/>
        <v>0.91185410334346506</v>
      </c>
      <c r="D96" s="7">
        <f t="shared" si="39"/>
        <v>54.711246200607903</v>
      </c>
      <c r="E96" s="12">
        <v>384.6</v>
      </c>
      <c r="F96" s="4">
        <v>4</v>
      </c>
      <c r="G96" s="4">
        <f t="shared" si="40"/>
        <v>218.84498480243161</v>
      </c>
      <c r="H96" s="4">
        <f t="shared" si="41"/>
        <v>1.7574083333333335</v>
      </c>
      <c r="I96" s="4">
        <f t="shared" si="42"/>
        <v>-0.75740833333333346</v>
      </c>
      <c r="J96" s="4">
        <f t="shared" si="43"/>
        <v>96.15</v>
      </c>
      <c r="K96" s="4">
        <f t="shared" si="44"/>
        <v>5</v>
      </c>
      <c r="L96" s="4">
        <f t="shared" si="37"/>
        <v>10</v>
      </c>
      <c r="M96" s="4">
        <f t="shared" si="45"/>
        <v>3.1622776601683795</v>
      </c>
      <c r="N96" s="4">
        <f t="shared" si="46"/>
        <v>2.1622776601683795</v>
      </c>
      <c r="O96" s="4">
        <f t="shared" si="47"/>
        <v>3.3844081220817577</v>
      </c>
      <c r="P96" s="4">
        <f t="shared" si="48"/>
        <v>-4.4684062389267218</v>
      </c>
      <c r="Q96" s="4">
        <f t="shared" si="49"/>
        <v>-429.63725987280435</v>
      </c>
    </row>
    <row r="97" spans="1:17" x14ac:dyDescent="0.2">
      <c r="A97" s="8">
        <v>0.20833333333333334</v>
      </c>
      <c r="B97">
        <v>107.6</v>
      </c>
      <c r="C97" s="6">
        <f t="shared" si="38"/>
        <v>0.55762081784386619</v>
      </c>
      <c r="D97" s="7">
        <f t="shared" si="39"/>
        <v>33.457249070631974</v>
      </c>
      <c r="E97" s="12">
        <v>384.6</v>
      </c>
      <c r="F97" s="4">
        <v>4</v>
      </c>
      <c r="G97" s="4">
        <f t="shared" si="40"/>
        <v>133.8289962825279</v>
      </c>
      <c r="H97" s="4">
        <f t="shared" si="41"/>
        <v>2.8738166666666665</v>
      </c>
      <c r="I97" s="4">
        <f t="shared" si="42"/>
        <v>-1.8738166666666665</v>
      </c>
      <c r="J97" s="4">
        <f t="shared" si="43"/>
        <v>96.15</v>
      </c>
      <c r="K97" s="4">
        <f t="shared" si="44"/>
        <v>5</v>
      </c>
      <c r="L97" s="4">
        <f t="shared" si="37"/>
        <v>10</v>
      </c>
      <c r="M97" s="4">
        <f t="shared" si="45"/>
        <v>3.1622776601683795</v>
      </c>
      <c r="N97" s="4">
        <f t="shared" si="46"/>
        <v>2.1622776601683795</v>
      </c>
      <c r="O97" s="4">
        <f t="shared" si="47"/>
        <v>9.8020244545232984</v>
      </c>
      <c r="P97" s="4">
        <f t="shared" si="48"/>
        <v>-5.2310477481023403</v>
      </c>
      <c r="Q97" s="4">
        <f t="shared" si="49"/>
        <v>-502.96524098004005</v>
      </c>
    </row>
    <row r="98" spans="1:17" x14ac:dyDescent="0.2">
      <c r="A98" s="8">
        <v>0.25</v>
      </c>
      <c r="B98">
        <v>128</v>
      </c>
      <c r="C98" s="6">
        <f t="shared" si="38"/>
        <v>0.46875</v>
      </c>
      <c r="D98" s="7">
        <f t="shared" si="39"/>
        <v>28.125</v>
      </c>
      <c r="E98" s="12">
        <v>384.6</v>
      </c>
      <c r="F98" s="4">
        <v>4</v>
      </c>
      <c r="G98" s="4">
        <f t="shared" si="40"/>
        <v>112.5</v>
      </c>
      <c r="H98" s="4">
        <f t="shared" si="41"/>
        <v>3.4186666666666667</v>
      </c>
      <c r="I98" s="4">
        <f t="shared" si="42"/>
        <v>-2.4186666666666667</v>
      </c>
      <c r="J98" s="4">
        <f t="shared" si="43"/>
        <v>96.15</v>
      </c>
      <c r="K98" s="4">
        <f t="shared" si="44"/>
        <v>5</v>
      </c>
      <c r="L98" s="4">
        <f t="shared" si="37"/>
        <v>10</v>
      </c>
      <c r="M98" s="4">
        <f t="shared" si="45"/>
        <v>3.1622776601683795</v>
      </c>
      <c r="N98" s="4">
        <f t="shared" si="46"/>
        <v>2.1622776601683795</v>
      </c>
      <c r="O98" s="4">
        <f t="shared" si="47"/>
        <v>14.267455950418844</v>
      </c>
      <c r="P98" s="4">
        <f t="shared" si="48"/>
        <v>-5.8988930335248799</v>
      </c>
      <c r="Q98" s="4">
        <f t="shared" si="49"/>
        <v>-567.17856517341727</v>
      </c>
    </row>
    <row r="99" spans="1:17" x14ac:dyDescent="0.2">
      <c r="A99" s="8">
        <v>0.29166666666666669</v>
      </c>
      <c r="B99">
        <v>152.80000000000001</v>
      </c>
      <c r="C99" s="6">
        <f t="shared" si="38"/>
        <v>0.3926701570680628</v>
      </c>
      <c r="D99" s="7">
        <f t="shared" si="39"/>
        <v>23.560209424083769</v>
      </c>
      <c r="E99" s="12">
        <v>384.6</v>
      </c>
      <c r="F99" s="4">
        <v>4</v>
      </c>
      <c r="G99" s="4">
        <f t="shared" si="40"/>
        <v>94.240837696335078</v>
      </c>
      <c r="H99" s="4">
        <f t="shared" si="41"/>
        <v>4.081033333333334</v>
      </c>
      <c r="I99" s="4">
        <f t="shared" si="42"/>
        <v>-3.081033333333334</v>
      </c>
      <c r="J99" s="4">
        <f t="shared" si="43"/>
        <v>96.15</v>
      </c>
      <c r="K99" s="4">
        <f t="shared" si="44"/>
        <v>5</v>
      </c>
      <c r="L99" s="4">
        <f t="shared" si="37"/>
        <v>10</v>
      </c>
      <c r="M99" s="4">
        <f t="shared" si="45"/>
        <v>3.1622776601683795</v>
      </c>
      <c r="N99" s="4">
        <f t="shared" si="46"/>
        <v>2.1622776601683795</v>
      </c>
      <c r="O99" s="4">
        <f t="shared" si="47"/>
        <v>20.924478054374589</v>
      </c>
      <c r="P99" s="4">
        <f t="shared" si="48"/>
        <v>-6.7913832115982471</v>
      </c>
      <c r="Q99" s="4">
        <f t="shared" si="49"/>
        <v>-652.99149579517155</v>
      </c>
    </row>
    <row r="100" spans="1:17" x14ac:dyDescent="0.2">
      <c r="A100" s="8">
        <v>0.33333333333333331</v>
      </c>
      <c r="B100">
        <v>159.4</v>
      </c>
      <c r="C100" s="6">
        <f t="shared" si="38"/>
        <v>0.37641154328732745</v>
      </c>
      <c r="D100" s="7">
        <f t="shared" si="39"/>
        <v>22.584692597239648</v>
      </c>
      <c r="E100" s="12">
        <v>384.6</v>
      </c>
      <c r="F100" s="4">
        <v>4</v>
      </c>
      <c r="G100" s="4">
        <f t="shared" si="40"/>
        <v>90.338770388958594</v>
      </c>
      <c r="H100" s="4">
        <f t="shared" si="41"/>
        <v>4.2573083333333335</v>
      </c>
      <c r="I100" s="4">
        <f t="shared" si="42"/>
        <v>-3.2573083333333335</v>
      </c>
      <c r="J100" s="4">
        <f t="shared" si="43"/>
        <v>96.15</v>
      </c>
      <c r="K100" s="4">
        <f t="shared" si="44"/>
        <v>5</v>
      </c>
      <c r="L100" s="4">
        <f t="shared" si="37"/>
        <v>10</v>
      </c>
      <c r="M100" s="4">
        <f t="shared" si="45"/>
        <v>3.1622776601683795</v>
      </c>
      <c r="N100" s="4">
        <f t="shared" si="46"/>
        <v>2.1622776601683795</v>
      </c>
      <c r="O100" s="4">
        <f t="shared" si="47"/>
        <v>22.927926586769374</v>
      </c>
      <c r="P100" s="4">
        <f t="shared" si="48"/>
        <v>-7.0389181006104851</v>
      </c>
      <c r="Q100" s="4">
        <f t="shared" si="49"/>
        <v>-676.79197537369816</v>
      </c>
    </row>
    <row r="101" spans="1:17" x14ac:dyDescent="0.2">
      <c r="A101" s="8">
        <v>0.375</v>
      </c>
      <c r="B101">
        <v>151.80000000000001</v>
      </c>
      <c r="C101" s="6">
        <f t="shared" si="38"/>
        <v>0.39525691699604742</v>
      </c>
      <c r="D101" s="7">
        <f t="shared" si="39"/>
        <v>23.715415019762844</v>
      </c>
      <c r="E101" s="12">
        <v>384.6</v>
      </c>
      <c r="F101" s="4">
        <v>4</v>
      </c>
      <c r="G101" s="4">
        <f t="shared" si="40"/>
        <v>94.861660079051376</v>
      </c>
      <c r="H101" s="4">
        <f t="shared" si="41"/>
        <v>4.0543250000000004</v>
      </c>
      <c r="I101" s="4">
        <f t="shared" si="42"/>
        <v>-3.0543250000000004</v>
      </c>
      <c r="J101" s="4">
        <f t="shared" si="43"/>
        <v>96.15</v>
      </c>
      <c r="K101" s="4">
        <f t="shared" si="44"/>
        <v>5</v>
      </c>
      <c r="L101" s="4">
        <f t="shared" si="37"/>
        <v>10</v>
      </c>
      <c r="M101" s="4">
        <f t="shared" si="45"/>
        <v>3.1622776601683795</v>
      </c>
      <c r="N101" s="4">
        <f t="shared" si="46"/>
        <v>2.1622776601683795</v>
      </c>
      <c r="O101" s="4">
        <f t="shared" si="47"/>
        <v>20.629500858539856</v>
      </c>
      <c r="P101" s="4">
        <f t="shared" si="48"/>
        <v>-6.7541931060184668</v>
      </c>
      <c r="Q101" s="4">
        <f t="shared" si="49"/>
        <v>-649.41566714367559</v>
      </c>
    </row>
    <row r="102" spans="1:17" x14ac:dyDescent="0.2">
      <c r="A102" s="8">
        <v>0.41666666666666669</v>
      </c>
      <c r="B102">
        <v>143.19999999999999</v>
      </c>
      <c r="C102" s="6">
        <f t="shared" si="38"/>
        <v>0.41899441340782129</v>
      </c>
      <c r="D102" s="7">
        <f t="shared" si="39"/>
        <v>25.139664804469277</v>
      </c>
      <c r="E102" s="12">
        <v>384.6</v>
      </c>
      <c r="F102" s="4">
        <v>4</v>
      </c>
      <c r="G102" s="4">
        <f t="shared" si="40"/>
        <v>100.55865921787711</v>
      </c>
      <c r="H102" s="4">
        <f t="shared" si="41"/>
        <v>3.8246333333333329</v>
      </c>
      <c r="I102" s="4">
        <f t="shared" si="42"/>
        <v>-2.8246333333333329</v>
      </c>
      <c r="J102" s="4">
        <f t="shared" si="43"/>
        <v>96.15</v>
      </c>
      <c r="K102" s="4">
        <f t="shared" si="44"/>
        <v>5</v>
      </c>
      <c r="L102" s="4">
        <f t="shared" si="37"/>
        <v>10</v>
      </c>
      <c r="M102" s="4">
        <f t="shared" si="45"/>
        <v>3.1622776601683795</v>
      </c>
      <c r="N102" s="4">
        <f t="shared" si="46"/>
        <v>2.1622776601683795</v>
      </c>
      <c r="O102" s="4">
        <f t="shared" si="47"/>
        <v>18.185318932604527</v>
      </c>
      <c r="P102" s="4">
        <f t="shared" si="48"/>
        <v>-6.4381166638517788</v>
      </c>
      <c r="Q102" s="4">
        <f t="shared" si="49"/>
        <v>-619.0249172293486</v>
      </c>
    </row>
    <row r="103" spans="1:17" x14ac:dyDescent="0.2">
      <c r="A103" s="8">
        <v>0.45833333333333331</v>
      </c>
      <c r="B103">
        <v>151</v>
      </c>
      <c r="C103" s="6">
        <f t="shared" si="38"/>
        <v>0.39735099337748342</v>
      </c>
      <c r="D103" s="7">
        <f t="shared" si="39"/>
        <v>23.841059602649004</v>
      </c>
      <c r="E103" s="12">
        <v>384.6</v>
      </c>
      <c r="F103" s="4">
        <v>4</v>
      </c>
      <c r="G103" s="4">
        <f t="shared" si="40"/>
        <v>95.364238410596016</v>
      </c>
      <c r="H103" s="4">
        <f t="shared" si="41"/>
        <v>4.0329583333333341</v>
      </c>
      <c r="I103" s="4">
        <f t="shared" si="42"/>
        <v>-3.0329583333333341</v>
      </c>
      <c r="J103" s="4">
        <f t="shared" si="43"/>
        <v>96.15</v>
      </c>
      <c r="K103" s="4">
        <f t="shared" si="44"/>
        <v>5</v>
      </c>
      <c r="L103" s="4">
        <f t="shared" si="37"/>
        <v>10</v>
      </c>
      <c r="M103" s="4">
        <f t="shared" si="45"/>
        <v>3.1622776601683795</v>
      </c>
      <c r="N103" s="4">
        <f t="shared" si="46"/>
        <v>2.1622776601683795</v>
      </c>
      <c r="O103" s="4">
        <f t="shared" si="47"/>
        <v>20.395139157011908</v>
      </c>
      <c r="P103" s="4">
        <f t="shared" si="48"/>
        <v>-6.7245035755558469</v>
      </c>
      <c r="Q103" s="4">
        <f t="shared" si="49"/>
        <v>-646.56101878969469</v>
      </c>
    </row>
    <row r="104" spans="1:17" x14ac:dyDescent="0.2">
      <c r="A104" s="8">
        <v>0.5</v>
      </c>
      <c r="B104">
        <v>150.4</v>
      </c>
      <c r="C104" s="6">
        <f t="shared" si="38"/>
        <v>0.39893617021276595</v>
      </c>
      <c r="D104" s="7">
        <f t="shared" si="39"/>
        <v>23.936170212765958</v>
      </c>
      <c r="E104" s="12">
        <v>384.6</v>
      </c>
      <c r="F104" s="4">
        <v>4</v>
      </c>
      <c r="G104" s="4">
        <f t="shared" si="40"/>
        <v>95.744680851063833</v>
      </c>
      <c r="H104" s="4">
        <f t="shared" si="41"/>
        <v>4.0169333333333332</v>
      </c>
      <c r="I104" s="4">
        <f t="shared" si="42"/>
        <v>-3.0169333333333332</v>
      </c>
      <c r="J104" s="4">
        <f t="shared" si="43"/>
        <v>96.15</v>
      </c>
      <c r="K104" s="4">
        <f t="shared" si="44"/>
        <v>5</v>
      </c>
      <c r="L104" s="4">
        <f t="shared" si="37"/>
        <v>10</v>
      </c>
      <c r="M104" s="4">
        <f t="shared" si="45"/>
        <v>3.1622776601683795</v>
      </c>
      <c r="N104" s="4">
        <f t="shared" si="46"/>
        <v>2.1622776601683795</v>
      </c>
      <c r="O104" s="4">
        <f t="shared" si="47"/>
        <v>20.22031210353456</v>
      </c>
      <c r="P104" s="4">
        <f t="shared" si="48"/>
        <v>-6.7022734245153668</v>
      </c>
      <c r="Q104" s="4">
        <f t="shared" si="49"/>
        <v>-644.42358976715252</v>
      </c>
    </row>
    <row r="105" spans="1:17" x14ac:dyDescent="0.2">
      <c r="A105" s="8">
        <v>0.54166666666666663</v>
      </c>
      <c r="B105">
        <v>151.6</v>
      </c>
      <c r="C105" s="6">
        <f t="shared" si="38"/>
        <v>0.39577836411609502</v>
      </c>
      <c r="D105" s="7">
        <f t="shared" si="39"/>
        <v>23.746701846965699</v>
      </c>
      <c r="E105" s="12">
        <v>384.6</v>
      </c>
      <c r="F105" s="4">
        <v>4</v>
      </c>
      <c r="G105" s="4">
        <f t="shared" si="40"/>
        <v>94.986807387862797</v>
      </c>
      <c r="H105" s="4">
        <f t="shared" si="41"/>
        <v>4.0489833333333332</v>
      </c>
      <c r="I105" s="4">
        <f t="shared" si="42"/>
        <v>-3.0489833333333332</v>
      </c>
      <c r="J105" s="4">
        <f t="shared" si="43"/>
        <v>96.15</v>
      </c>
      <c r="K105" s="4">
        <f t="shared" si="44"/>
        <v>5</v>
      </c>
      <c r="L105" s="4">
        <f t="shared" si="37"/>
        <v>10</v>
      </c>
      <c r="M105" s="4">
        <f t="shared" si="45"/>
        <v>3.1622776601683795</v>
      </c>
      <c r="N105" s="4">
        <f t="shared" si="46"/>
        <v>2.1622776601683795</v>
      </c>
      <c r="O105" s="4">
        <f t="shared" si="47"/>
        <v>20.570775486288142</v>
      </c>
      <c r="P105" s="4">
        <f t="shared" si="48"/>
        <v>-6.74676547470626</v>
      </c>
      <c r="Q105" s="4">
        <f t="shared" si="49"/>
        <v>-648.70150039300688</v>
      </c>
    </row>
    <row r="106" spans="1:17" x14ac:dyDescent="0.2">
      <c r="A106" s="8">
        <v>0.58333333333333337</v>
      </c>
      <c r="B106">
        <v>157.80000000000001</v>
      </c>
      <c r="C106" s="6">
        <f t="shared" si="38"/>
        <v>0.38022813688212925</v>
      </c>
      <c r="D106" s="7">
        <f t="shared" si="39"/>
        <v>22.813688212927755</v>
      </c>
      <c r="E106" s="12">
        <v>384.6</v>
      </c>
      <c r="F106" s="4">
        <v>4</v>
      </c>
      <c r="G106" s="4">
        <f t="shared" si="40"/>
        <v>91.254752851711018</v>
      </c>
      <c r="H106" s="4">
        <f t="shared" si="41"/>
        <v>4.2145750000000008</v>
      </c>
      <c r="I106" s="4">
        <f t="shared" si="42"/>
        <v>-3.2145750000000008</v>
      </c>
      <c r="J106" s="4">
        <f t="shared" si="43"/>
        <v>96.15</v>
      </c>
      <c r="K106" s="4">
        <f t="shared" si="44"/>
        <v>5</v>
      </c>
      <c r="L106" s="4">
        <f t="shared" si="37"/>
        <v>10</v>
      </c>
      <c r="M106" s="4">
        <f t="shared" si="45"/>
        <v>3.1622776601683795</v>
      </c>
      <c r="N106" s="4">
        <f t="shared" si="46"/>
        <v>2.1622776601683795</v>
      </c>
      <c r="O106" s="4">
        <f t="shared" si="47"/>
        <v>22.4331962702209</v>
      </c>
      <c r="P106" s="4">
        <f t="shared" si="48"/>
        <v>-6.9785885444330571</v>
      </c>
      <c r="Q106" s="4">
        <f t="shared" si="49"/>
        <v>-670.99128854723847</v>
      </c>
    </row>
    <row r="107" spans="1:17" x14ac:dyDescent="0.2">
      <c r="A107" s="8">
        <v>0.625</v>
      </c>
      <c r="B107">
        <v>139.80000000000001</v>
      </c>
      <c r="C107" s="6">
        <f t="shared" si="38"/>
        <v>0.42918454935622313</v>
      </c>
      <c r="D107" s="7">
        <f t="shared" si="39"/>
        <v>25.751072961373389</v>
      </c>
      <c r="E107" s="12">
        <v>384.6</v>
      </c>
      <c r="F107" s="4">
        <v>4</v>
      </c>
      <c r="G107" s="4">
        <f t="shared" si="40"/>
        <v>103.00429184549355</v>
      </c>
      <c r="H107" s="4">
        <f t="shared" si="41"/>
        <v>3.7338250000000004</v>
      </c>
      <c r="I107" s="4">
        <f t="shared" si="42"/>
        <v>-2.7338250000000004</v>
      </c>
      <c r="J107" s="4">
        <f t="shared" si="43"/>
        <v>96.15</v>
      </c>
      <c r="K107" s="4">
        <f t="shared" si="44"/>
        <v>5</v>
      </c>
      <c r="L107" s="4">
        <f t="shared" si="37"/>
        <v>10</v>
      </c>
      <c r="M107" s="4">
        <f t="shared" si="45"/>
        <v>3.1622776601683795</v>
      </c>
      <c r="N107" s="4">
        <f t="shared" si="46"/>
        <v>2.1622776601683795</v>
      </c>
      <c r="O107" s="4">
        <f t="shared" si="47"/>
        <v>17.264568335399144</v>
      </c>
      <c r="P107" s="4">
        <f t="shared" si="48"/>
        <v>-6.3151695281882132</v>
      </c>
      <c r="Q107" s="4">
        <f t="shared" si="49"/>
        <v>-607.20355013529672</v>
      </c>
    </row>
    <row r="108" spans="1:17" x14ac:dyDescent="0.2">
      <c r="A108" s="8">
        <v>0.66666666666666663</v>
      </c>
      <c r="B108">
        <v>150.19999999999999</v>
      </c>
      <c r="C108" s="6">
        <f t="shared" si="38"/>
        <v>0.39946737683089217</v>
      </c>
      <c r="D108" s="7">
        <f t="shared" si="39"/>
        <v>23.96804260985353</v>
      </c>
      <c r="E108" s="12">
        <v>384.6</v>
      </c>
      <c r="F108" s="4">
        <v>4</v>
      </c>
      <c r="G108" s="4">
        <f t="shared" si="40"/>
        <v>95.87217043941412</v>
      </c>
      <c r="H108" s="4">
        <f t="shared" si="41"/>
        <v>4.0115916666666669</v>
      </c>
      <c r="I108" s="4">
        <f t="shared" si="42"/>
        <v>-3.0115916666666669</v>
      </c>
      <c r="J108" s="4">
        <f t="shared" si="43"/>
        <v>96.15</v>
      </c>
      <c r="K108" s="4">
        <f t="shared" si="44"/>
        <v>5</v>
      </c>
      <c r="L108" s="4">
        <f t="shared" si="37"/>
        <v>10</v>
      </c>
      <c r="M108" s="4">
        <f t="shared" si="45"/>
        <v>3.1622776601683795</v>
      </c>
      <c r="N108" s="4">
        <f t="shared" si="46"/>
        <v>2.1622776601683795</v>
      </c>
      <c r="O108" s="4">
        <f t="shared" si="47"/>
        <v>20.162216167815192</v>
      </c>
      <c r="P108" s="4">
        <f t="shared" si="48"/>
        <v>-6.6948704869181102</v>
      </c>
      <c r="Q108" s="4">
        <f t="shared" si="49"/>
        <v>-643.71179731717632</v>
      </c>
    </row>
    <row r="109" spans="1:17" x14ac:dyDescent="0.2">
      <c r="A109" s="8">
        <v>0.70833333333333337</v>
      </c>
      <c r="B109">
        <v>122.8</v>
      </c>
      <c r="C109" s="6">
        <f t="shared" si="38"/>
        <v>0.48859934853420195</v>
      </c>
      <c r="D109" s="7">
        <f t="shared" si="39"/>
        <v>29.315960912052116</v>
      </c>
      <c r="E109" s="12">
        <v>384.6</v>
      </c>
      <c r="F109" s="4">
        <v>4</v>
      </c>
      <c r="G109" s="4">
        <f t="shared" si="40"/>
        <v>117.26384364820846</v>
      </c>
      <c r="H109" s="4">
        <f t="shared" si="41"/>
        <v>3.2797833333333335</v>
      </c>
      <c r="I109" s="4">
        <f t="shared" si="42"/>
        <v>-2.2797833333333335</v>
      </c>
      <c r="J109" s="4">
        <f t="shared" si="43"/>
        <v>96.15</v>
      </c>
      <c r="K109" s="4">
        <f t="shared" si="44"/>
        <v>5</v>
      </c>
      <c r="L109" s="4">
        <f t="shared" si="37"/>
        <v>10</v>
      </c>
      <c r="M109" s="4">
        <f t="shared" si="45"/>
        <v>3.1622776601683795</v>
      </c>
      <c r="N109" s="4">
        <f t="shared" si="46"/>
        <v>2.1622776601683795</v>
      </c>
      <c r="O109" s="4">
        <f t="shared" si="47"/>
        <v>13.04368955646907</v>
      </c>
      <c r="P109" s="4">
        <f t="shared" si="48"/>
        <v>-5.7214601781466383</v>
      </c>
      <c r="Q109" s="4">
        <f t="shared" si="49"/>
        <v>-550.1183961287993</v>
      </c>
    </row>
    <row r="110" spans="1:17" x14ac:dyDescent="0.2">
      <c r="A110" s="8">
        <v>0.75</v>
      </c>
      <c r="B110">
        <v>102.8</v>
      </c>
      <c r="C110" s="6">
        <f t="shared" si="38"/>
        <v>0.58365758754863817</v>
      </c>
      <c r="D110" s="7">
        <f t="shared" si="39"/>
        <v>35.019455252918291</v>
      </c>
      <c r="E110" s="12">
        <v>384.6</v>
      </c>
      <c r="F110" s="4">
        <v>4</v>
      </c>
      <c r="G110" s="4">
        <f t="shared" si="40"/>
        <v>140.07782101167317</v>
      </c>
      <c r="H110" s="4">
        <f t="shared" si="41"/>
        <v>2.7456166666666664</v>
      </c>
      <c r="I110" s="4">
        <f t="shared" si="42"/>
        <v>-1.7456166666666664</v>
      </c>
      <c r="J110" s="4">
        <f t="shared" si="43"/>
        <v>96.15</v>
      </c>
      <c r="K110" s="4">
        <f t="shared" si="44"/>
        <v>5</v>
      </c>
      <c r="L110" s="4">
        <f t="shared" si="37"/>
        <v>10</v>
      </c>
      <c r="M110" s="4">
        <f t="shared" si="45"/>
        <v>3.1622776601683795</v>
      </c>
      <c r="N110" s="4">
        <f t="shared" si="46"/>
        <v>2.1622776601683795</v>
      </c>
      <c r="O110" s="4">
        <f t="shared" si="47"/>
        <v>8.8809875648229202</v>
      </c>
      <c r="P110" s="4">
        <f t="shared" si="48"/>
        <v>-5.0875932467931611</v>
      </c>
      <c r="Q110" s="4">
        <f t="shared" si="49"/>
        <v>-489.17209067916247</v>
      </c>
    </row>
    <row r="111" spans="1:17" x14ac:dyDescent="0.2">
      <c r="A111" s="8">
        <v>0.79166666666666663</v>
      </c>
      <c r="B111">
        <v>82.6</v>
      </c>
      <c r="C111" s="6">
        <f t="shared" si="38"/>
        <v>0.72639225181598066</v>
      </c>
      <c r="D111" s="7">
        <f t="shared" si="39"/>
        <v>43.583535108958841</v>
      </c>
      <c r="E111" s="12">
        <v>384.6</v>
      </c>
      <c r="F111" s="4">
        <v>4</v>
      </c>
      <c r="G111" s="4">
        <f t="shared" si="40"/>
        <v>174.33414043583537</v>
      </c>
      <c r="H111" s="4">
        <f t="shared" si="41"/>
        <v>2.2061083333333333</v>
      </c>
      <c r="I111" s="4">
        <f t="shared" si="42"/>
        <v>-1.2061083333333333</v>
      </c>
      <c r="J111" s="4">
        <f t="shared" si="43"/>
        <v>96.15</v>
      </c>
      <c r="K111" s="4">
        <f t="shared" si="44"/>
        <v>5</v>
      </c>
      <c r="L111" s="4">
        <f t="shared" si="37"/>
        <v>10</v>
      </c>
      <c r="M111" s="4">
        <f t="shared" si="45"/>
        <v>3.1622776601683795</v>
      </c>
      <c r="N111" s="4">
        <f t="shared" si="46"/>
        <v>2.1622776601683795</v>
      </c>
      <c r="O111" s="4">
        <f t="shared" si="47"/>
        <v>5.5337129726333369</v>
      </c>
      <c r="P111" s="4">
        <f t="shared" si="48"/>
        <v>-4.5880729116096566</v>
      </c>
      <c r="Q111" s="4">
        <f t="shared" si="49"/>
        <v>-441.14321045126849</v>
      </c>
    </row>
    <row r="112" spans="1:17" x14ac:dyDescent="0.2">
      <c r="A112" s="8">
        <v>0.83333333333333337</v>
      </c>
      <c r="B112">
        <v>56.6</v>
      </c>
      <c r="C112" s="6">
        <f t="shared" si="38"/>
        <v>1.0600706713780919</v>
      </c>
      <c r="D112" s="7">
        <f t="shared" si="39"/>
        <v>63.60424028268551</v>
      </c>
      <c r="E112" s="12">
        <v>384.6</v>
      </c>
      <c r="F112" s="4">
        <v>4</v>
      </c>
      <c r="G112" s="4">
        <f t="shared" si="40"/>
        <v>254.41696113074204</v>
      </c>
      <c r="H112" s="4">
        <f t="shared" si="41"/>
        <v>1.5116916666666669</v>
      </c>
      <c r="I112" s="4">
        <f t="shared" si="42"/>
        <v>-0.51169166666666688</v>
      </c>
      <c r="J112" s="4">
        <f t="shared" si="43"/>
        <v>96.15</v>
      </c>
      <c r="K112" s="4">
        <f t="shared" si="44"/>
        <v>5</v>
      </c>
      <c r="L112" s="4">
        <f t="shared" si="37"/>
        <v>10</v>
      </c>
      <c r="M112" s="4">
        <f t="shared" si="45"/>
        <v>3.1622776601683795</v>
      </c>
      <c r="N112" s="4">
        <f t="shared" si="46"/>
        <v>2.1622776601683795</v>
      </c>
      <c r="O112" s="4">
        <f t="shared" si="47"/>
        <v>2.4437079925126031</v>
      </c>
      <c r="P112" s="4">
        <f t="shared" si="48"/>
        <v>-4.7757431900967742</v>
      </c>
      <c r="Q112" s="4">
        <f t="shared" si="49"/>
        <v>-459.18770772780488</v>
      </c>
    </row>
    <row r="113" spans="1:17" x14ac:dyDescent="0.2">
      <c r="A113" s="8">
        <v>0.875</v>
      </c>
      <c r="B113">
        <v>32</v>
      </c>
      <c r="C113" s="6">
        <f t="shared" si="38"/>
        <v>1.875</v>
      </c>
      <c r="D113" s="7">
        <f t="shared" si="39"/>
        <v>112.5</v>
      </c>
      <c r="E113" s="12">
        <v>384.6</v>
      </c>
      <c r="F113" s="4">
        <v>4</v>
      </c>
      <c r="G113" s="4">
        <f t="shared" si="40"/>
        <v>450</v>
      </c>
      <c r="H113" s="4">
        <f t="shared" si="41"/>
        <v>0.85466666666666669</v>
      </c>
      <c r="I113" s="4">
        <f t="shared" si="42"/>
        <v>0.14533333333333331</v>
      </c>
      <c r="J113" s="4">
        <f t="shared" si="43"/>
        <v>96.15</v>
      </c>
      <c r="K113" s="4">
        <f t="shared" si="44"/>
        <v>5</v>
      </c>
      <c r="L113" s="4">
        <f t="shared" si="37"/>
        <v>10</v>
      </c>
      <c r="M113" s="4">
        <f t="shared" si="45"/>
        <v>3.1622776601683795</v>
      </c>
      <c r="N113" s="4">
        <f t="shared" si="46"/>
        <v>2.1622776601683795</v>
      </c>
      <c r="O113" s="4">
        <f t="shared" si="47"/>
        <v>0.71207488933569885</v>
      </c>
      <c r="P113" s="4">
        <f t="shared" si="48"/>
        <v>4.8995978624015981</v>
      </c>
      <c r="Q113" s="4">
        <f t="shared" si="49"/>
        <v>471.0963344699137</v>
      </c>
    </row>
    <row r="114" spans="1:17" x14ac:dyDescent="0.2">
      <c r="A114" s="8">
        <v>0.91666666666666663</v>
      </c>
      <c r="B114">
        <v>24.2</v>
      </c>
      <c r="C114" s="6">
        <f t="shared" si="38"/>
        <v>2.4793388429752068</v>
      </c>
      <c r="D114" s="7">
        <f t="shared" si="39"/>
        <v>148.7603305785124</v>
      </c>
      <c r="E114" s="12">
        <v>384.6</v>
      </c>
      <c r="F114" s="4">
        <v>4</v>
      </c>
      <c r="G114" s="4">
        <f t="shared" si="40"/>
        <v>595.04132231404958</v>
      </c>
      <c r="H114" s="4">
        <f t="shared" si="41"/>
        <v>0.6463416666666667</v>
      </c>
      <c r="I114" s="4">
        <f t="shared" si="42"/>
        <v>0.3536583333333333</v>
      </c>
      <c r="J114" s="4">
        <f t="shared" si="43"/>
        <v>96.15</v>
      </c>
      <c r="K114" s="4">
        <f t="shared" si="44"/>
        <v>5</v>
      </c>
      <c r="L114" s="4">
        <f t="shared" si="37"/>
        <v>10</v>
      </c>
      <c r="M114" s="4">
        <f t="shared" si="45"/>
        <v>3.1622776601683795</v>
      </c>
      <c r="N114" s="4">
        <f t="shared" si="46"/>
        <v>2.1622776601683795</v>
      </c>
      <c r="O114" s="4">
        <f t="shared" si="47"/>
        <v>0.38919437013004737</v>
      </c>
      <c r="P114" s="4">
        <f t="shared" si="48"/>
        <v>1.1004812652420106</v>
      </c>
      <c r="Q114" s="4">
        <f t="shared" si="49"/>
        <v>105.81127365301933</v>
      </c>
    </row>
    <row r="115" spans="1:17" x14ac:dyDescent="0.2">
      <c r="A115" s="8">
        <v>0.95833333333333337</v>
      </c>
      <c r="B115">
        <v>15.2</v>
      </c>
      <c r="C115" s="6">
        <f t="shared" si="38"/>
        <v>3.9473684210526319</v>
      </c>
      <c r="D115" s="7">
        <f t="shared" si="39"/>
        <v>236.84210526315792</v>
      </c>
      <c r="E115" s="12">
        <v>384.6</v>
      </c>
      <c r="F115" s="4">
        <v>4</v>
      </c>
      <c r="G115" s="4">
        <f t="shared" si="40"/>
        <v>947.36842105263167</v>
      </c>
      <c r="H115" s="4">
        <f t="shared" si="41"/>
        <v>0.40596666666666664</v>
      </c>
      <c r="I115" s="4">
        <f t="shared" si="42"/>
        <v>0.59403333333333341</v>
      </c>
      <c r="J115" s="4">
        <f t="shared" si="43"/>
        <v>96.15</v>
      </c>
      <c r="K115" s="4">
        <f t="shared" si="44"/>
        <v>5</v>
      </c>
      <c r="L115" s="4">
        <f t="shared" si="37"/>
        <v>10</v>
      </c>
      <c r="M115" s="4">
        <f t="shared" si="45"/>
        <v>3.1622776601683795</v>
      </c>
      <c r="N115" s="4">
        <f t="shared" si="46"/>
        <v>2.1622776601683795</v>
      </c>
      <c r="O115" s="4">
        <f t="shared" si="47"/>
        <v>0.14237950730229476</v>
      </c>
      <c r="P115" s="4">
        <f t="shared" si="48"/>
        <v>0.23968269003248091</v>
      </c>
      <c r="Q115" s="49">
        <f t="shared" si="49"/>
        <v>23.04549064662304</v>
      </c>
    </row>
    <row r="116" spans="1:17" x14ac:dyDescent="0.2">
      <c r="L116" s="4">
        <f t="shared" si="37"/>
        <v>0</v>
      </c>
    </row>
    <row r="117" spans="1:17" x14ac:dyDescent="0.2">
      <c r="L117" s="4">
        <f t="shared" si="37"/>
        <v>0</v>
      </c>
    </row>
    <row r="118" spans="1:17" x14ac:dyDescent="0.2">
      <c r="A118" t="s">
        <v>43</v>
      </c>
      <c r="L118" s="4">
        <f t="shared" si="37"/>
        <v>0</v>
      </c>
    </row>
    <row r="119" spans="1:17" x14ac:dyDescent="0.2">
      <c r="A119" s="30" t="s">
        <v>8</v>
      </c>
      <c r="B119" s="13" t="s">
        <v>13</v>
      </c>
      <c r="C119" s="30" t="s">
        <v>31</v>
      </c>
      <c r="D119" s="9" t="s">
        <v>21</v>
      </c>
      <c r="E119" s="11" t="s">
        <v>22</v>
      </c>
      <c r="F119" s="30" t="s">
        <v>43</v>
      </c>
      <c r="G119" s="30" t="s">
        <v>23</v>
      </c>
      <c r="H119" s="15" t="s">
        <v>26</v>
      </c>
      <c r="I119" s="13" t="s">
        <v>27</v>
      </c>
      <c r="J119" s="13" t="s">
        <v>68</v>
      </c>
      <c r="K119" s="13" t="s">
        <v>30</v>
      </c>
      <c r="L119" s="13" t="s">
        <v>35</v>
      </c>
      <c r="M119" s="13" t="s">
        <v>37</v>
      </c>
      <c r="N119" s="13" t="s">
        <v>33</v>
      </c>
      <c r="O119" s="13" t="s">
        <v>34</v>
      </c>
      <c r="P119" s="13" t="s">
        <v>36</v>
      </c>
      <c r="Q119" s="13" t="s">
        <v>29</v>
      </c>
    </row>
    <row r="120" spans="1:17" x14ac:dyDescent="0.2">
      <c r="A120" s="8">
        <v>0</v>
      </c>
      <c r="B120">
        <v>8.1999999999999993</v>
      </c>
      <c r="C120" s="6">
        <f>60/B120</f>
        <v>7.3170731707317076</v>
      </c>
      <c r="D120" s="7">
        <f>60*C120</f>
        <v>439.02439024390247</v>
      </c>
      <c r="E120" s="12">
        <v>384.6</v>
      </c>
      <c r="F120" s="4">
        <v>5</v>
      </c>
      <c r="G120" s="4">
        <f>D120*F120</f>
        <v>2195.1219512195125</v>
      </c>
      <c r="H120" s="4">
        <f>E120/G120</f>
        <v>0.17520666666666665</v>
      </c>
      <c r="I120" s="4">
        <f>1-H120</f>
        <v>0.82479333333333338</v>
      </c>
      <c r="J120" s="4">
        <f>E120/F120</f>
        <v>76.92</v>
      </c>
      <c r="K120" s="4">
        <f>F120+1</f>
        <v>6</v>
      </c>
      <c r="L120" s="4">
        <f t="shared" si="37"/>
        <v>12</v>
      </c>
      <c r="M120" s="4">
        <f>SQRT(L120)</f>
        <v>3.4641016151377544</v>
      </c>
      <c r="N120" s="4">
        <f>M120-1</f>
        <v>2.4641016151377544</v>
      </c>
      <c r="O120" s="4">
        <f>POWER(H120,N120)</f>
        <v>1.3678292251630971E-2</v>
      </c>
      <c r="P120" s="4">
        <f>O120/I120</f>
        <v>1.6583902535137252E-2</v>
      </c>
      <c r="Q120" s="4">
        <f>J120*P120</f>
        <v>1.2756337830027573</v>
      </c>
    </row>
    <row r="121" spans="1:17" x14ac:dyDescent="0.2">
      <c r="A121" s="8">
        <v>4.1666666666666664E-2</v>
      </c>
      <c r="B121">
        <v>10</v>
      </c>
      <c r="C121" s="6">
        <f t="shared" ref="C121:C143" si="50">60/B121</f>
        <v>6</v>
      </c>
      <c r="D121" s="7">
        <f t="shared" ref="D121:D143" si="51">60*C121</f>
        <v>360</v>
      </c>
      <c r="E121" s="12">
        <v>384.6</v>
      </c>
      <c r="F121" s="4">
        <v>5</v>
      </c>
      <c r="G121" s="4">
        <f t="shared" ref="G121:G143" si="52">D121*F121</f>
        <v>1800</v>
      </c>
      <c r="H121" s="4">
        <f t="shared" ref="H121:H143" si="53">E121/G121</f>
        <v>0.21366666666666667</v>
      </c>
      <c r="I121" s="4">
        <f t="shared" ref="I121:I143" si="54">1-H121</f>
        <v>0.78633333333333333</v>
      </c>
      <c r="J121" s="4">
        <f t="shared" ref="J121:J143" si="55">E121/F121</f>
        <v>76.92</v>
      </c>
      <c r="K121" s="4">
        <f t="shared" ref="K121:K143" si="56">F121+1</f>
        <v>6</v>
      </c>
      <c r="L121" s="4">
        <f t="shared" si="37"/>
        <v>12</v>
      </c>
      <c r="M121" s="4">
        <f t="shared" ref="M121:M143" si="57">SQRT(L121)</f>
        <v>3.4641016151377544</v>
      </c>
      <c r="N121" s="4">
        <f t="shared" ref="N121:N143" si="58">M121-1</f>
        <v>2.4641016151377544</v>
      </c>
      <c r="O121" s="4">
        <f t="shared" ref="O121:O143" si="59">POWER(H121,N121)</f>
        <v>2.2305055295267832E-2</v>
      </c>
      <c r="P121" s="4">
        <f t="shared" ref="P121:P143" si="60">O121/I121</f>
        <v>2.836590330046778E-2</v>
      </c>
      <c r="Q121" s="41">
        <f t="shared" ref="Q121:Q143" si="61">J121*P121</f>
        <v>2.1819052818719817</v>
      </c>
    </row>
    <row r="122" spans="1:17" x14ac:dyDescent="0.2">
      <c r="A122" s="8">
        <v>8.3333333333333329E-2</v>
      </c>
      <c r="B122">
        <v>21.4</v>
      </c>
      <c r="C122" s="6">
        <f t="shared" si="50"/>
        <v>2.8037383177570097</v>
      </c>
      <c r="D122" s="7">
        <f t="shared" si="51"/>
        <v>168.22429906542058</v>
      </c>
      <c r="E122" s="12">
        <v>384.6</v>
      </c>
      <c r="F122" s="4">
        <v>5</v>
      </c>
      <c r="G122" s="4">
        <f t="shared" si="52"/>
        <v>841.12149532710293</v>
      </c>
      <c r="H122" s="4">
        <f t="shared" si="53"/>
        <v>0.45724666666666663</v>
      </c>
      <c r="I122" s="4">
        <f t="shared" si="54"/>
        <v>0.54275333333333342</v>
      </c>
      <c r="J122" s="4">
        <f t="shared" si="55"/>
        <v>76.92</v>
      </c>
      <c r="K122" s="4">
        <f t="shared" si="56"/>
        <v>6</v>
      </c>
      <c r="L122" s="4">
        <f t="shared" si="37"/>
        <v>12</v>
      </c>
      <c r="M122" s="4">
        <f t="shared" si="57"/>
        <v>3.4641016151377544</v>
      </c>
      <c r="N122" s="4">
        <f t="shared" si="58"/>
        <v>2.4641016151377544</v>
      </c>
      <c r="O122" s="4">
        <f t="shared" si="59"/>
        <v>0.14540402104296396</v>
      </c>
      <c r="P122" s="4">
        <f t="shared" si="60"/>
        <v>0.26790074258956914</v>
      </c>
      <c r="Q122" s="49">
        <f t="shared" si="61"/>
        <v>20.606925119989658</v>
      </c>
    </row>
    <row r="123" spans="1:17" x14ac:dyDescent="0.2">
      <c r="A123" s="8">
        <v>0.125</v>
      </c>
      <c r="B123">
        <v>32.6</v>
      </c>
      <c r="C123" s="6">
        <f t="shared" si="50"/>
        <v>1.8404907975460121</v>
      </c>
      <c r="D123" s="7">
        <f t="shared" si="51"/>
        <v>110.42944785276073</v>
      </c>
      <c r="E123" s="12">
        <v>384.6</v>
      </c>
      <c r="F123" s="4">
        <v>5</v>
      </c>
      <c r="G123" s="4">
        <f t="shared" si="52"/>
        <v>552.14723926380361</v>
      </c>
      <c r="H123" s="4">
        <f t="shared" si="53"/>
        <v>0.69655333333333347</v>
      </c>
      <c r="I123" s="4">
        <f t="shared" si="54"/>
        <v>0.30344666666666653</v>
      </c>
      <c r="J123" s="4">
        <f t="shared" si="55"/>
        <v>76.92</v>
      </c>
      <c r="K123" s="4">
        <f t="shared" si="56"/>
        <v>6</v>
      </c>
      <c r="L123" s="4">
        <f t="shared" si="37"/>
        <v>12</v>
      </c>
      <c r="M123" s="4">
        <f t="shared" si="57"/>
        <v>3.4641016151377544</v>
      </c>
      <c r="N123" s="4">
        <f t="shared" si="58"/>
        <v>2.4641016151377544</v>
      </c>
      <c r="O123" s="4">
        <f t="shared" si="59"/>
        <v>0.41022641476721289</v>
      </c>
      <c r="P123" s="4">
        <f t="shared" si="60"/>
        <v>1.3518896723220326</v>
      </c>
      <c r="Q123" s="4">
        <f t="shared" si="61"/>
        <v>103.98735359501075</v>
      </c>
    </row>
    <row r="124" spans="1:17" x14ac:dyDescent="0.2">
      <c r="A124" s="8">
        <v>0.16666666666666666</v>
      </c>
      <c r="B124">
        <v>65.8</v>
      </c>
      <c r="C124" s="6">
        <f t="shared" si="50"/>
        <v>0.91185410334346506</v>
      </c>
      <c r="D124" s="7">
        <f t="shared" si="51"/>
        <v>54.711246200607903</v>
      </c>
      <c r="E124" s="12">
        <v>384.6</v>
      </c>
      <c r="F124" s="4">
        <v>5</v>
      </c>
      <c r="G124" s="4">
        <f t="shared" si="52"/>
        <v>273.5562310030395</v>
      </c>
      <c r="H124" s="4">
        <f t="shared" si="53"/>
        <v>1.4059266666666668</v>
      </c>
      <c r="I124" s="4">
        <f t="shared" si="54"/>
        <v>-0.40592666666666677</v>
      </c>
      <c r="J124" s="4">
        <f t="shared" si="55"/>
        <v>76.92</v>
      </c>
      <c r="K124" s="4">
        <f t="shared" si="56"/>
        <v>6</v>
      </c>
      <c r="L124" s="4">
        <f t="shared" si="37"/>
        <v>12</v>
      </c>
      <c r="M124" s="4">
        <f t="shared" si="57"/>
        <v>3.4641016151377544</v>
      </c>
      <c r="N124" s="4">
        <f t="shared" si="58"/>
        <v>2.4641016151377544</v>
      </c>
      <c r="O124" s="4">
        <f t="shared" si="59"/>
        <v>2.3152348456744063</v>
      </c>
      <c r="P124" s="4">
        <f t="shared" si="60"/>
        <v>-5.7035790840900793</v>
      </c>
      <c r="Q124" s="4">
        <f t="shared" si="61"/>
        <v>-438.71930314820889</v>
      </c>
    </row>
    <row r="125" spans="1:17" x14ac:dyDescent="0.2">
      <c r="A125" s="8">
        <v>0.20833333333333334</v>
      </c>
      <c r="B125">
        <v>107.6</v>
      </c>
      <c r="C125" s="6">
        <f t="shared" si="50"/>
        <v>0.55762081784386619</v>
      </c>
      <c r="D125" s="7">
        <f t="shared" si="51"/>
        <v>33.457249070631974</v>
      </c>
      <c r="E125" s="12">
        <v>384.6</v>
      </c>
      <c r="F125" s="4">
        <v>5</v>
      </c>
      <c r="G125" s="4">
        <f t="shared" si="52"/>
        <v>167.28624535315987</v>
      </c>
      <c r="H125" s="4">
        <f t="shared" si="53"/>
        <v>2.2990533333333332</v>
      </c>
      <c r="I125" s="4">
        <f t="shared" si="54"/>
        <v>-1.2990533333333332</v>
      </c>
      <c r="J125" s="4">
        <f t="shared" si="55"/>
        <v>76.92</v>
      </c>
      <c r="K125" s="4">
        <f t="shared" si="56"/>
        <v>6</v>
      </c>
      <c r="L125" s="4">
        <f t="shared" si="37"/>
        <v>12</v>
      </c>
      <c r="M125" s="4">
        <f t="shared" si="57"/>
        <v>3.4641016151377544</v>
      </c>
      <c r="N125" s="4">
        <f t="shared" si="58"/>
        <v>2.4641016151377544</v>
      </c>
      <c r="O125" s="4">
        <f t="shared" si="59"/>
        <v>7.7784593871840064</v>
      </c>
      <c r="P125" s="4">
        <f t="shared" si="60"/>
        <v>-5.9877906376828314</v>
      </c>
      <c r="Q125" s="4">
        <f t="shared" si="61"/>
        <v>-460.58085585056341</v>
      </c>
    </row>
    <row r="126" spans="1:17" x14ac:dyDescent="0.2">
      <c r="A126" s="8">
        <v>0.25</v>
      </c>
      <c r="B126">
        <v>128</v>
      </c>
      <c r="C126" s="6">
        <f t="shared" si="50"/>
        <v>0.46875</v>
      </c>
      <c r="D126" s="7">
        <f t="shared" si="51"/>
        <v>28.125</v>
      </c>
      <c r="E126" s="12">
        <v>384.6</v>
      </c>
      <c r="F126" s="4">
        <v>5</v>
      </c>
      <c r="G126" s="4">
        <f t="shared" si="52"/>
        <v>140.625</v>
      </c>
      <c r="H126" s="4">
        <f t="shared" si="53"/>
        <v>2.7349333333333337</v>
      </c>
      <c r="I126" s="4">
        <f t="shared" si="54"/>
        <v>-1.7349333333333337</v>
      </c>
      <c r="J126" s="4">
        <f t="shared" si="55"/>
        <v>76.92</v>
      </c>
      <c r="K126" s="4">
        <f t="shared" si="56"/>
        <v>6</v>
      </c>
      <c r="L126" s="4">
        <f t="shared" si="37"/>
        <v>12</v>
      </c>
      <c r="M126" s="4">
        <f t="shared" si="57"/>
        <v>3.4641016151377544</v>
      </c>
      <c r="N126" s="4">
        <f t="shared" si="58"/>
        <v>2.4641016151377544</v>
      </c>
      <c r="O126" s="4">
        <f t="shared" si="59"/>
        <v>11.93111903781282</v>
      </c>
      <c r="P126" s="4">
        <f t="shared" si="60"/>
        <v>-6.8769899157390206</v>
      </c>
      <c r="Q126" s="4">
        <f t="shared" si="61"/>
        <v>-528.97806431864547</v>
      </c>
    </row>
    <row r="127" spans="1:17" x14ac:dyDescent="0.2">
      <c r="A127" s="8">
        <v>0.29166666666666669</v>
      </c>
      <c r="B127">
        <v>152.80000000000001</v>
      </c>
      <c r="C127" s="6">
        <f t="shared" si="50"/>
        <v>0.3926701570680628</v>
      </c>
      <c r="D127" s="7">
        <f t="shared" si="51"/>
        <v>23.560209424083769</v>
      </c>
      <c r="E127" s="12">
        <v>384.6</v>
      </c>
      <c r="F127" s="4">
        <v>5</v>
      </c>
      <c r="G127" s="4">
        <f t="shared" si="52"/>
        <v>117.80104712041884</v>
      </c>
      <c r="H127" s="4">
        <f t="shared" si="53"/>
        <v>3.264826666666667</v>
      </c>
      <c r="I127" s="4">
        <f t="shared" si="54"/>
        <v>-2.264826666666667</v>
      </c>
      <c r="J127" s="4">
        <f t="shared" si="55"/>
        <v>76.92</v>
      </c>
      <c r="K127" s="4">
        <f t="shared" si="56"/>
        <v>6</v>
      </c>
      <c r="L127" s="4">
        <f t="shared" si="37"/>
        <v>12</v>
      </c>
      <c r="M127" s="4">
        <f t="shared" si="57"/>
        <v>3.4641016151377544</v>
      </c>
      <c r="N127" s="4">
        <f t="shared" si="58"/>
        <v>2.4641016151377544</v>
      </c>
      <c r="O127" s="4">
        <f t="shared" si="59"/>
        <v>18.458804660074222</v>
      </c>
      <c r="P127" s="4">
        <f t="shared" si="60"/>
        <v>-8.1502063410625478</v>
      </c>
      <c r="Q127" s="4">
        <f t="shared" si="61"/>
        <v>-626.91387175453121</v>
      </c>
    </row>
    <row r="128" spans="1:17" x14ac:dyDescent="0.2">
      <c r="A128" s="8">
        <v>0.33333333333333331</v>
      </c>
      <c r="B128">
        <v>159.4</v>
      </c>
      <c r="C128" s="6">
        <f t="shared" si="50"/>
        <v>0.37641154328732745</v>
      </c>
      <c r="D128" s="7">
        <f t="shared" si="51"/>
        <v>22.584692597239648</v>
      </c>
      <c r="E128" s="12">
        <v>384.6</v>
      </c>
      <c r="F128" s="4">
        <v>5</v>
      </c>
      <c r="G128" s="4">
        <f t="shared" si="52"/>
        <v>112.92346298619825</v>
      </c>
      <c r="H128" s="4">
        <f t="shared" si="53"/>
        <v>3.4058466666666667</v>
      </c>
      <c r="I128" s="4">
        <f t="shared" si="54"/>
        <v>-2.4058466666666667</v>
      </c>
      <c r="J128" s="4">
        <f t="shared" si="55"/>
        <v>76.92</v>
      </c>
      <c r="K128" s="4">
        <f t="shared" si="56"/>
        <v>6</v>
      </c>
      <c r="L128" s="4">
        <f t="shared" si="37"/>
        <v>12</v>
      </c>
      <c r="M128" s="4">
        <f t="shared" si="57"/>
        <v>3.4641016151377544</v>
      </c>
      <c r="N128" s="4">
        <f t="shared" si="58"/>
        <v>2.4641016151377544</v>
      </c>
      <c r="O128" s="4">
        <f t="shared" si="59"/>
        <v>20.485978305528057</v>
      </c>
      <c r="P128" s="4">
        <f t="shared" si="60"/>
        <v>-8.5150806114803892</v>
      </c>
      <c r="Q128" s="4">
        <f t="shared" si="61"/>
        <v>-654.98000063507152</v>
      </c>
    </row>
    <row r="129" spans="1:17" x14ac:dyDescent="0.2">
      <c r="A129" s="8">
        <v>0.375</v>
      </c>
      <c r="B129">
        <v>151.80000000000001</v>
      </c>
      <c r="C129" s="6">
        <f t="shared" si="50"/>
        <v>0.39525691699604742</v>
      </c>
      <c r="D129" s="7">
        <f t="shared" si="51"/>
        <v>23.715415019762844</v>
      </c>
      <c r="E129" s="12">
        <v>384.6</v>
      </c>
      <c r="F129" s="4">
        <v>5</v>
      </c>
      <c r="G129" s="4">
        <f t="shared" si="52"/>
        <v>118.57707509881422</v>
      </c>
      <c r="H129" s="4">
        <f t="shared" si="53"/>
        <v>3.2434600000000002</v>
      </c>
      <c r="I129" s="4">
        <f t="shared" si="54"/>
        <v>-2.2434600000000002</v>
      </c>
      <c r="J129" s="4">
        <f t="shared" si="55"/>
        <v>76.92</v>
      </c>
      <c r="K129" s="4">
        <f t="shared" si="56"/>
        <v>6</v>
      </c>
      <c r="L129" s="4">
        <f t="shared" si="37"/>
        <v>12</v>
      </c>
      <c r="M129" s="4">
        <f t="shared" si="57"/>
        <v>3.4641016151377544</v>
      </c>
      <c r="N129" s="4">
        <f t="shared" si="58"/>
        <v>2.4641016151377544</v>
      </c>
      <c r="O129" s="4">
        <f t="shared" si="59"/>
        <v>18.162556756024653</v>
      </c>
      <c r="P129" s="4">
        <f t="shared" si="60"/>
        <v>-8.0957791786012017</v>
      </c>
      <c r="Q129" s="4">
        <f t="shared" si="61"/>
        <v>-622.72733441800449</v>
      </c>
    </row>
    <row r="130" spans="1:17" x14ac:dyDescent="0.2">
      <c r="A130" s="8">
        <v>0.41666666666666669</v>
      </c>
      <c r="B130">
        <v>143.19999999999999</v>
      </c>
      <c r="C130" s="6">
        <f t="shared" si="50"/>
        <v>0.41899441340782129</v>
      </c>
      <c r="D130" s="7">
        <f t="shared" si="51"/>
        <v>25.139664804469277</v>
      </c>
      <c r="E130" s="12">
        <v>384.6</v>
      </c>
      <c r="F130" s="4">
        <v>5</v>
      </c>
      <c r="G130" s="4">
        <f t="shared" si="52"/>
        <v>125.69832402234638</v>
      </c>
      <c r="H130" s="4">
        <f t="shared" si="53"/>
        <v>3.0597066666666666</v>
      </c>
      <c r="I130" s="4">
        <f t="shared" si="54"/>
        <v>-2.0597066666666666</v>
      </c>
      <c r="J130" s="4">
        <f t="shared" si="55"/>
        <v>76.92</v>
      </c>
      <c r="K130" s="4">
        <f t="shared" si="56"/>
        <v>6</v>
      </c>
      <c r="L130" s="4">
        <f t="shared" si="37"/>
        <v>12</v>
      </c>
      <c r="M130" s="4">
        <f t="shared" si="57"/>
        <v>3.4641016151377544</v>
      </c>
      <c r="N130" s="4">
        <f t="shared" si="58"/>
        <v>2.4641016151377544</v>
      </c>
      <c r="O130" s="4">
        <f t="shared" si="59"/>
        <v>15.731290892199688</v>
      </c>
      <c r="P130" s="4">
        <f t="shared" si="60"/>
        <v>-7.6376365366911578</v>
      </c>
      <c r="Q130" s="4">
        <f t="shared" si="61"/>
        <v>-587.48700240228391</v>
      </c>
    </row>
    <row r="131" spans="1:17" x14ac:dyDescent="0.2">
      <c r="A131" s="8">
        <v>0.45833333333333331</v>
      </c>
      <c r="B131">
        <v>151</v>
      </c>
      <c r="C131" s="6">
        <f t="shared" si="50"/>
        <v>0.39735099337748342</v>
      </c>
      <c r="D131" s="7">
        <f t="shared" si="51"/>
        <v>23.841059602649004</v>
      </c>
      <c r="E131" s="12">
        <v>384.6</v>
      </c>
      <c r="F131" s="4">
        <v>5</v>
      </c>
      <c r="G131" s="4">
        <f t="shared" si="52"/>
        <v>119.20529801324503</v>
      </c>
      <c r="H131" s="4">
        <f t="shared" si="53"/>
        <v>3.2263666666666668</v>
      </c>
      <c r="I131" s="4">
        <f t="shared" si="54"/>
        <v>-2.2263666666666668</v>
      </c>
      <c r="J131" s="4">
        <f t="shared" si="55"/>
        <v>76.92</v>
      </c>
      <c r="K131" s="4">
        <f t="shared" si="56"/>
        <v>6</v>
      </c>
      <c r="L131" s="4">
        <f t="shared" si="37"/>
        <v>12</v>
      </c>
      <c r="M131" s="4">
        <f t="shared" si="57"/>
        <v>3.4641016151377544</v>
      </c>
      <c r="N131" s="4">
        <f t="shared" si="58"/>
        <v>2.4641016151377544</v>
      </c>
      <c r="O131" s="4">
        <f t="shared" si="59"/>
        <v>17.927606215875979</v>
      </c>
      <c r="P131" s="4">
        <f t="shared" si="60"/>
        <v>-8.0524050617041123</v>
      </c>
      <c r="Q131" s="4">
        <f t="shared" si="61"/>
        <v>-619.3909973462803</v>
      </c>
    </row>
    <row r="132" spans="1:17" x14ac:dyDescent="0.2">
      <c r="A132" s="8">
        <v>0.5</v>
      </c>
      <c r="B132">
        <v>150.4</v>
      </c>
      <c r="C132" s="6">
        <f t="shared" si="50"/>
        <v>0.39893617021276595</v>
      </c>
      <c r="D132" s="7">
        <f t="shared" si="51"/>
        <v>23.936170212765958</v>
      </c>
      <c r="E132" s="12">
        <v>384.6</v>
      </c>
      <c r="F132" s="4">
        <v>5</v>
      </c>
      <c r="G132" s="4">
        <f t="shared" si="52"/>
        <v>119.68085106382979</v>
      </c>
      <c r="H132" s="4">
        <f t="shared" si="53"/>
        <v>3.2135466666666668</v>
      </c>
      <c r="I132" s="4">
        <f t="shared" si="54"/>
        <v>-2.2135466666666668</v>
      </c>
      <c r="J132" s="4">
        <f t="shared" si="55"/>
        <v>76.92</v>
      </c>
      <c r="K132" s="4">
        <f t="shared" si="56"/>
        <v>6</v>
      </c>
      <c r="L132" s="4">
        <f t="shared" si="37"/>
        <v>12</v>
      </c>
      <c r="M132" s="4">
        <f t="shared" si="57"/>
        <v>3.4641016151377544</v>
      </c>
      <c r="N132" s="4">
        <f t="shared" si="58"/>
        <v>2.4641016151377544</v>
      </c>
      <c r="O132" s="4">
        <f t="shared" si="59"/>
        <v>17.752584926711268</v>
      </c>
      <c r="P132" s="4">
        <f t="shared" si="60"/>
        <v>-8.0199731923630555</v>
      </c>
      <c r="Q132" s="4">
        <f t="shared" si="61"/>
        <v>-616.8963379565663</v>
      </c>
    </row>
    <row r="133" spans="1:17" x14ac:dyDescent="0.2">
      <c r="A133" s="8">
        <v>0.54166666666666663</v>
      </c>
      <c r="B133">
        <v>151.6</v>
      </c>
      <c r="C133" s="6">
        <f t="shared" si="50"/>
        <v>0.39577836411609502</v>
      </c>
      <c r="D133" s="7">
        <f t="shared" si="51"/>
        <v>23.746701846965699</v>
      </c>
      <c r="E133" s="12">
        <v>384.6</v>
      </c>
      <c r="F133" s="4">
        <v>5</v>
      </c>
      <c r="G133" s="4">
        <f t="shared" si="52"/>
        <v>118.73350923482849</v>
      </c>
      <c r="H133" s="4">
        <f t="shared" si="53"/>
        <v>3.2391866666666669</v>
      </c>
      <c r="I133" s="4">
        <f t="shared" si="54"/>
        <v>-2.2391866666666669</v>
      </c>
      <c r="J133" s="4">
        <f t="shared" si="55"/>
        <v>76.92</v>
      </c>
      <c r="K133" s="4">
        <f t="shared" si="56"/>
        <v>6</v>
      </c>
      <c r="L133" s="4">
        <f t="shared" si="37"/>
        <v>12</v>
      </c>
      <c r="M133" s="4">
        <f t="shared" si="57"/>
        <v>3.4641016151377544</v>
      </c>
      <c r="N133" s="4">
        <f t="shared" si="58"/>
        <v>2.4641016151377544</v>
      </c>
      <c r="O133" s="4">
        <f t="shared" si="59"/>
        <v>18.103648681045652</v>
      </c>
      <c r="P133" s="4">
        <f t="shared" si="60"/>
        <v>-8.0849216148626812</v>
      </c>
      <c r="Q133" s="4">
        <f t="shared" si="61"/>
        <v>-621.89217061523743</v>
      </c>
    </row>
    <row r="134" spans="1:17" x14ac:dyDescent="0.2">
      <c r="A134" s="8">
        <v>0.58333333333333337</v>
      </c>
      <c r="B134">
        <v>157.80000000000001</v>
      </c>
      <c r="C134" s="6">
        <f t="shared" si="50"/>
        <v>0.38022813688212925</v>
      </c>
      <c r="D134" s="7">
        <f t="shared" si="51"/>
        <v>22.813688212927755</v>
      </c>
      <c r="E134" s="12">
        <v>384.6</v>
      </c>
      <c r="F134" s="4">
        <v>5</v>
      </c>
      <c r="G134" s="4">
        <f t="shared" si="52"/>
        <v>114.06844106463878</v>
      </c>
      <c r="H134" s="4">
        <f t="shared" si="53"/>
        <v>3.3716600000000003</v>
      </c>
      <c r="I134" s="4">
        <f t="shared" si="54"/>
        <v>-2.3716600000000003</v>
      </c>
      <c r="J134" s="4">
        <f t="shared" si="55"/>
        <v>76.92</v>
      </c>
      <c r="K134" s="4">
        <f t="shared" si="56"/>
        <v>6</v>
      </c>
      <c r="L134" s="4">
        <f t="shared" si="37"/>
        <v>12</v>
      </c>
      <c r="M134" s="4">
        <f t="shared" si="57"/>
        <v>3.4641016151377544</v>
      </c>
      <c r="N134" s="4">
        <f t="shared" si="58"/>
        <v>2.4641016151377544</v>
      </c>
      <c r="O134" s="4">
        <f t="shared" si="59"/>
        <v>19.983000316126173</v>
      </c>
      <c r="P134" s="4">
        <f t="shared" si="60"/>
        <v>-8.425744126951658</v>
      </c>
      <c r="Q134" s="4">
        <f t="shared" si="61"/>
        <v>-648.10823824512158</v>
      </c>
    </row>
    <row r="135" spans="1:17" x14ac:dyDescent="0.2">
      <c r="A135" s="8">
        <v>0.625</v>
      </c>
      <c r="B135">
        <v>139.80000000000001</v>
      </c>
      <c r="C135" s="6">
        <f t="shared" si="50"/>
        <v>0.42918454935622313</v>
      </c>
      <c r="D135" s="7">
        <f t="shared" si="51"/>
        <v>25.751072961373389</v>
      </c>
      <c r="E135" s="12">
        <v>384.6</v>
      </c>
      <c r="F135" s="4">
        <v>5</v>
      </c>
      <c r="G135" s="4">
        <f t="shared" si="52"/>
        <v>128.75536480686694</v>
      </c>
      <c r="H135" s="4">
        <f t="shared" si="53"/>
        <v>2.9870600000000005</v>
      </c>
      <c r="I135" s="4">
        <f t="shared" si="54"/>
        <v>-1.9870600000000005</v>
      </c>
      <c r="J135" s="4">
        <f t="shared" si="55"/>
        <v>76.92</v>
      </c>
      <c r="K135" s="4">
        <f t="shared" si="56"/>
        <v>6</v>
      </c>
      <c r="L135" s="4">
        <f t="shared" ref="L135:L198" si="62">2*K135</f>
        <v>12</v>
      </c>
      <c r="M135" s="4">
        <f t="shared" si="57"/>
        <v>3.4641016151377544</v>
      </c>
      <c r="N135" s="4">
        <f t="shared" si="58"/>
        <v>2.4641016151377544</v>
      </c>
      <c r="O135" s="4">
        <f t="shared" si="59"/>
        <v>14.826866439084718</v>
      </c>
      <c r="P135" s="4">
        <f t="shared" si="60"/>
        <v>-7.461710486389296</v>
      </c>
      <c r="Q135" s="4">
        <f t="shared" si="61"/>
        <v>-573.95477061306462</v>
      </c>
    </row>
    <row r="136" spans="1:17" x14ac:dyDescent="0.2">
      <c r="A136" s="8">
        <v>0.66666666666666663</v>
      </c>
      <c r="B136">
        <v>150.19999999999999</v>
      </c>
      <c r="C136" s="6">
        <f t="shared" si="50"/>
        <v>0.39946737683089217</v>
      </c>
      <c r="D136" s="7">
        <f t="shared" si="51"/>
        <v>23.96804260985353</v>
      </c>
      <c r="E136" s="12">
        <v>384.6</v>
      </c>
      <c r="F136" s="4">
        <v>5</v>
      </c>
      <c r="G136" s="4">
        <f t="shared" si="52"/>
        <v>119.84021304926765</v>
      </c>
      <c r="H136" s="4">
        <f t="shared" si="53"/>
        <v>3.2092733333333334</v>
      </c>
      <c r="I136" s="4">
        <f t="shared" si="54"/>
        <v>-2.2092733333333334</v>
      </c>
      <c r="J136" s="4">
        <f t="shared" si="55"/>
        <v>76.92</v>
      </c>
      <c r="K136" s="4">
        <f t="shared" si="56"/>
        <v>6</v>
      </c>
      <c r="L136" s="4">
        <f t="shared" si="62"/>
        <v>12</v>
      </c>
      <c r="M136" s="4">
        <f t="shared" si="57"/>
        <v>3.4641016151377544</v>
      </c>
      <c r="N136" s="4">
        <f t="shared" si="58"/>
        <v>2.4641016151377544</v>
      </c>
      <c r="O136" s="4">
        <f t="shared" si="59"/>
        <v>17.69447109927405</v>
      </c>
      <c r="P136" s="4">
        <f t="shared" si="60"/>
        <v>-8.0091814952461213</v>
      </c>
      <c r="Q136" s="4">
        <f t="shared" si="61"/>
        <v>-616.06624061433172</v>
      </c>
    </row>
    <row r="137" spans="1:17" x14ac:dyDescent="0.2">
      <c r="A137" s="8">
        <v>0.70833333333333337</v>
      </c>
      <c r="B137">
        <v>122.8</v>
      </c>
      <c r="C137" s="6">
        <f t="shared" si="50"/>
        <v>0.48859934853420195</v>
      </c>
      <c r="D137" s="7">
        <f t="shared" si="51"/>
        <v>29.315960912052116</v>
      </c>
      <c r="E137" s="12">
        <v>384.6</v>
      </c>
      <c r="F137" s="4">
        <v>5</v>
      </c>
      <c r="G137" s="4">
        <f t="shared" si="52"/>
        <v>146.57980456026058</v>
      </c>
      <c r="H137" s="4">
        <f t="shared" si="53"/>
        <v>2.623826666666667</v>
      </c>
      <c r="I137" s="4">
        <f t="shared" si="54"/>
        <v>-1.623826666666667</v>
      </c>
      <c r="J137" s="4">
        <f t="shared" si="55"/>
        <v>76.92</v>
      </c>
      <c r="K137" s="4">
        <f t="shared" si="56"/>
        <v>6</v>
      </c>
      <c r="L137" s="4">
        <f t="shared" si="62"/>
        <v>12</v>
      </c>
      <c r="M137" s="4">
        <f t="shared" si="57"/>
        <v>3.4641016151377544</v>
      </c>
      <c r="N137" s="4">
        <f t="shared" si="58"/>
        <v>2.4641016151377544</v>
      </c>
      <c r="O137" s="4">
        <f t="shared" si="59"/>
        <v>10.772059883763994</v>
      </c>
      <c r="P137" s="4">
        <f t="shared" si="60"/>
        <v>-6.6337498360440721</v>
      </c>
      <c r="Q137" s="4">
        <f t="shared" si="61"/>
        <v>-510.26803738851004</v>
      </c>
    </row>
    <row r="138" spans="1:17" x14ac:dyDescent="0.2">
      <c r="A138" s="8">
        <v>0.75</v>
      </c>
      <c r="B138">
        <v>102.8</v>
      </c>
      <c r="C138" s="6">
        <f t="shared" si="50"/>
        <v>0.58365758754863817</v>
      </c>
      <c r="D138" s="7">
        <f t="shared" si="51"/>
        <v>35.019455252918291</v>
      </c>
      <c r="E138" s="12">
        <v>384.6</v>
      </c>
      <c r="F138" s="4">
        <v>5</v>
      </c>
      <c r="G138" s="4">
        <f t="shared" si="52"/>
        <v>175.09727626459147</v>
      </c>
      <c r="H138" s="4">
        <f t="shared" si="53"/>
        <v>2.1964933333333332</v>
      </c>
      <c r="I138" s="4">
        <f t="shared" si="54"/>
        <v>-1.1964933333333332</v>
      </c>
      <c r="J138" s="4">
        <f t="shared" si="55"/>
        <v>76.92</v>
      </c>
      <c r="K138" s="4">
        <f t="shared" si="56"/>
        <v>6</v>
      </c>
      <c r="L138" s="4">
        <f t="shared" si="62"/>
        <v>12</v>
      </c>
      <c r="M138" s="4">
        <f t="shared" si="57"/>
        <v>3.4641016151377544</v>
      </c>
      <c r="N138" s="4">
        <f t="shared" si="58"/>
        <v>2.4641016151377544</v>
      </c>
      <c r="O138" s="4">
        <f t="shared" si="59"/>
        <v>6.9511581986099502</v>
      </c>
      <c r="P138" s="4">
        <f t="shared" si="60"/>
        <v>-5.8096088001130672</v>
      </c>
      <c r="Q138" s="4">
        <f t="shared" si="61"/>
        <v>-446.87510890469713</v>
      </c>
    </row>
    <row r="139" spans="1:17" x14ac:dyDescent="0.2">
      <c r="A139" s="8">
        <v>0.79166666666666663</v>
      </c>
      <c r="B139">
        <v>82.6</v>
      </c>
      <c r="C139" s="6">
        <f t="shared" si="50"/>
        <v>0.72639225181598066</v>
      </c>
      <c r="D139" s="7">
        <f t="shared" si="51"/>
        <v>43.583535108958841</v>
      </c>
      <c r="E139" s="12">
        <v>384.6</v>
      </c>
      <c r="F139" s="4">
        <v>5</v>
      </c>
      <c r="G139" s="4">
        <f t="shared" si="52"/>
        <v>217.91767554479421</v>
      </c>
      <c r="H139" s="4">
        <f t="shared" si="53"/>
        <v>1.7648866666666667</v>
      </c>
      <c r="I139" s="4">
        <f t="shared" si="54"/>
        <v>-0.76488666666666671</v>
      </c>
      <c r="J139" s="4">
        <f t="shared" si="55"/>
        <v>76.92</v>
      </c>
      <c r="K139" s="4">
        <f t="shared" si="56"/>
        <v>6</v>
      </c>
      <c r="L139" s="4">
        <f t="shared" si="62"/>
        <v>12</v>
      </c>
      <c r="M139" s="4">
        <f t="shared" si="57"/>
        <v>3.4641016151377544</v>
      </c>
      <c r="N139" s="4">
        <f t="shared" si="58"/>
        <v>2.4641016151377544</v>
      </c>
      <c r="O139" s="4">
        <f t="shared" si="59"/>
        <v>4.0544814694628997</v>
      </c>
      <c r="P139" s="4">
        <f t="shared" si="60"/>
        <v>-5.3007610750127245</v>
      </c>
      <c r="Q139" s="4">
        <f t="shared" si="61"/>
        <v>-407.7345418899788</v>
      </c>
    </row>
    <row r="140" spans="1:17" x14ac:dyDescent="0.2">
      <c r="A140" s="8">
        <v>0.83333333333333337</v>
      </c>
      <c r="B140">
        <v>56.6</v>
      </c>
      <c r="C140" s="6">
        <f t="shared" si="50"/>
        <v>1.0600706713780919</v>
      </c>
      <c r="D140" s="7">
        <f t="shared" si="51"/>
        <v>63.60424028268551</v>
      </c>
      <c r="E140" s="12">
        <v>384.6</v>
      </c>
      <c r="F140" s="4">
        <v>5</v>
      </c>
      <c r="G140" s="4">
        <f t="shared" si="52"/>
        <v>318.02120141342755</v>
      </c>
      <c r="H140" s="4">
        <f t="shared" si="53"/>
        <v>1.2093533333333335</v>
      </c>
      <c r="I140" s="4">
        <f t="shared" si="54"/>
        <v>-0.2093533333333335</v>
      </c>
      <c r="J140" s="4">
        <f t="shared" si="55"/>
        <v>76.92</v>
      </c>
      <c r="K140" s="4">
        <f t="shared" si="56"/>
        <v>6</v>
      </c>
      <c r="L140" s="4">
        <f t="shared" si="62"/>
        <v>12</v>
      </c>
      <c r="M140" s="4">
        <f t="shared" si="57"/>
        <v>3.4641016151377544</v>
      </c>
      <c r="N140" s="4">
        <f t="shared" si="58"/>
        <v>2.4641016151377544</v>
      </c>
      <c r="O140" s="4">
        <f t="shared" si="59"/>
        <v>1.5974213632465502</v>
      </c>
      <c r="P140" s="4">
        <f t="shared" si="60"/>
        <v>-7.6302647672828181</v>
      </c>
      <c r="Q140" s="4">
        <f t="shared" si="61"/>
        <v>-586.91996589939436</v>
      </c>
    </row>
    <row r="141" spans="1:17" x14ac:dyDescent="0.2">
      <c r="A141" s="8">
        <v>0.875</v>
      </c>
      <c r="B141">
        <v>32</v>
      </c>
      <c r="C141" s="6">
        <f t="shared" si="50"/>
        <v>1.875</v>
      </c>
      <c r="D141" s="7">
        <f t="shared" si="51"/>
        <v>112.5</v>
      </c>
      <c r="E141" s="12">
        <v>384.6</v>
      </c>
      <c r="F141" s="4">
        <v>5</v>
      </c>
      <c r="G141" s="4">
        <f t="shared" si="52"/>
        <v>562.5</v>
      </c>
      <c r="H141" s="4">
        <f t="shared" si="53"/>
        <v>0.68373333333333342</v>
      </c>
      <c r="I141" s="4">
        <f t="shared" si="54"/>
        <v>0.31626666666666658</v>
      </c>
      <c r="J141" s="4">
        <f t="shared" si="55"/>
        <v>76.92</v>
      </c>
      <c r="K141" s="4">
        <f t="shared" si="56"/>
        <v>6</v>
      </c>
      <c r="L141" s="4">
        <f t="shared" si="62"/>
        <v>12</v>
      </c>
      <c r="M141" s="4">
        <f t="shared" si="57"/>
        <v>3.4641016151377544</v>
      </c>
      <c r="N141" s="4">
        <f t="shared" si="58"/>
        <v>2.4641016151377544</v>
      </c>
      <c r="O141" s="4">
        <f t="shared" si="59"/>
        <v>0.39187195331441543</v>
      </c>
      <c r="P141" s="4">
        <f t="shared" si="60"/>
        <v>1.2390555016265246</v>
      </c>
      <c r="Q141" s="4">
        <f t="shared" si="61"/>
        <v>95.308149185112271</v>
      </c>
    </row>
    <row r="142" spans="1:17" x14ac:dyDescent="0.2">
      <c r="A142" s="8">
        <v>0.91666666666666663</v>
      </c>
      <c r="B142">
        <v>24.2</v>
      </c>
      <c r="C142" s="6">
        <f t="shared" si="50"/>
        <v>2.4793388429752068</v>
      </c>
      <c r="D142" s="7">
        <f t="shared" si="51"/>
        <v>148.7603305785124</v>
      </c>
      <c r="E142" s="12">
        <v>384.6</v>
      </c>
      <c r="F142" s="4">
        <v>5</v>
      </c>
      <c r="G142" s="4">
        <f t="shared" si="52"/>
        <v>743.80165289256195</v>
      </c>
      <c r="H142" s="4">
        <f t="shared" si="53"/>
        <v>0.51707333333333338</v>
      </c>
      <c r="I142" s="4">
        <f t="shared" si="54"/>
        <v>0.48292666666666662</v>
      </c>
      <c r="J142" s="4">
        <f t="shared" si="55"/>
        <v>76.92</v>
      </c>
      <c r="K142" s="4">
        <f t="shared" si="56"/>
        <v>6</v>
      </c>
      <c r="L142" s="4">
        <f t="shared" si="62"/>
        <v>12</v>
      </c>
      <c r="M142" s="4">
        <f t="shared" si="57"/>
        <v>3.4641016151377544</v>
      </c>
      <c r="N142" s="4">
        <f t="shared" si="58"/>
        <v>2.4641016151377544</v>
      </c>
      <c r="O142" s="4">
        <f t="shared" si="59"/>
        <v>0.19686266836963734</v>
      </c>
      <c r="P142" s="4">
        <f t="shared" si="60"/>
        <v>0.4076450566054971</v>
      </c>
      <c r="Q142" s="49">
        <f t="shared" si="61"/>
        <v>31.356057754094838</v>
      </c>
    </row>
    <row r="143" spans="1:17" x14ac:dyDescent="0.2">
      <c r="A143" s="8">
        <v>0.95833333333333337</v>
      </c>
      <c r="B143">
        <v>15.2</v>
      </c>
      <c r="C143" s="6">
        <f t="shared" si="50"/>
        <v>3.9473684210526319</v>
      </c>
      <c r="D143" s="7">
        <f t="shared" si="51"/>
        <v>236.84210526315792</v>
      </c>
      <c r="E143" s="12">
        <v>384.6</v>
      </c>
      <c r="F143" s="4">
        <v>5</v>
      </c>
      <c r="G143" s="4">
        <f t="shared" si="52"/>
        <v>1184.2105263157896</v>
      </c>
      <c r="H143" s="4">
        <f t="shared" si="53"/>
        <v>0.3247733333333333</v>
      </c>
      <c r="I143" s="4">
        <f t="shared" si="54"/>
        <v>0.67522666666666664</v>
      </c>
      <c r="J143" s="4">
        <f t="shared" si="55"/>
        <v>76.92</v>
      </c>
      <c r="K143" s="4">
        <f t="shared" si="56"/>
        <v>6</v>
      </c>
      <c r="L143" s="4">
        <f t="shared" si="62"/>
        <v>12</v>
      </c>
      <c r="M143" s="4">
        <f t="shared" si="57"/>
        <v>3.4641016151377544</v>
      </c>
      <c r="N143" s="4">
        <f t="shared" si="58"/>
        <v>2.4641016151377544</v>
      </c>
      <c r="O143" s="4">
        <f t="shared" si="59"/>
        <v>6.2587035750966705E-2</v>
      </c>
      <c r="P143" s="4">
        <f t="shared" si="60"/>
        <v>9.269040877774383E-2</v>
      </c>
      <c r="Q143" s="41">
        <f t="shared" si="61"/>
        <v>7.1297462431840559</v>
      </c>
    </row>
    <row r="144" spans="1:17" x14ac:dyDescent="0.2">
      <c r="L144" s="4">
        <f t="shared" si="62"/>
        <v>0</v>
      </c>
    </row>
    <row r="145" spans="1:17" x14ac:dyDescent="0.2">
      <c r="L145" s="4">
        <f t="shared" si="62"/>
        <v>0</v>
      </c>
    </row>
    <row r="146" spans="1:17" x14ac:dyDescent="0.2">
      <c r="L146" s="4">
        <f t="shared" si="62"/>
        <v>0</v>
      </c>
    </row>
    <row r="147" spans="1:17" x14ac:dyDescent="0.2">
      <c r="A147" t="s">
        <v>44</v>
      </c>
      <c r="L147" s="4">
        <f t="shared" si="62"/>
        <v>0</v>
      </c>
    </row>
    <row r="148" spans="1:17" x14ac:dyDescent="0.2">
      <c r="A148" s="30" t="s">
        <v>8</v>
      </c>
      <c r="B148" s="13" t="s">
        <v>13</v>
      </c>
      <c r="C148" s="30" t="s">
        <v>31</v>
      </c>
      <c r="D148" s="9" t="s">
        <v>21</v>
      </c>
      <c r="E148" s="11" t="s">
        <v>22</v>
      </c>
      <c r="F148" s="30" t="s">
        <v>44</v>
      </c>
      <c r="G148" s="30" t="s">
        <v>23</v>
      </c>
      <c r="H148" s="15" t="s">
        <v>26</v>
      </c>
      <c r="I148" s="13" t="s">
        <v>27</v>
      </c>
      <c r="J148" s="13" t="s">
        <v>68</v>
      </c>
      <c r="K148" s="13" t="s">
        <v>30</v>
      </c>
      <c r="L148" s="13" t="s">
        <v>35</v>
      </c>
      <c r="M148" s="13" t="s">
        <v>37</v>
      </c>
      <c r="N148" s="13" t="s">
        <v>33</v>
      </c>
      <c r="O148" s="13" t="s">
        <v>34</v>
      </c>
      <c r="P148" s="13" t="s">
        <v>36</v>
      </c>
      <c r="Q148" s="13" t="s">
        <v>29</v>
      </c>
    </row>
    <row r="149" spans="1:17" x14ac:dyDescent="0.2">
      <c r="A149" s="8">
        <v>0</v>
      </c>
      <c r="B149">
        <v>8.1999999999999993</v>
      </c>
      <c r="C149" s="6">
        <f>60/B149</f>
        <v>7.3170731707317076</v>
      </c>
      <c r="D149" s="7">
        <f>60*C149</f>
        <v>439.02439024390247</v>
      </c>
      <c r="E149" s="12">
        <v>384.6</v>
      </c>
      <c r="F149" s="4">
        <v>6</v>
      </c>
      <c r="G149" s="4">
        <f>D149*F149</f>
        <v>2634.146341463415</v>
      </c>
      <c r="H149" s="4">
        <f>E149/G149</f>
        <v>0.14600555555555556</v>
      </c>
      <c r="I149" s="4">
        <f>1-H149</f>
        <v>0.8539944444444445</v>
      </c>
      <c r="J149" s="4">
        <f>E149/F149</f>
        <v>64.100000000000009</v>
      </c>
      <c r="K149" s="4">
        <f>F149+1</f>
        <v>7</v>
      </c>
      <c r="L149" s="4">
        <f t="shared" si="62"/>
        <v>14</v>
      </c>
      <c r="M149" s="4">
        <f>SQRT(L149)</f>
        <v>3.7416573867739413</v>
      </c>
      <c r="N149" s="4">
        <f>M149-1</f>
        <v>2.7416573867739413</v>
      </c>
      <c r="O149" s="4">
        <f>POWER(H149,N149)</f>
        <v>5.116666856130968E-3</v>
      </c>
      <c r="P149" s="4">
        <f>O149/I149</f>
        <v>5.9914521568808941E-3</v>
      </c>
      <c r="Q149" s="4">
        <f>J149*P149</f>
        <v>0.38405208325606538</v>
      </c>
    </row>
    <row r="150" spans="1:17" x14ac:dyDescent="0.2">
      <c r="A150" s="8">
        <v>4.1666666666666664E-2</v>
      </c>
      <c r="B150">
        <v>10</v>
      </c>
      <c r="C150" s="6">
        <f t="shared" ref="C150:C172" si="63">60/B150</f>
        <v>6</v>
      </c>
      <c r="D150" s="7">
        <f t="shared" ref="D150:D172" si="64">60*C150</f>
        <v>360</v>
      </c>
      <c r="E150" s="12">
        <v>384.6</v>
      </c>
      <c r="F150" s="4">
        <v>6</v>
      </c>
      <c r="G150" s="4">
        <f t="shared" ref="G150:G172" si="65">D150*F150</f>
        <v>2160</v>
      </c>
      <c r="H150" s="4">
        <f t="shared" ref="H150:H172" si="66">E150/G150</f>
        <v>0.17805555555555558</v>
      </c>
      <c r="I150" s="4">
        <f t="shared" ref="I150:I172" si="67">1-H150</f>
        <v>0.82194444444444437</v>
      </c>
      <c r="J150" s="4">
        <f t="shared" ref="J150:J172" si="68">E150/F150</f>
        <v>64.100000000000009</v>
      </c>
      <c r="K150" s="4">
        <f t="shared" ref="K150:K172" si="69">F150+1</f>
        <v>7</v>
      </c>
      <c r="L150" s="4">
        <f t="shared" si="62"/>
        <v>14</v>
      </c>
      <c r="M150" s="4">
        <f t="shared" ref="M150:M172" si="70">SQRT(L150)</f>
        <v>3.7416573867739413</v>
      </c>
      <c r="N150" s="4">
        <f t="shared" ref="N150:N172" si="71">M150-1</f>
        <v>2.7416573867739413</v>
      </c>
      <c r="O150" s="4">
        <f t="shared" ref="O150:O172" si="72">POWER(H150,N150)</f>
        <v>8.8161714909215459E-3</v>
      </c>
      <c r="P150" s="4">
        <f t="shared" ref="P150:P172" si="73">O150/I150</f>
        <v>1.0725994378951527E-2</v>
      </c>
      <c r="Q150" s="41">
        <f t="shared" ref="Q150:Q172" si="74">J150*P150</f>
        <v>0.68753623969079303</v>
      </c>
    </row>
    <row r="151" spans="1:17" x14ac:dyDescent="0.2">
      <c r="A151" s="8">
        <v>8.3333333333333329E-2</v>
      </c>
      <c r="B151">
        <v>21.4</v>
      </c>
      <c r="C151" s="6">
        <f t="shared" si="63"/>
        <v>2.8037383177570097</v>
      </c>
      <c r="D151" s="7">
        <f t="shared" si="64"/>
        <v>168.22429906542058</v>
      </c>
      <c r="E151" s="12">
        <v>384.6</v>
      </c>
      <c r="F151" s="4">
        <v>6</v>
      </c>
      <c r="G151" s="4">
        <f t="shared" si="65"/>
        <v>1009.3457943925234</v>
      </c>
      <c r="H151" s="4">
        <f t="shared" si="66"/>
        <v>0.38103888888888887</v>
      </c>
      <c r="I151" s="4">
        <f t="shared" si="67"/>
        <v>0.61896111111111107</v>
      </c>
      <c r="J151" s="4">
        <f t="shared" si="68"/>
        <v>64.100000000000009</v>
      </c>
      <c r="K151" s="4">
        <f t="shared" si="69"/>
        <v>7</v>
      </c>
      <c r="L151" s="4">
        <f t="shared" si="62"/>
        <v>14</v>
      </c>
      <c r="M151" s="4">
        <f t="shared" si="70"/>
        <v>3.7416573867739413</v>
      </c>
      <c r="N151" s="4">
        <f t="shared" si="71"/>
        <v>2.7416573867739413</v>
      </c>
      <c r="O151" s="4">
        <f t="shared" si="72"/>
        <v>7.0984150911890836E-2</v>
      </c>
      <c r="P151" s="4">
        <f t="shared" si="73"/>
        <v>0.1146827314957891</v>
      </c>
      <c r="Q151" s="41">
        <f t="shared" si="74"/>
        <v>7.3511630888800825</v>
      </c>
    </row>
    <row r="152" spans="1:17" x14ac:dyDescent="0.2">
      <c r="A152" s="8">
        <v>0.125</v>
      </c>
      <c r="B152">
        <v>32.6</v>
      </c>
      <c r="C152" s="6">
        <f t="shared" si="63"/>
        <v>1.8404907975460121</v>
      </c>
      <c r="D152" s="7">
        <f t="shared" si="64"/>
        <v>110.42944785276073</v>
      </c>
      <c r="E152" s="12">
        <v>384.6</v>
      </c>
      <c r="F152" s="4">
        <v>6</v>
      </c>
      <c r="G152" s="4">
        <f t="shared" si="65"/>
        <v>662.57668711656436</v>
      </c>
      <c r="H152" s="4">
        <f t="shared" si="66"/>
        <v>0.58046111111111121</v>
      </c>
      <c r="I152" s="4">
        <f t="shared" si="67"/>
        <v>0.41953888888888879</v>
      </c>
      <c r="J152" s="4">
        <f t="shared" si="68"/>
        <v>64.100000000000009</v>
      </c>
      <c r="K152" s="4">
        <f t="shared" si="69"/>
        <v>7</v>
      </c>
      <c r="L152" s="4">
        <f t="shared" si="62"/>
        <v>14</v>
      </c>
      <c r="M152" s="4">
        <f t="shared" si="70"/>
        <v>3.7416573867739413</v>
      </c>
      <c r="N152" s="4">
        <f t="shared" si="71"/>
        <v>2.7416573867739413</v>
      </c>
      <c r="O152" s="4">
        <f t="shared" si="72"/>
        <v>0.22508515534869675</v>
      </c>
      <c r="P152" s="4">
        <f t="shared" si="73"/>
        <v>0.5365060577454801</v>
      </c>
      <c r="Q152" s="49">
        <f t="shared" si="74"/>
        <v>34.390038301485276</v>
      </c>
    </row>
    <row r="153" spans="1:17" x14ac:dyDescent="0.2">
      <c r="A153" s="8">
        <v>0.16666666666666666</v>
      </c>
      <c r="B153">
        <v>65.8</v>
      </c>
      <c r="C153" s="6">
        <f t="shared" si="63"/>
        <v>0.91185410334346506</v>
      </c>
      <c r="D153" s="7">
        <f t="shared" si="64"/>
        <v>54.711246200607903</v>
      </c>
      <c r="E153" s="12">
        <v>384.6</v>
      </c>
      <c r="F153" s="4">
        <v>6</v>
      </c>
      <c r="G153" s="4">
        <f t="shared" si="65"/>
        <v>328.26747720364745</v>
      </c>
      <c r="H153" s="4">
        <f t="shared" si="66"/>
        <v>1.1716055555555556</v>
      </c>
      <c r="I153" s="4">
        <f t="shared" si="67"/>
        <v>-0.17160555555555557</v>
      </c>
      <c r="J153" s="4">
        <f t="shared" si="68"/>
        <v>64.100000000000009</v>
      </c>
      <c r="K153" s="4">
        <f t="shared" si="69"/>
        <v>7</v>
      </c>
      <c r="L153" s="4">
        <f t="shared" si="62"/>
        <v>14</v>
      </c>
      <c r="M153" s="4">
        <f t="shared" si="70"/>
        <v>3.7416573867739413</v>
      </c>
      <c r="N153" s="4">
        <f t="shared" si="71"/>
        <v>2.7416573867739413</v>
      </c>
      <c r="O153" s="4">
        <f t="shared" si="72"/>
        <v>1.5437433319015372</v>
      </c>
      <c r="P153" s="4">
        <f t="shared" si="73"/>
        <v>-8.9958820208578025</v>
      </c>
      <c r="Q153" s="4">
        <f t="shared" si="74"/>
        <v>-576.63603753698521</v>
      </c>
    </row>
    <row r="154" spans="1:17" x14ac:dyDescent="0.2">
      <c r="A154" s="8">
        <v>0.20833333333333334</v>
      </c>
      <c r="B154">
        <v>107.6</v>
      </c>
      <c r="C154" s="6">
        <f t="shared" si="63"/>
        <v>0.55762081784386619</v>
      </c>
      <c r="D154" s="7">
        <f t="shared" si="64"/>
        <v>33.457249070631974</v>
      </c>
      <c r="E154" s="12">
        <v>384.6</v>
      </c>
      <c r="F154" s="4">
        <v>6</v>
      </c>
      <c r="G154" s="4">
        <f t="shared" si="65"/>
        <v>200.74349442379184</v>
      </c>
      <c r="H154" s="4">
        <f t="shared" si="66"/>
        <v>1.9158777777777776</v>
      </c>
      <c r="I154" s="4">
        <f t="shared" si="67"/>
        <v>-0.91587777777777757</v>
      </c>
      <c r="J154" s="4">
        <f t="shared" si="68"/>
        <v>64.100000000000009</v>
      </c>
      <c r="K154" s="4">
        <f t="shared" si="69"/>
        <v>7</v>
      </c>
      <c r="L154" s="4">
        <f t="shared" si="62"/>
        <v>14</v>
      </c>
      <c r="M154" s="4">
        <f t="shared" si="70"/>
        <v>3.7416573867739413</v>
      </c>
      <c r="N154" s="4">
        <f t="shared" si="71"/>
        <v>2.7416573867739413</v>
      </c>
      <c r="O154" s="4">
        <f t="shared" si="72"/>
        <v>5.9450534679602072</v>
      </c>
      <c r="P154" s="4">
        <f t="shared" si="73"/>
        <v>-6.491099153409829</v>
      </c>
      <c r="Q154" s="4">
        <f t="shared" si="74"/>
        <v>-416.07945573357011</v>
      </c>
    </row>
    <row r="155" spans="1:17" x14ac:dyDescent="0.2">
      <c r="A155" s="8">
        <v>0.25</v>
      </c>
      <c r="B155">
        <v>128</v>
      </c>
      <c r="C155" s="6">
        <f t="shared" si="63"/>
        <v>0.46875</v>
      </c>
      <c r="D155" s="7">
        <f t="shared" si="64"/>
        <v>28.125</v>
      </c>
      <c r="E155" s="12">
        <v>384.6</v>
      </c>
      <c r="F155" s="4">
        <v>6</v>
      </c>
      <c r="G155" s="4">
        <f t="shared" si="65"/>
        <v>168.75</v>
      </c>
      <c r="H155" s="4">
        <f t="shared" si="66"/>
        <v>2.2791111111111113</v>
      </c>
      <c r="I155" s="4">
        <f t="shared" si="67"/>
        <v>-1.2791111111111113</v>
      </c>
      <c r="J155" s="4">
        <f t="shared" si="68"/>
        <v>64.100000000000009</v>
      </c>
      <c r="K155" s="4">
        <f t="shared" si="69"/>
        <v>7</v>
      </c>
      <c r="L155" s="4">
        <f t="shared" si="62"/>
        <v>14</v>
      </c>
      <c r="M155" s="4">
        <f t="shared" si="70"/>
        <v>3.7416573867739413</v>
      </c>
      <c r="N155" s="4">
        <f t="shared" si="71"/>
        <v>2.7416573867739413</v>
      </c>
      <c r="O155" s="4">
        <f t="shared" si="72"/>
        <v>9.5690852000986357</v>
      </c>
      <c r="P155" s="4">
        <f t="shared" si="73"/>
        <v>-7.481042981314082</v>
      </c>
      <c r="Q155" s="4">
        <f t="shared" si="74"/>
        <v>-479.53485510223271</v>
      </c>
    </row>
    <row r="156" spans="1:17" x14ac:dyDescent="0.2">
      <c r="A156" s="8">
        <v>0.29166666666666669</v>
      </c>
      <c r="B156">
        <v>152.80000000000001</v>
      </c>
      <c r="C156" s="6">
        <f t="shared" si="63"/>
        <v>0.3926701570680628</v>
      </c>
      <c r="D156" s="7">
        <f t="shared" si="64"/>
        <v>23.560209424083769</v>
      </c>
      <c r="E156" s="12">
        <v>384.6</v>
      </c>
      <c r="F156" s="4">
        <v>6</v>
      </c>
      <c r="G156" s="4">
        <f t="shared" si="65"/>
        <v>141.36125654450262</v>
      </c>
      <c r="H156" s="4">
        <f t="shared" si="66"/>
        <v>2.7206888888888892</v>
      </c>
      <c r="I156" s="4">
        <f t="shared" si="67"/>
        <v>-1.7206888888888892</v>
      </c>
      <c r="J156" s="4">
        <f t="shared" si="68"/>
        <v>64.100000000000009</v>
      </c>
      <c r="K156" s="4">
        <f t="shared" si="69"/>
        <v>7</v>
      </c>
      <c r="L156" s="4">
        <f t="shared" si="62"/>
        <v>14</v>
      </c>
      <c r="M156" s="4">
        <f t="shared" si="70"/>
        <v>3.7416573867739413</v>
      </c>
      <c r="N156" s="4">
        <f t="shared" si="71"/>
        <v>2.7416573867739413</v>
      </c>
      <c r="O156" s="4">
        <f t="shared" si="72"/>
        <v>15.550364396085179</v>
      </c>
      <c r="P156" s="4">
        <f t="shared" si="73"/>
        <v>-9.0372899461951022</v>
      </c>
      <c r="Q156" s="4">
        <f t="shared" si="74"/>
        <v>-579.29028555110608</v>
      </c>
    </row>
    <row r="157" spans="1:17" x14ac:dyDescent="0.2">
      <c r="A157" s="8">
        <v>0.33333333333333331</v>
      </c>
      <c r="B157">
        <v>159.4</v>
      </c>
      <c r="C157" s="6">
        <f t="shared" si="63"/>
        <v>0.37641154328732745</v>
      </c>
      <c r="D157" s="7">
        <f t="shared" si="64"/>
        <v>22.584692597239648</v>
      </c>
      <c r="E157" s="12">
        <v>384.6</v>
      </c>
      <c r="F157" s="4">
        <v>6</v>
      </c>
      <c r="G157" s="4">
        <f t="shared" si="65"/>
        <v>135.50815558343788</v>
      </c>
      <c r="H157" s="4">
        <f t="shared" si="66"/>
        <v>2.8382055555555561</v>
      </c>
      <c r="I157" s="4">
        <f t="shared" si="67"/>
        <v>-1.8382055555555561</v>
      </c>
      <c r="J157" s="4">
        <f t="shared" si="68"/>
        <v>64.100000000000009</v>
      </c>
      <c r="K157" s="4">
        <f t="shared" si="69"/>
        <v>7</v>
      </c>
      <c r="L157" s="4">
        <f t="shared" si="62"/>
        <v>14</v>
      </c>
      <c r="M157" s="4">
        <f t="shared" si="70"/>
        <v>3.7416573867739413</v>
      </c>
      <c r="N157" s="4">
        <f t="shared" si="71"/>
        <v>2.7416573867739413</v>
      </c>
      <c r="O157" s="4">
        <f t="shared" si="72"/>
        <v>17.461880282586804</v>
      </c>
      <c r="P157" s="4">
        <f t="shared" si="73"/>
        <v>-9.4994165531772339</v>
      </c>
      <c r="Q157" s="4">
        <f t="shared" si="74"/>
        <v>-608.91260105866081</v>
      </c>
    </row>
    <row r="158" spans="1:17" x14ac:dyDescent="0.2">
      <c r="A158" s="8">
        <v>0.375</v>
      </c>
      <c r="B158">
        <v>151.80000000000001</v>
      </c>
      <c r="C158" s="6">
        <f t="shared" si="63"/>
        <v>0.39525691699604742</v>
      </c>
      <c r="D158" s="7">
        <f t="shared" si="64"/>
        <v>23.715415019762844</v>
      </c>
      <c r="E158" s="12">
        <v>384.6</v>
      </c>
      <c r="F158" s="4">
        <v>6</v>
      </c>
      <c r="G158" s="4">
        <f t="shared" si="65"/>
        <v>142.29249011857706</v>
      </c>
      <c r="H158" s="4">
        <f t="shared" si="66"/>
        <v>2.7028833333333337</v>
      </c>
      <c r="I158" s="4">
        <f t="shared" si="67"/>
        <v>-1.7028833333333337</v>
      </c>
      <c r="J158" s="4">
        <f t="shared" si="68"/>
        <v>64.100000000000009</v>
      </c>
      <c r="K158" s="4">
        <f t="shared" si="69"/>
        <v>7</v>
      </c>
      <c r="L158" s="4">
        <f t="shared" si="62"/>
        <v>14</v>
      </c>
      <c r="M158" s="4">
        <f t="shared" si="70"/>
        <v>3.7416573867739413</v>
      </c>
      <c r="N158" s="4">
        <f t="shared" si="71"/>
        <v>2.7416573867739413</v>
      </c>
      <c r="O158" s="4">
        <f t="shared" si="72"/>
        <v>15.272935149771653</v>
      </c>
      <c r="P158" s="4">
        <f t="shared" si="73"/>
        <v>-8.9688675969806013</v>
      </c>
      <c r="Q158" s="4">
        <f t="shared" si="74"/>
        <v>-574.90441296645668</v>
      </c>
    </row>
    <row r="159" spans="1:17" x14ac:dyDescent="0.2">
      <c r="A159" s="8">
        <v>0.41666666666666669</v>
      </c>
      <c r="B159">
        <v>143.19999999999999</v>
      </c>
      <c r="C159" s="6">
        <f t="shared" si="63"/>
        <v>0.41899441340782129</v>
      </c>
      <c r="D159" s="7">
        <f t="shared" si="64"/>
        <v>25.139664804469277</v>
      </c>
      <c r="E159" s="12">
        <v>384.6</v>
      </c>
      <c r="F159" s="4">
        <v>6</v>
      </c>
      <c r="G159" s="4">
        <f t="shared" si="65"/>
        <v>150.83798882681566</v>
      </c>
      <c r="H159" s="4">
        <f t="shared" si="66"/>
        <v>2.5497555555555556</v>
      </c>
      <c r="I159" s="4">
        <f t="shared" si="67"/>
        <v>-1.5497555555555556</v>
      </c>
      <c r="J159" s="4">
        <f t="shared" si="68"/>
        <v>64.100000000000009</v>
      </c>
      <c r="K159" s="4">
        <f t="shared" si="69"/>
        <v>7</v>
      </c>
      <c r="L159" s="4">
        <f t="shared" si="62"/>
        <v>14</v>
      </c>
      <c r="M159" s="4">
        <f t="shared" si="70"/>
        <v>3.7416573867739413</v>
      </c>
      <c r="N159" s="4">
        <f t="shared" si="71"/>
        <v>2.7416573867739413</v>
      </c>
      <c r="O159" s="4">
        <f t="shared" si="72"/>
        <v>13.016066037297119</v>
      </c>
      <c r="P159" s="4">
        <f t="shared" si="73"/>
        <v>-8.3987864993528785</v>
      </c>
      <c r="Q159" s="4">
        <f t="shared" si="74"/>
        <v>-538.36221460851959</v>
      </c>
    </row>
    <row r="160" spans="1:17" x14ac:dyDescent="0.2">
      <c r="A160" s="8">
        <v>0.45833333333333331</v>
      </c>
      <c r="B160">
        <v>151</v>
      </c>
      <c r="C160" s="6">
        <f t="shared" si="63"/>
        <v>0.39735099337748342</v>
      </c>
      <c r="D160" s="7">
        <f t="shared" si="64"/>
        <v>23.841059602649004</v>
      </c>
      <c r="E160" s="12">
        <v>384.6</v>
      </c>
      <c r="F160" s="4">
        <v>6</v>
      </c>
      <c r="G160" s="4">
        <f t="shared" si="65"/>
        <v>143.04635761589401</v>
      </c>
      <c r="H160" s="4">
        <f t="shared" si="66"/>
        <v>2.6886388888888897</v>
      </c>
      <c r="I160" s="4">
        <f t="shared" si="67"/>
        <v>-1.6886388888888897</v>
      </c>
      <c r="J160" s="4">
        <f t="shared" si="68"/>
        <v>64.100000000000009</v>
      </c>
      <c r="K160" s="4">
        <f t="shared" si="69"/>
        <v>7</v>
      </c>
      <c r="L160" s="4">
        <f t="shared" si="62"/>
        <v>14</v>
      </c>
      <c r="M160" s="4">
        <f t="shared" si="70"/>
        <v>3.7416573867739413</v>
      </c>
      <c r="N160" s="4">
        <f t="shared" si="71"/>
        <v>2.7416573867739413</v>
      </c>
      <c r="O160" s="4">
        <f t="shared" si="72"/>
        <v>15.053271194743697</v>
      </c>
      <c r="P160" s="4">
        <f t="shared" si="73"/>
        <v>-8.9144406739611597</v>
      </c>
      <c r="Q160" s="4">
        <f t="shared" si="74"/>
        <v>-571.41564720091037</v>
      </c>
    </row>
    <row r="161" spans="1:17" x14ac:dyDescent="0.2">
      <c r="A161" s="8">
        <v>0.5</v>
      </c>
      <c r="B161">
        <v>150.4</v>
      </c>
      <c r="C161" s="6">
        <f t="shared" si="63"/>
        <v>0.39893617021276595</v>
      </c>
      <c r="D161" s="7">
        <f t="shared" si="64"/>
        <v>23.936170212765958</v>
      </c>
      <c r="E161" s="12">
        <v>384.6</v>
      </c>
      <c r="F161" s="4">
        <v>6</v>
      </c>
      <c r="G161" s="4">
        <f t="shared" si="65"/>
        <v>143.61702127659575</v>
      </c>
      <c r="H161" s="4">
        <f t="shared" si="66"/>
        <v>2.6779555555555556</v>
      </c>
      <c r="I161" s="4">
        <f t="shared" si="67"/>
        <v>-1.6779555555555556</v>
      </c>
      <c r="J161" s="4">
        <f t="shared" si="68"/>
        <v>64.100000000000009</v>
      </c>
      <c r="K161" s="4">
        <f t="shared" si="69"/>
        <v>7</v>
      </c>
      <c r="L161" s="4">
        <f t="shared" si="62"/>
        <v>14</v>
      </c>
      <c r="M161" s="4">
        <f t="shared" si="70"/>
        <v>3.7416573867739413</v>
      </c>
      <c r="N161" s="4">
        <f t="shared" si="71"/>
        <v>2.7416573867739413</v>
      </c>
      <c r="O161" s="4">
        <f t="shared" si="72"/>
        <v>14.889847704843861</v>
      </c>
      <c r="P161" s="4">
        <f t="shared" si="73"/>
        <v>-8.8738033945803583</v>
      </c>
      <c r="Q161" s="4">
        <f t="shared" si="74"/>
        <v>-568.81079759260103</v>
      </c>
    </row>
    <row r="162" spans="1:17" x14ac:dyDescent="0.2">
      <c r="A162" s="8">
        <v>0.54166666666666663</v>
      </c>
      <c r="B162">
        <v>151.6</v>
      </c>
      <c r="C162" s="6">
        <f t="shared" si="63"/>
        <v>0.39577836411609502</v>
      </c>
      <c r="D162" s="7">
        <f t="shared" si="64"/>
        <v>23.746701846965699</v>
      </c>
      <c r="E162" s="12">
        <v>384.6</v>
      </c>
      <c r="F162" s="4">
        <v>6</v>
      </c>
      <c r="G162" s="4">
        <f t="shared" si="65"/>
        <v>142.48021108179421</v>
      </c>
      <c r="H162" s="4">
        <f t="shared" si="66"/>
        <v>2.699322222222222</v>
      </c>
      <c r="I162" s="4">
        <f t="shared" si="67"/>
        <v>-1.699322222222222</v>
      </c>
      <c r="J162" s="4">
        <f t="shared" si="68"/>
        <v>64.100000000000009</v>
      </c>
      <c r="K162" s="4">
        <f t="shared" si="69"/>
        <v>7</v>
      </c>
      <c r="L162" s="4">
        <f t="shared" si="62"/>
        <v>14</v>
      </c>
      <c r="M162" s="4">
        <f t="shared" si="70"/>
        <v>3.7416573867739413</v>
      </c>
      <c r="N162" s="4">
        <f t="shared" si="71"/>
        <v>2.7416573867739413</v>
      </c>
      <c r="O162" s="4">
        <f t="shared" si="72"/>
        <v>15.217829578618703</v>
      </c>
      <c r="P162" s="4">
        <f t="shared" si="73"/>
        <v>-8.955234845759966</v>
      </c>
      <c r="Q162" s="4">
        <f t="shared" si="74"/>
        <v>-574.0305536132139</v>
      </c>
    </row>
    <row r="163" spans="1:17" x14ac:dyDescent="0.2">
      <c r="A163" s="8">
        <v>0.58333333333333337</v>
      </c>
      <c r="B163">
        <v>157.80000000000001</v>
      </c>
      <c r="C163" s="6">
        <f t="shared" si="63"/>
        <v>0.38022813688212925</v>
      </c>
      <c r="D163" s="7">
        <f t="shared" si="64"/>
        <v>22.813688212927755</v>
      </c>
      <c r="E163" s="12">
        <v>384.6</v>
      </c>
      <c r="F163" s="4">
        <v>6</v>
      </c>
      <c r="G163" s="4">
        <f t="shared" si="65"/>
        <v>136.88212927756652</v>
      </c>
      <c r="H163" s="4">
        <f t="shared" si="66"/>
        <v>2.8097166666666671</v>
      </c>
      <c r="I163" s="4">
        <f t="shared" si="67"/>
        <v>-1.8097166666666671</v>
      </c>
      <c r="J163" s="4">
        <f t="shared" si="68"/>
        <v>64.100000000000009</v>
      </c>
      <c r="K163" s="4">
        <f t="shared" si="69"/>
        <v>7</v>
      </c>
      <c r="L163" s="4">
        <f t="shared" si="62"/>
        <v>14</v>
      </c>
      <c r="M163" s="4">
        <f t="shared" si="70"/>
        <v>3.7416573867739413</v>
      </c>
      <c r="N163" s="4">
        <f t="shared" si="71"/>
        <v>2.7416573867739413</v>
      </c>
      <c r="O163" s="4">
        <f t="shared" si="72"/>
        <v>16.985523363334323</v>
      </c>
      <c r="P163" s="4">
        <f t="shared" si="73"/>
        <v>-9.3857362736345387</v>
      </c>
      <c r="Q163" s="4">
        <f t="shared" si="74"/>
        <v>-601.62569513997403</v>
      </c>
    </row>
    <row r="164" spans="1:17" x14ac:dyDescent="0.2">
      <c r="A164" s="8">
        <v>0.625</v>
      </c>
      <c r="B164">
        <v>139.80000000000001</v>
      </c>
      <c r="C164" s="6">
        <f t="shared" si="63"/>
        <v>0.42918454935622313</v>
      </c>
      <c r="D164" s="7">
        <f t="shared" si="64"/>
        <v>25.751072961373389</v>
      </c>
      <c r="E164" s="12">
        <v>384.6</v>
      </c>
      <c r="F164" s="4">
        <v>6</v>
      </c>
      <c r="G164" s="4">
        <f t="shared" si="65"/>
        <v>154.50643776824035</v>
      </c>
      <c r="H164" s="4">
        <f t="shared" si="66"/>
        <v>2.4892166666666666</v>
      </c>
      <c r="I164" s="4">
        <f t="shared" si="67"/>
        <v>-1.4892166666666666</v>
      </c>
      <c r="J164" s="4">
        <f t="shared" si="68"/>
        <v>64.100000000000009</v>
      </c>
      <c r="K164" s="4">
        <f t="shared" si="69"/>
        <v>7</v>
      </c>
      <c r="L164" s="4">
        <f t="shared" si="62"/>
        <v>14</v>
      </c>
      <c r="M164" s="4">
        <f t="shared" si="70"/>
        <v>3.7416573867739413</v>
      </c>
      <c r="N164" s="4">
        <f t="shared" si="71"/>
        <v>2.7416573867739413</v>
      </c>
      <c r="O164" s="4">
        <f t="shared" si="72"/>
        <v>12.18619792446272</v>
      </c>
      <c r="P164" s="4">
        <f t="shared" si="73"/>
        <v>-8.1829583278430853</v>
      </c>
      <c r="Q164" s="4">
        <f t="shared" si="74"/>
        <v>-524.52762881474189</v>
      </c>
    </row>
    <row r="165" spans="1:17" x14ac:dyDescent="0.2">
      <c r="A165" s="8">
        <v>0.66666666666666663</v>
      </c>
      <c r="B165">
        <v>150.19999999999999</v>
      </c>
      <c r="C165" s="6">
        <f t="shared" si="63"/>
        <v>0.39946737683089217</v>
      </c>
      <c r="D165" s="7">
        <f t="shared" si="64"/>
        <v>23.96804260985353</v>
      </c>
      <c r="E165" s="12">
        <v>384.6</v>
      </c>
      <c r="F165" s="4">
        <v>6</v>
      </c>
      <c r="G165" s="4">
        <f t="shared" si="65"/>
        <v>143.80825565912119</v>
      </c>
      <c r="H165" s="4">
        <f t="shared" si="66"/>
        <v>2.6743944444444443</v>
      </c>
      <c r="I165" s="4">
        <f t="shared" si="67"/>
        <v>-1.6743944444444443</v>
      </c>
      <c r="J165" s="4">
        <f t="shared" si="68"/>
        <v>64.100000000000009</v>
      </c>
      <c r="K165" s="4">
        <f t="shared" si="69"/>
        <v>7</v>
      </c>
      <c r="L165" s="4">
        <f t="shared" si="62"/>
        <v>14</v>
      </c>
      <c r="M165" s="4">
        <f t="shared" si="70"/>
        <v>3.7416573867739413</v>
      </c>
      <c r="N165" s="4">
        <f t="shared" si="71"/>
        <v>2.7416573867739413</v>
      </c>
      <c r="O165" s="4">
        <f t="shared" si="72"/>
        <v>14.835624828609358</v>
      </c>
      <c r="P165" s="4">
        <f t="shared" si="73"/>
        <v>-8.8602926734696279</v>
      </c>
      <c r="Q165" s="4">
        <f t="shared" si="74"/>
        <v>-567.94476036940318</v>
      </c>
    </row>
    <row r="166" spans="1:17" x14ac:dyDescent="0.2">
      <c r="A166" s="8">
        <v>0.70833333333333337</v>
      </c>
      <c r="B166">
        <v>122.8</v>
      </c>
      <c r="C166" s="6">
        <f t="shared" si="63"/>
        <v>0.48859934853420195</v>
      </c>
      <c r="D166" s="7">
        <f t="shared" si="64"/>
        <v>29.315960912052116</v>
      </c>
      <c r="E166" s="12">
        <v>384.6</v>
      </c>
      <c r="F166" s="4">
        <v>6</v>
      </c>
      <c r="G166" s="4">
        <f t="shared" si="65"/>
        <v>175.89576547231269</v>
      </c>
      <c r="H166" s="4">
        <f t="shared" si="66"/>
        <v>2.1865222222222225</v>
      </c>
      <c r="I166" s="4">
        <f t="shared" si="67"/>
        <v>-1.1865222222222225</v>
      </c>
      <c r="J166" s="4">
        <f t="shared" si="68"/>
        <v>64.100000000000009</v>
      </c>
      <c r="K166" s="4">
        <f t="shared" si="69"/>
        <v>7</v>
      </c>
      <c r="L166" s="4">
        <f t="shared" si="62"/>
        <v>14</v>
      </c>
      <c r="M166" s="4">
        <f t="shared" si="70"/>
        <v>3.7416573867739413</v>
      </c>
      <c r="N166" s="4">
        <f t="shared" si="71"/>
        <v>2.7416573867739413</v>
      </c>
      <c r="O166" s="4">
        <f t="shared" si="72"/>
        <v>8.5406077743123685</v>
      </c>
      <c r="P166" s="4">
        <f t="shared" si="73"/>
        <v>-7.1980175460319424</v>
      </c>
      <c r="Q166" s="4">
        <f t="shared" si="74"/>
        <v>-461.3929247006476</v>
      </c>
    </row>
    <row r="167" spans="1:17" x14ac:dyDescent="0.2">
      <c r="A167" s="8">
        <v>0.75</v>
      </c>
      <c r="B167">
        <v>102.8</v>
      </c>
      <c r="C167" s="6">
        <f t="shared" si="63"/>
        <v>0.58365758754863817</v>
      </c>
      <c r="D167" s="7">
        <f t="shared" si="64"/>
        <v>35.019455252918291</v>
      </c>
      <c r="E167" s="12">
        <v>384.6</v>
      </c>
      <c r="F167" s="4">
        <v>6</v>
      </c>
      <c r="G167" s="4">
        <f t="shared" si="65"/>
        <v>210.11673151750975</v>
      </c>
      <c r="H167" s="4">
        <f t="shared" si="66"/>
        <v>1.830411111111111</v>
      </c>
      <c r="I167" s="4">
        <f t="shared" si="67"/>
        <v>-0.83041111111111099</v>
      </c>
      <c r="J167" s="4">
        <f t="shared" si="68"/>
        <v>64.100000000000009</v>
      </c>
      <c r="K167" s="4">
        <f t="shared" si="69"/>
        <v>7</v>
      </c>
      <c r="L167" s="4">
        <f t="shared" si="62"/>
        <v>14</v>
      </c>
      <c r="M167" s="4">
        <f t="shared" si="70"/>
        <v>3.7416573867739413</v>
      </c>
      <c r="N167" s="4">
        <f t="shared" si="71"/>
        <v>2.7416573867739413</v>
      </c>
      <c r="O167" s="4">
        <f t="shared" si="72"/>
        <v>5.2458809150385557</v>
      </c>
      <c r="P167" s="4">
        <f t="shared" si="73"/>
        <v>-6.3172094458363341</v>
      </c>
      <c r="Q167" s="4">
        <f t="shared" si="74"/>
        <v>-404.93312547810905</v>
      </c>
    </row>
    <row r="168" spans="1:17" x14ac:dyDescent="0.2">
      <c r="A168" s="8">
        <v>0.79166666666666663</v>
      </c>
      <c r="B168">
        <v>82.6</v>
      </c>
      <c r="C168" s="6">
        <f t="shared" si="63"/>
        <v>0.72639225181598066</v>
      </c>
      <c r="D168" s="7">
        <f t="shared" si="64"/>
        <v>43.583535108958841</v>
      </c>
      <c r="E168" s="12">
        <v>384.6</v>
      </c>
      <c r="F168" s="4">
        <v>6</v>
      </c>
      <c r="G168" s="4">
        <f t="shared" si="65"/>
        <v>261.50121065375305</v>
      </c>
      <c r="H168" s="4">
        <f t="shared" si="66"/>
        <v>1.4707388888888888</v>
      </c>
      <c r="I168" s="4">
        <f t="shared" si="67"/>
        <v>-0.47073888888888882</v>
      </c>
      <c r="J168" s="4">
        <f t="shared" si="68"/>
        <v>64.100000000000009</v>
      </c>
      <c r="K168" s="4">
        <f t="shared" si="69"/>
        <v>7</v>
      </c>
      <c r="L168" s="4">
        <f t="shared" si="62"/>
        <v>14</v>
      </c>
      <c r="M168" s="4">
        <f t="shared" si="70"/>
        <v>3.7416573867739413</v>
      </c>
      <c r="N168" s="4">
        <f t="shared" si="71"/>
        <v>2.7416573867739413</v>
      </c>
      <c r="O168" s="4">
        <f t="shared" si="72"/>
        <v>2.8795534858769418</v>
      </c>
      <c r="P168" s="4">
        <f t="shared" si="73"/>
        <v>-6.1170928381840559</v>
      </c>
      <c r="Q168" s="4">
        <f t="shared" si="74"/>
        <v>-392.10565092759805</v>
      </c>
    </row>
    <row r="169" spans="1:17" x14ac:dyDescent="0.2">
      <c r="A169" s="8">
        <v>0.83333333333333337</v>
      </c>
      <c r="B169">
        <v>56.6</v>
      </c>
      <c r="C169" s="6">
        <f t="shared" si="63"/>
        <v>1.0600706713780919</v>
      </c>
      <c r="D169" s="7">
        <f t="shared" si="64"/>
        <v>63.60424028268551</v>
      </c>
      <c r="E169" s="12">
        <v>384.6</v>
      </c>
      <c r="F169" s="4">
        <v>6</v>
      </c>
      <c r="G169" s="4">
        <f t="shared" si="65"/>
        <v>381.62544169611306</v>
      </c>
      <c r="H169" s="4">
        <f t="shared" si="66"/>
        <v>1.0077944444444447</v>
      </c>
      <c r="I169" s="4">
        <f t="shared" si="67"/>
        <v>-7.7944444444446592E-3</v>
      </c>
      <c r="J169" s="4">
        <f t="shared" si="68"/>
        <v>64.100000000000009</v>
      </c>
      <c r="K169" s="4">
        <f t="shared" si="69"/>
        <v>7</v>
      </c>
      <c r="L169" s="4">
        <f t="shared" si="62"/>
        <v>14</v>
      </c>
      <c r="M169" s="4">
        <f t="shared" si="70"/>
        <v>3.7416573867739413</v>
      </c>
      <c r="N169" s="4">
        <f t="shared" si="71"/>
        <v>2.7416573867739413</v>
      </c>
      <c r="O169" s="4">
        <f t="shared" si="72"/>
        <v>1.0215150250502558</v>
      </c>
      <c r="P169" s="4">
        <f t="shared" si="73"/>
        <v>-131.05681005633713</v>
      </c>
      <c r="Q169" s="4">
        <f t="shared" si="74"/>
        <v>-8400.7415246112105</v>
      </c>
    </row>
    <row r="170" spans="1:17" x14ac:dyDescent="0.2">
      <c r="A170" s="8">
        <v>0.875</v>
      </c>
      <c r="B170">
        <v>32</v>
      </c>
      <c r="C170" s="6">
        <f t="shared" si="63"/>
        <v>1.875</v>
      </c>
      <c r="D170" s="7">
        <f t="shared" si="64"/>
        <v>112.5</v>
      </c>
      <c r="E170" s="12">
        <v>384.6</v>
      </c>
      <c r="F170" s="4">
        <v>6</v>
      </c>
      <c r="G170" s="4">
        <f t="shared" si="65"/>
        <v>675</v>
      </c>
      <c r="H170" s="4">
        <f t="shared" si="66"/>
        <v>0.56977777777777783</v>
      </c>
      <c r="I170" s="4">
        <f t="shared" si="67"/>
        <v>0.43022222222222217</v>
      </c>
      <c r="J170" s="4">
        <f t="shared" si="68"/>
        <v>64.100000000000009</v>
      </c>
      <c r="K170" s="4">
        <f t="shared" si="69"/>
        <v>7</v>
      </c>
      <c r="L170" s="4">
        <f t="shared" si="62"/>
        <v>14</v>
      </c>
      <c r="M170" s="4">
        <f t="shared" si="70"/>
        <v>3.7416573867739413</v>
      </c>
      <c r="N170" s="4">
        <f t="shared" si="71"/>
        <v>2.7416573867739413</v>
      </c>
      <c r="O170" s="4">
        <f t="shared" si="72"/>
        <v>0.21390857713541542</v>
      </c>
      <c r="P170" s="4">
        <f t="shared" si="73"/>
        <v>0.49720485387880653</v>
      </c>
      <c r="Q170" s="49">
        <f t="shared" si="74"/>
        <v>31.870831133631501</v>
      </c>
    </row>
    <row r="171" spans="1:17" x14ac:dyDescent="0.2">
      <c r="A171" s="8">
        <v>0.91666666666666663</v>
      </c>
      <c r="B171">
        <v>24.2</v>
      </c>
      <c r="C171" s="6">
        <f t="shared" si="63"/>
        <v>2.4793388429752068</v>
      </c>
      <c r="D171" s="7">
        <f t="shared" si="64"/>
        <v>148.7603305785124</v>
      </c>
      <c r="E171" s="12">
        <v>384.6</v>
      </c>
      <c r="F171" s="4">
        <v>6</v>
      </c>
      <c r="G171" s="4">
        <f t="shared" si="65"/>
        <v>892.56198347107443</v>
      </c>
      <c r="H171" s="4">
        <f t="shared" si="66"/>
        <v>0.43089444444444447</v>
      </c>
      <c r="I171" s="4">
        <f t="shared" si="67"/>
        <v>0.56910555555555553</v>
      </c>
      <c r="J171" s="4">
        <f t="shared" si="68"/>
        <v>64.100000000000009</v>
      </c>
      <c r="K171" s="4">
        <f t="shared" si="69"/>
        <v>7</v>
      </c>
      <c r="L171" s="4">
        <f t="shared" si="62"/>
        <v>14</v>
      </c>
      <c r="M171" s="4">
        <f t="shared" si="70"/>
        <v>3.7416573867739413</v>
      </c>
      <c r="N171" s="4">
        <f t="shared" si="71"/>
        <v>2.7416573867739413</v>
      </c>
      <c r="O171" s="4">
        <f t="shared" si="72"/>
        <v>9.9442094422383401E-2</v>
      </c>
      <c r="P171" s="4">
        <f t="shared" si="73"/>
        <v>0.17473400751695167</v>
      </c>
      <c r="Q171" s="4">
        <f t="shared" si="74"/>
        <v>11.200449881836605</v>
      </c>
    </row>
    <row r="172" spans="1:17" x14ac:dyDescent="0.2">
      <c r="A172" s="8">
        <v>0.95833333333333337</v>
      </c>
      <c r="B172">
        <v>15.2</v>
      </c>
      <c r="C172" s="6">
        <f t="shared" si="63"/>
        <v>3.9473684210526319</v>
      </c>
      <c r="D172" s="7">
        <f t="shared" si="64"/>
        <v>236.84210526315792</v>
      </c>
      <c r="E172" s="12">
        <v>384.6</v>
      </c>
      <c r="F172" s="4">
        <v>6</v>
      </c>
      <c r="G172" s="4">
        <f t="shared" si="65"/>
        <v>1421.0526315789475</v>
      </c>
      <c r="H172" s="4">
        <f t="shared" si="66"/>
        <v>0.27064444444444441</v>
      </c>
      <c r="I172" s="4">
        <f t="shared" si="67"/>
        <v>0.72935555555555553</v>
      </c>
      <c r="J172" s="4">
        <f t="shared" si="68"/>
        <v>64.100000000000009</v>
      </c>
      <c r="K172" s="4">
        <f t="shared" si="69"/>
        <v>7</v>
      </c>
      <c r="L172" s="4">
        <f t="shared" si="62"/>
        <v>14</v>
      </c>
      <c r="M172" s="4">
        <f t="shared" si="70"/>
        <v>3.7416573867739413</v>
      </c>
      <c r="N172" s="4">
        <f t="shared" si="71"/>
        <v>2.7416573867739413</v>
      </c>
      <c r="O172" s="4">
        <f t="shared" si="72"/>
        <v>2.7786435971713298E-2</v>
      </c>
      <c r="P172" s="4">
        <f t="shared" si="73"/>
        <v>3.8097243189637683E-2</v>
      </c>
      <c r="Q172" s="4">
        <f t="shared" si="74"/>
        <v>2.4420332884557761</v>
      </c>
    </row>
    <row r="173" spans="1:17" x14ac:dyDescent="0.2">
      <c r="L173" s="4">
        <f t="shared" si="62"/>
        <v>0</v>
      </c>
    </row>
    <row r="174" spans="1:17" x14ac:dyDescent="0.2">
      <c r="L174" s="4">
        <f t="shared" si="62"/>
        <v>0</v>
      </c>
    </row>
    <row r="175" spans="1:17" x14ac:dyDescent="0.2">
      <c r="L175" s="4">
        <f t="shared" si="62"/>
        <v>0</v>
      </c>
    </row>
    <row r="176" spans="1:17" x14ac:dyDescent="0.2">
      <c r="L176" s="4">
        <f t="shared" si="62"/>
        <v>0</v>
      </c>
    </row>
    <row r="177" spans="1:17" x14ac:dyDescent="0.2">
      <c r="L177" s="4">
        <f t="shared" si="62"/>
        <v>0</v>
      </c>
    </row>
    <row r="178" spans="1:17" x14ac:dyDescent="0.2">
      <c r="A178" t="s">
        <v>45</v>
      </c>
      <c r="L178" s="4">
        <f t="shared" si="62"/>
        <v>0</v>
      </c>
    </row>
    <row r="179" spans="1:17" x14ac:dyDescent="0.2">
      <c r="A179" s="30" t="s">
        <v>8</v>
      </c>
      <c r="B179" s="13" t="s">
        <v>13</v>
      </c>
      <c r="C179" s="30" t="s">
        <v>31</v>
      </c>
      <c r="D179" s="9" t="s">
        <v>21</v>
      </c>
      <c r="E179" s="11" t="s">
        <v>22</v>
      </c>
      <c r="F179" s="30" t="s">
        <v>45</v>
      </c>
      <c r="G179" s="30" t="s">
        <v>23</v>
      </c>
      <c r="H179" s="15" t="s">
        <v>26</v>
      </c>
      <c r="I179" s="13" t="s">
        <v>27</v>
      </c>
      <c r="J179" s="13" t="s">
        <v>68</v>
      </c>
      <c r="K179" s="13" t="s">
        <v>30</v>
      </c>
      <c r="L179" s="13" t="s">
        <v>35</v>
      </c>
      <c r="M179" s="13" t="s">
        <v>37</v>
      </c>
      <c r="N179" s="13" t="s">
        <v>33</v>
      </c>
      <c r="O179" s="13" t="s">
        <v>34</v>
      </c>
      <c r="P179" s="13" t="s">
        <v>36</v>
      </c>
      <c r="Q179" s="13" t="s">
        <v>29</v>
      </c>
    </row>
    <row r="180" spans="1:17" x14ac:dyDescent="0.2">
      <c r="A180" s="8">
        <v>0</v>
      </c>
      <c r="B180">
        <v>8.1999999999999993</v>
      </c>
      <c r="C180" s="6">
        <f>60/B180</f>
        <v>7.3170731707317076</v>
      </c>
      <c r="D180" s="7">
        <f>60*C180</f>
        <v>439.02439024390247</v>
      </c>
      <c r="E180" s="12">
        <v>384.6</v>
      </c>
      <c r="F180" s="4">
        <v>7</v>
      </c>
      <c r="G180" s="4">
        <f>D180*F180</f>
        <v>3073.1707317073174</v>
      </c>
      <c r="H180" s="4">
        <f>E180/G180</f>
        <v>0.12514761904761904</v>
      </c>
      <c r="I180" s="4">
        <f>1-H180</f>
        <v>0.87485238095238094</v>
      </c>
      <c r="J180" s="4">
        <f>E180/F180</f>
        <v>54.942857142857143</v>
      </c>
      <c r="K180" s="4">
        <f>F180+1</f>
        <v>8</v>
      </c>
      <c r="L180" s="4">
        <f t="shared" si="62"/>
        <v>16</v>
      </c>
      <c r="M180" s="4">
        <f>SQRT(L180)</f>
        <v>4</v>
      </c>
      <c r="N180" s="4">
        <f>M180-1</f>
        <v>3</v>
      </c>
      <c r="O180" s="4">
        <f>POWER(H180,N180)</f>
        <v>1.9600528178426728E-3</v>
      </c>
      <c r="P180" s="4">
        <f>O180/I180</f>
        <v>2.2404383419622428E-3</v>
      </c>
      <c r="Q180" s="4">
        <f>J180*P180</f>
        <v>0.12309608375981122</v>
      </c>
    </row>
    <row r="181" spans="1:17" x14ac:dyDescent="0.2">
      <c r="A181" s="8">
        <v>4.1666666666666664E-2</v>
      </c>
      <c r="B181">
        <v>10</v>
      </c>
      <c r="C181" s="6">
        <f t="shared" ref="C181:C203" si="75">60/B181</f>
        <v>6</v>
      </c>
      <c r="D181" s="7">
        <f t="shared" ref="D181:D203" si="76">60*C181</f>
        <v>360</v>
      </c>
      <c r="E181" s="12">
        <v>384.6</v>
      </c>
      <c r="F181" s="4">
        <v>7</v>
      </c>
      <c r="G181" s="4">
        <f t="shared" ref="G181:G203" si="77">D181*F181</f>
        <v>2520</v>
      </c>
      <c r="H181" s="4">
        <f t="shared" ref="H181:H203" si="78">E181/G181</f>
        <v>0.15261904761904763</v>
      </c>
      <c r="I181" s="4">
        <f t="shared" ref="I181:I203" si="79">1-H181</f>
        <v>0.84738095238095235</v>
      </c>
      <c r="J181" s="4">
        <f t="shared" ref="J181:J203" si="80">E181/F181</f>
        <v>54.942857142857143</v>
      </c>
      <c r="K181" s="4">
        <f t="shared" ref="K181:K203" si="81">F181+1</f>
        <v>8</v>
      </c>
      <c r="L181" s="4">
        <f t="shared" si="62"/>
        <v>16</v>
      </c>
      <c r="M181" s="4">
        <f t="shared" ref="M181:M203" si="82">SQRT(L181)</f>
        <v>4</v>
      </c>
      <c r="N181" s="4">
        <f t="shared" ref="N181:N203" si="83">M181-1</f>
        <v>3</v>
      </c>
      <c r="O181" s="4">
        <f t="shared" ref="O181:O203" si="84">POWER(H181,N181)</f>
        <v>3.5548904141021495E-3</v>
      </c>
      <c r="P181" s="4">
        <f t="shared" ref="P181:P203" si="85">O181/I181</f>
        <v>4.1951502498536186E-3</v>
      </c>
      <c r="Q181" s="41">
        <f t="shared" ref="Q181:Q203" si="86">J181*P181</f>
        <v>0.23049354087052881</v>
      </c>
    </row>
    <row r="182" spans="1:17" x14ac:dyDescent="0.2">
      <c r="A182" s="8">
        <v>8.3333333333333329E-2</v>
      </c>
      <c r="B182">
        <v>21.4</v>
      </c>
      <c r="C182" s="6">
        <f t="shared" si="75"/>
        <v>2.8037383177570097</v>
      </c>
      <c r="D182" s="7">
        <f t="shared" si="76"/>
        <v>168.22429906542058</v>
      </c>
      <c r="E182" s="12">
        <v>384.6</v>
      </c>
      <c r="F182" s="4">
        <v>7</v>
      </c>
      <c r="G182" s="4">
        <f t="shared" si="77"/>
        <v>1177.570093457944</v>
      </c>
      <c r="H182" s="4">
        <f t="shared" si="78"/>
        <v>0.3266047619047619</v>
      </c>
      <c r="I182" s="4">
        <f t="shared" si="79"/>
        <v>0.67339523809523816</v>
      </c>
      <c r="J182" s="4">
        <f t="shared" si="80"/>
        <v>54.942857142857143</v>
      </c>
      <c r="K182" s="4">
        <f t="shared" si="81"/>
        <v>8</v>
      </c>
      <c r="L182" s="4">
        <f t="shared" si="62"/>
        <v>16</v>
      </c>
      <c r="M182" s="4">
        <f t="shared" si="82"/>
        <v>4</v>
      </c>
      <c r="N182" s="4">
        <f t="shared" si="83"/>
        <v>3</v>
      </c>
      <c r="O182" s="4">
        <f t="shared" si="84"/>
        <v>3.4839148940503509E-2</v>
      </c>
      <c r="P182" s="4">
        <f t="shared" si="85"/>
        <v>5.1736553764545945E-2</v>
      </c>
      <c r="Q182" s="4">
        <f t="shared" si="86"/>
        <v>2.8425540825491957</v>
      </c>
    </row>
    <row r="183" spans="1:17" ht="35" customHeight="1" x14ac:dyDescent="0.2">
      <c r="A183" s="8">
        <v>0.125</v>
      </c>
      <c r="B183">
        <v>32.6</v>
      </c>
      <c r="C183" s="6">
        <f t="shared" si="75"/>
        <v>1.8404907975460121</v>
      </c>
      <c r="D183" s="7">
        <f t="shared" si="76"/>
        <v>110.42944785276073</v>
      </c>
      <c r="E183" s="12">
        <v>384.6</v>
      </c>
      <c r="F183" s="4">
        <v>7</v>
      </c>
      <c r="G183" s="4">
        <f t="shared" si="77"/>
        <v>773.0061349693251</v>
      </c>
      <c r="H183" s="4">
        <f t="shared" si="78"/>
        <v>0.49753809523809528</v>
      </c>
      <c r="I183" s="4">
        <f t="shared" si="79"/>
        <v>0.50246190476190478</v>
      </c>
      <c r="J183" s="4">
        <f t="shared" si="80"/>
        <v>54.942857142857143</v>
      </c>
      <c r="K183" s="4">
        <f t="shared" si="81"/>
        <v>8</v>
      </c>
      <c r="L183" s="4">
        <f t="shared" si="62"/>
        <v>16</v>
      </c>
      <c r="M183" s="4">
        <f t="shared" si="82"/>
        <v>4</v>
      </c>
      <c r="N183" s="4">
        <f t="shared" si="83"/>
        <v>3</v>
      </c>
      <c r="O183" s="4">
        <f t="shared" si="84"/>
        <v>0.12316264796961314</v>
      </c>
      <c r="P183" s="4">
        <f t="shared" si="85"/>
        <v>0.24511837972666736</v>
      </c>
      <c r="Q183" s="4">
        <f t="shared" si="86"/>
        <v>13.467504120410895</v>
      </c>
    </row>
    <row r="184" spans="1:17" x14ac:dyDescent="0.2">
      <c r="A184" s="8">
        <v>0.16666666666666666</v>
      </c>
      <c r="B184">
        <v>65.8</v>
      </c>
      <c r="C184" s="6">
        <f t="shared" si="75"/>
        <v>0.91185410334346506</v>
      </c>
      <c r="D184" s="7">
        <f t="shared" si="76"/>
        <v>54.711246200607903</v>
      </c>
      <c r="E184" s="12">
        <v>384.6</v>
      </c>
      <c r="F184" s="4">
        <v>7</v>
      </c>
      <c r="G184" s="4">
        <f t="shared" si="77"/>
        <v>382.97872340425533</v>
      </c>
      <c r="H184" s="4">
        <f t="shared" si="78"/>
        <v>1.0042333333333333</v>
      </c>
      <c r="I184" s="4">
        <f t="shared" si="79"/>
        <v>-4.2333333333333112E-3</v>
      </c>
      <c r="J184" s="4">
        <f t="shared" si="80"/>
        <v>54.942857142857143</v>
      </c>
      <c r="K184" s="4">
        <f t="shared" si="81"/>
        <v>8</v>
      </c>
      <c r="L184" s="4">
        <f t="shared" si="62"/>
        <v>16</v>
      </c>
      <c r="M184" s="4">
        <f t="shared" si="82"/>
        <v>4</v>
      </c>
      <c r="N184" s="4">
        <f t="shared" si="83"/>
        <v>3</v>
      </c>
      <c r="O184" s="4">
        <f t="shared" si="84"/>
        <v>1.0127538391993702</v>
      </c>
      <c r="P184" s="4">
        <f t="shared" si="85"/>
        <v>-239.2331903620572</v>
      </c>
      <c r="Q184" s="4">
        <f t="shared" si="86"/>
        <v>-13144.155001892457</v>
      </c>
    </row>
    <row r="185" spans="1:17" x14ac:dyDescent="0.2">
      <c r="A185" s="8">
        <v>0.20833333333333334</v>
      </c>
      <c r="B185">
        <v>107.6</v>
      </c>
      <c r="C185" s="6">
        <f t="shared" si="75"/>
        <v>0.55762081784386619</v>
      </c>
      <c r="D185" s="7">
        <f t="shared" si="76"/>
        <v>33.457249070631974</v>
      </c>
      <c r="E185" s="12">
        <v>384.6</v>
      </c>
      <c r="F185" s="4">
        <v>7</v>
      </c>
      <c r="G185" s="4">
        <f t="shared" si="77"/>
        <v>234.20074349442382</v>
      </c>
      <c r="H185" s="4">
        <f t="shared" si="78"/>
        <v>1.6421809523809523</v>
      </c>
      <c r="I185" s="4">
        <f t="shared" si="79"/>
        <v>-0.6421809523809523</v>
      </c>
      <c r="J185" s="4">
        <f t="shared" si="80"/>
        <v>54.942857142857143</v>
      </c>
      <c r="K185" s="4">
        <f t="shared" si="81"/>
        <v>8</v>
      </c>
      <c r="L185" s="4">
        <f t="shared" si="62"/>
        <v>16</v>
      </c>
      <c r="M185" s="4">
        <f t="shared" si="82"/>
        <v>4</v>
      </c>
      <c r="N185" s="4">
        <f t="shared" si="83"/>
        <v>3</v>
      </c>
      <c r="O185" s="4">
        <f t="shared" si="84"/>
        <v>4.4285650811874211</v>
      </c>
      <c r="P185" s="4">
        <f t="shared" si="85"/>
        <v>-6.8961327251580071</v>
      </c>
      <c r="Q185" s="4">
        <f t="shared" si="86"/>
        <v>-378.89323515653848</v>
      </c>
    </row>
    <row r="186" spans="1:17" x14ac:dyDescent="0.2">
      <c r="A186" s="8">
        <v>0.25</v>
      </c>
      <c r="B186">
        <v>128</v>
      </c>
      <c r="C186" s="6">
        <f t="shared" si="75"/>
        <v>0.46875</v>
      </c>
      <c r="D186" s="7">
        <f t="shared" si="76"/>
        <v>28.125</v>
      </c>
      <c r="E186" s="12">
        <v>384.6</v>
      </c>
      <c r="F186" s="4">
        <v>7</v>
      </c>
      <c r="G186" s="4">
        <f t="shared" si="77"/>
        <v>196.875</v>
      </c>
      <c r="H186" s="4">
        <f t="shared" si="78"/>
        <v>1.9535238095238097</v>
      </c>
      <c r="I186" s="4">
        <f t="shared" si="79"/>
        <v>-0.95352380952380966</v>
      </c>
      <c r="J186" s="4">
        <f t="shared" si="80"/>
        <v>54.942857142857143</v>
      </c>
      <c r="K186" s="4">
        <f t="shared" si="81"/>
        <v>8</v>
      </c>
      <c r="L186" s="4">
        <f t="shared" si="62"/>
        <v>16</v>
      </c>
      <c r="M186" s="4">
        <f t="shared" si="82"/>
        <v>4</v>
      </c>
      <c r="N186" s="4">
        <f t="shared" si="83"/>
        <v>3</v>
      </c>
      <c r="O186" s="4">
        <f t="shared" si="84"/>
        <v>7.4551455417151518</v>
      </c>
      <c r="P186" s="4">
        <f t="shared" si="85"/>
        <v>-7.8185205940880023</v>
      </c>
      <c r="Q186" s="4">
        <f t="shared" si="86"/>
        <v>-429.5718600694637</v>
      </c>
    </row>
    <row r="187" spans="1:17" x14ac:dyDescent="0.2">
      <c r="A187" s="8">
        <v>0.29166666666666669</v>
      </c>
      <c r="B187">
        <v>152.80000000000001</v>
      </c>
      <c r="C187" s="6">
        <f t="shared" si="75"/>
        <v>0.3926701570680628</v>
      </c>
      <c r="D187" s="7">
        <f t="shared" si="76"/>
        <v>23.560209424083769</v>
      </c>
      <c r="E187" s="12">
        <v>384.6</v>
      </c>
      <c r="F187" s="4">
        <v>7</v>
      </c>
      <c r="G187" s="4">
        <f t="shared" si="77"/>
        <v>164.92146596858638</v>
      </c>
      <c r="H187" s="4">
        <f t="shared" si="78"/>
        <v>2.3320190476190481</v>
      </c>
      <c r="I187" s="4">
        <f t="shared" si="79"/>
        <v>-1.3320190476190481</v>
      </c>
      <c r="J187" s="4">
        <f t="shared" si="80"/>
        <v>54.942857142857143</v>
      </c>
      <c r="K187" s="4">
        <f t="shared" si="81"/>
        <v>8</v>
      </c>
      <c r="L187" s="4">
        <f t="shared" si="62"/>
        <v>16</v>
      </c>
      <c r="M187" s="4">
        <f t="shared" si="82"/>
        <v>4</v>
      </c>
      <c r="N187" s="4">
        <f t="shared" si="83"/>
        <v>3</v>
      </c>
      <c r="O187" s="4">
        <f t="shared" si="84"/>
        <v>12.682249126195389</v>
      </c>
      <c r="P187" s="4">
        <f t="shared" si="85"/>
        <v>-9.5210719012348992</v>
      </c>
      <c r="Q187" s="4">
        <f t="shared" si="86"/>
        <v>-523.11489331642031</v>
      </c>
    </row>
    <row r="188" spans="1:17" x14ac:dyDescent="0.2">
      <c r="A188" s="8">
        <v>0.33333333333333331</v>
      </c>
      <c r="B188">
        <v>159.4</v>
      </c>
      <c r="C188" s="6">
        <f t="shared" si="75"/>
        <v>0.37641154328732745</v>
      </c>
      <c r="D188" s="7">
        <f t="shared" si="76"/>
        <v>22.584692597239648</v>
      </c>
      <c r="E188" s="12">
        <v>384.6</v>
      </c>
      <c r="F188" s="4">
        <v>7</v>
      </c>
      <c r="G188" s="4">
        <f t="shared" si="77"/>
        <v>158.09284818067755</v>
      </c>
      <c r="H188" s="4">
        <f t="shared" si="78"/>
        <v>2.4327476190476189</v>
      </c>
      <c r="I188" s="4">
        <f t="shared" si="79"/>
        <v>-1.4327476190476189</v>
      </c>
      <c r="J188" s="4">
        <f t="shared" si="80"/>
        <v>54.942857142857143</v>
      </c>
      <c r="K188" s="4">
        <f t="shared" si="81"/>
        <v>8</v>
      </c>
      <c r="L188" s="4">
        <f t="shared" si="62"/>
        <v>16</v>
      </c>
      <c r="M188" s="4">
        <f t="shared" si="82"/>
        <v>4</v>
      </c>
      <c r="N188" s="4">
        <f t="shared" si="83"/>
        <v>3</v>
      </c>
      <c r="O188" s="4">
        <f t="shared" si="84"/>
        <v>14.397635303087801</v>
      </c>
      <c r="P188" s="4">
        <f t="shared" si="85"/>
        <v>-10.048968228373848</v>
      </c>
      <c r="Q188" s="4">
        <f t="shared" si="86"/>
        <v>-552.1190258046546</v>
      </c>
    </row>
    <row r="189" spans="1:17" x14ac:dyDescent="0.2">
      <c r="A189" s="8">
        <v>0.375</v>
      </c>
      <c r="B189">
        <v>151.80000000000001</v>
      </c>
      <c r="C189" s="6">
        <f t="shared" si="75"/>
        <v>0.39525691699604742</v>
      </c>
      <c r="D189" s="7">
        <f t="shared" si="76"/>
        <v>23.715415019762844</v>
      </c>
      <c r="E189" s="12">
        <v>384.6</v>
      </c>
      <c r="F189" s="4">
        <v>7</v>
      </c>
      <c r="G189" s="4">
        <f t="shared" si="77"/>
        <v>166.00790513833991</v>
      </c>
      <c r="H189" s="4">
        <f t="shared" si="78"/>
        <v>2.316757142857143</v>
      </c>
      <c r="I189" s="4">
        <f t="shared" si="79"/>
        <v>-1.316757142857143</v>
      </c>
      <c r="J189" s="4">
        <f t="shared" si="80"/>
        <v>54.942857142857143</v>
      </c>
      <c r="K189" s="4">
        <f t="shared" si="81"/>
        <v>8</v>
      </c>
      <c r="L189" s="4">
        <f t="shared" si="62"/>
        <v>16</v>
      </c>
      <c r="M189" s="4">
        <f t="shared" si="82"/>
        <v>4</v>
      </c>
      <c r="N189" s="4">
        <f t="shared" si="83"/>
        <v>3</v>
      </c>
      <c r="O189" s="4">
        <f t="shared" si="84"/>
        <v>12.43487809525282</v>
      </c>
      <c r="P189" s="4">
        <f t="shared" si="85"/>
        <v>-9.4435622868703124</v>
      </c>
      <c r="Q189" s="4">
        <f t="shared" si="86"/>
        <v>-518.85629364718886</v>
      </c>
    </row>
    <row r="190" spans="1:17" x14ac:dyDescent="0.2">
      <c r="A190" s="8">
        <v>0.41666666666666669</v>
      </c>
      <c r="B190">
        <v>143.19999999999999</v>
      </c>
      <c r="C190" s="6">
        <f t="shared" si="75"/>
        <v>0.41899441340782129</v>
      </c>
      <c r="D190" s="7">
        <f t="shared" si="76"/>
        <v>25.139664804469277</v>
      </c>
      <c r="E190" s="12">
        <v>384.6</v>
      </c>
      <c r="F190" s="4">
        <v>7</v>
      </c>
      <c r="G190" s="4">
        <f t="shared" si="77"/>
        <v>175.97765363128494</v>
      </c>
      <c r="H190" s="4">
        <f t="shared" si="78"/>
        <v>2.1855047619047618</v>
      </c>
      <c r="I190" s="4">
        <f t="shared" si="79"/>
        <v>-1.1855047619047618</v>
      </c>
      <c r="J190" s="4">
        <f t="shared" si="80"/>
        <v>54.942857142857143</v>
      </c>
      <c r="K190" s="4">
        <f t="shared" si="81"/>
        <v>8</v>
      </c>
      <c r="L190" s="4">
        <f t="shared" si="62"/>
        <v>16</v>
      </c>
      <c r="M190" s="4">
        <f t="shared" si="82"/>
        <v>4</v>
      </c>
      <c r="N190" s="4">
        <f t="shared" si="83"/>
        <v>3</v>
      </c>
      <c r="O190" s="4">
        <f t="shared" si="84"/>
        <v>10.438912835955815</v>
      </c>
      <c r="P190" s="4">
        <f t="shared" si="85"/>
        <v>-8.8054583763826599</v>
      </c>
      <c r="Q190" s="4">
        <f t="shared" si="86"/>
        <v>-483.79704165096729</v>
      </c>
    </row>
    <row r="191" spans="1:17" x14ac:dyDescent="0.2">
      <c r="A191" s="8">
        <v>0.45833333333333331</v>
      </c>
      <c r="B191">
        <v>151</v>
      </c>
      <c r="C191" s="6">
        <f t="shared" si="75"/>
        <v>0.39735099337748342</v>
      </c>
      <c r="D191" s="7">
        <f t="shared" si="76"/>
        <v>23.841059602649004</v>
      </c>
      <c r="E191" s="12">
        <v>384.6</v>
      </c>
      <c r="F191" s="4">
        <v>7</v>
      </c>
      <c r="G191" s="4">
        <f t="shared" si="77"/>
        <v>166.88741721854302</v>
      </c>
      <c r="H191" s="4">
        <f t="shared" si="78"/>
        <v>2.3045476190476197</v>
      </c>
      <c r="I191" s="4">
        <f t="shared" si="79"/>
        <v>-1.3045476190476197</v>
      </c>
      <c r="J191" s="4">
        <f t="shared" si="80"/>
        <v>54.942857142857143</v>
      </c>
      <c r="K191" s="4">
        <f t="shared" si="81"/>
        <v>8</v>
      </c>
      <c r="L191" s="4">
        <f t="shared" si="62"/>
        <v>16</v>
      </c>
      <c r="M191" s="4">
        <f t="shared" si="82"/>
        <v>4</v>
      </c>
      <c r="N191" s="4">
        <f t="shared" si="83"/>
        <v>3</v>
      </c>
      <c r="O191" s="4">
        <f t="shared" si="84"/>
        <v>12.239313506123418</v>
      </c>
      <c r="P191" s="4">
        <f t="shared" si="85"/>
        <v>-9.382036598295036</v>
      </c>
      <c r="Q191" s="4">
        <f t="shared" si="86"/>
        <v>-515.47589652918157</v>
      </c>
    </row>
    <row r="192" spans="1:17" x14ac:dyDescent="0.2">
      <c r="A192" s="8">
        <v>0.5</v>
      </c>
      <c r="B192">
        <v>150.4</v>
      </c>
      <c r="C192" s="6">
        <f t="shared" si="75"/>
        <v>0.39893617021276595</v>
      </c>
      <c r="D192" s="7">
        <f t="shared" si="76"/>
        <v>23.936170212765958</v>
      </c>
      <c r="E192" s="12">
        <v>384.6</v>
      </c>
      <c r="F192" s="4">
        <v>7</v>
      </c>
      <c r="G192" s="4">
        <f t="shared" si="77"/>
        <v>167.55319148936172</v>
      </c>
      <c r="H192" s="4">
        <f t="shared" si="78"/>
        <v>2.2953904761904762</v>
      </c>
      <c r="I192" s="4">
        <f t="shared" si="79"/>
        <v>-1.2953904761904762</v>
      </c>
      <c r="J192" s="4">
        <f t="shared" si="80"/>
        <v>54.942857142857143</v>
      </c>
      <c r="K192" s="4">
        <f t="shared" si="81"/>
        <v>8</v>
      </c>
      <c r="L192" s="4">
        <f t="shared" si="62"/>
        <v>16</v>
      </c>
      <c r="M192" s="4">
        <f t="shared" si="82"/>
        <v>4</v>
      </c>
      <c r="N192" s="4">
        <f t="shared" si="83"/>
        <v>3</v>
      </c>
      <c r="O192" s="4">
        <f t="shared" si="84"/>
        <v>12.093993368398312</v>
      </c>
      <c r="P192" s="4">
        <f t="shared" si="85"/>
        <v>-9.3361759181406807</v>
      </c>
      <c r="Q192" s="4">
        <f t="shared" si="86"/>
        <v>-512.95617973098649</v>
      </c>
    </row>
    <row r="193" spans="1:17" x14ac:dyDescent="0.2">
      <c r="A193" s="8">
        <v>0.54166666666666663</v>
      </c>
      <c r="B193">
        <v>151.6</v>
      </c>
      <c r="C193" s="6">
        <f t="shared" si="75"/>
        <v>0.39577836411609502</v>
      </c>
      <c r="D193" s="7">
        <f t="shared" si="76"/>
        <v>23.746701846965699</v>
      </c>
      <c r="E193" s="12">
        <v>384.6</v>
      </c>
      <c r="F193" s="4">
        <v>7</v>
      </c>
      <c r="G193" s="4">
        <f t="shared" si="77"/>
        <v>166.2269129287599</v>
      </c>
      <c r="H193" s="4">
        <f t="shared" si="78"/>
        <v>2.3137047619047619</v>
      </c>
      <c r="I193" s="4">
        <f t="shared" si="79"/>
        <v>-1.3137047619047619</v>
      </c>
      <c r="J193" s="4">
        <f t="shared" si="80"/>
        <v>54.942857142857143</v>
      </c>
      <c r="K193" s="4">
        <f t="shared" si="81"/>
        <v>8</v>
      </c>
      <c r="L193" s="4">
        <f t="shared" si="62"/>
        <v>16</v>
      </c>
      <c r="M193" s="4">
        <f t="shared" si="82"/>
        <v>4</v>
      </c>
      <c r="N193" s="4">
        <f t="shared" si="83"/>
        <v>3</v>
      </c>
      <c r="O193" s="4">
        <f t="shared" si="84"/>
        <v>12.385793106905966</v>
      </c>
      <c r="P193" s="4">
        <f t="shared" si="85"/>
        <v>-9.4281405275167032</v>
      </c>
      <c r="Q193" s="4">
        <f t="shared" si="86"/>
        <v>-518.00897812613198</v>
      </c>
    </row>
    <row r="194" spans="1:17" x14ac:dyDescent="0.2">
      <c r="A194" s="8">
        <v>0.58333333333333337</v>
      </c>
      <c r="B194">
        <v>157.80000000000001</v>
      </c>
      <c r="C194" s="6">
        <f t="shared" si="75"/>
        <v>0.38022813688212925</v>
      </c>
      <c r="D194" s="7">
        <f t="shared" si="76"/>
        <v>22.813688212927755</v>
      </c>
      <c r="E194" s="12">
        <v>384.6</v>
      </c>
      <c r="F194" s="4">
        <v>7</v>
      </c>
      <c r="G194" s="4">
        <f t="shared" si="77"/>
        <v>159.69581749049428</v>
      </c>
      <c r="H194" s="4">
        <f t="shared" si="78"/>
        <v>2.408328571428572</v>
      </c>
      <c r="I194" s="4">
        <f t="shared" si="79"/>
        <v>-1.408328571428572</v>
      </c>
      <c r="J194" s="4">
        <f t="shared" si="80"/>
        <v>54.942857142857143</v>
      </c>
      <c r="K194" s="4">
        <f t="shared" si="81"/>
        <v>8</v>
      </c>
      <c r="L194" s="4">
        <f t="shared" si="62"/>
        <v>16</v>
      </c>
      <c r="M194" s="4">
        <f t="shared" si="82"/>
        <v>4</v>
      </c>
      <c r="N194" s="4">
        <f t="shared" si="83"/>
        <v>3</v>
      </c>
      <c r="O194" s="4">
        <f t="shared" si="84"/>
        <v>13.968417720732626</v>
      </c>
      <c r="P194" s="4">
        <f t="shared" si="85"/>
        <v>-9.918436651869829</v>
      </c>
      <c r="Q194" s="4">
        <f t="shared" si="86"/>
        <v>-544.94724804416228</v>
      </c>
    </row>
    <row r="195" spans="1:17" x14ac:dyDescent="0.2">
      <c r="A195" s="8">
        <v>0.625</v>
      </c>
      <c r="B195">
        <v>139.80000000000001</v>
      </c>
      <c r="C195" s="6">
        <f t="shared" si="75"/>
        <v>0.42918454935622313</v>
      </c>
      <c r="D195" s="7">
        <f t="shared" si="76"/>
        <v>25.751072961373389</v>
      </c>
      <c r="E195" s="12">
        <v>384.6</v>
      </c>
      <c r="F195" s="4">
        <v>7</v>
      </c>
      <c r="G195" s="4">
        <f t="shared" si="77"/>
        <v>180.25751072961373</v>
      </c>
      <c r="H195" s="4">
        <f t="shared" si="78"/>
        <v>2.1336142857142861</v>
      </c>
      <c r="I195" s="4">
        <f t="shared" si="79"/>
        <v>-1.1336142857142861</v>
      </c>
      <c r="J195" s="4">
        <f t="shared" si="80"/>
        <v>54.942857142857143</v>
      </c>
      <c r="K195" s="4">
        <f t="shared" si="81"/>
        <v>8</v>
      </c>
      <c r="L195" s="4">
        <f t="shared" si="62"/>
        <v>16</v>
      </c>
      <c r="M195" s="4">
        <f t="shared" si="82"/>
        <v>4</v>
      </c>
      <c r="N195" s="4">
        <f t="shared" si="83"/>
        <v>3</v>
      </c>
      <c r="O195" s="4">
        <f t="shared" si="84"/>
        <v>9.7128734787462943</v>
      </c>
      <c r="P195" s="4">
        <f t="shared" si="85"/>
        <v>-8.5680584667528681</v>
      </c>
      <c r="Q195" s="4">
        <f t="shared" si="86"/>
        <v>-470.75361233045044</v>
      </c>
    </row>
    <row r="196" spans="1:17" x14ac:dyDescent="0.2">
      <c r="A196" s="8">
        <v>0.66666666666666663</v>
      </c>
      <c r="B196">
        <v>150.19999999999999</v>
      </c>
      <c r="C196" s="6">
        <f t="shared" si="75"/>
        <v>0.39946737683089217</v>
      </c>
      <c r="D196" s="7">
        <f t="shared" si="76"/>
        <v>23.96804260985353</v>
      </c>
      <c r="E196" s="12">
        <v>384.6</v>
      </c>
      <c r="F196" s="4">
        <v>7</v>
      </c>
      <c r="G196" s="4">
        <f t="shared" si="77"/>
        <v>167.7762982689747</v>
      </c>
      <c r="H196" s="4">
        <f t="shared" si="78"/>
        <v>2.2923380952380952</v>
      </c>
      <c r="I196" s="4">
        <f t="shared" si="79"/>
        <v>-1.2923380952380952</v>
      </c>
      <c r="J196" s="4">
        <f t="shared" si="80"/>
        <v>54.942857142857143</v>
      </c>
      <c r="K196" s="4">
        <f t="shared" si="81"/>
        <v>8</v>
      </c>
      <c r="L196" s="4">
        <f t="shared" si="62"/>
        <v>16</v>
      </c>
      <c r="M196" s="4">
        <f t="shared" si="82"/>
        <v>4</v>
      </c>
      <c r="N196" s="4">
        <f t="shared" si="83"/>
        <v>3</v>
      </c>
      <c r="O196" s="4">
        <f t="shared" si="84"/>
        <v>12.045810184651707</v>
      </c>
      <c r="P196" s="4">
        <f t="shared" si="85"/>
        <v>-9.3209433576531957</v>
      </c>
      <c r="Q196" s="4">
        <f t="shared" si="86"/>
        <v>-512.11925933620273</v>
      </c>
    </row>
    <row r="197" spans="1:17" x14ac:dyDescent="0.2">
      <c r="A197" s="8">
        <v>0.70833333333333337</v>
      </c>
      <c r="B197">
        <v>122.8</v>
      </c>
      <c r="C197" s="6">
        <f t="shared" si="75"/>
        <v>0.48859934853420195</v>
      </c>
      <c r="D197" s="7">
        <f t="shared" si="76"/>
        <v>29.315960912052116</v>
      </c>
      <c r="E197" s="12">
        <v>384.6</v>
      </c>
      <c r="F197" s="4">
        <v>7</v>
      </c>
      <c r="G197" s="4">
        <f t="shared" si="77"/>
        <v>205.21172638436482</v>
      </c>
      <c r="H197" s="4">
        <f t="shared" si="78"/>
        <v>1.8741619047619049</v>
      </c>
      <c r="I197" s="4">
        <f t="shared" si="79"/>
        <v>-0.87416190476190492</v>
      </c>
      <c r="J197" s="4">
        <f t="shared" si="80"/>
        <v>54.942857142857143</v>
      </c>
      <c r="K197" s="4">
        <f t="shared" si="81"/>
        <v>8</v>
      </c>
      <c r="L197" s="4">
        <f t="shared" si="62"/>
        <v>16</v>
      </c>
      <c r="M197" s="4">
        <f t="shared" si="82"/>
        <v>4</v>
      </c>
      <c r="N197" s="4">
        <f t="shared" si="83"/>
        <v>3</v>
      </c>
      <c r="O197" s="4">
        <f t="shared" si="84"/>
        <v>6.5829615397174432</v>
      </c>
      <c r="P197" s="4">
        <f t="shared" si="85"/>
        <v>-7.5305975973757873</v>
      </c>
      <c r="Q197" s="4">
        <f t="shared" si="86"/>
        <v>-413.75254799296113</v>
      </c>
    </row>
    <row r="198" spans="1:17" x14ac:dyDescent="0.2">
      <c r="A198" s="8">
        <v>0.75</v>
      </c>
      <c r="B198">
        <v>102.8</v>
      </c>
      <c r="C198" s="6">
        <f t="shared" si="75"/>
        <v>0.58365758754863817</v>
      </c>
      <c r="D198" s="7">
        <f t="shared" si="76"/>
        <v>35.019455252918291</v>
      </c>
      <c r="E198" s="12">
        <v>384.6</v>
      </c>
      <c r="F198" s="4">
        <v>7</v>
      </c>
      <c r="G198" s="4">
        <f t="shared" si="77"/>
        <v>245.13618677042803</v>
      </c>
      <c r="H198" s="4">
        <f t="shared" si="78"/>
        <v>1.5689238095238096</v>
      </c>
      <c r="I198" s="4">
        <f t="shared" si="79"/>
        <v>-0.56892380952380961</v>
      </c>
      <c r="J198" s="4">
        <f t="shared" si="80"/>
        <v>54.942857142857143</v>
      </c>
      <c r="K198" s="4">
        <f t="shared" si="81"/>
        <v>8</v>
      </c>
      <c r="L198" s="4">
        <f t="shared" si="62"/>
        <v>16</v>
      </c>
      <c r="M198" s="4">
        <f t="shared" si="82"/>
        <v>4</v>
      </c>
      <c r="N198" s="4">
        <f t="shared" si="83"/>
        <v>3</v>
      </c>
      <c r="O198" s="4">
        <f t="shared" si="84"/>
        <v>3.8619403480950685</v>
      </c>
      <c r="P198" s="4">
        <f t="shared" si="85"/>
        <v>-6.7881503348005783</v>
      </c>
      <c r="Q198" s="4">
        <f t="shared" si="86"/>
        <v>-372.96037410918603</v>
      </c>
    </row>
    <row r="199" spans="1:17" x14ac:dyDescent="0.2">
      <c r="A199" s="8">
        <v>0.79166666666666663</v>
      </c>
      <c r="B199">
        <v>82.6</v>
      </c>
      <c r="C199" s="6">
        <f t="shared" si="75"/>
        <v>0.72639225181598066</v>
      </c>
      <c r="D199" s="7">
        <f t="shared" si="76"/>
        <v>43.583535108958841</v>
      </c>
      <c r="E199" s="12">
        <v>384.6</v>
      </c>
      <c r="F199" s="4">
        <v>7</v>
      </c>
      <c r="G199" s="4">
        <f t="shared" si="77"/>
        <v>305.08474576271192</v>
      </c>
      <c r="H199" s="4">
        <f t="shared" si="78"/>
        <v>1.2606333333333333</v>
      </c>
      <c r="I199" s="4">
        <f t="shared" si="79"/>
        <v>-0.26063333333333327</v>
      </c>
      <c r="J199" s="4">
        <f t="shared" si="80"/>
        <v>54.942857142857143</v>
      </c>
      <c r="K199" s="4">
        <f t="shared" si="81"/>
        <v>8</v>
      </c>
      <c r="L199" s="4">
        <f t="shared" ref="L199:L262" si="87">2*K199</f>
        <v>16</v>
      </c>
      <c r="M199" s="4">
        <f t="shared" si="82"/>
        <v>4</v>
      </c>
      <c r="N199" s="4">
        <f t="shared" si="83"/>
        <v>3</v>
      </c>
      <c r="O199" s="4">
        <f t="shared" si="84"/>
        <v>2.0033939564540368</v>
      </c>
      <c r="P199" s="4">
        <f t="shared" si="85"/>
        <v>-7.6866375103748714</v>
      </c>
      <c r="Q199" s="4">
        <f t="shared" si="86"/>
        <v>-422.32582664145366</v>
      </c>
    </row>
    <row r="200" spans="1:17" x14ac:dyDescent="0.2">
      <c r="A200" s="8">
        <v>0.83333333333333337</v>
      </c>
      <c r="B200">
        <v>56.6</v>
      </c>
      <c r="C200" s="6">
        <f t="shared" si="75"/>
        <v>1.0600706713780919</v>
      </c>
      <c r="D200" s="7">
        <f t="shared" si="76"/>
        <v>63.60424028268551</v>
      </c>
      <c r="E200" s="12">
        <v>384.6</v>
      </c>
      <c r="F200" s="4">
        <v>7</v>
      </c>
      <c r="G200" s="4">
        <f t="shared" si="77"/>
        <v>445.22968197879857</v>
      </c>
      <c r="H200" s="4">
        <f t="shared" si="78"/>
        <v>0.86382380952380966</v>
      </c>
      <c r="I200" s="4">
        <f t="shared" si="79"/>
        <v>0.13617619047619034</v>
      </c>
      <c r="J200" s="4">
        <f t="shared" si="80"/>
        <v>54.942857142857143</v>
      </c>
      <c r="K200" s="4">
        <f t="shared" si="81"/>
        <v>8</v>
      </c>
      <c r="L200" s="4">
        <f t="shared" si="87"/>
        <v>16</v>
      </c>
      <c r="M200" s="4">
        <f t="shared" si="82"/>
        <v>4</v>
      </c>
      <c r="N200" s="4">
        <f t="shared" si="83"/>
        <v>3</v>
      </c>
      <c r="O200" s="4">
        <f t="shared" si="84"/>
        <v>0.64457804800106133</v>
      </c>
      <c r="P200" s="4">
        <f t="shared" si="85"/>
        <v>4.7334122488450889</v>
      </c>
      <c r="Q200" s="4">
        <f t="shared" si="86"/>
        <v>260.06719298654588</v>
      </c>
    </row>
    <row r="201" spans="1:17" x14ac:dyDescent="0.2">
      <c r="A201" s="8">
        <v>0.875</v>
      </c>
      <c r="B201">
        <v>32</v>
      </c>
      <c r="C201" s="6">
        <f t="shared" si="75"/>
        <v>1.875</v>
      </c>
      <c r="D201" s="7">
        <f t="shared" si="76"/>
        <v>112.5</v>
      </c>
      <c r="E201" s="12">
        <v>384.6</v>
      </c>
      <c r="F201" s="4">
        <v>7</v>
      </c>
      <c r="G201" s="4">
        <f t="shared" si="77"/>
        <v>787.5</v>
      </c>
      <c r="H201" s="4">
        <f t="shared" si="78"/>
        <v>0.48838095238095242</v>
      </c>
      <c r="I201" s="4">
        <f t="shared" si="79"/>
        <v>0.51161904761904764</v>
      </c>
      <c r="J201" s="4">
        <f t="shared" si="80"/>
        <v>54.942857142857143</v>
      </c>
      <c r="K201" s="4">
        <f t="shared" si="81"/>
        <v>8</v>
      </c>
      <c r="L201" s="4">
        <f t="shared" si="87"/>
        <v>16</v>
      </c>
      <c r="M201" s="4">
        <f t="shared" si="82"/>
        <v>4</v>
      </c>
      <c r="N201" s="4">
        <f t="shared" si="83"/>
        <v>3</v>
      </c>
      <c r="O201" s="4">
        <f t="shared" si="84"/>
        <v>0.11648664908929925</v>
      </c>
      <c r="P201" s="4">
        <f t="shared" si="85"/>
        <v>0.22768239304498175</v>
      </c>
      <c r="Q201" s="4">
        <f t="shared" si="86"/>
        <v>12.509521195014283</v>
      </c>
    </row>
    <row r="202" spans="1:17" x14ac:dyDescent="0.2">
      <c r="A202" s="8">
        <v>0.91666666666666663</v>
      </c>
      <c r="B202">
        <v>24.2</v>
      </c>
      <c r="C202" s="6">
        <f t="shared" si="75"/>
        <v>2.4793388429752068</v>
      </c>
      <c r="D202" s="7">
        <f t="shared" si="76"/>
        <v>148.7603305785124</v>
      </c>
      <c r="E202" s="12">
        <v>384.6</v>
      </c>
      <c r="F202" s="4">
        <v>7</v>
      </c>
      <c r="G202" s="4">
        <f t="shared" si="77"/>
        <v>1041.3223140495868</v>
      </c>
      <c r="H202" s="4">
        <f t="shared" si="78"/>
        <v>0.36933809523809524</v>
      </c>
      <c r="I202" s="4">
        <f t="shared" si="79"/>
        <v>0.63066190476190476</v>
      </c>
      <c r="J202" s="4">
        <f t="shared" si="80"/>
        <v>54.942857142857143</v>
      </c>
      <c r="K202" s="4">
        <f t="shared" si="81"/>
        <v>8</v>
      </c>
      <c r="L202" s="4">
        <f t="shared" si="87"/>
        <v>16</v>
      </c>
      <c r="M202" s="4">
        <f t="shared" si="82"/>
        <v>4</v>
      </c>
      <c r="N202" s="4">
        <f t="shared" si="83"/>
        <v>3</v>
      </c>
      <c r="O202" s="4">
        <f t="shared" si="84"/>
        <v>5.0381641735177729E-2</v>
      </c>
      <c r="P202" s="4">
        <f t="shared" si="85"/>
        <v>7.9886927297754609E-2</v>
      </c>
      <c r="Q202" s="4">
        <f t="shared" si="86"/>
        <v>4.3892160341023461</v>
      </c>
    </row>
    <row r="203" spans="1:17" x14ac:dyDescent="0.2">
      <c r="A203" s="8">
        <v>0.95833333333333337</v>
      </c>
      <c r="B203">
        <v>15.2</v>
      </c>
      <c r="C203" s="6">
        <f t="shared" si="75"/>
        <v>3.9473684210526319</v>
      </c>
      <c r="D203" s="7">
        <f t="shared" si="76"/>
        <v>236.84210526315792</v>
      </c>
      <c r="E203" s="12">
        <v>384.6</v>
      </c>
      <c r="F203" s="4">
        <v>7</v>
      </c>
      <c r="G203" s="4">
        <f t="shared" si="77"/>
        <v>1657.8947368421054</v>
      </c>
      <c r="H203" s="4">
        <f t="shared" si="78"/>
        <v>0.23198095238095237</v>
      </c>
      <c r="I203" s="4">
        <f t="shared" si="79"/>
        <v>0.7680190476190476</v>
      </c>
      <c r="J203" s="4">
        <f t="shared" si="80"/>
        <v>54.942857142857143</v>
      </c>
      <c r="K203" s="4">
        <f t="shared" si="81"/>
        <v>8</v>
      </c>
      <c r="L203" s="4">
        <f t="shared" si="87"/>
        <v>16</v>
      </c>
      <c r="M203" s="4">
        <f t="shared" si="82"/>
        <v>4</v>
      </c>
      <c r="N203" s="4">
        <f t="shared" si="83"/>
        <v>3</v>
      </c>
      <c r="O203" s="4">
        <f t="shared" si="84"/>
        <v>1.2484092595367237E-2</v>
      </c>
      <c r="P203" s="4">
        <f t="shared" si="85"/>
        <v>1.6254925752257631E-2</v>
      </c>
      <c r="Q203" s="4">
        <f t="shared" si="86"/>
        <v>0.89309206347404069</v>
      </c>
    </row>
    <row r="204" spans="1:17" x14ac:dyDescent="0.2">
      <c r="L204" s="4"/>
    </row>
    <row r="205" spans="1:17" x14ac:dyDescent="0.2">
      <c r="L205" s="4"/>
    </row>
    <row r="206" spans="1:17" x14ac:dyDescent="0.2">
      <c r="L206" s="4"/>
    </row>
    <row r="207" spans="1:17" x14ac:dyDescent="0.2">
      <c r="L207" s="4"/>
    </row>
    <row r="208" spans="1:17" x14ac:dyDescent="0.2">
      <c r="L208" s="4"/>
    </row>
    <row r="209" spans="1:17" x14ac:dyDescent="0.2">
      <c r="A209" t="s">
        <v>46</v>
      </c>
      <c r="L209" s="4"/>
    </row>
    <row r="210" spans="1:17" x14ac:dyDescent="0.2">
      <c r="A210" s="30" t="s">
        <v>8</v>
      </c>
      <c r="B210" s="13" t="s">
        <v>13</v>
      </c>
      <c r="C210" s="30" t="s">
        <v>31</v>
      </c>
      <c r="D210" s="9" t="s">
        <v>21</v>
      </c>
      <c r="E210" s="11" t="s">
        <v>22</v>
      </c>
      <c r="F210" s="30" t="s">
        <v>46</v>
      </c>
      <c r="G210" s="30" t="s">
        <v>23</v>
      </c>
      <c r="H210" s="15" t="s">
        <v>26</v>
      </c>
      <c r="I210" s="13" t="s">
        <v>27</v>
      </c>
      <c r="J210" s="13" t="s">
        <v>68</v>
      </c>
      <c r="K210" s="13" t="s">
        <v>30</v>
      </c>
      <c r="L210" s="13" t="s">
        <v>35</v>
      </c>
      <c r="M210" s="13" t="s">
        <v>37</v>
      </c>
      <c r="N210" s="13" t="s">
        <v>33</v>
      </c>
      <c r="O210" s="13" t="s">
        <v>34</v>
      </c>
      <c r="P210" s="13" t="s">
        <v>36</v>
      </c>
      <c r="Q210" s="13" t="s">
        <v>29</v>
      </c>
    </row>
    <row r="211" spans="1:17" x14ac:dyDescent="0.2">
      <c r="A211" s="8">
        <v>0</v>
      </c>
      <c r="B211">
        <v>8.1999999999999993</v>
      </c>
      <c r="C211" s="6">
        <f>60/B211</f>
        <v>7.3170731707317076</v>
      </c>
      <c r="D211" s="7">
        <f>60*C211</f>
        <v>439.02439024390247</v>
      </c>
      <c r="E211" s="12">
        <v>384.6</v>
      </c>
      <c r="F211" s="4">
        <v>8</v>
      </c>
      <c r="G211" s="4">
        <f>D211*F211</f>
        <v>3512.1951219512198</v>
      </c>
      <c r="H211" s="4">
        <f>E211/G211</f>
        <v>0.10950416666666667</v>
      </c>
      <c r="I211" s="4">
        <f>1-H211</f>
        <v>0.89049583333333338</v>
      </c>
      <c r="J211" s="4">
        <f>E211/F211</f>
        <v>48.075000000000003</v>
      </c>
      <c r="K211" s="4">
        <f>F211+1</f>
        <v>9</v>
      </c>
      <c r="L211" s="4">
        <f t="shared" si="87"/>
        <v>18</v>
      </c>
      <c r="M211" s="4">
        <f>SQRT(L211)</f>
        <v>4.2426406871192848</v>
      </c>
      <c r="N211" s="4">
        <f>M211-1</f>
        <v>3.2426406871192848</v>
      </c>
      <c r="O211" s="4">
        <f>POWER(H211,N211)</f>
        <v>7.6774805546132754E-4</v>
      </c>
      <c r="P211" s="4">
        <f>O211/I211</f>
        <v>8.6215794248858826E-4</v>
      </c>
      <c r="Q211" s="4">
        <f>J211*P211</f>
        <v>4.1448243085138885E-2</v>
      </c>
    </row>
    <row r="212" spans="1:17" x14ac:dyDescent="0.2">
      <c r="A212" s="8">
        <v>4.1666666666666664E-2</v>
      </c>
      <c r="B212">
        <v>10</v>
      </c>
      <c r="C212" s="6">
        <f t="shared" ref="C212:C234" si="88">60/B212</f>
        <v>6</v>
      </c>
      <c r="D212" s="7">
        <f t="shared" ref="D212:D234" si="89">60*C212</f>
        <v>360</v>
      </c>
      <c r="E212" s="12">
        <v>384.6</v>
      </c>
      <c r="F212" s="4">
        <v>8</v>
      </c>
      <c r="G212" s="4">
        <f t="shared" ref="G212:G234" si="90">D212*F212</f>
        <v>2880</v>
      </c>
      <c r="H212" s="4">
        <f t="shared" ref="H212:H234" si="91">E212/G212</f>
        <v>0.13354166666666667</v>
      </c>
      <c r="I212" s="4">
        <f t="shared" ref="I212:I234" si="92">1-H212</f>
        <v>0.86645833333333333</v>
      </c>
      <c r="J212" s="4">
        <f t="shared" ref="J212:J234" si="93">E212/F212</f>
        <v>48.075000000000003</v>
      </c>
      <c r="K212" s="4">
        <f t="shared" ref="K212:K234" si="94">F212+1</f>
        <v>9</v>
      </c>
      <c r="L212" s="4">
        <f t="shared" si="87"/>
        <v>18</v>
      </c>
      <c r="M212" s="4">
        <f t="shared" ref="M212:M234" si="95">SQRT(L212)</f>
        <v>4.2426406871192848</v>
      </c>
      <c r="N212" s="4">
        <f t="shared" ref="N212:N234" si="96">M212-1</f>
        <v>3.2426406871192848</v>
      </c>
      <c r="O212" s="4">
        <f t="shared" ref="O212:O234" si="97">POWER(H212,N212)</f>
        <v>1.4611319387776186E-3</v>
      </c>
      <c r="P212" s="4">
        <f t="shared" ref="P212:P234" si="98">O212/I212</f>
        <v>1.6863268348479368E-3</v>
      </c>
      <c r="Q212" s="41">
        <f t="shared" ref="Q212:Q234" si="99">J212*P212</f>
        <v>8.1070162585314562E-2</v>
      </c>
    </row>
    <row r="213" spans="1:17" x14ac:dyDescent="0.2">
      <c r="A213" s="8">
        <v>8.3333333333333329E-2</v>
      </c>
      <c r="B213">
        <v>21.4</v>
      </c>
      <c r="C213" s="6">
        <f t="shared" si="88"/>
        <v>2.8037383177570097</v>
      </c>
      <c r="D213" s="7">
        <f t="shared" si="89"/>
        <v>168.22429906542058</v>
      </c>
      <c r="E213" s="12">
        <v>384.6</v>
      </c>
      <c r="F213" s="4">
        <v>8</v>
      </c>
      <c r="G213" s="4">
        <f t="shared" si="90"/>
        <v>1345.7943925233646</v>
      </c>
      <c r="H213" s="4">
        <f t="shared" si="91"/>
        <v>0.28577916666666664</v>
      </c>
      <c r="I213" s="4">
        <f t="shared" si="92"/>
        <v>0.7142208333333333</v>
      </c>
      <c r="J213" s="4">
        <f t="shared" si="93"/>
        <v>48.075000000000003</v>
      </c>
      <c r="K213" s="4">
        <f t="shared" si="94"/>
        <v>9</v>
      </c>
      <c r="L213" s="4">
        <f t="shared" si="87"/>
        <v>18</v>
      </c>
      <c r="M213" s="4">
        <f t="shared" si="95"/>
        <v>4.2426406871192848</v>
      </c>
      <c r="N213" s="4">
        <f t="shared" si="96"/>
        <v>3.2426406871192848</v>
      </c>
      <c r="O213" s="4">
        <f t="shared" si="97"/>
        <v>1.722275323460979E-2</v>
      </c>
      <c r="P213" s="4">
        <f t="shared" si="98"/>
        <v>2.4114044887530991E-2</v>
      </c>
      <c r="Q213" s="41">
        <f t="shared" si="99"/>
        <v>1.1592827079680526</v>
      </c>
    </row>
    <row r="214" spans="1:17" x14ac:dyDescent="0.2">
      <c r="A214" s="8">
        <v>0.125</v>
      </c>
      <c r="B214">
        <v>32.6</v>
      </c>
      <c r="C214" s="6">
        <f t="shared" si="88"/>
        <v>1.8404907975460121</v>
      </c>
      <c r="D214" s="7">
        <f t="shared" si="89"/>
        <v>110.42944785276073</v>
      </c>
      <c r="E214" s="12">
        <v>384.6</v>
      </c>
      <c r="F214" s="4">
        <v>8</v>
      </c>
      <c r="G214" s="4">
        <f t="shared" si="90"/>
        <v>883.43558282208585</v>
      </c>
      <c r="H214" s="4">
        <f t="shared" si="91"/>
        <v>0.43534583333333338</v>
      </c>
      <c r="I214" s="4">
        <f t="shared" si="92"/>
        <v>0.56465416666666668</v>
      </c>
      <c r="J214" s="4">
        <f t="shared" si="93"/>
        <v>48.075000000000003</v>
      </c>
      <c r="K214" s="4">
        <f t="shared" si="94"/>
        <v>9</v>
      </c>
      <c r="L214" s="4">
        <f t="shared" si="87"/>
        <v>18</v>
      </c>
      <c r="M214" s="4">
        <f t="shared" si="95"/>
        <v>4.2426406871192848</v>
      </c>
      <c r="N214" s="4">
        <f t="shared" si="96"/>
        <v>3.2426406871192848</v>
      </c>
      <c r="O214" s="4">
        <f t="shared" si="97"/>
        <v>6.7432568992101705E-2</v>
      </c>
      <c r="P214" s="4">
        <f t="shared" si="98"/>
        <v>0.11942277764490365</v>
      </c>
      <c r="Q214" s="4">
        <f t="shared" si="99"/>
        <v>5.7412500352787434</v>
      </c>
    </row>
    <row r="215" spans="1:17" x14ac:dyDescent="0.2">
      <c r="A215" s="8">
        <v>0.16666666666666666</v>
      </c>
      <c r="B215">
        <v>65.8</v>
      </c>
      <c r="C215" s="6">
        <f t="shared" si="88"/>
        <v>0.91185410334346506</v>
      </c>
      <c r="D215" s="7">
        <f t="shared" si="89"/>
        <v>54.711246200607903</v>
      </c>
      <c r="E215" s="12">
        <v>384.6</v>
      </c>
      <c r="F215" s="4">
        <v>8</v>
      </c>
      <c r="G215" s="4">
        <f t="shared" si="90"/>
        <v>437.68996960486322</v>
      </c>
      <c r="H215" s="4">
        <f t="shared" si="91"/>
        <v>0.87870416666666673</v>
      </c>
      <c r="I215" s="4">
        <f t="shared" si="92"/>
        <v>0.12129583333333327</v>
      </c>
      <c r="J215" s="4">
        <f t="shared" si="93"/>
        <v>48.075000000000003</v>
      </c>
      <c r="K215" s="4">
        <f t="shared" si="94"/>
        <v>9</v>
      </c>
      <c r="L215" s="4">
        <f t="shared" si="87"/>
        <v>18</v>
      </c>
      <c r="M215" s="4">
        <f t="shared" si="95"/>
        <v>4.2426406871192848</v>
      </c>
      <c r="N215" s="4">
        <f t="shared" si="96"/>
        <v>3.2426406871192848</v>
      </c>
      <c r="O215" s="4">
        <f t="shared" si="97"/>
        <v>0.65750946345747907</v>
      </c>
      <c r="P215" s="4">
        <f t="shared" si="98"/>
        <v>5.420709396097525</v>
      </c>
      <c r="Q215" s="4">
        <f t="shared" si="99"/>
        <v>260.60060421738854</v>
      </c>
    </row>
    <row r="216" spans="1:17" x14ac:dyDescent="0.2">
      <c r="A216" s="8">
        <v>0.20833333333333334</v>
      </c>
      <c r="B216">
        <v>107.6</v>
      </c>
      <c r="C216" s="6">
        <f t="shared" si="88"/>
        <v>0.55762081784386619</v>
      </c>
      <c r="D216" s="7">
        <f t="shared" si="89"/>
        <v>33.457249070631974</v>
      </c>
      <c r="E216" s="12">
        <v>384.6</v>
      </c>
      <c r="F216" s="4">
        <v>8</v>
      </c>
      <c r="G216" s="4">
        <f t="shared" si="90"/>
        <v>267.65799256505579</v>
      </c>
      <c r="H216" s="4">
        <f t="shared" si="91"/>
        <v>1.4369083333333332</v>
      </c>
      <c r="I216" s="4">
        <f t="shared" si="92"/>
        <v>-0.43690833333333323</v>
      </c>
      <c r="J216" s="4">
        <f t="shared" si="93"/>
        <v>48.075000000000003</v>
      </c>
      <c r="K216" s="4">
        <f t="shared" si="94"/>
        <v>9</v>
      </c>
      <c r="L216" s="4">
        <f t="shared" si="87"/>
        <v>18</v>
      </c>
      <c r="M216" s="4">
        <f t="shared" si="95"/>
        <v>4.2426406871192848</v>
      </c>
      <c r="N216" s="4">
        <f t="shared" si="96"/>
        <v>3.2426406871192848</v>
      </c>
      <c r="O216" s="4">
        <f t="shared" si="97"/>
        <v>3.2395589453656806</v>
      </c>
      <c r="P216" s="4">
        <f t="shared" si="98"/>
        <v>-7.4147337054660927</v>
      </c>
      <c r="Q216" s="4">
        <f t="shared" si="99"/>
        <v>-356.46332289028243</v>
      </c>
    </row>
    <row r="217" spans="1:17" x14ac:dyDescent="0.2">
      <c r="A217" s="8">
        <v>0.25</v>
      </c>
      <c r="B217">
        <v>128</v>
      </c>
      <c r="C217" s="6">
        <f t="shared" si="88"/>
        <v>0.46875</v>
      </c>
      <c r="D217" s="7">
        <f t="shared" si="89"/>
        <v>28.125</v>
      </c>
      <c r="E217" s="12">
        <v>384.6</v>
      </c>
      <c r="F217" s="4">
        <v>8</v>
      </c>
      <c r="G217" s="4">
        <f t="shared" si="90"/>
        <v>225</v>
      </c>
      <c r="H217" s="4">
        <f t="shared" si="91"/>
        <v>1.7093333333333334</v>
      </c>
      <c r="I217" s="4">
        <f t="shared" si="92"/>
        <v>-0.70933333333333337</v>
      </c>
      <c r="J217" s="4">
        <f t="shared" si="93"/>
        <v>48.075000000000003</v>
      </c>
      <c r="K217" s="4">
        <f t="shared" si="94"/>
        <v>9</v>
      </c>
      <c r="L217" s="4">
        <f t="shared" si="87"/>
        <v>18</v>
      </c>
      <c r="M217" s="4">
        <f t="shared" si="95"/>
        <v>4.2426406871192848</v>
      </c>
      <c r="N217" s="4">
        <f t="shared" si="96"/>
        <v>3.2426406871192848</v>
      </c>
      <c r="O217" s="4">
        <f t="shared" si="97"/>
        <v>5.6881826173239407</v>
      </c>
      <c r="P217" s="4">
        <f t="shared" si="98"/>
        <v>-8.0190544417160812</v>
      </c>
      <c r="Q217" s="4">
        <f t="shared" si="99"/>
        <v>-385.51604228550065</v>
      </c>
    </row>
    <row r="218" spans="1:17" x14ac:dyDescent="0.2">
      <c r="A218" s="8">
        <v>0.29166666666666669</v>
      </c>
      <c r="B218">
        <v>152.80000000000001</v>
      </c>
      <c r="C218" s="6">
        <f t="shared" si="88"/>
        <v>0.3926701570680628</v>
      </c>
      <c r="D218" s="7">
        <f t="shared" si="89"/>
        <v>23.560209424083769</v>
      </c>
      <c r="E218" s="12">
        <v>384.6</v>
      </c>
      <c r="F218" s="4">
        <v>8</v>
      </c>
      <c r="G218" s="4">
        <f t="shared" si="90"/>
        <v>188.48167539267016</v>
      </c>
      <c r="H218" s="4">
        <f t="shared" si="91"/>
        <v>2.040516666666667</v>
      </c>
      <c r="I218" s="4">
        <f t="shared" si="92"/>
        <v>-1.040516666666667</v>
      </c>
      <c r="J218" s="4">
        <f t="shared" si="93"/>
        <v>48.075000000000003</v>
      </c>
      <c r="K218" s="4">
        <f t="shared" si="94"/>
        <v>9</v>
      </c>
      <c r="L218" s="4">
        <f t="shared" si="87"/>
        <v>18</v>
      </c>
      <c r="M218" s="4">
        <f t="shared" si="95"/>
        <v>4.2426406871192848</v>
      </c>
      <c r="N218" s="4">
        <f t="shared" si="96"/>
        <v>3.2426406871192848</v>
      </c>
      <c r="O218" s="4">
        <f t="shared" si="97"/>
        <v>10.101270498668253</v>
      </c>
      <c r="P218" s="4">
        <f t="shared" si="98"/>
        <v>-9.7079372414360652</v>
      </c>
      <c r="Q218" s="4">
        <f t="shared" si="99"/>
        <v>-466.70908288203884</v>
      </c>
    </row>
    <row r="219" spans="1:17" x14ac:dyDescent="0.2">
      <c r="A219" s="8">
        <v>0.33333333333333331</v>
      </c>
      <c r="B219">
        <v>159.4</v>
      </c>
      <c r="C219" s="6">
        <f t="shared" si="88"/>
        <v>0.37641154328732745</v>
      </c>
      <c r="D219" s="7">
        <f t="shared" si="89"/>
        <v>22.584692597239648</v>
      </c>
      <c r="E219" s="12">
        <v>384.6</v>
      </c>
      <c r="F219" s="4">
        <v>8</v>
      </c>
      <c r="G219" s="4">
        <f t="shared" si="90"/>
        <v>180.67754077791719</v>
      </c>
      <c r="H219" s="4">
        <f t="shared" si="91"/>
        <v>2.1286541666666667</v>
      </c>
      <c r="I219" s="4">
        <f t="shared" si="92"/>
        <v>-1.1286541666666667</v>
      </c>
      <c r="J219" s="4">
        <f t="shared" si="93"/>
        <v>48.075000000000003</v>
      </c>
      <c r="K219" s="4">
        <f t="shared" si="94"/>
        <v>9</v>
      </c>
      <c r="L219" s="4">
        <f t="shared" si="87"/>
        <v>18</v>
      </c>
      <c r="M219" s="4">
        <f t="shared" si="95"/>
        <v>4.2426406871192848</v>
      </c>
      <c r="N219" s="4">
        <f t="shared" si="96"/>
        <v>3.2426406871192848</v>
      </c>
      <c r="O219" s="4">
        <f t="shared" si="97"/>
        <v>11.585825331180406</v>
      </c>
      <c r="P219" s="4">
        <f t="shared" si="98"/>
        <v>-10.265168617059762</v>
      </c>
      <c r="Q219" s="4">
        <f t="shared" si="99"/>
        <v>-493.4979812651481</v>
      </c>
    </row>
    <row r="220" spans="1:17" x14ac:dyDescent="0.2">
      <c r="A220" s="8">
        <v>0.375</v>
      </c>
      <c r="B220">
        <v>151.80000000000001</v>
      </c>
      <c r="C220" s="6">
        <f t="shared" si="88"/>
        <v>0.39525691699604742</v>
      </c>
      <c r="D220" s="7">
        <f t="shared" si="89"/>
        <v>23.715415019762844</v>
      </c>
      <c r="E220" s="12">
        <v>384.6</v>
      </c>
      <c r="F220" s="4">
        <v>8</v>
      </c>
      <c r="G220" s="4">
        <f t="shared" si="90"/>
        <v>189.72332015810275</v>
      </c>
      <c r="H220" s="4">
        <f t="shared" si="91"/>
        <v>2.0271625000000002</v>
      </c>
      <c r="I220" s="4">
        <f t="shared" si="92"/>
        <v>-1.0271625000000002</v>
      </c>
      <c r="J220" s="4">
        <f t="shared" si="93"/>
        <v>48.075000000000003</v>
      </c>
      <c r="K220" s="4">
        <f t="shared" si="94"/>
        <v>9</v>
      </c>
      <c r="L220" s="4">
        <f t="shared" si="87"/>
        <v>18</v>
      </c>
      <c r="M220" s="4">
        <f t="shared" si="95"/>
        <v>4.2426406871192848</v>
      </c>
      <c r="N220" s="4">
        <f t="shared" si="96"/>
        <v>3.2426406871192848</v>
      </c>
      <c r="O220" s="4">
        <f t="shared" si="97"/>
        <v>9.888475527803223</v>
      </c>
      <c r="P220" s="4">
        <f t="shared" si="98"/>
        <v>-9.6269826125887779</v>
      </c>
      <c r="Q220" s="4">
        <f t="shared" si="99"/>
        <v>-462.8171891002055</v>
      </c>
    </row>
    <row r="221" spans="1:17" x14ac:dyDescent="0.2">
      <c r="A221" s="8">
        <v>0.41666666666666669</v>
      </c>
      <c r="B221">
        <v>143.19999999999999</v>
      </c>
      <c r="C221" s="6">
        <f t="shared" si="88"/>
        <v>0.41899441340782129</v>
      </c>
      <c r="D221" s="7">
        <f t="shared" si="89"/>
        <v>25.139664804469277</v>
      </c>
      <c r="E221" s="12">
        <v>384.6</v>
      </c>
      <c r="F221" s="4">
        <v>8</v>
      </c>
      <c r="G221" s="4">
        <f t="shared" si="90"/>
        <v>201.11731843575421</v>
      </c>
      <c r="H221" s="4">
        <f t="shared" si="91"/>
        <v>1.9123166666666664</v>
      </c>
      <c r="I221" s="4">
        <f t="shared" si="92"/>
        <v>-0.91231666666666644</v>
      </c>
      <c r="J221" s="4">
        <f t="shared" si="93"/>
        <v>48.075000000000003</v>
      </c>
      <c r="K221" s="4">
        <f t="shared" si="94"/>
        <v>9</v>
      </c>
      <c r="L221" s="4">
        <f t="shared" si="87"/>
        <v>18</v>
      </c>
      <c r="M221" s="4">
        <f t="shared" si="95"/>
        <v>4.2426406871192848</v>
      </c>
      <c r="N221" s="4">
        <f t="shared" si="96"/>
        <v>3.2426406871192848</v>
      </c>
      <c r="O221" s="4">
        <f t="shared" si="97"/>
        <v>8.1845969249091297</v>
      </c>
      <c r="P221" s="4">
        <f t="shared" si="98"/>
        <v>-8.9712237252150739</v>
      </c>
      <c r="Q221" s="4">
        <f t="shared" si="99"/>
        <v>-431.29158058971473</v>
      </c>
    </row>
    <row r="222" spans="1:17" x14ac:dyDescent="0.2">
      <c r="A222" s="8">
        <v>0.45833333333333331</v>
      </c>
      <c r="B222">
        <v>151</v>
      </c>
      <c r="C222" s="6">
        <f t="shared" si="88"/>
        <v>0.39735099337748342</v>
      </c>
      <c r="D222" s="7">
        <f t="shared" si="89"/>
        <v>23.841059602649004</v>
      </c>
      <c r="E222" s="12">
        <v>384.6</v>
      </c>
      <c r="F222" s="4">
        <v>8</v>
      </c>
      <c r="G222" s="4">
        <f t="shared" si="90"/>
        <v>190.72847682119203</v>
      </c>
      <c r="H222" s="4">
        <f t="shared" si="91"/>
        <v>2.016479166666667</v>
      </c>
      <c r="I222" s="4">
        <f t="shared" si="92"/>
        <v>-1.016479166666667</v>
      </c>
      <c r="J222" s="4">
        <f t="shared" si="93"/>
        <v>48.075000000000003</v>
      </c>
      <c r="K222" s="4">
        <f t="shared" si="94"/>
        <v>9</v>
      </c>
      <c r="L222" s="4">
        <f t="shared" si="87"/>
        <v>18</v>
      </c>
      <c r="M222" s="4">
        <f t="shared" si="95"/>
        <v>4.2426406871192848</v>
      </c>
      <c r="N222" s="4">
        <f t="shared" si="96"/>
        <v>3.2426406871192848</v>
      </c>
      <c r="O222" s="4">
        <f t="shared" si="97"/>
        <v>9.7204876435454803</v>
      </c>
      <c r="P222" s="4">
        <f t="shared" si="98"/>
        <v>-9.5628990365063817</v>
      </c>
      <c r="Q222" s="4">
        <f t="shared" si="99"/>
        <v>-459.73637118004433</v>
      </c>
    </row>
    <row r="223" spans="1:17" x14ac:dyDescent="0.2">
      <c r="A223" s="8">
        <v>0.5</v>
      </c>
      <c r="B223">
        <v>150.4</v>
      </c>
      <c r="C223" s="6">
        <f t="shared" si="88"/>
        <v>0.39893617021276595</v>
      </c>
      <c r="D223" s="7">
        <f t="shared" si="89"/>
        <v>23.936170212765958</v>
      </c>
      <c r="E223" s="12">
        <v>384.6</v>
      </c>
      <c r="F223" s="4">
        <v>8</v>
      </c>
      <c r="G223" s="4">
        <f t="shared" si="90"/>
        <v>191.48936170212767</v>
      </c>
      <c r="H223" s="4">
        <f t="shared" si="91"/>
        <v>2.0084666666666666</v>
      </c>
      <c r="I223" s="4">
        <f t="shared" si="92"/>
        <v>-1.0084666666666666</v>
      </c>
      <c r="J223" s="4">
        <f t="shared" si="93"/>
        <v>48.075000000000003</v>
      </c>
      <c r="K223" s="4">
        <f t="shared" si="94"/>
        <v>9</v>
      </c>
      <c r="L223" s="4">
        <f t="shared" si="87"/>
        <v>18</v>
      </c>
      <c r="M223" s="4">
        <f t="shared" si="95"/>
        <v>4.2426406871192848</v>
      </c>
      <c r="N223" s="4">
        <f t="shared" si="96"/>
        <v>3.2426406871192848</v>
      </c>
      <c r="O223" s="4">
        <f t="shared" si="97"/>
        <v>9.5957995383686789</v>
      </c>
      <c r="P223" s="4">
        <f t="shared" si="98"/>
        <v>-9.5152371967693661</v>
      </c>
      <c r="Q223" s="4">
        <f t="shared" si="99"/>
        <v>-457.4450282346873</v>
      </c>
    </row>
    <row r="224" spans="1:17" x14ac:dyDescent="0.2">
      <c r="A224" s="8">
        <v>0.54166666666666663</v>
      </c>
      <c r="B224">
        <v>151.6</v>
      </c>
      <c r="C224" s="6">
        <f t="shared" si="88"/>
        <v>0.39577836411609502</v>
      </c>
      <c r="D224" s="7">
        <f t="shared" si="89"/>
        <v>23.746701846965699</v>
      </c>
      <c r="E224" s="12">
        <v>384.6</v>
      </c>
      <c r="F224" s="4">
        <v>8</v>
      </c>
      <c r="G224" s="4">
        <f t="shared" si="90"/>
        <v>189.97361477572559</v>
      </c>
      <c r="H224" s="4">
        <f t="shared" si="91"/>
        <v>2.0244916666666666</v>
      </c>
      <c r="I224" s="4">
        <f t="shared" si="92"/>
        <v>-1.0244916666666666</v>
      </c>
      <c r="J224" s="4">
        <f t="shared" si="93"/>
        <v>48.075000000000003</v>
      </c>
      <c r="K224" s="4">
        <f t="shared" si="94"/>
        <v>9</v>
      </c>
      <c r="L224" s="4">
        <f t="shared" si="87"/>
        <v>18</v>
      </c>
      <c r="M224" s="4">
        <f t="shared" si="95"/>
        <v>4.2426406871192848</v>
      </c>
      <c r="N224" s="4">
        <f t="shared" si="96"/>
        <v>3.2426406871192848</v>
      </c>
      <c r="O224" s="4">
        <f t="shared" si="97"/>
        <v>9.8462918287996306</v>
      </c>
      <c r="P224" s="4">
        <f t="shared" si="98"/>
        <v>-9.6109047532187155</v>
      </c>
      <c r="Q224" s="4">
        <f t="shared" si="99"/>
        <v>-462.04424601098975</v>
      </c>
    </row>
    <row r="225" spans="1:17" x14ac:dyDescent="0.2">
      <c r="A225" s="8">
        <v>0.58333333333333337</v>
      </c>
      <c r="B225">
        <v>157.80000000000001</v>
      </c>
      <c r="C225" s="6">
        <f t="shared" si="88"/>
        <v>0.38022813688212925</v>
      </c>
      <c r="D225" s="7">
        <f t="shared" si="89"/>
        <v>22.813688212927755</v>
      </c>
      <c r="E225" s="12">
        <v>384.6</v>
      </c>
      <c r="F225" s="4">
        <v>8</v>
      </c>
      <c r="G225" s="4">
        <f t="shared" si="90"/>
        <v>182.50950570342204</v>
      </c>
      <c r="H225" s="4">
        <f t="shared" si="91"/>
        <v>2.1072875000000004</v>
      </c>
      <c r="I225" s="4">
        <f t="shared" si="92"/>
        <v>-1.1072875000000004</v>
      </c>
      <c r="J225" s="4">
        <f t="shared" si="93"/>
        <v>48.075000000000003</v>
      </c>
      <c r="K225" s="4">
        <f t="shared" si="94"/>
        <v>9</v>
      </c>
      <c r="L225" s="4">
        <f t="shared" si="87"/>
        <v>18</v>
      </c>
      <c r="M225" s="4">
        <f t="shared" si="95"/>
        <v>4.2426406871192848</v>
      </c>
      <c r="N225" s="4">
        <f t="shared" si="96"/>
        <v>3.2426406871192848</v>
      </c>
      <c r="O225" s="4">
        <f t="shared" si="97"/>
        <v>11.212951305339431</v>
      </c>
      <c r="P225" s="4">
        <f t="shared" si="98"/>
        <v>-10.126504006718603</v>
      </c>
      <c r="Q225" s="4">
        <f t="shared" si="99"/>
        <v>-486.83168012299689</v>
      </c>
    </row>
    <row r="226" spans="1:17" x14ac:dyDescent="0.2">
      <c r="A226" s="8">
        <v>0.625</v>
      </c>
      <c r="B226">
        <v>139.80000000000001</v>
      </c>
      <c r="C226" s="6">
        <f t="shared" si="88"/>
        <v>0.42918454935622313</v>
      </c>
      <c r="D226" s="7">
        <f t="shared" si="89"/>
        <v>25.751072961373389</v>
      </c>
      <c r="E226" s="12">
        <v>384.6</v>
      </c>
      <c r="F226" s="4">
        <v>8</v>
      </c>
      <c r="G226" s="4">
        <f t="shared" si="90"/>
        <v>206.00858369098711</v>
      </c>
      <c r="H226" s="4">
        <f t="shared" si="91"/>
        <v>1.8669125000000002</v>
      </c>
      <c r="I226" s="4">
        <f t="shared" si="92"/>
        <v>-0.8669125000000002</v>
      </c>
      <c r="J226" s="4">
        <f t="shared" si="93"/>
        <v>48.075000000000003</v>
      </c>
      <c r="K226" s="4">
        <f t="shared" si="94"/>
        <v>9</v>
      </c>
      <c r="L226" s="4">
        <f t="shared" si="87"/>
        <v>18</v>
      </c>
      <c r="M226" s="4">
        <f t="shared" si="95"/>
        <v>4.2426406871192848</v>
      </c>
      <c r="N226" s="4">
        <f t="shared" si="96"/>
        <v>3.2426406871192848</v>
      </c>
      <c r="O226" s="4">
        <f t="shared" si="97"/>
        <v>7.5710758209143689</v>
      </c>
      <c r="P226" s="4">
        <f t="shared" si="98"/>
        <v>-8.7333794597659704</v>
      </c>
      <c r="Q226" s="4">
        <f t="shared" si="99"/>
        <v>-419.85721752824907</v>
      </c>
    </row>
    <row r="227" spans="1:17" x14ac:dyDescent="0.2">
      <c r="A227" s="8">
        <v>0.66666666666666663</v>
      </c>
      <c r="B227">
        <v>150.19999999999999</v>
      </c>
      <c r="C227" s="6">
        <f t="shared" si="88"/>
        <v>0.39946737683089217</v>
      </c>
      <c r="D227" s="7">
        <f t="shared" si="89"/>
        <v>23.96804260985353</v>
      </c>
      <c r="E227" s="12">
        <v>384.6</v>
      </c>
      <c r="F227" s="4">
        <v>8</v>
      </c>
      <c r="G227" s="4">
        <f t="shared" si="90"/>
        <v>191.74434087882824</v>
      </c>
      <c r="H227" s="4">
        <f t="shared" si="91"/>
        <v>2.0057958333333334</v>
      </c>
      <c r="I227" s="4">
        <f t="shared" si="92"/>
        <v>-1.0057958333333334</v>
      </c>
      <c r="J227" s="4">
        <f t="shared" si="93"/>
        <v>48.075000000000003</v>
      </c>
      <c r="K227" s="4">
        <f t="shared" si="94"/>
        <v>9</v>
      </c>
      <c r="L227" s="4">
        <f t="shared" si="87"/>
        <v>18</v>
      </c>
      <c r="M227" s="4">
        <f t="shared" si="95"/>
        <v>4.2426406871192848</v>
      </c>
      <c r="N227" s="4">
        <f t="shared" si="96"/>
        <v>3.2426406871192848</v>
      </c>
      <c r="O227" s="4">
        <f t="shared" si="97"/>
        <v>9.5544839022597028</v>
      </c>
      <c r="P227" s="4">
        <f t="shared" si="98"/>
        <v>-9.4994268077199582</v>
      </c>
      <c r="Q227" s="4">
        <f t="shared" si="99"/>
        <v>-456.68494378113701</v>
      </c>
    </row>
    <row r="228" spans="1:17" x14ac:dyDescent="0.2">
      <c r="A228" s="8">
        <v>0.70833333333333337</v>
      </c>
      <c r="B228">
        <v>122.8</v>
      </c>
      <c r="C228" s="6">
        <f t="shared" si="88"/>
        <v>0.48859934853420195</v>
      </c>
      <c r="D228" s="7">
        <f t="shared" si="89"/>
        <v>29.315960912052116</v>
      </c>
      <c r="E228" s="12">
        <v>384.6</v>
      </c>
      <c r="F228" s="4">
        <v>8</v>
      </c>
      <c r="G228" s="4">
        <f t="shared" si="90"/>
        <v>234.52768729641693</v>
      </c>
      <c r="H228" s="4">
        <f t="shared" si="91"/>
        <v>1.6398916666666667</v>
      </c>
      <c r="I228" s="4">
        <f t="shared" si="92"/>
        <v>-0.63989166666666675</v>
      </c>
      <c r="J228" s="4">
        <f t="shared" si="93"/>
        <v>48.075000000000003</v>
      </c>
      <c r="K228" s="4">
        <f t="shared" si="94"/>
        <v>9</v>
      </c>
      <c r="L228" s="4">
        <f t="shared" si="87"/>
        <v>18</v>
      </c>
      <c r="M228" s="4">
        <f t="shared" si="95"/>
        <v>4.2426406871192848</v>
      </c>
      <c r="N228" s="4">
        <f t="shared" si="96"/>
        <v>3.2426406871192848</v>
      </c>
      <c r="O228" s="4">
        <f t="shared" si="97"/>
        <v>4.9724265263653269</v>
      </c>
      <c r="P228" s="4">
        <f t="shared" si="98"/>
        <v>-7.7707318056941821</v>
      </c>
      <c r="Q228" s="4">
        <f t="shared" si="99"/>
        <v>-373.57793155874782</v>
      </c>
    </row>
    <row r="229" spans="1:17" x14ac:dyDescent="0.2">
      <c r="A229" s="8">
        <v>0.75</v>
      </c>
      <c r="B229">
        <v>102.8</v>
      </c>
      <c r="C229" s="6">
        <f t="shared" si="88"/>
        <v>0.58365758754863817</v>
      </c>
      <c r="D229" s="7">
        <f t="shared" si="89"/>
        <v>35.019455252918291</v>
      </c>
      <c r="E229" s="12">
        <v>384.6</v>
      </c>
      <c r="F229" s="4">
        <v>8</v>
      </c>
      <c r="G229" s="4">
        <f t="shared" si="90"/>
        <v>280.15564202334633</v>
      </c>
      <c r="H229" s="4">
        <f t="shared" si="91"/>
        <v>1.3728083333333332</v>
      </c>
      <c r="I229" s="4">
        <f t="shared" si="92"/>
        <v>-0.37280833333333319</v>
      </c>
      <c r="J229" s="4">
        <f t="shared" si="93"/>
        <v>48.075000000000003</v>
      </c>
      <c r="K229" s="4">
        <f t="shared" si="94"/>
        <v>9</v>
      </c>
      <c r="L229" s="4">
        <f t="shared" si="87"/>
        <v>18</v>
      </c>
      <c r="M229" s="4">
        <f t="shared" si="95"/>
        <v>4.2426406871192848</v>
      </c>
      <c r="N229" s="4">
        <f t="shared" si="96"/>
        <v>3.2426406871192848</v>
      </c>
      <c r="O229" s="4">
        <f t="shared" si="97"/>
        <v>2.7939554873113379</v>
      </c>
      <c r="P229" s="4">
        <f t="shared" si="98"/>
        <v>-7.4943482682647629</v>
      </c>
      <c r="Q229" s="4">
        <f t="shared" si="99"/>
        <v>-360.29079299682849</v>
      </c>
    </row>
    <row r="230" spans="1:17" x14ac:dyDescent="0.2">
      <c r="A230" s="8">
        <v>0.79166666666666663</v>
      </c>
      <c r="B230">
        <v>82.6</v>
      </c>
      <c r="C230" s="6">
        <f t="shared" si="88"/>
        <v>0.72639225181598066</v>
      </c>
      <c r="D230" s="7">
        <f t="shared" si="89"/>
        <v>43.583535108958841</v>
      </c>
      <c r="E230" s="12">
        <v>384.6</v>
      </c>
      <c r="F230" s="4">
        <v>8</v>
      </c>
      <c r="G230" s="4">
        <f t="shared" si="90"/>
        <v>348.66828087167073</v>
      </c>
      <c r="H230" s="4">
        <f t="shared" si="91"/>
        <v>1.1030541666666667</v>
      </c>
      <c r="I230" s="4">
        <f t="shared" si="92"/>
        <v>-0.10305416666666667</v>
      </c>
      <c r="J230" s="4">
        <f t="shared" si="93"/>
        <v>48.075000000000003</v>
      </c>
      <c r="K230" s="4">
        <f t="shared" si="94"/>
        <v>9</v>
      </c>
      <c r="L230" s="4">
        <f t="shared" si="87"/>
        <v>18</v>
      </c>
      <c r="M230" s="4">
        <f t="shared" si="95"/>
        <v>4.2426406871192848</v>
      </c>
      <c r="N230" s="4">
        <f t="shared" si="96"/>
        <v>3.2426406871192848</v>
      </c>
      <c r="O230" s="4">
        <f t="shared" si="97"/>
        <v>1.3744414524615547</v>
      </c>
      <c r="P230" s="4">
        <f t="shared" si="98"/>
        <v>-13.337077935987269</v>
      </c>
      <c r="Q230" s="4">
        <f t="shared" si="99"/>
        <v>-641.18002177258802</v>
      </c>
    </row>
    <row r="231" spans="1:17" x14ac:dyDescent="0.2">
      <c r="A231" s="8">
        <v>0.83333333333333337</v>
      </c>
      <c r="B231">
        <v>56.6</v>
      </c>
      <c r="C231" s="6">
        <f t="shared" si="88"/>
        <v>1.0600706713780919</v>
      </c>
      <c r="D231" s="7">
        <f t="shared" si="89"/>
        <v>63.60424028268551</v>
      </c>
      <c r="E231" s="12">
        <v>384.6</v>
      </c>
      <c r="F231" s="4">
        <v>8</v>
      </c>
      <c r="G231" s="4">
        <f t="shared" si="90"/>
        <v>508.83392226148408</v>
      </c>
      <c r="H231" s="4">
        <f t="shared" si="91"/>
        <v>0.75584583333333344</v>
      </c>
      <c r="I231" s="4">
        <f t="shared" si="92"/>
        <v>0.24415416666666656</v>
      </c>
      <c r="J231" s="4">
        <f t="shared" si="93"/>
        <v>48.075000000000003</v>
      </c>
      <c r="K231" s="4">
        <f t="shared" si="94"/>
        <v>9</v>
      </c>
      <c r="L231" s="4">
        <f t="shared" si="87"/>
        <v>18</v>
      </c>
      <c r="M231" s="4">
        <f t="shared" si="95"/>
        <v>4.2426406871192848</v>
      </c>
      <c r="N231" s="4">
        <f t="shared" si="96"/>
        <v>3.2426406871192848</v>
      </c>
      <c r="O231" s="4">
        <f t="shared" si="97"/>
        <v>0.40346198768196712</v>
      </c>
      <c r="P231" s="4">
        <f t="shared" si="98"/>
        <v>1.6524886435085782</v>
      </c>
      <c r="Q231" s="4">
        <f t="shared" si="99"/>
        <v>79.443391536674895</v>
      </c>
    </row>
    <row r="232" spans="1:17" x14ac:dyDescent="0.2">
      <c r="A232" s="8">
        <v>0.875</v>
      </c>
      <c r="B232">
        <v>32</v>
      </c>
      <c r="C232" s="6">
        <f t="shared" si="88"/>
        <v>1.875</v>
      </c>
      <c r="D232" s="7">
        <f t="shared" si="89"/>
        <v>112.5</v>
      </c>
      <c r="E232" s="12">
        <v>384.6</v>
      </c>
      <c r="F232" s="4">
        <v>8</v>
      </c>
      <c r="G232" s="4">
        <f t="shared" si="90"/>
        <v>900</v>
      </c>
      <c r="H232" s="4">
        <f t="shared" si="91"/>
        <v>0.42733333333333334</v>
      </c>
      <c r="I232" s="4">
        <f t="shared" si="92"/>
        <v>0.57266666666666666</v>
      </c>
      <c r="J232" s="4">
        <f t="shared" si="93"/>
        <v>48.075000000000003</v>
      </c>
      <c r="K232" s="4">
        <f t="shared" si="94"/>
        <v>9</v>
      </c>
      <c r="L232" s="4">
        <f t="shared" si="87"/>
        <v>18</v>
      </c>
      <c r="M232" s="4">
        <f t="shared" si="95"/>
        <v>4.2426406871192848</v>
      </c>
      <c r="N232" s="4">
        <f t="shared" si="96"/>
        <v>3.2426406871192848</v>
      </c>
      <c r="O232" s="4">
        <f t="shared" si="97"/>
        <v>6.3490581813085964E-2</v>
      </c>
      <c r="P232" s="4">
        <f t="shared" si="98"/>
        <v>0.11086830351528398</v>
      </c>
      <c r="Q232" s="41">
        <f t="shared" si="99"/>
        <v>5.3299936914972781</v>
      </c>
    </row>
    <row r="233" spans="1:17" x14ac:dyDescent="0.2">
      <c r="A233" s="8">
        <v>0.91666666666666663</v>
      </c>
      <c r="B233">
        <v>24.2</v>
      </c>
      <c r="C233" s="6">
        <f t="shared" si="88"/>
        <v>2.4793388429752068</v>
      </c>
      <c r="D233" s="7">
        <f t="shared" si="89"/>
        <v>148.7603305785124</v>
      </c>
      <c r="E233" s="12">
        <v>384.6</v>
      </c>
      <c r="F233" s="4">
        <v>8</v>
      </c>
      <c r="G233" s="4">
        <f t="shared" si="90"/>
        <v>1190.0826446280992</v>
      </c>
      <c r="H233" s="4">
        <f t="shared" si="91"/>
        <v>0.32317083333333335</v>
      </c>
      <c r="I233" s="4">
        <f t="shared" si="92"/>
        <v>0.67682916666666659</v>
      </c>
      <c r="J233" s="4">
        <f t="shared" si="93"/>
        <v>48.075000000000003</v>
      </c>
      <c r="K233" s="4">
        <f t="shared" si="94"/>
        <v>9</v>
      </c>
      <c r="L233" s="4">
        <f t="shared" si="87"/>
        <v>18</v>
      </c>
      <c r="M233" s="4">
        <f t="shared" si="95"/>
        <v>4.2426406871192848</v>
      </c>
      <c r="N233" s="4">
        <f t="shared" si="96"/>
        <v>3.2426406871192848</v>
      </c>
      <c r="O233" s="4">
        <f t="shared" si="97"/>
        <v>2.5660478829848551E-2</v>
      </c>
      <c r="P233" s="4">
        <f t="shared" si="98"/>
        <v>3.7912785224999246E-2</v>
      </c>
      <c r="Q233" s="41">
        <f t="shared" si="99"/>
        <v>1.8226571496918389</v>
      </c>
    </row>
    <row r="234" spans="1:17" x14ac:dyDescent="0.2">
      <c r="A234" s="8">
        <v>0.95833333333333337</v>
      </c>
      <c r="B234">
        <v>15.2</v>
      </c>
      <c r="C234" s="6">
        <f t="shared" si="88"/>
        <v>3.9473684210526319</v>
      </c>
      <c r="D234" s="7">
        <f t="shared" si="89"/>
        <v>236.84210526315792</v>
      </c>
      <c r="E234" s="12">
        <v>384.6</v>
      </c>
      <c r="F234" s="4">
        <v>8</v>
      </c>
      <c r="G234" s="4">
        <f t="shared" si="90"/>
        <v>1894.7368421052633</v>
      </c>
      <c r="H234" s="4">
        <f t="shared" si="91"/>
        <v>0.20298333333333332</v>
      </c>
      <c r="I234" s="4">
        <f t="shared" si="92"/>
        <v>0.79701666666666671</v>
      </c>
      <c r="J234" s="4">
        <f t="shared" si="93"/>
        <v>48.075000000000003</v>
      </c>
      <c r="K234" s="4">
        <f t="shared" si="94"/>
        <v>9</v>
      </c>
      <c r="L234" s="4">
        <f t="shared" si="87"/>
        <v>18</v>
      </c>
      <c r="M234" s="4">
        <f t="shared" si="95"/>
        <v>4.2426406871192848</v>
      </c>
      <c r="N234" s="4">
        <f t="shared" si="96"/>
        <v>3.2426406871192848</v>
      </c>
      <c r="O234" s="4">
        <f t="shared" si="97"/>
        <v>5.6799282680628713E-3</v>
      </c>
      <c r="P234" s="4">
        <f t="shared" si="98"/>
        <v>7.1264861898281563E-3</v>
      </c>
      <c r="Q234" s="41">
        <f t="shared" si="99"/>
        <v>0.34260582357598862</v>
      </c>
    </row>
    <row r="235" spans="1:17" x14ac:dyDescent="0.2">
      <c r="L235" s="4">
        <f t="shared" si="87"/>
        <v>0</v>
      </c>
    </row>
    <row r="236" spans="1:17" x14ac:dyDescent="0.2">
      <c r="L236" s="4">
        <f t="shared" si="87"/>
        <v>0</v>
      </c>
    </row>
    <row r="237" spans="1:17" x14ac:dyDescent="0.2">
      <c r="L237" s="4">
        <f t="shared" si="87"/>
        <v>0</v>
      </c>
    </row>
    <row r="238" spans="1:17" x14ac:dyDescent="0.2">
      <c r="L238" s="4">
        <f t="shared" si="87"/>
        <v>0</v>
      </c>
    </row>
    <row r="239" spans="1:17" x14ac:dyDescent="0.2">
      <c r="A239" t="s">
        <v>47</v>
      </c>
      <c r="L239" s="4">
        <f t="shared" si="87"/>
        <v>0</v>
      </c>
    </row>
    <row r="240" spans="1:17" x14ac:dyDescent="0.2">
      <c r="A240" s="30" t="s">
        <v>8</v>
      </c>
      <c r="B240" s="13" t="s">
        <v>13</v>
      </c>
      <c r="C240" s="30" t="s">
        <v>31</v>
      </c>
      <c r="D240" s="9" t="s">
        <v>21</v>
      </c>
      <c r="E240" s="11" t="s">
        <v>22</v>
      </c>
      <c r="F240" s="30" t="s">
        <v>47</v>
      </c>
      <c r="G240" s="30" t="s">
        <v>23</v>
      </c>
      <c r="H240" s="15" t="s">
        <v>26</v>
      </c>
      <c r="I240" s="13" t="s">
        <v>27</v>
      </c>
      <c r="J240" s="13" t="s">
        <v>68</v>
      </c>
      <c r="K240" s="13" t="s">
        <v>30</v>
      </c>
      <c r="L240" s="13" t="s">
        <v>35</v>
      </c>
      <c r="M240" s="13" t="s">
        <v>37</v>
      </c>
      <c r="N240" s="13" t="s">
        <v>33</v>
      </c>
      <c r="O240" s="13" t="s">
        <v>34</v>
      </c>
      <c r="P240" s="13" t="s">
        <v>36</v>
      </c>
      <c r="Q240" s="13" t="s">
        <v>29</v>
      </c>
    </row>
    <row r="241" spans="1:17" x14ac:dyDescent="0.2">
      <c r="A241" s="8">
        <v>0</v>
      </c>
      <c r="B241">
        <v>8.1999999999999993</v>
      </c>
      <c r="C241" s="6">
        <f>60/B241</f>
        <v>7.3170731707317076</v>
      </c>
      <c r="D241" s="7">
        <f>60*C241</f>
        <v>439.02439024390247</v>
      </c>
      <c r="E241" s="12">
        <v>384.6</v>
      </c>
      <c r="F241" s="4">
        <v>9</v>
      </c>
      <c r="G241" s="4">
        <f>D241*F241</f>
        <v>3951.2195121951222</v>
      </c>
      <c r="H241" s="4">
        <f>E241/G241</f>
        <v>9.7337037037037041E-2</v>
      </c>
      <c r="I241" s="4">
        <f>1-H241</f>
        <v>0.902662962962963</v>
      </c>
      <c r="J241" s="4">
        <f>E241/F241</f>
        <v>42.733333333333334</v>
      </c>
      <c r="K241" s="4">
        <f>F241+1</f>
        <v>10</v>
      </c>
      <c r="L241" s="4">
        <f t="shared" si="87"/>
        <v>20</v>
      </c>
      <c r="M241" s="4">
        <f>SQRT(L241)</f>
        <v>4.4721359549995796</v>
      </c>
      <c r="N241" s="4">
        <f>M241-1</f>
        <v>3.4721359549995796</v>
      </c>
      <c r="O241" s="4">
        <f>POWER(H241,N241)</f>
        <v>3.0701817882770806E-4</v>
      </c>
      <c r="P241" s="4">
        <f>O241/I241</f>
        <v>3.4012493192357252E-4</v>
      </c>
      <c r="Q241" s="4">
        <f>J241*P241</f>
        <v>1.4534672090867333E-2</v>
      </c>
    </row>
    <row r="242" spans="1:17" x14ac:dyDescent="0.2">
      <c r="A242" s="8">
        <v>4.1666666666666664E-2</v>
      </c>
      <c r="B242">
        <v>10</v>
      </c>
      <c r="C242" s="6">
        <f t="shared" ref="C242:C264" si="100">60/B242</f>
        <v>6</v>
      </c>
      <c r="D242" s="7">
        <f t="shared" ref="D242:D264" si="101">60*C242</f>
        <v>360</v>
      </c>
      <c r="E242" s="12">
        <v>384.6</v>
      </c>
      <c r="F242" s="4">
        <v>9</v>
      </c>
      <c r="G242" s="4">
        <f t="shared" ref="G242:G264" si="102">D242*F242</f>
        <v>3240</v>
      </c>
      <c r="H242" s="4">
        <f t="shared" ref="H242:H264" si="103">E242/G242</f>
        <v>0.11870370370370371</v>
      </c>
      <c r="I242" s="4">
        <f t="shared" ref="I242:I264" si="104">1-H242</f>
        <v>0.88129629629629624</v>
      </c>
      <c r="J242" s="4">
        <f t="shared" ref="J242:J264" si="105">E242/F242</f>
        <v>42.733333333333334</v>
      </c>
      <c r="K242" s="4">
        <f t="shared" ref="K242:K264" si="106">F242+1</f>
        <v>10</v>
      </c>
      <c r="L242" s="4">
        <f t="shared" si="87"/>
        <v>20</v>
      </c>
      <c r="M242" s="4">
        <f t="shared" ref="M242:M264" si="107">SQRT(L242)</f>
        <v>4.4721359549995796</v>
      </c>
      <c r="N242" s="4">
        <f t="shared" ref="N242:N264" si="108">M242-1</f>
        <v>3.4721359549995796</v>
      </c>
      <c r="O242" s="4">
        <f t="shared" ref="O242:O264" si="109">POWER(H242,N242)</f>
        <v>6.1152485478552243E-4</v>
      </c>
      <c r="P242" s="4">
        <f t="shared" ref="P242:P264" si="110">O242/I242</f>
        <v>6.9389245972721603E-4</v>
      </c>
      <c r="Q242" s="41">
        <f t="shared" ref="Q242:Q264" si="111">J242*P242</f>
        <v>2.9652337779009698E-2</v>
      </c>
    </row>
    <row r="243" spans="1:17" x14ac:dyDescent="0.2">
      <c r="A243" s="8">
        <v>8.3333333333333329E-2</v>
      </c>
      <c r="B243">
        <v>21.4</v>
      </c>
      <c r="C243" s="6">
        <f t="shared" si="100"/>
        <v>2.8037383177570097</v>
      </c>
      <c r="D243" s="7">
        <f t="shared" si="101"/>
        <v>168.22429906542058</v>
      </c>
      <c r="E243" s="12">
        <v>384.6</v>
      </c>
      <c r="F243" s="4">
        <v>9</v>
      </c>
      <c r="G243" s="4">
        <f t="shared" si="102"/>
        <v>1514.0186915887853</v>
      </c>
      <c r="H243" s="4">
        <f t="shared" si="103"/>
        <v>0.25402592592592593</v>
      </c>
      <c r="I243" s="4">
        <f t="shared" si="104"/>
        <v>0.74597407407407412</v>
      </c>
      <c r="J243" s="4">
        <f t="shared" si="105"/>
        <v>42.733333333333334</v>
      </c>
      <c r="K243" s="4">
        <f t="shared" si="106"/>
        <v>10</v>
      </c>
      <c r="L243" s="4">
        <f t="shared" si="87"/>
        <v>20</v>
      </c>
      <c r="M243" s="4">
        <f t="shared" si="107"/>
        <v>4.4721359549995796</v>
      </c>
      <c r="N243" s="4">
        <f t="shared" si="108"/>
        <v>3.4721359549995796</v>
      </c>
      <c r="O243" s="4">
        <f t="shared" si="109"/>
        <v>8.5833269494013757E-3</v>
      </c>
      <c r="P243" s="4">
        <f t="shared" si="110"/>
        <v>1.15062000781398E-2</v>
      </c>
      <c r="Q243" s="41">
        <f t="shared" si="111"/>
        <v>0.49169828333917409</v>
      </c>
    </row>
    <row r="244" spans="1:17" x14ac:dyDescent="0.2">
      <c r="A244" s="8">
        <v>0.125</v>
      </c>
      <c r="B244">
        <v>32.6</v>
      </c>
      <c r="C244" s="6">
        <f t="shared" si="100"/>
        <v>1.8404907975460121</v>
      </c>
      <c r="D244" s="7">
        <f t="shared" si="101"/>
        <v>110.42944785276073</v>
      </c>
      <c r="E244" s="12">
        <v>384.6</v>
      </c>
      <c r="F244" s="4">
        <v>9</v>
      </c>
      <c r="G244" s="4">
        <f t="shared" si="102"/>
        <v>993.86503067484659</v>
      </c>
      <c r="H244" s="4">
        <f t="shared" si="103"/>
        <v>0.38697407407407414</v>
      </c>
      <c r="I244" s="4">
        <f t="shared" si="104"/>
        <v>0.61302592592592586</v>
      </c>
      <c r="J244" s="4">
        <f t="shared" si="105"/>
        <v>42.733333333333334</v>
      </c>
      <c r="K244" s="4">
        <f t="shared" si="106"/>
        <v>10</v>
      </c>
      <c r="L244" s="4">
        <f t="shared" si="87"/>
        <v>20</v>
      </c>
      <c r="M244" s="4">
        <f t="shared" si="107"/>
        <v>4.4721359549995796</v>
      </c>
      <c r="N244" s="4">
        <f t="shared" si="108"/>
        <v>3.4721359549995796</v>
      </c>
      <c r="O244" s="4">
        <f t="shared" si="109"/>
        <v>3.7014798975810496E-2</v>
      </c>
      <c r="P244" s="4">
        <f t="shared" si="110"/>
        <v>6.0380478884155916E-2</v>
      </c>
      <c r="Q244" s="41">
        <f t="shared" si="111"/>
        <v>2.5802591309829297</v>
      </c>
    </row>
    <row r="245" spans="1:17" x14ac:dyDescent="0.2">
      <c r="A245" s="8">
        <v>0.16666666666666666</v>
      </c>
      <c r="B245">
        <v>65.8</v>
      </c>
      <c r="C245" s="6">
        <f t="shared" si="100"/>
        <v>0.91185410334346506</v>
      </c>
      <c r="D245" s="7">
        <f t="shared" si="101"/>
        <v>54.711246200607903</v>
      </c>
      <c r="E245" s="12">
        <v>384.6</v>
      </c>
      <c r="F245" s="4">
        <v>9</v>
      </c>
      <c r="G245" s="4">
        <f t="shared" si="102"/>
        <v>492.40121580547111</v>
      </c>
      <c r="H245" s="4">
        <f t="shared" si="103"/>
        <v>0.78107037037037041</v>
      </c>
      <c r="I245" s="4">
        <f t="shared" si="104"/>
        <v>0.21892962962962959</v>
      </c>
      <c r="J245" s="4">
        <f t="shared" si="105"/>
        <v>42.733333333333334</v>
      </c>
      <c r="K245" s="4">
        <f t="shared" si="106"/>
        <v>10</v>
      </c>
      <c r="L245" s="4">
        <f t="shared" si="87"/>
        <v>20</v>
      </c>
      <c r="M245" s="4">
        <f t="shared" si="107"/>
        <v>4.4721359549995796</v>
      </c>
      <c r="N245" s="4">
        <f t="shared" si="108"/>
        <v>3.4721359549995796</v>
      </c>
      <c r="O245" s="4">
        <f t="shared" si="109"/>
        <v>0.42403885944837211</v>
      </c>
      <c r="P245" s="4">
        <f t="shared" si="110"/>
        <v>1.9368728671661872</v>
      </c>
      <c r="Q245" s="4">
        <f t="shared" si="111"/>
        <v>82.769033856901743</v>
      </c>
    </row>
    <row r="246" spans="1:17" x14ac:dyDescent="0.2">
      <c r="A246" s="8">
        <v>0.20833333333333334</v>
      </c>
      <c r="B246">
        <v>107.6</v>
      </c>
      <c r="C246" s="6">
        <f t="shared" si="100"/>
        <v>0.55762081784386619</v>
      </c>
      <c r="D246" s="7">
        <f t="shared" si="101"/>
        <v>33.457249070631974</v>
      </c>
      <c r="E246" s="12">
        <v>384.6</v>
      </c>
      <c r="F246" s="4">
        <v>9</v>
      </c>
      <c r="G246" s="4">
        <f t="shared" si="102"/>
        <v>301.11524163568777</v>
      </c>
      <c r="H246" s="4">
        <f t="shared" si="103"/>
        <v>1.2772518518518519</v>
      </c>
      <c r="I246" s="4">
        <f t="shared" si="104"/>
        <v>-0.27725185185185186</v>
      </c>
      <c r="J246" s="4">
        <f t="shared" si="105"/>
        <v>42.733333333333334</v>
      </c>
      <c r="K246" s="4">
        <f t="shared" si="106"/>
        <v>10</v>
      </c>
      <c r="L246" s="4">
        <f t="shared" si="87"/>
        <v>20</v>
      </c>
      <c r="M246" s="4">
        <f t="shared" si="107"/>
        <v>4.4721359549995796</v>
      </c>
      <c r="N246" s="4">
        <f t="shared" si="108"/>
        <v>3.4721359549995796</v>
      </c>
      <c r="O246" s="4">
        <f t="shared" si="109"/>
        <v>2.3388727784523407</v>
      </c>
      <c r="P246" s="4">
        <f t="shared" si="110"/>
        <v>-8.435913999601004</v>
      </c>
      <c r="Q246" s="4">
        <f t="shared" si="111"/>
        <v>-360.49472491628291</v>
      </c>
    </row>
    <row r="247" spans="1:17" x14ac:dyDescent="0.2">
      <c r="A247" s="8">
        <v>0.25</v>
      </c>
      <c r="B247">
        <v>128</v>
      </c>
      <c r="C247" s="6">
        <f t="shared" si="100"/>
        <v>0.46875</v>
      </c>
      <c r="D247" s="7">
        <f t="shared" si="101"/>
        <v>28.125</v>
      </c>
      <c r="E247" s="12">
        <v>384.6</v>
      </c>
      <c r="F247" s="4">
        <v>9</v>
      </c>
      <c r="G247" s="4">
        <f t="shared" si="102"/>
        <v>253.125</v>
      </c>
      <c r="H247" s="4">
        <f t="shared" si="103"/>
        <v>1.5194074074074075</v>
      </c>
      <c r="I247" s="4">
        <f t="shared" si="104"/>
        <v>-0.51940740740740754</v>
      </c>
      <c r="J247" s="4">
        <f t="shared" si="105"/>
        <v>42.733333333333334</v>
      </c>
      <c r="K247" s="4">
        <f t="shared" si="106"/>
        <v>10</v>
      </c>
      <c r="L247" s="4">
        <f t="shared" si="87"/>
        <v>20</v>
      </c>
      <c r="M247" s="4">
        <f t="shared" si="107"/>
        <v>4.4721359549995796</v>
      </c>
      <c r="N247" s="4">
        <f t="shared" si="108"/>
        <v>3.4721359549995796</v>
      </c>
      <c r="O247" s="4">
        <f t="shared" si="109"/>
        <v>4.2736372738006381</v>
      </c>
      <c r="P247" s="4">
        <f t="shared" si="110"/>
        <v>-8.2279097541797768</v>
      </c>
      <c r="Q247" s="4">
        <f t="shared" si="111"/>
        <v>-351.60601016194914</v>
      </c>
    </row>
    <row r="248" spans="1:17" x14ac:dyDescent="0.2">
      <c r="A248" s="8">
        <v>0.29166666666666669</v>
      </c>
      <c r="B248">
        <v>152.80000000000001</v>
      </c>
      <c r="C248" s="6">
        <f t="shared" si="100"/>
        <v>0.3926701570680628</v>
      </c>
      <c r="D248" s="7">
        <f t="shared" si="101"/>
        <v>23.560209424083769</v>
      </c>
      <c r="E248" s="12">
        <v>384.6</v>
      </c>
      <c r="F248" s="4">
        <v>9</v>
      </c>
      <c r="G248" s="4">
        <f t="shared" si="102"/>
        <v>212.04188481675394</v>
      </c>
      <c r="H248" s="4">
        <f t="shared" si="103"/>
        <v>1.8137925925925926</v>
      </c>
      <c r="I248" s="4">
        <f t="shared" si="104"/>
        <v>-0.81379259259259262</v>
      </c>
      <c r="J248" s="4">
        <f t="shared" si="105"/>
        <v>42.733333333333334</v>
      </c>
      <c r="K248" s="4">
        <f t="shared" si="106"/>
        <v>10</v>
      </c>
      <c r="L248" s="4">
        <f t="shared" si="87"/>
        <v>20</v>
      </c>
      <c r="M248" s="4">
        <f t="shared" si="107"/>
        <v>4.4721359549995796</v>
      </c>
      <c r="N248" s="4">
        <f t="shared" si="108"/>
        <v>3.4721359549995796</v>
      </c>
      <c r="O248" s="4">
        <f t="shared" si="109"/>
        <v>7.9040810798673808</v>
      </c>
      <c r="P248" s="4">
        <f t="shared" si="110"/>
        <v>-9.7126481020015696</v>
      </c>
      <c r="Q248" s="4">
        <f t="shared" si="111"/>
        <v>-415.05382889220044</v>
      </c>
    </row>
    <row r="249" spans="1:17" x14ac:dyDescent="0.2">
      <c r="A249" s="8">
        <v>0.33333333333333331</v>
      </c>
      <c r="B249">
        <v>159.4</v>
      </c>
      <c r="C249" s="6">
        <f t="shared" si="100"/>
        <v>0.37641154328732745</v>
      </c>
      <c r="D249" s="7">
        <f t="shared" si="101"/>
        <v>22.584692597239648</v>
      </c>
      <c r="E249" s="12">
        <v>384.6</v>
      </c>
      <c r="F249" s="4">
        <v>9</v>
      </c>
      <c r="G249" s="4">
        <f t="shared" si="102"/>
        <v>203.26223337515682</v>
      </c>
      <c r="H249" s="4">
        <f t="shared" si="103"/>
        <v>1.8921370370370372</v>
      </c>
      <c r="I249" s="4">
        <f t="shared" si="104"/>
        <v>-0.89213703703703717</v>
      </c>
      <c r="J249" s="4">
        <f t="shared" si="105"/>
        <v>42.733333333333334</v>
      </c>
      <c r="K249" s="4">
        <f t="shared" si="106"/>
        <v>10</v>
      </c>
      <c r="L249" s="4">
        <f t="shared" si="87"/>
        <v>20</v>
      </c>
      <c r="M249" s="4">
        <f t="shared" si="107"/>
        <v>4.4721359549995796</v>
      </c>
      <c r="N249" s="4">
        <f t="shared" si="108"/>
        <v>3.4721359549995796</v>
      </c>
      <c r="O249" s="4">
        <f t="shared" si="109"/>
        <v>9.1541291284194504</v>
      </c>
      <c r="P249" s="4">
        <f t="shared" si="110"/>
        <v>-10.260900229881853</v>
      </c>
      <c r="Q249" s="4">
        <f t="shared" si="111"/>
        <v>-438.48246982361786</v>
      </c>
    </row>
    <row r="250" spans="1:17" x14ac:dyDescent="0.2">
      <c r="A250" s="8">
        <v>0.375</v>
      </c>
      <c r="B250">
        <v>151.80000000000001</v>
      </c>
      <c r="C250" s="6">
        <f t="shared" si="100"/>
        <v>0.39525691699604742</v>
      </c>
      <c r="D250" s="7">
        <f t="shared" si="101"/>
        <v>23.715415019762844</v>
      </c>
      <c r="E250" s="12">
        <v>384.6</v>
      </c>
      <c r="F250" s="4">
        <v>9</v>
      </c>
      <c r="G250" s="4">
        <f t="shared" si="102"/>
        <v>213.4387351778656</v>
      </c>
      <c r="H250" s="4">
        <f t="shared" si="103"/>
        <v>1.8019222222222224</v>
      </c>
      <c r="I250" s="4">
        <f t="shared" si="104"/>
        <v>-0.80192222222222243</v>
      </c>
      <c r="J250" s="4">
        <f t="shared" si="105"/>
        <v>42.733333333333334</v>
      </c>
      <c r="K250" s="4">
        <f t="shared" si="106"/>
        <v>10</v>
      </c>
      <c r="L250" s="4">
        <f t="shared" si="87"/>
        <v>20</v>
      </c>
      <c r="M250" s="4">
        <f t="shared" si="107"/>
        <v>4.4721359549995796</v>
      </c>
      <c r="N250" s="4">
        <f t="shared" si="108"/>
        <v>3.4721359549995796</v>
      </c>
      <c r="O250" s="4">
        <f t="shared" si="109"/>
        <v>7.7259217258073107</v>
      </c>
      <c r="P250" s="4">
        <f t="shared" si="110"/>
        <v>-9.6342531877940196</v>
      </c>
      <c r="Q250" s="4">
        <f t="shared" si="111"/>
        <v>-411.70375289173114</v>
      </c>
    </row>
    <row r="251" spans="1:17" x14ac:dyDescent="0.2">
      <c r="A251" s="8">
        <v>0.41666666666666669</v>
      </c>
      <c r="B251">
        <v>143.19999999999999</v>
      </c>
      <c r="C251" s="6">
        <f t="shared" si="100"/>
        <v>0.41899441340782129</v>
      </c>
      <c r="D251" s="7">
        <f t="shared" si="101"/>
        <v>25.139664804469277</v>
      </c>
      <c r="E251" s="12">
        <v>384.6</v>
      </c>
      <c r="F251" s="4">
        <v>9</v>
      </c>
      <c r="G251" s="4">
        <f t="shared" si="102"/>
        <v>226.25698324022349</v>
      </c>
      <c r="H251" s="4">
        <f t="shared" si="103"/>
        <v>1.699837037037037</v>
      </c>
      <c r="I251" s="4">
        <f t="shared" si="104"/>
        <v>-0.69983703703703704</v>
      </c>
      <c r="J251" s="4">
        <f t="shared" si="105"/>
        <v>42.733333333333334</v>
      </c>
      <c r="K251" s="4">
        <f t="shared" si="106"/>
        <v>10</v>
      </c>
      <c r="L251" s="4">
        <f t="shared" si="87"/>
        <v>20</v>
      </c>
      <c r="M251" s="4">
        <f t="shared" si="107"/>
        <v>4.4721359549995796</v>
      </c>
      <c r="N251" s="4">
        <f t="shared" si="108"/>
        <v>3.4721359549995796</v>
      </c>
      <c r="O251" s="4">
        <f t="shared" si="109"/>
        <v>6.3096523022341948</v>
      </c>
      <c r="P251" s="4">
        <f t="shared" si="110"/>
        <v>-9.0158879400666425</v>
      </c>
      <c r="Q251" s="4">
        <f t="shared" si="111"/>
        <v>-385.27894463884786</v>
      </c>
    </row>
    <row r="252" spans="1:17" x14ac:dyDescent="0.2">
      <c r="A252" s="8">
        <v>0.45833333333333331</v>
      </c>
      <c r="B252">
        <v>151</v>
      </c>
      <c r="C252" s="6">
        <f t="shared" si="100"/>
        <v>0.39735099337748342</v>
      </c>
      <c r="D252" s="7">
        <f t="shared" si="101"/>
        <v>23.841059602649004</v>
      </c>
      <c r="E252" s="12">
        <v>384.6</v>
      </c>
      <c r="F252" s="4">
        <v>9</v>
      </c>
      <c r="G252" s="4">
        <f t="shared" si="102"/>
        <v>214.56953642384104</v>
      </c>
      <c r="H252" s="4">
        <f t="shared" si="103"/>
        <v>1.7924259259259261</v>
      </c>
      <c r="I252" s="4">
        <f t="shared" si="104"/>
        <v>-0.79242592592592609</v>
      </c>
      <c r="J252" s="4">
        <f t="shared" si="105"/>
        <v>42.733333333333334</v>
      </c>
      <c r="K252" s="4">
        <f t="shared" si="106"/>
        <v>10</v>
      </c>
      <c r="L252" s="4">
        <f t="shared" si="87"/>
        <v>20</v>
      </c>
      <c r="M252" s="4">
        <f t="shared" si="107"/>
        <v>4.4721359549995796</v>
      </c>
      <c r="N252" s="4">
        <f t="shared" si="108"/>
        <v>3.4721359549995796</v>
      </c>
      <c r="O252" s="4">
        <f t="shared" si="109"/>
        <v>7.5854676752314099</v>
      </c>
      <c r="P252" s="4">
        <f t="shared" si="110"/>
        <v>-9.5724627716691835</v>
      </c>
      <c r="Q252" s="4">
        <f t="shared" si="111"/>
        <v>-409.06324244266312</v>
      </c>
    </row>
    <row r="253" spans="1:17" x14ac:dyDescent="0.2">
      <c r="A253" s="8">
        <v>0.5</v>
      </c>
      <c r="B253">
        <v>150.4</v>
      </c>
      <c r="C253" s="6">
        <f t="shared" si="100"/>
        <v>0.39893617021276595</v>
      </c>
      <c r="D253" s="7">
        <f t="shared" si="101"/>
        <v>23.936170212765958</v>
      </c>
      <c r="E253" s="12">
        <v>384.6</v>
      </c>
      <c r="F253" s="4">
        <v>9</v>
      </c>
      <c r="G253" s="4">
        <f t="shared" si="102"/>
        <v>215.42553191489361</v>
      </c>
      <c r="H253" s="4">
        <f t="shared" si="103"/>
        <v>1.7853037037037038</v>
      </c>
      <c r="I253" s="4">
        <f t="shared" si="104"/>
        <v>-0.78530370370370384</v>
      </c>
      <c r="J253" s="4">
        <f t="shared" si="105"/>
        <v>42.733333333333334</v>
      </c>
      <c r="K253" s="4">
        <f t="shared" si="106"/>
        <v>10</v>
      </c>
      <c r="L253" s="4">
        <f t="shared" si="87"/>
        <v>20</v>
      </c>
      <c r="M253" s="4">
        <f t="shared" si="107"/>
        <v>4.4721359549995796</v>
      </c>
      <c r="N253" s="4">
        <f t="shared" si="108"/>
        <v>3.4721359549995796</v>
      </c>
      <c r="O253" s="4">
        <f t="shared" si="109"/>
        <v>7.4813272708639786</v>
      </c>
      <c r="P253" s="4">
        <f t="shared" si="110"/>
        <v>-9.5266674989306992</v>
      </c>
      <c r="Q253" s="4">
        <f t="shared" si="111"/>
        <v>-407.10625778763858</v>
      </c>
    </row>
    <row r="254" spans="1:17" x14ac:dyDescent="0.2">
      <c r="A254" s="8">
        <v>0.54166666666666663</v>
      </c>
      <c r="B254">
        <v>151.6</v>
      </c>
      <c r="C254" s="6">
        <f t="shared" si="100"/>
        <v>0.39577836411609502</v>
      </c>
      <c r="D254" s="7">
        <f t="shared" si="101"/>
        <v>23.746701846965699</v>
      </c>
      <c r="E254" s="12">
        <v>384.6</v>
      </c>
      <c r="F254" s="4">
        <v>9</v>
      </c>
      <c r="G254" s="4">
        <f t="shared" si="102"/>
        <v>213.72031662269129</v>
      </c>
      <c r="H254" s="4">
        <f t="shared" si="103"/>
        <v>1.7995481481481483</v>
      </c>
      <c r="I254" s="4">
        <f t="shared" si="104"/>
        <v>-0.79954814814814834</v>
      </c>
      <c r="J254" s="4">
        <f t="shared" si="105"/>
        <v>42.733333333333334</v>
      </c>
      <c r="K254" s="4">
        <f t="shared" si="106"/>
        <v>10</v>
      </c>
      <c r="L254" s="4">
        <f t="shared" si="87"/>
        <v>20</v>
      </c>
      <c r="M254" s="4">
        <f t="shared" si="107"/>
        <v>4.4721359549995796</v>
      </c>
      <c r="N254" s="4">
        <f t="shared" si="108"/>
        <v>3.4721359549995796</v>
      </c>
      <c r="O254" s="4">
        <f t="shared" si="109"/>
        <v>7.6906360969349024</v>
      </c>
      <c r="P254" s="4">
        <f t="shared" si="110"/>
        <v>-9.6187279211981913</v>
      </c>
      <c r="Q254" s="4">
        <f t="shared" si="111"/>
        <v>-411.0403064992027</v>
      </c>
    </row>
    <row r="255" spans="1:17" x14ac:dyDescent="0.2">
      <c r="A255" s="8">
        <v>0.58333333333333337</v>
      </c>
      <c r="B255">
        <v>157.80000000000001</v>
      </c>
      <c r="C255" s="6">
        <f t="shared" si="100"/>
        <v>0.38022813688212925</v>
      </c>
      <c r="D255" s="7">
        <f t="shared" si="101"/>
        <v>22.813688212927755</v>
      </c>
      <c r="E255" s="12">
        <v>384.6</v>
      </c>
      <c r="F255" s="4">
        <v>9</v>
      </c>
      <c r="G255" s="4">
        <f t="shared" si="102"/>
        <v>205.32319391634979</v>
      </c>
      <c r="H255" s="4">
        <f t="shared" si="103"/>
        <v>1.8731444444444447</v>
      </c>
      <c r="I255" s="4">
        <f t="shared" si="104"/>
        <v>-0.87314444444444472</v>
      </c>
      <c r="J255" s="4">
        <f t="shared" si="105"/>
        <v>42.733333333333334</v>
      </c>
      <c r="K255" s="4">
        <f t="shared" si="106"/>
        <v>10</v>
      </c>
      <c r="L255" s="4">
        <f t="shared" si="87"/>
        <v>20</v>
      </c>
      <c r="M255" s="4">
        <f t="shared" si="107"/>
        <v>4.4721359549995796</v>
      </c>
      <c r="N255" s="4">
        <f t="shared" si="108"/>
        <v>3.4721359549995796</v>
      </c>
      <c r="O255" s="4">
        <f t="shared" si="109"/>
        <v>8.8390278423335218</v>
      </c>
      <c r="P255" s="4">
        <f t="shared" si="110"/>
        <v>-10.12321374610306</v>
      </c>
      <c r="Q255" s="4">
        <f t="shared" si="111"/>
        <v>-432.59866741680412</v>
      </c>
    </row>
    <row r="256" spans="1:17" x14ac:dyDescent="0.2">
      <c r="A256" s="8">
        <v>0.625</v>
      </c>
      <c r="B256">
        <v>139.80000000000001</v>
      </c>
      <c r="C256" s="6">
        <f t="shared" si="100"/>
        <v>0.42918454935622313</v>
      </c>
      <c r="D256" s="7">
        <f t="shared" si="101"/>
        <v>25.751072961373389</v>
      </c>
      <c r="E256" s="12">
        <v>384.6</v>
      </c>
      <c r="F256" s="4">
        <v>9</v>
      </c>
      <c r="G256" s="4">
        <f t="shared" si="102"/>
        <v>231.75965665236049</v>
      </c>
      <c r="H256" s="4">
        <f t="shared" si="103"/>
        <v>1.6594777777777781</v>
      </c>
      <c r="I256" s="4">
        <f t="shared" si="104"/>
        <v>-0.65947777777777805</v>
      </c>
      <c r="J256" s="4">
        <f t="shared" si="105"/>
        <v>42.733333333333334</v>
      </c>
      <c r="K256" s="4">
        <f t="shared" si="106"/>
        <v>10</v>
      </c>
      <c r="L256" s="4">
        <f t="shared" si="87"/>
        <v>20</v>
      </c>
      <c r="M256" s="4">
        <f t="shared" si="107"/>
        <v>4.4721359549995796</v>
      </c>
      <c r="N256" s="4">
        <f t="shared" si="108"/>
        <v>3.4721359549995796</v>
      </c>
      <c r="O256" s="4">
        <f t="shared" si="109"/>
        <v>5.8045793132875589</v>
      </c>
      <c r="P256" s="4">
        <f t="shared" si="110"/>
        <v>-8.8017815139231388</v>
      </c>
      <c r="Q256" s="4">
        <f t="shared" si="111"/>
        <v>-376.12946336164879</v>
      </c>
    </row>
    <row r="257" spans="1:17" x14ac:dyDescent="0.2">
      <c r="A257" s="8">
        <v>0.66666666666666663</v>
      </c>
      <c r="B257">
        <v>150.19999999999999</v>
      </c>
      <c r="C257" s="6">
        <f t="shared" si="100"/>
        <v>0.39946737683089217</v>
      </c>
      <c r="D257" s="7">
        <f t="shared" si="101"/>
        <v>23.96804260985353</v>
      </c>
      <c r="E257" s="12">
        <v>384.6</v>
      </c>
      <c r="F257" s="4">
        <v>9</v>
      </c>
      <c r="G257" s="4">
        <f t="shared" si="102"/>
        <v>215.71238348868178</v>
      </c>
      <c r="H257" s="4">
        <f t="shared" si="103"/>
        <v>1.7829296296296295</v>
      </c>
      <c r="I257" s="4">
        <f t="shared" si="104"/>
        <v>-0.78292962962962953</v>
      </c>
      <c r="J257" s="4">
        <f t="shared" si="105"/>
        <v>42.733333333333334</v>
      </c>
      <c r="K257" s="4">
        <f t="shared" si="106"/>
        <v>10</v>
      </c>
      <c r="L257" s="4">
        <f t="shared" si="87"/>
        <v>20</v>
      </c>
      <c r="M257" s="4">
        <f t="shared" si="107"/>
        <v>4.4721359549995796</v>
      </c>
      <c r="N257" s="4">
        <f t="shared" si="108"/>
        <v>3.4721359549995796</v>
      </c>
      <c r="O257" s="4">
        <f t="shared" si="109"/>
        <v>7.446841212330642</v>
      </c>
      <c r="P257" s="4">
        <f t="shared" si="110"/>
        <v>-9.5115077147526321</v>
      </c>
      <c r="Q257" s="4">
        <f t="shared" si="111"/>
        <v>-406.45842967709581</v>
      </c>
    </row>
    <row r="258" spans="1:17" x14ac:dyDescent="0.2">
      <c r="A258" s="8">
        <v>0.70833333333333337</v>
      </c>
      <c r="B258">
        <v>122.8</v>
      </c>
      <c r="C258" s="6">
        <f t="shared" si="100"/>
        <v>0.48859934853420195</v>
      </c>
      <c r="D258" s="7">
        <f t="shared" si="101"/>
        <v>29.315960912052116</v>
      </c>
      <c r="E258" s="12">
        <v>384.6</v>
      </c>
      <c r="F258" s="4">
        <v>9</v>
      </c>
      <c r="G258" s="4">
        <f t="shared" si="102"/>
        <v>263.84364820846906</v>
      </c>
      <c r="H258" s="4">
        <f t="shared" si="103"/>
        <v>1.4576814814814816</v>
      </c>
      <c r="I258" s="4">
        <f t="shared" si="104"/>
        <v>-0.45768148148148158</v>
      </c>
      <c r="J258" s="4">
        <f t="shared" si="105"/>
        <v>42.733333333333334</v>
      </c>
      <c r="K258" s="4">
        <f t="shared" si="106"/>
        <v>10</v>
      </c>
      <c r="L258" s="4">
        <f t="shared" si="87"/>
        <v>20</v>
      </c>
      <c r="M258" s="4">
        <f t="shared" si="107"/>
        <v>4.4721359549995796</v>
      </c>
      <c r="N258" s="4">
        <f t="shared" si="108"/>
        <v>3.4721359549995796</v>
      </c>
      <c r="O258" s="4">
        <f t="shared" si="109"/>
        <v>3.7004873564694001</v>
      </c>
      <c r="P258" s="4">
        <f t="shared" si="110"/>
        <v>-8.0852896745815279</v>
      </c>
      <c r="Q258" s="4">
        <f t="shared" si="111"/>
        <v>-345.51137876045061</v>
      </c>
    </row>
    <row r="259" spans="1:17" x14ac:dyDescent="0.2">
      <c r="A259" s="8">
        <v>0.75</v>
      </c>
      <c r="B259">
        <v>102.8</v>
      </c>
      <c r="C259" s="6">
        <f t="shared" si="100"/>
        <v>0.58365758754863817</v>
      </c>
      <c r="D259" s="7">
        <f t="shared" si="101"/>
        <v>35.019455252918291</v>
      </c>
      <c r="E259" s="12">
        <v>384.6</v>
      </c>
      <c r="F259" s="4">
        <v>9</v>
      </c>
      <c r="G259" s="4">
        <f t="shared" si="102"/>
        <v>315.17509727626464</v>
      </c>
      <c r="H259" s="4">
        <f t="shared" si="103"/>
        <v>1.2202740740740741</v>
      </c>
      <c r="I259" s="4">
        <f t="shared" si="104"/>
        <v>-0.22027407407407407</v>
      </c>
      <c r="J259" s="4">
        <f t="shared" si="105"/>
        <v>42.733333333333334</v>
      </c>
      <c r="K259" s="4">
        <f t="shared" si="106"/>
        <v>10</v>
      </c>
      <c r="L259" s="4">
        <f t="shared" si="87"/>
        <v>20</v>
      </c>
      <c r="M259" s="4">
        <f t="shared" si="107"/>
        <v>4.4721359549995796</v>
      </c>
      <c r="N259" s="4">
        <f t="shared" si="108"/>
        <v>3.4721359549995796</v>
      </c>
      <c r="O259" s="4">
        <f t="shared" si="109"/>
        <v>1.9961436557697567</v>
      </c>
      <c r="P259" s="4">
        <f t="shared" si="110"/>
        <v>-9.062090780136435</v>
      </c>
      <c r="Q259" s="4">
        <f t="shared" si="111"/>
        <v>-387.25334600449702</v>
      </c>
    </row>
    <row r="260" spans="1:17" x14ac:dyDescent="0.2">
      <c r="A260" s="8">
        <v>0.79166666666666663</v>
      </c>
      <c r="B260">
        <v>82.6</v>
      </c>
      <c r="C260" s="6">
        <f t="shared" si="100"/>
        <v>0.72639225181598066</v>
      </c>
      <c r="D260" s="7">
        <f t="shared" si="101"/>
        <v>43.583535108958841</v>
      </c>
      <c r="E260" s="12">
        <v>384.6</v>
      </c>
      <c r="F260" s="4">
        <v>9</v>
      </c>
      <c r="G260" s="4">
        <f t="shared" si="102"/>
        <v>392.25181598062954</v>
      </c>
      <c r="H260" s="4">
        <f t="shared" si="103"/>
        <v>0.98049259259259269</v>
      </c>
      <c r="I260" s="4">
        <f t="shared" si="104"/>
        <v>1.9507407407407307E-2</v>
      </c>
      <c r="J260" s="4">
        <f t="shared" si="105"/>
        <v>42.733333333333334</v>
      </c>
      <c r="K260" s="4">
        <f t="shared" si="106"/>
        <v>10</v>
      </c>
      <c r="L260" s="4">
        <f t="shared" si="87"/>
        <v>20</v>
      </c>
      <c r="M260" s="4">
        <f t="shared" si="107"/>
        <v>4.4721359549995796</v>
      </c>
      <c r="N260" s="4">
        <f t="shared" si="108"/>
        <v>3.4721359549995796</v>
      </c>
      <c r="O260" s="4">
        <f t="shared" si="109"/>
        <v>0.93388522717144329</v>
      </c>
      <c r="P260" s="4">
        <f t="shared" si="110"/>
        <v>47.873364597738941</v>
      </c>
      <c r="Q260" s="4">
        <f t="shared" si="111"/>
        <v>2045.7884471433774</v>
      </c>
    </row>
    <row r="261" spans="1:17" x14ac:dyDescent="0.2">
      <c r="A261" s="8">
        <v>0.83333333333333337</v>
      </c>
      <c r="B261">
        <v>56.6</v>
      </c>
      <c r="C261" s="6">
        <f t="shared" si="100"/>
        <v>1.0600706713780919</v>
      </c>
      <c r="D261" s="7">
        <f t="shared" si="101"/>
        <v>63.60424028268551</v>
      </c>
      <c r="E261" s="12">
        <v>384.6</v>
      </c>
      <c r="F261" s="4">
        <v>9</v>
      </c>
      <c r="G261" s="4">
        <f t="shared" si="102"/>
        <v>572.43816254416959</v>
      </c>
      <c r="H261" s="4">
        <f t="shared" si="103"/>
        <v>0.671862962962963</v>
      </c>
      <c r="I261" s="4">
        <f t="shared" si="104"/>
        <v>0.328137037037037</v>
      </c>
      <c r="J261" s="4">
        <f t="shared" si="105"/>
        <v>42.733333333333334</v>
      </c>
      <c r="K261" s="4">
        <f t="shared" si="106"/>
        <v>10</v>
      </c>
      <c r="L261" s="4">
        <f t="shared" si="87"/>
        <v>20</v>
      </c>
      <c r="M261" s="4">
        <f t="shared" si="107"/>
        <v>4.4721359549995796</v>
      </c>
      <c r="N261" s="4">
        <f t="shared" si="108"/>
        <v>3.4721359549995796</v>
      </c>
      <c r="O261" s="4">
        <f t="shared" si="109"/>
        <v>0.25135938865022556</v>
      </c>
      <c r="P261" s="4">
        <f t="shared" si="110"/>
        <v>0.76601955975440372</v>
      </c>
      <c r="Q261" s="49">
        <f t="shared" si="111"/>
        <v>32.734569186838186</v>
      </c>
    </row>
    <row r="262" spans="1:17" x14ac:dyDescent="0.2">
      <c r="A262" s="8">
        <v>0.875</v>
      </c>
      <c r="B262">
        <v>32</v>
      </c>
      <c r="C262" s="6">
        <f t="shared" si="100"/>
        <v>1.875</v>
      </c>
      <c r="D262" s="7">
        <f t="shared" si="101"/>
        <v>112.5</v>
      </c>
      <c r="E262" s="12">
        <v>384.6</v>
      </c>
      <c r="F262" s="4">
        <v>9</v>
      </c>
      <c r="G262" s="4">
        <f t="shared" si="102"/>
        <v>1012.5</v>
      </c>
      <c r="H262" s="4">
        <f t="shared" si="103"/>
        <v>0.37985185185185188</v>
      </c>
      <c r="I262" s="4">
        <f t="shared" si="104"/>
        <v>0.62014814814814812</v>
      </c>
      <c r="J262" s="4">
        <f t="shared" si="105"/>
        <v>42.733333333333334</v>
      </c>
      <c r="K262" s="4">
        <f t="shared" si="106"/>
        <v>10</v>
      </c>
      <c r="L262" s="4">
        <f t="shared" si="87"/>
        <v>20</v>
      </c>
      <c r="M262" s="4">
        <f t="shared" si="107"/>
        <v>4.4721359549995796</v>
      </c>
      <c r="N262" s="4">
        <f t="shared" si="108"/>
        <v>3.4721359549995796</v>
      </c>
      <c r="O262" s="4">
        <f t="shared" si="109"/>
        <v>3.4702719954406575E-2</v>
      </c>
      <c r="P262" s="4">
        <f t="shared" si="110"/>
        <v>5.5958757690454941E-2</v>
      </c>
      <c r="Q262" s="41">
        <f t="shared" si="111"/>
        <v>2.3913042453054412</v>
      </c>
    </row>
    <row r="263" spans="1:17" x14ac:dyDescent="0.2">
      <c r="A263" s="8">
        <v>0.91666666666666663</v>
      </c>
      <c r="B263">
        <v>24.2</v>
      </c>
      <c r="C263" s="6">
        <f t="shared" si="100"/>
        <v>2.4793388429752068</v>
      </c>
      <c r="D263" s="7">
        <f t="shared" si="101"/>
        <v>148.7603305785124</v>
      </c>
      <c r="E263" s="12">
        <v>384.6</v>
      </c>
      <c r="F263" s="4">
        <v>9</v>
      </c>
      <c r="G263" s="4">
        <f t="shared" si="102"/>
        <v>1338.8429752066115</v>
      </c>
      <c r="H263" s="4">
        <f t="shared" si="103"/>
        <v>0.287262962962963</v>
      </c>
      <c r="I263" s="4">
        <f t="shared" si="104"/>
        <v>0.71273703703703695</v>
      </c>
      <c r="J263" s="4">
        <f t="shared" si="105"/>
        <v>42.733333333333334</v>
      </c>
      <c r="K263" s="4">
        <f t="shared" si="106"/>
        <v>10</v>
      </c>
      <c r="L263" s="4">
        <f t="shared" ref="L263:L326" si="112">2*K263</f>
        <v>20</v>
      </c>
      <c r="M263" s="4">
        <f t="shared" si="107"/>
        <v>4.4721359549995796</v>
      </c>
      <c r="N263" s="4">
        <f t="shared" si="108"/>
        <v>3.4721359549995796</v>
      </c>
      <c r="O263" s="4">
        <f t="shared" si="109"/>
        <v>1.3154466687504147E-2</v>
      </c>
      <c r="P263" s="4">
        <f t="shared" si="110"/>
        <v>1.845626928858558E-2</v>
      </c>
      <c r="Q263" s="41">
        <f t="shared" si="111"/>
        <v>0.78869790759889047</v>
      </c>
    </row>
    <row r="264" spans="1:17" x14ac:dyDescent="0.2">
      <c r="A264" s="8">
        <v>0.95833333333333337</v>
      </c>
      <c r="B264">
        <v>15.2</v>
      </c>
      <c r="C264" s="6">
        <f t="shared" si="100"/>
        <v>3.9473684210526319</v>
      </c>
      <c r="D264" s="7">
        <f t="shared" si="101"/>
        <v>236.84210526315792</v>
      </c>
      <c r="E264" s="12">
        <v>384.6</v>
      </c>
      <c r="F264" s="4">
        <v>9</v>
      </c>
      <c r="G264" s="4">
        <f t="shared" si="102"/>
        <v>2131.5789473684213</v>
      </c>
      <c r="H264" s="4">
        <f t="shared" si="103"/>
        <v>0.18042962962962963</v>
      </c>
      <c r="I264" s="4">
        <f t="shared" si="104"/>
        <v>0.81957037037037039</v>
      </c>
      <c r="J264" s="4">
        <f t="shared" si="105"/>
        <v>42.733333333333334</v>
      </c>
      <c r="K264" s="4">
        <f t="shared" si="106"/>
        <v>10</v>
      </c>
      <c r="L264" s="4">
        <f t="shared" si="112"/>
        <v>20</v>
      </c>
      <c r="M264" s="4">
        <f t="shared" si="107"/>
        <v>4.4721359549995796</v>
      </c>
      <c r="N264" s="4">
        <f t="shared" si="108"/>
        <v>3.4721359549995796</v>
      </c>
      <c r="O264" s="4">
        <f t="shared" si="109"/>
        <v>2.6169762004924087E-3</v>
      </c>
      <c r="P264" s="4">
        <f t="shared" si="110"/>
        <v>3.1931073829691721E-3</v>
      </c>
      <c r="Q264" s="41">
        <f t="shared" si="111"/>
        <v>0.13645212216554931</v>
      </c>
    </row>
    <row r="265" spans="1:17" x14ac:dyDescent="0.2">
      <c r="L265" s="4">
        <f t="shared" si="112"/>
        <v>0</v>
      </c>
    </row>
    <row r="266" spans="1:17" x14ac:dyDescent="0.2">
      <c r="L266" s="4">
        <f t="shared" si="112"/>
        <v>0</v>
      </c>
    </row>
    <row r="267" spans="1:17" x14ac:dyDescent="0.2">
      <c r="L267" s="4">
        <f t="shared" si="112"/>
        <v>0</v>
      </c>
    </row>
    <row r="268" spans="1:17" x14ac:dyDescent="0.2">
      <c r="L268" s="4">
        <f t="shared" si="112"/>
        <v>0</v>
      </c>
    </row>
    <row r="269" spans="1:17" x14ac:dyDescent="0.2">
      <c r="L269" s="4">
        <f t="shared" si="112"/>
        <v>0</v>
      </c>
    </row>
    <row r="270" spans="1:17" x14ac:dyDescent="0.2">
      <c r="A270" t="s">
        <v>48</v>
      </c>
      <c r="L270" s="4">
        <f t="shared" si="112"/>
        <v>0</v>
      </c>
    </row>
    <row r="271" spans="1:17" x14ac:dyDescent="0.2">
      <c r="A271" s="30" t="s">
        <v>8</v>
      </c>
      <c r="B271" s="13" t="s">
        <v>13</v>
      </c>
      <c r="C271" s="30" t="s">
        <v>31</v>
      </c>
      <c r="D271" s="9" t="s">
        <v>21</v>
      </c>
      <c r="E271" s="11" t="s">
        <v>22</v>
      </c>
      <c r="F271" s="30" t="s">
        <v>48</v>
      </c>
      <c r="G271" s="30" t="s">
        <v>23</v>
      </c>
      <c r="H271" s="15" t="s">
        <v>26</v>
      </c>
      <c r="I271" s="13" t="s">
        <v>27</v>
      </c>
      <c r="J271" s="13" t="s">
        <v>68</v>
      </c>
      <c r="K271" s="13" t="s">
        <v>30</v>
      </c>
      <c r="L271" s="13" t="s">
        <v>35</v>
      </c>
      <c r="M271" s="13" t="s">
        <v>37</v>
      </c>
      <c r="N271" s="13" t="s">
        <v>33</v>
      </c>
      <c r="O271" s="13" t="s">
        <v>34</v>
      </c>
      <c r="P271" s="13" t="s">
        <v>36</v>
      </c>
      <c r="Q271" s="13" t="s">
        <v>29</v>
      </c>
    </row>
    <row r="272" spans="1:17" x14ac:dyDescent="0.2">
      <c r="A272" s="8">
        <v>0</v>
      </c>
      <c r="B272">
        <v>8.1999999999999993</v>
      </c>
      <c r="C272" s="6">
        <f>60/B272</f>
        <v>7.3170731707317076</v>
      </c>
      <c r="D272" s="7">
        <f>60*C272</f>
        <v>439.02439024390247</v>
      </c>
      <c r="E272" s="12">
        <v>384.6</v>
      </c>
      <c r="F272" s="4">
        <v>10</v>
      </c>
      <c r="G272" s="4">
        <f>D272*F272</f>
        <v>4390.2439024390251</v>
      </c>
      <c r="H272" s="4">
        <f>E272/G272</f>
        <v>8.7603333333333325E-2</v>
      </c>
      <c r="I272" s="4">
        <f>1-H272</f>
        <v>0.91239666666666663</v>
      </c>
      <c r="J272" s="4">
        <f>E272/F272</f>
        <v>38.46</v>
      </c>
      <c r="K272" s="4">
        <f>F272+1</f>
        <v>11</v>
      </c>
      <c r="L272" s="4">
        <f t="shared" si="112"/>
        <v>22</v>
      </c>
      <c r="M272" s="4">
        <f>SQRT(L272)</f>
        <v>4.6904157598234297</v>
      </c>
      <c r="N272" s="4">
        <f>M272-1</f>
        <v>3.6904157598234297</v>
      </c>
      <c r="O272" s="4">
        <f>POWER(H272,N272)</f>
        <v>1.2515882372146373E-4</v>
      </c>
      <c r="P272" s="4">
        <f>O272/I272</f>
        <v>1.371758888365043E-4</v>
      </c>
      <c r="Q272" s="4">
        <f>J272*P272</f>
        <v>5.2757846846519553E-3</v>
      </c>
    </row>
    <row r="273" spans="1:17" x14ac:dyDescent="0.2">
      <c r="A273" s="8">
        <v>4.1666666666666664E-2</v>
      </c>
      <c r="B273">
        <v>10</v>
      </c>
      <c r="C273" s="6">
        <f t="shared" ref="C273:C295" si="113">60/B273</f>
        <v>6</v>
      </c>
      <c r="D273" s="7">
        <f t="shared" ref="D273:D295" si="114">60*C273</f>
        <v>360</v>
      </c>
      <c r="E273" s="12">
        <v>384.6</v>
      </c>
      <c r="F273" s="4">
        <v>10</v>
      </c>
      <c r="G273" s="4">
        <f t="shared" ref="G273:G295" si="115">D273*F273</f>
        <v>3600</v>
      </c>
      <c r="H273" s="4">
        <f t="shared" ref="H273:H295" si="116">E273/G273</f>
        <v>0.10683333333333334</v>
      </c>
      <c r="I273" s="4">
        <f t="shared" ref="I273:I295" si="117">1-H273</f>
        <v>0.89316666666666666</v>
      </c>
      <c r="J273" s="4">
        <f t="shared" ref="J273:J295" si="118">E273/F273</f>
        <v>38.46</v>
      </c>
      <c r="K273" s="4">
        <f t="shared" ref="K273:K295" si="119">F273+1</f>
        <v>11</v>
      </c>
      <c r="L273" s="4">
        <f t="shared" si="112"/>
        <v>22</v>
      </c>
      <c r="M273" s="4">
        <f t="shared" ref="M273:M295" si="120">SQRT(L273)</f>
        <v>4.6904157598234297</v>
      </c>
      <c r="N273" s="4">
        <f t="shared" ref="N273:N295" si="121">M273-1</f>
        <v>3.6904157598234297</v>
      </c>
      <c r="O273" s="4">
        <f t="shared" ref="O273:O295" si="122">POWER(H273,N273)</f>
        <v>2.6032998317847473E-4</v>
      </c>
      <c r="P273" s="4">
        <f t="shared" ref="P273:P295" si="123">O273/I273</f>
        <v>2.9146853873313088E-4</v>
      </c>
      <c r="Q273" s="41">
        <f t="shared" ref="Q273:Q295" si="124">J273*P273</f>
        <v>1.1209879999676214E-2</v>
      </c>
    </row>
    <row r="274" spans="1:17" x14ac:dyDescent="0.2">
      <c r="A274" s="8">
        <v>8.3333333333333329E-2</v>
      </c>
      <c r="B274">
        <v>21.4</v>
      </c>
      <c r="C274" s="6">
        <f t="shared" si="113"/>
        <v>2.8037383177570097</v>
      </c>
      <c r="D274" s="7">
        <f t="shared" si="114"/>
        <v>168.22429906542058</v>
      </c>
      <c r="E274" s="12">
        <v>384.6</v>
      </c>
      <c r="F274" s="4">
        <v>10</v>
      </c>
      <c r="G274" s="4">
        <f t="shared" si="115"/>
        <v>1682.2429906542059</v>
      </c>
      <c r="H274" s="4">
        <f t="shared" si="116"/>
        <v>0.22862333333333332</v>
      </c>
      <c r="I274" s="4">
        <f t="shared" si="117"/>
        <v>0.77137666666666671</v>
      </c>
      <c r="J274" s="4">
        <f t="shared" si="118"/>
        <v>38.46</v>
      </c>
      <c r="K274" s="4">
        <f t="shared" si="119"/>
        <v>11</v>
      </c>
      <c r="L274" s="4">
        <f t="shared" si="112"/>
        <v>22</v>
      </c>
      <c r="M274" s="4">
        <f t="shared" si="120"/>
        <v>4.6904157598234297</v>
      </c>
      <c r="N274" s="4">
        <f t="shared" si="121"/>
        <v>3.6904157598234297</v>
      </c>
      <c r="O274" s="4">
        <f t="shared" si="122"/>
        <v>4.3140819109490436E-3</v>
      </c>
      <c r="P274" s="4">
        <f t="shared" si="123"/>
        <v>5.5927047023491029E-3</v>
      </c>
      <c r="Q274" s="41">
        <f t="shared" si="124"/>
        <v>0.21509542285234651</v>
      </c>
    </row>
    <row r="275" spans="1:17" x14ac:dyDescent="0.2">
      <c r="A275" s="8">
        <v>0.125</v>
      </c>
      <c r="B275">
        <v>32.6</v>
      </c>
      <c r="C275" s="6">
        <f t="shared" si="113"/>
        <v>1.8404907975460121</v>
      </c>
      <c r="D275" s="7">
        <f t="shared" si="114"/>
        <v>110.42944785276073</v>
      </c>
      <c r="E275" s="12">
        <v>384.6</v>
      </c>
      <c r="F275" s="4">
        <v>10</v>
      </c>
      <c r="G275" s="4">
        <f t="shared" si="115"/>
        <v>1104.2944785276072</v>
      </c>
      <c r="H275" s="4">
        <f t="shared" si="116"/>
        <v>0.34827666666666673</v>
      </c>
      <c r="I275" s="4">
        <f t="shared" si="117"/>
        <v>0.65172333333333321</v>
      </c>
      <c r="J275" s="4">
        <f t="shared" si="118"/>
        <v>38.46</v>
      </c>
      <c r="K275" s="4">
        <f t="shared" si="119"/>
        <v>11</v>
      </c>
      <c r="L275" s="4">
        <f t="shared" si="112"/>
        <v>22</v>
      </c>
      <c r="M275" s="4">
        <f t="shared" si="120"/>
        <v>4.6904157598234297</v>
      </c>
      <c r="N275" s="4">
        <f t="shared" si="121"/>
        <v>3.6904157598234297</v>
      </c>
      <c r="O275" s="4">
        <f t="shared" si="122"/>
        <v>2.0394380129126637E-2</v>
      </c>
      <c r="P275" s="4">
        <f t="shared" si="123"/>
        <v>3.1293002852631702E-2</v>
      </c>
      <c r="Q275" s="41">
        <f t="shared" si="124"/>
        <v>1.2035288897122152</v>
      </c>
    </row>
    <row r="276" spans="1:17" x14ac:dyDescent="0.2">
      <c r="A276" s="8">
        <v>0.16666666666666666</v>
      </c>
      <c r="B276">
        <v>65.8</v>
      </c>
      <c r="C276" s="6">
        <f t="shared" si="113"/>
        <v>0.91185410334346506</v>
      </c>
      <c r="D276" s="7">
        <f t="shared" si="114"/>
        <v>54.711246200607903</v>
      </c>
      <c r="E276" s="12">
        <v>384.6</v>
      </c>
      <c r="F276" s="4">
        <v>10</v>
      </c>
      <c r="G276" s="4">
        <f t="shared" si="115"/>
        <v>547.112462006079</v>
      </c>
      <c r="H276" s="4">
        <f t="shared" si="116"/>
        <v>0.70296333333333338</v>
      </c>
      <c r="I276" s="4">
        <f t="shared" si="117"/>
        <v>0.29703666666666662</v>
      </c>
      <c r="J276" s="4">
        <f t="shared" si="118"/>
        <v>38.46</v>
      </c>
      <c r="K276" s="4">
        <f t="shared" si="119"/>
        <v>11</v>
      </c>
      <c r="L276" s="4">
        <f t="shared" si="112"/>
        <v>22</v>
      </c>
      <c r="M276" s="4">
        <f t="shared" si="120"/>
        <v>4.6904157598234297</v>
      </c>
      <c r="N276" s="4">
        <f t="shared" si="121"/>
        <v>3.6904157598234297</v>
      </c>
      <c r="O276" s="4">
        <f t="shared" si="122"/>
        <v>0.27234406986438636</v>
      </c>
      <c r="P276" s="4">
        <f t="shared" si="123"/>
        <v>0.91687020636415173</v>
      </c>
      <c r="Q276" s="49">
        <f t="shared" si="124"/>
        <v>35.262828136765279</v>
      </c>
    </row>
    <row r="277" spans="1:17" x14ac:dyDescent="0.2">
      <c r="A277" s="8">
        <v>0.20833333333333334</v>
      </c>
      <c r="B277">
        <v>107.6</v>
      </c>
      <c r="C277" s="6">
        <f t="shared" si="113"/>
        <v>0.55762081784386619</v>
      </c>
      <c r="D277" s="7">
        <f t="shared" si="114"/>
        <v>33.457249070631974</v>
      </c>
      <c r="E277" s="12">
        <v>384.6</v>
      </c>
      <c r="F277" s="4">
        <v>10</v>
      </c>
      <c r="G277" s="4">
        <f t="shared" si="115"/>
        <v>334.57249070631974</v>
      </c>
      <c r="H277" s="4">
        <f t="shared" si="116"/>
        <v>1.1495266666666666</v>
      </c>
      <c r="I277" s="4">
        <f t="shared" si="117"/>
        <v>-0.14952666666666659</v>
      </c>
      <c r="J277" s="4">
        <f t="shared" si="118"/>
        <v>38.46</v>
      </c>
      <c r="K277" s="4">
        <f t="shared" si="119"/>
        <v>11</v>
      </c>
      <c r="L277" s="4">
        <f t="shared" si="112"/>
        <v>22</v>
      </c>
      <c r="M277" s="4">
        <f t="shared" si="120"/>
        <v>4.6904157598234297</v>
      </c>
      <c r="N277" s="4">
        <f t="shared" si="121"/>
        <v>3.6904157598234297</v>
      </c>
      <c r="O277" s="4">
        <f t="shared" si="122"/>
        <v>1.6724011503598</v>
      </c>
      <c r="P277" s="4">
        <f t="shared" si="123"/>
        <v>-11.18463473868519</v>
      </c>
      <c r="Q277" s="4">
        <f t="shared" si="124"/>
        <v>-430.16105204983245</v>
      </c>
    </row>
    <row r="278" spans="1:17" x14ac:dyDescent="0.2">
      <c r="A278" s="8">
        <v>0.25</v>
      </c>
      <c r="B278">
        <v>128</v>
      </c>
      <c r="C278" s="6">
        <f t="shared" si="113"/>
        <v>0.46875</v>
      </c>
      <c r="D278" s="7">
        <f t="shared" si="114"/>
        <v>28.125</v>
      </c>
      <c r="E278" s="12">
        <v>384.6</v>
      </c>
      <c r="F278" s="4">
        <v>10</v>
      </c>
      <c r="G278" s="4">
        <f t="shared" si="115"/>
        <v>281.25</v>
      </c>
      <c r="H278" s="4">
        <f t="shared" si="116"/>
        <v>1.3674666666666668</v>
      </c>
      <c r="I278" s="4">
        <f t="shared" si="117"/>
        <v>-0.36746666666666683</v>
      </c>
      <c r="J278" s="4">
        <f t="shared" si="118"/>
        <v>38.46</v>
      </c>
      <c r="K278" s="4">
        <f t="shared" si="119"/>
        <v>11</v>
      </c>
      <c r="L278" s="4">
        <f t="shared" si="112"/>
        <v>22</v>
      </c>
      <c r="M278" s="4">
        <f t="shared" si="120"/>
        <v>4.6904157598234297</v>
      </c>
      <c r="N278" s="4">
        <f t="shared" si="121"/>
        <v>3.6904157598234297</v>
      </c>
      <c r="O278" s="4">
        <f t="shared" si="122"/>
        <v>3.1738712965828935</v>
      </c>
      <c r="P278" s="4">
        <f t="shared" si="123"/>
        <v>-8.6371678970869699</v>
      </c>
      <c r="Q278" s="4">
        <f t="shared" si="124"/>
        <v>-332.18547732196487</v>
      </c>
    </row>
    <row r="279" spans="1:17" x14ac:dyDescent="0.2">
      <c r="A279" s="8">
        <v>0.29166666666666669</v>
      </c>
      <c r="B279">
        <v>152.80000000000001</v>
      </c>
      <c r="C279" s="6">
        <f t="shared" si="113"/>
        <v>0.3926701570680628</v>
      </c>
      <c r="D279" s="7">
        <f t="shared" si="114"/>
        <v>23.560209424083769</v>
      </c>
      <c r="E279" s="12">
        <v>384.6</v>
      </c>
      <c r="F279" s="4">
        <v>10</v>
      </c>
      <c r="G279" s="4">
        <f t="shared" si="115"/>
        <v>235.60209424083769</v>
      </c>
      <c r="H279" s="4">
        <f t="shared" si="116"/>
        <v>1.6324133333333335</v>
      </c>
      <c r="I279" s="4">
        <f t="shared" si="117"/>
        <v>-0.63241333333333349</v>
      </c>
      <c r="J279" s="4">
        <f t="shared" si="118"/>
        <v>38.46</v>
      </c>
      <c r="K279" s="4">
        <f t="shared" si="119"/>
        <v>11</v>
      </c>
      <c r="L279" s="4">
        <f t="shared" si="112"/>
        <v>22</v>
      </c>
      <c r="M279" s="4">
        <f t="shared" si="120"/>
        <v>4.6904157598234297</v>
      </c>
      <c r="N279" s="4">
        <f t="shared" si="121"/>
        <v>3.6904157598234297</v>
      </c>
      <c r="O279" s="4">
        <f t="shared" si="122"/>
        <v>6.101430636068482</v>
      </c>
      <c r="P279" s="4">
        <f t="shared" si="123"/>
        <v>-9.6478526218113903</v>
      </c>
      <c r="Q279" s="4">
        <f t="shared" si="124"/>
        <v>-371.05641183486608</v>
      </c>
    </row>
    <row r="280" spans="1:17" x14ac:dyDescent="0.2">
      <c r="A280" s="8">
        <v>0.33333333333333331</v>
      </c>
      <c r="B280">
        <v>159.4</v>
      </c>
      <c r="C280" s="6">
        <f t="shared" si="113"/>
        <v>0.37641154328732745</v>
      </c>
      <c r="D280" s="7">
        <f t="shared" si="114"/>
        <v>22.584692597239648</v>
      </c>
      <c r="E280" s="12">
        <v>384.6</v>
      </c>
      <c r="F280" s="4">
        <v>10</v>
      </c>
      <c r="G280" s="4">
        <f t="shared" si="115"/>
        <v>225.84692597239649</v>
      </c>
      <c r="H280" s="4">
        <f t="shared" si="116"/>
        <v>1.7029233333333333</v>
      </c>
      <c r="I280" s="4">
        <f t="shared" si="117"/>
        <v>-0.70292333333333334</v>
      </c>
      <c r="J280" s="4">
        <f t="shared" si="118"/>
        <v>38.46</v>
      </c>
      <c r="K280" s="4">
        <f t="shared" si="119"/>
        <v>11</v>
      </c>
      <c r="L280" s="4">
        <f t="shared" si="112"/>
        <v>22</v>
      </c>
      <c r="M280" s="4">
        <f t="shared" si="120"/>
        <v>4.6904157598234297</v>
      </c>
      <c r="N280" s="4">
        <f t="shared" si="121"/>
        <v>3.6904157598234297</v>
      </c>
      <c r="O280" s="4">
        <f t="shared" si="122"/>
        <v>7.1319128338321667</v>
      </c>
      <c r="P280" s="4">
        <f t="shared" si="123"/>
        <v>-10.146074963839821</v>
      </c>
      <c r="Q280" s="4">
        <f t="shared" si="124"/>
        <v>-390.21804310927951</v>
      </c>
    </row>
    <row r="281" spans="1:17" x14ac:dyDescent="0.2">
      <c r="A281" s="8">
        <v>0.375</v>
      </c>
      <c r="B281">
        <v>151.80000000000001</v>
      </c>
      <c r="C281" s="6">
        <f t="shared" si="113"/>
        <v>0.39525691699604742</v>
      </c>
      <c r="D281" s="7">
        <f t="shared" si="114"/>
        <v>23.715415019762844</v>
      </c>
      <c r="E281" s="12">
        <v>384.6</v>
      </c>
      <c r="F281" s="4">
        <v>10</v>
      </c>
      <c r="G281" s="4">
        <f t="shared" si="115"/>
        <v>237.15415019762844</v>
      </c>
      <c r="H281" s="4">
        <f t="shared" si="116"/>
        <v>1.6217300000000001</v>
      </c>
      <c r="I281" s="4">
        <f t="shared" si="117"/>
        <v>-0.62173000000000012</v>
      </c>
      <c r="J281" s="4">
        <f t="shared" si="118"/>
        <v>38.46</v>
      </c>
      <c r="K281" s="4">
        <f t="shared" si="119"/>
        <v>11</v>
      </c>
      <c r="L281" s="4">
        <f t="shared" si="112"/>
        <v>22</v>
      </c>
      <c r="M281" s="4">
        <f t="shared" si="120"/>
        <v>4.6904157598234297</v>
      </c>
      <c r="N281" s="4">
        <f t="shared" si="121"/>
        <v>3.6904157598234297</v>
      </c>
      <c r="O281" s="4">
        <f t="shared" si="122"/>
        <v>5.9553618252305851</v>
      </c>
      <c r="P281" s="4">
        <f t="shared" si="123"/>
        <v>-9.5786946507818254</v>
      </c>
      <c r="Q281" s="4">
        <f t="shared" si="124"/>
        <v>-368.39659626906899</v>
      </c>
    </row>
    <row r="282" spans="1:17" x14ac:dyDescent="0.2">
      <c r="A282" s="8">
        <v>0.41666666666666669</v>
      </c>
      <c r="B282">
        <v>143.19999999999999</v>
      </c>
      <c r="C282" s="6">
        <f t="shared" si="113"/>
        <v>0.41899441340782129</v>
      </c>
      <c r="D282" s="7">
        <f t="shared" si="114"/>
        <v>25.139664804469277</v>
      </c>
      <c r="E282" s="12">
        <v>384.6</v>
      </c>
      <c r="F282" s="4">
        <v>10</v>
      </c>
      <c r="G282" s="4">
        <f t="shared" si="115"/>
        <v>251.39664804469277</v>
      </c>
      <c r="H282" s="4">
        <f t="shared" si="116"/>
        <v>1.5298533333333333</v>
      </c>
      <c r="I282" s="4">
        <f t="shared" si="117"/>
        <v>-0.52985333333333329</v>
      </c>
      <c r="J282" s="4">
        <f t="shared" si="118"/>
        <v>38.46</v>
      </c>
      <c r="K282" s="4">
        <f t="shared" si="119"/>
        <v>11</v>
      </c>
      <c r="L282" s="4">
        <f t="shared" si="112"/>
        <v>22</v>
      </c>
      <c r="M282" s="4">
        <f t="shared" si="120"/>
        <v>4.6904157598234297</v>
      </c>
      <c r="N282" s="4">
        <f t="shared" si="121"/>
        <v>3.6904157598234297</v>
      </c>
      <c r="O282" s="4">
        <f t="shared" si="122"/>
        <v>4.8021367282323455</v>
      </c>
      <c r="P282" s="4">
        <f t="shared" si="123"/>
        <v>-9.0631433759638131</v>
      </c>
      <c r="Q282" s="4">
        <f t="shared" si="124"/>
        <v>-348.56849423956828</v>
      </c>
    </row>
    <row r="283" spans="1:17" x14ac:dyDescent="0.2">
      <c r="A283" s="8">
        <v>0.45833333333333331</v>
      </c>
      <c r="B283">
        <v>151</v>
      </c>
      <c r="C283" s="6">
        <f t="shared" si="113"/>
        <v>0.39735099337748342</v>
      </c>
      <c r="D283" s="7">
        <f t="shared" si="114"/>
        <v>23.841059602649004</v>
      </c>
      <c r="E283" s="12">
        <v>384.6</v>
      </c>
      <c r="F283" s="4">
        <v>10</v>
      </c>
      <c r="G283" s="4">
        <f t="shared" si="115"/>
        <v>238.41059602649005</v>
      </c>
      <c r="H283" s="4">
        <f t="shared" si="116"/>
        <v>1.6131833333333334</v>
      </c>
      <c r="I283" s="4">
        <f t="shared" si="117"/>
        <v>-0.61318333333333341</v>
      </c>
      <c r="J283" s="4">
        <f t="shared" si="118"/>
        <v>38.46</v>
      </c>
      <c r="K283" s="4">
        <f t="shared" si="119"/>
        <v>11</v>
      </c>
      <c r="L283" s="4">
        <f t="shared" si="112"/>
        <v>22</v>
      </c>
      <c r="M283" s="4">
        <f t="shared" si="120"/>
        <v>4.6904157598234297</v>
      </c>
      <c r="N283" s="4">
        <f t="shared" si="121"/>
        <v>3.6904157598234297</v>
      </c>
      <c r="O283" s="4">
        <f t="shared" si="122"/>
        <v>5.8403556859753154</v>
      </c>
      <c r="P283" s="4">
        <f t="shared" si="123"/>
        <v>-9.5246484509396012</v>
      </c>
      <c r="Q283" s="4">
        <f t="shared" si="124"/>
        <v>-366.31797942313705</v>
      </c>
    </row>
    <row r="284" spans="1:17" x14ac:dyDescent="0.2">
      <c r="A284" s="8">
        <v>0.5</v>
      </c>
      <c r="B284">
        <v>150.4</v>
      </c>
      <c r="C284" s="6">
        <f t="shared" si="113"/>
        <v>0.39893617021276595</v>
      </c>
      <c r="D284" s="7">
        <f t="shared" si="114"/>
        <v>23.936170212765958</v>
      </c>
      <c r="E284" s="12">
        <v>384.6</v>
      </c>
      <c r="F284" s="4">
        <v>10</v>
      </c>
      <c r="G284" s="4">
        <f t="shared" si="115"/>
        <v>239.36170212765958</v>
      </c>
      <c r="H284" s="4">
        <f t="shared" si="116"/>
        <v>1.6067733333333334</v>
      </c>
      <c r="I284" s="4">
        <f t="shared" si="117"/>
        <v>-0.60677333333333339</v>
      </c>
      <c r="J284" s="4">
        <f t="shared" si="118"/>
        <v>38.46</v>
      </c>
      <c r="K284" s="4">
        <f t="shared" si="119"/>
        <v>11</v>
      </c>
      <c r="L284" s="4">
        <f t="shared" si="112"/>
        <v>22</v>
      </c>
      <c r="M284" s="4">
        <f t="shared" si="120"/>
        <v>4.6904157598234297</v>
      </c>
      <c r="N284" s="4">
        <f t="shared" si="121"/>
        <v>3.6904157598234297</v>
      </c>
      <c r="O284" s="4">
        <f t="shared" si="122"/>
        <v>5.7551700240518677</v>
      </c>
      <c r="P284" s="4">
        <f t="shared" si="123"/>
        <v>-9.4848763251272317</v>
      </c>
      <c r="Q284" s="4">
        <f t="shared" si="124"/>
        <v>-364.78834346439334</v>
      </c>
    </row>
    <row r="285" spans="1:17" x14ac:dyDescent="0.2">
      <c r="A285" s="8">
        <v>0.54166666666666663</v>
      </c>
      <c r="B285">
        <v>151.6</v>
      </c>
      <c r="C285" s="6">
        <f t="shared" si="113"/>
        <v>0.39577836411609502</v>
      </c>
      <c r="D285" s="7">
        <f t="shared" si="114"/>
        <v>23.746701846965699</v>
      </c>
      <c r="E285" s="12">
        <v>384.6</v>
      </c>
      <c r="F285" s="4">
        <v>10</v>
      </c>
      <c r="G285" s="4">
        <f t="shared" si="115"/>
        <v>237.46701846965698</v>
      </c>
      <c r="H285" s="4">
        <f t="shared" si="116"/>
        <v>1.6195933333333334</v>
      </c>
      <c r="I285" s="4">
        <f t="shared" si="117"/>
        <v>-0.61959333333333344</v>
      </c>
      <c r="J285" s="4">
        <f t="shared" si="118"/>
        <v>38.46</v>
      </c>
      <c r="K285" s="4">
        <f t="shared" si="119"/>
        <v>11</v>
      </c>
      <c r="L285" s="4">
        <f t="shared" si="112"/>
        <v>22</v>
      </c>
      <c r="M285" s="4">
        <f t="shared" si="120"/>
        <v>4.6904157598234297</v>
      </c>
      <c r="N285" s="4">
        <f t="shared" si="121"/>
        <v>3.6904157598234297</v>
      </c>
      <c r="O285" s="4">
        <f t="shared" si="122"/>
        <v>5.9264569004237444</v>
      </c>
      <c r="P285" s="4">
        <f t="shared" si="123"/>
        <v>-9.5650753189033821</v>
      </c>
      <c r="Q285" s="4">
        <f t="shared" si="124"/>
        <v>-367.87279676502408</v>
      </c>
    </row>
    <row r="286" spans="1:17" x14ac:dyDescent="0.2">
      <c r="A286" s="8">
        <v>0.58333333333333337</v>
      </c>
      <c r="B286">
        <v>157.80000000000001</v>
      </c>
      <c r="C286" s="6">
        <f t="shared" si="113"/>
        <v>0.38022813688212925</v>
      </c>
      <c r="D286" s="7">
        <f t="shared" si="114"/>
        <v>22.813688212927755</v>
      </c>
      <c r="E286" s="12">
        <v>384.6</v>
      </c>
      <c r="F286" s="4">
        <v>10</v>
      </c>
      <c r="G286" s="4">
        <f t="shared" si="115"/>
        <v>228.13688212927755</v>
      </c>
      <c r="H286" s="4">
        <f t="shared" si="116"/>
        <v>1.6858300000000002</v>
      </c>
      <c r="I286" s="4">
        <f t="shared" si="117"/>
        <v>-0.68583000000000016</v>
      </c>
      <c r="J286" s="4">
        <f t="shared" si="118"/>
        <v>38.46</v>
      </c>
      <c r="K286" s="4">
        <f t="shared" si="119"/>
        <v>11</v>
      </c>
      <c r="L286" s="4">
        <f t="shared" si="112"/>
        <v>22</v>
      </c>
      <c r="M286" s="4">
        <f t="shared" si="120"/>
        <v>4.6904157598234297</v>
      </c>
      <c r="N286" s="4">
        <f t="shared" si="121"/>
        <v>3.6904157598234297</v>
      </c>
      <c r="O286" s="4">
        <f t="shared" si="122"/>
        <v>6.8712720068916315</v>
      </c>
      <c r="P286" s="4">
        <f t="shared" si="123"/>
        <v>-10.018914318259087</v>
      </c>
      <c r="Q286" s="4">
        <f t="shared" si="124"/>
        <v>-385.32744468024453</v>
      </c>
    </row>
    <row r="287" spans="1:17" x14ac:dyDescent="0.2">
      <c r="A287" s="8">
        <v>0.625</v>
      </c>
      <c r="B287">
        <v>139.80000000000001</v>
      </c>
      <c r="C287" s="6">
        <f t="shared" si="113"/>
        <v>0.42918454935622313</v>
      </c>
      <c r="D287" s="7">
        <f t="shared" si="114"/>
        <v>25.751072961373389</v>
      </c>
      <c r="E287" s="12">
        <v>384.6</v>
      </c>
      <c r="F287" s="4">
        <v>10</v>
      </c>
      <c r="G287" s="4">
        <f t="shared" si="115"/>
        <v>257.51072961373387</v>
      </c>
      <c r="H287" s="4">
        <f t="shared" si="116"/>
        <v>1.4935300000000002</v>
      </c>
      <c r="I287" s="4">
        <f t="shared" si="117"/>
        <v>-0.49353000000000025</v>
      </c>
      <c r="J287" s="4">
        <f t="shared" si="118"/>
        <v>38.46</v>
      </c>
      <c r="K287" s="4">
        <f t="shared" si="119"/>
        <v>11</v>
      </c>
      <c r="L287" s="4">
        <f t="shared" si="112"/>
        <v>22</v>
      </c>
      <c r="M287" s="4">
        <f t="shared" si="120"/>
        <v>4.6904157598234297</v>
      </c>
      <c r="N287" s="4">
        <f t="shared" si="121"/>
        <v>3.6904157598234297</v>
      </c>
      <c r="O287" s="4">
        <f t="shared" si="122"/>
        <v>4.3946258771766606</v>
      </c>
      <c r="P287" s="4">
        <f t="shared" si="123"/>
        <v>-8.9044756695168648</v>
      </c>
      <c r="Q287" s="4">
        <f t="shared" si="124"/>
        <v>-342.46613424961862</v>
      </c>
    </row>
    <row r="288" spans="1:17" x14ac:dyDescent="0.2">
      <c r="A288" s="8">
        <v>0.66666666666666663</v>
      </c>
      <c r="B288">
        <v>150.19999999999999</v>
      </c>
      <c r="C288" s="6">
        <f t="shared" si="113"/>
        <v>0.39946737683089217</v>
      </c>
      <c r="D288" s="7">
        <f t="shared" si="114"/>
        <v>23.96804260985353</v>
      </c>
      <c r="E288" s="12">
        <v>384.6</v>
      </c>
      <c r="F288" s="4">
        <v>10</v>
      </c>
      <c r="G288" s="4">
        <f t="shared" si="115"/>
        <v>239.68042609853529</v>
      </c>
      <c r="H288" s="4">
        <f t="shared" si="116"/>
        <v>1.6046366666666667</v>
      </c>
      <c r="I288" s="4">
        <f t="shared" si="117"/>
        <v>-0.60463666666666671</v>
      </c>
      <c r="J288" s="4">
        <f t="shared" si="118"/>
        <v>38.46</v>
      </c>
      <c r="K288" s="4">
        <f t="shared" si="119"/>
        <v>11</v>
      </c>
      <c r="L288" s="4">
        <f t="shared" si="112"/>
        <v>22</v>
      </c>
      <c r="M288" s="4">
        <f t="shared" si="120"/>
        <v>4.6904157598234297</v>
      </c>
      <c r="N288" s="4">
        <f t="shared" si="121"/>
        <v>3.6904157598234297</v>
      </c>
      <c r="O288" s="4">
        <f t="shared" si="122"/>
        <v>5.7269771975973054</v>
      </c>
      <c r="P288" s="4">
        <f t="shared" si="123"/>
        <v>-9.4717662909361078</v>
      </c>
      <c r="Q288" s="4">
        <f t="shared" si="124"/>
        <v>-364.28413154940273</v>
      </c>
    </row>
    <row r="289" spans="1:17" x14ac:dyDescent="0.2">
      <c r="A289" s="8">
        <v>0.70833333333333337</v>
      </c>
      <c r="B289">
        <v>122.8</v>
      </c>
      <c r="C289" s="6">
        <f t="shared" si="113"/>
        <v>0.48859934853420195</v>
      </c>
      <c r="D289" s="7">
        <f t="shared" si="114"/>
        <v>29.315960912052116</v>
      </c>
      <c r="E289" s="12">
        <v>384.6</v>
      </c>
      <c r="F289" s="4">
        <v>10</v>
      </c>
      <c r="G289" s="4">
        <f t="shared" si="115"/>
        <v>293.15960912052117</v>
      </c>
      <c r="H289" s="4">
        <f t="shared" si="116"/>
        <v>1.3119133333333335</v>
      </c>
      <c r="I289" s="4">
        <f t="shared" si="117"/>
        <v>-0.31191333333333349</v>
      </c>
      <c r="J289" s="4">
        <f t="shared" si="118"/>
        <v>38.46</v>
      </c>
      <c r="K289" s="4">
        <f t="shared" si="119"/>
        <v>11</v>
      </c>
      <c r="L289" s="4">
        <f t="shared" si="112"/>
        <v>22</v>
      </c>
      <c r="M289" s="4">
        <f t="shared" si="120"/>
        <v>4.6904157598234297</v>
      </c>
      <c r="N289" s="4">
        <f t="shared" si="121"/>
        <v>3.6904157598234297</v>
      </c>
      <c r="O289" s="4">
        <f t="shared" si="122"/>
        <v>2.7234475060432413</v>
      </c>
      <c r="P289" s="4">
        <f t="shared" si="123"/>
        <v>-8.7314238123086749</v>
      </c>
      <c r="Q289" s="4">
        <f t="shared" si="124"/>
        <v>-335.81055982139162</v>
      </c>
    </row>
    <row r="290" spans="1:17" x14ac:dyDescent="0.2">
      <c r="A290" s="8">
        <v>0.75</v>
      </c>
      <c r="B290">
        <v>102.8</v>
      </c>
      <c r="C290" s="6">
        <f t="shared" si="113"/>
        <v>0.58365758754863817</v>
      </c>
      <c r="D290" s="7">
        <f t="shared" si="114"/>
        <v>35.019455252918291</v>
      </c>
      <c r="E290" s="12">
        <v>384.6</v>
      </c>
      <c r="F290" s="4">
        <v>10</v>
      </c>
      <c r="G290" s="4">
        <f t="shared" si="115"/>
        <v>350.19455252918294</v>
      </c>
      <c r="H290" s="4">
        <f t="shared" si="116"/>
        <v>1.0982466666666666</v>
      </c>
      <c r="I290" s="4">
        <f t="shared" si="117"/>
        <v>-9.8246666666666593E-2</v>
      </c>
      <c r="J290" s="4">
        <f t="shared" si="118"/>
        <v>38.46</v>
      </c>
      <c r="K290" s="4">
        <f t="shared" si="119"/>
        <v>11</v>
      </c>
      <c r="L290" s="4">
        <f t="shared" si="112"/>
        <v>22</v>
      </c>
      <c r="M290" s="4">
        <f t="shared" si="120"/>
        <v>4.6904157598234297</v>
      </c>
      <c r="N290" s="4">
        <f t="shared" si="121"/>
        <v>3.6904157598234297</v>
      </c>
      <c r="O290" s="4">
        <f t="shared" si="122"/>
        <v>1.4131866609492227</v>
      </c>
      <c r="P290" s="4">
        <f t="shared" si="123"/>
        <v>-14.38406725536972</v>
      </c>
      <c r="Q290" s="41">
        <f t="shared" si="124"/>
        <v>-553.21122664151949</v>
      </c>
    </row>
    <row r="291" spans="1:17" x14ac:dyDescent="0.2">
      <c r="A291" s="8">
        <v>0.79166666666666663</v>
      </c>
      <c r="B291">
        <v>82.6</v>
      </c>
      <c r="C291" s="6">
        <f t="shared" si="113"/>
        <v>0.72639225181598066</v>
      </c>
      <c r="D291" s="7">
        <f t="shared" si="114"/>
        <v>43.583535108958841</v>
      </c>
      <c r="E291" s="12">
        <v>384.6</v>
      </c>
      <c r="F291" s="4">
        <v>10</v>
      </c>
      <c r="G291" s="4">
        <f t="shared" si="115"/>
        <v>435.83535108958841</v>
      </c>
      <c r="H291" s="4">
        <f t="shared" si="116"/>
        <v>0.88244333333333336</v>
      </c>
      <c r="I291" s="4">
        <f t="shared" si="117"/>
        <v>0.11755666666666664</v>
      </c>
      <c r="J291" s="4">
        <f t="shared" si="118"/>
        <v>38.46</v>
      </c>
      <c r="K291" s="4">
        <f t="shared" si="119"/>
        <v>11</v>
      </c>
      <c r="L291" s="4">
        <f t="shared" si="112"/>
        <v>22</v>
      </c>
      <c r="M291" s="4">
        <f t="shared" si="120"/>
        <v>4.6904157598234297</v>
      </c>
      <c r="N291" s="4">
        <f t="shared" si="121"/>
        <v>3.6904157598234297</v>
      </c>
      <c r="O291" s="4">
        <f t="shared" si="122"/>
        <v>0.63032104631102104</v>
      </c>
      <c r="P291" s="4">
        <f t="shared" si="123"/>
        <v>5.3618485806364689</v>
      </c>
      <c r="Q291" s="41">
        <f t="shared" si="124"/>
        <v>206.2166964112786</v>
      </c>
    </row>
    <row r="292" spans="1:17" x14ac:dyDescent="0.2">
      <c r="A292" s="8">
        <v>0.83333333333333337</v>
      </c>
      <c r="B292">
        <v>56.6</v>
      </c>
      <c r="C292" s="6">
        <f t="shared" si="113"/>
        <v>1.0600706713780919</v>
      </c>
      <c r="D292" s="7">
        <f t="shared" si="114"/>
        <v>63.60424028268551</v>
      </c>
      <c r="E292" s="12">
        <v>384.6</v>
      </c>
      <c r="F292" s="4">
        <v>10</v>
      </c>
      <c r="G292" s="4">
        <f t="shared" si="115"/>
        <v>636.0424028268551</v>
      </c>
      <c r="H292" s="4">
        <f t="shared" si="116"/>
        <v>0.60467666666666675</v>
      </c>
      <c r="I292" s="4">
        <f t="shared" si="117"/>
        <v>0.39532333333333325</v>
      </c>
      <c r="J292" s="4">
        <f t="shared" si="118"/>
        <v>38.46</v>
      </c>
      <c r="K292" s="4">
        <f t="shared" si="119"/>
        <v>11</v>
      </c>
      <c r="L292" s="4">
        <f t="shared" si="112"/>
        <v>22</v>
      </c>
      <c r="M292" s="4">
        <f t="shared" si="120"/>
        <v>4.6904157598234297</v>
      </c>
      <c r="N292" s="4">
        <f t="shared" si="121"/>
        <v>3.6904157598234297</v>
      </c>
      <c r="O292" s="4">
        <f t="shared" si="122"/>
        <v>0.15621754634935248</v>
      </c>
      <c r="P292" s="4">
        <f t="shared" si="123"/>
        <v>0.39516399154114989</v>
      </c>
      <c r="Q292" s="41">
        <f t="shared" si="124"/>
        <v>15.198007114672626</v>
      </c>
    </row>
    <row r="293" spans="1:17" x14ac:dyDescent="0.2">
      <c r="A293" s="8">
        <v>0.875</v>
      </c>
      <c r="B293">
        <v>32</v>
      </c>
      <c r="C293" s="6">
        <f t="shared" si="113"/>
        <v>1.875</v>
      </c>
      <c r="D293" s="7">
        <f t="shared" si="114"/>
        <v>112.5</v>
      </c>
      <c r="E293" s="12">
        <v>384.6</v>
      </c>
      <c r="F293" s="4">
        <v>10</v>
      </c>
      <c r="G293" s="4">
        <f t="shared" si="115"/>
        <v>1125</v>
      </c>
      <c r="H293" s="4">
        <f t="shared" si="116"/>
        <v>0.34186666666666671</v>
      </c>
      <c r="I293" s="4">
        <f t="shared" si="117"/>
        <v>0.65813333333333324</v>
      </c>
      <c r="J293" s="4">
        <f t="shared" si="118"/>
        <v>38.46</v>
      </c>
      <c r="K293" s="4">
        <f t="shared" si="119"/>
        <v>11</v>
      </c>
      <c r="L293" s="4">
        <f t="shared" si="112"/>
        <v>22</v>
      </c>
      <c r="M293" s="4">
        <f t="shared" si="120"/>
        <v>4.6904157598234297</v>
      </c>
      <c r="N293" s="4">
        <f t="shared" si="121"/>
        <v>3.6904157598234297</v>
      </c>
      <c r="O293" s="4">
        <f t="shared" si="122"/>
        <v>1.9043099270952744E-2</v>
      </c>
      <c r="P293" s="4">
        <f t="shared" si="123"/>
        <v>2.8935017125637275E-2</v>
      </c>
      <c r="Q293" s="41">
        <f t="shared" si="124"/>
        <v>1.1128407586520097</v>
      </c>
    </row>
    <row r="294" spans="1:17" x14ac:dyDescent="0.2">
      <c r="A294" s="8">
        <v>0.91666666666666663</v>
      </c>
      <c r="B294">
        <v>24.2</v>
      </c>
      <c r="C294" s="6">
        <f t="shared" si="113"/>
        <v>2.4793388429752068</v>
      </c>
      <c r="D294" s="7">
        <f t="shared" si="114"/>
        <v>148.7603305785124</v>
      </c>
      <c r="E294" s="12">
        <v>384.6</v>
      </c>
      <c r="F294" s="4">
        <v>10</v>
      </c>
      <c r="G294" s="4">
        <f t="shared" si="115"/>
        <v>1487.6033057851239</v>
      </c>
      <c r="H294" s="4">
        <f t="shared" si="116"/>
        <v>0.25853666666666669</v>
      </c>
      <c r="I294" s="4">
        <f t="shared" si="117"/>
        <v>0.74146333333333336</v>
      </c>
      <c r="J294" s="4">
        <f t="shared" si="118"/>
        <v>38.46</v>
      </c>
      <c r="K294" s="4">
        <f t="shared" si="119"/>
        <v>11</v>
      </c>
      <c r="L294" s="4">
        <f t="shared" si="112"/>
        <v>22</v>
      </c>
      <c r="M294" s="4">
        <f t="shared" si="120"/>
        <v>4.6904157598234297</v>
      </c>
      <c r="N294" s="4">
        <f t="shared" si="121"/>
        <v>3.6904157598234297</v>
      </c>
      <c r="O294" s="4">
        <f t="shared" si="122"/>
        <v>6.791449344917877E-3</v>
      </c>
      <c r="P294" s="4">
        <f t="shared" si="123"/>
        <v>9.1595215024135295E-3</v>
      </c>
      <c r="Q294" s="41">
        <f t="shared" si="124"/>
        <v>0.35227519698282433</v>
      </c>
    </row>
    <row r="295" spans="1:17" x14ac:dyDescent="0.2">
      <c r="A295" s="8">
        <v>0.95833333333333337</v>
      </c>
      <c r="B295">
        <v>15.2</v>
      </c>
      <c r="C295" s="6">
        <f t="shared" si="113"/>
        <v>3.9473684210526319</v>
      </c>
      <c r="D295" s="7">
        <f t="shared" si="114"/>
        <v>236.84210526315792</v>
      </c>
      <c r="E295" s="12">
        <v>384.6</v>
      </c>
      <c r="F295" s="4">
        <v>10</v>
      </c>
      <c r="G295" s="4">
        <f t="shared" si="115"/>
        <v>2368.4210526315792</v>
      </c>
      <c r="H295" s="4">
        <f t="shared" si="116"/>
        <v>0.16238666666666665</v>
      </c>
      <c r="I295" s="4">
        <f t="shared" si="117"/>
        <v>0.83761333333333332</v>
      </c>
      <c r="J295" s="4">
        <f t="shared" si="118"/>
        <v>38.46</v>
      </c>
      <c r="K295" s="4">
        <f t="shared" si="119"/>
        <v>11</v>
      </c>
      <c r="L295" s="4">
        <f t="shared" si="112"/>
        <v>22</v>
      </c>
      <c r="M295" s="4">
        <f t="shared" si="120"/>
        <v>4.6904157598234297</v>
      </c>
      <c r="N295" s="4">
        <f t="shared" si="121"/>
        <v>3.6904157598234297</v>
      </c>
      <c r="O295" s="4">
        <f t="shared" si="122"/>
        <v>1.2206822600155868E-3</v>
      </c>
      <c r="P295" s="4">
        <f t="shared" si="123"/>
        <v>1.4573338453887873E-3</v>
      </c>
      <c r="Q295" s="41">
        <f t="shared" si="124"/>
        <v>5.6049059693652759E-2</v>
      </c>
    </row>
    <row r="296" spans="1:17" x14ac:dyDescent="0.2">
      <c r="L296" s="4">
        <f t="shared" si="112"/>
        <v>0</v>
      </c>
      <c r="Q296" s="43"/>
    </row>
    <row r="297" spans="1:17" x14ac:dyDescent="0.2">
      <c r="L297" s="4">
        <f t="shared" si="112"/>
        <v>0</v>
      </c>
    </row>
    <row r="298" spans="1:17" x14ac:dyDescent="0.2">
      <c r="L298" s="4">
        <f t="shared" si="112"/>
        <v>0</v>
      </c>
    </row>
    <row r="299" spans="1:17" x14ac:dyDescent="0.2">
      <c r="L299" s="4">
        <f t="shared" si="112"/>
        <v>0</v>
      </c>
    </row>
    <row r="300" spans="1:17" x14ac:dyDescent="0.2">
      <c r="L300" s="4">
        <f t="shared" si="112"/>
        <v>0</v>
      </c>
    </row>
    <row r="301" spans="1:17" x14ac:dyDescent="0.2">
      <c r="A301" t="s">
        <v>49</v>
      </c>
      <c r="L301" s="4">
        <f t="shared" si="112"/>
        <v>0</v>
      </c>
    </row>
    <row r="302" spans="1:17" x14ac:dyDescent="0.2">
      <c r="A302" s="30" t="s">
        <v>8</v>
      </c>
      <c r="B302" s="13" t="s">
        <v>13</v>
      </c>
      <c r="C302" s="30" t="s">
        <v>31</v>
      </c>
      <c r="D302" s="9" t="s">
        <v>21</v>
      </c>
      <c r="E302" s="11" t="s">
        <v>22</v>
      </c>
      <c r="F302" s="30" t="s">
        <v>49</v>
      </c>
      <c r="G302" s="30" t="s">
        <v>23</v>
      </c>
      <c r="H302" s="15" t="s">
        <v>26</v>
      </c>
      <c r="I302" s="13" t="s">
        <v>27</v>
      </c>
      <c r="J302" s="13" t="s">
        <v>68</v>
      </c>
      <c r="K302" s="13" t="s">
        <v>30</v>
      </c>
      <c r="L302" s="13" t="s">
        <v>35</v>
      </c>
      <c r="M302" s="13" t="s">
        <v>37</v>
      </c>
      <c r="N302" s="13" t="s">
        <v>33</v>
      </c>
      <c r="O302" s="13" t="s">
        <v>34</v>
      </c>
      <c r="P302" s="13" t="s">
        <v>36</v>
      </c>
      <c r="Q302" s="13" t="s">
        <v>29</v>
      </c>
    </row>
    <row r="303" spans="1:17" x14ac:dyDescent="0.2">
      <c r="A303" s="8">
        <v>0</v>
      </c>
      <c r="B303">
        <v>8.1999999999999993</v>
      </c>
      <c r="C303" s="6">
        <f>60/B303</f>
        <v>7.3170731707317076</v>
      </c>
      <c r="D303" s="7">
        <f>60*C303</f>
        <v>439.02439024390247</v>
      </c>
      <c r="E303" s="12">
        <v>384.6</v>
      </c>
      <c r="F303" s="4">
        <v>11</v>
      </c>
      <c r="G303" s="4">
        <f>D303*F303</f>
        <v>4829.2682926829275</v>
      </c>
      <c r="H303" s="4">
        <f>E303/G303</f>
        <v>7.9639393939393927E-2</v>
      </c>
      <c r="I303" s="4">
        <f>1-H303</f>
        <v>0.9203606060606061</v>
      </c>
      <c r="J303" s="4">
        <f>E303/F303</f>
        <v>34.963636363636368</v>
      </c>
      <c r="K303" s="4">
        <f>F303+1</f>
        <v>12</v>
      </c>
      <c r="L303" s="4">
        <f t="shared" si="112"/>
        <v>24</v>
      </c>
      <c r="M303" s="4">
        <f>SQRT(L303)</f>
        <v>4.8989794855663558</v>
      </c>
      <c r="N303" s="4">
        <f>M303-1</f>
        <v>3.8989794855663558</v>
      </c>
      <c r="O303" s="4">
        <f>POWER(H303,N303)</f>
        <v>5.1942207830512794E-5</v>
      </c>
      <c r="P303" s="4">
        <f>O303/I303</f>
        <v>5.6436800411134046E-5</v>
      </c>
      <c r="Q303" s="4">
        <f>J303*P303</f>
        <v>1.9732357671020141E-3</v>
      </c>
    </row>
    <row r="304" spans="1:17" x14ac:dyDescent="0.2">
      <c r="A304" s="8">
        <v>4.1666666666666664E-2</v>
      </c>
      <c r="B304">
        <v>10</v>
      </c>
      <c r="C304" s="6">
        <f t="shared" ref="C304:C326" si="125">60/B304</f>
        <v>6</v>
      </c>
      <c r="D304" s="7">
        <f t="shared" ref="D304:D326" si="126">60*C304</f>
        <v>360</v>
      </c>
      <c r="E304" s="12">
        <v>384.6</v>
      </c>
      <c r="F304" s="4">
        <v>11</v>
      </c>
      <c r="G304" s="4">
        <f t="shared" ref="G304:G326" si="127">D304*F304</f>
        <v>3960</v>
      </c>
      <c r="H304" s="4">
        <f t="shared" ref="H304:H326" si="128">E304/G304</f>
        <v>9.7121212121212122E-2</v>
      </c>
      <c r="I304" s="4">
        <f t="shared" ref="I304:I326" si="129">1-H304</f>
        <v>0.90287878787878784</v>
      </c>
      <c r="J304" s="4">
        <f t="shared" ref="J304:J326" si="130">E304/F304</f>
        <v>34.963636363636368</v>
      </c>
      <c r="K304" s="4">
        <f t="shared" ref="K304:K326" si="131">F304+1</f>
        <v>12</v>
      </c>
      <c r="L304" s="4">
        <f t="shared" si="112"/>
        <v>24</v>
      </c>
      <c r="M304" s="4">
        <f t="shared" ref="M304:M326" si="132">SQRT(L304)</f>
        <v>4.8989794855663558</v>
      </c>
      <c r="N304" s="4">
        <f t="shared" ref="N304:N326" si="133">M304-1</f>
        <v>3.8989794855663558</v>
      </c>
      <c r="O304" s="4">
        <f t="shared" ref="O304:O326" si="134">POWER(H304,N304)</f>
        <v>1.1260519502524496E-4</v>
      </c>
      <c r="P304" s="4">
        <f t="shared" ref="P304:P326" si="135">O304/I304</f>
        <v>1.2471795387927786E-4</v>
      </c>
      <c r="Q304" s="41">
        <f t="shared" ref="Q304:Q326" si="136">J304*P304</f>
        <v>4.3605931874518425E-3</v>
      </c>
    </row>
    <row r="305" spans="1:17" x14ac:dyDescent="0.2">
      <c r="A305" s="8">
        <v>8.3333333333333329E-2</v>
      </c>
      <c r="B305">
        <v>21.4</v>
      </c>
      <c r="C305" s="6">
        <f t="shared" si="125"/>
        <v>2.8037383177570097</v>
      </c>
      <c r="D305" s="7">
        <f t="shared" si="126"/>
        <v>168.22429906542058</v>
      </c>
      <c r="E305" s="12">
        <v>384.6</v>
      </c>
      <c r="F305" s="4">
        <v>11</v>
      </c>
      <c r="G305" s="4">
        <f t="shared" si="127"/>
        <v>1850.4672897196265</v>
      </c>
      <c r="H305" s="4">
        <f t="shared" si="128"/>
        <v>0.20783939393939391</v>
      </c>
      <c r="I305" s="4">
        <f t="shared" si="129"/>
        <v>0.79216060606060612</v>
      </c>
      <c r="J305" s="4">
        <f t="shared" si="130"/>
        <v>34.963636363636368</v>
      </c>
      <c r="K305" s="4">
        <f t="shared" si="131"/>
        <v>12</v>
      </c>
      <c r="L305" s="4">
        <f t="shared" si="112"/>
        <v>24</v>
      </c>
      <c r="M305" s="4">
        <f t="shared" si="132"/>
        <v>4.8989794855663558</v>
      </c>
      <c r="N305" s="4">
        <f t="shared" si="133"/>
        <v>3.8989794855663558</v>
      </c>
      <c r="O305" s="4">
        <f t="shared" si="134"/>
        <v>2.1869303470356356E-3</v>
      </c>
      <c r="P305" s="4">
        <f t="shared" si="135"/>
        <v>2.7607158577490779E-3</v>
      </c>
      <c r="Q305" s="4">
        <f t="shared" si="136"/>
        <v>9.6524665353663233E-2</v>
      </c>
    </row>
    <row r="306" spans="1:17" x14ac:dyDescent="0.2">
      <c r="A306" s="8">
        <v>0.125</v>
      </c>
      <c r="B306">
        <v>32.6</v>
      </c>
      <c r="C306" s="6">
        <f t="shared" si="125"/>
        <v>1.8404907975460121</v>
      </c>
      <c r="D306" s="7">
        <f t="shared" si="126"/>
        <v>110.42944785276073</v>
      </c>
      <c r="E306" s="12">
        <v>384.6</v>
      </c>
      <c r="F306" s="4">
        <v>11</v>
      </c>
      <c r="G306" s="4">
        <f t="shared" si="127"/>
        <v>1214.7239263803681</v>
      </c>
      <c r="H306" s="4">
        <f t="shared" si="128"/>
        <v>0.31661515151515152</v>
      </c>
      <c r="I306" s="4">
        <f t="shared" si="129"/>
        <v>0.68338484848484848</v>
      </c>
      <c r="J306" s="4">
        <f t="shared" si="130"/>
        <v>34.963636363636368</v>
      </c>
      <c r="K306" s="4">
        <f t="shared" si="131"/>
        <v>12</v>
      </c>
      <c r="L306" s="4">
        <f t="shared" si="112"/>
        <v>24</v>
      </c>
      <c r="M306" s="4">
        <f t="shared" si="132"/>
        <v>4.8989794855663558</v>
      </c>
      <c r="N306" s="4">
        <f t="shared" si="133"/>
        <v>3.8989794855663558</v>
      </c>
      <c r="O306" s="4">
        <f t="shared" si="134"/>
        <v>1.1287124654251917E-2</v>
      </c>
      <c r="P306" s="4">
        <f t="shared" si="135"/>
        <v>1.6516498250256667E-2</v>
      </c>
      <c r="Q306" s="4">
        <f t="shared" si="136"/>
        <v>0.57747683882261047</v>
      </c>
    </row>
    <row r="307" spans="1:17" x14ac:dyDescent="0.2">
      <c r="A307" s="8">
        <v>0.16666666666666666</v>
      </c>
      <c r="B307">
        <v>65.8</v>
      </c>
      <c r="C307" s="6">
        <f t="shared" si="125"/>
        <v>0.91185410334346506</v>
      </c>
      <c r="D307" s="7">
        <f t="shared" si="126"/>
        <v>54.711246200607903</v>
      </c>
      <c r="E307" s="12">
        <v>384.6</v>
      </c>
      <c r="F307" s="4">
        <v>11</v>
      </c>
      <c r="G307" s="4">
        <f t="shared" si="127"/>
        <v>601.82370820668689</v>
      </c>
      <c r="H307" s="4">
        <f t="shared" si="128"/>
        <v>0.63905757575757582</v>
      </c>
      <c r="I307" s="4">
        <f t="shared" si="129"/>
        <v>0.36094242424242418</v>
      </c>
      <c r="J307" s="4">
        <f t="shared" si="130"/>
        <v>34.963636363636368</v>
      </c>
      <c r="K307" s="4">
        <f t="shared" si="131"/>
        <v>12</v>
      </c>
      <c r="L307" s="4">
        <f t="shared" si="112"/>
        <v>24</v>
      </c>
      <c r="M307" s="4">
        <f t="shared" si="132"/>
        <v>4.8989794855663558</v>
      </c>
      <c r="N307" s="4">
        <f t="shared" si="133"/>
        <v>3.8989794855663558</v>
      </c>
      <c r="O307" s="4">
        <f t="shared" si="134"/>
        <v>0.17450360401578113</v>
      </c>
      <c r="P307" s="4">
        <f t="shared" si="135"/>
        <v>0.48346659271778242</v>
      </c>
      <c r="Q307" s="4">
        <f t="shared" si="136"/>
        <v>16.90375014175083</v>
      </c>
    </row>
    <row r="308" spans="1:17" x14ac:dyDescent="0.2">
      <c r="A308" s="8">
        <v>0.20833333333333334</v>
      </c>
      <c r="B308">
        <v>107.6</v>
      </c>
      <c r="C308" s="6">
        <f t="shared" si="125"/>
        <v>0.55762081784386619</v>
      </c>
      <c r="D308" s="7">
        <f t="shared" si="126"/>
        <v>33.457249070631974</v>
      </c>
      <c r="E308" s="12">
        <v>384.6</v>
      </c>
      <c r="F308" s="4">
        <v>11</v>
      </c>
      <c r="G308" s="4">
        <f t="shared" si="127"/>
        <v>368.02973977695171</v>
      </c>
      <c r="H308" s="4">
        <f t="shared" si="128"/>
        <v>1.0450242424242424</v>
      </c>
      <c r="I308" s="4">
        <f t="shared" si="129"/>
        <v>-4.5024242424242411E-2</v>
      </c>
      <c r="J308" s="4">
        <f t="shared" si="130"/>
        <v>34.963636363636368</v>
      </c>
      <c r="K308" s="4">
        <f t="shared" si="131"/>
        <v>12</v>
      </c>
      <c r="L308" s="4">
        <f t="shared" si="112"/>
        <v>24</v>
      </c>
      <c r="M308" s="4">
        <f t="shared" si="132"/>
        <v>4.8989794855663558</v>
      </c>
      <c r="N308" s="4">
        <f t="shared" si="133"/>
        <v>3.8989794855663558</v>
      </c>
      <c r="O308" s="4">
        <f t="shared" si="134"/>
        <v>1.1873350982519932</v>
      </c>
      <c r="P308" s="4">
        <f t="shared" si="135"/>
        <v>-26.37101779668582</v>
      </c>
      <c r="Q308" s="4">
        <f t="shared" si="136"/>
        <v>-922.02667678230614</v>
      </c>
    </row>
    <row r="309" spans="1:17" x14ac:dyDescent="0.2">
      <c r="A309" s="8">
        <v>0.25</v>
      </c>
      <c r="B309">
        <v>128</v>
      </c>
      <c r="C309" s="6">
        <f t="shared" si="125"/>
        <v>0.46875</v>
      </c>
      <c r="D309" s="7">
        <f t="shared" si="126"/>
        <v>28.125</v>
      </c>
      <c r="E309" s="12">
        <v>384.6</v>
      </c>
      <c r="F309" s="4">
        <v>11</v>
      </c>
      <c r="G309" s="4">
        <f t="shared" si="127"/>
        <v>309.375</v>
      </c>
      <c r="H309" s="4">
        <f t="shared" si="128"/>
        <v>1.2431515151515151</v>
      </c>
      <c r="I309" s="4">
        <f t="shared" si="129"/>
        <v>-0.24315151515151512</v>
      </c>
      <c r="J309" s="4">
        <f t="shared" si="130"/>
        <v>34.963636363636368</v>
      </c>
      <c r="K309" s="4">
        <f t="shared" si="131"/>
        <v>12</v>
      </c>
      <c r="L309" s="4">
        <f t="shared" si="112"/>
        <v>24</v>
      </c>
      <c r="M309" s="4">
        <f t="shared" si="132"/>
        <v>4.8989794855663558</v>
      </c>
      <c r="N309" s="4">
        <f t="shared" si="133"/>
        <v>3.8989794855663558</v>
      </c>
      <c r="O309" s="4">
        <f t="shared" si="134"/>
        <v>2.3364010081557707</v>
      </c>
      <c r="P309" s="4">
        <f t="shared" si="135"/>
        <v>-9.6088276756157089</v>
      </c>
      <c r="Q309" s="4">
        <f t="shared" si="136"/>
        <v>-335.95955673107295</v>
      </c>
    </row>
    <row r="310" spans="1:17" x14ac:dyDescent="0.2">
      <c r="A310" s="8">
        <v>0.29166666666666669</v>
      </c>
      <c r="B310">
        <v>152.80000000000001</v>
      </c>
      <c r="C310" s="6">
        <f t="shared" si="125"/>
        <v>0.3926701570680628</v>
      </c>
      <c r="D310" s="7">
        <f t="shared" si="126"/>
        <v>23.560209424083769</v>
      </c>
      <c r="E310" s="12">
        <v>384.6</v>
      </c>
      <c r="F310" s="4">
        <v>11</v>
      </c>
      <c r="G310" s="4">
        <f t="shared" si="127"/>
        <v>259.16230366492147</v>
      </c>
      <c r="H310" s="4">
        <f t="shared" si="128"/>
        <v>1.4840121212121213</v>
      </c>
      <c r="I310" s="4">
        <f t="shared" si="129"/>
        <v>-0.48401212121212134</v>
      </c>
      <c r="J310" s="4">
        <f t="shared" si="130"/>
        <v>34.963636363636368</v>
      </c>
      <c r="K310" s="4">
        <f t="shared" si="131"/>
        <v>12</v>
      </c>
      <c r="L310" s="4">
        <f t="shared" si="112"/>
        <v>24</v>
      </c>
      <c r="M310" s="4">
        <f t="shared" si="132"/>
        <v>4.8989794855663558</v>
      </c>
      <c r="N310" s="4">
        <f t="shared" si="133"/>
        <v>3.8989794855663558</v>
      </c>
      <c r="O310" s="4">
        <f t="shared" si="134"/>
        <v>4.6604847761444264</v>
      </c>
      <c r="P310" s="4">
        <f t="shared" si="135"/>
        <v>-9.6288596336659502</v>
      </c>
      <c r="Q310" s="4">
        <f t="shared" si="136"/>
        <v>-336.65994682799317</v>
      </c>
    </row>
    <row r="311" spans="1:17" x14ac:dyDescent="0.2">
      <c r="A311" s="8">
        <v>0.33333333333333331</v>
      </c>
      <c r="B311">
        <v>159.4</v>
      </c>
      <c r="C311" s="6">
        <f t="shared" si="125"/>
        <v>0.37641154328732745</v>
      </c>
      <c r="D311" s="7">
        <f t="shared" si="126"/>
        <v>22.584692597239648</v>
      </c>
      <c r="E311" s="12">
        <v>384.6</v>
      </c>
      <c r="F311" s="4">
        <v>11</v>
      </c>
      <c r="G311" s="4">
        <f t="shared" si="127"/>
        <v>248.43161856963613</v>
      </c>
      <c r="H311" s="4">
        <f t="shared" si="128"/>
        <v>1.5481121212121214</v>
      </c>
      <c r="I311" s="4">
        <f t="shared" si="129"/>
        <v>-0.54811212121212138</v>
      </c>
      <c r="J311" s="4">
        <f t="shared" si="130"/>
        <v>34.963636363636368</v>
      </c>
      <c r="K311" s="4">
        <f t="shared" si="131"/>
        <v>12</v>
      </c>
      <c r="L311" s="4">
        <f t="shared" si="112"/>
        <v>24</v>
      </c>
      <c r="M311" s="4">
        <f t="shared" si="132"/>
        <v>4.8989794855663558</v>
      </c>
      <c r="N311" s="4">
        <f t="shared" si="133"/>
        <v>3.8989794855663558</v>
      </c>
      <c r="O311" s="4">
        <f t="shared" si="134"/>
        <v>5.4958605801943836</v>
      </c>
      <c r="P311" s="4">
        <f t="shared" si="135"/>
        <v>-10.026891155117267</v>
      </c>
      <c r="Q311" s="4">
        <f t="shared" si="136"/>
        <v>-350.57657620528198</v>
      </c>
    </row>
    <row r="312" spans="1:17" x14ac:dyDescent="0.2">
      <c r="A312" s="8">
        <v>0.375</v>
      </c>
      <c r="B312">
        <v>151.80000000000001</v>
      </c>
      <c r="C312" s="6">
        <f t="shared" si="125"/>
        <v>0.39525691699604742</v>
      </c>
      <c r="D312" s="7">
        <f t="shared" si="126"/>
        <v>23.715415019762844</v>
      </c>
      <c r="E312" s="12">
        <v>384.6</v>
      </c>
      <c r="F312" s="4">
        <v>11</v>
      </c>
      <c r="G312" s="4">
        <f t="shared" si="127"/>
        <v>260.86956521739125</v>
      </c>
      <c r="H312" s="4">
        <f t="shared" si="128"/>
        <v>1.4743000000000004</v>
      </c>
      <c r="I312" s="4">
        <f t="shared" si="129"/>
        <v>-0.47430000000000039</v>
      </c>
      <c r="J312" s="4">
        <f t="shared" si="130"/>
        <v>34.963636363636368</v>
      </c>
      <c r="K312" s="4">
        <f t="shared" si="131"/>
        <v>12</v>
      </c>
      <c r="L312" s="4">
        <f t="shared" si="112"/>
        <v>24</v>
      </c>
      <c r="M312" s="4">
        <f t="shared" si="132"/>
        <v>4.8989794855663558</v>
      </c>
      <c r="N312" s="4">
        <f t="shared" si="133"/>
        <v>3.8989794855663558</v>
      </c>
      <c r="O312" s="4">
        <f t="shared" si="134"/>
        <v>4.542687179647328</v>
      </c>
      <c r="P312" s="4">
        <f t="shared" si="135"/>
        <v>-9.5776664129186688</v>
      </c>
      <c r="Q312" s="4">
        <f t="shared" si="136"/>
        <v>-334.87004567350186</v>
      </c>
    </row>
    <row r="313" spans="1:17" x14ac:dyDescent="0.2">
      <c r="A313" s="8">
        <v>0.41666666666666669</v>
      </c>
      <c r="B313">
        <v>143.19999999999999</v>
      </c>
      <c r="C313" s="6">
        <f t="shared" si="125"/>
        <v>0.41899441340782129</v>
      </c>
      <c r="D313" s="7">
        <f t="shared" si="126"/>
        <v>25.139664804469277</v>
      </c>
      <c r="E313" s="12">
        <v>384.6</v>
      </c>
      <c r="F313" s="4">
        <v>11</v>
      </c>
      <c r="G313" s="4">
        <f t="shared" si="127"/>
        <v>276.53631284916207</v>
      </c>
      <c r="H313" s="4">
        <f t="shared" si="128"/>
        <v>1.3907757575757573</v>
      </c>
      <c r="I313" s="4">
        <f t="shared" si="129"/>
        <v>-0.39077575757575733</v>
      </c>
      <c r="J313" s="4">
        <f t="shared" si="130"/>
        <v>34.963636363636368</v>
      </c>
      <c r="K313" s="4">
        <f t="shared" si="131"/>
        <v>12</v>
      </c>
      <c r="L313" s="4">
        <f t="shared" si="112"/>
        <v>24</v>
      </c>
      <c r="M313" s="4">
        <f t="shared" si="132"/>
        <v>4.8989794855663558</v>
      </c>
      <c r="N313" s="4">
        <f t="shared" si="133"/>
        <v>3.8989794855663558</v>
      </c>
      <c r="O313" s="4">
        <f t="shared" si="134"/>
        <v>3.6187329982672116</v>
      </c>
      <c r="P313" s="4">
        <f t="shared" si="135"/>
        <v>-9.2603825291431239</v>
      </c>
      <c r="Q313" s="4">
        <f t="shared" si="136"/>
        <v>-323.77664733713146</v>
      </c>
    </row>
    <row r="314" spans="1:17" x14ac:dyDescent="0.2">
      <c r="A314" s="8">
        <v>0.45833333333333331</v>
      </c>
      <c r="B314">
        <v>151</v>
      </c>
      <c r="C314" s="6">
        <f t="shared" si="125"/>
        <v>0.39735099337748342</v>
      </c>
      <c r="D314" s="7">
        <f t="shared" si="126"/>
        <v>23.841059602649004</v>
      </c>
      <c r="E314" s="12">
        <v>384.6</v>
      </c>
      <c r="F314" s="4">
        <v>11</v>
      </c>
      <c r="G314" s="4">
        <f t="shared" si="127"/>
        <v>262.25165562913907</v>
      </c>
      <c r="H314" s="4">
        <f t="shared" si="128"/>
        <v>1.4665303030303032</v>
      </c>
      <c r="I314" s="4">
        <f t="shared" si="129"/>
        <v>-0.46653030303030318</v>
      </c>
      <c r="J314" s="4">
        <f t="shared" si="130"/>
        <v>34.963636363636368</v>
      </c>
      <c r="K314" s="4">
        <f t="shared" si="131"/>
        <v>12</v>
      </c>
      <c r="L314" s="4">
        <f t="shared" si="112"/>
        <v>24</v>
      </c>
      <c r="M314" s="4">
        <f t="shared" si="132"/>
        <v>4.8989794855663558</v>
      </c>
      <c r="N314" s="4">
        <f t="shared" si="133"/>
        <v>3.8989794855663558</v>
      </c>
      <c r="O314" s="4">
        <f t="shared" si="134"/>
        <v>4.4500547941789206</v>
      </c>
      <c r="P314" s="4">
        <f t="shared" si="135"/>
        <v>-9.5386189605991571</v>
      </c>
      <c r="Q314" s="4">
        <f t="shared" si="136"/>
        <v>-333.50480474967605</v>
      </c>
    </row>
    <row r="315" spans="1:17" x14ac:dyDescent="0.2">
      <c r="A315" s="8">
        <v>0.5</v>
      </c>
      <c r="B315">
        <v>150.4</v>
      </c>
      <c r="C315" s="6">
        <f t="shared" si="125"/>
        <v>0.39893617021276595</v>
      </c>
      <c r="D315" s="7">
        <f t="shared" si="126"/>
        <v>23.936170212765958</v>
      </c>
      <c r="E315" s="12">
        <v>384.6</v>
      </c>
      <c r="F315" s="4">
        <v>11</v>
      </c>
      <c r="G315" s="4">
        <f t="shared" si="127"/>
        <v>263.29787234042556</v>
      </c>
      <c r="H315" s="4">
        <f t="shared" si="128"/>
        <v>1.4607030303030302</v>
      </c>
      <c r="I315" s="4">
        <f t="shared" si="129"/>
        <v>-0.46070303030303017</v>
      </c>
      <c r="J315" s="4">
        <f t="shared" si="130"/>
        <v>34.963636363636368</v>
      </c>
      <c r="K315" s="4">
        <f t="shared" si="131"/>
        <v>12</v>
      </c>
      <c r="L315" s="4">
        <f t="shared" si="112"/>
        <v>24</v>
      </c>
      <c r="M315" s="4">
        <f t="shared" si="132"/>
        <v>4.8989794855663558</v>
      </c>
      <c r="N315" s="4">
        <f t="shared" si="133"/>
        <v>3.8989794855663558</v>
      </c>
      <c r="O315" s="4">
        <f t="shared" si="134"/>
        <v>4.381507809252418</v>
      </c>
      <c r="P315" s="4">
        <f t="shared" si="135"/>
        <v>-9.5104818528553086</v>
      </c>
      <c r="Q315" s="4">
        <f t="shared" si="136"/>
        <v>-332.52102914619564</v>
      </c>
    </row>
    <row r="316" spans="1:17" x14ac:dyDescent="0.2">
      <c r="A316" s="8">
        <v>0.54166666666666663</v>
      </c>
      <c r="B316">
        <v>151.6</v>
      </c>
      <c r="C316" s="6">
        <f t="shared" si="125"/>
        <v>0.39577836411609502</v>
      </c>
      <c r="D316" s="7">
        <f t="shared" si="126"/>
        <v>23.746701846965699</v>
      </c>
      <c r="E316" s="12">
        <v>384.6</v>
      </c>
      <c r="F316" s="4">
        <v>11</v>
      </c>
      <c r="G316" s="4">
        <f t="shared" si="127"/>
        <v>261.2137203166227</v>
      </c>
      <c r="H316" s="4">
        <f t="shared" si="128"/>
        <v>1.4723575757575758</v>
      </c>
      <c r="I316" s="4">
        <f t="shared" si="129"/>
        <v>-0.47235757575757575</v>
      </c>
      <c r="J316" s="4">
        <f t="shared" si="130"/>
        <v>34.963636363636368</v>
      </c>
      <c r="K316" s="4">
        <f t="shared" si="131"/>
        <v>12</v>
      </c>
      <c r="L316" s="4">
        <f t="shared" si="112"/>
        <v>24</v>
      </c>
      <c r="M316" s="4">
        <f t="shared" si="132"/>
        <v>4.8989794855663558</v>
      </c>
      <c r="N316" s="4">
        <f t="shared" si="133"/>
        <v>3.8989794855663558</v>
      </c>
      <c r="O316" s="4">
        <f t="shared" si="134"/>
        <v>4.5193959446344749</v>
      </c>
      <c r="P316" s="4">
        <f t="shared" si="135"/>
        <v>-9.567743117883067</v>
      </c>
      <c r="Q316" s="4">
        <f t="shared" si="136"/>
        <v>-334.52309119434801</v>
      </c>
    </row>
    <row r="317" spans="1:17" x14ac:dyDescent="0.2">
      <c r="A317" s="8">
        <v>0.58333333333333337</v>
      </c>
      <c r="B317">
        <v>157.80000000000001</v>
      </c>
      <c r="C317" s="6">
        <f t="shared" si="125"/>
        <v>0.38022813688212925</v>
      </c>
      <c r="D317" s="7">
        <f t="shared" si="126"/>
        <v>22.813688212927755</v>
      </c>
      <c r="E317" s="12">
        <v>384.6</v>
      </c>
      <c r="F317" s="4">
        <v>11</v>
      </c>
      <c r="G317" s="4">
        <f t="shared" si="127"/>
        <v>250.95057034220531</v>
      </c>
      <c r="H317" s="4">
        <f t="shared" si="128"/>
        <v>1.5325727272727274</v>
      </c>
      <c r="I317" s="4">
        <f t="shared" si="129"/>
        <v>-0.53257272727272742</v>
      </c>
      <c r="J317" s="4">
        <f t="shared" si="130"/>
        <v>34.963636363636368</v>
      </c>
      <c r="K317" s="4">
        <f t="shared" si="131"/>
        <v>12</v>
      </c>
      <c r="L317" s="4">
        <f t="shared" si="112"/>
        <v>24</v>
      </c>
      <c r="M317" s="4">
        <f t="shared" si="132"/>
        <v>4.8989794855663558</v>
      </c>
      <c r="N317" s="4">
        <f t="shared" si="133"/>
        <v>3.8989794855663558</v>
      </c>
      <c r="O317" s="4">
        <f t="shared" si="134"/>
        <v>5.2838811100984993</v>
      </c>
      <c r="P317" s="4">
        <f t="shared" si="135"/>
        <v>-9.921426388386303</v>
      </c>
      <c r="Q317" s="4">
        <f t="shared" si="136"/>
        <v>-346.88914445212481</v>
      </c>
    </row>
    <row r="318" spans="1:17" x14ac:dyDescent="0.2">
      <c r="A318" s="8">
        <v>0.625</v>
      </c>
      <c r="B318">
        <v>139.80000000000001</v>
      </c>
      <c r="C318" s="6">
        <f t="shared" si="125"/>
        <v>0.42918454935622313</v>
      </c>
      <c r="D318" s="7">
        <f t="shared" si="126"/>
        <v>25.751072961373389</v>
      </c>
      <c r="E318" s="12">
        <v>384.6</v>
      </c>
      <c r="F318" s="4">
        <v>11</v>
      </c>
      <c r="G318" s="4">
        <f t="shared" si="127"/>
        <v>283.26180257510725</v>
      </c>
      <c r="H318" s="4">
        <f t="shared" si="128"/>
        <v>1.3577545454545457</v>
      </c>
      <c r="I318" s="4">
        <f t="shared" si="129"/>
        <v>-0.35775454545454566</v>
      </c>
      <c r="J318" s="4">
        <f t="shared" si="130"/>
        <v>34.963636363636368</v>
      </c>
      <c r="K318" s="4">
        <f t="shared" si="131"/>
        <v>12</v>
      </c>
      <c r="L318" s="4">
        <f t="shared" si="112"/>
        <v>24</v>
      </c>
      <c r="M318" s="4">
        <f t="shared" si="132"/>
        <v>4.8989794855663558</v>
      </c>
      <c r="N318" s="4">
        <f t="shared" si="133"/>
        <v>3.8989794855663558</v>
      </c>
      <c r="O318" s="4">
        <f t="shared" si="134"/>
        <v>3.2950908183057734</v>
      </c>
      <c r="P318" s="4">
        <f t="shared" si="135"/>
        <v>-9.2104792522459498</v>
      </c>
      <c r="Q318" s="4">
        <f t="shared" si="136"/>
        <v>-322.0318473103448</v>
      </c>
    </row>
    <row r="319" spans="1:17" x14ac:dyDescent="0.2">
      <c r="A319" s="8">
        <v>0.66666666666666663</v>
      </c>
      <c r="B319">
        <v>150.19999999999999</v>
      </c>
      <c r="C319" s="6">
        <f t="shared" si="125"/>
        <v>0.39946737683089217</v>
      </c>
      <c r="D319" s="7">
        <f t="shared" si="126"/>
        <v>23.96804260985353</v>
      </c>
      <c r="E319" s="12">
        <v>384.6</v>
      </c>
      <c r="F319" s="4">
        <v>11</v>
      </c>
      <c r="G319" s="4">
        <f t="shared" si="127"/>
        <v>263.6484687083888</v>
      </c>
      <c r="H319" s="4">
        <f t="shared" si="128"/>
        <v>1.4587606060606062</v>
      </c>
      <c r="I319" s="4">
        <f t="shared" si="129"/>
        <v>-0.4587606060606062</v>
      </c>
      <c r="J319" s="4">
        <f t="shared" si="130"/>
        <v>34.963636363636368</v>
      </c>
      <c r="K319" s="4">
        <f t="shared" si="131"/>
        <v>12</v>
      </c>
      <c r="L319" s="4">
        <f t="shared" si="112"/>
        <v>24</v>
      </c>
      <c r="M319" s="4">
        <f t="shared" si="132"/>
        <v>4.8989794855663558</v>
      </c>
      <c r="N319" s="4">
        <f t="shared" si="133"/>
        <v>3.8989794855663558</v>
      </c>
      <c r="O319" s="4">
        <f t="shared" si="134"/>
        <v>4.3588342610064457</v>
      </c>
      <c r="P319" s="4">
        <f t="shared" si="135"/>
        <v>-9.5013264073302022</v>
      </c>
      <c r="Q319" s="4">
        <f t="shared" si="136"/>
        <v>-332.20092147810874</v>
      </c>
    </row>
    <row r="320" spans="1:17" x14ac:dyDescent="0.2">
      <c r="A320" s="8">
        <v>0.70833333333333337</v>
      </c>
      <c r="B320">
        <v>122.8</v>
      </c>
      <c r="C320" s="6">
        <f t="shared" si="125"/>
        <v>0.48859934853420195</v>
      </c>
      <c r="D320" s="7">
        <f t="shared" si="126"/>
        <v>29.315960912052116</v>
      </c>
      <c r="E320" s="12">
        <v>384.6</v>
      </c>
      <c r="F320" s="4">
        <v>11</v>
      </c>
      <c r="G320" s="4">
        <f t="shared" si="127"/>
        <v>322.47557003257327</v>
      </c>
      <c r="H320" s="4">
        <f t="shared" si="128"/>
        <v>1.1926484848484851</v>
      </c>
      <c r="I320" s="4">
        <f t="shared" si="129"/>
        <v>-0.19264848484848507</v>
      </c>
      <c r="J320" s="4">
        <f t="shared" si="130"/>
        <v>34.963636363636368</v>
      </c>
      <c r="K320" s="4">
        <f t="shared" si="131"/>
        <v>12</v>
      </c>
      <c r="L320" s="4">
        <f t="shared" si="112"/>
        <v>24</v>
      </c>
      <c r="M320" s="4">
        <f t="shared" si="132"/>
        <v>4.8989794855663558</v>
      </c>
      <c r="N320" s="4">
        <f t="shared" si="133"/>
        <v>3.8989794855663558</v>
      </c>
      <c r="O320" s="4">
        <f t="shared" si="134"/>
        <v>1.9875612222631303</v>
      </c>
      <c r="P320" s="4">
        <f t="shared" si="135"/>
        <v>-10.317035318633911</v>
      </c>
      <c r="Q320" s="4">
        <f t="shared" si="136"/>
        <v>-360.72107123150931</v>
      </c>
    </row>
    <row r="321" spans="1:17" x14ac:dyDescent="0.2">
      <c r="A321" s="8">
        <v>0.75</v>
      </c>
      <c r="B321">
        <v>102.8</v>
      </c>
      <c r="C321" s="6">
        <f t="shared" si="125"/>
        <v>0.58365758754863817</v>
      </c>
      <c r="D321" s="7">
        <f t="shared" si="126"/>
        <v>35.019455252918291</v>
      </c>
      <c r="E321" s="12">
        <v>384.6</v>
      </c>
      <c r="F321" s="4">
        <v>11</v>
      </c>
      <c r="G321" s="4">
        <f t="shared" si="127"/>
        <v>385.21400778210119</v>
      </c>
      <c r="H321" s="4">
        <f t="shared" si="128"/>
        <v>0.99840606060606063</v>
      </c>
      <c r="I321" s="4">
        <f t="shared" si="129"/>
        <v>1.5939393939393698E-3</v>
      </c>
      <c r="J321" s="4">
        <f t="shared" si="130"/>
        <v>34.963636363636368</v>
      </c>
      <c r="K321" s="4">
        <f t="shared" si="131"/>
        <v>12</v>
      </c>
      <c r="L321" s="4">
        <f t="shared" si="112"/>
        <v>24</v>
      </c>
      <c r="M321" s="4">
        <f t="shared" si="132"/>
        <v>4.8989794855663558</v>
      </c>
      <c r="N321" s="4">
        <f t="shared" si="133"/>
        <v>3.8989794855663558</v>
      </c>
      <c r="O321" s="4">
        <f t="shared" si="134"/>
        <v>0.99379960704083148</v>
      </c>
      <c r="P321" s="4">
        <f t="shared" si="135"/>
        <v>623.48644548189986</v>
      </c>
      <c r="Q321" s="4">
        <f t="shared" si="136"/>
        <v>21799.353357485339</v>
      </c>
    </row>
    <row r="322" spans="1:17" x14ac:dyDescent="0.2">
      <c r="A322" s="8">
        <v>0.79166666666666663</v>
      </c>
      <c r="B322">
        <v>82.6</v>
      </c>
      <c r="C322" s="6">
        <f t="shared" si="125"/>
        <v>0.72639225181598066</v>
      </c>
      <c r="D322" s="6">
        <f t="shared" si="126"/>
        <v>43.583535108958841</v>
      </c>
      <c r="E322" s="6">
        <v>384.6</v>
      </c>
      <c r="F322" s="4">
        <v>11</v>
      </c>
      <c r="G322" s="4">
        <f t="shared" si="127"/>
        <v>479.41888619854728</v>
      </c>
      <c r="H322" s="4">
        <f t="shared" si="128"/>
        <v>0.802221212121212</v>
      </c>
      <c r="I322" s="4">
        <f t="shared" si="129"/>
        <v>0.197778787878788</v>
      </c>
      <c r="J322" s="4">
        <f t="shared" si="130"/>
        <v>34.963636363636368</v>
      </c>
      <c r="K322" s="4">
        <f t="shared" si="131"/>
        <v>12</v>
      </c>
      <c r="L322" s="4">
        <f t="shared" si="112"/>
        <v>24</v>
      </c>
      <c r="M322" s="4">
        <f t="shared" si="132"/>
        <v>4.8989794855663558</v>
      </c>
      <c r="N322" s="4">
        <f t="shared" si="133"/>
        <v>3.8989794855663558</v>
      </c>
      <c r="O322" s="4">
        <f t="shared" si="134"/>
        <v>0.42349161930154738</v>
      </c>
      <c r="P322" s="4">
        <f t="shared" si="135"/>
        <v>2.1412388246665319</v>
      </c>
      <c r="Q322" s="4">
        <f t="shared" si="136"/>
        <v>74.865495633340757</v>
      </c>
    </row>
    <row r="323" spans="1:17" x14ac:dyDescent="0.2">
      <c r="A323" s="8">
        <v>0.83333333333333337</v>
      </c>
      <c r="B323">
        <v>56.6</v>
      </c>
      <c r="C323" s="6">
        <f t="shared" si="125"/>
        <v>1.0600706713780919</v>
      </c>
      <c r="D323" s="7">
        <f t="shared" si="126"/>
        <v>63.60424028268551</v>
      </c>
      <c r="E323" s="12">
        <v>384.6</v>
      </c>
      <c r="F323" s="4">
        <v>11</v>
      </c>
      <c r="G323" s="4">
        <f t="shared" si="127"/>
        <v>699.64664310954061</v>
      </c>
      <c r="H323" s="4">
        <f t="shared" si="128"/>
        <v>0.54970606060606064</v>
      </c>
      <c r="I323" s="4">
        <f t="shared" si="129"/>
        <v>0.45029393939393936</v>
      </c>
      <c r="J323" s="4">
        <f t="shared" si="130"/>
        <v>34.963636363636368</v>
      </c>
      <c r="K323" s="4">
        <f t="shared" si="131"/>
        <v>12</v>
      </c>
      <c r="L323" s="4">
        <f t="shared" si="112"/>
        <v>24</v>
      </c>
      <c r="M323" s="4">
        <f t="shared" si="132"/>
        <v>4.8989794855663558</v>
      </c>
      <c r="N323" s="4">
        <f t="shared" si="133"/>
        <v>3.8989794855663558</v>
      </c>
      <c r="O323" s="4">
        <f t="shared" si="134"/>
        <v>9.7000561601025825E-2</v>
      </c>
      <c r="P323" s="4">
        <f t="shared" si="135"/>
        <v>0.21541609405532094</v>
      </c>
      <c r="Q323" s="41">
        <f t="shared" si="136"/>
        <v>7.5317299794251316</v>
      </c>
    </row>
    <row r="324" spans="1:17" x14ac:dyDescent="0.2">
      <c r="A324" s="8">
        <v>0.875</v>
      </c>
      <c r="B324">
        <v>32</v>
      </c>
      <c r="C324" s="6">
        <f t="shared" si="125"/>
        <v>1.875</v>
      </c>
      <c r="D324" s="7">
        <f t="shared" si="126"/>
        <v>112.5</v>
      </c>
      <c r="E324" s="12">
        <v>384.6</v>
      </c>
      <c r="F324" s="4">
        <v>11</v>
      </c>
      <c r="G324" s="4">
        <f t="shared" si="127"/>
        <v>1237.5</v>
      </c>
      <c r="H324" s="4">
        <f t="shared" si="128"/>
        <v>0.31078787878787878</v>
      </c>
      <c r="I324" s="4">
        <f t="shared" si="129"/>
        <v>0.68921212121212116</v>
      </c>
      <c r="J324" s="4">
        <f t="shared" si="130"/>
        <v>34.963636363636368</v>
      </c>
      <c r="K324" s="4">
        <f t="shared" si="131"/>
        <v>12</v>
      </c>
      <c r="L324" s="4">
        <f t="shared" si="112"/>
        <v>24</v>
      </c>
      <c r="M324" s="4">
        <f t="shared" si="132"/>
        <v>4.8989794855663558</v>
      </c>
      <c r="N324" s="4">
        <f t="shared" si="133"/>
        <v>3.8989794855663558</v>
      </c>
      <c r="O324" s="4">
        <f t="shared" si="134"/>
        <v>1.0498513951333307E-2</v>
      </c>
      <c r="P324" s="4">
        <f t="shared" si="135"/>
        <v>1.5232631040889868E-2</v>
      </c>
      <c r="Q324" s="41">
        <f t="shared" si="136"/>
        <v>0.53258817257511304</v>
      </c>
    </row>
    <row r="325" spans="1:17" x14ac:dyDescent="0.2">
      <c r="A325" s="8">
        <v>0.91666666666666663</v>
      </c>
      <c r="B325">
        <v>24.2</v>
      </c>
      <c r="C325" s="6">
        <f t="shared" si="125"/>
        <v>2.4793388429752068</v>
      </c>
      <c r="D325" s="7">
        <f t="shared" si="126"/>
        <v>148.7603305785124</v>
      </c>
      <c r="E325" s="12">
        <v>384.6</v>
      </c>
      <c r="F325" s="4">
        <v>11</v>
      </c>
      <c r="G325" s="4">
        <f t="shared" si="127"/>
        <v>1636.3636363636363</v>
      </c>
      <c r="H325" s="4">
        <f t="shared" si="128"/>
        <v>0.23503333333333337</v>
      </c>
      <c r="I325" s="4">
        <f t="shared" si="129"/>
        <v>0.76496666666666657</v>
      </c>
      <c r="J325" s="4">
        <f t="shared" si="130"/>
        <v>34.963636363636368</v>
      </c>
      <c r="K325" s="4">
        <f t="shared" si="131"/>
        <v>12</v>
      </c>
      <c r="L325" s="4">
        <f t="shared" si="112"/>
        <v>24</v>
      </c>
      <c r="M325" s="4">
        <f t="shared" si="132"/>
        <v>4.8989794855663558</v>
      </c>
      <c r="N325" s="4">
        <f t="shared" si="133"/>
        <v>3.8989794855663558</v>
      </c>
      <c r="O325" s="4">
        <f t="shared" si="134"/>
        <v>3.5322112165095507E-3</v>
      </c>
      <c r="P325" s="4">
        <f t="shared" si="135"/>
        <v>4.6174707610478248E-3</v>
      </c>
      <c r="Q325" s="41">
        <f t="shared" si="136"/>
        <v>0.16144356860899942</v>
      </c>
    </row>
    <row r="326" spans="1:17" x14ac:dyDescent="0.2">
      <c r="A326" s="8">
        <v>0.95833333333333337</v>
      </c>
      <c r="B326">
        <v>15.2</v>
      </c>
      <c r="C326" s="6">
        <f t="shared" si="125"/>
        <v>3.9473684210526319</v>
      </c>
      <c r="D326" s="7">
        <f t="shared" si="126"/>
        <v>236.84210526315792</v>
      </c>
      <c r="E326" s="12">
        <v>384.6</v>
      </c>
      <c r="F326" s="4">
        <v>11</v>
      </c>
      <c r="G326" s="4">
        <f t="shared" si="127"/>
        <v>2605.2631578947371</v>
      </c>
      <c r="H326" s="4">
        <f t="shared" si="128"/>
        <v>0.14762424242424241</v>
      </c>
      <c r="I326" s="4">
        <f t="shared" si="129"/>
        <v>0.85237575757575756</v>
      </c>
      <c r="J326" s="4">
        <f t="shared" si="130"/>
        <v>34.963636363636368</v>
      </c>
      <c r="K326" s="4">
        <f t="shared" si="131"/>
        <v>12</v>
      </c>
      <c r="L326" s="4">
        <f t="shared" si="112"/>
        <v>24</v>
      </c>
      <c r="M326" s="4">
        <f t="shared" si="132"/>
        <v>4.8989794855663558</v>
      </c>
      <c r="N326" s="4">
        <f t="shared" si="133"/>
        <v>3.8989794855663558</v>
      </c>
      <c r="O326" s="4">
        <f t="shared" si="134"/>
        <v>5.7618619152617005E-4</v>
      </c>
      <c r="P326" s="4">
        <f t="shared" si="135"/>
        <v>6.7597674664622272E-4</v>
      </c>
      <c r="Q326" s="41">
        <f t="shared" si="136"/>
        <v>2.3634605160012482E-2</v>
      </c>
    </row>
    <row r="327" spans="1:17" x14ac:dyDescent="0.2">
      <c r="L327" s="4">
        <f t="shared" ref="L327:L390" si="137">2*K327</f>
        <v>0</v>
      </c>
    </row>
    <row r="328" spans="1:17" x14ac:dyDescent="0.2">
      <c r="L328" s="4">
        <f t="shared" si="137"/>
        <v>0</v>
      </c>
    </row>
    <row r="329" spans="1:17" x14ac:dyDescent="0.2">
      <c r="L329" s="4">
        <f t="shared" si="137"/>
        <v>0</v>
      </c>
    </row>
    <row r="330" spans="1:17" x14ac:dyDescent="0.2">
      <c r="L330" s="4">
        <f t="shared" si="137"/>
        <v>0</v>
      </c>
    </row>
    <row r="331" spans="1:17" x14ac:dyDescent="0.2">
      <c r="L331" s="4">
        <f t="shared" si="137"/>
        <v>0</v>
      </c>
    </row>
    <row r="332" spans="1:17" x14ac:dyDescent="0.2">
      <c r="A332" t="s">
        <v>50</v>
      </c>
      <c r="L332" s="4">
        <f t="shared" si="137"/>
        <v>0</v>
      </c>
    </row>
    <row r="333" spans="1:17" x14ac:dyDescent="0.2">
      <c r="A333" s="30" t="s">
        <v>8</v>
      </c>
      <c r="B333" s="13" t="s">
        <v>13</v>
      </c>
      <c r="C333" s="30" t="s">
        <v>31</v>
      </c>
      <c r="D333" s="9" t="s">
        <v>21</v>
      </c>
      <c r="E333" s="11" t="s">
        <v>22</v>
      </c>
      <c r="F333" s="30" t="s">
        <v>50</v>
      </c>
      <c r="G333" s="30" t="s">
        <v>23</v>
      </c>
      <c r="H333" s="15" t="s">
        <v>26</v>
      </c>
      <c r="I333" s="13" t="s">
        <v>27</v>
      </c>
      <c r="J333" s="13" t="s">
        <v>68</v>
      </c>
      <c r="K333" s="13" t="s">
        <v>30</v>
      </c>
      <c r="L333" s="13" t="s">
        <v>35</v>
      </c>
      <c r="M333" s="13" t="s">
        <v>37</v>
      </c>
      <c r="N333" s="13" t="s">
        <v>33</v>
      </c>
      <c r="O333" s="13" t="s">
        <v>34</v>
      </c>
      <c r="P333" s="13" t="s">
        <v>36</v>
      </c>
      <c r="Q333" s="13" t="s">
        <v>29</v>
      </c>
    </row>
    <row r="334" spans="1:17" x14ac:dyDescent="0.2">
      <c r="A334" s="8">
        <v>0</v>
      </c>
      <c r="B334">
        <v>8.1999999999999993</v>
      </c>
      <c r="C334" s="6">
        <f>60/B334</f>
        <v>7.3170731707317076</v>
      </c>
      <c r="D334" s="7">
        <f>60*C334</f>
        <v>439.02439024390247</v>
      </c>
      <c r="E334" s="12">
        <v>384.6</v>
      </c>
      <c r="F334" s="4">
        <v>12</v>
      </c>
      <c r="G334" s="4">
        <f>D334*F334</f>
        <v>5268.2926829268299</v>
      </c>
      <c r="H334" s="4">
        <f>E334/G334</f>
        <v>7.3002777777777778E-2</v>
      </c>
      <c r="I334" s="4">
        <f>1-H334</f>
        <v>0.92699722222222225</v>
      </c>
      <c r="J334" s="4">
        <f>E334/F334</f>
        <v>32.050000000000004</v>
      </c>
      <c r="K334" s="4">
        <f>F334+1</f>
        <v>13</v>
      </c>
      <c r="L334" s="4">
        <f t="shared" si="137"/>
        <v>26</v>
      </c>
      <c r="M334" s="4">
        <f>SQRT(L334)</f>
        <v>5.0990195135927845</v>
      </c>
      <c r="N334" s="4">
        <f>M334-1</f>
        <v>4.0990195135927845</v>
      </c>
      <c r="O334" s="4">
        <f>POWER(H334,N334)</f>
        <v>2.1918254265556651E-5</v>
      </c>
      <c r="P334" s="4">
        <f>O334/I334</f>
        <v>2.364435808449742E-5</v>
      </c>
      <c r="Q334" s="4">
        <f>J334*P334</f>
        <v>7.5780167660814246E-4</v>
      </c>
    </row>
    <row r="335" spans="1:17" x14ac:dyDescent="0.2">
      <c r="A335" s="8">
        <v>4.1666666666666664E-2</v>
      </c>
      <c r="B335">
        <v>10</v>
      </c>
      <c r="C335" s="6">
        <f t="shared" ref="C335:C357" si="138">60/B335</f>
        <v>6</v>
      </c>
      <c r="D335" s="7">
        <f t="shared" ref="D335:D357" si="139">60*C335</f>
        <v>360</v>
      </c>
      <c r="E335" s="12">
        <v>384.6</v>
      </c>
      <c r="F335" s="4">
        <v>12</v>
      </c>
      <c r="G335" s="4">
        <f t="shared" ref="G335:G357" si="140">D335*F335</f>
        <v>4320</v>
      </c>
      <c r="H335" s="4">
        <f t="shared" ref="H335:H357" si="141">E335/G335</f>
        <v>8.9027777777777789E-2</v>
      </c>
      <c r="I335" s="4">
        <f t="shared" ref="I335:I357" si="142">1-H335</f>
        <v>0.91097222222222218</v>
      </c>
      <c r="J335" s="4">
        <f t="shared" ref="J335:J357" si="143">E335/F335</f>
        <v>32.050000000000004</v>
      </c>
      <c r="K335" s="4">
        <f t="shared" ref="K335:K357" si="144">F335+1</f>
        <v>13</v>
      </c>
      <c r="L335" s="4">
        <f t="shared" si="137"/>
        <v>26</v>
      </c>
      <c r="M335" s="4">
        <f t="shared" ref="M335:M357" si="145">SQRT(L335)</f>
        <v>5.0990195135927845</v>
      </c>
      <c r="N335" s="4">
        <f t="shared" ref="N335:N357" si="146">M335-1</f>
        <v>4.0990195135927845</v>
      </c>
      <c r="O335" s="4">
        <f t="shared" ref="O335:O357" si="147">POWER(H335,N335)</f>
        <v>4.944070575652897E-5</v>
      </c>
      <c r="P335" s="4">
        <f t="shared" ref="P335:P357" si="148">O335/I335</f>
        <v>5.427246248620348E-5</v>
      </c>
      <c r="Q335" s="41">
        <f t="shared" ref="Q335:Q357" si="149">J335*P335</f>
        <v>1.7394324226828219E-3</v>
      </c>
    </row>
    <row r="336" spans="1:17" x14ac:dyDescent="0.2">
      <c r="A336" s="8">
        <v>8.3333333333333329E-2</v>
      </c>
      <c r="B336">
        <v>21.4</v>
      </c>
      <c r="C336" s="6">
        <f t="shared" si="138"/>
        <v>2.8037383177570097</v>
      </c>
      <c r="D336" s="7">
        <f t="shared" si="139"/>
        <v>168.22429906542058</v>
      </c>
      <c r="E336" s="12">
        <v>384.6</v>
      </c>
      <c r="F336" s="4">
        <v>12</v>
      </c>
      <c r="G336" s="4">
        <f t="shared" si="140"/>
        <v>2018.6915887850469</v>
      </c>
      <c r="H336" s="4">
        <f t="shared" si="141"/>
        <v>0.19051944444444444</v>
      </c>
      <c r="I336" s="4">
        <f t="shared" si="142"/>
        <v>0.80948055555555554</v>
      </c>
      <c r="J336" s="4">
        <f t="shared" si="143"/>
        <v>32.050000000000004</v>
      </c>
      <c r="K336" s="4">
        <f t="shared" si="144"/>
        <v>13</v>
      </c>
      <c r="L336" s="4">
        <f t="shared" si="137"/>
        <v>26</v>
      </c>
      <c r="M336" s="4">
        <f t="shared" si="145"/>
        <v>5.0990195135927845</v>
      </c>
      <c r="N336" s="4">
        <f t="shared" si="146"/>
        <v>4.0990195135927845</v>
      </c>
      <c r="O336" s="4">
        <f t="shared" si="147"/>
        <v>1.1180395483929115E-3</v>
      </c>
      <c r="P336" s="4">
        <f t="shared" si="148"/>
        <v>1.3811814758485316E-3</v>
      </c>
      <c r="Q336" s="41">
        <f t="shared" si="149"/>
        <v>4.4266866300945444E-2</v>
      </c>
    </row>
    <row r="337" spans="1:17" x14ac:dyDescent="0.2">
      <c r="A337" s="8">
        <v>0.125</v>
      </c>
      <c r="B337">
        <v>32.6</v>
      </c>
      <c r="C337" s="6">
        <f t="shared" si="138"/>
        <v>1.8404907975460121</v>
      </c>
      <c r="D337" s="7">
        <f t="shared" si="139"/>
        <v>110.42944785276073</v>
      </c>
      <c r="E337" s="12">
        <v>384.6</v>
      </c>
      <c r="F337" s="4">
        <v>12</v>
      </c>
      <c r="G337" s="4">
        <f t="shared" si="140"/>
        <v>1325.1533742331287</v>
      </c>
      <c r="H337" s="4">
        <f t="shared" si="141"/>
        <v>0.2902305555555556</v>
      </c>
      <c r="I337" s="4">
        <f t="shared" si="142"/>
        <v>0.70976944444444445</v>
      </c>
      <c r="J337" s="4">
        <f t="shared" si="143"/>
        <v>32.050000000000004</v>
      </c>
      <c r="K337" s="4">
        <f t="shared" si="144"/>
        <v>13</v>
      </c>
      <c r="L337" s="4">
        <f t="shared" si="137"/>
        <v>26</v>
      </c>
      <c r="M337" s="4">
        <f t="shared" si="145"/>
        <v>5.0990195135927845</v>
      </c>
      <c r="N337" s="4">
        <f t="shared" si="146"/>
        <v>4.0990195135927845</v>
      </c>
      <c r="O337" s="4">
        <f t="shared" si="147"/>
        <v>6.2773106146161153E-3</v>
      </c>
      <c r="P337" s="4">
        <f t="shared" si="148"/>
        <v>8.8441544838965755E-3</v>
      </c>
      <c r="Q337" s="4">
        <f t="shared" si="149"/>
        <v>0.28345515120888526</v>
      </c>
    </row>
    <row r="338" spans="1:17" x14ac:dyDescent="0.2">
      <c r="A338" s="8">
        <v>0.16666666666666666</v>
      </c>
      <c r="B338">
        <v>65.8</v>
      </c>
      <c r="C338" s="6">
        <f t="shared" si="138"/>
        <v>0.91185410334346506</v>
      </c>
      <c r="D338" s="7">
        <f t="shared" si="139"/>
        <v>54.711246200607903</v>
      </c>
      <c r="E338" s="12">
        <v>384.6</v>
      </c>
      <c r="F338" s="4">
        <v>12</v>
      </c>
      <c r="G338" s="4">
        <f t="shared" si="140"/>
        <v>656.53495440729489</v>
      </c>
      <c r="H338" s="4">
        <f t="shared" si="141"/>
        <v>0.58580277777777778</v>
      </c>
      <c r="I338" s="4">
        <f t="shared" si="142"/>
        <v>0.41419722222222222</v>
      </c>
      <c r="J338" s="4">
        <f t="shared" si="143"/>
        <v>32.050000000000004</v>
      </c>
      <c r="K338" s="4">
        <f t="shared" si="144"/>
        <v>13</v>
      </c>
      <c r="L338" s="4">
        <f t="shared" si="137"/>
        <v>26</v>
      </c>
      <c r="M338" s="4">
        <f t="shared" si="145"/>
        <v>5.0990195135927845</v>
      </c>
      <c r="N338" s="4">
        <f t="shared" si="146"/>
        <v>4.0990195135927845</v>
      </c>
      <c r="O338" s="4">
        <f t="shared" si="147"/>
        <v>0.11168852770625735</v>
      </c>
      <c r="P338" s="4">
        <f t="shared" si="148"/>
        <v>0.26965059569215316</v>
      </c>
      <c r="Q338" s="4">
        <f t="shared" si="149"/>
        <v>8.64230159193351</v>
      </c>
    </row>
    <row r="339" spans="1:17" x14ac:dyDescent="0.2">
      <c r="A339" s="8">
        <v>0.20833333333333334</v>
      </c>
      <c r="B339">
        <v>107.6</v>
      </c>
      <c r="C339" s="6">
        <f t="shared" si="138"/>
        <v>0.55762081784386619</v>
      </c>
      <c r="D339" s="7">
        <f t="shared" si="139"/>
        <v>33.457249070631974</v>
      </c>
      <c r="E339" s="12">
        <v>384.6</v>
      </c>
      <c r="F339" s="4">
        <v>12</v>
      </c>
      <c r="G339" s="4">
        <f t="shared" si="140"/>
        <v>401.48698884758369</v>
      </c>
      <c r="H339" s="4">
        <f t="shared" si="141"/>
        <v>0.95793888888888878</v>
      </c>
      <c r="I339" s="4">
        <f t="shared" si="142"/>
        <v>4.2061111111111216E-2</v>
      </c>
      <c r="J339" s="4">
        <f t="shared" si="143"/>
        <v>32.050000000000004</v>
      </c>
      <c r="K339" s="4">
        <f t="shared" si="144"/>
        <v>13</v>
      </c>
      <c r="L339" s="4">
        <f t="shared" si="137"/>
        <v>26</v>
      </c>
      <c r="M339" s="4">
        <f t="shared" si="145"/>
        <v>5.0990195135927845</v>
      </c>
      <c r="N339" s="4">
        <f t="shared" si="146"/>
        <v>4.0990195135927845</v>
      </c>
      <c r="O339" s="4">
        <f t="shared" si="147"/>
        <v>0.83850044252148193</v>
      </c>
      <c r="P339" s="4">
        <f t="shared" si="148"/>
        <v>19.935289876352712</v>
      </c>
      <c r="Q339" s="4">
        <f t="shared" si="149"/>
        <v>638.92604053710454</v>
      </c>
    </row>
    <row r="340" spans="1:17" x14ac:dyDescent="0.2">
      <c r="A340" s="8">
        <v>0.25</v>
      </c>
      <c r="B340">
        <v>128</v>
      </c>
      <c r="C340" s="6">
        <f t="shared" si="138"/>
        <v>0.46875</v>
      </c>
      <c r="D340" s="7">
        <f t="shared" si="139"/>
        <v>28.125</v>
      </c>
      <c r="E340" s="12">
        <v>384.6</v>
      </c>
      <c r="F340" s="4">
        <v>12</v>
      </c>
      <c r="G340" s="4">
        <f t="shared" si="140"/>
        <v>337.5</v>
      </c>
      <c r="H340" s="4">
        <f t="shared" si="141"/>
        <v>1.1395555555555557</v>
      </c>
      <c r="I340" s="4">
        <f t="shared" si="142"/>
        <v>-0.13955555555555565</v>
      </c>
      <c r="J340" s="4">
        <f t="shared" si="143"/>
        <v>32.050000000000004</v>
      </c>
      <c r="K340" s="4">
        <f t="shared" si="144"/>
        <v>13</v>
      </c>
      <c r="L340" s="4">
        <f t="shared" si="137"/>
        <v>26</v>
      </c>
      <c r="M340" s="4">
        <f t="shared" si="145"/>
        <v>5.0990195135927845</v>
      </c>
      <c r="N340" s="4">
        <f t="shared" si="146"/>
        <v>4.0990195135927845</v>
      </c>
      <c r="O340" s="4">
        <f t="shared" si="147"/>
        <v>1.7082834476472619</v>
      </c>
      <c r="P340" s="4">
        <f t="shared" si="148"/>
        <v>-12.240884577090243</v>
      </c>
      <c r="Q340" s="4">
        <f t="shared" si="149"/>
        <v>-392.32035069574238</v>
      </c>
    </row>
    <row r="341" spans="1:17" x14ac:dyDescent="0.2">
      <c r="A341" s="8">
        <v>0.29166666666666669</v>
      </c>
      <c r="B341">
        <v>152.80000000000001</v>
      </c>
      <c r="C341" s="6">
        <f t="shared" si="138"/>
        <v>0.3926701570680628</v>
      </c>
      <c r="D341" s="7">
        <f t="shared" si="139"/>
        <v>23.560209424083769</v>
      </c>
      <c r="E341" s="12">
        <v>384.6</v>
      </c>
      <c r="F341" s="4">
        <v>12</v>
      </c>
      <c r="G341" s="4">
        <f t="shared" si="140"/>
        <v>282.72251308900525</v>
      </c>
      <c r="H341" s="4">
        <f t="shared" si="141"/>
        <v>1.3603444444444446</v>
      </c>
      <c r="I341" s="4">
        <f t="shared" si="142"/>
        <v>-0.36034444444444458</v>
      </c>
      <c r="J341" s="4">
        <f t="shared" si="143"/>
        <v>32.050000000000004</v>
      </c>
      <c r="K341" s="4">
        <f t="shared" si="144"/>
        <v>13</v>
      </c>
      <c r="L341" s="4">
        <f t="shared" si="137"/>
        <v>26</v>
      </c>
      <c r="M341" s="4">
        <f t="shared" si="145"/>
        <v>5.0990195135927845</v>
      </c>
      <c r="N341" s="4">
        <f t="shared" si="146"/>
        <v>4.0990195135927845</v>
      </c>
      <c r="O341" s="4">
        <f t="shared" si="147"/>
        <v>3.5304445692829916</v>
      </c>
      <c r="P341" s="4">
        <f t="shared" si="148"/>
        <v>-9.7974163989845859</v>
      </c>
      <c r="Q341" s="4">
        <f t="shared" si="149"/>
        <v>-314.00719558745601</v>
      </c>
    </row>
    <row r="342" spans="1:17" x14ac:dyDescent="0.2">
      <c r="A342" s="8">
        <v>0.33333333333333331</v>
      </c>
      <c r="B342">
        <v>159.4</v>
      </c>
      <c r="C342" s="6">
        <f t="shared" si="138"/>
        <v>0.37641154328732745</v>
      </c>
      <c r="D342" s="7">
        <f t="shared" si="139"/>
        <v>22.584692597239648</v>
      </c>
      <c r="E342" s="12">
        <v>384.6</v>
      </c>
      <c r="F342" s="4">
        <v>12</v>
      </c>
      <c r="G342" s="4">
        <f t="shared" si="140"/>
        <v>271.01631116687577</v>
      </c>
      <c r="H342" s="4">
        <f t="shared" si="141"/>
        <v>1.419102777777778</v>
      </c>
      <c r="I342" s="4">
        <f t="shared" si="142"/>
        <v>-0.41910277777777805</v>
      </c>
      <c r="J342" s="4">
        <f t="shared" si="143"/>
        <v>32.050000000000004</v>
      </c>
      <c r="K342" s="4">
        <f t="shared" si="144"/>
        <v>13</v>
      </c>
      <c r="L342" s="4">
        <f t="shared" si="137"/>
        <v>26</v>
      </c>
      <c r="M342" s="4">
        <f t="shared" si="145"/>
        <v>5.0990195135927845</v>
      </c>
      <c r="N342" s="4">
        <f t="shared" si="146"/>
        <v>4.0990195135927845</v>
      </c>
      <c r="O342" s="4">
        <f t="shared" si="147"/>
        <v>4.1986312909000985</v>
      </c>
      <c r="P342" s="4">
        <f t="shared" si="148"/>
        <v>-10.018142359166967</v>
      </c>
      <c r="Q342" s="4">
        <f t="shared" si="149"/>
        <v>-321.08146261130133</v>
      </c>
    </row>
    <row r="343" spans="1:17" x14ac:dyDescent="0.2">
      <c r="A343" s="8">
        <v>0.375</v>
      </c>
      <c r="B343">
        <v>151.80000000000001</v>
      </c>
      <c r="C343" s="6">
        <f t="shared" si="138"/>
        <v>0.39525691699604742</v>
      </c>
      <c r="D343" s="7">
        <f t="shared" si="139"/>
        <v>23.715415019762844</v>
      </c>
      <c r="E343" s="12">
        <v>384.6</v>
      </c>
      <c r="F343" s="4">
        <v>12</v>
      </c>
      <c r="G343" s="4">
        <f t="shared" si="140"/>
        <v>284.58498023715413</v>
      </c>
      <c r="H343" s="4">
        <f t="shared" si="141"/>
        <v>1.3514416666666669</v>
      </c>
      <c r="I343" s="4">
        <f t="shared" si="142"/>
        <v>-0.35144166666666687</v>
      </c>
      <c r="J343" s="4">
        <f t="shared" si="143"/>
        <v>32.050000000000004</v>
      </c>
      <c r="K343" s="4">
        <f t="shared" si="144"/>
        <v>13</v>
      </c>
      <c r="L343" s="4">
        <f t="shared" si="137"/>
        <v>26</v>
      </c>
      <c r="M343" s="4">
        <f t="shared" si="145"/>
        <v>5.0990195135927845</v>
      </c>
      <c r="N343" s="4">
        <f t="shared" si="146"/>
        <v>4.0990195135927845</v>
      </c>
      <c r="O343" s="4">
        <f t="shared" si="147"/>
        <v>3.4366927290229441</v>
      </c>
      <c r="P343" s="4">
        <f t="shared" si="148"/>
        <v>-9.7788425647393602</v>
      </c>
      <c r="Q343" s="4">
        <f t="shared" si="149"/>
        <v>-313.41190419989653</v>
      </c>
    </row>
    <row r="344" spans="1:17" x14ac:dyDescent="0.2">
      <c r="A344" s="8">
        <v>0.41666666666666669</v>
      </c>
      <c r="B344">
        <v>143.19999999999999</v>
      </c>
      <c r="C344" s="6">
        <f t="shared" si="138"/>
        <v>0.41899441340782129</v>
      </c>
      <c r="D344" s="7">
        <f t="shared" si="139"/>
        <v>25.139664804469277</v>
      </c>
      <c r="E344" s="12">
        <v>384.6</v>
      </c>
      <c r="F344" s="4">
        <v>12</v>
      </c>
      <c r="G344" s="4">
        <f t="shared" si="140"/>
        <v>301.67597765363132</v>
      </c>
      <c r="H344" s="4">
        <f t="shared" si="141"/>
        <v>1.2748777777777778</v>
      </c>
      <c r="I344" s="4">
        <f t="shared" si="142"/>
        <v>-0.27487777777777778</v>
      </c>
      <c r="J344" s="4">
        <f t="shared" si="143"/>
        <v>32.050000000000004</v>
      </c>
      <c r="K344" s="4">
        <f t="shared" si="144"/>
        <v>13</v>
      </c>
      <c r="L344" s="4">
        <f t="shared" si="137"/>
        <v>26</v>
      </c>
      <c r="M344" s="4">
        <f t="shared" si="145"/>
        <v>5.0990195135927845</v>
      </c>
      <c r="N344" s="4">
        <f t="shared" si="146"/>
        <v>4.0990195135927845</v>
      </c>
      <c r="O344" s="4">
        <f t="shared" si="147"/>
        <v>2.7059367992967251</v>
      </c>
      <c r="P344" s="4">
        <f t="shared" si="148"/>
        <v>-9.84414535497414</v>
      </c>
      <c r="Q344" s="4">
        <f t="shared" si="149"/>
        <v>-315.50485862692125</v>
      </c>
    </row>
    <row r="345" spans="1:17" x14ac:dyDescent="0.2">
      <c r="A345" s="8">
        <v>0.45833333333333331</v>
      </c>
      <c r="B345">
        <v>151</v>
      </c>
      <c r="C345" s="6">
        <f t="shared" si="138"/>
        <v>0.39735099337748342</v>
      </c>
      <c r="D345" s="7">
        <f t="shared" si="139"/>
        <v>23.841059602649004</v>
      </c>
      <c r="E345" s="12">
        <v>384.6</v>
      </c>
      <c r="F345" s="4">
        <v>12</v>
      </c>
      <c r="G345" s="4">
        <f t="shared" si="140"/>
        <v>286.09271523178802</v>
      </c>
      <c r="H345" s="4">
        <f t="shared" si="141"/>
        <v>1.3443194444444448</v>
      </c>
      <c r="I345" s="4">
        <f t="shared" si="142"/>
        <v>-0.34431944444444484</v>
      </c>
      <c r="J345" s="4">
        <f t="shared" si="143"/>
        <v>32.050000000000004</v>
      </c>
      <c r="K345" s="4">
        <f t="shared" si="144"/>
        <v>13</v>
      </c>
      <c r="L345" s="4">
        <f t="shared" si="137"/>
        <v>26</v>
      </c>
      <c r="M345" s="4">
        <f t="shared" si="145"/>
        <v>5.0990195135927845</v>
      </c>
      <c r="N345" s="4">
        <f t="shared" si="146"/>
        <v>4.0990195135927845</v>
      </c>
      <c r="O345" s="4">
        <f t="shared" si="147"/>
        <v>3.363056585323259</v>
      </c>
      <c r="P345" s="4">
        <f t="shared" si="148"/>
        <v>-9.7672572362258219</v>
      </c>
      <c r="Q345" s="4">
        <f t="shared" si="149"/>
        <v>-313.04059442103761</v>
      </c>
    </row>
    <row r="346" spans="1:17" x14ac:dyDescent="0.2">
      <c r="A346" s="8">
        <v>0.5</v>
      </c>
      <c r="B346">
        <v>150.4</v>
      </c>
      <c r="C346" s="6">
        <f t="shared" si="138"/>
        <v>0.39893617021276595</v>
      </c>
      <c r="D346" s="7">
        <f t="shared" si="139"/>
        <v>23.936170212765958</v>
      </c>
      <c r="E346" s="12">
        <v>384.6</v>
      </c>
      <c r="F346" s="4">
        <v>12</v>
      </c>
      <c r="G346" s="4">
        <f t="shared" si="140"/>
        <v>287.2340425531915</v>
      </c>
      <c r="H346" s="4">
        <f t="shared" si="141"/>
        <v>1.3389777777777778</v>
      </c>
      <c r="I346" s="4">
        <f t="shared" si="142"/>
        <v>-0.33897777777777782</v>
      </c>
      <c r="J346" s="4">
        <f t="shared" si="143"/>
        <v>32.050000000000004</v>
      </c>
      <c r="K346" s="4">
        <f t="shared" si="144"/>
        <v>13</v>
      </c>
      <c r="L346" s="4">
        <f t="shared" si="137"/>
        <v>26</v>
      </c>
      <c r="M346" s="4">
        <f t="shared" si="145"/>
        <v>5.0990195135927845</v>
      </c>
      <c r="N346" s="4">
        <f t="shared" si="146"/>
        <v>4.0990195135927845</v>
      </c>
      <c r="O346" s="4">
        <f t="shared" si="147"/>
        <v>3.3086171362084271</v>
      </c>
      <c r="P346" s="4">
        <f t="shared" si="148"/>
        <v>-9.7605723829408149</v>
      </c>
      <c r="Q346" s="4">
        <f t="shared" si="149"/>
        <v>-312.82634487325316</v>
      </c>
    </row>
    <row r="347" spans="1:17" x14ac:dyDescent="0.2">
      <c r="A347" s="8">
        <v>0.54166666666666663</v>
      </c>
      <c r="B347">
        <v>151.6</v>
      </c>
      <c r="C347" s="6">
        <f t="shared" si="138"/>
        <v>0.39577836411609502</v>
      </c>
      <c r="D347" s="7">
        <f t="shared" si="139"/>
        <v>23.746701846965699</v>
      </c>
      <c r="E347" s="12">
        <v>384.6</v>
      </c>
      <c r="F347" s="4">
        <v>12</v>
      </c>
      <c r="G347" s="4">
        <f t="shared" si="140"/>
        <v>284.96042216358842</v>
      </c>
      <c r="H347" s="4">
        <f t="shared" si="141"/>
        <v>1.349661111111111</v>
      </c>
      <c r="I347" s="4">
        <f t="shared" si="142"/>
        <v>-0.34966111111111098</v>
      </c>
      <c r="J347" s="4">
        <f t="shared" si="143"/>
        <v>32.050000000000004</v>
      </c>
      <c r="K347" s="4">
        <f t="shared" si="144"/>
        <v>13</v>
      </c>
      <c r="L347" s="4">
        <f t="shared" si="137"/>
        <v>26</v>
      </c>
      <c r="M347" s="4">
        <f t="shared" si="145"/>
        <v>5.0990195135927845</v>
      </c>
      <c r="N347" s="4">
        <f t="shared" si="146"/>
        <v>4.0990195135927845</v>
      </c>
      <c r="O347" s="4">
        <f t="shared" si="147"/>
        <v>3.4181705444426322</v>
      </c>
      <c r="P347" s="4">
        <f t="shared" si="148"/>
        <v>-9.7756668838029519</v>
      </c>
      <c r="Q347" s="4">
        <f t="shared" si="149"/>
        <v>-313.31012362588467</v>
      </c>
    </row>
    <row r="348" spans="1:17" x14ac:dyDescent="0.2">
      <c r="A348" s="8">
        <v>0.58333333333333337</v>
      </c>
      <c r="B348">
        <v>157.80000000000001</v>
      </c>
      <c r="C348" s="6">
        <f t="shared" si="138"/>
        <v>0.38022813688212925</v>
      </c>
      <c r="D348" s="7">
        <f t="shared" si="139"/>
        <v>22.813688212927755</v>
      </c>
      <c r="E348" s="12">
        <v>384.6</v>
      </c>
      <c r="F348" s="4">
        <v>12</v>
      </c>
      <c r="G348" s="4">
        <f t="shared" si="140"/>
        <v>273.76425855513304</v>
      </c>
      <c r="H348" s="4">
        <f t="shared" si="141"/>
        <v>1.4048583333333335</v>
      </c>
      <c r="I348" s="4">
        <f t="shared" si="142"/>
        <v>-0.40485833333333354</v>
      </c>
      <c r="J348" s="4">
        <f t="shared" si="143"/>
        <v>32.050000000000004</v>
      </c>
      <c r="K348" s="4">
        <f t="shared" si="144"/>
        <v>13</v>
      </c>
      <c r="L348" s="4">
        <f t="shared" si="137"/>
        <v>26</v>
      </c>
      <c r="M348" s="4">
        <f t="shared" si="145"/>
        <v>5.0990195135927845</v>
      </c>
      <c r="N348" s="4">
        <f t="shared" si="146"/>
        <v>4.0990195135927845</v>
      </c>
      <c r="O348" s="4">
        <f t="shared" si="147"/>
        <v>4.0285488045651165</v>
      </c>
      <c r="P348" s="4">
        <f t="shared" si="148"/>
        <v>-9.9505147180662732</v>
      </c>
      <c r="Q348" s="4">
        <f t="shared" si="149"/>
        <v>-318.91399671402411</v>
      </c>
    </row>
    <row r="349" spans="1:17" x14ac:dyDescent="0.2">
      <c r="A349" s="8">
        <v>0.625</v>
      </c>
      <c r="B349">
        <v>139.80000000000001</v>
      </c>
      <c r="C349" s="6">
        <f t="shared" si="138"/>
        <v>0.42918454935622313</v>
      </c>
      <c r="D349" s="7">
        <f t="shared" si="139"/>
        <v>25.751072961373389</v>
      </c>
      <c r="E349" s="12">
        <v>384.6</v>
      </c>
      <c r="F349" s="4">
        <v>12</v>
      </c>
      <c r="G349" s="4">
        <f t="shared" si="140"/>
        <v>309.01287553648069</v>
      </c>
      <c r="H349" s="4">
        <f t="shared" si="141"/>
        <v>1.2446083333333333</v>
      </c>
      <c r="I349" s="4">
        <f t="shared" si="142"/>
        <v>-0.24460833333333332</v>
      </c>
      <c r="J349" s="4">
        <f t="shared" si="143"/>
        <v>32.050000000000004</v>
      </c>
      <c r="K349" s="4">
        <f t="shared" si="144"/>
        <v>13</v>
      </c>
      <c r="L349" s="4">
        <f t="shared" si="137"/>
        <v>26</v>
      </c>
      <c r="M349" s="4">
        <f t="shared" si="145"/>
        <v>5.0990195135927845</v>
      </c>
      <c r="N349" s="4">
        <f t="shared" si="146"/>
        <v>4.0990195135927845</v>
      </c>
      <c r="O349" s="4">
        <f t="shared" si="147"/>
        <v>2.4521154300774541</v>
      </c>
      <c r="P349" s="4">
        <f t="shared" si="148"/>
        <v>-10.024660225847256</v>
      </c>
      <c r="Q349" s="4">
        <f t="shared" si="149"/>
        <v>-321.29036023840462</v>
      </c>
    </row>
    <row r="350" spans="1:17" x14ac:dyDescent="0.2">
      <c r="A350" s="8">
        <v>0.66666666666666663</v>
      </c>
      <c r="B350">
        <v>150.19999999999999</v>
      </c>
      <c r="C350" s="6">
        <f t="shared" si="138"/>
        <v>0.39946737683089217</v>
      </c>
      <c r="D350" s="7">
        <f t="shared" si="139"/>
        <v>23.96804260985353</v>
      </c>
      <c r="E350" s="12">
        <v>384.6</v>
      </c>
      <c r="F350" s="4">
        <v>12</v>
      </c>
      <c r="G350" s="4">
        <f t="shared" si="140"/>
        <v>287.61651131824237</v>
      </c>
      <c r="H350" s="4">
        <f t="shared" si="141"/>
        <v>1.3371972222222221</v>
      </c>
      <c r="I350" s="4">
        <f t="shared" si="142"/>
        <v>-0.33719722222222215</v>
      </c>
      <c r="J350" s="4">
        <f t="shared" si="143"/>
        <v>32.050000000000004</v>
      </c>
      <c r="K350" s="4">
        <f t="shared" si="144"/>
        <v>13</v>
      </c>
      <c r="L350" s="4">
        <f t="shared" si="137"/>
        <v>26</v>
      </c>
      <c r="M350" s="4">
        <f t="shared" si="145"/>
        <v>5.0990195135927845</v>
      </c>
      <c r="N350" s="4">
        <f t="shared" si="146"/>
        <v>4.0990195135927845</v>
      </c>
      <c r="O350" s="4">
        <f t="shared" si="147"/>
        <v>3.290619573351349</v>
      </c>
      <c r="P350" s="4">
        <f t="shared" si="148"/>
        <v>-9.7587386742549764</v>
      </c>
      <c r="Q350" s="4">
        <f t="shared" si="149"/>
        <v>-312.76757450987202</v>
      </c>
    </row>
    <row r="351" spans="1:17" x14ac:dyDescent="0.2">
      <c r="A351" s="8">
        <v>0.70833333333333337</v>
      </c>
      <c r="B351">
        <v>122.8</v>
      </c>
      <c r="C351" s="6">
        <f t="shared" si="138"/>
        <v>0.48859934853420195</v>
      </c>
      <c r="D351" s="7">
        <f t="shared" si="139"/>
        <v>29.315960912052116</v>
      </c>
      <c r="E351" s="12">
        <v>384.6</v>
      </c>
      <c r="F351" s="4">
        <v>12</v>
      </c>
      <c r="G351" s="4">
        <f t="shared" si="140"/>
        <v>351.79153094462538</v>
      </c>
      <c r="H351" s="4">
        <f t="shared" si="141"/>
        <v>1.0932611111111112</v>
      </c>
      <c r="I351" s="4">
        <f t="shared" si="142"/>
        <v>-9.3261111111111239E-2</v>
      </c>
      <c r="J351" s="4">
        <f t="shared" si="143"/>
        <v>32.050000000000004</v>
      </c>
      <c r="K351" s="4">
        <f t="shared" si="144"/>
        <v>13</v>
      </c>
      <c r="L351" s="4">
        <f t="shared" si="137"/>
        <v>26</v>
      </c>
      <c r="M351" s="4">
        <f t="shared" si="145"/>
        <v>5.0990195135927845</v>
      </c>
      <c r="N351" s="4">
        <f t="shared" si="146"/>
        <v>4.0990195135927845</v>
      </c>
      <c r="O351" s="4">
        <f t="shared" si="147"/>
        <v>1.441219140661286</v>
      </c>
      <c r="P351" s="4">
        <f t="shared" si="148"/>
        <v>-15.453591786443743</v>
      </c>
      <c r="Q351" s="4">
        <f t="shared" si="149"/>
        <v>-495.28761675552204</v>
      </c>
    </row>
    <row r="352" spans="1:17" x14ac:dyDescent="0.2">
      <c r="A352" s="8">
        <v>0.75</v>
      </c>
      <c r="B352">
        <v>102.8</v>
      </c>
      <c r="C352" s="6">
        <f t="shared" si="138"/>
        <v>0.58365758754863817</v>
      </c>
      <c r="D352" s="7">
        <f t="shared" si="139"/>
        <v>35.019455252918291</v>
      </c>
      <c r="E352" s="12">
        <v>384.6</v>
      </c>
      <c r="F352" s="4">
        <v>12</v>
      </c>
      <c r="G352" s="4">
        <f t="shared" si="140"/>
        <v>420.2334630350195</v>
      </c>
      <c r="H352" s="4">
        <f t="shared" si="141"/>
        <v>0.91520555555555549</v>
      </c>
      <c r="I352" s="4">
        <f t="shared" si="142"/>
        <v>8.4794444444444506E-2</v>
      </c>
      <c r="J352" s="4">
        <f t="shared" si="143"/>
        <v>32.050000000000004</v>
      </c>
      <c r="K352" s="4">
        <f t="shared" si="144"/>
        <v>13</v>
      </c>
      <c r="L352" s="4">
        <f t="shared" si="137"/>
        <v>26</v>
      </c>
      <c r="M352" s="4">
        <f t="shared" si="145"/>
        <v>5.0990195135927845</v>
      </c>
      <c r="N352" s="4">
        <f t="shared" si="146"/>
        <v>4.0990195135927845</v>
      </c>
      <c r="O352" s="4">
        <f t="shared" si="147"/>
        <v>0.69544723729746816</v>
      </c>
      <c r="P352" s="4">
        <f t="shared" si="148"/>
        <v>8.2015660560534744</v>
      </c>
      <c r="Q352" s="4">
        <f t="shared" si="149"/>
        <v>262.86019209651391</v>
      </c>
    </row>
    <row r="353" spans="1:18" x14ac:dyDescent="0.2">
      <c r="A353" s="8">
        <v>0.79166666666666663</v>
      </c>
      <c r="B353">
        <v>82.6</v>
      </c>
      <c r="C353" s="6">
        <f t="shared" si="138"/>
        <v>0.72639225181598066</v>
      </c>
      <c r="D353" s="7">
        <f t="shared" si="139"/>
        <v>43.583535108958841</v>
      </c>
      <c r="E353" s="12">
        <v>384.6</v>
      </c>
      <c r="F353" s="4">
        <v>12</v>
      </c>
      <c r="G353" s="4">
        <f t="shared" si="140"/>
        <v>523.0024213075061</v>
      </c>
      <c r="H353" s="4">
        <f t="shared" si="141"/>
        <v>0.73536944444444441</v>
      </c>
      <c r="I353" s="4">
        <f t="shared" si="142"/>
        <v>0.26463055555555559</v>
      </c>
      <c r="J353" s="4">
        <f t="shared" si="143"/>
        <v>32.050000000000004</v>
      </c>
      <c r="K353" s="4">
        <f t="shared" si="144"/>
        <v>13</v>
      </c>
      <c r="L353" s="4">
        <f t="shared" si="137"/>
        <v>26</v>
      </c>
      <c r="M353" s="4">
        <f t="shared" si="145"/>
        <v>5.0990195135927845</v>
      </c>
      <c r="N353" s="4">
        <f t="shared" si="146"/>
        <v>4.0990195135927845</v>
      </c>
      <c r="O353" s="4">
        <f t="shared" si="147"/>
        <v>0.28366370376898353</v>
      </c>
      <c r="P353" s="4">
        <f t="shared" si="148"/>
        <v>1.0719234714731656</v>
      </c>
      <c r="Q353" s="49">
        <f t="shared" si="149"/>
        <v>34.355147260714965</v>
      </c>
    </row>
    <row r="354" spans="1:18" x14ac:dyDescent="0.2">
      <c r="A354" s="8">
        <v>0.83333333333333337</v>
      </c>
      <c r="B354">
        <v>56.6</v>
      </c>
      <c r="C354" s="6">
        <f t="shared" si="138"/>
        <v>1.0600706713780919</v>
      </c>
      <c r="D354" s="7">
        <f t="shared" si="139"/>
        <v>63.60424028268551</v>
      </c>
      <c r="E354" s="12">
        <v>384.6</v>
      </c>
      <c r="F354" s="4">
        <v>12</v>
      </c>
      <c r="G354" s="4">
        <f t="shared" si="140"/>
        <v>763.25088339222611</v>
      </c>
      <c r="H354" s="4">
        <f t="shared" si="141"/>
        <v>0.50389722222222233</v>
      </c>
      <c r="I354" s="4">
        <f t="shared" si="142"/>
        <v>0.49610277777777767</v>
      </c>
      <c r="J354" s="4">
        <f t="shared" si="143"/>
        <v>32.050000000000004</v>
      </c>
      <c r="K354" s="4">
        <f t="shared" si="144"/>
        <v>13</v>
      </c>
      <c r="L354" s="4">
        <f t="shared" si="137"/>
        <v>26</v>
      </c>
      <c r="M354" s="4">
        <f t="shared" si="145"/>
        <v>5.0990195135927845</v>
      </c>
      <c r="N354" s="4">
        <f t="shared" si="146"/>
        <v>4.0990195135927845</v>
      </c>
      <c r="O354" s="4">
        <f t="shared" si="147"/>
        <v>6.024124005931307E-2</v>
      </c>
      <c r="P354" s="4">
        <f t="shared" si="148"/>
        <v>0.12142895133374418</v>
      </c>
      <c r="Q354" s="41">
        <f t="shared" si="149"/>
        <v>3.8917978902465014</v>
      </c>
    </row>
    <row r="355" spans="1:18" x14ac:dyDescent="0.2">
      <c r="A355" s="8">
        <v>0.875</v>
      </c>
      <c r="B355">
        <v>32</v>
      </c>
      <c r="C355" s="6">
        <f t="shared" si="138"/>
        <v>1.875</v>
      </c>
      <c r="D355" s="7">
        <f t="shared" si="139"/>
        <v>112.5</v>
      </c>
      <c r="E355" s="12">
        <v>384.6</v>
      </c>
      <c r="F355" s="4">
        <v>12</v>
      </c>
      <c r="G355" s="4">
        <f t="shared" si="140"/>
        <v>1350</v>
      </c>
      <c r="H355" s="4">
        <f t="shared" si="141"/>
        <v>0.28488888888888891</v>
      </c>
      <c r="I355" s="4">
        <f t="shared" si="142"/>
        <v>0.71511111111111103</v>
      </c>
      <c r="J355" s="4">
        <f t="shared" si="143"/>
        <v>32.050000000000004</v>
      </c>
      <c r="K355" s="4">
        <f t="shared" si="144"/>
        <v>13</v>
      </c>
      <c r="L355" s="4">
        <f t="shared" si="137"/>
        <v>26</v>
      </c>
      <c r="M355" s="4">
        <f t="shared" si="145"/>
        <v>5.0990195135927845</v>
      </c>
      <c r="N355" s="4">
        <f t="shared" si="146"/>
        <v>4.0990195135927845</v>
      </c>
      <c r="O355" s="4">
        <f t="shared" si="147"/>
        <v>5.8170698671979205E-3</v>
      </c>
      <c r="P355" s="4">
        <f t="shared" si="148"/>
        <v>8.1344979497795667E-3</v>
      </c>
      <c r="Q355" s="41">
        <f t="shared" si="149"/>
        <v>0.26071065929043513</v>
      </c>
    </row>
    <row r="356" spans="1:18" x14ac:dyDescent="0.2">
      <c r="A356" s="8">
        <v>0.91666666666666663</v>
      </c>
      <c r="B356">
        <v>24.2</v>
      </c>
      <c r="C356" s="6">
        <f t="shared" si="138"/>
        <v>2.4793388429752068</v>
      </c>
      <c r="D356" s="7">
        <f t="shared" si="139"/>
        <v>148.7603305785124</v>
      </c>
      <c r="E356" s="12">
        <v>384.6</v>
      </c>
      <c r="F356" s="4">
        <v>12</v>
      </c>
      <c r="G356" s="4">
        <f t="shared" si="140"/>
        <v>1785.1239669421489</v>
      </c>
      <c r="H356" s="4">
        <f t="shared" si="141"/>
        <v>0.21544722222222223</v>
      </c>
      <c r="I356" s="4">
        <f t="shared" si="142"/>
        <v>0.78455277777777777</v>
      </c>
      <c r="J356" s="4">
        <f t="shared" si="143"/>
        <v>32.050000000000004</v>
      </c>
      <c r="K356" s="4">
        <f t="shared" si="144"/>
        <v>13</v>
      </c>
      <c r="L356" s="4">
        <f t="shared" si="137"/>
        <v>26</v>
      </c>
      <c r="M356" s="4">
        <f t="shared" si="145"/>
        <v>5.0990195135927845</v>
      </c>
      <c r="N356" s="4">
        <f t="shared" si="146"/>
        <v>4.0990195135927845</v>
      </c>
      <c r="O356" s="4">
        <f t="shared" si="147"/>
        <v>1.8507652490694518E-3</v>
      </c>
      <c r="P356" s="4">
        <f t="shared" si="148"/>
        <v>2.3590066869837475E-3</v>
      </c>
      <c r="Q356" s="41">
        <f t="shared" si="149"/>
        <v>7.5606164317829114E-2</v>
      </c>
    </row>
    <row r="357" spans="1:18" x14ac:dyDescent="0.2">
      <c r="A357" s="8">
        <v>0.95833333333333337</v>
      </c>
      <c r="B357">
        <v>15.2</v>
      </c>
      <c r="C357" s="6">
        <f t="shared" si="138"/>
        <v>3.9473684210526319</v>
      </c>
      <c r="D357" s="7">
        <f t="shared" si="139"/>
        <v>236.84210526315792</v>
      </c>
      <c r="E357" s="12">
        <v>384.6</v>
      </c>
      <c r="F357" s="4">
        <v>12</v>
      </c>
      <c r="G357" s="4">
        <f t="shared" si="140"/>
        <v>2842.105263157895</v>
      </c>
      <c r="H357" s="4">
        <f t="shared" si="141"/>
        <v>0.1353222222222222</v>
      </c>
      <c r="I357" s="4">
        <f t="shared" si="142"/>
        <v>0.86467777777777777</v>
      </c>
      <c r="J357" s="4">
        <f t="shared" si="143"/>
        <v>32.050000000000004</v>
      </c>
      <c r="K357" s="4">
        <f t="shared" si="144"/>
        <v>13</v>
      </c>
      <c r="L357" s="4">
        <f t="shared" si="137"/>
        <v>26</v>
      </c>
      <c r="M357" s="4">
        <f t="shared" si="145"/>
        <v>5.0990195135927845</v>
      </c>
      <c r="N357" s="4">
        <f t="shared" si="146"/>
        <v>4.0990195135927845</v>
      </c>
      <c r="O357" s="4">
        <f t="shared" si="147"/>
        <v>2.7508383924498223E-4</v>
      </c>
      <c r="P357" s="4">
        <f t="shared" si="148"/>
        <v>3.1813450780699814E-4</v>
      </c>
      <c r="Q357" s="41">
        <f t="shared" si="149"/>
        <v>1.0196210975214292E-2</v>
      </c>
    </row>
    <row r="358" spans="1:18" x14ac:dyDescent="0.2">
      <c r="L358" s="4">
        <f t="shared" si="137"/>
        <v>0</v>
      </c>
    </row>
    <row r="359" spans="1:18" x14ac:dyDescent="0.2">
      <c r="L359" s="4">
        <f t="shared" si="137"/>
        <v>0</v>
      </c>
    </row>
    <row r="360" spans="1:18" x14ac:dyDescent="0.2">
      <c r="L360" s="4">
        <f t="shared" si="137"/>
        <v>0</v>
      </c>
    </row>
    <row r="361" spans="1:18" x14ac:dyDescent="0.2">
      <c r="L361" s="4">
        <f t="shared" si="137"/>
        <v>0</v>
      </c>
    </row>
    <row r="362" spans="1:18" x14ac:dyDescent="0.2">
      <c r="L362" s="4">
        <f t="shared" si="137"/>
        <v>0</v>
      </c>
    </row>
    <row r="363" spans="1:18" x14ac:dyDescent="0.2">
      <c r="L363" s="4">
        <f t="shared" si="137"/>
        <v>0</v>
      </c>
    </row>
    <row r="364" spans="1:18" x14ac:dyDescent="0.2">
      <c r="A364" t="s">
        <v>51</v>
      </c>
      <c r="L364" s="4">
        <f t="shared" si="137"/>
        <v>0</v>
      </c>
    </row>
    <row r="365" spans="1:18" x14ac:dyDescent="0.2">
      <c r="A365" s="30" t="s">
        <v>8</v>
      </c>
      <c r="B365" s="13" t="s">
        <v>13</v>
      </c>
      <c r="C365" s="30" t="s">
        <v>31</v>
      </c>
      <c r="D365" s="9" t="s">
        <v>21</v>
      </c>
      <c r="E365" s="11" t="s">
        <v>22</v>
      </c>
      <c r="F365" s="30" t="s">
        <v>51</v>
      </c>
      <c r="G365" s="30" t="s">
        <v>23</v>
      </c>
      <c r="H365" s="15" t="s">
        <v>26</v>
      </c>
      <c r="I365" s="13" t="s">
        <v>27</v>
      </c>
      <c r="J365" s="13" t="s">
        <v>68</v>
      </c>
      <c r="K365" s="13" t="s">
        <v>30</v>
      </c>
      <c r="L365" s="4" t="e">
        <f t="shared" si="137"/>
        <v>#VALUE!</v>
      </c>
      <c r="M365" s="13" t="s">
        <v>37</v>
      </c>
      <c r="N365" s="13" t="s">
        <v>33</v>
      </c>
      <c r="O365" s="13" t="s">
        <v>34</v>
      </c>
      <c r="P365" s="13" t="s">
        <v>36</v>
      </c>
      <c r="Q365" s="13" t="s">
        <v>29</v>
      </c>
    </row>
    <row r="366" spans="1:18" x14ac:dyDescent="0.2">
      <c r="A366" s="8">
        <v>0</v>
      </c>
      <c r="B366">
        <v>8.1999999999999993</v>
      </c>
      <c r="C366" s="6">
        <f>60/B366</f>
        <v>7.3170731707317076</v>
      </c>
      <c r="D366" s="7">
        <f>60*C366</f>
        <v>439.02439024390247</v>
      </c>
      <c r="E366" s="12">
        <v>384.6</v>
      </c>
      <c r="F366" s="4">
        <v>13</v>
      </c>
      <c r="G366" s="4">
        <f>D366*F366</f>
        <v>5707.3170731707323</v>
      </c>
      <c r="H366" s="4">
        <f>E366/G366</f>
        <v>6.7387179487179483E-2</v>
      </c>
      <c r="I366" s="4">
        <f>1-H366</f>
        <v>0.93261282051282057</v>
      </c>
      <c r="J366" s="4">
        <f>E366/F366</f>
        <v>29.584615384615386</v>
      </c>
      <c r="K366" s="4">
        <f>F366+1</f>
        <v>14</v>
      </c>
      <c r="L366" s="4">
        <f t="shared" si="137"/>
        <v>28</v>
      </c>
      <c r="M366" s="4">
        <f>SQRT(L366)</f>
        <v>5.2915026221291814</v>
      </c>
      <c r="N366" s="4">
        <f>M366-1</f>
        <v>4.2915026221291814</v>
      </c>
      <c r="O366" s="4">
        <f>POWER(H366,N366)</f>
        <v>9.3936921225623989E-6</v>
      </c>
      <c r="P366" s="4">
        <f>O366/I366</f>
        <v>1.0072445838131456E-5</v>
      </c>
      <c r="Q366" s="4">
        <f>J366*P366</f>
        <v>2.9798943610348912E-4</v>
      </c>
    </row>
    <row r="367" spans="1:18" x14ac:dyDescent="0.2">
      <c r="A367" s="8">
        <v>4.1666666666666664E-2</v>
      </c>
      <c r="B367">
        <v>10</v>
      </c>
      <c r="C367" s="6">
        <f t="shared" ref="C367:C389" si="150">60/B367</f>
        <v>6</v>
      </c>
      <c r="D367" s="7">
        <f t="shared" ref="D367:D389" si="151">60*C367</f>
        <v>360</v>
      </c>
      <c r="E367" s="12">
        <v>384.6</v>
      </c>
      <c r="F367" s="4">
        <v>13</v>
      </c>
      <c r="G367" s="4">
        <f t="shared" ref="G367:G389" si="152">D367*F367</f>
        <v>4680</v>
      </c>
      <c r="H367" s="4">
        <f t="shared" ref="H367:H389" si="153">E367/G367</f>
        <v>8.2179487179487185E-2</v>
      </c>
      <c r="I367" s="4">
        <f t="shared" ref="I367:I389" si="154">1-H367</f>
        <v>0.9178205128205128</v>
      </c>
      <c r="J367" s="4">
        <f t="shared" ref="J367:J389" si="155">E367/F367</f>
        <v>29.584615384615386</v>
      </c>
      <c r="K367" s="4">
        <f t="shared" ref="K367:K389" si="156">F367+1</f>
        <v>14</v>
      </c>
      <c r="L367" s="4">
        <f t="shared" si="137"/>
        <v>28</v>
      </c>
      <c r="M367" s="4">
        <f t="shared" ref="M367:M389" si="157">SQRT(L367)</f>
        <v>5.2915026221291814</v>
      </c>
      <c r="N367" s="4">
        <f t="shared" ref="N367:N389" si="158">M367-1</f>
        <v>4.2915026221291814</v>
      </c>
      <c r="O367" s="4">
        <f t="shared" ref="O367:O389" si="159">POWER(H367,N367)</f>
        <v>2.2014275672602662E-5</v>
      </c>
      <c r="P367" s="4">
        <f t="shared" ref="P367:P389" si="160">O367/I367</f>
        <v>2.3985382071001642E-5</v>
      </c>
      <c r="Q367" s="41">
        <f t="shared" ref="Q367:Q389" si="161">J367*P367</f>
        <v>7.095983034236332E-4</v>
      </c>
    </row>
    <row r="368" spans="1:18" x14ac:dyDescent="0.2">
      <c r="A368" s="8">
        <v>8.3333333333333329E-2</v>
      </c>
      <c r="B368">
        <v>21.4</v>
      </c>
      <c r="C368" s="6">
        <f t="shared" si="150"/>
        <v>2.8037383177570097</v>
      </c>
      <c r="D368" s="7">
        <f t="shared" si="151"/>
        <v>168.22429906542058</v>
      </c>
      <c r="E368" s="12">
        <v>384.6</v>
      </c>
      <c r="F368" s="4">
        <v>13</v>
      </c>
      <c r="G368" s="4">
        <f t="shared" si="152"/>
        <v>2186.9158878504677</v>
      </c>
      <c r="H368" s="4">
        <f t="shared" si="153"/>
        <v>0.17586410256410254</v>
      </c>
      <c r="I368" s="4">
        <f t="shared" si="154"/>
        <v>0.82413589743589744</v>
      </c>
      <c r="J368" s="4">
        <f t="shared" si="155"/>
        <v>29.584615384615386</v>
      </c>
      <c r="K368" s="4">
        <f t="shared" si="156"/>
        <v>14</v>
      </c>
      <c r="L368" s="4">
        <f t="shared" si="137"/>
        <v>28</v>
      </c>
      <c r="M368" s="4">
        <f t="shared" si="157"/>
        <v>5.2915026221291814</v>
      </c>
      <c r="N368" s="4">
        <f t="shared" si="158"/>
        <v>4.2915026221291814</v>
      </c>
      <c r="O368" s="4">
        <f t="shared" si="159"/>
        <v>5.7633630165421842E-4</v>
      </c>
      <c r="P368" s="4">
        <f t="shared" si="160"/>
        <v>6.9932192426922738E-4</v>
      </c>
      <c r="Q368" s="41">
        <f t="shared" si="161"/>
        <v>2.0689170159534219E-2</v>
      </c>
      <c r="R368" s="43"/>
    </row>
    <row r="369" spans="1:18" x14ac:dyDescent="0.2">
      <c r="A369" s="8">
        <v>0.125</v>
      </c>
      <c r="B369">
        <v>32.6</v>
      </c>
      <c r="C369" s="6">
        <f t="shared" si="150"/>
        <v>1.8404907975460121</v>
      </c>
      <c r="D369" s="7">
        <f t="shared" si="151"/>
        <v>110.42944785276073</v>
      </c>
      <c r="E369" s="12">
        <v>384.6</v>
      </c>
      <c r="F369" s="4">
        <v>13</v>
      </c>
      <c r="G369" s="4">
        <f t="shared" si="152"/>
        <v>1435.5828220858896</v>
      </c>
      <c r="H369" s="4">
        <f t="shared" si="153"/>
        <v>0.26790512820512824</v>
      </c>
      <c r="I369" s="4">
        <f t="shared" si="154"/>
        <v>0.73209487179487176</v>
      </c>
      <c r="J369" s="4">
        <f t="shared" si="155"/>
        <v>29.584615384615386</v>
      </c>
      <c r="K369" s="4">
        <f t="shared" si="156"/>
        <v>14</v>
      </c>
      <c r="L369" s="4">
        <f t="shared" si="137"/>
        <v>28</v>
      </c>
      <c r="M369" s="4">
        <f t="shared" si="157"/>
        <v>5.2915026221291814</v>
      </c>
      <c r="N369" s="4">
        <f t="shared" si="158"/>
        <v>4.2915026221291814</v>
      </c>
      <c r="O369" s="4">
        <f t="shared" si="159"/>
        <v>3.5089653282763412E-3</v>
      </c>
      <c r="P369" s="4">
        <f t="shared" si="160"/>
        <v>4.7930472722386864E-3</v>
      </c>
      <c r="Q369" s="41">
        <f t="shared" si="161"/>
        <v>0.14180046006946145</v>
      </c>
      <c r="R369" s="43"/>
    </row>
    <row r="370" spans="1:18" x14ac:dyDescent="0.2">
      <c r="A370" s="8">
        <v>0.16666666666666666</v>
      </c>
      <c r="B370">
        <v>65.8</v>
      </c>
      <c r="C370" s="6">
        <f t="shared" si="150"/>
        <v>0.91185410334346506</v>
      </c>
      <c r="D370" s="7">
        <f t="shared" si="151"/>
        <v>54.711246200607903</v>
      </c>
      <c r="E370" s="12">
        <v>384.6</v>
      </c>
      <c r="F370" s="4">
        <v>13</v>
      </c>
      <c r="G370" s="4">
        <f t="shared" si="152"/>
        <v>711.24620060790278</v>
      </c>
      <c r="H370" s="4">
        <f t="shared" si="153"/>
        <v>0.54074102564102566</v>
      </c>
      <c r="I370" s="4">
        <f t="shared" si="154"/>
        <v>0.45925897435897434</v>
      </c>
      <c r="J370" s="4">
        <f t="shared" si="155"/>
        <v>29.584615384615386</v>
      </c>
      <c r="K370" s="4">
        <f t="shared" si="156"/>
        <v>14</v>
      </c>
      <c r="L370" s="4">
        <f t="shared" si="137"/>
        <v>28</v>
      </c>
      <c r="M370" s="4">
        <f t="shared" si="157"/>
        <v>5.2915026221291814</v>
      </c>
      <c r="N370" s="4">
        <f t="shared" si="158"/>
        <v>4.2915026221291814</v>
      </c>
      <c r="O370" s="4">
        <f t="shared" si="159"/>
        <v>7.1469866116080347E-2</v>
      </c>
      <c r="P370" s="4">
        <f t="shared" si="160"/>
        <v>0.15561996630732527</v>
      </c>
      <c r="Q370" s="41">
        <f t="shared" si="161"/>
        <v>4.6039568493690233</v>
      </c>
      <c r="R370" s="43"/>
    </row>
    <row r="371" spans="1:18" ht="37" customHeight="1" x14ac:dyDescent="0.2">
      <c r="A371" s="8">
        <v>0.20833333333333334</v>
      </c>
      <c r="B371">
        <v>107.6</v>
      </c>
      <c r="C371" s="6">
        <f t="shared" si="150"/>
        <v>0.55762081784386619</v>
      </c>
      <c r="D371" s="7">
        <f t="shared" si="151"/>
        <v>33.457249070631974</v>
      </c>
      <c r="E371" s="12">
        <v>384.6</v>
      </c>
      <c r="F371" s="4">
        <v>13</v>
      </c>
      <c r="G371" s="4">
        <f t="shared" si="152"/>
        <v>434.94423791821566</v>
      </c>
      <c r="H371" s="4">
        <f t="shared" si="153"/>
        <v>0.88425128205128201</v>
      </c>
      <c r="I371" s="4">
        <f t="shared" si="154"/>
        <v>0.11574871794871799</v>
      </c>
      <c r="J371" s="4">
        <f t="shared" si="155"/>
        <v>29.584615384615386</v>
      </c>
      <c r="K371" s="4">
        <f t="shared" si="156"/>
        <v>14</v>
      </c>
      <c r="L371" s="4">
        <f t="shared" si="137"/>
        <v>28</v>
      </c>
      <c r="M371" s="4">
        <f t="shared" si="157"/>
        <v>5.2915026221291814</v>
      </c>
      <c r="N371" s="4">
        <f t="shared" si="158"/>
        <v>4.2915026221291814</v>
      </c>
      <c r="O371" s="4">
        <f t="shared" si="159"/>
        <v>0.58983354562283108</v>
      </c>
      <c r="P371" s="4">
        <f t="shared" si="160"/>
        <v>5.0958106152342397</v>
      </c>
      <c r="Q371" s="41">
        <f t="shared" si="161"/>
        <v>150.75759712454527</v>
      </c>
      <c r="R371" s="43"/>
    </row>
    <row r="372" spans="1:18" x14ac:dyDescent="0.2">
      <c r="A372" s="8">
        <v>0.25</v>
      </c>
      <c r="B372">
        <v>128</v>
      </c>
      <c r="C372" s="6">
        <f t="shared" si="150"/>
        <v>0.46875</v>
      </c>
      <c r="D372" s="7">
        <f t="shared" si="151"/>
        <v>28.125</v>
      </c>
      <c r="E372" s="12">
        <v>384.6</v>
      </c>
      <c r="F372" s="4">
        <v>13</v>
      </c>
      <c r="G372" s="4">
        <f t="shared" si="152"/>
        <v>365.625</v>
      </c>
      <c r="H372" s="4">
        <f t="shared" si="153"/>
        <v>1.051897435897436</v>
      </c>
      <c r="I372" s="4">
        <f t="shared" si="154"/>
        <v>-5.1897435897436006E-2</v>
      </c>
      <c r="J372" s="4">
        <f t="shared" si="155"/>
        <v>29.584615384615386</v>
      </c>
      <c r="K372" s="4">
        <f t="shared" si="156"/>
        <v>14</v>
      </c>
      <c r="L372" s="4">
        <f t="shared" si="137"/>
        <v>28</v>
      </c>
      <c r="M372" s="4">
        <f t="shared" si="157"/>
        <v>5.2915026221291814</v>
      </c>
      <c r="N372" s="4">
        <f t="shared" si="158"/>
        <v>4.2915026221291814</v>
      </c>
      <c r="O372" s="4">
        <f t="shared" si="159"/>
        <v>1.2425071272184518</v>
      </c>
      <c r="P372" s="4">
        <f t="shared" si="160"/>
        <v>-23.941589901936521</v>
      </c>
      <c r="Q372" s="41">
        <f t="shared" si="161"/>
        <v>-708.30272894498353</v>
      </c>
      <c r="R372" s="43"/>
    </row>
    <row r="373" spans="1:18" x14ac:dyDescent="0.2">
      <c r="A373" s="8">
        <v>0.29166666666666669</v>
      </c>
      <c r="B373">
        <v>152.80000000000001</v>
      </c>
      <c r="C373" s="6">
        <f t="shared" si="150"/>
        <v>0.3926701570680628</v>
      </c>
      <c r="D373" s="7">
        <f t="shared" si="151"/>
        <v>23.560209424083769</v>
      </c>
      <c r="E373" s="12">
        <v>384.6</v>
      </c>
      <c r="F373" s="4">
        <v>13</v>
      </c>
      <c r="G373" s="4">
        <f t="shared" si="152"/>
        <v>306.28272251308903</v>
      </c>
      <c r="H373" s="4">
        <f t="shared" si="153"/>
        <v>1.2557025641025641</v>
      </c>
      <c r="I373" s="4">
        <f t="shared" si="154"/>
        <v>-0.25570256410256409</v>
      </c>
      <c r="J373" s="4">
        <f t="shared" si="155"/>
        <v>29.584615384615386</v>
      </c>
      <c r="K373" s="4">
        <f t="shared" si="156"/>
        <v>14</v>
      </c>
      <c r="L373" s="4">
        <f t="shared" si="137"/>
        <v>28</v>
      </c>
      <c r="M373" s="4">
        <f t="shared" si="157"/>
        <v>5.2915026221291814</v>
      </c>
      <c r="N373" s="4">
        <f t="shared" si="158"/>
        <v>4.2915026221291814</v>
      </c>
      <c r="O373" s="4">
        <f t="shared" si="159"/>
        <v>2.6568857545134739</v>
      </c>
      <c r="P373" s="4">
        <f t="shared" si="160"/>
        <v>-10.390532311783069</v>
      </c>
      <c r="Q373" s="41">
        <f t="shared" si="161"/>
        <v>-307.39990208552064</v>
      </c>
      <c r="R373" s="43"/>
    </row>
    <row r="374" spans="1:18" x14ac:dyDescent="0.2">
      <c r="A374" s="8">
        <v>0.33333333333333331</v>
      </c>
      <c r="B374">
        <v>159.4</v>
      </c>
      <c r="C374" s="6">
        <f t="shared" si="150"/>
        <v>0.37641154328732745</v>
      </c>
      <c r="D374" s="7">
        <f t="shared" si="151"/>
        <v>22.584692597239648</v>
      </c>
      <c r="E374" s="12">
        <v>384.6</v>
      </c>
      <c r="F374" s="4">
        <v>13</v>
      </c>
      <c r="G374" s="4">
        <f t="shared" si="152"/>
        <v>293.60100376411543</v>
      </c>
      <c r="H374" s="4">
        <f t="shared" si="153"/>
        <v>1.3099410256410258</v>
      </c>
      <c r="I374" s="4">
        <f t="shared" si="154"/>
        <v>-0.30994102564102577</v>
      </c>
      <c r="J374" s="4">
        <f t="shared" si="155"/>
        <v>29.584615384615386</v>
      </c>
      <c r="K374" s="4">
        <f t="shared" si="156"/>
        <v>14</v>
      </c>
      <c r="L374" s="4">
        <f t="shared" si="137"/>
        <v>28</v>
      </c>
      <c r="M374" s="4">
        <f t="shared" si="157"/>
        <v>5.2915026221291814</v>
      </c>
      <c r="N374" s="4">
        <f t="shared" si="158"/>
        <v>4.2915026221291814</v>
      </c>
      <c r="O374" s="4">
        <f t="shared" si="159"/>
        <v>3.1855627647021985</v>
      </c>
      <c r="P374" s="4">
        <f t="shared" si="160"/>
        <v>-10.277964196942817</v>
      </c>
      <c r="Q374" s="41">
        <f t="shared" si="161"/>
        <v>-304.06961770340058</v>
      </c>
      <c r="R374" s="43"/>
    </row>
    <row r="375" spans="1:18" x14ac:dyDescent="0.2">
      <c r="A375" s="8">
        <v>0.375</v>
      </c>
      <c r="B375">
        <v>151.80000000000001</v>
      </c>
      <c r="C375" s="6">
        <f t="shared" si="150"/>
        <v>0.39525691699604742</v>
      </c>
      <c r="D375" s="7">
        <f t="shared" si="151"/>
        <v>23.715415019762844</v>
      </c>
      <c r="E375" s="12">
        <v>384.6</v>
      </c>
      <c r="F375" s="4">
        <v>13</v>
      </c>
      <c r="G375" s="4">
        <f t="shared" si="152"/>
        <v>308.300395256917</v>
      </c>
      <c r="H375" s="4">
        <f t="shared" si="153"/>
        <v>1.2474846153846155</v>
      </c>
      <c r="I375" s="4">
        <f t="shared" si="154"/>
        <v>-0.24748461538461553</v>
      </c>
      <c r="J375" s="4">
        <f t="shared" si="155"/>
        <v>29.584615384615386</v>
      </c>
      <c r="K375" s="4">
        <f t="shared" si="156"/>
        <v>14</v>
      </c>
      <c r="L375" s="4">
        <f t="shared" si="137"/>
        <v>28</v>
      </c>
      <c r="M375" s="4">
        <f t="shared" si="157"/>
        <v>5.2915026221291814</v>
      </c>
      <c r="N375" s="4">
        <f t="shared" si="158"/>
        <v>4.2915026221291814</v>
      </c>
      <c r="O375" s="4">
        <f t="shared" si="159"/>
        <v>2.5830648265786142</v>
      </c>
      <c r="P375" s="4">
        <f t="shared" si="160"/>
        <v>-10.437274343555766</v>
      </c>
      <c r="Q375" s="41">
        <f t="shared" si="161"/>
        <v>-308.78274711781137</v>
      </c>
      <c r="R375" s="43"/>
    </row>
    <row r="376" spans="1:18" x14ac:dyDescent="0.2">
      <c r="A376" s="8">
        <v>0.41666666666666669</v>
      </c>
      <c r="B376">
        <v>143.19999999999999</v>
      </c>
      <c r="C376" s="6">
        <f t="shared" si="150"/>
        <v>0.41899441340782129</v>
      </c>
      <c r="D376" s="7">
        <f t="shared" si="151"/>
        <v>25.139664804469277</v>
      </c>
      <c r="E376" s="12">
        <v>384.6</v>
      </c>
      <c r="F376" s="4">
        <v>13</v>
      </c>
      <c r="G376" s="4">
        <f t="shared" si="152"/>
        <v>326.81564245810057</v>
      </c>
      <c r="H376" s="4">
        <f t="shared" si="153"/>
        <v>1.1768102564102565</v>
      </c>
      <c r="I376" s="4">
        <f t="shared" si="154"/>
        <v>-0.17681025641025649</v>
      </c>
      <c r="J376" s="4">
        <f t="shared" si="155"/>
        <v>29.584615384615386</v>
      </c>
      <c r="K376" s="4">
        <f t="shared" si="156"/>
        <v>14</v>
      </c>
      <c r="L376" s="4">
        <f t="shared" si="137"/>
        <v>28</v>
      </c>
      <c r="M376" s="4">
        <f t="shared" si="157"/>
        <v>5.2915026221291814</v>
      </c>
      <c r="N376" s="4">
        <f t="shared" si="158"/>
        <v>4.2915026221291814</v>
      </c>
      <c r="O376" s="4">
        <f t="shared" si="159"/>
        <v>2.0111149445992651</v>
      </c>
      <c r="P376" s="4">
        <f t="shared" si="160"/>
        <v>-11.374424682314999</v>
      </c>
      <c r="Q376" s="41">
        <f t="shared" si="161"/>
        <v>-336.50797944756528</v>
      </c>
      <c r="R376" s="43"/>
    </row>
    <row r="377" spans="1:18" x14ac:dyDescent="0.2">
      <c r="A377" s="8">
        <v>0.45833333333333331</v>
      </c>
      <c r="B377">
        <v>151</v>
      </c>
      <c r="C377" s="6">
        <f t="shared" si="150"/>
        <v>0.39735099337748342</v>
      </c>
      <c r="D377" s="7">
        <f t="shared" si="151"/>
        <v>23.841059602649004</v>
      </c>
      <c r="E377" s="12">
        <v>384.6</v>
      </c>
      <c r="F377" s="4">
        <v>13</v>
      </c>
      <c r="G377" s="4">
        <f t="shared" si="152"/>
        <v>309.93377483443703</v>
      </c>
      <c r="H377" s="4">
        <f t="shared" si="153"/>
        <v>1.2409102564102568</v>
      </c>
      <c r="I377" s="4">
        <f t="shared" si="154"/>
        <v>-0.24091025641025676</v>
      </c>
      <c r="J377" s="4">
        <f t="shared" si="155"/>
        <v>29.584615384615386</v>
      </c>
      <c r="K377" s="4">
        <f t="shared" si="156"/>
        <v>14</v>
      </c>
      <c r="L377" s="4">
        <f t="shared" si="137"/>
        <v>28</v>
      </c>
      <c r="M377" s="4">
        <f t="shared" si="157"/>
        <v>5.2915026221291814</v>
      </c>
      <c r="N377" s="4">
        <f t="shared" si="158"/>
        <v>4.2915026221291814</v>
      </c>
      <c r="O377" s="4">
        <f t="shared" si="159"/>
        <v>2.5251493021662892</v>
      </c>
      <c r="P377" s="4">
        <f t="shared" si="160"/>
        <v>-10.481701110583272</v>
      </c>
      <c r="Q377" s="41">
        <f t="shared" si="161"/>
        <v>-310.09709593310203</v>
      </c>
      <c r="R377" s="43"/>
    </row>
    <row r="378" spans="1:18" x14ac:dyDescent="0.2">
      <c r="A378" s="8">
        <v>0.5</v>
      </c>
      <c r="B378">
        <v>150.4</v>
      </c>
      <c r="C378" s="6">
        <f t="shared" si="150"/>
        <v>0.39893617021276595</v>
      </c>
      <c r="D378" s="7">
        <f t="shared" si="151"/>
        <v>23.936170212765958</v>
      </c>
      <c r="E378" s="12">
        <v>384.6</v>
      </c>
      <c r="F378" s="4">
        <v>13</v>
      </c>
      <c r="G378" s="4">
        <f t="shared" si="152"/>
        <v>311.17021276595744</v>
      </c>
      <c r="H378" s="4">
        <f t="shared" si="153"/>
        <v>1.2359794871794874</v>
      </c>
      <c r="I378" s="4">
        <f t="shared" si="154"/>
        <v>-0.23597948717948736</v>
      </c>
      <c r="J378" s="4">
        <f t="shared" si="155"/>
        <v>29.584615384615386</v>
      </c>
      <c r="K378" s="4">
        <f t="shared" si="156"/>
        <v>14</v>
      </c>
      <c r="L378" s="4">
        <f t="shared" si="137"/>
        <v>28</v>
      </c>
      <c r="M378" s="4">
        <f t="shared" si="157"/>
        <v>5.2915026221291814</v>
      </c>
      <c r="N378" s="4">
        <f t="shared" si="158"/>
        <v>4.2915026221291814</v>
      </c>
      <c r="O378" s="4">
        <f t="shared" si="159"/>
        <v>2.4823703585503969</v>
      </c>
      <c r="P378" s="4">
        <f t="shared" si="160"/>
        <v>-10.519432804183914</v>
      </c>
      <c r="Q378" s="41">
        <f t="shared" si="161"/>
        <v>-311.21337357608718</v>
      </c>
      <c r="R378" s="43"/>
    </row>
    <row r="379" spans="1:18" x14ac:dyDescent="0.2">
      <c r="A379" s="8">
        <v>0.54166666666666663</v>
      </c>
      <c r="B379">
        <v>151.6</v>
      </c>
      <c r="C379" s="6">
        <f t="shared" si="150"/>
        <v>0.39577836411609502</v>
      </c>
      <c r="D379" s="7">
        <f t="shared" si="151"/>
        <v>23.746701846965699</v>
      </c>
      <c r="E379" s="12">
        <v>384.6</v>
      </c>
      <c r="F379" s="4">
        <v>13</v>
      </c>
      <c r="G379" s="4">
        <f t="shared" si="152"/>
        <v>308.70712401055408</v>
      </c>
      <c r="H379" s="4">
        <f t="shared" si="153"/>
        <v>1.2458410256410257</v>
      </c>
      <c r="I379" s="4">
        <f t="shared" si="154"/>
        <v>-0.24584102564102572</v>
      </c>
      <c r="J379" s="4">
        <f t="shared" si="155"/>
        <v>29.584615384615386</v>
      </c>
      <c r="K379" s="4">
        <f t="shared" si="156"/>
        <v>14</v>
      </c>
      <c r="L379" s="4">
        <f t="shared" si="137"/>
        <v>28</v>
      </c>
      <c r="M379" s="4">
        <f t="shared" si="157"/>
        <v>5.2915026221291814</v>
      </c>
      <c r="N379" s="4">
        <f t="shared" si="158"/>
        <v>4.2915026221291814</v>
      </c>
      <c r="O379" s="4">
        <f t="shared" si="159"/>
        <v>2.5684914176421016</v>
      </c>
      <c r="P379" s="4">
        <f t="shared" si="160"/>
        <v>-10.447773763328598</v>
      </c>
      <c r="Q379" s="41">
        <f t="shared" si="161"/>
        <v>-309.09336841355224</v>
      </c>
      <c r="R379" s="43"/>
    </row>
    <row r="380" spans="1:18" x14ac:dyDescent="0.2">
      <c r="A380" s="8">
        <v>0.58333333333333337</v>
      </c>
      <c r="B380">
        <v>157.80000000000001</v>
      </c>
      <c r="C380" s="6">
        <f t="shared" si="150"/>
        <v>0.38022813688212925</v>
      </c>
      <c r="D380" s="7">
        <f t="shared" si="151"/>
        <v>22.813688212927755</v>
      </c>
      <c r="E380" s="12">
        <v>384.6</v>
      </c>
      <c r="F380" s="4">
        <v>13</v>
      </c>
      <c r="G380" s="4">
        <f t="shared" si="152"/>
        <v>296.57794676806083</v>
      </c>
      <c r="H380" s="4">
        <f t="shared" si="153"/>
        <v>1.2967923076923078</v>
      </c>
      <c r="I380" s="4">
        <f t="shared" si="154"/>
        <v>-0.2967923076923078</v>
      </c>
      <c r="J380" s="4">
        <f t="shared" si="155"/>
        <v>29.584615384615386</v>
      </c>
      <c r="K380" s="4">
        <f t="shared" si="156"/>
        <v>14</v>
      </c>
      <c r="L380" s="4">
        <f t="shared" si="137"/>
        <v>28</v>
      </c>
      <c r="M380" s="4">
        <f t="shared" si="157"/>
        <v>5.2915026221291814</v>
      </c>
      <c r="N380" s="4">
        <f t="shared" si="158"/>
        <v>4.2915026221291814</v>
      </c>
      <c r="O380" s="4">
        <f t="shared" si="159"/>
        <v>3.0505891962438043</v>
      </c>
      <c r="P380" s="4">
        <f t="shared" si="160"/>
        <v>-10.278531879628188</v>
      </c>
      <c r="Q380" s="41">
        <f t="shared" si="161"/>
        <v>-304.08641237730779</v>
      </c>
      <c r="R380" s="43"/>
    </row>
    <row r="381" spans="1:18" x14ac:dyDescent="0.2">
      <c r="A381" s="8">
        <v>0.625</v>
      </c>
      <c r="B381">
        <v>139.80000000000001</v>
      </c>
      <c r="C381" s="6">
        <f t="shared" si="150"/>
        <v>0.42918454935622313</v>
      </c>
      <c r="D381" s="7">
        <f t="shared" si="151"/>
        <v>25.751072961373389</v>
      </c>
      <c r="E381" s="12">
        <v>384.6</v>
      </c>
      <c r="F381" s="4">
        <v>13</v>
      </c>
      <c r="G381" s="4">
        <f t="shared" si="152"/>
        <v>334.76394849785407</v>
      </c>
      <c r="H381" s="4">
        <f t="shared" si="153"/>
        <v>1.1488692307692308</v>
      </c>
      <c r="I381" s="4">
        <f t="shared" si="154"/>
        <v>-0.14886923076923075</v>
      </c>
      <c r="J381" s="4">
        <f t="shared" si="155"/>
        <v>29.584615384615386</v>
      </c>
      <c r="K381" s="4">
        <f t="shared" si="156"/>
        <v>14</v>
      </c>
      <c r="L381" s="4">
        <f t="shared" si="137"/>
        <v>28</v>
      </c>
      <c r="M381" s="4">
        <f t="shared" si="157"/>
        <v>5.2915026221291814</v>
      </c>
      <c r="N381" s="4">
        <f t="shared" si="158"/>
        <v>4.2915026221291814</v>
      </c>
      <c r="O381" s="4">
        <f t="shared" si="159"/>
        <v>1.8140590941379158</v>
      </c>
      <c r="P381" s="4">
        <f t="shared" si="160"/>
        <v>-12.185587879808251</v>
      </c>
      <c r="Q381" s="41">
        <f t="shared" si="161"/>
        <v>-360.50593065955798</v>
      </c>
      <c r="R381" s="43"/>
    </row>
    <row r="382" spans="1:18" x14ac:dyDescent="0.2">
      <c r="A382" s="8">
        <v>0.66666666666666663</v>
      </c>
      <c r="B382">
        <v>150.19999999999999</v>
      </c>
      <c r="C382" s="6">
        <f t="shared" si="150"/>
        <v>0.39946737683089217</v>
      </c>
      <c r="D382" s="7">
        <f t="shared" si="151"/>
        <v>23.96804260985353</v>
      </c>
      <c r="E382" s="12">
        <v>384.6</v>
      </c>
      <c r="F382" s="4">
        <v>13</v>
      </c>
      <c r="G382" s="4">
        <f t="shared" si="152"/>
        <v>311.58455392809589</v>
      </c>
      <c r="H382" s="4">
        <f t="shared" si="153"/>
        <v>1.2343358974358976</v>
      </c>
      <c r="I382" s="4">
        <f t="shared" si="154"/>
        <v>-0.23433589743589756</v>
      </c>
      <c r="J382" s="4">
        <f t="shared" si="155"/>
        <v>29.584615384615386</v>
      </c>
      <c r="K382" s="4">
        <f t="shared" si="156"/>
        <v>14</v>
      </c>
      <c r="L382" s="4">
        <f t="shared" si="137"/>
        <v>28</v>
      </c>
      <c r="M382" s="4">
        <f t="shared" si="157"/>
        <v>5.2915026221291814</v>
      </c>
      <c r="N382" s="4">
        <f t="shared" si="158"/>
        <v>4.2915026221291814</v>
      </c>
      <c r="O382" s="4">
        <f t="shared" si="159"/>
        <v>2.4682349752037838</v>
      </c>
      <c r="P382" s="4">
        <f t="shared" si="160"/>
        <v>-10.532893176893515</v>
      </c>
      <c r="Q382" s="4">
        <f t="shared" si="161"/>
        <v>-311.61159352563431</v>
      </c>
      <c r="R382" s="43"/>
    </row>
    <row r="383" spans="1:18" x14ac:dyDescent="0.2">
      <c r="A383" s="8">
        <v>0.70833333333333337</v>
      </c>
      <c r="B383">
        <v>122.8</v>
      </c>
      <c r="C383" s="6">
        <f t="shared" si="150"/>
        <v>0.48859934853420195</v>
      </c>
      <c r="D383" s="7">
        <f t="shared" si="151"/>
        <v>29.315960912052116</v>
      </c>
      <c r="E383" s="12">
        <v>384.6</v>
      </c>
      <c r="F383" s="4">
        <v>13</v>
      </c>
      <c r="G383" s="4">
        <f t="shared" si="152"/>
        <v>381.10749185667748</v>
      </c>
      <c r="H383" s="4">
        <f t="shared" si="153"/>
        <v>1.0091641025641027</v>
      </c>
      <c r="I383" s="4">
        <f t="shared" si="154"/>
        <v>-9.1641025641027163E-3</v>
      </c>
      <c r="J383" s="4">
        <f t="shared" si="155"/>
        <v>29.584615384615386</v>
      </c>
      <c r="K383" s="4">
        <f t="shared" si="156"/>
        <v>14</v>
      </c>
      <c r="L383" s="4">
        <f t="shared" si="137"/>
        <v>28</v>
      </c>
      <c r="M383" s="4">
        <f t="shared" si="157"/>
        <v>5.2915026221291814</v>
      </c>
      <c r="N383" s="4">
        <f t="shared" si="158"/>
        <v>4.2915026221291814</v>
      </c>
      <c r="O383" s="4">
        <f t="shared" si="159"/>
        <v>1.039925069226926</v>
      </c>
      <c r="P383" s="4">
        <f t="shared" si="160"/>
        <v>-113.47811331798948</v>
      </c>
      <c r="Q383" s="4">
        <f t="shared" si="161"/>
        <v>-3357.2063370845199</v>
      </c>
      <c r="R383" s="43"/>
    </row>
    <row r="384" spans="1:18" x14ac:dyDescent="0.2">
      <c r="A384" s="8">
        <v>0.75</v>
      </c>
      <c r="B384">
        <v>102.8</v>
      </c>
      <c r="C384" s="6">
        <f t="shared" si="150"/>
        <v>0.58365758754863817</v>
      </c>
      <c r="D384" s="7">
        <f t="shared" si="151"/>
        <v>35.019455252918291</v>
      </c>
      <c r="E384" s="12">
        <v>384.6</v>
      </c>
      <c r="F384" s="4">
        <v>13</v>
      </c>
      <c r="G384" s="4">
        <f t="shared" si="152"/>
        <v>455.2529182879378</v>
      </c>
      <c r="H384" s="4">
        <f t="shared" si="153"/>
        <v>0.8448051282051281</v>
      </c>
      <c r="I384" s="4">
        <f t="shared" si="154"/>
        <v>0.1551948717948719</v>
      </c>
      <c r="J384" s="4">
        <f t="shared" si="155"/>
        <v>29.584615384615386</v>
      </c>
      <c r="K384" s="4">
        <f t="shared" si="156"/>
        <v>14</v>
      </c>
      <c r="L384" s="4">
        <f t="shared" si="137"/>
        <v>28</v>
      </c>
      <c r="M384" s="4">
        <f t="shared" si="157"/>
        <v>5.2915026221291814</v>
      </c>
      <c r="N384" s="4">
        <f t="shared" si="158"/>
        <v>4.2915026221291814</v>
      </c>
      <c r="O384" s="4">
        <f t="shared" si="159"/>
        <v>0.48492603984144184</v>
      </c>
      <c r="P384" s="4">
        <f t="shared" si="160"/>
        <v>3.1246266982480617</v>
      </c>
      <c r="Q384" s="4">
        <f t="shared" si="161"/>
        <v>92.440879088169581</v>
      </c>
      <c r="R384" s="43"/>
    </row>
    <row r="385" spans="1:18" x14ac:dyDescent="0.2">
      <c r="A385" s="8">
        <v>0.79166666666666663</v>
      </c>
      <c r="B385">
        <v>82.6</v>
      </c>
      <c r="C385" s="6">
        <f t="shared" si="150"/>
        <v>0.72639225181598066</v>
      </c>
      <c r="D385" s="7">
        <f t="shared" si="151"/>
        <v>43.583535108958841</v>
      </c>
      <c r="E385" s="12">
        <v>384.6</v>
      </c>
      <c r="F385" s="4">
        <v>13</v>
      </c>
      <c r="G385" s="4">
        <f t="shared" si="152"/>
        <v>566.58595641646491</v>
      </c>
      <c r="H385" s="4">
        <f t="shared" si="153"/>
        <v>0.67880256410256412</v>
      </c>
      <c r="I385" s="4">
        <f t="shared" si="154"/>
        <v>0.32119743589743588</v>
      </c>
      <c r="J385" s="4">
        <f t="shared" si="155"/>
        <v>29.584615384615386</v>
      </c>
      <c r="K385" s="4">
        <f t="shared" si="156"/>
        <v>14</v>
      </c>
      <c r="L385" s="4">
        <f t="shared" si="137"/>
        <v>28</v>
      </c>
      <c r="M385" s="4">
        <f t="shared" si="157"/>
        <v>5.2915026221291814</v>
      </c>
      <c r="N385" s="4">
        <f t="shared" si="158"/>
        <v>4.2915026221291814</v>
      </c>
      <c r="O385" s="4">
        <f t="shared" si="159"/>
        <v>0.18963857276260637</v>
      </c>
      <c r="P385" s="4">
        <f t="shared" si="160"/>
        <v>0.59041122863496764</v>
      </c>
      <c r="Q385" s="4">
        <f t="shared" si="161"/>
        <v>17.467089117923734</v>
      </c>
      <c r="R385" s="43"/>
    </row>
    <row r="386" spans="1:18" x14ac:dyDescent="0.2">
      <c r="A386" s="8">
        <v>0.83333333333333337</v>
      </c>
      <c r="B386">
        <v>56.6</v>
      </c>
      <c r="C386" s="6">
        <f t="shared" si="150"/>
        <v>1.0600706713780919</v>
      </c>
      <c r="D386" s="7">
        <f t="shared" si="151"/>
        <v>63.60424028268551</v>
      </c>
      <c r="E386" s="12">
        <v>384.6</v>
      </c>
      <c r="F386" s="4">
        <v>13</v>
      </c>
      <c r="G386" s="4">
        <f t="shared" si="152"/>
        <v>826.85512367491162</v>
      </c>
      <c r="H386" s="4">
        <f t="shared" si="153"/>
        <v>0.46513589743589751</v>
      </c>
      <c r="I386" s="4">
        <f t="shared" si="154"/>
        <v>0.53486410256410255</v>
      </c>
      <c r="J386" s="4">
        <f t="shared" si="155"/>
        <v>29.584615384615386</v>
      </c>
      <c r="K386" s="4">
        <f t="shared" si="156"/>
        <v>14</v>
      </c>
      <c r="L386" s="4">
        <f t="shared" si="137"/>
        <v>28</v>
      </c>
      <c r="M386" s="4">
        <f t="shared" si="157"/>
        <v>5.2915026221291814</v>
      </c>
      <c r="N386" s="4">
        <f t="shared" si="158"/>
        <v>4.2915026221291814</v>
      </c>
      <c r="O386" s="4">
        <f t="shared" si="159"/>
        <v>3.7447091254764857E-2</v>
      </c>
      <c r="P386" s="4">
        <f t="shared" si="160"/>
        <v>7.0012347202300582E-2</v>
      </c>
      <c r="Q386" s="4">
        <f t="shared" si="161"/>
        <v>2.0712883641542157</v>
      </c>
      <c r="R386" s="43"/>
    </row>
    <row r="387" spans="1:18" x14ac:dyDescent="0.2">
      <c r="A387" s="8">
        <v>0.875</v>
      </c>
      <c r="B387">
        <v>32</v>
      </c>
      <c r="C387" s="6">
        <f t="shared" si="150"/>
        <v>1.875</v>
      </c>
      <c r="D387" s="7">
        <f t="shared" si="151"/>
        <v>112.5</v>
      </c>
      <c r="E387" s="12">
        <v>384.6</v>
      </c>
      <c r="F387" s="4">
        <v>13</v>
      </c>
      <c r="G387" s="4">
        <f t="shared" si="152"/>
        <v>1462.5</v>
      </c>
      <c r="H387" s="4">
        <f t="shared" si="153"/>
        <v>0.262974358974359</v>
      </c>
      <c r="I387" s="4">
        <f t="shared" si="154"/>
        <v>0.73702564102564105</v>
      </c>
      <c r="J387" s="4">
        <f t="shared" si="155"/>
        <v>29.584615384615386</v>
      </c>
      <c r="K387" s="4">
        <f t="shared" si="156"/>
        <v>14</v>
      </c>
      <c r="L387" s="4">
        <f t="shared" si="137"/>
        <v>28</v>
      </c>
      <c r="M387" s="4">
        <f t="shared" si="157"/>
        <v>5.2915026221291814</v>
      </c>
      <c r="N387" s="4">
        <f t="shared" si="158"/>
        <v>4.2915026221291814</v>
      </c>
      <c r="O387" s="4">
        <f t="shared" si="159"/>
        <v>3.2400883837175208E-3</v>
      </c>
      <c r="P387" s="4">
        <f t="shared" si="160"/>
        <v>4.3961677903208776E-3</v>
      </c>
      <c r="Q387" s="4">
        <f t="shared" si="161"/>
        <v>0.13005893324287765</v>
      </c>
      <c r="R387" s="43"/>
    </row>
    <row r="388" spans="1:18" x14ac:dyDescent="0.2">
      <c r="A388" s="8">
        <v>0.91666666666666663</v>
      </c>
      <c r="B388">
        <v>24.2</v>
      </c>
      <c r="C388" s="6">
        <f t="shared" si="150"/>
        <v>2.4793388429752068</v>
      </c>
      <c r="D388" s="7">
        <f t="shared" si="151"/>
        <v>148.7603305785124</v>
      </c>
      <c r="E388" s="12">
        <v>384.6</v>
      </c>
      <c r="F388" s="4">
        <v>13</v>
      </c>
      <c r="G388" s="4">
        <f t="shared" si="152"/>
        <v>1933.8842975206612</v>
      </c>
      <c r="H388" s="4">
        <f t="shared" si="153"/>
        <v>0.19887435897435898</v>
      </c>
      <c r="I388" s="4">
        <f t="shared" si="154"/>
        <v>0.80112564102564099</v>
      </c>
      <c r="J388" s="4">
        <f t="shared" si="155"/>
        <v>29.584615384615386</v>
      </c>
      <c r="K388" s="4">
        <f t="shared" si="156"/>
        <v>14</v>
      </c>
      <c r="L388" s="4">
        <f t="shared" si="137"/>
        <v>28</v>
      </c>
      <c r="M388" s="4">
        <f t="shared" si="157"/>
        <v>5.2915026221291814</v>
      </c>
      <c r="N388" s="4">
        <f t="shared" si="158"/>
        <v>4.2915026221291814</v>
      </c>
      <c r="O388" s="4">
        <f t="shared" si="159"/>
        <v>9.7689761681041764E-4</v>
      </c>
      <c r="P388" s="4">
        <f t="shared" si="160"/>
        <v>1.2194062538801586E-3</v>
      </c>
      <c r="Q388" s="4">
        <f t="shared" si="161"/>
        <v>3.6075665018639153E-2</v>
      </c>
    </row>
    <row r="389" spans="1:18" x14ac:dyDescent="0.2">
      <c r="A389" s="8">
        <v>0.95833333333333337</v>
      </c>
      <c r="B389">
        <v>15.2</v>
      </c>
      <c r="C389" s="6">
        <f t="shared" si="150"/>
        <v>3.9473684210526319</v>
      </c>
      <c r="D389" s="7">
        <f t="shared" si="151"/>
        <v>236.84210526315792</v>
      </c>
      <c r="E389" s="12">
        <v>384.6</v>
      </c>
      <c r="F389" s="4">
        <v>13</v>
      </c>
      <c r="G389" s="4">
        <f t="shared" si="152"/>
        <v>3078.9473684210529</v>
      </c>
      <c r="H389" s="4">
        <f t="shared" si="153"/>
        <v>0.1249128205128205</v>
      </c>
      <c r="I389" s="4">
        <f t="shared" si="154"/>
        <v>0.87508717948717951</v>
      </c>
      <c r="J389" s="4">
        <f t="shared" si="155"/>
        <v>29.584615384615386</v>
      </c>
      <c r="K389" s="4">
        <f t="shared" si="156"/>
        <v>14</v>
      </c>
      <c r="L389" s="4">
        <f t="shared" si="137"/>
        <v>28</v>
      </c>
      <c r="M389" s="4">
        <f t="shared" si="157"/>
        <v>5.2915026221291814</v>
      </c>
      <c r="N389" s="4">
        <f t="shared" si="158"/>
        <v>4.2915026221291814</v>
      </c>
      <c r="O389" s="4">
        <f t="shared" si="159"/>
        <v>1.3276592789706416E-4</v>
      </c>
      <c r="P389" s="4">
        <f t="shared" si="160"/>
        <v>1.5171737286205923E-4</v>
      </c>
      <c r="Q389" s="41">
        <f t="shared" si="161"/>
        <v>4.4885001232883061E-3</v>
      </c>
    </row>
    <row r="390" spans="1:18" x14ac:dyDescent="0.2">
      <c r="L390" s="4">
        <f t="shared" si="137"/>
        <v>0</v>
      </c>
    </row>
    <row r="391" spans="1:18" x14ac:dyDescent="0.2">
      <c r="L391" s="4">
        <f t="shared" ref="L391:L454" si="162">2*K391</f>
        <v>0</v>
      </c>
    </row>
    <row r="392" spans="1:18" x14ac:dyDescent="0.2">
      <c r="L392" s="4">
        <f t="shared" si="162"/>
        <v>0</v>
      </c>
    </row>
    <row r="393" spans="1:18" x14ac:dyDescent="0.2">
      <c r="L393" s="4">
        <f t="shared" si="162"/>
        <v>0</v>
      </c>
    </row>
    <row r="394" spans="1:18" x14ac:dyDescent="0.2">
      <c r="L394" s="4">
        <f t="shared" si="162"/>
        <v>0</v>
      </c>
    </row>
    <row r="395" spans="1:18" x14ac:dyDescent="0.2">
      <c r="A395" t="s">
        <v>52</v>
      </c>
      <c r="L395" s="4">
        <f t="shared" si="162"/>
        <v>0</v>
      </c>
    </row>
    <row r="396" spans="1:18" x14ac:dyDescent="0.2">
      <c r="A396" s="30" t="s">
        <v>8</v>
      </c>
      <c r="B396" s="13" t="s">
        <v>13</v>
      </c>
      <c r="C396" s="30" t="s">
        <v>31</v>
      </c>
      <c r="D396" s="9" t="s">
        <v>21</v>
      </c>
      <c r="E396" s="11" t="s">
        <v>22</v>
      </c>
      <c r="F396" s="50" t="s">
        <v>52</v>
      </c>
      <c r="G396" s="30" t="s">
        <v>23</v>
      </c>
      <c r="H396" s="15" t="s">
        <v>26</v>
      </c>
      <c r="I396" s="13" t="s">
        <v>27</v>
      </c>
      <c r="J396" s="13" t="s">
        <v>68</v>
      </c>
      <c r="K396" s="13" t="s">
        <v>30</v>
      </c>
      <c r="L396" s="4" t="e">
        <f t="shared" si="162"/>
        <v>#VALUE!</v>
      </c>
      <c r="M396" s="13" t="s">
        <v>37</v>
      </c>
      <c r="N396" s="13" t="s">
        <v>33</v>
      </c>
      <c r="O396" s="13" t="s">
        <v>34</v>
      </c>
      <c r="P396" s="13" t="s">
        <v>36</v>
      </c>
      <c r="Q396" s="13" t="s">
        <v>29</v>
      </c>
    </row>
    <row r="397" spans="1:18" x14ac:dyDescent="0.2">
      <c r="A397" s="8">
        <v>0</v>
      </c>
      <c r="B397">
        <v>8.1999999999999993</v>
      </c>
      <c r="C397" s="6">
        <f>60/B397</f>
        <v>7.3170731707317076</v>
      </c>
      <c r="D397" s="7">
        <f>60*C397</f>
        <v>439.02439024390247</v>
      </c>
      <c r="E397" s="12">
        <v>384.6</v>
      </c>
      <c r="F397" s="4">
        <v>14</v>
      </c>
      <c r="G397" s="4">
        <f>D397*F397</f>
        <v>6146.3414634146347</v>
      </c>
      <c r="H397" s="4">
        <f>E397/G397</f>
        <v>6.2573809523809518E-2</v>
      </c>
      <c r="I397" s="4">
        <f>1-H397</f>
        <v>0.93742619047619047</v>
      </c>
      <c r="J397" s="4">
        <f>E397/F397</f>
        <v>27.471428571428572</v>
      </c>
      <c r="K397" s="4">
        <f>F397+1</f>
        <v>15</v>
      </c>
      <c r="L397" s="4">
        <f t="shared" si="162"/>
        <v>30</v>
      </c>
      <c r="M397" s="4">
        <f>SQRT(L397)</f>
        <v>5.4772255750516612</v>
      </c>
      <c r="N397" s="4">
        <f>M397-1</f>
        <v>4.4772255750516612</v>
      </c>
      <c r="O397" s="4">
        <f>POWER(H397,N397)</f>
        <v>4.0848691347146803E-6</v>
      </c>
      <c r="P397" s="4">
        <f>O397/I397</f>
        <v>4.3575368132606395E-6</v>
      </c>
      <c r="Q397" s="4">
        <f>J397*P397</f>
        <v>1.1970776131286014E-4</v>
      </c>
    </row>
    <row r="398" spans="1:18" x14ac:dyDescent="0.2">
      <c r="A398" s="8">
        <v>4.1666666666666664E-2</v>
      </c>
      <c r="B398">
        <v>10</v>
      </c>
      <c r="C398" s="6">
        <f t="shared" ref="C398:C420" si="163">60/B398</f>
        <v>6</v>
      </c>
      <c r="D398" s="7">
        <f t="shared" ref="D398:D420" si="164">60*C398</f>
        <v>360</v>
      </c>
      <c r="E398" s="12">
        <v>384.6</v>
      </c>
      <c r="F398" s="4">
        <v>14</v>
      </c>
      <c r="G398" s="4">
        <f t="shared" ref="G398:G420" si="165">D398*F398</f>
        <v>5040</v>
      </c>
      <c r="H398" s="4">
        <f t="shared" ref="H398:H420" si="166">E398/G398</f>
        <v>7.6309523809523813E-2</v>
      </c>
      <c r="I398" s="4">
        <f t="shared" ref="I398:I420" si="167">1-H398</f>
        <v>0.92369047619047617</v>
      </c>
      <c r="J398" s="4">
        <f t="shared" ref="J398:J420" si="168">E398/F398</f>
        <v>27.471428571428572</v>
      </c>
      <c r="K398" s="4">
        <f t="shared" ref="K398:K420" si="169">F398+1</f>
        <v>15</v>
      </c>
      <c r="L398" s="4">
        <f t="shared" si="162"/>
        <v>30</v>
      </c>
      <c r="M398" s="4">
        <f t="shared" ref="M398:M420" si="170">SQRT(L398)</f>
        <v>5.4772255750516612</v>
      </c>
      <c r="N398" s="4">
        <f t="shared" ref="N398:N420" si="171">M398-1</f>
        <v>4.4772255750516612</v>
      </c>
      <c r="O398" s="4">
        <f t="shared" ref="O398:O420" si="172">POWER(H398,N398)</f>
        <v>9.9323718891966302E-6</v>
      </c>
      <c r="P398" s="4">
        <f t="shared" ref="P398:P420" si="173">O398/I398</f>
        <v>1.0752922266948278E-5</v>
      </c>
      <c r="Q398" s="41">
        <f t="shared" ref="Q398:Q420" si="174">J398*P398</f>
        <v>2.953981359905934E-4</v>
      </c>
    </row>
    <row r="399" spans="1:18" x14ac:dyDescent="0.2">
      <c r="A399" s="8">
        <v>8.3333333333333329E-2</v>
      </c>
      <c r="B399">
        <v>21.4</v>
      </c>
      <c r="C399" s="6">
        <f t="shared" si="163"/>
        <v>2.8037383177570097</v>
      </c>
      <c r="D399" s="7">
        <f t="shared" si="164"/>
        <v>168.22429906542058</v>
      </c>
      <c r="E399" s="12">
        <v>384.6</v>
      </c>
      <c r="F399" s="4">
        <v>14</v>
      </c>
      <c r="G399" s="4">
        <f t="shared" si="165"/>
        <v>2355.1401869158881</v>
      </c>
      <c r="H399" s="4">
        <f t="shared" si="166"/>
        <v>0.16330238095238095</v>
      </c>
      <c r="I399" s="4">
        <f t="shared" si="167"/>
        <v>0.83669761904761908</v>
      </c>
      <c r="J399" s="4">
        <f t="shared" si="168"/>
        <v>27.471428571428572</v>
      </c>
      <c r="K399" s="4">
        <f t="shared" si="169"/>
        <v>15</v>
      </c>
      <c r="L399" s="4">
        <f t="shared" si="162"/>
        <v>30</v>
      </c>
      <c r="M399" s="4">
        <f t="shared" si="170"/>
        <v>5.4772255750516612</v>
      </c>
      <c r="N399" s="4">
        <f t="shared" si="171"/>
        <v>4.4772255750516612</v>
      </c>
      <c r="O399" s="4">
        <f t="shared" si="172"/>
        <v>2.9949527043022096E-4</v>
      </c>
      <c r="P399" s="4">
        <f t="shared" si="173"/>
        <v>3.5794923232974532E-4</v>
      </c>
      <c r="Q399" s="41">
        <f t="shared" si="174"/>
        <v>9.8333767681442891E-3</v>
      </c>
    </row>
    <row r="400" spans="1:18" x14ac:dyDescent="0.2">
      <c r="A400" s="8">
        <v>0.125</v>
      </c>
      <c r="B400">
        <v>32.6</v>
      </c>
      <c r="C400" s="6">
        <f t="shared" si="163"/>
        <v>1.8404907975460121</v>
      </c>
      <c r="D400" s="7">
        <f t="shared" si="164"/>
        <v>110.42944785276073</v>
      </c>
      <c r="E400" s="12">
        <v>384.6</v>
      </c>
      <c r="F400" s="4">
        <v>14</v>
      </c>
      <c r="G400" s="4">
        <f t="shared" si="165"/>
        <v>1546.0122699386502</v>
      </c>
      <c r="H400" s="4">
        <f t="shared" si="166"/>
        <v>0.24876904761904764</v>
      </c>
      <c r="I400" s="4">
        <f t="shared" si="167"/>
        <v>0.75123095238095239</v>
      </c>
      <c r="J400" s="4">
        <f t="shared" si="168"/>
        <v>27.471428571428572</v>
      </c>
      <c r="K400" s="4">
        <f t="shared" si="169"/>
        <v>15</v>
      </c>
      <c r="L400" s="4">
        <f t="shared" si="162"/>
        <v>30</v>
      </c>
      <c r="M400" s="4">
        <f t="shared" si="170"/>
        <v>5.4772255750516612</v>
      </c>
      <c r="N400" s="4">
        <f t="shared" si="171"/>
        <v>4.4772255750516612</v>
      </c>
      <c r="O400" s="4">
        <f t="shared" si="172"/>
        <v>1.9717140752113431E-3</v>
      </c>
      <c r="P400" s="4">
        <f t="shared" si="173"/>
        <v>2.6246443506649851E-3</v>
      </c>
      <c r="Q400" s="41">
        <f t="shared" si="174"/>
        <v>7.2102729804696661E-2</v>
      </c>
    </row>
    <row r="401" spans="1:17" x14ac:dyDescent="0.2">
      <c r="A401" s="8">
        <v>0.16666666666666666</v>
      </c>
      <c r="B401">
        <v>65.8</v>
      </c>
      <c r="C401" s="6">
        <f t="shared" si="163"/>
        <v>0.91185410334346506</v>
      </c>
      <c r="D401" s="7">
        <f t="shared" si="164"/>
        <v>54.711246200607903</v>
      </c>
      <c r="E401" s="12">
        <v>384.6</v>
      </c>
      <c r="F401" s="4">
        <v>14</v>
      </c>
      <c r="G401" s="4">
        <f t="shared" si="165"/>
        <v>765.95744680851067</v>
      </c>
      <c r="H401" s="4">
        <f t="shared" si="166"/>
        <v>0.50211666666666666</v>
      </c>
      <c r="I401" s="4">
        <f t="shared" si="167"/>
        <v>0.49788333333333334</v>
      </c>
      <c r="J401" s="4">
        <f t="shared" si="168"/>
        <v>27.471428571428572</v>
      </c>
      <c r="K401" s="4">
        <f t="shared" si="169"/>
        <v>15</v>
      </c>
      <c r="L401" s="4">
        <f t="shared" si="162"/>
        <v>30</v>
      </c>
      <c r="M401" s="4">
        <f t="shared" si="170"/>
        <v>5.4772255750516612</v>
      </c>
      <c r="N401" s="4">
        <f t="shared" si="171"/>
        <v>4.4772255750516612</v>
      </c>
      <c r="O401" s="4">
        <f t="shared" si="172"/>
        <v>4.5754611186685577E-2</v>
      </c>
      <c r="P401" s="4">
        <f t="shared" si="173"/>
        <v>9.1898258333650271E-2</v>
      </c>
      <c r="Q401" s="41">
        <f t="shared" si="174"/>
        <v>2.5245764396515638</v>
      </c>
    </row>
    <row r="402" spans="1:17" ht="21" customHeight="1" x14ac:dyDescent="0.2">
      <c r="A402" s="8">
        <v>0.20833333333333334</v>
      </c>
      <c r="B402">
        <v>107.6</v>
      </c>
      <c r="C402" s="6">
        <f t="shared" si="163"/>
        <v>0.55762081784386619</v>
      </c>
      <c r="D402" s="7">
        <f t="shared" si="164"/>
        <v>33.457249070631974</v>
      </c>
      <c r="E402" s="12">
        <v>384.6</v>
      </c>
      <c r="F402" s="4">
        <v>14</v>
      </c>
      <c r="G402" s="4">
        <f t="shared" si="165"/>
        <v>468.40148698884764</v>
      </c>
      <c r="H402" s="4">
        <f t="shared" si="166"/>
        <v>0.82109047619047615</v>
      </c>
      <c r="I402" s="4">
        <f t="shared" si="167"/>
        <v>0.17890952380952385</v>
      </c>
      <c r="J402" s="4">
        <f t="shared" si="168"/>
        <v>27.471428571428572</v>
      </c>
      <c r="K402" s="4">
        <f t="shared" si="169"/>
        <v>15</v>
      </c>
      <c r="L402" s="4">
        <f t="shared" si="162"/>
        <v>30</v>
      </c>
      <c r="M402" s="4">
        <f t="shared" si="170"/>
        <v>5.4772255750516612</v>
      </c>
      <c r="N402" s="4">
        <f t="shared" si="171"/>
        <v>4.4772255750516612</v>
      </c>
      <c r="O402" s="4">
        <f t="shared" si="172"/>
        <v>0.4137226158602843</v>
      </c>
      <c r="P402" s="4">
        <f t="shared" si="173"/>
        <v>2.3124683753602429</v>
      </c>
      <c r="Q402" s="41">
        <f t="shared" si="174"/>
        <v>63.526809797396389</v>
      </c>
    </row>
    <row r="403" spans="1:17" x14ac:dyDescent="0.2">
      <c r="A403" s="8">
        <v>0.25</v>
      </c>
      <c r="B403">
        <v>128</v>
      </c>
      <c r="C403" s="6">
        <f t="shared" si="163"/>
        <v>0.46875</v>
      </c>
      <c r="D403" s="7">
        <f t="shared" si="164"/>
        <v>28.125</v>
      </c>
      <c r="E403" s="12">
        <v>384.6</v>
      </c>
      <c r="F403" s="4">
        <v>14</v>
      </c>
      <c r="G403" s="4">
        <f t="shared" si="165"/>
        <v>393.75</v>
      </c>
      <c r="H403" s="4">
        <f t="shared" si="166"/>
        <v>0.97676190476190483</v>
      </c>
      <c r="I403" s="4">
        <f t="shared" si="167"/>
        <v>2.3238095238095169E-2</v>
      </c>
      <c r="J403" s="4">
        <f t="shared" si="168"/>
        <v>27.471428571428572</v>
      </c>
      <c r="K403" s="4">
        <f t="shared" si="169"/>
        <v>15</v>
      </c>
      <c r="L403" s="4">
        <f t="shared" si="162"/>
        <v>30</v>
      </c>
      <c r="M403" s="4">
        <f t="shared" si="170"/>
        <v>5.4772255750516612</v>
      </c>
      <c r="N403" s="4">
        <f t="shared" si="171"/>
        <v>4.4772255750516612</v>
      </c>
      <c r="O403" s="4">
        <f t="shared" si="172"/>
        <v>0.90008135434743686</v>
      </c>
      <c r="P403" s="4">
        <f t="shared" si="173"/>
        <v>38.733009101016869</v>
      </c>
      <c r="Q403" s="41">
        <f t="shared" si="174"/>
        <v>1064.0510928750778</v>
      </c>
    </row>
    <row r="404" spans="1:17" x14ac:dyDescent="0.2">
      <c r="A404" s="8">
        <v>0.29166666666666669</v>
      </c>
      <c r="B404">
        <v>152.80000000000001</v>
      </c>
      <c r="C404" s="6">
        <f t="shared" si="163"/>
        <v>0.3926701570680628</v>
      </c>
      <c r="D404" s="7">
        <f t="shared" si="164"/>
        <v>23.560209424083769</v>
      </c>
      <c r="E404" s="12">
        <v>384.6</v>
      </c>
      <c r="F404" s="4">
        <v>14</v>
      </c>
      <c r="G404" s="4">
        <f t="shared" si="165"/>
        <v>329.84293193717275</v>
      </c>
      <c r="H404" s="4">
        <f t="shared" si="166"/>
        <v>1.1660095238095241</v>
      </c>
      <c r="I404" s="4">
        <f t="shared" si="167"/>
        <v>-0.16600952380952405</v>
      </c>
      <c r="J404" s="4">
        <f t="shared" si="168"/>
        <v>27.471428571428572</v>
      </c>
      <c r="K404" s="4">
        <f t="shared" si="169"/>
        <v>15</v>
      </c>
      <c r="L404" s="4">
        <f t="shared" si="162"/>
        <v>30</v>
      </c>
      <c r="M404" s="4">
        <f t="shared" si="170"/>
        <v>5.4772255750516612</v>
      </c>
      <c r="N404" s="4">
        <f t="shared" si="171"/>
        <v>4.4772255750516612</v>
      </c>
      <c r="O404" s="4">
        <f t="shared" si="172"/>
        <v>1.9890254393168958</v>
      </c>
      <c r="P404" s="4">
        <f t="shared" si="173"/>
        <v>-11.981393559077148</v>
      </c>
      <c r="Q404" s="41">
        <f t="shared" si="174"/>
        <v>-329.14599734436223</v>
      </c>
    </row>
    <row r="405" spans="1:17" x14ac:dyDescent="0.2">
      <c r="A405" s="8">
        <v>0.33333333333333331</v>
      </c>
      <c r="B405">
        <v>159.4</v>
      </c>
      <c r="C405" s="6">
        <f t="shared" si="163"/>
        <v>0.37641154328732745</v>
      </c>
      <c r="D405" s="7">
        <f t="shared" si="164"/>
        <v>22.584692597239648</v>
      </c>
      <c r="E405" s="12">
        <v>384.6</v>
      </c>
      <c r="F405" s="4">
        <v>14</v>
      </c>
      <c r="G405" s="4">
        <f t="shared" si="165"/>
        <v>316.1856963613551</v>
      </c>
      <c r="H405" s="4">
        <f t="shared" si="166"/>
        <v>1.2163738095238095</v>
      </c>
      <c r="I405" s="4">
        <f t="shared" si="167"/>
        <v>-0.21637380952380947</v>
      </c>
      <c r="J405" s="4">
        <f t="shared" si="168"/>
        <v>27.471428571428572</v>
      </c>
      <c r="K405" s="4">
        <f t="shared" si="169"/>
        <v>15</v>
      </c>
      <c r="L405" s="4">
        <f t="shared" si="162"/>
        <v>30</v>
      </c>
      <c r="M405" s="4">
        <f t="shared" si="170"/>
        <v>5.4772255750516612</v>
      </c>
      <c r="N405" s="4">
        <f t="shared" si="171"/>
        <v>4.4772255750516612</v>
      </c>
      <c r="O405" s="4">
        <f t="shared" si="172"/>
        <v>2.403612306531925</v>
      </c>
      <c r="P405" s="4">
        <f t="shared" si="173"/>
        <v>-11.108610195576535</v>
      </c>
      <c r="Q405" s="41">
        <f t="shared" si="174"/>
        <v>-305.16939151562394</v>
      </c>
    </row>
    <row r="406" spans="1:17" x14ac:dyDescent="0.2">
      <c r="A406" s="8">
        <v>0.375</v>
      </c>
      <c r="B406">
        <v>151.80000000000001</v>
      </c>
      <c r="C406" s="6">
        <f t="shared" si="163"/>
        <v>0.39525691699604742</v>
      </c>
      <c r="D406" s="7">
        <f t="shared" si="164"/>
        <v>23.715415019762844</v>
      </c>
      <c r="E406" s="12">
        <v>384.6</v>
      </c>
      <c r="F406" s="4">
        <v>14</v>
      </c>
      <c r="G406" s="4">
        <f t="shared" si="165"/>
        <v>332.01581027667982</v>
      </c>
      <c r="H406" s="4">
        <f t="shared" si="166"/>
        <v>1.1583785714285715</v>
      </c>
      <c r="I406" s="4">
        <f t="shared" si="167"/>
        <v>-0.15837857142857148</v>
      </c>
      <c r="J406" s="4">
        <f t="shared" si="168"/>
        <v>27.471428571428572</v>
      </c>
      <c r="K406" s="4">
        <f t="shared" si="169"/>
        <v>15</v>
      </c>
      <c r="L406" s="4">
        <f t="shared" si="162"/>
        <v>30</v>
      </c>
      <c r="M406" s="4">
        <f t="shared" si="170"/>
        <v>5.4772255750516612</v>
      </c>
      <c r="N406" s="4">
        <f t="shared" si="171"/>
        <v>4.4772255750516612</v>
      </c>
      <c r="O406" s="4">
        <f t="shared" si="172"/>
        <v>1.931404143661116</v>
      </c>
      <c r="P406" s="4">
        <f t="shared" si="173"/>
        <v>-12.194857714903538</v>
      </c>
      <c r="Q406" s="41">
        <f t="shared" si="174"/>
        <v>-335.0101626537072</v>
      </c>
    </row>
    <row r="407" spans="1:17" x14ac:dyDescent="0.2">
      <c r="A407" s="8">
        <v>0.41666666666666669</v>
      </c>
      <c r="B407">
        <v>143.19999999999999</v>
      </c>
      <c r="C407" s="6">
        <f t="shared" si="163"/>
        <v>0.41899441340782129</v>
      </c>
      <c r="D407" s="7">
        <f t="shared" si="164"/>
        <v>25.139664804469277</v>
      </c>
      <c r="E407" s="12">
        <v>384.6</v>
      </c>
      <c r="F407" s="4">
        <v>14</v>
      </c>
      <c r="G407" s="4">
        <f t="shared" si="165"/>
        <v>351.95530726256987</v>
      </c>
      <c r="H407" s="4">
        <f t="shared" si="166"/>
        <v>1.0927523809523809</v>
      </c>
      <c r="I407" s="4">
        <f t="shared" si="167"/>
        <v>-9.275238095238092E-2</v>
      </c>
      <c r="J407" s="4">
        <f t="shared" si="168"/>
        <v>27.471428571428572</v>
      </c>
      <c r="K407" s="4">
        <f t="shared" si="169"/>
        <v>15</v>
      </c>
      <c r="L407" s="4">
        <f t="shared" si="162"/>
        <v>30</v>
      </c>
      <c r="M407" s="4">
        <f t="shared" si="170"/>
        <v>5.4772255750516612</v>
      </c>
      <c r="N407" s="4">
        <f t="shared" si="171"/>
        <v>4.4772255750516612</v>
      </c>
      <c r="O407" s="4">
        <f t="shared" si="172"/>
        <v>1.4875467226795194</v>
      </c>
      <c r="P407" s="4">
        <f t="shared" si="173"/>
        <v>-16.037827896226471</v>
      </c>
      <c r="Q407" s="41">
        <f t="shared" si="174"/>
        <v>-440.58204349205005</v>
      </c>
    </row>
    <row r="408" spans="1:17" x14ac:dyDescent="0.2">
      <c r="A408" s="8">
        <v>0.45833333333333331</v>
      </c>
      <c r="B408">
        <v>151</v>
      </c>
      <c r="C408" s="6">
        <f t="shared" si="163"/>
        <v>0.39735099337748342</v>
      </c>
      <c r="D408" s="7">
        <f t="shared" si="164"/>
        <v>23.841059602649004</v>
      </c>
      <c r="E408" s="12">
        <v>384.6</v>
      </c>
      <c r="F408" s="4">
        <v>14</v>
      </c>
      <c r="G408" s="4">
        <f t="shared" si="165"/>
        <v>333.77483443708604</v>
      </c>
      <c r="H408" s="4">
        <f t="shared" si="166"/>
        <v>1.1522738095238099</v>
      </c>
      <c r="I408" s="4">
        <f t="shared" si="167"/>
        <v>-0.15227380952380987</v>
      </c>
      <c r="J408" s="4">
        <f t="shared" si="168"/>
        <v>27.471428571428572</v>
      </c>
      <c r="K408" s="4">
        <f t="shared" si="169"/>
        <v>15</v>
      </c>
      <c r="L408" s="4">
        <f t="shared" si="162"/>
        <v>30</v>
      </c>
      <c r="M408" s="4">
        <f t="shared" si="170"/>
        <v>5.4772255750516612</v>
      </c>
      <c r="N408" s="4">
        <f t="shared" si="171"/>
        <v>4.4772255750516612</v>
      </c>
      <c r="O408" s="4">
        <f t="shared" si="172"/>
        <v>1.8862476552221796</v>
      </c>
      <c r="P408" s="4">
        <f t="shared" si="173"/>
        <v>-12.387209994422854</v>
      </c>
      <c r="Q408" s="41">
        <f t="shared" si="174"/>
        <v>-340.29435456107353</v>
      </c>
    </row>
    <row r="409" spans="1:17" x14ac:dyDescent="0.2">
      <c r="A409" s="8">
        <v>0.5</v>
      </c>
      <c r="B409">
        <v>150.4</v>
      </c>
      <c r="C409" s="6">
        <f t="shared" si="163"/>
        <v>0.39893617021276595</v>
      </c>
      <c r="D409" s="7">
        <f t="shared" si="164"/>
        <v>23.936170212765958</v>
      </c>
      <c r="E409" s="12">
        <v>384.6</v>
      </c>
      <c r="F409" s="4">
        <v>14</v>
      </c>
      <c r="G409" s="4">
        <f t="shared" si="165"/>
        <v>335.10638297872345</v>
      </c>
      <c r="H409" s="4">
        <f t="shared" si="166"/>
        <v>1.1476952380952381</v>
      </c>
      <c r="I409" s="4">
        <f t="shared" si="167"/>
        <v>-0.1476952380952381</v>
      </c>
      <c r="J409" s="4">
        <f t="shared" si="168"/>
        <v>27.471428571428572</v>
      </c>
      <c r="K409" s="4">
        <f t="shared" si="169"/>
        <v>15</v>
      </c>
      <c r="L409" s="4">
        <f t="shared" si="162"/>
        <v>30</v>
      </c>
      <c r="M409" s="4">
        <f t="shared" si="170"/>
        <v>5.4772255750516612</v>
      </c>
      <c r="N409" s="4">
        <f t="shared" si="171"/>
        <v>4.4772255750516612</v>
      </c>
      <c r="O409" s="4">
        <f t="shared" si="172"/>
        <v>1.8529218078879039</v>
      </c>
      <c r="P409" s="4">
        <f t="shared" si="173"/>
        <v>-12.545575820752509</v>
      </c>
      <c r="Q409" s="41">
        <f t="shared" si="174"/>
        <v>-344.6448900472439</v>
      </c>
    </row>
    <row r="410" spans="1:17" x14ac:dyDescent="0.2">
      <c r="A410" s="8">
        <v>0.54166666666666663</v>
      </c>
      <c r="B410">
        <v>151.6</v>
      </c>
      <c r="C410" s="6">
        <f t="shared" si="163"/>
        <v>0.39577836411609502</v>
      </c>
      <c r="D410" s="7">
        <f t="shared" si="164"/>
        <v>23.746701846965699</v>
      </c>
      <c r="E410" s="12">
        <v>384.6</v>
      </c>
      <c r="F410" s="4">
        <v>14</v>
      </c>
      <c r="G410" s="4">
        <f t="shared" si="165"/>
        <v>332.4538258575198</v>
      </c>
      <c r="H410" s="4">
        <f t="shared" si="166"/>
        <v>1.156852380952381</v>
      </c>
      <c r="I410" s="4">
        <f t="shared" si="167"/>
        <v>-0.15685238095238097</v>
      </c>
      <c r="J410" s="4">
        <f t="shared" si="168"/>
        <v>27.471428571428572</v>
      </c>
      <c r="K410" s="4">
        <f t="shared" si="169"/>
        <v>15</v>
      </c>
      <c r="L410" s="4">
        <f t="shared" si="162"/>
        <v>30</v>
      </c>
      <c r="M410" s="4">
        <f t="shared" si="170"/>
        <v>5.4772255750516612</v>
      </c>
      <c r="N410" s="4">
        <f t="shared" si="171"/>
        <v>4.4772255750516612</v>
      </c>
      <c r="O410" s="4">
        <f t="shared" si="172"/>
        <v>1.9200371536103005</v>
      </c>
      <c r="P410" s="4">
        <f t="shared" si="173"/>
        <v>-12.241045637638152</v>
      </c>
      <c r="Q410" s="41">
        <f t="shared" si="174"/>
        <v>-336.27901087397379</v>
      </c>
    </row>
    <row r="411" spans="1:17" x14ac:dyDescent="0.2">
      <c r="A411" s="8">
        <v>0.58333333333333337</v>
      </c>
      <c r="B411">
        <v>157.80000000000001</v>
      </c>
      <c r="C411" s="6">
        <f t="shared" si="163"/>
        <v>0.38022813688212925</v>
      </c>
      <c r="D411" s="7">
        <f t="shared" si="164"/>
        <v>22.813688212927755</v>
      </c>
      <c r="E411" s="12">
        <v>384.6</v>
      </c>
      <c r="F411" s="4">
        <v>14</v>
      </c>
      <c r="G411" s="4">
        <f t="shared" si="165"/>
        <v>319.39163498098856</v>
      </c>
      <c r="H411" s="4">
        <f t="shared" si="166"/>
        <v>1.204164285714286</v>
      </c>
      <c r="I411" s="4">
        <f t="shared" si="167"/>
        <v>-0.20416428571428602</v>
      </c>
      <c r="J411" s="4">
        <f t="shared" si="168"/>
        <v>27.471428571428572</v>
      </c>
      <c r="K411" s="4">
        <f t="shared" si="169"/>
        <v>15</v>
      </c>
      <c r="L411" s="4">
        <f t="shared" si="162"/>
        <v>30</v>
      </c>
      <c r="M411" s="4">
        <f t="shared" si="170"/>
        <v>5.4772255750516612</v>
      </c>
      <c r="N411" s="4">
        <f t="shared" si="171"/>
        <v>4.4772255750516612</v>
      </c>
      <c r="O411" s="4">
        <f t="shared" si="172"/>
        <v>2.2974616413974229</v>
      </c>
      <c r="P411" s="4">
        <f t="shared" si="173"/>
        <v>-11.253004575994078</v>
      </c>
      <c r="Q411" s="41">
        <f t="shared" si="174"/>
        <v>-309.13611142338016</v>
      </c>
    </row>
    <row r="412" spans="1:17" x14ac:dyDescent="0.2">
      <c r="A412" s="8">
        <v>0.625</v>
      </c>
      <c r="B412">
        <v>139.80000000000001</v>
      </c>
      <c r="C412" s="6">
        <f t="shared" si="163"/>
        <v>0.42918454935622313</v>
      </c>
      <c r="D412" s="7">
        <f t="shared" si="164"/>
        <v>25.751072961373389</v>
      </c>
      <c r="E412" s="12">
        <v>384.6</v>
      </c>
      <c r="F412" s="4">
        <v>14</v>
      </c>
      <c r="G412" s="4">
        <f t="shared" si="165"/>
        <v>360.51502145922746</v>
      </c>
      <c r="H412" s="4">
        <f t="shared" si="166"/>
        <v>1.0668071428571431</v>
      </c>
      <c r="I412" s="4">
        <f t="shared" si="167"/>
        <v>-6.6807142857143065E-2</v>
      </c>
      <c r="J412" s="4">
        <f t="shared" si="168"/>
        <v>27.471428571428572</v>
      </c>
      <c r="K412" s="4">
        <f t="shared" si="169"/>
        <v>15</v>
      </c>
      <c r="L412" s="4">
        <f t="shared" si="162"/>
        <v>30</v>
      </c>
      <c r="M412" s="4">
        <f t="shared" si="170"/>
        <v>5.4772255750516612</v>
      </c>
      <c r="N412" s="4">
        <f t="shared" si="171"/>
        <v>4.4772255750516612</v>
      </c>
      <c r="O412" s="4">
        <f t="shared" si="172"/>
        <v>1.3358170314235422</v>
      </c>
      <c r="P412" s="4">
        <f t="shared" si="173"/>
        <v>-19.995122890975658</v>
      </c>
      <c r="Q412" s="41">
        <f t="shared" si="174"/>
        <v>-549.29459027637415</v>
      </c>
    </row>
    <row r="413" spans="1:17" x14ac:dyDescent="0.2">
      <c r="A413" s="8">
        <v>0.66666666666666663</v>
      </c>
      <c r="B413">
        <v>150.19999999999999</v>
      </c>
      <c r="C413" s="6">
        <f t="shared" si="163"/>
        <v>0.39946737683089217</v>
      </c>
      <c r="D413" s="7">
        <f t="shared" si="164"/>
        <v>23.96804260985353</v>
      </c>
      <c r="E413" s="12">
        <v>384.6</v>
      </c>
      <c r="F413" s="4">
        <v>14</v>
      </c>
      <c r="G413" s="4">
        <f t="shared" si="165"/>
        <v>335.5525965379494</v>
      </c>
      <c r="H413" s="4">
        <f t="shared" si="166"/>
        <v>1.1461690476190476</v>
      </c>
      <c r="I413" s="4">
        <f t="shared" si="167"/>
        <v>-0.14616904761904759</v>
      </c>
      <c r="J413" s="4">
        <f t="shared" si="168"/>
        <v>27.471428571428572</v>
      </c>
      <c r="K413" s="4">
        <f t="shared" si="169"/>
        <v>15</v>
      </c>
      <c r="L413" s="4">
        <f t="shared" si="162"/>
        <v>30</v>
      </c>
      <c r="M413" s="4">
        <f t="shared" si="170"/>
        <v>5.4772255750516612</v>
      </c>
      <c r="N413" s="4">
        <f t="shared" si="171"/>
        <v>4.4772255750516612</v>
      </c>
      <c r="O413" s="4">
        <f t="shared" si="172"/>
        <v>1.8419154384101679</v>
      </c>
      <c r="P413" s="4">
        <f t="shared" si="173"/>
        <v>-12.60126865716914</v>
      </c>
      <c r="Q413" s="41">
        <f t="shared" si="174"/>
        <v>-346.17485182480362</v>
      </c>
    </row>
    <row r="414" spans="1:17" x14ac:dyDescent="0.2">
      <c r="A414" s="8">
        <v>0.70833333333333337</v>
      </c>
      <c r="B414">
        <v>122.8</v>
      </c>
      <c r="C414" s="6">
        <f t="shared" si="163"/>
        <v>0.48859934853420195</v>
      </c>
      <c r="D414" s="7">
        <f t="shared" si="164"/>
        <v>29.315960912052116</v>
      </c>
      <c r="E414" s="12">
        <v>384.6</v>
      </c>
      <c r="F414" s="4">
        <v>14</v>
      </c>
      <c r="G414" s="4">
        <f t="shared" si="165"/>
        <v>410.42345276872965</v>
      </c>
      <c r="H414" s="4">
        <f t="shared" si="166"/>
        <v>0.93708095238095246</v>
      </c>
      <c r="I414" s="4">
        <f t="shared" si="167"/>
        <v>6.2919047619047541E-2</v>
      </c>
      <c r="J414" s="4">
        <f t="shared" si="168"/>
        <v>27.471428571428572</v>
      </c>
      <c r="K414" s="4">
        <f t="shared" si="169"/>
        <v>15</v>
      </c>
      <c r="L414" s="4">
        <f t="shared" si="162"/>
        <v>30</v>
      </c>
      <c r="M414" s="4">
        <f t="shared" si="170"/>
        <v>5.4772255750516612</v>
      </c>
      <c r="N414" s="4">
        <f t="shared" si="171"/>
        <v>4.4772255750516612</v>
      </c>
      <c r="O414" s="4">
        <f t="shared" si="172"/>
        <v>0.74754915732289762</v>
      </c>
      <c r="P414" s="4">
        <f t="shared" si="173"/>
        <v>11.881126393537327</v>
      </c>
      <c r="Q414" s="41">
        <f t="shared" si="174"/>
        <v>326.39151506817541</v>
      </c>
    </row>
    <row r="415" spans="1:17" x14ac:dyDescent="0.2">
      <c r="A415" s="8">
        <v>0.75</v>
      </c>
      <c r="B415">
        <v>102.8</v>
      </c>
      <c r="C415" s="6">
        <f t="shared" si="163"/>
        <v>0.58365758754863817</v>
      </c>
      <c r="D415" s="7">
        <f t="shared" si="164"/>
        <v>35.019455252918291</v>
      </c>
      <c r="E415" s="12">
        <v>384.6</v>
      </c>
      <c r="F415" s="4">
        <v>14</v>
      </c>
      <c r="G415" s="4">
        <f t="shared" si="165"/>
        <v>490.27237354085605</v>
      </c>
      <c r="H415" s="4">
        <f t="shared" si="166"/>
        <v>0.7844619047619048</v>
      </c>
      <c r="I415" s="4">
        <f t="shared" si="167"/>
        <v>0.2155380952380952</v>
      </c>
      <c r="J415" s="4">
        <f t="shared" si="168"/>
        <v>27.471428571428572</v>
      </c>
      <c r="K415" s="4">
        <f t="shared" si="169"/>
        <v>15</v>
      </c>
      <c r="L415" s="4">
        <f t="shared" si="162"/>
        <v>30</v>
      </c>
      <c r="M415" s="4">
        <f t="shared" si="170"/>
        <v>5.4772255750516612</v>
      </c>
      <c r="N415" s="4">
        <f t="shared" si="171"/>
        <v>4.4772255750516612</v>
      </c>
      <c r="O415" s="4">
        <f t="shared" si="172"/>
        <v>0.33726744828097155</v>
      </c>
      <c r="P415" s="4">
        <f t="shared" si="173"/>
        <v>1.5647695499415426</v>
      </c>
      <c r="Q415" s="49">
        <f t="shared" si="174"/>
        <v>42.986454921965517</v>
      </c>
    </row>
    <row r="416" spans="1:17" x14ac:dyDescent="0.2">
      <c r="A416" s="8">
        <v>0.79166666666666663</v>
      </c>
      <c r="B416">
        <v>82.6</v>
      </c>
      <c r="C416" s="6">
        <f t="shared" si="163"/>
        <v>0.72639225181598066</v>
      </c>
      <c r="D416" s="7">
        <f t="shared" si="164"/>
        <v>43.583535108958841</v>
      </c>
      <c r="E416" s="12">
        <v>384.6</v>
      </c>
      <c r="F416" s="4">
        <v>14</v>
      </c>
      <c r="G416" s="4">
        <f t="shared" si="165"/>
        <v>610.16949152542384</v>
      </c>
      <c r="H416" s="4">
        <f t="shared" si="166"/>
        <v>0.63031666666666664</v>
      </c>
      <c r="I416" s="4">
        <f t="shared" si="167"/>
        <v>0.36968333333333336</v>
      </c>
      <c r="J416" s="4">
        <f t="shared" si="168"/>
        <v>27.471428571428572</v>
      </c>
      <c r="K416" s="4">
        <f t="shared" si="169"/>
        <v>15</v>
      </c>
      <c r="L416" s="4">
        <f t="shared" si="162"/>
        <v>30</v>
      </c>
      <c r="M416" s="4">
        <f t="shared" si="170"/>
        <v>5.4772255750516612</v>
      </c>
      <c r="N416" s="4">
        <f t="shared" si="171"/>
        <v>4.4772255750516612</v>
      </c>
      <c r="O416" s="4">
        <f t="shared" si="172"/>
        <v>0.12664250483997636</v>
      </c>
      <c r="P416" s="4">
        <f t="shared" si="173"/>
        <v>0.34257023084615573</v>
      </c>
      <c r="Q416" s="41">
        <f t="shared" si="174"/>
        <v>9.4108936273879635</v>
      </c>
    </row>
    <row r="417" spans="1:17" x14ac:dyDescent="0.2">
      <c r="A417" s="8">
        <v>0.83333333333333337</v>
      </c>
      <c r="B417">
        <v>56.6</v>
      </c>
      <c r="C417" s="6">
        <f t="shared" si="163"/>
        <v>1.0600706713780919</v>
      </c>
      <c r="D417" s="7">
        <f t="shared" si="164"/>
        <v>63.60424028268551</v>
      </c>
      <c r="E417" s="12">
        <v>384.6</v>
      </c>
      <c r="F417" s="4">
        <v>14</v>
      </c>
      <c r="G417" s="4">
        <f t="shared" si="165"/>
        <v>890.45936395759713</v>
      </c>
      <c r="H417" s="4">
        <f t="shared" si="166"/>
        <v>0.43191190476190483</v>
      </c>
      <c r="I417" s="4">
        <f t="shared" si="167"/>
        <v>0.56808809523809511</v>
      </c>
      <c r="J417" s="4">
        <f t="shared" si="168"/>
        <v>27.471428571428572</v>
      </c>
      <c r="K417" s="4">
        <f t="shared" si="169"/>
        <v>15</v>
      </c>
      <c r="L417" s="4">
        <f t="shared" si="162"/>
        <v>30</v>
      </c>
      <c r="M417" s="4">
        <f t="shared" si="170"/>
        <v>5.4772255750516612</v>
      </c>
      <c r="N417" s="4">
        <f t="shared" si="171"/>
        <v>4.4772255750516612</v>
      </c>
      <c r="O417" s="4">
        <f t="shared" si="172"/>
        <v>2.3312129724103001E-2</v>
      </c>
      <c r="P417" s="4">
        <f t="shared" si="173"/>
        <v>4.1036117319678211E-2</v>
      </c>
      <c r="Q417" s="41">
        <f t="shared" si="174"/>
        <v>1.1273207657963029</v>
      </c>
    </row>
    <row r="418" spans="1:17" x14ac:dyDescent="0.2">
      <c r="A418" s="8">
        <v>0.875</v>
      </c>
      <c r="B418">
        <v>32</v>
      </c>
      <c r="C418" s="6">
        <f t="shared" si="163"/>
        <v>1.875</v>
      </c>
      <c r="D418" s="7">
        <f t="shared" si="164"/>
        <v>112.5</v>
      </c>
      <c r="E418" s="12">
        <v>384.6</v>
      </c>
      <c r="F418" s="4">
        <v>14</v>
      </c>
      <c r="G418" s="4">
        <f t="shared" si="165"/>
        <v>1575</v>
      </c>
      <c r="H418" s="4">
        <f t="shared" si="166"/>
        <v>0.24419047619047621</v>
      </c>
      <c r="I418" s="4">
        <f t="shared" si="167"/>
        <v>0.75580952380952382</v>
      </c>
      <c r="J418" s="4">
        <f t="shared" si="168"/>
        <v>27.471428571428572</v>
      </c>
      <c r="K418" s="4">
        <f t="shared" si="169"/>
        <v>15</v>
      </c>
      <c r="L418" s="4">
        <f t="shared" si="162"/>
        <v>30</v>
      </c>
      <c r="M418" s="4">
        <f t="shared" si="170"/>
        <v>5.4772255750516612</v>
      </c>
      <c r="N418" s="4">
        <f t="shared" si="171"/>
        <v>4.4772255750516612</v>
      </c>
      <c r="O418" s="4">
        <f t="shared" si="172"/>
        <v>1.8143596305049677E-3</v>
      </c>
      <c r="P418" s="4">
        <f t="shared" si="173"/>
        <v>2.4005514264493649E-3</v>
      </c>
      <c r="Q418" s="41">
        <f t="shared" si="174"/>
        <v>6.5946577043744695E-2</v>
      </c>
    </row>
    <row r="419" spans="1:17" x14ac:dyDescent="0.2">
      <c r="A419" s="8">
        <v>0.91666666666666663</v>
      </c>
      <c r="B419">
        <v>24.2</v>
      </c>
      <c r="C419" s="6">
        <f t="shared" si="163"/>
        <v>2.4793388429752068</v>
      </c>
      <c r="D419" s="7">
        <f t="shared" si="164"/>
        <v>148.7603305785124</v>
      </c>
      <c r="E419" s="12">
        <v>384.6</v>
      </c>
      <c r="F419" s="4">
        <v>14</v>
      </c>
      <c r="G419" s="4">
        <f t="shared" si="165"/>
        <v>2082.6446280991736</v>
      </c>
      <c r="H419" s="4">
        <f t="shared" si="166"/>
        <v>0.18466904761904762</v>
      </c>
      <c r="I419" s="4">
        <f t="shared" si="167"/>
        <v>0.81533095238095243</v>
      </c>
      <c r="J419" s="4">
        <f t="shared" si="168"/>
        <v>27.471428571428572</v>
      </c>
      <c r="K419" s="4">
        <f t="shared" si="169"/>
        <v>15</v>
      </c>
      <c r="L419" s="4">
        <f t="shared" si="162"/>
        <v>30</v>
      </c>
      <c r="M419" s="4">
        <f t="shared" si="170"/>
        <v>5.4772255750516612</v>
      </c>
      <c r="N419" s="4">
        <f t="shared" si="171"/>
        <v>4.4772255750516612</v>
      </c>
      <c r="O419" s="4">
        <f t="shared" si="172"/>
        <v>5.1937488475810182E-4</v>
      </c>
      <c r="P419" s="4">
        <f t="shared" si="173"/>
        <v>6.3701112197618484E-4</v>
      </c>
      <c r="Q419" s="41">
        <f t="shared" si="174"/>
        <v>1.7499605536574335E-2</v>
      </c>
    </row>
    <row r="420" spans="1:17" x14ac:dyDescent="0.2">
      <c r="A420" s="8">
        <v>0.95833333333333337</v>
      </c>
      <c r="B420">
        <v>15.2</v>
      </c>
      <c r="C420" s="6">
        <f t="shared" si="163"/>
        <v>3.9473684210526319</v>
      </c>
      <c r="D420" s="7">
        <f t="shared" si="164"/>
        <v>236.84210526315792</v>
      </c>
      <c r="E420" s="12">
        <v>384.6</v>
      </c>
      <c r="F420" s="4">
        <v>14</v>
      </c>
      <c r="G420" s="4">
        <f t="shared" si="165"/>
        <v>3315.7894736842109</v>
      </c>
      <c r="H420" s="4">
        <f t="shared" si="166"/>
        <v>0.11599047619047619</v>
      </c>
      <c r="I420" s="4">
        <f t="shared" si="167"/>
        <v>0.8840095238095238</v>
      </c>
      <c r="J420" s="4">
        <f t="shared" si="168"/>
        <v>27.471428571428572</v>
      </c>
      <c r="K420" s="4">
        <f t="shared" si="169"/>
        <v>15</v>
      </c>
      <c r="L420" s="4">
        <f t="shared" si="162"/>
        <v>30</v>
      </c>
      <c r="M420" s="4">
        <f t="shared" si="170"/>
        <v>5.4772255750516612</v>
      </c>
      <c r="N420" s="4">
        <f t="shared" si="171"/>
        <v>4.4772255750516612</v>
      </c>
      <c r="O420" s="4">
        <f t="shared" si="172"/>
        <v>6.4745223547088153E-5</v>
      </c>
      <c r="P420" s="4">
        <f t="shared" si="173"/>
        <v>7.3240414049021845E-5</v>
      </c>
      <c r="Q420" s="41">
        <f t="shared" si="174"/>
        <v>2.0120188030895571E-3</v>
      </c>
    </row>
    <row r="421" spans="1:17" x14ac:dyDescent="0.2">
      <c r="L421" s="4">
        <f t="shared" si="162"/>
        <v>0</v>
      </c>
    </row>
    <row r="422" spans="1:17" x14ac:dyDescent="0.2">
      <c r="L422" s="4">
        <f t="shared" si="162"/>
        <v>0</v>
      </c>
    </row>
    <row r="423" spans="1:17" x14ac:dyDescent="0.2">
      <c r="L423" s="4">
        <f t="shared" si="162"/>
        <v>0</v>
      </c>
    </row>
    <row r="424" spans="1:17" x14ac:dyDescent="0.2">
      <c r="L424" s="4">
        <f t="shared" si="162"/>
        <v>0</v>
      </c>
    </row>
    <row r="425" spans="1:17" x14ac:dyDescent="0.2">
      <c r="A425" t="s">
        <v>53</v>
      </c>
      <c r="L425" s="4">
        <f t="shared" si="162"/>
        <v>0</v>
      </c>
    </row>
    <row r="426" spans="1:17" x14ac:dyDescent="0.2">
      <c r="A426" s="30" t="s">
        <v>8</v>
      </c>
      <c r="B426" s="13" t="s">
        <v>13</v>
      </c>
      <c r="C426" s="30" t="s">
        <v>31</v>
      </c>
      <c r="D426" s="9" t="s">
        <v>21</v>
      </c>
      <c r="E426" s="11" t="s">
        <v>22</v>
      </c>
      <c r="F426" s="51" t="s">
        <v>53</v>
      </c>
      <c r="G426" s="30" t="s">
        <v>23</v>
      </c>
      <c r="H426" s="15" t="s">
        <v>26</v>
      </c>
      <c r="I426" s="13" t="s">
        <v>27</v>
      </c>
      <c r="J426" s="13" t="s">
        <v>68</v>
      </c>
      <c r="K426" s="13" t="s">
        <v>30</v>
      </c>
      <c r="L426" s="4" t="e">
        <f t="shared" si="162"/>
        <v>#VALUE!</v>
      </c>
      <c r="M426" s="13" t="s">
        <v>37</v>
      </c>
      <c r="N426" s="13" t="s">
        <v>33</v>
      </c>
      <c r="O426" s="13" t="s">
        <v>34</v>
      </c>
      <c r="P426" s="13" t="s">
        <v>36</v>
      </c>
      <c r="Q426" s="13" t="s">
        <v>29</v>
      </c>
    </row>
    <row r="427" spans="1:17" x14ac:dyDescent="0.2">
      <c r="A427" s="8">
        <v>0</v>
      </c>
      <c r="B427">
        <v>8.1999999999999993</v>
      </c>
      <c r="C427" s="6">
        <f>60/B427</f>
        <v>7.3170731707317076</v>
      </c>
      <c r="D427" s="7">
        <f>60*C427</f>
        <v>439.02439024390247</v>
      </c>
      <c r="E427" s="12">
        <v>384.6</v>
      </c>
      <c r="F427" s="4">
        <v>15</v>
      </c>
      <c r="G427" s="4">
        <f>D427*F427</f>
        <v>6585.3658536585372</v>
      </c>
      <c r="H427" s="4">
        <f>E427/G427</f>
        <v>5.8402222222222223E-2</v>
      </c>
      <c r="I427" s="4">
        <f>1-H427</f>
        <v>0.94159777777777776</v>
      </c>
      <c r="J427" s="4">
        <f>E427/F427</f>
        <v>25.64</v>
      </c>
      <c r="K427" s="4">
        <f>F427+1</f>
        <v>16</v>
      </c>
      <c r="L427" s="4">
        <f t="shared" si="162"/>
        <v>32</v>
      </c>
      <c r="M427" s="4">
        <f>SQRT(L427)</f>
        <v>5.6568542494923806</v>
      </c>
      <c r="N427" s="4">
        <f>M427-1</f>
        <v>4.6568542494923806</v>
      </c>
      <c r="O427" s="4">
        <f>POWER(H427,N427)</f>
        <v>1.8007000685632496E-6</v>
      </c>
      <c r="P427" s="4">
        <f>O427/I427</f>
        <v>1.9123877637147788E-6</v>
      </c>
      <c r="Q427" s="4">
        <f>J427*P427</f>
        <v>4.903362226164693E-5</v>
      </c>
    </row>
    <row r="428" spans="1:17" x14ac:dyDescent="0.2">
      <c r="A428" s="8">
        <v>4.1666666666666664E-2</v>
      </c>
      <c r="B428">
        <v>10</v>
      </c>
      <c r="C428" s="6">
        <f t="shared" ref="C428:C450" si="175">60/B428</f>
        <v>6</v>
      </c>
      <c r="D428" s="7">
        <f t="shared" ref="D428:D450" si="176">60*C428</f>
        <v>360</v>
      </c>
      <c r="E428" s="12">
        <v>384.6</v>
      </c>
      <c r="F428" s="4">
        <v>15</v>
      </c>
      <c r="G428" s="4">
        <f t="shared" ref="G428:G450" si="177">D428*F428</f>
        <v>5400</v>
      </c>
      <c r="H428" s="4">
        <f t="shared" ref="H428:H450" si="178">E428/G428</f>
        <v>7.1222222222222228E-2</v>
      </c>
      <c r="I428" s="4">
        <f t="shared" ref="I428:I450" si="179">1-H428</f>
        <v>0.92877777777777781</v>
      </c>
      <c r="J428" s="4">
        <f t="shared" ref="J428:J450" si="180">E428/F428</f>
        <v>25.64</v>
      </c>
      <c r="K428" s="4">
        <f t="shared" ref="K428:K450" si="181">F428+1</f>
        <v>16</v>
      </c>
      <c r="L428" s="4">
        <f t="shared" si="162"/>
        <v>32</v>
      </c>
      <c r="M428" s="4">
        <f t="shared" ref="M428:M450" si="182">SQRT(L428)</f>
        <v>5.6568542494923806</v>
      </c>
      <c r="N428" s="4">
        <f t="shared" ref="N428:N450" si="183">M428-1</f>
        <v>4.6568542494923806</v>
      </c>
      <c r="O428" s="4">
        <f t="shared" ref="O428:O450" si="184">POWER(H428,N428)</f>
        <v>4.5373022327900389E-6</v>
      </c>
      <c r="P428" s="4">
        <f t="shared" ref="P428:P450" si="185">O428/I428</f>
        <v>4.8852398726056167E-6</v>
      </c>
      <c r="Q428" s="41">
        <f t="shared" ref="Q428:Q450" si="186">J428*P428</f>
        <v>1.2525755033360801E-4</v>
      </c>
    </row>
    <row r="429" spans="1:17" x14ac:dyDescent="0.2">
      <c r="A429" s="8">
        <v>8.3333333333333329E-2</v>
      </c>
      <c r="B429">
        <v>21.4</v>
      </c>
      <c r="C429" s="6">
        <f t="shared" si="175"/>
        <v>2.8037383177570097</v>
      </c>
      <c r="D429" s="7">
        <f t="shared" si="176"/>
        <v>168.22429906542058</v>
      </c>
      <c r="E429" s="12">
        <v>384.6</v>
      </c>
      <c r="F429" s="4">
        <v>15</v>
      </c>
      <c r="G429" s="4">
        <f t="shared" si="177"/>
        <v>2523.3644859813089</v>
      </c>
      <c r="H429" s="4">
        <f t="shared" si="178"/>
        <v>0.15241555555555553</v>
      </c>
      <c r="I429" s="4">
        <f t="shared" si="179"/>
        <v>0.84758444444444447</v>
      </c>
      <c r="J429" s="4">
        <f t="shared" si="180"/>
        <v>25.64</v>
      </c>
      <c r="K429" s="4">
        <f t="shared" si="181"/>
        <v>16</v>
      </c>
      <c r="L429" s="4">
        <f t="shared" si="162"/>
        <v>32</v>
      </c>
      <c r="M429" s="4">
        <f t="shared" si="182"/>
        <v>5.6568542494923806</v>
      </c>
      <c r="N429" s="4">
        <f t="shared" si="183"/>
        <v>4.6568542494923806</v>
      </c>
      <c r="O429" s="4">
        <f t="shared" si="184"/>
        <v>1.5685071161733075E-4</v>
      </c>
      <c r="P429" s="4">
        <f t="shared" si="185"/>
        <v>1.8505614708412885E-4</v>
      </c>
      <c r="Q429" s="41">
        <f t="shared" si="186"/>
        <v>4.7448396112370643E-3</v>
      </c>
    </row>
    <row r="430" spans="1:17" x14ac:dyDescent="0.2">
      <c r="A430" s="8">
        <v>0.125</v>
      </c>
      <c r="B430">
        <v>32.6</v>
      </c>
      <c r="C430" s="6">
        <f t="shared" si="175"/>
        <v>1.8404907975460121</v>
      </c>
      <c r="D430" s="7">
        <f t="shared" si="176"/>
        <v>110.42944785276073</v>
      </c>
      <c r="E430" s="12">
        <v>384.6</v>
      </c>
      <c r="F430" s="4">
        <v>15</v>
      </c>
      <c r="G430" s="4">
        <f t="shared" si="177"/>
        <v>1656.4417177914111</v>
      </c>
      <c r="H430" s="4">
        <f t="shared" si="178"/>
        <v>0.23218444444444444</v>
      </c>
      <c r="I430" s="4">
        <f t="shared" si="179"/>
        <v>0.76781555555555558</v>
      </c>
      <c r="J430" s="4">
        <f t="shared" si="180"/>
        <v>25.64</v>
      </c>
      <c r="K430" s="4">
        <f t="shared" si="181"/>
        <v>16</v>
      </c>
      <c r="L430" s="4">
        <f t="shared" si="162"/>
        <v>32</v>
      </c>
      <c r="M430" s="4">
        <f t="shared" si="182"/>
        <v>5.6568542494923806</v>
      </c>
      <c r="N430" s="4">
        <f t="shared" si="183"/>
        <v>4.6568542494923806</v>
      </c>
      <c r="O430" s="4">
        <f t="shared" si="184"/>
        <v>1.1137232105535443E-3</v>
      </c>
      <c r="P430" s="4">
        <f t="shared" si="185"/>
        <v>1.4505087875534197E-3</v>
      </c>
      <c r="Q430" s="41">
        <f t="shared" si="186"/>
        <v>3.7191045312869681E-2</v>
      </c>
    </row>
    <row r="431" spans="1:17" x14ac:dyDescent="0.2">
      <c r="A431" s="8">
        <v>0.16666666666666666</v>
      </c>
      <c r="B431">
        <v>65.8</v>
      </c>
      <c r="C431" s="6">
        <f t="shared" si="175"/>
        <v>0.91185410334346506</v>
      </c>
      <c r="D431" s="7">
        <f t="shared" si="176"/>
        <v>54.711246200607903</v>
      </c>
      <c r="E431" s="12">
        <v>384.6</v>
      </c>
      <c r="F431" s="4">
        <v>15</v>
      </c>
      <c r="G431" s="4">
        <f t="shared" si="177"/>
        <v>820.66869300911856</v>
      </c>
      <c r="H431" s="4">
        <f t="shared" si="178"/>
        <v>0.46864222222222224</v>
      </c>
      <c r="I431" s="4">
        <f t="shared" si="179"/>
        <v>0.53135777777777782</v>
      </c>
      <c r="J431" s="4">
        <f t="shared" si="180"/>
        <v>25.64</v>
      </c>
      <c r="K431" s="4">
        <f t="shared" si="181"/>
        <v>16</v>
      </c>
      <c r="L431" s="4">
        <f t="shared" si="162"/>
        <v>32</v>
      </c>
      <c r="M431" s="4">
        <f t="shared" si="182"/>
        <v>5.6568542494923806</v>
      </c>
      <c r="N431" s="4">
        <f t="shared" si="183"/>
        <v>4.6568542494923806</v>
      </c>
      <c r="O431" s="4">
        <f t="shared" si="184"/>
        <v>2.9319491818302131E-2</v>
      </c>
      <c r="P431" s="4">
        <f t="shared" si="185"/>
        <v>5.5178437287435364E-2</v>
      </c>
      <c r="Q431" s="41">
        <f t="shared" si="186"/>
        <v>1.4147751320498427</v>
      </c>
    </row>
    <row r="432" spans="1:17" ht="19" customHeight="1" x14ac:dyDescent="0.2">
      <c r="A432" s="8">
        <v>0.20833333333333334</v>
      </c>
      <c r="B432">
        <v>107.6</v>
      </c>
      <c r="C432" s="6">
        <f t="shared" si="175"/>
        <v>0.55762081784386619</v>
      </c>
      <c r="D432" s="7">
        <f t="shared" si="176"/>
        <v>33.457249070631974</v>
      </c>
      <c r="E432" s="12">
        <v>384.6</v>
      </c>
      <c r="F432" s="4">
        <v>15</v>
      </c>
      <c r="G432" s="4">
        <f t="shared" si="177"/>
        <v>501.85873605947961</v>
      </c>
      <c r="H432" s="4">
        <f t="shared" si="178"/>
        <v>0.76635111111111109</v>
      </c>
      <c r="I432" s="4">
        <f t="shared" si="179"/>
        <v>0.23364888888888891</v>
      </c>
      <c r="J432" s="4">
        <f t="shared" si="180"/>
        <v>25.64</v>
      </c>
      <c r="K432" s="4">
        <f t="shared" si="181"/>
        <v>16</v>
      </c>
      <c r="L432" s="4">
        <f t="shared" si="162"/>
        <v>32</v>
      </c>
      <c r="M432" s="4">
        <f t="shared" si="182"/>
        <v>5.6568542494923806</v>
      </c>
      <c r="N432" s="4">
        <f t="shared" si="183"/>
        <v>4.6568542494923806</v>
      </c>
      <c r="O432" s="4">
        <f t="shared" si="184"/>
        <v>0.28959900761310448</v>
      </c>
      <c r="P432" s="4">
        <f t="shared" si="185"/>
        <v>1.2394623787439558</v>
      </c>
      <c r="Q432" s="49">
        <f t="shared" si="186"/>
        <v>31.779815390995029</v>
      </c>
    </row>
    <row r="433" spans="1:17" x14ac:dyDescent="0.2">
      <c r="A433" s="8">
        <v>0.25</v>
      </c>
      <c r="B433">
        <v>128</v>
      </c>
      <c r="C433" s="6">
        <f t="shared" si="175"/>
        <v>0.46875</v>
      </c>
      <c r="D433" s="7">
        <f t="shared" si="176"/>
        <v>28.125</v>
      </c>
      <c r="E433" s="12">
        <v>384.6</v>
      </c>
      <c r="F433" s="4">
        <v>15</v>
      </c>
      <c r="G433" s="4">
        <f t="shared" si="177"/>
        <v>421.875</v>
      </c>
      <c r="H433" s="4">
        <f t="shared" si="178"/>
        <v>0.91164444444444448</v>
      </c>
      <c r="I433" s="4">
        <f t="shared" si="179"/>
        <v>8.8355555555555521E-2</v>
      </c>
      <c r="J433" s="4">
        <f t="shared" si="180"/>
        <v>25.64</v>
      </c>
      <c r="K433" s="4">
        <f t="shared" si="181"/>
        <v>16</v>
      </c>
      <c r="L433" s="4">
        <f t="shared" si="162"/>
        <v>32</v>
      </c>
      <c r="M433" s="4">
        <f t="shared" si="182"/>
        <v>5.6568542494923806</v>
      </c>
      <c r="N433" s="4">
        <f t="shared" si="183"/>
        <v>4.6568542494923806</v>
      </c>
      <c r="O433" s="4">
        <f t="shared" si="184"/>
        <v>0.64999970735825052</v>
      </c>
      <c r="P433" s="4">
        <f t="shared" si="185"/>
        <v>7.3566365269419727</v>
      </c>
      <c r="Q433" s="41">
        <f t="shared" si="186"/>
        <v>188.6241605507922</v>
      </c>
    </row>
    <row r="434" spans="1:17" x14ac:dyDescent="0.2">
      <c r="A434" s="8">
        <v>0.29166666666666669</v>
      </c>
      <c r="B434">
        <v>152.80000000000001</v>
      </c>
      <c r="C434" s="6">
        <f t="shared" si="175"/>
        <v>0.3926701570680628</v>
      </c>
      <c r="D434" s="7">
        <f t="shared" si="176"/>
        <v>23.560209424083769</v>
      </c>
      <c r="E434" s="12">
        <v>384.6</v>
      </c>
      <c r="F434" s="4">
        <v>15</v>
      </c>
      <c r="G434" s="4">
        <f t="shared" si="177"/>
        <v>353.40314136125653</v>
      </c>
      <c r="H434" s="4">
        <f t="shared" si="178"/>
        <v>1.0882755555555557</v>
      </c>
      <c r="I434" s="4">
        <f t="shared" si="179"/>
        <v>-8.8275555555555663E-2</v>
      </c>
      <c r="J434" s="4">
        <f t="shared" si="180"/>
        <v>25.64</v>
      </c>
      <c r="K434" s="4">
        <f t="shared" si="181"/>
        <v>16</v>
      </c>
      <c r="L434" s="4">
        <f t="shared" si="162"/>
        <v>32</v>
      </c>
      <c r="M434" s="4">
        <f t="shared" si="182"/>
        <v>5.6568542494923806</v>
      </c>
      <c r="N434" s="4">
        <f t="shared" si="183"/>
        <v>4.6568542494923806</v>
      </c>
      <c r="O434" s="4">
        <f t="shared" si="184"/>
        <v>1.4828170907114426</v>
      </c>
      <c r="P434" s="4">
        <f t="shared" si="185"/>
        <v>-16.797595680700542</v>
      </c>
      <c r="Q434" s="41">
        <f t="shared" si="186"/>
        <v>-430.6903532531619</v>
      </c>
    </row>
    <row r="435" spans="1:17" x14ac:dyDescent="0.2">
      <c r="A435" s="8">
        <v>0.33333333333333331</v>
      </c>
      <c r="B435">
        <v>159.4</v>
      </c>
      <c r="C435" s="6">
        <f t="shared" si="175"/>
        <v>0.37641154328732745</v>
      </c>
      <c r="D435" s="7">
        <f t="shared" si="176"/>
        <v>22.584692597239648</v>
      </c>
      <c r="E435" s="12">
        <v>384.6</v>
      </c>
      <c r="F435" s="4">
        <v>15</v>
      </c>
      <c r="G435" s="4">
        <f t="shared" si="177"/>
        <v>338.77038895859471</v>
      </c>
      <c r="H435" s="4">
        <f t="shared" si="178"/>
        <v>1.1352822222222223</v>
      </c>
      <c r="I435" s="4">
        <f t="shared" si="179"/>
        <v>-0.1352822222222223</v>
      </c>
      <c r="J435" s="4">
        <f t="shared" si="180"/>
        <v>25.64</v>
      </c>
      <c r="K435" s="4">
        <f t="shared" si="181"/>
        <v>16</v>
      </c>
      <c r="L435" s="4">
        <f t="shared" si="162"/>
        <v>32</v>
      </c>
      <c r="M435" s="4">
        <f t="shared" si="182"/>
        <v>5.6568542494923806</v>
      </c>
      <c r="N435" s="4">
        <f t="shared" si="183"/>
        <v>4.6568542494923806</v>
      </c>
      <c r="O435" s="4">
        <f t="shared" si="184"/>
        <v>1.8055542346161355</v>
      </c>
      <c r="P435" s="4">
        <f t="shared" si="185"/>
        <v>-13.346574331475935</v>
      </c>
      <c r="Q435" s="41">
        <f t="shared" si="186"/>
        <v>-342.20616585904298</v>
      </c>
    </row>
    <row r="436" spans="1:17" x14ac:dyDescent="0.2">
      <c r="A436" s="8">
        <v>0.375</v>
      </c>
      <c r="B436">
        <v>151.80000000000001</v>
      </c>
      <c r="C436" s="6">
        <f t="shared" si="175"/>
        <v>0.39525691699604742</v>
      </c>
      <c r="D436" s="7">
        <f t="shared" si="176"/>
        <v>23.715415019762844</v>
      </c>
      <c r="E436" s="12">
        <v>384.6</v>
      </c>
      <c r="F436" s="4">
        <v>15</v>
      </c>
      <c r="G436" s="4">
        <f t="shared" si="177"/>
        <v>355.73122529644263</v>
      </c>
      <c r="H436" s="4">
        <f t="shared" si="178"/>
        <v>1.0811533333333336</v>
      </c>
      <c r="I436" s="4">
        <f t="shared" si="179"/>
        <v>-8.1153333333333633E-2</v>
      </c>
      <c r="J436" s="4">
        <f t="shared" si="180"/>
        <v>25.64</v>
      </c>
      <c r="K436" s="4">
        <f t="shared" si="181"/>
        <v>16</v>
      </c>
      <c r="L436" s="4">
        <f t="shared" si="162"/>
        <v>32</v>
      </c>
      <c r="M436" s="4">
        <f t="shared" si="182"/>
        <v>5.6568542494923806</v>
      </c>
      <c r="N436" s="4">
        <f t="shared" si="183"/>
        <v>4.6568542494923806</v>
      </c>
      <c r="O436" s="4">
        <f t="shared" si="184"/>
        <v>1.4381632209450177</v>
      </c>
      <c r="P436" s="4">
        <f t="shared" si="185"/>
        <v>-17.721554517518431</v>
      </c>
      <c r="Q436" s="41">
        <f t="shared" si="186"/>
        <v>-454.38065782917261</v>
      </c>
    </row>
    <row r="437" spans="1:17" x14ac:dyDescent="0.2">
      <c r="A437" s="8">
        <v>0.41666666666666669</v>
      </c>
      <c r="B437">
        <v>143.19999999999999</v>
      </c>
      <c r="C437" s="6">
        <f t="shared" si="175"/>
        <v>0.41899441340782129</v>
      </c>
      <c r="D437" s="7">
        <f t="shared" si="176"/>
        <v>25.139664804469277</v>
      </c>
      <c r="E437" s="12">
        <v>384.6</v>
      </c>
      <c r="F437" s="4">
        <v>15</v>
      </c>
      <c r="G437" s="4">
        <f t="shared" si="177"/>
        <v>377.09497206703918</v>
      </c>
      <c r="H437" s="4">
        <f t="shared" si="178"/>
        <v>1.019902222222222</v>
      </c>
      <c r="I437" s="4">
        <f t="shared" si="179"/>
        <v>-1.9902222222222044E-2</v>
      </c>
      <c r="J437" s="4">
        <f t="shared" si="180"/>
        <v>25.64</v>
      </c>
      <c r="K437" s="4">
        <f t="shared" si="181"/>
        <v>16</v>
      </c>
      <c r="L437" s="4">
        <f t="shared" si="162"/>
        <v>32</v>
      </c>
      <c r="M437" s="4">
        <f t="shared" si="182"/>
        <v>5.6568542494923806</v>
      </c>
      <c r="N437" s="4">
        <f t="shared" si="183"/>
        <v>4.6568542494923806</v>
      </c>
      <c r="O437" s="4">
        <f t="shared" si="184"/>
        <v>1.0961143521551986</v>
      </c>
      <c r="P437" s="4">
        <f t="shared" si="185"/>
        <v>-55.074973031469831</v>
      </c>
      <c r="Q437" s="41">
        <f t="shared" si="186"/>
        <v>-1412.1223085268864</v>
      </c>
    </row>
    <row r="438" spans="1:17" x14ac:dyDescent="0.2">
      <c r="A438" s="8">
        <v>0.45833333333333331</v>
      </c>
      <c r="B438">
        <v>151</v>
      </c>
      <c r="C438" s="6">
        <f t="shared" si="175"/>
        <v>0.39735099337748342</v>
      </c>
      <c r="D438" s="7">
        <f t="shared" si="176"/>
        <v>23.841059602649004</v>
      </c>
      <c r="E438" s="12">
        <v>384.6</v>
      </c>
      <c r="F438" s="4">
        <v>15</v>
      </c>
      <c r="G438" s="4">
        <f t="shared" si="177"/>
        <v>357.61589403973505</v>
      </c>
      <c r="H438" s="4">
        <f t="shared" si="178"/>
        <v>1.0754555555555558</v>
      </c>
      <c r="I438" s="4">
        <f t="shared" si="179"/>
        <v>-7.5455555555555831E-2</v>
      </c>
      <c r="J438" s="4">
        <f t="shared" si="180"/>
        <v>25.64</v>
      </c>
      <c r="K438" s="4">
        <f t="shared" si="181"/>
        <v>16</v>
      </c>
      <c r="L438" s="4">
        <f t="shared" si="162"/>
        <v>32</v>
      </c>
      <c r="M438" s="4">
        <f t="shared" si="182"/>
        <v>5.6568542494923806</v>
      </c>
      <c r="N438" s="4">
        <f t="shared" si="183"/>
        <v>4.6568542494923806</v>
      </c>
      <c r="O438" s="4">
        <f t="shared" si="184"/>
        <v>1.4032062678528758</v>
      </c>
      <c r="P438" s="4">
        <f t="shared" si="185"/>
        <v>-18.596460625350961</v>
      </c>
      <c r="Q438" s="41">
        <f t="shared" si="186"/>
        <v>-476.81325043399863</v>
      </c>
    </row>
    <row r="439" spans="1:17" x14ac:dyDescent="0.2">
      <c r="A439" s="8">
        <v>0.5</v>
      </c>
      <c r="B439">
        <v>150.4</v>
      </c>
      <c r="C439" s="6">
        <f t="shared" si="175"/>
        <v>0.39893617021276595</v>
      </c>
      <c r="D439" s="7">
        <f t="shared" si="176"/>
        <v>23.936170212765958</v>
      </c>
      <c r="E439" s="12">
        <v>384.6</v>
      </c>
      <c r="F439" s="4">
        <v>15</v>
      </c>
      <c r="G439" s="4">
        <f t="shared" si="177"/>
        <v>359.04255319148939</v>
      </c>
      <c r="H439" s="4">
        <f t="shared" si="178"/>
        <v>1.0711822222222223</v>
      </c>
      <c r="I439" s="4">
        <f t="shared" si="179"/>
        <v>-7.1182222222222258E-2</v>
      </c>
      <c r="J439" s="4">
        <f t="shared" si="180"/>
        <v>25.64</v>
      </c>
      <c r="K439" s="4">
        <f t="shared" si="181"/>
        <v>16</v>
      </c>
      <c r="L439" s="4">
        <f t="shared" si="162"/>
        <v>32</v>
      </c>
      <c r="M439" s="4">
        <f t="shared" si="182"/>
        <v>5.6568542494923806</v>
      </c>
      <c r="N439" s="4">
        <f t="shared" si="183"/>
        <v>4.6568542494923806</v>
      </c>
      <c r="O439" s="4">
        <f t="shared" si="184"/>
        <v>1.3774292397598555</v>
      </c>
      <c r="P439" s="4">
        <f t="shared" si="185"/>
        <v>-19.350747936186771</v>
      </c>
      <c r="Q439" s="41">
        <f t="shared" si="186"/>
        <v>-496.15317708382884</v>
      </c>
    </row>
    <row r="440" spans="1:17" x14ac:dyDescent="0.2">
      <c r="A440" s="8">
        <v>0.54166666666666663</v>
      </c>
      <c r="B440">
        <v>151.6</v>
      </c>
      <c r="C440" s="6">
        <f t="shared" si="175"/>
        <v>0.39577836411609502</v>
      </c>
      <c r="D440" s="7">
        <f t="shared" si="176"/>
        <v>23.746701846965699</v>
      </c>
      <c r="E440" s="12">
        <v>384.6</v>
      </c>
      <c r="F440" s="4">
        <v>15</v>
      </c>
      <c r="G440" s="4">
        <f t="shared" si="177"/>
        <v>356.20052770448547</v>
      </c>
      <c r="H440" s="4">
        <f t="shared" si="178"/>
        <v>1.079728888888889</v>
      </c>
      <c r="I440" s="4">
        <f t="shared" si="179"/>
        <v>-7.972888888888896E-2</v>
      </c>
      <c r="J440" s="4">
        <f t="shared" si="180"/>
        <v>25.64</v>
      </c>
      <c r="K440" s="4">
        <f t="shared" si="181"/>
        <v>16</v>
      </c>
      <c r="L440" s="4">
        <f t="shared" si="162"/>
        <v>32</v>
      </c>
      <c r="M440" s="4">
        <f t="shared" si="182"/>
        <v>5.6568542494923806</v>
      </c>
      <c r="N440" s="4">
        <f t="shared" si="183"/>
        <v>4.6568542494923806</v>
      </c>
      <c r="O440" s="4">
        <f t="shared" si="184"/>
        <v>1.4293605838954018</v>
      </c>
      <c r="P440" s="4">
        <f t="shared" si="185"/>
        <v>-17.92776249381042</v>
      </c>
      <c r="Q440" s="41">
        <f t="shared" si="186"/>
        <v>-459.66783034129918</v>
      </c>
    </row>
    <row r="441" spans="1:17" x14ac:dyDescent="0.2">
      <c r="A441" s="8">
        <v>0.58333333333333337</v>
      </c>
      <c r="B441">
        <v>157.80000000000001</v>
      </c>
      <c r="C441" s="6">
        <f t="shared" si="175"/>
        <v>0.38022813688212925</v>
      </c>
      <c r="D441" s="7">
        <f t="shared" si="176"/>
        <v>22.813688212927755</v>
      </c>
      <c r="E441" s="12">
        <v>384.6</v>
      </c>
      <c r="F441" s="4">
        <v>15</v>
      </c>
      <c r="G441" s="4">
        <f t="shared" si="177"/>
        <v>342.20532319391634</v>
      </c>
      <c r="H441" s="4">
        <f t="shared" si="178"/>
        <v>1.1238866666666667</v>
      </c>
      <c r="I441" s="4">
        <f t="shared" si="179"/>
        <v>-0.1238866666666667</v>
      </c>
      <c r="J441" s="4">
        <f t="shared" si="180"/>
        <v>25.64</v>
      </c>
      <c r="K441" s="4">
        <f t="shared" si="181"/>
        <v>16</v>
      </c>
      <c r="L441" s="4">
        <f t="shared" si="162"/>
        <v>32</v>
      </c>
      <c r="M441" s="4">
        <f t="shared" si="182"/>
        <v>5.6568542494923806</v>
      </c>
      <c r="N441" s="4">
        <f t="shared" si="183"/>
        <v>4.6568542494923806</v>
      </c>
      <c r="O441" s="4">
        <f t="shared" si="184"/>
        <v>1.7226909727455004</v>
      </c>
      <c r="P441" s="4">
        <f t="shared" si="185"/>
        <v>-13.905378351817522</v>
      </c>
      <c r="Q441" s="41">
        <f t="shared" si="186"/>
        <v>-356.53390094060126</v>
      </c>
    </row>
    <row r="442" spans="1:17" x14ac:dyDescent="0.2">
      <c r="A442" s="8">
        <v>0.625</v>
      </c>
      <c r="B442">
        <v>139.80000000000001</v>
      </c>
      <c r="C442" s="6">
        <f t="shared" si="175"/>
        <v>0.42918454935622313</v>
      </c>
      <c r="D442" s="7">
        <f t="shared" si="176"/>
        <v>25.751072961373389</v>
      </c>
      <c r="E442" s="12">
        <v>384.6</v>
      </c>
      <c r="F442" s="4">
        <v>15</v>
      </c>
      <c r="G442" s="4">
        <f t="shared" si="177"/>
        <v>386.26609442060084</v>
      </c>
      <c r="H442" s="4">
        <f t="shared" si="178"/>
        <v>0.99568666666666683</v>
      </c>
      <c r="I442" s="4">
        <f t="shared" si="179"/>
        <v>4.3133333333331692E-3</v>
      </c>
      <c r="J442" s="4">
        <f t="shared" si="180"/>
        <v>25.64</v>
      </c>
      <c r="K442" s="4">
        <f t="shared" si="181"/>
        <v>16</v>
      </c>
      <c r="L442" s="4">
        <f t="shared" si="162"/>
        <v>32</v>
      </c>
      <c r="M442" s="4">
        <f t="shared" si="182"/>
        <v>5.6568542494923806</v>
      </c>
      <c r="N442" s="4">
        <f t="shared" si="183"/>
        <v>4.6568542494923806</v>
      </c>
      <c r="O442" s="4">
        <f t="shared" si="184"/>
        <v>0.98007124629329301</v>
      </c>
      <c r="P442" s="4">
        <f t="shared" si="185"/>
        <v>227.21899063987564</v>
      </c>
      <c r="Q442" s="41">
        <f t="shared" si="186"/>
        <v>5825.8949200064117</v>
      </c>
    </row>
    <row r="443" spans="1:17" x14ac:dyDescent="0.2">
      <c r="A443" s="8">
        <v>0.66666666666666663</v>
      </c>
      <c r="B443">
        <v>150.19999999999999</v>
      </c>
      <c r="C443" s="6">
        <f t="shared" si="175"/>
        <v>0.39946737683089217</v>
      </c>
      <c r="D443" s="7">
        <f t="shared" si="176"/>
        <v>23.96804260985353</v>
      </c>
      <c r="E443" s="12">
        <v>384.6</v>
      </c>
      <c r="F443" s="4">
        <v>15</v>
      </c>
      <c r="G443" s="4">
        <f t="shared" si="177"/>
        <v>359.52063914780297</v>
      </c>
      <c r="H443" s="4">
        <f t="shared" si="178"/>
        <v>1.0697577777777778</v>
      </c>
      <c r="I443" s="4">
        <f t="shared" si="179"/>
        <v>-6.9757777777777807E-2</v>
      </c>
      <c r="J443" s="4">
        <f t="shared" si="180"/>
        <v>25.64</v>
      </c>
      <c r="K443" s="4">
        <f t="shared" si="181"/>
        <v>16</v>
      </c>
      <c r="L443" s="4">
        <f t="shared" si="162"/>
        <v>32</v>
      </c>
      <c r="M443" s="4">
        <f t="shared" si="182"/>
        <v>5.6568542494923806</v>
      </c>
      <c r="N443" s="4">
        <f t="shared" si="183"/>
        <v>4.6568542494923806</v>
      </c>
      <c r="O443" s="4">
        <f t="shared" si="184"/>
        <v>1.3689200519146927</v>
      </c>
      <c r="P443" s="4">
        <f t="shared" si="185"/>
        <v>-19.623905685120302</v>
      </c>
      <c r="Q443" s="41">
        <f t="shared" si="186"/>
        <v>-503.15694176648458</v>
      </c>
    </row>
    <row r="444" spans="1:17" x14ac:dyDescent="0.2">
      <c r="A444" s="8">
        <v>0.70833333333333337</v>
      </c>
      <c r="B444">
        <v>122.8</v>
      </c>
      <c r="C444" s="6">
        <f t="shared" si="175"/>
        <v>0.48859934853420195</v>
      </c>
      <c r="D444" s="7">
        <f t="shared" si="176"/>
        <v>29.315960912052116</v>
      </c>
      <c r="E444" s="12">
        <v>384.6</v>
      </c>
      <c r="F444" s="4">
        <v>15</v>
      </c>
      <c r="G444" s="4">
        <f t="shared" si="177"/>
        <v>439.73941368078175</v>
      </c>
      <c r="H444" s="4">
        <f t="shared" si="178"/>
        <v>0.87460888888888899</v>
      </c>
      <c r="I444" s="4">
        <f t="shared" si="179"/>
        <v>0.12539111111111101</v>
      </c>
      <c r="J444" s="4">
        <f t="shared" si="180"/>
        <v>25.64</v>
      </c>
      <c r="K444" s="4">
        <f t="shared" si="181"/>
        <v>16</v>
      </c>
      <c r="L444" s="4">
        <f t="shared" si="162"/>
        <v>32</v>
      </c>
      <c r="M444" s="4">
        <f t="shared" si="182"/>
        <v>5.6568542494923806</v>
      </c>
      <c r="N444" s="4">
        <f t="shared" si="183"/>
        <v>4.6568542494923806</v>
      </c>
      <c r="O444" s="4">
        <f t="shared" si="184"/>
        <v>0.53584076704188255</v>
      </c>
      <c r="P444" s="4">
        <f t="shared" si="185"/>
        <v>4.2733552824734584</v>
      </c>
      <c r="Q444" s="4">
        <f t="shared" si="186"/>
        <v>109.56882944261947</v>
      </c>
    </row>
    <row r="445" spans="1:17" x14ac:dyDescent="0.2">
      <c r="A445" s="8">
        <v>0.75</v>
      </c>
      <c r="B445">
        <v>102.8</v>
      </c>
      <c r="C445" s="6">
        <f t="shared" si="175"/>
        <v>0.58365758754863817</v>
      </c>
      <c r="D445" s="7">
        <f t="shared" si="176"/>
        <v>35.019455252918291</v>
      </c>
      <c r="E445" s="12">
        <v>384.6</v>
      </c>
      <c r="F445" s="4">
        <v>15</v>
      </c>
      <c r="G445" s="4">
        <f t="shared" si="177"/>
        <v>525.29182879377436</v>
      </c>
      <c r="H445" s="4">
        <f t="shared" si="178"/>
        <v>0.7321644444444444</v>
      </c>
      <c r="I445" s="4">
        <f t="shared" si="179"/>
        <v>0.2678355555555556</v>
      </c>
      <c r="J445" s="4">
        <f t="shared" si="180"/>
        <v>25.64</v>
      </c>
      <c r="K445" s="4">
        <f t="shared" si="181"/>
        <v>16</v>
      </c>
      <c r="L445" s="4">
        <f t="shared" si="162"/>
        <v>32</v>
      </c>
      <c r="M445" s="4">
        <f t="shared" si="182"/>
        <v>5.6568542494923806</v>
      </c>
      <c r="N445" s="4">
        <f t="shared" si="183"/>
        <v>4.6568542494923806</v>
      </c>
      <c r="O445" s="4">
        <f t="shared" si="184"/>
        <v>0.2341543041952682</v>
      </c>
      <c r="P445" s="4">
        <f t="shared" si="185"/>
        <v>0.87424652678982684</v>
      </c>
      <c r="Q445" s="4">
        <f t="shared" si="186"/>
        <v>22.415680946891161</v>
      </c>
    </row>
    <row r="446" spans="1:17" x14ac:dyDescent="0.2">
      <c r="A446" s="8">
        <v>0.79166666666666663</v>
      </c>
      <c r="B446">
        <v>82.6</v>
      </c>
      <c r="C446" s="6">
        <f t="shared" si="175"/>
        <v>0.72639225181598066</v>
      </c>
      <c r="D446" s="7">
        <f t="shared" si="176"/>
        <v>43.583535108958841</v>
      </c>
      <c r="E446" s="12">
        <v>384.6</v>
      </c>
      <c r="F446" s="4">
        <v>15</v>
      </c>
      <c r="G446" s="4">
        <f t="shared" si="177"/>
        <v>653.75302663438265</v>
      </c>
      <c r="H446" s="4">
        <f t="shared" si="178"/>
        <v>0.58829555555555546</v>
      </c>
      <c r="I446" s="4">
        <f t="shared" si="179"/>
        <v>0.41170444444444454</v>
      </c>
      <c r="J446" s="4">
        <f t="shared" si="180"/>
        <v>25.64</v>
      </c>
      <c r="K446" s="4">
        <f t="shared" si="181"/>
        <v>16</v>
      </c>
      <c r="L446" s="4">
        <f t="shared" si="162"/>
        <v>32</v>
      </c>
      <c r="M446" s="4">
        <f t="shared" si="182"/>
        <v>5.6568542494923806</v>
      </c>
      <c r="N446" s="4">
        <f t="shared" si="183"/>
        <v>4.6568542494923806</v>
      </c>
      <c r="O446" s="4">
        <f t="shared" si="184"/>
        <v>8.4535697226017351E-2</v>
      </c>
      <c r="P446" s="4">
        <f t="shared" si="185"/>
        <v>0.20533102901060524</v>
      </c>
      <c r="Q446" s="4">
        <f t="shared" si="186"/>
        <v>5.2646875838319183</v>
      </c>
    </row>
    <row r="447" spans="1:17" x14ac:dyDescent="0.2">
      <c r="A447" s="8">
        <v>0.83333333333333337</v>
      </c>
      <c r="B447">
        <v>56.6</v>
      </c>
      <c r="C447" s="6">
        <f t="shared" si="175"/>
        <v>1.0600706713780919</v>
      </c>
      <c r="D447" s="7">
        <f t="shared" si="176"/>
        <v>63.60424028268551</v>
      </c>
      <c r="E447" s="12">
        <v>384.6</v>
      </c>
      <c r="F447" s="4">
        <v>15</v>
      </c>
      <c r="G447" s="4">
        <f t="shared" si="177"/>
        <v>954.06360424028264</v>
      </c>
      <c r="H447" s="4">
        <f t="shared" si="178"/>
        <v>0.4031177777777778</v>
      </c>
      <c r="I447" s="4">
        <f t="shared" si="179"/>
        <v>0.5968822222222222</v>
      </c>
      <c r="J447" s="4">
        <f t="shared" si="180"/>
        <v>25.64</v>
      </c>
      <c r="K447" s="4">
        <f t="shared" si="181"/>
        <v>16</v>
      </c>
      <c r="L447" s="4">
        <f t="shared" si="162"/>
        <v>32</v>
      </c>
      <c r="M447" s="4">
        <f t="shared" si="182"/>
        <v>5.6568542494923806</v>
      </c>
      <c r="N447" s="4">
        <f t="shared" si="183"/>
        <v>4.6568542494923806</v>
      </c>
      <c r="O447" s="4">
        <f t="shared" si="184"/>
        <v>1.4539655131676939E-2</v>
      </c>
      <c r="P447" s="4">
        <f t="shared" si="185"/>
        <v>2.4359336884829774E-2</v>
      </c>
      <c r="Q447" s="41">
        <f t="shared" si="186"/>
        <v>0.62457339772703546</v>
      </c>
    </row>
    <row r="448" spans="1:17" x14ac:dyDescent="0.2">
      <c r="A448" s="8">
        <v>0.875</v>
      </c>
      <c r="B448">
        <v>32</v>
      </c>
      <c r="C448" s="6">
        <f t="shared" si="175"/>
        <v>1.875</v>
      </c>
      <c r="D448" s="7">
        <f t="shared" si="176"/>
        <v>112.5</v>
      </c>
      <c r="E448" s="12">
        <v>384.6</v>
      </c>
      <c r="F448" s="4">
        <v>15</v>
      </c>
      <c r="G448" s="4">
        <f t="shared" si="177"/>
        <v>1687.5</v>
      </c>
      <c r="H448" s="4">
        <f t="shared" si="178"/>
        <v>0.22791111111111112</v>
      </c>
      <c r="I448" s="4">
        <f t="shared" si="179"/>
        <v>0.77208888888888882</v>
      </c>
      <c r="J448" s="4">
        <f t="shared" si="180"/>
        <v>25.64</v>
      </c>
      <c r="K448" s="4">
        <f t="shared" si="181"/>
        <v>16</v>
      </c>
      <c r="L448" s="4">
        <f t="shared" si="162"/>
        <v>32</v>
      </c>
      <c r="M448" s="4">
        <f t="shared" si="182"/>
        <v>5.6568542494923806</v>
      </c>
      <c r="N448" s="4">
        <f t="shared" si="183"/>
        <v>4.6568542494923806</v>
      </c>
      <c r="O448" s="4">
        <f t="shared" si="184"/>
        <v>1.0214274666442791E-3</v>
      </c>
      <c r="P448" s="4">
        <f t="shared" si="185"/>
        <v>1.3229402486470345E-3</v>
      </c>
      <c r="Q448" s="41">
        <f t="shared" si="186"/>
        <v>3.3920187975309962E-2</v>
      </c>
    </row>
    <row r="449" spans="1:17" x14ac:dyDescent="0.2">
      <c r="A449" s="8">
        <v>0.91666666666666663</v>
      </c>
      <c r="B449">
        <v>24.2</v>
      </c>
      <c r="C449" s="6">
        <f t="shared" si="175"/>
        <v>2.4793388429752068</v>
      </c>
      <c r="D449" s="7">
        <f t="shared" si="176"/>
        <v>148.7603305785124</v>
      </c>
      <c r="E449" s="12">
        <v>384.6</v>
      </c>
      <c r="F449" s="4">
        <v>15</v>
      </c>
      <c r="G449" s="4">
        <f t="shared" si="177"/>
        <v>2231.404958677686</v>
      </c>
      <c r="H449" s="4">
        <f t="shared" si="178"/>
        <v>0.17235777777777778</v>
      </c>
      <c r="I449" s="4">
        <f t="shared" si="179"/>
        <v>0.82764222222222217</v>
      </c>
      <c r="J449" s="4">
        <f t="shared" si="180"/>
        <v>25.64</v>
      </c>
      <c r="K449" s="4">
        <f t="shared" si="181"/>
        <v>16</v>
      </c>
      <c r="L449" s="4">
        <f t="shared" si="162"/>
        <v>32</v>
      </c>
      <c r="M449" s="4">
        <f t="shared" si="182"/>
        <v>5.6568542494923806</v>
      </c>
      <c r="N449" s="4">
        <f t="shared" si="183"/>
        <v>4.6568542494923806</v>
      </c>
      <c r="O449" s="4">
        <f t="shared" si="184"/>
        <v>2.7808011025918361E-4</v>
      </c>
      <c r="P449" s="4">
        <f t="shared" si="185"/>
        <v>3.3599072496874019E-4</v>
      </c>
      <c r="Q449" s="41">
        <f t="shared" si="186"/>
        <v>8.614802188198498E-3</v>
      </c>
    </row>
    <row r="450" spans="1:17" x14ac:dyDescent="0.2">
      <c r="A450" s="8">
        <v>0.95833333333333337</v>
      </c>
      <c r="B450">
        <v>15.2</v>
      </c>
      <c r="C450" s="6">
        <f t="shared" si="175"/>
        <v>3.9473684210526319</v>
      </c>
      <c r="D450" s="7">
        <f t="shared" si="176"/>
        <v>236.84210526315792</v>
      </c>
      <c r="E450" s="12">
        <v>384.6</v>
      </c>
      <c r="F450" s="4">
        <v>15</v>
      </c>
      <c r="G450" s="4">
        <f t="shared" si="177"/>
        <v>3552.6315789473688</v>
      </c>
      <c r="H450" s="4">
        <f t="shared" si="178"/>
        <v>0.10825777777777777</v>
      </c>
      <c r="I450" s="4">
        <f t="shared" si="179"/>
        <v>0.89174222222222221</v>
      </c>
      <c r="J450" s="4">
        <f t="shared" si="180"/>
        <v>25.64</v>
      </c>
      <c r="K450" s="4">
        <f t="shared" si="181"/>
        <v>16</v>
      </c>
      <c r="L450" s="4">
        <f t="shared" si="162"/>
        <v>32</v>
      </c>
      <c r="M450" s="4">
        <f t="shared" si="182"/>
        <v>5.6568542494923806</v>
      </c>
      <c r="N450" s="4">
        <f t="shared" si="183"/>
        <v>4.6568542494923806</v>
      </c>
      <c r="O450" s="4">
        <f t="shared" si="184"/>
        <v>3.1887229987482328E-5</v>
      </c>
      <c r="P450" s="4">
        <f t="shared" si="185"/>
        <v>3.5758349434233731E-5</v>
      </c>
      <c r="Q450" s="41">
        <f t="shared" si="186"/>
        <v>9.1684407949375294E-4</v>
      </c>
    </row>
    <row r="451" spans="1:17" x14ac:dyDescent="0.2">
      <c r="L451" s="4">
        <f t="shared" si="162"/>
        <v>0</v>
      </c>
    </row>
    <row r="452" spans="1:17" x14ac:dyDescent="0.2">
      <c r="L452" s="4">
        <f t="shared" si="162"/>
        <v>0</v>
      </c>
    </row>
    <row r="453" spans="1:17" x14ac:dyDescent="0.2">
      <c r="A453" t="s">
        <v>54</v>
      </c>
      <c r="L453" s="4">
        <f t="shared" si="162"/>
        <v>0</v>
      </c>
    </row>
    <row r="454" spans="1:17" x14ac:dyDescent="0.2">
      <c r="A454" s="30" t="s">
        <v>8</v>
      </c>
      <c r="B454" s="13" t="s">
        <v>13</v>
      </c>
      <c r="C454" s="30" t="s">
        <v>31</v>
      </c>
      <c r="D454" s="9" t="s">
        <v>21</v>
      </c>
      <c r="E454" s="11" t="s">
        <v>22</v>
      </c>
      <c r="F454" s="51" t="s">
        <v>54</v>
      </c>
      <c r="G454" s="30" t="s">
        <v>23</v>
      </c>
      <c r="H454" s="15" t="s">
        <v>26</v>
      </c>
      <c r="I454" s="13" t="s">
        <v>27</v>
      </c>
      <c r="J454" s="13" t="s">
        <v>68</v>
      </c>
      <c r="K454" s="13" t="s">
        <v>30</v>
      </c>
      <c r="L454" s="4" t="e">
        <f t="shared" si="162"/>
        <v>#VALUE!</v>
      </c>
      <c r="M454" s="13" t="s">
        <v>37</v>
      </c>
      <c r="N454" s="13" t="s">
        <v>33</v>
      </c>
      <c r="O454" s="13" t="s">
        <v>34</v>
      </c>
      <c r="P454" s="13" t="s">
        <v>36</v>
      </c>
      <c r="Q454" s="13" t="s">
        <v>29</v>
      </c>
    </row>
    <row r="455" spans="1:17" x14ac:dyDescent="0.2">
      <c r="A455" s="8">
        <v>0</v>
      </c>
      <c r="B455">
        <v>8.1999999999999993</v>
      </c>
      <c r="C455" s="6">
        <f>60/B455</f>
        <v>7.3170731707317076</v>
      </c>
      <c r="D455" s="7">
        <f>60*C455</f>
        <v>439.02439024390247</v>
      </c>
      <c r="E455" s="12">
        <v>384.6</v>
      </c>
      <c r="F455" s="4">
        <v>16</v>
      </c>
      <c r="G455" s="4">
        <f>D455*F455</f>
        <v>7024.3902439024396</v>
      </c>
      <c r="H455" s="4">
        <f>E455/G455</f>
        <v>5.4752083333333333E-2</v>
      </c>
      <c r="I455" s="4">
        <f>1-H455</f>
        <v>0.94524791666666663</v>
      </c>
      <c r="J455" s="4">
        <f>E455/F455</f>
        <v>24.037500000000001</v>
      </c>
      <c r="K455" s="4">
        <f>F455+1</f>
        <v>17</v>
      </c>
      <c r="L455" s="4">
        <f t="shared" ref="L455:L518" si="187">2*K455</f>
        <v>34</v>
      </c>
      <c r="M455" s="4">
        <f>SQRT(L455)</f>
        <v>5.8309518948453007</v>
      </c>
      <c r="N455" s="4">
        <f>M455-1</f>
        <v>4.8309518948453007</v>
      </c>
      <c r="O455" s="4">
        <f>POWER(H455,N455)</f>
        <v>8.0403364831962156E-7</v>
      </c>
      <c r="P455" s="4">
        <f>O455/I455</f>
        <v>8.5060610464498591E-7</v>
      </c>
      <c r="Q455" s="4">
        <f>J455*P455</f>
        <v>2.0446444240403849E-5</v>
      </c>
    </row>
    <row r="456" spans="1:17" x14ac:dyDescent="0.2">
      <c r="A456" s="8">
        <v>4.1666666666666664E-2</v>
      </c>
      <c r="B456">
        <v>10</v>
      </c>
      <c r="C456" s="6">
        <f t="shared" ref="C456:C478" si="188">60/B456</f>
        <v>6</v>
      </c>
      <c r="D456" s="7">
        <f t="shared" ref="D456:D478" si="189">60*C456</f>
        <v>360</v>
      </c>
      <c r="E456" s="12">
        <v>384.6</v>
      </c>
      <c r="F456" s="4">
        <v>16</v>
      </c>
      <c r="G456" s="4">
        <f t="shared" ref="G456:G478" si="190">D456*F456</f>
        <v>5760</v>
      </c>
      <c r="H456" s="4">
        <f t="shared" ref="H456:H478" si="191">E456/G456</f>
        <v>6.6770833333333335E-2</v>
      </c>
      <c r="I456" s="4">
        <f t="shared" ref="I456:I478" si="192">1-H456</f>
        <v>0.93322916666666667</v>
      </c>
      <c r="J456" s="4">
        <f t="shared" ref="J456:J478" si="193">E456/F456</f>
        <v>24.037500000000001</v>
      </c>
      <c r="K456" s="4">
        <f t="shared" ref="K456:K478" si="194">F456+1</f>
        <v>17</v>
      </c>
      <c r="L456" s="4">
        <f t="shared" si="187"/>
        <v>34</v>
      </c>
      <c r="M456" s="4">
        <f t="shared" ref="M456:M478" si="195">SQRT(L456)</f>
        <v>5.8309518948453007</v>
      </c>
      <c r="N456" s="4">
        <f t="shared" ref="N456:N478" si="196">M456-1</f>
        <v>4.8309518948453007</v>
      </c>
      <c r="O456" s="4">
        <f t="shared" ref="O456:O478" si="197">POWER(H456,N456)</f>
        <v>2.0971783092138597E-6</v>
      </c>
      <c r="P456" s="4">
        <f t="shared" ref="P456:P478" si="198">O456/I456</f>
        <v>2.2472275665200415E-6</v>
      </c>
      <c r="Q456" s="41">
        <f t="shared" ref="Q456:Q478" si="199">J456*P456</f>
        <v>5.4017732630225503E-5</v>
      </c>
    </row>
    <row r="457" spans="1:17" x14ac:dyDescent="0.2">
      <c r="A457" s="8">
        <v>8.3333333333333329E-2</v>
      </c>
      <c r="B457">
        <v>21.4</v>
      </c>
      <c r="C457" s="6">
        <f t="shared" si="188"/>
        <v>2.8037383177570097</v>
      </c>
      <c r="D457" s="7">
        <f t="shared" si="189"/>
        <v>168.22429906542058</v>
      </c>
      <c r="E457" s="12">
        <v>384.6</v>
      </c>
      <c r="F457" s="4">
        <v>16</v>
      </c>
      <c r="G457" s="4">
        <f t="shared" si="190"/>
        <v>2691.5887850467293</v>
      </c>
      <c r="H457" s="4">
        <f t="shared" si="191"/>
        <v>0.14288958333333332</v>
      </c>
      <c r="I457" s="4">
        <f t="shared" si="192"/>
        <v>0.85711041666666665</v>
      </c>
      <c r="J457" s="4">
        <f t="shared" si="193"/>
        <v>24.037500000000001</v>
      </c>
      <c r="K457" s="4">
        <f t="shared" si="194"/>
        <v>17</v>
      </c>
      <c r="L457" s="4">
        <f t="shared" si="187"/>
        <v>34</v>
      </c>
      <c r="M457" s="4">
        <f t="shared" si="195"/>
        <v>5.8309518948453007</v>
      </c>
      <c r="N457" s="4">
        <f t="shared" si="196"/>
        <v>4.8309518948453007</v>
      </c>
      <c r="O457" s="4">
        <f t="shared" si="197"/>
        <v>8.2765320598671564E-5</v>
      </c>
      <c r="P457" s="4">
        <f t="shared" si="198"/>
        <v>9.6563195347162956E-5</v>
      </c>
      <c r="Q457" s="41">
        <f t="shared" si="199"/>
        <v>2.3211378081574299E-3</v>
      </c>
    </row>
    <row r="458" spans="1:17" x14ac:dyDescent="0.2">
      <c r="A458" s="8">
        <v>0.125</v>
      </c>
      <c r="B458">
        <v>32.6</v>
      </c>
      <c r="C458" s="6">
        <f t="shared" si="188"/>
        <v>1.8404907975460121</v>
      </c>
      <c r="D458" s="7">
        <f t="shared" si="189"/>
        <v>110.42944785276073</v>
      </c>
      <c r="E458" s="12">
        <v>384.6</v>
      </c>
      <c r="F458" s="4">
        <v>16</v>
      </c>
      <c r="G458" s="4">
        <f t="shared" si="190"/>
        <v>1766.8711656441717</v>
      </c>
      <c r="H458" s="4">
        <f t="shared" si="191"/>
        <v>0.21767291666666669</v>
      </c>
      <c r="I458" s="4">
        <f t="shared" si="192"/>
        <v>0.78232708333333334</v>
      </c>
      <c r="J458" s="4">
        <f t="shared" si="193"/>
        <v>24.037500000000001</v>
      </c>
      <c r="K458" s="4">
        <f t="shared" si="194"/>
        <v>17</v>
      </c>
      <c r="L458" s="4">
        <f t="shared" si="187"/>
        <v>34</v>
      </c>
      <c r="M458" s="4">
        <f t="shared" si="195"/>
        <v>5.8309518948453007</v>
      </c>
      <c r="N458" s="4">
        <f t="shared" si="196"/>
        <v>4.8309518948453007</v>
      </c>
      <c r="O458" s="4">
        <f t="shared" si="197"/>
        <v>6.3236073379300704E-4</v>
      </c>
      <c r="P458" s="4">
        <f t="shared" si="198"/>
        <v>8.0830735285125144E-4</v>
      </c>
      <c r="Q458" s="4">
        <f t="shared" si="199"/>
        <v>1.9429687994161959E-2</v>
      </c>
    </row>
    <row r="459" spans="1:17" x14ac:dyDescent="0.2">
      <c r="A459" s="8">
        <v>0.16666666666666666</v>
      </c>
      <c r="B459">
        <v>65.8</v>
      </c>
      <c r="C459" s="6">
        <f t="shared" si="188"/>
        <v>0.91185410334346506</v>
      </c>
      <c r="D459" s="7">
        <f t="shared" si="189"/>
        <v>54.711246200607903</v>
      </c>
      <c r="E459" s="12">
        <v>384.6</v>
      </c>
      <c r="F459" s="4">
        <v>16</v>
      </c>
      <c r="G459" s="4">
        <f t="shared" si="190"/>
        <v>875.37993920972644</v>
      </c>
      <c r="H459" s="4">
        <f t="shared" si="191"/>
        <v>0.43935208333333337</v>
      </c>
      <c r="I459" s="4">
        <f t="shared" si="192"/>
        <v>0.56064791666666669</v>
      </c>
      <c r="J459" s="4">
        <f t="shared" si="193"/>
        <v>24.037500000000001</v>
      </c>
      <c r="K459" s="4">
        <f t="shared" si="194"/>
        <v>17</v>
      </c>
      <c r="L459" s="4">
        <f t="shared" si="187"/>
        <v>34</v>
      </c>
      <c r="M459" s="4">
        <f t="shared" si="195"/>
        <v>5.8309518948453007</v>
      </c>
      <c r="N459" s="4">
        <f t="shared" si="196"/>
        <v>4.8309518948453007</v>
      </c>
      <c r="O459" s="4">
        <f t="shared" si="197"/>
        <v>1.8812446955911121E-2</v>
      </c>
      <c r="P459" s="4">
        <f t="shared" si="198"/>
        <v>3.3554832536898671E-2</v>
      </c>
      <c r="Q459" s="4">
        <f t="shared" si="199"/>
        <v>0.80657428710570189</v>
      </c>
    </row>
    <row r="460" spans="1:17" x14ac:dyDescent="0.2">
      <c r="A460" s="8">
        <v>0.20833333333333334</v>
      </c>
      <c r="B460">
        <v>107.6</v>
      </c>
      <c r="C460" s="6">
        <f t="shared" si="188"/>
        <v>0.55762081784386619</v>
      </c>
      <c r="D460" s="7">
        <f t="shared" si="189"/>
        <v>33.457249070631974</v>
      </c>
      <c r="E460" s="12">
        <v>384.6</v>
      </c>
      <c r="F460" s="4">
        <v>16</v>
      </c>
      <c r="G460" s="4">
        <f t="shared" si="190"/>
        <v>535.31598513011159</v>
      </c>
      <c r="H460" s="4">
        <f t="shared" si="191"/>
        <v>0.71845416666666662</v>
      </c>
      <c r="I460" s="4">
        <f t="shared" si="192"/>
        <v>0.28154583333333338</v>
      </c>
      <c r="J460" s="4">
        <f t="shared" si="193"/>
        <v>24.037500000000001</v>
      </c>
      <c r="K460" s="4">
        <f t="shared" si="194"/>
        <v>17</v>
      </c>
      <c r="L460" s="4">
        <f t="shared" si="187"/>
        <v>34</v>
      </c>
      <c r="M460" s="4">
        <f t="shared" si="195"/>
        <v>5.8309518948453007</v>
      </c>
      <c r="N460" s="4">
        <f t="shared" si="196"/>
        <v>4.8309518948453007</v>
      </c>
      <c r="O460" s="4">
        <f t="shared" si="197"/>
        <v>0.20242810266334033</v>
      </c>
      <c r="P460" s="4">
        <f t="shared" si="198"/>
        <v>0.71898809606490466</v>
      </c>
      <c r="Q460" s="4">
        <f t="shared" si="199"/>
        <v>17.282676359160146</v>
      </c>
    </row>
    <row r="461" spans="1:17" ht="25" customHeight="1" x14ac:dyDescent="0.2">
      <c r="A461" s="8">
        <v>0.25</v>
      </c>
      <c r="B461">
        <v>128</v>
      </c>
      <c r="C461" s="6">
        <f t="shared" si="188"/>
        <v>0.46875</v>
      </c>
      <c r="D461" s="7">
        <f t="shared" si="189"/>
        <v>28.125</v>
      </c>
      <c r="E461" s="12">
        <v>384.6</v>
      </c>
      <c r="F461" s="4">
        <v>16</v>
      </c>
      <c r="G461" s="4">
        <f t="shared" si="190"/>
        <v>450</v>
      </c>
      <c r="H461" s="4">
        <f t="shared" si="191"/>
        <v>0.85466666666666669</v>
      </c>
      <c r="I461" s="4">
        <f t="shared" si="192"/>
        <v>0.14533333333333331</v>
      </c>
      <c r="J461" s="4">
        <f t="shared" si="193"/>
        <v>24.037500000000001</v>
      </c>
      <c r="K461" s="4">
        <f t="shared" si="194"/>
        <v>17</v>
      </c>
      <c r="L461" s="4">
        <f t="shared" si="187"/>
        <v>34</v>
      </c>
      <c r="M461" s="4">
        <f t="shared" si="195"/>
        <v>5.8309518948453007</v>
      </c>
      <c r="N461" s="4">
        <f t="shared" si="196"/>
        <v>4.8309518948453007</v>
      </c>
      <c r="O461" s="4">
        <f t="shared" si="197"/>
        <v>0.46828846265474655</v>
      </c>
      <c r="P461" s="4">
        <f t="shared" si="198"/>
        <v>3.2221683210188985</v>
      </c>
      <c r="Q461" s="4">
        <f t="shared" si="199"/>
        <v>77.452871016491784</v>
      </c>
    </row>
    <row r="462" spans="1:17" x14ac:dyDescent="0.2">
      <c r="A462" s="8">
        <v>0.29166666666666669</v>
      </c>
      <c r="B462">
        <v>152.80000000000001</v>
      </c>
      <c r="C462" s="6">
        <f t="shared" si="188"/>
        <v>0.3926701570680628</v>
      </c>
      <c r="D462" s="7">
        <f t="shared" si="189"/>
        <v>23.560209424083769</v>
      </c>
      <c r="E462" s="12">
        <v>384.6</v>
      </c>
      <c r="F462" s="4">
        <v>16</v>
      </c>
      <c r="G462" s="4">
        <f t="shared" si="190"/>
        <v>376.96335078534031</v>
      </c>
      <c r="H462" s="4">
        <f t="shared" si="191"/>
        <v>1.0202583333333335</v>
      </c>
      <c r="I462" s="4">
        <f t="shared" si="192"/>
        <v>-2.0258333333333489E-2</v>
      </c>
      <c r="J462" s="4">
        <f t="shared" si="193"/>
        <v>24.037500000000001</v>
      </c>
      <c r="K462" s="4">
        <f t="shared" si="194"/>
        <v>17</v>
      </c>
      <c r="L462" s="4">
        <f t="shared" si="187"/>
        <v>34</v>
      </c>
      <c r="M462" s="4">
        <f t="shared" si="195"/>
        <v>5.8309518948453007</v>
      </c>
      <c r="N462" s="4">
        <f t="shared" si="196"/>
        <v>4.8309518948453007</v>
      </c>
      <c r="O462" s="4">
        <f t="shared" si="197"/>
        <v>1.1017379751297158</v>
      </c>
      <c r="P462" s="4">
        <f t="shared" si="198"/>
        <v>-54.384433161482882</v>
      </c>
      <c r="Q462" s="4">
        <f t="shared" si="199"/>
        <v>-1307.2658121191448</v>
      </c>
    </row>
    <row r="463" spans="1:17" x14ac:dyDescent="0.2">
      <c r="A463" s="8">
        <v>0.33333333333333331</v>
      </c>
      <c r="B463">
        <v>159.4</v>
      </c>
      <c r="C463" s="6">
        <f t="shared" si="188"/>
        <v>0.37641154328732745</v>
      </c>
      <c r="D463" s="7">
        <f t="shared" si="189"/>
        <v>22.584692597239648</v>
      </c>
      <c r="E463" s="12">
        <v>384.6</v>
      </c>
      <c r="F463" s="4">
        <v>16</v>
      </c>
      <c r="G463" s="4">
        <f t="shared" si="190"/>
        <v>361.35508155583437</v>
      </c>
      <c r="H463" s="4">
        <f t="shared" si="191"/>
        <v>1.0643270833333334</v>
      </c>
      <c r="I463" s="4">
        <f t="shared" si="192"/>
        <v>-6.4327083333333368E-2</v>
      </c>
      <c r="J463" s="4">
        <f t="shared" si="193"/>
        <v>24.037500000000001</v>
      </c>
      <c r="K463" s="4">
        <f t="shared" si="194"/>
        <v>17</v>
      </c>
      <c r="L463" s="4">
        <f t="shared" si="187"/>
        <v>34</v>
      </c>
      <c r="M463" s="4">
        <f t="shared" si="195"/>
        <v>5.8309518948453007</v>
      </c>
      <c r="N463" s="4">
        <f t="shared" si="196"/>
        <v>4.8309518948453007</v>
      </c>
      <c r="O463" s="4">
        <f t="shared" si="197"/>
        <v>1.3514456074959755</v>
      </c>
      <c r="P463" s="4">
        <f t="shared" si="198"/>
        <v>-21.00896756803018</v>
      </c>
      <c r="Q463" s="41">
        <f t="shared" si="199"/>
        <v>-505.00305791652545</v>
      </c>
    </row>
    <row r="464" spans="1:17" x14ac:dyDescent="0.2">
      <c r="A464" s="8">
        <v>0.375</v>
      </c>
      <c r="B464">
        <v>151.80000000000001</v>
      </c>
      <c r="C464" s="6">
        <f t="shared" si="188"/>
        <v>0.39525691699604742</v>
      </c>
      <c r="D464" s="7">
        <f t="shared" si="189"/>
        <v>23.715415019762844</v>
      </c>
      <c r="E464" s="12">
        <v>384.6</v>
      </c>
      <c r="F464" s="4">
        <v>16</v>
      </c>
      <c r="G464" s="4">
        <f t="shared" si="190"/>
        <v>379.4466403162055</v>
      </c>
      <c r="H464" s="4">
        <f t="shared" si="191"/>
        <v>1.0135812500000001</v>
      </c>
      <c r="I464" s="4">
        <f t="shared" si="192"/>
        <v>-1.35812500000001E-2</v>
      </c>
      <c r="J464" s="4">
        <f t="shared" si="193"/>
        <v>24.037500000000001</v>
      </c>
      <c r="K464" s="4">
        <f t="shared" si="194"/>
        <v>17</v>
      </c>
      <c r="L464" s="4">
        <f t="shared" si="187"/>
        <v>34</v>
      </c>
      <c r="M464" s="4">
        <f t="shared" si="195"/>
        <v>5.8309518948453007</v>
      </c>
      <c r="N464" s="4">
        <f t="shared" si="196"/>
        <v>4.8309518948453007</v>
      </c>
      <c r="O464" s="4">
        <f t="shared" si="197"/>
        <v>1.0673392009411171</v>
      </c>
      <c r="P464" s="4">
        <f t="shared" si="198"/>
        <v>-78.589172641775193</v>
      </c>
      <c r="Q464" s="41">
        <f t="shared" si="199"/>
        <v>-1889.0872373766713</v>
      </c>
    </row>
    <row r="465" spans="1:17" x14ac:dyDescent="0.2">
      <c r="A465" s="8">
        <v>0.41666666666666669</v>
      </c>
      <c r="B465">
        <v>143.19999999999999</v>
      </c>
      <c r="C465" s="6">
        <f t="shared" si="188"/>
        <v>0.41899441340782129</v>
      </c>
      <c r="D465" s="7">
        <f t="shared" si="189"/>
        <v>25.139664804469277</v>
      </c>
      <c r="E465" s="12">
        <v>384.6</v>
      </c>
      <c r="F465" s="4">
        <v>16</v>
      </c>
      <c r="G465" s="4">
        <f t="shared" si="190"/>
        <v>402.23463687150843</v>
      </c>
      <c r="H465" s="4">
        <f t="shared" si="191"/>
        <v>0.95615833333333322</v>
      </c>
      <c r="I465" s="4">
        <f t="shared" si="192"/>
        <v>4.3841666666666779E-2</v>
      </c>
      <c r="J465" s="4">
        <f t="shared" si="193"/>
        <v>24.037500000000001</v>
      </c>
      <c r="K465" s="4">
        <f t="shared" si="194"/>
        <v>17</v>
      </c>
      <c r="L465" s="4">
        <f t="shared" si="187"/>
        <v>34</v>
      </c>
      <c r="M465" s="4">
        <f t="shared" si="195"/>
        <v>5.8309518948453007</v>
      </c>
      <c r="N465" s="4">
        <f t="shared" si="196"/>
        <v>4.8309518948453007</v>
      </c>
      <c r="O465" s="4">
        <f t="shared" si="197"/>
        <v>0.80526805363939569</v>
      </c>
      <c r="P465" s="4">
        <f t="shared" si="198"/>
        <v>18.367642356344277</v>
      </c>
      <c r="Q465" s="41">
        <f t="shared" si="199"/>
        <v>441.51220314062556</v>
      </c>
    </row>
    <row r="466" spans="1:17" x14ac:dyDescent="0.2">
      <c r="A466" s="8">
        <v>0.45833333333333331</v>
      </c>
      <c r="B466">
        <v>151</v>
      </c>
      <c r="C466" s="6">
        <f t="shared" si="188"/>
        <v>0.39735099337748342</v>
      </c>
      <c r="D466" s="7">
        <f t="shared" si="189"/>
        <v>23.841059602649004</v>
      </c>
      <c r="E466" s="12">
        <v>384.6</v>
      </c>
      <c r="F466" s="4">
        <v>16</v>
      </c>
      <c r="G466" s="4">
        <f t="shared" si="190"/>
        <v>381.45695364238406</v>
      </c>
      <c r="H466" s="4">
        <f t="shared" si="191"/>
        <v>1.0082395833333335</v>
      </c>
      <c r="I466" s="4">
        <f t="shared" si="192"/>
        <v>-8.2395833333335222E-3</v>
      </c>
      <c r="J466" s="4">
        <f t="shared" si="193"/>
        <v>24.037500000000001</v>
      </c>
      <c r="K466" s="4">
        <f t="shared" si="194"/>
        <v>17</v>
      </c>
      <c r="L466" s="4">
        <f t="shared" si="187"/>
        <v>34</v>
      </c>
      <c r="M466" s="4">
        <f t="shared" si="195"/>
        <v>5.8309518948453007</v>
      </c>
      <c r="N466" s="4">
        <f t="shared" si="196"/>
        <v>4.8309518948453007</v>
      </c>
      <c r="O466" s="4">
        <f t="shared" si="197"/>
        <v>1.0404381656495949</v>
      </c>
      <c r="P466" s="4">
        <f t="shared" si="198"/>
        <v>-126.27315284748271</v>
      </c>
      <c r="Q466" s="41">
        <f t="shared" si="199"/>
        <v>-3035.2909115713655</v>
      </c>
    </row>
    <row r="467" spans="1:17" x14ac:dyDescent="0.2">
      <c r="A467" s="8">
        <v>0.5</v>
      </c>
      <c r="B467">
        <v>150.4</v>
      </c>
      <c r="C467" s="6">
        <f t="shared" si="188"/>
        <v>0.39893617021276595</v>
      </c>
      <c r="D467" s="7">
        <f t="shared" si="189"/>
        <v>23.936170212765958</v>
      </c>
      <c r="E467" s="12">
        <v>384.6</v>
      </c>
      <c r="F467" s="4">
        <v>16</v>
      </c>
      <c r="G467" s="4">
        <f t="shared" si="190"/>
        <v>382.97872340425533</v>
      </c>
      <c r="H467" s="4">
        <f t="shared" si="191"/>
        <v>1.0042333333333333</v>
      </c>
      <c r="I467" s="4">
        <f t="shared" si="192"/>
        <v>-4.2333333333333112E-3</v>
      </c>
      <c r="J467" s="4">
        <f t="shared" si="193"/>
        <v>24.037500000000001</v>
      </c>
      <c r="K467" s="4">
        <f t="shared" si="194"/>
        <v>17</v>
      </c>
      <c r="L467" s="4">
        <f t="shared" si="187"/>
        <v>34</v>
      </c>
      <c r="M467" s="4">
        <f t="shared" si="195"/>
        <v>5.8309518948453007</v>
      </c>
      <c r="N467" s="4">
        <f t="shared" si="196"/>
        <v>4.8309518948453007</v>
      </c>
      <c r="O467" s="4">
        <f t="shared" si="197"/>
        <v>1.0206175277404033</v>
      </c>
      <c r="P467" s="4">
        <f t="shared" si="198"/>
        <v>-241.0907545843485</v>
      </c>
      <c r="Q467" s="41">
        <f t="shared" si="199"/>
        <v>-5795.2190133212771</v>
      </c>
    </row>
    <row r="468" spans="1:17" x14ac:dyDescent="0.2">
      <c r="A468" s="8">
        <v>0.54166666666666663</v>
      </c>
      <c r="B468">
        <v>151.6</v>
      </c>
      <c r="C468" s="6">
        <f t="shared" si="188"/>
        <v>0.39577836411609502</v>
      </c>
      <c r="D468" s="7">
        <f t="shared" si="189"/>
        <v>23.746701846965699</v>
      </c>
      <c r="E468" s="12">
        <v>384.6</v>
      </c>
      <c r="F468" s="4">
        <v>16</v>
      </c>
      <c r="G468" s="4">
        <f t="shared" si="190"/>
        <v>379.94722955145119</v>
      </c>
      <c r="H468" s="4">
        <f t="shared" si="191"/>
        <v>1.0122458333333333</v>
      </c>
      <c r="I468" s="4">
        <f t="shared" si="192"/>
        <v>-1.2245833333333289E-2</v>
      </c>
      <c r="J468" s="4">
        <f t="shared" si="193"/>
        <v>24.037500000000001</v>
      </c>
      <c r="K468" s="4">
        <f t="shared" si="194"/>
        <v>17</v>
      </c>
      <c r="L468" s="4">
        <f t="shared" si="187"/>
        <v>34</v>
      </c>
      <c r="M468" s="4">
        <f t="shared" si="195"/>
        <v>5.8309518948453007</v>
      </c>
      <c r="N468" s="4">
        <f t="shared" si="196"/>
        <v>4.8309518948453007</v>
      </c>
      <c r="O468" s="4">
        <f t="shared" si="197"/>
        <v>1.0605628271286824</v>
      </c>
      <c r="P468" s="4">
        <f t="shared" si="198"/>
        <v>-86.606015144908028</v>
      </c>
      <c r="Q468" s="41">
        <f t="shared" si="199"/>
        <v>-2081.7920890457267</v>
      </c>
    </row>
    <row r="469" spans="1:17" x14ac:dyDescent="0.2">
      <c r="A469" s="8">
        <v>0.58333333333333337</v>
      </c>
      <c r="B469">
        <v>157.80000000000001</v>
      </c>
      <c r="C469" s="6">
        <f t="shared" si="188"/>
        <v>0.38022813688212925</v>
      </c>
      <c r="D469" s="7">
        <f t="shared" si="189"/>
        <v>22.813688212927755</v>
      </c>
      <c r="E469" s="12">
        <v>384.6</v>
      </c>
      <c r="F469" s="4">
        <v>16</v>
      </c>
      <c r="G469" s="4">
        <f t="shared" si="190"/>
        <v>365.01901140684407</v>
      </c>
      <c r="H469" s="4">
        <f t="shared" si="191"/>
        <v>1.0536437500000002</v>
      </c>
      <c r="I469" s="4">
        <f t="shared" si="192"/>
        <v>-5.3643750000000212E-2</v>
      </c>
      <c r="J469" s="4">
        <f t="shared" si="193"/>
        <v>24.037500000000001</v>
      </c>
      <c r="K469" s="4">
        <f t="shared" si="194"/>
        <v>17</v>
      </c>
      <c r="L469" s="4">
        <f t="shared" si="187"/>
        <v>34</v>
      </c>
      <c r="M469" s="4">
        <f t="shared" si="195"/>
        <v>5.8309518948453007</v>
      </c>
      <c r="N469" s="4">
        <f t="shared" si="196"/>
        <v>4.8309518948453007</v>
      </c>
      <c r="O469" s="4">
        <f t="shared" si="197"/>
        <v>1.287160292134206</v>
      </c>
      <c r="P469" s="4">
        <f t="shared" si="198"/>
        <v>-23.994599410634063</v>
      </c>
      <c r="Q469" s="41">
        <f t="shared" si="199"/>
        <v>-576.77018333311628</v>
      </c>
    </row>
    <row r="470" spans="1:17" x14ac:dyDescent="0.2">
      <c r="A470" s="8">
        <v>0.625</v>
      </c>
      <c r="B470">
        <v>139.80000000000001</v>
      </c>
      <c r="C470" s="6">
        <f t="shared" si="188"/>
        <v>0.42918454935622313</v>
      </c>
      <c r="D470" s="7">
        <f t="shared" si="189"/>
        <v>25.751072961373389</v>
      </c>
      <c r="E470" s="12">
        <v>384.6</v>
      </c>
      <c r="F470" s="4">
        <v>16</v>
      </c>
      <c r="G470" s="4">
        <f t="shared" si="190"/>
        <v>412.01716738197422</v>
      </c>
      <c r="H470" s="4">
        <f t="shared" si="191"/>
        <v>0.9334562500000001</v>
      </c>
      <c r="I470" s="4">
        <f t="shared" si="192"/>
        <v>6.6543749999999902E-2</v>
      </c>
      <c r="J470" s="4">
        <f t="shared" si="193"/>
        <v>24.037500000000001</v>
      </c>
      <c r="K470" s="4">
        <f t="shared" si="194"/>
        <v>17</v>
      </c>
      <c r="L470" s="4">
        <f t="shared" si="187"/>
        <v>34</v>
      </c>
      <c r="M470" s="4">
        <f t="shared" si="195"/>
        <v>5.8309518948453007</v>
      </c>
      <c r="N470" s="4">
        <f t="shared" si="196"/>
        <v>4.8309518948453007</v>
      </c>
      <c r="O470" s="4">
        <f t="shared" si="197"/>
        <v>0.717010305058144</v>
      </c>
      <c r="P470" s="4">
        <f t="shared" si="198"/>
        <v>10.775021020879423</v>
      </c>
      <c r="Q470" s="41">
        <f t="shared" si="199"/>
        <v>259.00456778938917</v>
      </c>
    </row>
    <row r="471" spans="1:17" x14ac:dyDescent="0.2">
      <c r="A471" s="8">
        <v>0.66666666666666663</v>
      </c>
      <c r="B471">
        <v>150.19999999999999</v>
      </c>
      <c r="C471" s="6">
        <f t="shared" si="188"/>
        <v>0.39946737683089217</v>
      </c>
      <c r="D471" s="7">
        <f t="shared" si="189"/>
        <v>23.96804260985353</v>
      </c>
      <c r="E471" s="12">
        <v>384.6</v>
      </c>
      <c r="F471" s="4">
        <v>16</v>
      </c>
      <c r="G471" s="4">
        <f t="shared" si="190"/>
        <v>383.48868175765648</v>
      </c>
      <c r="H471" s="4">
        <f t="shared" si="191"/>
        <v>1.0028979166666667</v>
      </c>
      <c r="I471" s="4">
        <f t="shared" si="192"/>
        <v>-2.8979166666667222E-3</v>
      </c>
      <c r="J471" s="4">
        <f t="shared" si="193"/>
        <v>24.037500000000001</v>
      </c>
      <c r="K471" s="4">
        <f t="shared" si="194"/>
        <v>17</v>
      </c>
      <c r="L471" s="4">
        <f t="shared" si="187"/>
        <v>34</v>
      </c>
      <c r="M471" s="4">
        <f t="shared" si="195"/>
        <v>5.8309518948453007</v>
      </c>
      <c r="N471" s="4">
        <f t="shared" si="196"/>
        <v>4.8309518948453007</v>
      </c>
      <c r="O471" s="4">
        <f t="shared" si="197"/>
        <v>1.0140776195714667</v>
      </c>
      <c r="P471" s="4">
        <f t="shared" si="198"/>
        <v>-349.93332666735779</v>
      </c>
      <c r="Q471" s="41">
        <f t="shared" si="199"/>
        <v>-8411.5223397666141</v>
      </c>
    </row>
    <row r="472" spans="1:17" x14ac:dyDescent="0.2">
      <c r="A472" s="8">
        <v>0.70833333333333337</v>
      </c>
      <c r="B472">
        <v>122.8</v>
      </c>
      <c r="C472" s="6">
        <f t="shared" si="188"/>
        <v>0.48859934853420195</v>
      </c>
      <c r="D472" s="7">
        <f t="shared" si="189"/>
        <v>29.315960912052116</v>
      </c>
      <c r="E472" s="12">
        <v>384.6</v>
      </c>
      <c r="F472" s="4">
        <v>16</v>
      </c>
      <c r="G472" s="4">
        <f t="shared" si="190"/>
        <v>469.05537459283386</v>
      </c>
      <c r="H472" s="4">
        <f t="shared" si="191"/>
        <v>0.81994583333333337</v>
      </c>
      <c r="I472" s="4">
        <f t="shared" si="192"/>
        <v>0.18005416666666663</v>
      </c>
      <c r="J472" s="4">
        <f t="shared" si="193"/>
        <v>24.037500000000001</v>
      </c>
      <c r="K472" s="4">
        <f t="shared" si="194"/>
        <v>17</v>
      </c>
      <c r="L472" s="4">
        <f t="shared" si="187"/>
        <v>34</v>
      </c>
      <c r="M472" s="4">
        <f t="shared" si="195"/>
        <v>5.8309518948453007</v>
      </c>
      <c r="N472" s="4">
        <f t="shared" si="196"/>
        <v>4.8309518948453007</v>
      </c>
      <c r="O472" s="4">
        <f t="shared" si="197"/>
        <v>0.38326597973904464</v>
      </c>
      <c r="P472" s="4">
        <f t="shared" si="198"/>
        <v>2.1286148875887054</v>
      </c>
      <c r="Q472" s="41">
        <f t="shared" si="199"/>
        <v>51.166580360413512</v>
      </c>
    </row>
    <row r="473" spans="1:17" x14ac:dyDescent="0.2">
      <c r="A473" s="8">
        <v>0.75</v>
      </c>
      <c r="B473">
        <v>102.8</v>
      </c>
      <c r="C473" s="6">
        <f t="shared" si="188"/>
        <v>0.58365758754863817</v>
      </c>
      <c r="D473" s="7">
        <f t="shared" si="189"/>
        <v>35.019455252918291</v>
      </c>
      <c r="E473" s="12">
        <v>384.6</v>
      </c>
      <c r="F473" s="4">
        <v>16</v>
      </c>
      <c r="G473" s="4">
        <f t="shared" si="190"/>
        <v>560.31128404669266</v>
      </c>
      <c r="H473" s="4">
        <f t="shared" si="191"/>
        <v>0.68640416666666659</v>
      </c>
      <c r="I473" s="4">
        <f t="shared" si="192"/>
        <v>0.31359583333333341</v>
      </c>
      <c r="J473" s="4">
        <f t="shared" si="193"/>
        <v>24.037500000000001</v>
      </c>
      <c r="K473" s="4">
        <f t="shared" si="194"/>
        <v>17</v>
      </c>
      <c r="L473" s="4">
        <f t="shared" si="187"/>
        <v>34</v>
      </c>
      <c r="M473" s="4">
        <f t="shared" si="195"/>
        <v>5.8309518948453007</v>
      </c>
      <c r="N473" s="4">
        <f t="shared" si="196"/>
        <v>4.8309518948453007</v>
      </c>
      <c r="O473" s="4">
        <f t="shared" si="197"/>
        <v>0.16237733602478946</v>
      </c>
      <c r="P473" s="4">
        <f t="shared" si="198"/>
        <v>0.51779175220160589</v>
      </c>
      <c r="Q473" s="41">
        <f t="shared" si="199"/>
        <v>12.446419243546103</v>
      </c>
    </row>
    <row r="474" spans="1:17" x14ac:dyDescent="0.2">
      <c r="A474" s="8">
        <v>0.79166666666666663</v>
      </c>
      <c r="B474">
        <v>82.6</v>
      </c>
      <c r="C474" s="6">
        <f t="shared" si="188"/>
        <v>0.72639225181598066</v>
      </c>
      <c r="D474" s="7">
        <f t="shared" si="189"/>
        <v>43.583535108958841</v>
      </c>
      <c r="E474" s="12">
        <v>384.6</v>
      </c>
      <c r="F474" s="4">
        <v>16</v>
      </c>
      <c r="G474" s="4">
        <f t="shared" si="190"/>
        <v>697.33656174334146</v>
      </c>
      <c r="H474" s="4">
        <f t="shared" si="191"/>
        <v>0.55152708333333333</v>
      </c>
      <c r="I474" s="4">
        <f t="shared" si="192"/>
        <v>0.44847291666666667</v>
      </c>
      <c r="J474" s="4">
        <f t="shared" si="193"/>
        <v>24.037500000000001</v>
      </c>
      <c r="K474" s="4">
        <f t="shared" si="194"/>
        <v>17</v>
      </c>
      <c r="L474" s="4">
        <f t="shared" si="187"/>
        <v>34</v>
      </c>
      <c r="M474" s="4">
        <f t="shared" si="195"/>
        <v>5.8309518948453007</v>
      </c>
      <c r="N474" s="4">
        <f t="shared" si="196"/>
        <v>4.8309518948453007</v>
      </c>
      <c r="O474" s="4">
        <f t="shared" si="197"/>
        <v>5.6431533784205276E-2</v>
      </c>
      <c r="P474" s="4">
        <f t="shared" si="198"/>
        <v>0.12583041625710645</v>
      </c>
      <c r="Q474" s="41">
        <f t="shared" si="199"/>
        <v>3.0246486307801965</v>
      </c>
    </row>
    <row r="475" spans="1:17" x14ac:dyDescent="0.2">
      <c r="A475" s="8">
        <v>0.83333333333333337</v>
      </c>
      <c r="B475">
        <v>56.6</v>
      </c>
      <c r="C475" s="6">
        <f t="shared" si="188"/>
        <v>1.0600706713780919</v>
      </c>
      <c r="D475" s="7">
        <f t="shared" si="189"/>
        <v>63.60424028268551</v>
      </c>
      <c r="E475" s="12">
        <v>384.6</v>
      </c>
      <c r="F475" s="4">
        <v>16</v>
      </c>
      <c r="G475" s="4">
        <f t="shared" si="190"/>
        <v>1017.6678445229682</v>
      </c>
      <c r="H475" s="4">
        <f t="shared" si="191"/>
        <v>0.37792291666666672</v>
      </c>
      <c r="I475" s="4">
        <f t="shared" si="192"/>
        <v>0.62207708333333334</v>
      </c>
      <c r="J475" s="4">
        <f t="shared" si="193"/>
        <v>24.037500000000001</v>
      </c>
      <c r="K475" s="4">
        <f t="shared" si="194"/>
        <v>17</v>
      </c>
      <c r="L475" s="4">
        <f t="shared" si="187"/>
        <v>34</v>
      </c>
      <c r="M475" s="4">
        <f t="shared" si="195"/>
        <v>5.8309518948453007</v>
      </c>
      <c r="N475" s="4">
        <f t="shared" si="196"/>
        <v>4.8309518948453007</v>
      </c>
      <c r="O475" s="4">
        <f t="shared" si="197"/>
        <v>9.0877280423279413E-3</v>
      </c>
      <c r="P475" s="4">
        <f t="shared" si="198"/>
        <v>1.4608684817052455E-2</v>
      </c>
      <c r="Q475" s="41">
        <f t="shared" si="199"/>
        <v>0.35115626128989841</v>
      </c>
    </row>
    <row r="476" spans="1:17" x14ac:dyDescent="0.2">
      <c r="A476" s="8">
        <v>0.875</v>
      </c>
      <c r="B476">
        <v>32</v>
      </c>
      <c r="C476" s="6">
        <f t="shared" si="188"/>
        <v>1.875</v>
      </c>
      <c r="D476" s="7">
        <f t="shared" si="189"/>
        <v>112.5</v>
      </c>
      <c r="E476" s="12">
        <v>384.6</v>
      </c>
      <c r="F476" s="4">
        <v>16</v>
      </c>
      <c r="G476" s="4">
        <f t="shared" si="190"/>
        <v>1800</v>
      </c>
      <c r="H476" s="4">
        <f t="shared" si="191"/>
        <v>0.21366666666666667</v>
      </c>
      <c r="I476" s="4">
        <f t="shared" si="192"/>
        <v>0.78633333333333333</v>
      </c>
      <c r="J476" s="4">
        <f t="shared" si="193"/>
        <v>24.037500000000001</v>
      </c>
      <c r="K476" s="4">
        <f t="shared" si="194"/>
        <v>17</v>
      </c>
      <c r="L476" s="4">
        <f t="shared" si="187"/>
        <v>34</v>
      </c>
      <c r="M476" s="4">
        <f t="shared" si="195"/>
        <v>5.8309518948453007</v>
      </c>
      <c r="N476" s="4">
        <f t="shared" si="196"/>
        <v>4.8309518948453007</v>
      </c>
      <c r="O476" s="4">
        <f t="shared" si="197"/>
        <v>5.7808353794651911E-4</v>
      </c>
      <c r="P476" s="4">
        <f t="shared" si="198"/>
        <v>7.3516346495954108E-4</v>
      </c>
      <c r="Q476" s="41">
        <f t="shared" si="199"/>
        <v>1.7671491788964971E-2</v>
      </c>
    </row>
    <row r="477" spans="1:17" x14ac:dyDescent="0.2">
      <c r="A477" s="8">
        <v>0.91666666666666663</v>
      </c>
      <c r="B477">
        <v>24.2</v>
      </c>
      <c r="C477" s="6">
        <f t="shared" si="188"/>
        <v>2.4793388429752068</v>
      </c>
      <c r="D477" s="7">
        <f t="shared" si="189"/>
        <v>148.7603305785124</v>
      </c>
      <c r="E477" s="12">
        <v>384.6</v>
      </c>
      <c r="F477" s="4">
        <v>16</v>
      </c>
      <c r="G477" s="4">
        <f t="shared" si="190"/>
        <v>2380.1652892561983</v>
      </c>
      <c r="H477" s="4">
        <f t="shared" si="191"/>
        <v>0.16158541666666668</v>
      </c>
      <c r="I477" s="4">
        <f t="shared" si="192"/>
        <v>0.8384145833333333</v>
      </c>
      <c r="J477" s="4">
        <f t="shared" si="193"/>
        <v>24.037500000000001</v>
      </c>
      <c r="K477" s="4">
        <f t="shared" si="194"/>
        <v>17</v>
      </c>
      <c r="L477" s="4">
        <f t="shared" si="187"/>
        <v>34</v>
      </c>
      <c r="M477" s="4">
        <f t="shared" si="195"/>
        <v>5.8309518948453007</v>
      </c>
      <c r="N477" s="4">
        <f t="shared" si="196"/>
        <v>4.8309518948453007</v>
      </c>
      <c r="O477" s="4">
        <f t="shared" si="197"/>
        <v>1.4990942100112886E-4</v>
      </c>
      <c r="P477" s="4">
        <f t="shared" si="198"/>
        <v>1.7880106570322921E-4</v>
      </c>
      <c r="Q477" s="41">
        <f t="shared" si="199"/>
        <v>4.2979306168413724E-3</v>
      </c>
    </row>
    <row r="478" spans="1:17" x14ac:dyDescent="0.2">
      <c r="A478" s="8">
        <v>0.95833333333333337</v>
      </c>
      <c r="B478">
        <v>15.2</v>
      </c>
      <c r="C478" s="6">
        <f t="shared" si="188"/>
        <v>3.9473684210526319</v>
      </c>
      <c r="D478" s="7">
        <f t="shared" si="189"/>
        <v>236.84210526315792</v>
      </c>
      <c r="E478" s="12">
        <v>384.6</v>
      </c>
      <c r="F478" s="4">
        <v>16</v>
      </c>
      <c r="G478" s="4">
        <f t="shared" si="190"/>
        <v>3789.4736842105267</v>
      </c>
      <c r="H478" s="4">
        <f t="shared" si="191"/>
        <v>0.10149166666666666</v>
      </c>
      <c r="I478" s="4">
        <f t="shared" si="192"/>
        <v>0.89850833333333335</v>
      </c>
      <c r="J478" s="4">
        <f t="shared" si="193"/>
        <v>24.037500000000001</v>
      </c>
      <c r="K478" s="4">
        <f t="shared" si="194"/>
        <v>17</v>
      </c>
      <c r="L478" s="4">
        <f t="shared" si="187"/>
        <v>34</v>
      </c>
      <c r="M478" s="4">
        <f t="shared" si="195"/>
        <v>5.8309518948453007</v>
      </c>
      <c r="N478" s="4">
        <f t="shared" si="196"/>
        <v>4.8309518948453007</v>
      </c>
      <c r="O478" s="4">
        <f t="shared" si="197"/>
        <v>1.5853055606714893E-5</v>
      </c>
      <c r="P478" s="4">
        <f t="shared" si="198"/>
        <v>1.7643749110152819E-5</v>
      </c>
      <c r="Q478" s="41">
        <f t="shared" si="199"/>
        <v>4.2411161923529842E-4</v>
      </c>
    </row>
    <row r="479" spans="1:17" x14ac:dyDescent="0.2">
      <c r="L479" s="4">
        <f t="shared" si="187"/>
        <v>0</v>
      </c>
    </row>
    <row r="480" spans="1:17" x14ac:dyDescent="0.2">
      <c r="L480" s="4">
        <f t="shared" si="187"/>
        <v>0</v>
      </c>
    </row>
    <row r="481" spans="1:17" x14ac:dyDescent="0.2">
      <c r="L481" s="4">
        <f t="shared" si="187"/>
        <v>0</v>
      </c>
    </row>
    <row r="482" spans="1:17" x14ac:dyDescent="0.2">
      <c r="L482" s="4">
        <f t="shared" si="187"/>
        <v>0</v>
      </c>
    </row>
    <row r="483" spans="1:17" x14ac:dyDescent="0.2">
      <c r="L483" s="4">
        <f t="shared" si="187"/>
        <v>0</v>
      </c>
    </row>
    <row r="484" spans="1:17" x14ac:dyDescent="0.2">
      <c r="A484" t="s">
        <v>55</v>
      </c>
      <c r="L484" s="4">
        <f t="shared" si="187"/>
        <v>0</v>
      </c>
    </row>
    <row r="485" spans="1:17" x14ac:dyDescent="0.2">
      <c r="A485" s="30" t="s">
        <v>8</v>
      </c>
      <c r="B485" s="13" t="s">
        <v>13</v>
      </c>
      <c r="C485" s="30" t="s">
        <v>31</v>
      </c>
      <c r="D485" s="9" t="s">
        <v>21</v>
      </c>
      <c r="E485" s="11" t="s">
        <v>22</v>
      </c>
      <c r="F485" t="s">
        <v>55</v>
      </c>
      <c r="G485" s="30" t="s">
        <v>23</v>
      </c>
      <c r="H485" s="15" t="s">
        <v>26</v>
      </c>
      <c r="I485" s="13" t="s">
        <v>27</v>
      </c>
      <c r="J485" s="13" t="s">
        <v>68</v>
      </c>
      <c r="K485" s="13" t="s">
        <v>30</v>
      </c>
      <c r="L485" s="4" t="e">
        <f t="shared" si="187"/>
        <v>#VALUE!</v>
      </c>
      <c r="M485" s="13" t="s">
        <v>37</v>
      </c>
      <c r="N485" s="13" t="s">
        <v>33</v>
      </c>
      <c r="O485" s="13" t="s">
        <v>34</v>
      </c>
      <c r="P485" s="13" t="s">
        <v>36</v>
      </c>
      <c r="Q485" s="13" t="s">
        <v>29</v>
      </c>
    </row>
    <row r="486" spans="1:17" x14ac:dyDescent="0.2">
      <c r="A486" s="8">
        <v>0</v>
      </c>
      <c r="B486">
        <v>8.1999999999999993</v>
      </c>
      <c r="C486" s="6">
        <f>60/B486</f>
        <v>7.3170731707317076</v>
      </c>
      <c r="D486" s="7">
        <f>60*C486</f>
        <v>439.02439024390247</v>
      </c>
      <c r="E486" s="12">
        <v>384.6</v>
      </c>
      <c r="F486" s="4">
        <v>17</v>
      </c>
      <c r="G486" s="4">
        <f>D486*F486</f>
        <v>7463.414634146342</v>
      </c>
      <c r="H486" s="4">
        <f>E486/G486</f>
        <v>5.1531372549019606E-2</v>
      </c>
      <c r="I486" s="4">
        <f>1-H486</f>
        <v>0.94846862745098037</v>
      </c>
      <c r="J486" s="4">
        <f>E486/F486</f>
        <v>22.623529411764707</v>
      </c>
      <c r="K486" s="4">
        <f>F486+1</f>
        <v>18</v>
      </c>
      <c r="L486" s="4">
        <f t="shared" si="187"/>
        <v>36</v>
      </c>
      <c r="M486" s="4">
        <f>SQRT(L486)</f>
        <v>6</v>
      </c>
      <c r="N486" s="4">
        <f>M486-1</f>
        <v>5</v>
      </c>
      <c r="O486" s="4">
        <f>POWER(H486,N486)</f>
        <v>3.6337793342546648E-7</v>
      </c>
      <c r="P486" s="4">
        <f>O486/I486</f>
        <v>3.8312066726133956E-7</v>
      </c>
      <c r="Q486" s="4">
        <f>J486*P486</f>
        <v>8.6675416840418363E-6</v>
      </c>
    </row>
    <row r="487" spans="1:17" x14ac:dyDescent="0.2">
      <c r="A487" s="8">
        <v>4.1666666666666664E-2</v>
      </c>
      <c r="B487">
        <v>10</v>
      </c>
      <c r="C487" s="6">
        <f t="shared" ref="C487:C509" si="200">60/B487</f>
        <v>6</v>
      </c>
      <c r="D487" s="7">
        <f t="shared" ref="D487:D509" si="201">60*C487</f>
        <v>360</v>
      </c>
      <c r="E487" s="12">
        <v>384.6</v>
      </c>
      <c r="F487" s="4">
        <v>17</v>
      </c>
      <c r="G487" s="4">
        <f t="shared" ref="G487:G509" si="202">D487*F487</f>
        <v>6120</v>
      </c>
      <c r="H487" s="4">
        <f t="shared" ref="H487:H509" si="203">E487/G487</f>
        <v>6.2843137254901968E-2</v>
      </c>
      <c r="I487" s="4">
        <f t="shared" ref="I487:I509" si="204">1-H487</f>
        <v>0.93715686274509802</v>
      </c>
      <c r="J487" s="4">
        <f t="shared" ref="J487:J509" si="205">E487/F487</f>
        <v>22.623529411764707</v>
      </c>
      <c r="K487" s="4">
        <f t="shared" ref="K487:K509" si="206">F487+1</f>
        <v>18</v>
      </c>
      <c r="L487" s="4">
        <f t="shared" si="187"/>
        <v>36</v>
      </c>
      <c r="M487" s="4">
        <f t="shared" ref="M487:M509" si="207">SQRT(L487)</f>
        <v>6</v>
      </c>
      <c r="N487" s="4">
        <f t="shared" ref="N487:N509" si="208">M487-1</f>
        <v>5</v>
      </c>
      <c r="O487" s="4">
        <f t="shared" ref="O487:O509" si="209">POWER(H487,N487)</f>
        <v>9.8014265283442494E-7</v>
      </c>
      <c r="P487" s="4">
        <f t="shared" ref="P487:P509" si="210">O487/I487</f>
        <v>1.045868297825205E-6</v>
      </c>
      <c r="Q487" s="41">
        <f t="shared" ref="Q487:Q509" si="211">J487*P487</f>
        <v>2.3661232196680817E-5</v>
      </c>
    </row>
    <row r="488" spans="1:17" x14ac:dyDescent="0.2">
      <c r="A488" s="8">
        <v>8.3333333333333329E-2</v>
      </c>
      <c r="B488">
        <v>21.4</v>
      </c>
      <c r="C488" s="6">
        <f t="shared" si="200"/>
        <v>2.8037383177570097</v>
      </c>
      <c r="D488" s="7">
        <f t="shared" si="201"/>
        <v>168.22429906542058</v>
      </c>
      <c r="E488" s="12">
        <v>384.6</v>
      </c>
      <c r="F488" s="4">
        <v>17</v>
      </c>
      <c r="G488" s="4">
        <f t="shared" si="202"/>
        <v>2859.8130841121497</v>
      </c>
      <c r="H488" s="4">
        <f t="shared" si="203"/>
        <v>0.13448431372549019</v>
      </c>
      <c r="I488" s="4">
        <f t="shared" si="204"/>
        <v>0.86551568627450981</v>
      </c>
      <c r="J488" s="4">
        <f t="shared" si="205"/>
        <v>22.623529411764707</v>
      </c>
      <c r="K488" s="4">
        <f t="shared" si="206"/>
        <v>18</v>
      </c>
      <c r="L488" s="4">
        <f t="shared" si="187"/>
        <v>36</v>
      </c>
      <c r="M488" s="4">
        <f t="shared" si="207"/>
        <v>6</v>
      </c>
      <c r="N488" s="4">
        <f t="shared" si="208"/>
        <v>5</v>
      </c>
      <c r="O488" s="4">
        <f t="shared" si="209"/>
        <v>4.3990424770105947E-5</v>
      </c>
      <c r="P488" s="4">
        <f t="shared" si="210"/>
        <v>5.0825681692097955E-5</v>
      </c>
      <c r="Q488" s="41">
        <f t="shared" si="211"/>
        <v>1.1498563046341691E-3</v>
      </c>
    </row>
    <row r="489" spans="1:17" x14ac:dyDescent="0.2">
      <c r="A489" s="8">
        <v>0.125</v>
      </c>
      <c r="B489">
        <v>32.6</v>
      </c>
      <c r="C489" s="6">
        <f t="shared" si="200"/>
        <v>1.8404907975460121</v>
      </c>
      <c r="D489" s="7">
        <f t="shared" si="201"/>
        <v>110.42944785276073</v>
      </c>
      <c r="E489" s="12">
        <v>384.6</v>
      </c>
      <c r="F489" s="4">
        <v>17</v>
      </c>
      <c r="G489" s="4">
        <f t="shared" si="202"/>
        <v>1877.3006134969323</v>
      </c>
      <c r="H489" s="4">
        <f t="shared" si="203"/>
        <v>0.20486862745098042</v>
      </c>
      <c r="I489" s="4">
        <f t="shared" si="204"/>
        <v>0.79513137254901955</v>
      </c>
      <c r="J489" s="4">
        <f t="shared" si="205"/>
        <v>22.623529411764707</v>
      </c>
      <c r="K489" s="4">
        <f t="shared" si="206"/>
        <v>18</v>
      </c>
      <c r="L489" s="4">
        <f t="shared" si="187"/>
        <v>36</v>
      </c>
      <c r="M489" s="4">
        <f t="shared" si="207"/>
        <v>6</v>
      </c>
      <c r="N489" s="4">
        <f t="shared" si="208"/>
        <v>5</v>
      </c>
      <c r="O489" s="4">
        <f t="shared" si="209"/>
        <v>3.608920283304012E-4</v>
      </c>
      <c r="P489" s="4">
        <f t="shared" si="210"/>
        <v>4.5387723436626483E-4</v>
      </c>
      <c r="Q489" s="41">
        <f t="shared" si="211"/>
        <v>1.0268304961015615E-2</v>
      </c>
    </row>
    <row r="490" spans="1:17" x14ac:dyDescent="0.2">
      <c r="A490" s="8">
        <v>0.16666666666666666</v>
      </c>
      <c r="B490">
        <v>65.8</v>
      </c>
      <c r="C490" s="6">
        <f t="shared" si="200"/>
        <v>0.91185410334346506</v>
      </c>
      <c r="D490" s="7">
        <f t="shared" si="201"/>
        <v>54.711246200607903</v>
      </c>
      <c r="E490" s="12">
        <v>384.6</v>
      </c>
      <c r="F490" s="4">
        <v>17</v>
      </c>
      <c r="G490" s="4">
        <f t="shared" si="202"/>
        <v>930.09118541033433</v>
      </c>
      <c r="H490" s="4">
        <f t="shared" si="203"/>
        <v>0.41350784313725492</v>
      </c>
      <c r="I490" s="4">
        <f t="shared" si="204"/>
        <v>0.58649215686274503</v>
      </c>
      <c r="J490" s="4">
        <f t="shared" si="205"/>
        <v>22.623529411764707</v>
      </c>
      <c r="K490" s="4">
        <f t="shared" si="206"/>
        <v>18</v>
      </c>
      <c r="L490" s="4">
        <f t="shared" si="187"/>
        <v>36</v>
      </c>
      <c r="M490" s="4">
        <f t="shared" si="207"/>
        <v>6</v>
      </c>
      <c r="N490" s="4">
        <f t="shared" si="208"/>
        <v>5</v>
      </c>
      <c r="O490" s="4">
        <f t="shared" si="209"/>
        <v>1.2089789989856735E-2</v>
      </c>
      <c r="P490" s="4">
        <f t="shared" si="210"/>
        <v>2.0613728331044114E-2</v>
      </c>
      <c r="Q490" s="41">
        <f t="shared" si="211"/>
        <v>0.46635528918350394</v>
      </c>
    </row>
    <row r="491" spans="1:17" ht="19" customHeight="1" x14ac:dyDescent="0.2">
      <c r="A491" s="8">
        <v>0.20833333333333334</v>
      </c>
      <c r="B491">
        <v>107.6</v>
      </c>
      <c r="C491" s="6">
        <f t="shared" si="200"/>
        <v>0.55762081784386619</v>
      </c>
      <c r="D491" s="7">
        <f t="shared" si="201"/>
        <v>33.457249070631974</v>
      </c>
      <c r="E491" s="12">
        <v>384.6</v>
      </c>
      <c r="F491" s="4">
        <v>17</v>
      </c>
      <c r="G491" s="4">
        <f t="shared" si="202"/>
        <v>568.77323420074356</v>
      </c>
      <c r="H491" s="4">
        <f t="shared" si="203"/>
        <v>0.67619215686274503</v>
      </c>
      <c r="I491" s="4">
        <f t="shared" si="204"/>
        <v>0.32380784313725497</v>
      </c>
      <c r="J491" s="4">
        <f t="shared" si="205"/>
        <v>22.623529411764707</v>
      </c>
      <c r="K491" s="4">
        <f t="shared" si="206"/>
        <v>18</v>
      </c>
      <c r="L491" s="4">
        <f t="shared" si="187"/>
        <v>36</v>
      </c>
      <c r="M491" s="4">
        <f t="shared" si="207"/>
        <v>6</v>
      </c>
      <c r="N491" s="4">
        <f t="shared" si="208"/>
        <v>5</v>
      </c>
      <c r="O491" s="4">
        <f t="shared" si="209"/>
        <v>0.14136784751859408</v>
      </c>
      <c r="P491" s="4">
        <f t="shared" si="210"/>
        <v>0.43657944214362771</v>
      </c>
      <c r="Q491" s="41">
        <f t="shared" si="211"/>
        <v>9.8769678499081905</v>
      </c>
    </row>
    <row r="492" spans="1:17" x14ac:dyDescent="0.2">
      <c r="A492" s="8">
        <v>0.25</v>
      </c>
      <c r="B492">
        <v>128</v>
      </c>
      <c r="C492" s="6">
        <f t="shared" si="200"/>
        <v>0.46875</v>
      </c>
      <c r="D492" s="7">
        <f t="shared" si="201"/>
        <v>28.125</v>
      </c>
      <c r="E492" s="12">
        <v>384.6</v>
      </c>
      <c r="F492" s="4">
        <v>17</v>
      </c>
      <c r="G492" s="4">
        <f t="shared" si="202"/>
        <v>478.125</v>
      </c>
      <c r="H492" s="4">
        <f t="shared" si="203"/>
        <v>0.80439215686274512</v>
      </c>
      <c r="I492" s="4">
        <f t="shared" si="204"/>
        <v>0.19560784313725488</v>
      </c>
      <c r="J492" s="4">
        <f t="shared" si="205"/>
        <v>22.623529411764707</v>
      </c>
      <c r="K492" s="4">
        <f t="shared" si="206"/>
        <v>18</v>
      </c>
      <c r="L492" s="4">
        <f t="shared" si="187"/>
        <v>36</v>
      </c>
      <c r="M492" s="4">
        <f t="shared" si="207"/>
        <v>6</v>
      </c>
      <c r="N492" s="4">
        <f t="shared" si="208"/>
        <v>5</v>
      </c>
      <c r="O492" s="4">
        <f t="shared" si="209"/>
        <v>0.33677445114708282</v>
      </c>
      <c r="P492" s="4">
        <f t="shared" si="210"/>
        <v>1.7216817370189681</v>
      </c>
      <c r="Q492" s="49">
        <f t="shared" si="211"/>
        <v>38.950517415146777</v>
      </c>
    </row>
    <row r="493" spans="1:17" x14ac:dyDescent="0.2">
      <c r="A493" s="8">
        <v>0.29166666666666669</v>
      </c>
      <c r="B493">
        <v>152.80000000000001</v>
      </c>
      <c r="C493" s="6">
        <f t="shared" si="200"/>
        <v>0.3926701570680628</v>
      </c>
      <c r="D493" s="7">
        <f t="shared" si="201"/>
        <v>23.560209424083769</v>
      </c>
      <c r="E493" s="12">
        <v>384.6</v>
      </c>
      <c r="F493" s="4">
        <v>17</v>
      </c>
      <c r="G493" s="4">
        <f t="shared" si="202"/>
        <v>400.52356020942409</v>
      </c>
      <c r="H493" s="4">
        <f t="shared" si="203"/>
        <v>0.96024313725490196</v>
      </c>
      <c r="I493" s="4">
        <f t="shared" si="204"/>
        <v>3.9756862745098043E-2</v>
      </c>
      <c r="J493" s="4">
        <f t="shared" si="205"/>
        <v>22.623529411764707</v>
      </c>
      <c r="K493" s="4">
        <f t="shared" si="206"/>
        <v>18</v>
      </c>
      <c r="L493" s="4">
        <f t="shared" si="187"/>
        <v>36</v>
      </c>
      <c r="M493" s="4">
        <f t="shared" si="207"/>
        <v>6</v>
      </c>
      <c r="N493" s="4">
        <f t="shared" si="208"/>
        <v>5</v>
      </c>
      <c r="O493" s="4">
        <f t="shared" si="209"/>
        <v>0.81640575970587292</v>
      </c>
      <c r="P493" s="4">
        <f t="shared" si="210"/>
        <v>20.534964364272792</v>
      </c>
      <c r="Q493" s="41">
        <f t="shared" si="211"/>
        <v>464.57337026466564</v>
      </c>
    </row>
    <row r="494" spans="1:17" x14ac:dyDescent="0.2">
      <c r="A494" s="8">
        <v>0.33333333333333331</v>
      </c>
      <c r="B494">
        <v>159.4</v>
      </c>
      <c r="C494" s="6">
        <f t="shared" si="200"/>
        <v>0.37641154328732745</v>
      </c>
      <c r="D494" s="7">
        <f t="shared" si="201"/>
        <v>22.584692597239648</v>
      </c>
      <c r="E494" s="12">
        <v>384.6</v>
      </c>
      <c r="F494" s="4">
        <v>17</v>
      </c>
      <c r="G494" s="4">
        <f t="shared" si="202"/>
        <v>383.93977415307404</v>
      </c>
      <c r="H494" s="4">
        <f t="shared" si="203"/>
        <v>1.0017196078431372</v>
      </c>
      <c r="I494" s="4">
        <f t="shared" si="204"/>
        <v>-1.7196078431371831E-3</v>
      </c>
      <c r="J494" s="4">
        <f t="shared" si="205"/>
        <v>22.623529411764707</v>
      </c>
      <c r="K494" s="4">
        <f t="shared" si="206"/>
        <v>18</v>
      </c>
      <c r="L494" s="4">
        <f t="shared" si="187"/>
        <v>36</v>
      </c>
      <c r="M494" s="4">
        <f t="shared" si="207"/>
        <v>6</v>
      </c>
      <c r="N494" s="4">
        <f t="shared" si="208"/>
        <v>5</v>
      </c>
      <c r="O494" s="4">
        <f t="shared" si="209"/>
        <v>1.0086276606204467</v>
      </c>
      <c r="P494" s="4">
        <f t="shared" si="210"/>
        <v>-586.54516182035275</v>
      </c>
      <c r="Q494" s="41">
        <f t="shared" si="211"/>
        <v>-13269.72171977104</v>
      </c>
    </row>
    <row r="495" spans="1:17" x14ac:dyDescent="0.2">
      <c r="A495" s="8">
        <v>0.375</v>
      </c>
      <c r="B495">
        <v>151.80000000000001</v>
      </c>
      <c r="C495" s="6">
        <f t="shared" si="200"/>
        <v>0.39525691699604742</v>
      </c>
      <c r="D495" s="7">
        <f t="shared" si="201"/>
        <v>23.715415019762844</v>
      </c>
      <c r="E495" s="12">
        <v>384.6</v>
      </c>
      <c r="F495" s="4">
        <v>17</v>
      </c>
      <c r="G495" s="4">
        <f t="shared" si="202"/>
        <v>403.16205533596838</v>
      </c>
      <c r="H495" s="4">
        <f t="shared" si="203"/>
        <v>0.95395882352941186</v>
      </c>
      <c r="I495" s="4">
        <f t="shared" si="204"/>
        <v>4.6041176470588141E-2</v>
      </c>
      <c r="J495" s="4">
        <f t="shared" si="205"/>
        <v>22.623529411764707</v>
      </c>
      <c r="K495" s="4">
        <f t="shared" si="206"/>
        <v>18</v>
      </c>
      <c r="L495" s="4">
        <f t="shared" si="187"/>
        <v>36</v>
      </c>
      <c r="M495" s="4">
        <f t="shared" si="207"/>
        <v>6</v>
      </c>
      <c r="N495" s="4">
        <f t="shared" si="208"/>
        <v>5</v>
      </c>
      <c r="O495" s="4">
        <f t="shared" si="209"/>
        <v>0.79003830139247078</v>
      </c>
      <c r="P495" s="4">
        <f t="shared" si="210"/>
        <v>17.159385618592093</v>
      </c>
      <c r="Q495" s="41">
        <f t="shared" si="211"/>
        <v>388.20586523003055</v>
      </c>
    </row>
    <row r="496" spans="1:17" x14ac:dyDescent="0.2">
      <c r="A496" s="8">
        <v>0.41666666666666669</v>
      </c>
      <c r="B496">
        <v>143.19999999999999</v>
      </c>
      <c r="C496" s="6">
        <f t="shared" si="200"/>
        <v>0.41899441340782129</v>
      </c>
      <c r="D496" s="7">
        <f t="shared" si="201"/>
        <v>25.139664804469277</v>
      </c>
      <c r="E496" s="12">
        <v>384.6</v>
      </c>
      <c r="F496" s="4">
        <v>17</v>
      </c>
      <c r="G496" s="4">
        <f t="shared" si="202"/>
        <v>427.37430167597768</v>
      </c>
      <c r="H496" s="4">
        <f t="shared" si="203"/>
        <v>0.8999137254901961</v>
      </c>
      <c r="I496" s="4">
        <f t="shared" si="204"/>
        <v>0.1000862745098039</v>
      </c>
      <c r="J496" s="4">
        <f t="shared" si="205"/>
        <v>22.623529411764707</v>
      </c>
      <c r="K496" s="4">
        <f t="shared" si="206"/>
        <v>18</v>
      </c>
      <c r="L496" s="4">
        <f t="shared" si="187"/>
        <v>36</v>
      </c>
      <c r="M496" s="4">
        <f t="shared" si="207"/>
        <v>6</v>
      </c>
      <c r="N496" s="4">
        <f t="shared" si="208"/>
        <v>5</v>
      </c>
      <c r="O496" s="4">
        <f t="shared" si="209"/>
        <v>0.59020703072697867</v>
      </c>
      <c r="P496" s="4">
        <f t="shared" si="210"/>
        <v>5.8969827143397699</v>
      </c>
      <c r="Q496" s="41">
        <f t="shared" si="211"/>
        <v>133.41056187853385</v>
      </c>
    </row>
    <row r="497" spans="1:17" x14ac:dyDescent="0.2">
      <c r="A497" s="8">
        <v>0.45833333333333331</v>
      </c>
      <c r="B497">
        <v>151</v>
      </c>
      <c r="C497" s="6">
        <f t="shared" si="200"/>
        <v>0.39735099337748342</v>
      </c>
      <c r="D497" s="7">
        <f t="shared" si="201"/>
        <v>23.841059602649004</v>
      </c>
      <c r="E497" s="12">
        <v>384.6</v>
      </c>
      <c r="F497" s="4">
        <v>17</v>
      </c>
      <c r="G497" s="4">
        <f t="shared" si="202"/>
        <v>405.29801324503308</v>
      </c>
      <c r="H497" s="4">
        <f t="shared" si="203"/>
        <v>0.94893137254901971</v>
      </c>
      <c r="I497" s="4">
        <f t="shared" si="204"/>
        <v>5.1068627450980286E-2</v>
      </c>
      <c r="J497" s="4">
        <f t="shared" si="205"/>
        <v>22.623529411764707</v>
      </c>
      <c r="K497" s="4">
        <f t="shared" si="206"/>
        <v>18</v>
      </c>
      <c r="L497" s="4">
        <f t="shared" si="187"/>
        <v>36</v>
      </c>
      <c r="M497" s="4">
        <f t="shared" si="207"/>
        <v>6</v>
      </c>
      <c r="N497" s="4">
        <f t="shared" si="208"/>
        <v>5</v>
      </c>
      <c r="O497" s="4">
        <f t="shared" si="209"/>
        <v>0.76943869872318449</v>
      </c>
      <c r="P497" s="4">
        <f t="shared" si="210"/>
        <v>15.066758930651753</v>
      </c>
      <c r="Q497" s="41">
        <f t="shared" si="211"/>
        <v>340.8632638075685</v>
      </c>
    </row>
    <row r="498" spans="1:17" x14ac:dyDescent="0.2">
      <c r="A498" s="8">
        <v>0.5</v>
      </c>
      <c r="B498">
        <v>150.4</v>
      </c>
      <c r="C498" s="6">
        <f t="shared" si="200"/>
        <v>0.39893617021276595</v>
      </c>
      <c r="D498" s="7">
        <f t="shared" si="201"/>
        <v>23.936170212765958</v>
      </c>
      <c r="E498" s="12">
        <v>384.6</v>
      </c>
      <c r="F498" s="4">
        <v>17</v>
      </c>
      <c r="G498" s="4">
        <f t="shared" si="202"/>
        <v>406.91489361702128</v>
      </c>
      <c r="H498" s="4">
        <f t="shared" si="203"/>
        <v>0.94516078431372552</v>
      </c>
      <c r="I498" s="4">
        <f t="shared" si="204"/>
        <v>5.4839215686274478E-2</v>
      </c>
      <c r="J498" s="4">
        <f t="shared" si="205"/>
        <v>22.623529411764707</v>
      </c>
      <c r="K498" s="4">
        <f t="shared" si="206"/>
        <v>18</v>
      </c>
      <c r="L498" s="4">
        <f t="shared" si="187"/>
        <v>36</v>
      </c>
      <c r="M498" s="4">
        <f t="shared" si="207"/>
        <v>6</v>
      </c>
      <c r="N498" s="4">
        <f t="shared" si="208"/>
        <v>5</v>
      </c>
      <c r="O498" s="4">
        <f t="shared" si="209"/>
        <v>0.75427284038817255</v>
      </c>
      <c r="P498" s="4">
        <f t="shared" si="210"/>
        <v>13.754260175842685</v>
      </c>
      <c r="Q498" s="41">
        <f t="shared" si="211"/>
        <v>311.16990962524102</v>
      </c>
    </row>
    <row r="499" spans="1:17" x14ac:dyDescent="0.2">
      <c r="A499" s="8">
        <v>0.54166666666666663</v>
      </c>
      <c r="B499">
        <v>151.6</v>
      </c>
      <c r="C499" s="6">
        <f t="shared" si="200"/>
        <v>0.39577836411609502</v>
      </c>
      <c r="D499" s="7">
        <f t="shared" si="201"/>
        <v>23.746701846965699</v>
      </c>
      <c r="E499" s="12">
        <v>384.6</v>
      </c>
      <c r="F499" s="4">
        <v>17</v>
      </c>
      <c r="G499" s="4">
        <f t="shared" si="202"/>
        <v>403.69393139841691</v>
      </c>
      <c r="H499" s="4">
        <f t="shared" si="203"/>
        <v>0.95270196078431368</v>
      </c>
      <c r="I499" s="4">
        <f t="shared" si="204"/>
        <v>4.7298039215686316E-2</v>
      </c>
      <c r="J499" s="4">
        <f t="shared" si="205"/>
        <v>22.623529411764707</v>
      </c>
      <c r="K499" s="4">
        <f t="shared" si="206"/>
        <v>18</v>
      </c>
      <c r="L499" s="4">
        <f t="shared" si="187"/>
        <v>36</v>
      </c>
      <c r="M499" s="4">
        <f t="shared" si="207"/>
        <v>6</v>
      </c>
      <c r="N499" s="4">
        <f t="shared" si="208"/>
        <v>5</v>
      </c>
      <c r="O499" s="4">
        <f t="shared" si="209"/>
        <v>0.78484752896141952</v>
      </c>
      <c r="P499" s="4">
        <f t="shared" si="210"/>
        <v>16.593658891067225</v>
      </c>
      <c r="Q499" s="41">
        <f t="shared" si="211"/>
        <v>375.40712997085029</v>
      </c>
    </row>
    <row r="500" spans="1:17" x14ac:dyDescent="0.2">
      <c r="A500" s="8">
        <v>0.58333333333333337</v>
      </c>
      <c r="B500">
        <v>157.80000000000001</v>
      </c>
      <c r="C500" s="6">
        <f t="shared" si="200"/>
        <v>0.38022813688212925</v>
      </c>
      <c r="D500" s="7">
        <f t="shared" si="201"/>
        <v>22.813688212927755</v>
      </c>
      <c r="E500" s="12">
        <v>384.6</v>
      </c>
      <c r="F500" s="4">
        <v>17</v>
      </c>
      <c r="G500" s="4">
        <f t="shared" si="202"/>
        <v>387.8326996197718</v>
      </c>
      <c r="H500" s="4">
        <f t="shared" si="203"/>
        <v>0.99166470588235311</v>
      </c>
      <c r="I500" s="4">
        <f t="shared" si="204"/>
        <v>8.3352941176468853E-3</v>
      </c>
      <c r="J500" s="4">
        <f t="shared" si="205"/>
        <v>22.623529411764707</v>
      </c>
      <c r="K500" s="4">
        <f t="shared" si="206"/>
        <v>18</v>
      </c>
      <c r="L500" s="4">
        <f t="shared" si="187"/>
        <v>36</v>
      </c>
      <c r="M500" s="4">
        <f t="shared" si="207"/>
        <v>6</v>
      </c>
      <c r="N500" s="4">
        <f t="shared" si="208"/>
        <v>5</v>
      </c>
      <c r="O500" s="4">
        <f t="shared" si="209"/>
        <v>0.95901253366419814</v>
      </c>
      <c r="P500" s="4">
        <f t="shared" si="210"/>
        <v>115.05443240855122</v>
      </c>
      <c r="Q500" s="41">
        <f t="shared" si="211"/>
        <v>2602.9373355487533</v>
      </c>
    </row>
    <row r="501" spans="1:17" ht="15" customHeight="1" x14ac:dyDescent="0.2">
      <c r="A501" s="8">
        <v>0.625</v>
      </c>
      <c r="B501">
        <v>139.80000000000001</v>
      </c>
      <c r="C501" s="6">
        <f t="shared" si="200"/>
        <v>0.42918454935622313</v>
      </c>
      <c r="D501" s="7">
        <f t="shared" si="201"/>
        <v>25.751072961373389</v>
      </c>
      <c r="E501" s="12">
        <v>384.6</v>
      </c>
      <c r="F501" s="4">
        <v>17</v>
      </c>
      <c r="G501" s="4">
        <f t="shared" si="202"/>
        <v>437.7682403433476</v>
      </c>
      <c r="H501" s="4">
        <f t="shared" si="203"/>
        <v>0.87854705882352957</v>
      </c>
      <c r="I501" s="4">
        <f t="shared" si="204"/>
        <v>0.12145294117647043</v>
      </c>
      <c r="J501" s="4">
        <f t="shared" si="205"/>
        <v>22.623529411764707</v>
      </c>
      <c r="K501" s="4">
        <f t="shared" si="206"/>
        <v>18</v>
      </c>
      <c r="L501" s="4">
        <f t="shared" si="187"/>
        <v>36</v>
      </c>
      <c r="M501" s="4">
        <f t="shared" si="207"/>
        <v>6</v>
      </c>
      <c r="N501" s="4">
        <f t="shared" si="208"/>
        <v>5</v>
      </c>
      <c r="O501" s="4">
        <f t="shared" si="209"/>
        <v>0.52338966879098836</v>
      </c>
      <c r="P501" s="4">
        <f t="shared" si="210"/>
        <v>4.3094029977463135</v>
      </c>
      <c r="Q501" s="41">
        <f t="shared" si="211"/>
        <v>97.493905466660721</v>
      </c>
    </row>
    <row r="502" spans="1:17" x14ac:dyDescent="0.2">
      <c r="A502" s="8">
        <v>0.66666666666666663</v>
      </c>
      <c r="B502">
        <v>150.19999999999999</v>
      </c>
      <c r="C502" s="6">
        <f t="shared" si="200"/>
        <v>0.39946737683089217</v>
      </c>
      <c r="D502" s="7">
        <f t="shared" si="201"/>
        <v>23.96804260985353</v>
      </c>
      <c r="E502" s="12">
        <v>384.6</v>
      </c>
      <c r="F502" s="4">
        <v>17</v>
      </c>
      <c r="G502" s="4">
        <f t="shared" si="202"/>
        <v>407.45672436750999</v>
      </c>
      <c r="H502" s="4">
        <f t="shared" si="203"/>
        <v>0.94390392156862746</v>
      </c>
      <c r="I502" s="4">
        <f t="shared" si="204"/>
        <v>5.6096078431372542E-2</v>
      </c>
      <c r="J502" s="4">
        <f t="shared" si="205"/>
        <v>22.623529411764707</v>
      </c>
      <c r="K502" s="4">
        <f t="shared" si="206"/>
        <v>18</v>
      </c>
      <c r="L502" s="4">
        <f t="shared" si="187"/>
        <v>36</v>
      </c>
      <c r="M502" s="4">
        <f t="shared" si="207"/>
        <v>6</v>
      </c>
      <c r="N502" s="4">
        <f t="shared" si="208"/>
        <v>5</v>
      </c>
      <c r="O502" s="4">
        <f t="shared" si="209"/>
        <v>0.74927104875626116</v>
      </c>
      <c r="P502" s="4">
        <f t="shared" si="210"/>
        <v>13.35692386541624</v>
      </c>
      <c r="Q502" s="41">
        <f t="shared" si="211"/>
        <v>302.18075991994624</v>
      </c>
    </row>
    <row r="503" spans="1:17" x14ac:dyDescent="0.2">
      <c r="A503" s="8">
        <v>0.70833333333333337</v>
      </c>
      <c r="B503">
        <v>122.8</v>
      </c>
      <c r="C503" s="6">
        <f t="shared" si="200"/>
        <v>0.48859934853420195</v>
      </c>
      <c r="D503" s="7">
        <f t="shared" si="201"/>
        <v>29.315960912052116</v>
      </c>
      <c r="E503" s="12">
        <v>384.6</v>
      </c>
      <c r="F503" s="4">
        <v>17</v>
      </c>
      <c r="G503" s="4">
        <f t="shared" si="202"/>
        <v>498.37133550488596</v>
      </c>
      <c r="H503" s="4">
        <f t="shared" si="203"/>
        <v>0.77171372549019612</v>
      </c>
      <c r="I503" s="4">
        <f t="shared" si="204"/>
        <v>0.22828627450980388</v>
      </c>
      <c r="J503" s="4">
        <f t="shared" si="205"/>
        <v>22.623529411764707</v>
      </c>
      <c r="K503" s="4">
        <f t="shared" si="206"/>
        <v>18</v>
      </c>
      <c r="L503" s="4">
        <f t="shared" si="187"/>
        <v>36</v>
      </c>
      <c r="M503" s="4">
        <f t="shared" si="207"/>
        <v>6</v>
      </c>
      <c r="N503" s="4">
        <f t="shared" si="208"/>
        <v>5</v>
      </c>
      <c r="O503" s="4">
        <f t="shared" si="209"/>
        <v>0.27370398640713339</v>
      </c>
      <c r="P503" s="4">
        <f t="shared" si="210"/>
        <v>1.1989506902894376</v>
      </c>
      <c r="Q503" s="49">
        <f t="shared" si="211"/>
        <v>27.124496205018691</v>
      </c>
    </row>
    <row r="504" spans="1:17" x14ac:dyDescent="0.2">
      <c r="A504" s="8">
        <v>0.75</v>
      </c>
      <c r="B504">
        <v>102.8</v>
      </c>
      <c r="C504" s="6">
        <f t="shared" si="200"/>
        <v>0.58365758754863817</v>
      </c>
      <c r="D504" s="7">
        <f t="shared" si="201"/>
        <v>35.019455252918291</v>
      </c>
      <c r="E504" s="12">
        <v>384.6</v>
      </c>
      <c r="F504" s="4">
        <v>17</v>
      </c>
      <c r="G504" s="4">
        <f t="shared" si="202"/>
        <v>595.33073929961097</v>
      </c>
      <c r="H504" s="4">
        <f t="shared" si="203"/>
        <v>0.64602745098039216</v>
      </c>
      <c r="I504" s="4">
        <f t="shared" si="204"/>
        <v>0.35397254901960784</v>
      </c>
      <c r="J504" s="4">
        <f t="shared" si="205"/>
        <v>22.623529411764707</v>
      </c>
      <c r="K504" s="4">
        <f t="shared" si="206"/>
        <v>18</v>
      </c>
      <c r="L504" s="4">
        <f t="shared" si="187"/>
        <v>36</v>
      </c>
      <c r="M504" s="4">
        <f t="shared" si="207"/>
        <v>6</v>
      </c>
      <c r="N504" s="4">
        <f t="shared" si="208"/>
        <v>5</v>
      </c>
      <c r="O504" s="4">
        <f t="shared" si="209"/>
        <v>0.11252651326660437</v>
      </c>
      <c r="P504" s="4">
        <f t="shared" si="210"/>
        <v>0.31789615770563923</v>
      </c>
      <c r="Q504" s="41">
        <f t="shared" si="211"/>
        <v>7.1919330737405209</v>
      </c>
    </row>
    <row r="505" spans="1:17" x14ac:dyDescent="0.2">
      <c r="A505" s="8">
        <v>0.79166666666666663</v>
      </c>
      <c r="B505">
        <v>82.6</v>
      </c>
      <c r="C505" s="6">
        <f t="shared" si="200"/>
        <v>0.72639225181598066</v>
      </c>
      <c r="D505" s="7">
        <f t="shared" si="201"/>
        <v>43.583535108958841</v>
      </c>
      <c r="E505" s="12">
        <v>384.6</v>
      </c>
      <c r="F505" s="4">
        <v>17</v>
      </c>
      <c r="G505" s="4">
        <f t="shared" si="202"/>
        <v>740.92009685230028</v>
      </c>
      <c r="H505" s="4">
        <f t="shared" si="203"/>
        <v>0.51908431372549024</v>
      </c>
      <c r="I505" s="4">
        <f t="shared" si="204"/>
        <v>0.48091568627450976</v>
      </c>
      <c r="J505" s="4">
        <f t="shared" si="205"/>
        <v>22.623529411764707</v>
      </c>
      <c r="K505" s="4">
        <f t="shared" si="206"/>
        <v>18</v>
      </c>
      <c r="L505" s="4">
        <f t="shared" si="187"/>
        <v>36</v>
      </c>
      <c r="M505" s="4">
        <f t="shared" si="207"/>
        <v>6</v>
      </c>
      <c r="N505" s="4">
        <f t="shared" si="208"/>
        <v>5</v>
      </c>
      <c r="O505" s="4">
        <f t="shared" si="209"/>
        <v>3.7686822776811291E-2</v>
      </c>
      <c r="P505" s="4">
        <f t="shared" si="210"/>
        <v>7.8364719331070878E-2</v>
      </c>
      <c r="Q505" s="41">
        <f t="shared" si="211"/>
        <v>1.7728865326311682</v>
      </c>
    </row>
    <row r="506" spans="1:17" x14ac:dyDescent="0.2">
      <c r="A506" s="8">
        <v>0.83333333333333337</v>
      </c>
      <c r="B506">
        <v>56.6</v>
      </c>
      <c r="C506" s="6">
        <f t="shared" si="200"/>
        <v>1.0600706713780919</v>
      </c>
      <c r="D506" s="7">
        <f t="shared" si="201"/>
        <v>63.60424028268551</v>
      </c>
      <c r="E506" s="12">
        <v>384.6</v>
      </c>
      <c r="F506" s="4">
        <v>17</v>
      </c>
      <c r="G506" s="4">
        <f t="shared" si="202"/>
        <v>1081.2720848056538</v>
      </c>
      <c r="H506" s="4">
        <f t="shared" si="203"/>
        <v>0.35569215686274508</v>
      </c>
      <c r="I506" s="4">
        <f t="shared" si="204"/>
        <v>0.64430784313725487</v>
      </c>
      <c r="J506" s="4">
        <f t="shared" si="205"/>
        <v>22.623529411764707</v>
      </c>
      <c r="K506" s="4">
        <f t="shared" si="206"/>
        <v>18</v>
      </c>
      <c r="L506" s="4">
        <f t="shared" si="187"/>
        <v>36</v>
      </c>
      <c r="M506" s="4">
        <f t="shared" si="207"/>
        <v>6</v>
      </c>
      <c r="N506" s="4">
        <f t="shared" si="208"/>
        <v>5</v>
      </c>
      <c r="O506" s="4">
        <f t="shared" si="209"/>
        <v>5.693396692554034E-3</v>
      </c>
      <c r="P506" s="4">
        <f t="shared" si="210"/>
        <v>8.8364541161439613E-3</v>
      </c>
      <c r="Q506" s="41">
        <f t="shared" si="211"/>
        <v>0.19991177959229223</v>
      </c>
    </row>
    <row r="507" spans="1:17" x14ac:dyDescent="0.2">
      <c r="A507" s="8">
        <v>0.875</v>
      </c>
      <c r="B507">
        <v>32</v>
      </c>
      <c r="C507" s="6">
        <f t="shared" si="200"/>
        <v>1.875</v>
      </c>
      <c r="D507" s="7">
        <f t="shared" si="201"/>
        <v>112.5</v>
      </c>
      <c r="E507" s="12">
        <v>384.6</v>
      </c>
      <c r="F507" s="4">
        <v>17</v>
      </c>
      <c r="G507" s="4">
        <f t="shared" si="202"/>
        <v>1912.5</v>
      </c>
      <c r="H507" s="4">
        <f t="shared" si="203"/>
        <v>0.20109803921568628</v>
      </c>
      <c r="I507" s="4">
        <f t="shared" si="204"/>
        <v>0.79890196078431375</v>
      </c>
      <c r="J507" s="4">
        <f t="shared" si="205"/>
        <v>22.623529411764707</v>
      </c>
      <c r="K507" s="4">
        <f t="shared" si="206"/>
        <v>18</v>
      </c>
      <c r="L507" s="4">
        <f t="shared" si="187"/>
        <v>36</v>
      </c>
      <c r="M507" s="4">
        <f t="shared" si="207"/>
        <v>6</v>
      </c>
      <c r="N507" s="4">
        <f t="shared" si="208"/>
        <v>5</v>
      </c>
      <c r="O507" s="4">
        <f t="shared" si="209"/>
        <v>3.2888129994832307E-4</v>
      </c>
      <c r="P507" s="4">
        <f t="shared" si="210"/>
        <v>4.1166665760270166E-4</v>
      </c>
      <c r="Q507" s="41">
        <f t="shared" si="211"/>
        <v>9.3133527361175927E-3</v>
      </c>
    </row>
    <row r="508" spans="1:17" x14ac:dyDescent="0.2">
      <c r="A508" s="8">
        <v>0.91666666666666663</v>
      </c>
      <c r="B508">
        <v>24.2</v>
      </c>
      <c r="C508" s="6">
        <f t="shared" si="200"/>
        <v>2.4793388429752068</v>
      </c>
      <c r="D508" s="7">
        <f t="shared" si="201"/>
        <v>148.7603305785124</v>
      </c>
      <c r="E508" s="12">
        <v>384.6</v>
      </c>
      <c r="F508" s="4">
        <v>17</v>
      </c>
      <c r="G508" s="4">
        <f t="shared" si="202"/>
        <v>2528.9256198347107</v>
      </c>
      <c r="H508" s="4">
        <f t="shared" si="203"/>
        <v>0.15208039215686275</v>
      </c>
      <c r="I508" s="4">
        <f t="shared" si="204"/>
        <v>0.84791960784313725</v>
      </c>
      <c r="J508" s="4">
        <f t="shared" si="205"/>
        <v>22.623529411764707</v>
      </c>
      <c r="K508" s="4">
        <f t="shared" si="206"/>
        <v>18</v>
      </c>
      <c r="L508" s="4">
        <f t="shared" si="187"/>
        <v>36</v>
      </c>
      <c r="M508" s="4">
        <f t="shared" si="207"/>
        <v>6</v>
      </c>
      <c r="N508" s="4">
        <f t="shared" si="208"/>
        <v>5</v>
      </c>
      <c r="O508" s="4">
        <f t="shared" si="209"/>
        <v>8.1351603699574408E-5</v>
      </c>
      <c r="P508" s="4">
        <f t="shared" si="210"/>
        <v>9.5942590485092582E-5</v>
      </c>
      <c r="Q508" s="41">
        <f t="shared" si="211"/>
        <v>2.1705600176803886E-3</v>
      </c>
    </row>
    <row r="509" spans="1:17" x14ac:dyDescent="0.2">
      <c r="A509" s="8">
        <v>0.95833333333333337</v>
      </c>
      <c r="B509">
        <v>15.2</v>
      </c>
      <c r="C509" s="6">
        <f t="shared" si="200"/>
        <v>3.9473684210526319</v>
      </c>
      <c r="D509" s="7">
        <f t="shared" si="201"/>
        <v>236.84210526315792</v>
      </c>
      <c r="E509" s="12">
        <v>384.6</v>
      </c>
      <c r="F509" s="4">
        <v>17</v>
      </c>
      <c r="G509" s="4">
        <f t="shared" si="202"/>
        <v>4026.3157894736846</v>
      </c>
      <c r="H509" s="4">
        <f t="shared" si="203"/>
        <v>9.5521568627450981E-2</v>
      </c>
      <c r="I509" s="4">
        <f t="shared" si="204"/>
        <v>0.90447843137254902</v>
      </c>
      <c r="J509" s="4">
        <f t="shared" si="205"/>
        <v>22.623529411764707</v>
      </c>
      <c r="K509" s="4">
        <f t="shared" si="206"/>
        <v>18</v>
      </c>
      <c r="L509" s="4">
        <f t="shared" si="187"/>
        <v>36</v>
      </c>
      <c r="M509" s="4">
        <f t="shared" si="207"/>
        <v>6</v>
      </c>
      <c r="N509" s="4">
        <f t="shared" si="208"/>
        <v>5</v>
      </c>
      <c r="O509" s="4">
        <f t="shared" si="209"/>
        <v>7.9525650187572515E-6</v>
      </c>
      <c r="P509" s="4">
        <f t="shared" si="210"/>
        <v>8.7924319065178897E-6</v>
      </c>
      <c r="Q509" s="41">
        <f t="shared" si="211"/>
        <v>1.9891584183804592E-4</v>
      </c>
    </row>
    <row r="510" spans="1:17" x14ac:dyDescent="0.2">
      <c r="L510" s="4">
        <f t="shared" si="187"/>
        <v>0</v>
      </c>
    </row>
    <row r="511" spans="1:17" x14ac:dyDescent="0.2">
      <c r="L511" s="4">
        <f t="shared" si="187"/>
        <v>0</v>
      </c>
    </row>
    <row r="512" spans="1:17" x14ac:dyDescent="0.2">
      <c r="L512" s="4">
        <f t="shared" si="187"/>
        <v>0</v>
      </c>
    </row>
    <row r="513" spans="1:17" x14ac:dyDescent="0.2">
      <c r="L513" s="4">
        <f t="shared" si="187"/>
        <v>0</v>
      </c>
    </row>
    <row r="514" spans="1:17" x14ac:dyDescent="0.2">
      <c r="A514" t="s">
        <v>56</v>
      </c>
      <c r="L514" s="4">
        <f t="shared" si="187"/>
        <v>0</v>
      </c>
    </row>
    <row r="515" spans="1:17" x14ac:dyDescent="0.2">
      <c r="A515" s="30" t="s">
        <v>8</v>
      </c>
      <c r="B515" s="13" t="s">
        <v>13</v>
      </c>
      <c r="C515" s="30" t="s">
        <v>31</v>
      </c>
      <c r="D515" s="9" t="s">
        <v>21</v>
      </c>
      <c r="E515" s="11" t="s">
        <v>22</v>
      </c>
      <c r="F515" s="51" t="s">
        <v>56</v>
      </c>
      <c r="G515" s="30" t="s">
        <v>23</v>
      </c>
      <c r="H515" s="15" t="s">
        <v>26</v>
      </c>
      <c r="I515" s="13" t="s">
        <v>27</v>
      </c>
      <c r="J515" s="13" t="s">
        <v>68</v>
      </c>
      <c r="K515" s="13" t="s">
        <v>30</v>
      </c>
      <c r="L515" s="4" t="e">
        <f t="shared" si="187"/>
        <v>#VALUE!</v>
      </c>
      <c r="M515" s="13" t="s">
        <v>37</v>
      </c>
      <c r="N515" s="13" t="s">
        <v>33</v>
      </c>
      <c r="O515" s="13" t="s">
        <v>34</v>
      </c>
      <c r="P515" s="13" t="s">
        <v>36</v>
      </c>
      <c r="Q515" s="13" t="s">
        <v>29</v>
      </c>
    </row>
    <row r="516" spans="1:17" x14ac:dyDescent="0.2">
      <c r="A516" s="8">
        <v>0</v>
      </c>
      <c r="B516">
        <v>8.1999999999999993</v>
      </c>
      <c r="C516" s="6">
        <f>60/B516</f>
        <v>7.3170731707317076</v>
      </c>
      <c r="D516" s="7">
        <f>60*C516</f>
        <v>439.02439024390247</v>
      </c>
      <c r="E516" s="12">
        <v>384.6</v>
      </c>
      <c r="F516" s="4">
        <v>18</v>
      </c>
      <c r="G516" s="4">
        <f>D516*F516</f>
        <v>7902.4390243902444</v>
      </c>
      <c r="H516" s="4">
        <f>E516/G516</f>
        <v>4.8668518518518521E-2</v>
      </c>
      <c r="I516" s="4">
        <f>1-H516</f>
        <v>0.9513314814814815</v>
      </c>
      <c r="J516" s="4">
        <f>E516/F516</f>
        <v>21.366666666666667</v>
      </c>
      <c r="K516" s="4">
        <f>F516+1</f>
        <v>19</v>
      </c>
      <c r="L516" s="4">
        <f t="shared" si="187"/>
        <v>38</v>
      </c>
      <c r="M516" s="4">
        <f>SQRT(L516)</f>
        <v>6.164414002968976</v>
      </c>
      <c r="N516" s="4">
        <f>M516-1</f>
        <v>5.164414002968976</v>
      </c>
      <c r="O516" s="4">
        <f>POWER(H516,N516)</f>
        <v>1.6611384912010113E-7</v>
      </c>
      <c r="P516" s="4">
        <f>O516/I516</f>
        <v>1.7461195424902448E-7</v>
      </c>
      <c r="Q516" s="4">
        <f>J516*P516</f>
        <v>3.7308754224541563E-6</v>
      </c>
    </row>
    <row r="517" spans="1:17" x14ac:dyDescent="0.2">
      <c r="A517" s="8">
        <v>4.1666666666666664E-2</v>
      </c>
      <c r="B517">
        <v>10</v>
      </c>
      <c r="C517" s="6">
        <f t="shared" ref="C517:C539" si="212">60/B517</f>
        <v>6</v>
      </c>
      <c r="D517" s="7">
        <f t="shared" ref="D517:D539" si="213">60*C517</f>
        <v>360</v>
      </c>
      <c r="E517" s="12">
        <v>384.6</v>
      </c>
      <c r="F517" s="4">
        <v>18</v>
      </c>
      <c r="G517" s="4">
        <f t="shared" ref="G517:G539" si="214">D517*F517</f>
        <v>6480</v>
      </c>
      <c r="H517" s="4">
        <f t="shared" ref="H517:H539" si="215">E517/G517</f>
        <v>5.9351851851851857E-2</v>
      </c>
      <c r="I517" s="4">
        <f t="shared" ref="I517:I539" si="216">1-H517</f>
        <v>0.94064814814814812</v>
      </c>
      <c r="J517" s="4">
        <f t="shared" ref="J517:J539" si="217">E517/F517</f>
        <v>21.366666666666667</v>
      </c>
      <c r="K517" s="4">
        <f t="shared" ref="K517:K539" si="218">F517+1</f>
        <v>19</v>
      </c>
      <c r="L517" s="4">
        <f t="shared" si="187"/>
        <v>38</v>
      </c>
      <c r="M517" s="4">
        <f t="shared" ref="M517:M539" si="219">SQRT(L517)</f>
        <v>6.164414002968976</v>
      </c>
      <c r="N517" s="4">
        <f t="shared" ref="N517:N539" si="220">M517-1</f>
        <v>5.164414002968976</v>
      </c>
      <c r="O517" s="4">
        <f t="shared" ref="O517:O539" si="221">POWER(H517,N517)</f>
        <v>4.62920900481119E-7</v>
      </c>
      <c r="P517" s="4">
        <f t="shared" ref="P517:P539" si="222">O517/I517</f>
        <v>4.9212971012856436E-7</v>
      </c>
      <c r="Q517" s="41">
        <f t="shared" ref="Q517:Q539" si="223">J517*P517</f>
        <v>1.0515171473080325E-5</v>
      </c>
    </row>
    <row r="518" spans="1:17" x14ac:dyDescent="0.2">
      <c r="A518" s="8">
        <v>8.3333333333333329E-2</v>
      </c>
      <c r="B518">
        <v>21.4</v>
      </c>
      <c r="C518" s="6">
        <f t="shared" si="212"/>
        <v>2.8037383177570097</v>
      </c>
      <c r="D518" s="7">
        <f t="shared" si="213"/>
        <v>168.22429906542058</v>
      </c>
      <c r="E518" s="12">
        <v>384.6</v>
      </c>
      <c r="F518" s="4">
        <v>18</v>
      </c>
      <c r="G518" s="4">
        <f t="shared" si="214"/>
        <v>3028.0373831775705</v>
      </c>
      <c r="H518" s="4">
        <f t="shared" si="215"/>
        <v>0.12701296296296297</v>
      </c>
      <c r="I518" s="4">
        <f t="shared" si="216"/>
        <v>0.87298703703703706</v>
      </c>
      <c r="J518" s="4">
        <f t="shared" si="217"/>
        <v>21.366666666666667</v>
      </c>
      <c r="K518" s="4">
        <f t="shared" si="218"/>
        <v>19</v>
      </c>
      <c r="L518" s="4">
        <f t="shared" si="187"/>
        <v>38</v>
      </c>
      <c r="M518" s="4">
        <f t="shared" si="219"/>
        <v>6.164414002968976</v>
      </c>
      <c r="N518" s="4">
        <f t="shared" si="220"/>
        <v>5.164414002968976</v>
      </c>
      <c r="O518" s="4">
        <f t="shared" si="221"/>
        <v>2.3545087411502999E-5</v>
      </c>
      <c r="P518" s="4">
        <f t="shared" si="222"/>
        <v>2.6970718249627438E-5</v>
      </c>
      <c r="Q518" s="41">
        <f t="shared" si="223"/>
        <v>5.7627434660037296E-4</v>
      </c>
    </row>
    <row r="519" spans="1:17" x14ac:dyDescent="0.2">
      <c r="A519" s="8">
        <v>0.125</v>
      </c>
      <c r="B519">
        <v>32.6</v>
      </c>
      <c r="C519" s="6">
        <f t="shared" si="212"/>
        <v>1.8404907975460121</v>
      </c>
      <c r="D519" s="7">
        <f t="shared" si="213"/>
        <v>110.42944785276073</v>
      </c>
      <c r="E519" s="12">
        <v>384.6</v>
      </c>
      <c r="F519" s="4">
        <v>18</v>
      </c>
      <c r="G519" s="4">
        <f t="shared" si="214"/>
        <v>1987.7300613496932</v>
      </c>
      <c r="H519" s="4">
        <f t="shared" si="215"/>
        <v>0.19348703703703707</v>
      </c>
      <c r="I519" s="4">
        <f t="shared" si="216"/>
        <v>0.80651296296296293</v>
      </c>
      <c r="J519" s="4">
        <f t="shared" si="217"/>
        <v>21.366666666666667</v>
      </c>
      <c r="K519" s="4">
        <f t="shared" si="218"/>
        <v>19</v>
      </c>
      <c r="L519" s="4">
        <f t="shared" ref="L519:L582" si="224">2*K519</f>
        <v>38</v>
      </c>
      <c r="M519" s="4">
        <f t="shared" si="219"/>
        <v>6.164414002968976</v>
      </c>
      <c r="N519" s="4">
        <f t="shared" si="220"/>
        <v>5.164414002968976</v>
      </c>
      <c r="O519" s="4">
        <f t="shared" si="221"/>
        <v>2.0700219451236086E-4</v>
      </c>
      <c r="P519" s="4">
        <f t="shared" si="222"/>
        <v>2.5666319578035961E-4</v>
      </c>
      <c r="Q519" s="41">
        <f t="shared" si="223"/>
        <v>5.4840369498403508E-3</v>
      </c>
    </row>
    <row r="520" spans="1:17" x14ac:dyDescent="0.2">
      <c r="A520" s="8">
        <v>0.16666666666666666</v>
      </c>
      <c r="B520">
        <v>65.8</v>
      </c>
      <c r="C520" s="6">
        <f t="shared" si="212"/>
        <v>0.91185410334346506</v>
      </c>
      <c r="D520" s="7">
        <f t="shared" si="213"/>
        <v>54.711246200607903</v>
      </c>
      <c r="E520" s="12">
        <v>384.6</v>
      </c>
      <c r="F520" s="4">
        <v>18</v>
      </c>
      <c r="G520" s="4">
        <f t="shared" si="214"/>
        <v>984.80243161094222</v>
      </c>
      <c r="H520" s="4">
        <f t="shared" si="215"/>
        <v>0.39053518518518521</v>
      </c>
      <c r="I520" s="4">
        <f t="shared" si="216"/>
        <v>0.60946481481481474</v>
      </c>
      <c r="J520" s="4">
        <f t="shared" si="217"/>
        <v>21.366666666666667</v>
      </c>
      <c r="K520" s="4">
        <f t="shared" si="218"/>
        <v>19</v>
      </c>
      <c r="L520" s="4">
        <f t="shared" si="224"/>
        <v>38</v>
      </c>
      <c r="M520" s="4">
        <f t="shared" si="219"/>
        <v>6.164414002968976</v>
      </c>
      <c r="N520" s="4">
        <f t="shared" si="220"/>
        <v>5.164414002968976</v>
      </c>
      <c r="O520" s="4">
        <f t="shared" si="221"/>
        <v>7.7833050463098118E-3</v>
      </c>
      <c r="P520" s="4">
        <f t="shared" si="222"/>
        <v>1.2770720896619374E-2</v>
      </c>
      <c r="Q520" s="41">
        <f t="shared" si="223"/>
        <v>0.27286773649110063</v>
      </c>
    </row>
    <row r="521" spans="1:17" x14ac:dyDescent="0.2">
      <c r="A521" s="8">
        <v>0.20833333333333334</v>
      </c>
      <c r="B521">
        <v>107.6</v>
      </c>
      <c r="C521" s="6">
        <f t="shared" si="212"/>
        <v>0.55762081784386619</v>
      </c>
      <c r="D521" s="7">
        <f t="shared" si="213"/>
        <v>33.457249070631974</v>
      </c>
      <c r="E521" s="12">
        <v>384.6</v>
      </c>
      <c r="F521" s="4">
        <v>18</v>
      </c>
      <c r="G521" s="4">
        <f t="shared" si="214"/>
        <v>602.23048327137553</v>
      </c>
      <c r="H521" s="4">
        <f t="shared" si="215"/>
        <v>0.63862592592592593</v>
      </c>
      <c r="I521" s="4">
        <f t="shared" si="216"/>
        <v>0.36137407407407407</v>
      </c>
      <c r="J521" s="4">
        <f t="shared" si="217"/>
        <v>21.366666666666667</v>
      </c>
      <c r="K521" s="4">
        <f t="shared" si="218"/>
        <v>19</v>
      </c>
      <c r="L521" s="4">
        <f t="shared" si="224"/>
        <v>38</v>
      </c>
      <c r="M521" s="4">
        <f t="shared" si="219"/>
        <v>6.164414002968976</v>
      </c>
      <c r="N521" s="4">
        <f t="shared" si="220"/>
        <v>5.164414002968976</v>
      </c>
      <c r="O521" s="4">
        <f t="shared" si="221"/>
        <v>9.8676226173017551E-2</v>
      </c>
      <c r="P521" s="4">
        <f t="shared" si="222"/>
        <v>0.27305839918330999</v>
      </c>
      <c r="Q521" s="41">
        <f t="shared" si="223"/>
        <v>5.8343477958833905</v>
      </c>
    </row>
    <row r="522" spans="1:17" x14ac:dyDescent="0.2">
      <c r="A522" s="8">
        <v>0.25</v>
      </c>
      <c r="B522">
        <v>128</v>
      </c>
      <c r="C522" s="6">
        <f t="shared" si="212"/>
        <v>0.46875</v>
      </c>
      <c r="D522" s="7">
        <f t="shared" si="213"/>
        <v>28.125</v>
      </c>
      <c r="E522" s="12">
        <v>384.6</v>
      </c>
      <c r="F522" s="4">
        <v>18</v>
      </c>
      <c r="G522" s="4">
        <f t="shared" si="214"/>
        <v>506.25</v>
      </c>
      <c r="H522" s="4">
        <f t="shared" si="215"/>
        <v>0.75970370370370377</v>
      </c>
      <c r="I522" s="4">
        <f t="shared" si="216"/>
        <v>0.24029629629629623</v>
      </c>
      <c r="J522" s="4">
        <f t="shared" si="217"/>
        <v>21.366666666666667</v>
      </c>
      <c r="K522" s="4">
        <f t="shared" si="218"/>
        <v>19</v>
      </c>
      <c r="L522" s="4">
        <f t="shared" si="224"/>
        <v>38</v>
      </c>
      <c r="M522" s="4">
        <f t="shared" si="219"/>
        <v>6.164414002968976</v>
      </c>
      <c r="N522" s="4">
        <f t="shared" si="220"/>
        <v>5.164414002968976</v>
      </c>
      <c r="O522" s="4">
        <f t="shared" si="221"/>
        <v>0.24187860807121933</v>
      </c>
      <c r="P522" s="4">
        <f t="shared" si="222"/>
        <v>1.0065848363013137</v>
      </c>
      <c r="Q522" s="4">
        <f t="shared" si="223"/>
        <v>21.507362668971403</v>
      </c>
    </row>
    <row r="523" spans="1:17" x14ac:dyDescent="0.2">
      <c r="A523" s="8">
        <v>0.29166666666666669</v>
      </c>
      <c r="B523">
        <v>152.80000000000001</v>
      </c>
      <c r="C523" s="6">
        <f t="shared" si="212"/>
        <v>0.3926701570680628</v>
      </c>
      <c r="D523" s="7">
        <f t="shared" si="213"/>
        <v>23.560209424083769</v>
      </c>
      <c r="E523" s="12">
        <v>384.6</v>
      </c>
      <c r="F523" s="4">
        <v>18</v>
      </c>
      <c r="G523" s="4">
        <f t="shared" si="214"/>
        <v>424.08376963350787</v>
      </c>
      <c r="H523" s="4">
        <f t="shared" si="215"/>
        <v>0.90689629629629631</v>
      </c>
      <c r="I523" s="4">
        <f t="shared" si="216"/>
        <v>9.3103703703703689E-2</v>
      </c>
      <c r="J523" s="4">
        <f t="shared" si="217"/>
        <v>21.366666666666667</v>
      </c>
      <c r="K523" s="4">
        <f t="shared" si="218"/>
        <v>19</v>
      </c>
      <c r="L523" s="4">
        <f t="shared" si="224"/>
        <v>38</v>
      </c>
      <c r="M523" s="4">
        <f t="shared" si="219"/>
        <v>6.164414002968976</v>
      </c>
      <c r="N523" s="4">
        <f t="shared" si="220"/>
        <v>5.164414002968976</v>
      </c>
      <c r="O523" s="4">
        <f t="shared" si="221"/>
        <v>0.60368449434063431</v>
      </c>
      <c r="P523" s="4">
        <f t="shared" si="222"/>
        <v>6.4840008541638667</v>
      </c>
      <c r="Q523" s="41">
        <f t="shared" si="223"/>
        <v>138.54148491730129</v>
      </c>
    </row>
    <row r="524" spans="1:17" x14ac:dyDescent="0.2">
      <c r="A524" s="8">
        <v>0.33333333333333331</v>
      </c>
      <c r="B524">
        <v>159.4</v>
      </c>
      <c r="C524" s="6">
        <f t="shared" si="212"/>
        <v>0.37641154328732745</v>
      </c>
      <c r="D524" s="7">
        <f t="shared" si="213"/>
        <v>22.584692597239648</v>
      </c>
      <c r="E524" s="12">
        <v>384.6</v>
      </c>
      <c r="F524" s="4">
        <v>18</v>
      </c>
      <c r="G524" s="4">
        <f t="shared" si="214"/>
        <v>406.52446675031365</v>
      </c>
      <c r="H524" s="4">
        <f t="shared" si="215"/>
        <v>0.94606851851851859</v>
      </c>
      <c r="I524" s="4">
        <f t="shared" si="216"/>
        <v>5.3931481481481414E-2</v>
      </c>
      <c r="J524" s="4">
        <f t="shared" si="217"/>
        <v>21.366666666666667</v>
      </c>
      <c r="K524" s="4">
        <f t="shared" si="218"/>
        <v>19</v>
      </c>
      <c r="L524" s="4">
        <f t="shared" si="224"/>
        <v>38</v>
      </c>
      <c r="M524" s="4">
        <f t="shared" si="219"/>
        <v>6.164414002968976</v>
      </c>
      <c r="N524" s="4">
        <f t="shared" si="220"/>
        <v>5.164414002968976</v>
      </c>
      <c r="O524" s="4">
        <f t="shared" si="221"/>
        <v>0.75102482414781413</v>
      </c>
      <c r="P524" s="4">
        <f t="shared" si="222"/>
        <v>13.925536690582019</v>
      </c>
      <c r="Q524" s="41">
        <f t="shared" si="223"/>
        <v>297.54230062210246</v>
      </c>
    </row>
    <row r="525" spans="1:17" x14ac:dyDescent="0.2">
      <c r="A525" s="8">
        <v>0.375</v>
      </c>
      <c r="B525">
        <v>151.80000000000001</v>
      </c>
      <c r="C525" s="6">
        <f t="shared" si="212"/>
        <v>0.39525691699604742</v>
      </c>
      <c r="D525" s="7">
        <f t="shared" si="213"/>
        <v>23.715415019762844</v>
      </c>
      <c r="E525" s="12">
        <v>384.6</v>
      </c>
      <c r="F525" s="4">
        <v>18</v>
      </c>
      <c r="G525" s="4">
        <f t="shared" si="214"/>
        <v>426.87747035573119</v>
      </c>
      <c r="H525" s="4">
        <f t="shared" si="215"/>
        <v>0.90096111111111121</v>
      </c>
      <c r="I525" s="4">
        <f t="shared" si="216"/>
        <v>9.9038888888888787E-2</v>
      </c>
      <c r="J525" s="4">
        <f t="shared" si="217"/>
        <v>21.366666666666667</v>
      </c>
      <c r="K525" s="4">
        <f t="shared" si="218"/>
        <v>19</v>
      </c>
      <c r="L525" s="4">
        <f t="shared" si="224"/>
        <v>38</v>
      </c>
      <c r="M525" s="4">
        <f t="shared" si="219"/>
        <v>6.164414002968976</v>
      </c>
      <c r="N525" s="4">
        <f t="shared" si="220"/>
        <v>5.164414002968976</v>
      </c>
      <c r="O525" s="4">
        <f t="shared" si="221"/>
        <v>0.58355697935944251</v>
      </c>
      <c r="P525" s="4">
        <f t="shared" si="222"/>
        <v>5.8922003861950838</v>
      </c>
      <c r="Q525" s="41">
        <f t="shared" si="223"/>
        <v>125.89668158503495</v>
      </c>
    </row>
    <row r="526" spans="1:17" x14ac:dyDescent="0.2">
      <c r="A526" s="8">
        <v>0.41666666666666669</v>
      </c>
      <c r="B526">
        <v>143.19999999999999</v>
      </c>
      <c r="C526" s="6">
        <f t="shared" si="212"/>
        <v>0.41899441340782129</v>
      </c>
      <c r="D526" s="7">
        <f t="shared" si="213"/>
        <v>25.139664804469277</v>
      </c>
      <c r="E526" s="12">
        <v>384.6</v>
      </c>
      <c r="F526" s="4">
        <v>18</v>
      </c>
      <c r="G526" s="4">
        <f t="shared" si="214"/>
        <v>452.51396648044698</v>
      </c>
      <c r="H526" s="4">
        <f t="shared" si="215"/>
        <v>0.84991851851851852</v>
      </c>
      <c r="I526" s="4">
        <f t="shared" si="216"/>
        <v>0.15008148148148148</v>
      </c>
      <c r="J526" s="4">
        <f t="shared" si="217"/>
        <v>21.366666666666667</v>
      </c>
      <c r="K526" s="4">
        <f t="shared" si="218"/>
        <v>19</v>
      </c>
      <c r="L526" s="4">
        <f t="shared" si="224"/>
        <v>38</v>
      </c>
      <c r="M526" s="4">
        <f t="shared" si="219"/>
        <v>6.164414002968976</v>
      </c>
      <c r="N526" s="4">
        <f t="shared" si="220"/>
        <v>5.164414002968976</v>
      </c>
      <c r="O526" s="4">
        <f t="shared" si="221"/>
        <v>0.43179250327172031</v>
      </c>
      <c r="P526" s="4">
        <f t="shared" si="222"/>
        <v>2.8770538444145028</v>
      </c>
      <c r="Q526" s="4">
        <f t="shared" si="223"/>
        <v>61.473050475656542</v>
      </c>
    </row>
    <row r="527" spans="1:17" x14ac:dyDescent="0.2">
      <c r="A527" s="8">
        <v>0.45833333333333331</v>
      </c>
      <c r="B527">
        <v>151</v>
      </c>
      <c r="C527" s="6">
        <f t="shared" si="212"/>
        <v>0.39735099337748342</v>
      </c>
      <c r="D527" s="7">
        <f t="shared" si="213"/>
        <v>23.841059602649004</v>
      </c>
      <c r="E527" s="12">
        <v>384.6</v>
      </c>
      <c r="F527" s="4">
        <v>18</v>
      </c>
      <c r="G527" s="4">
        <f t="shared" si="214"/>
        <v>429.13907284768209</v>
      </c>
      <c r="H527" s="4">
        <f t="shared" si="215"/>
        <v>0.89621296296296304</v>
      </c>
      <c r="I527" s="4">
        <f t="shared" si="216"/>
        <v>0.10378703703703696</v>
      </c>
      <c r="J527" s="4">
        <f t="shared" si="217"/>
        <v>21.366666666666667</v>
      </c>
      <c r="K527" s="4">
        <f t="shared" si="218"/>
        <v>19</v>
      </c>
      <c r="L527" s="4">
        <f t="shared" si="224"/>
        <v>38</v>
      </c>
      <c r="M527" s="4">
        <f t="shared" si="219"/>
        <v>6.164414002968976</v>
      </c>
      <c r="N527" s="4">
        <f t="shared" si="220"/>
        <v>5.164414002968976</v>
      </c>
      <c r="O527" s="4">
        <f t="shared" si="221"/>
        <v>0.56784766595425373</v>
      </c>
      <c r="P527" s="4">
        <f t="shared" si="222"/>
        <v>5.4712773595378223</v>
      </c>
      <c r="Q527" s="4">
        <f t="shared" si="223"/>
        <v>116.90295958212481</v>
      </c>
    </row>
    <row r="528" spans="1:17" x14ac:dyDescent="0.2">
      <c r="A528" s="8">
        <v>0.5</v>
      </c>
      <c r="B528">
        <v>150.4</v>
      </c>
      <c r="C528" s="6">
        <f t="shared" si="212"/>
        <v>0.39893617021276595</v>
      </c>
      <c r="D528" s="7">
        <f t="shared" si="213"/>
        <v>23.936170212765958</v>
      </c>
      <c r="E528" s="12">
        <v>384.6</v>
      </c>
      <c r="F528" s="4">
        <v>18</v>
      </c>
      <c r="G528" s="4">
        <f t="shared" si="214"/>
        <v>430.85106382978722</v>
      </c>
      <c r="H528" s="4">
        <f t="shared" si="215"/>
        <v>0.89265185185185192</v>
      </c>
      <c r="I528" s="4">
        <f t="shared" si="216"/>
        <v>0.10734814814814808</v>
      </c>
      <c r="J528" s="4">
        <f t="shared" si="217"/>
        <v>21.366666666666667</v>
      </c>
      <c r="K528" s="4">
        <f t="shared" si="218"/>
        <v>19</v>
      </c>
      <c r="L528" s="4">
        <f t="shared" si="224"/>
        <v>38</v>
      </c>
      <c r="M528" s="4">
        <f t="shared" si="219"/>
        <v>6.164414002968976</v>
      </c>
      <c r="N528" s="4">
        <f t="shared" si="220"/>
        <v>5.164414002968976</v>
      </c>
      <c r="O528" s="4">
        <f t="shared" si="221"/>
        <v>0.55629095650475124</v>
      </c>
      <c r="P528" s="4">
        <f t="shared" si="222"/>
        <v>5.1821197300677246</v>
      </c>
      <c r="Q528" s="4">
        <f t="shared" si="223"/>
        <v>110.72462489911372</v>
      </c>
    </row>
    <row r="529" spans="1:17" x14ac:dyDescent="0.2">
      <c r="A529" s="8">
        <v>0.54166666666666663</v>
      </c>
      <c r="B529">
        <v>151.6</v>
      </c>
      <c r="C529" s="6">
        <f t="shared" si="212"/>
        <v>0.39577836411609502</v>
      </c>
      <c r="D529" s="7">
        <f t="shared" si="213"/>
        <v>23.746701846965699</v>
      </c>
      <c r="E529" s="12">
        <v>384.6</v>
      </c>
      <c r="F529" s="4">
        <v>18</v>
      </c>
      <c r="G529" s="4">
        <f t="shared" si="214"/>
        <v>427.44063324538257</v>
      </c>
      <c r="H529" s="4">
        <f t="shared" si="215"/>
        <v>0.89977407407407417</v>
      </c>
      <c r="I529" s="4">
        <f t="shared" si="216"/>
        <v>0.10022592592592583</v>
      </c>
      <c r="J529" s="4">
        <f t="shared" si="217"/>
        <v>21.366666666666667</v>
      </c>
      <c r="K529" s="4">
        <f t="shared" si="218"/>
        <v>19</v>
      </c>
      <c r="L529" s="4">
        <f t="shared" si="224"/>
        <v>38</v>
      </c>
      <c r="M529" s="4">
        <f t="shared" si="219"/>
        <v>6.164414002968976</v>
      </c>
      <c r="N529" s="4">
        <f t="shared" si="220"/>
        <v>5.164414002968976</v>
      </c>
      <c r="O529" s="4">
        <f t="shared" si="221"/>
        <v>0.57959719861578707</v>
      </c>
      <c r="P529" s="4">
        <f t="shared" si="222"/>
        <v>5.782906900198169</v>
      </c>
      <c r="Q529" s="4">
        <f t="shared" si="223"/>
        <v>123.56144410090089</v>
      </c>
    </row>
    <row r="530" spans="1:17" x14ac:dyDescent="0.2">
      <c r="A530" s="8">
        <v>0.58333333333333337</v>
      </c>
      <c r="B530">
        <v>157.80000000000001</v>
      </c>
      <c r="C530" s="6">
        <f t="shared" si="212"/>
        <v>0.38022813688212925</v>
      </c>
      <c r="D530" s="7">
        <f t="shared" si="213"/>
        <v>22.813688212927755</v>
      </c>
      <c r="E530" s="12">
        <v>384.6</v>
      </c>
      <c r="F530" s="4">
        <v>18</v>
      </c>
      <c r="G530" s="4">
        <f t="shared" si="214"/>
        <v>410.64638783269959</v>
      </c>
      <c r="H530" s="4">
        <f t="shared" si="215"/>
        <v>0.93657222222222236</v>
      </c>
      <c r="I530" s="4">
        <f t="shared" si="216"/>
        <v>6.3427777777777639E-2</v>
      </c>
      <c r="J530" s="4">
        <f t="shared" si="217"/>
        <v>21.366666666666667</v>
      </c>
      <c r="K530" s="4">
        <f t="shared" si="218"/>
        <v>19</v>
      </c>
      <c r="L530" s="4">
        <f t="shared" si="224"/>
        <v>38</v>
      </c>
      <c r="M530" s="4">
        <f t="shared" si="219"/>
        <v>6.164414002968976</v>
      </c>
      <c r="N530" s="4">
        <f t="shared" si="220"/>
        <v>5.164414002968976</v>
      </c>
      <c r="O530" s="4">
        <f t="shared" si="221"/>
        <v>0.71289792607014979</v>
      </c>
      <c r="P530" s="4">
        <f t="shared" si="222"/>
        <v>11.23952235198627</v>
      </c>
      <c r="Q530" s="41">
        <f t="shared" si="223"/>
        <v>240.15112758743999</v>
      </c>
    </row>
    <row r="531" spans="1:17" x14ac:dyDescent="0.2">
      <c r="A531" s="8">
        <v>0.625</v>
      </c>
      <c r="B531">
        <v>139.80000000000001</v>
      </c>
      <c r="C531" s="6">
        <f t="shared" si="212"/>
        <v>0.42918454935622313</v>
      </c>
      <c r="D531" s="7">
        <f t="shared" si="213"/>
        <v>25.751072961373389</v>
      </c>
      <c r="E531" s="12">
        <v>384.6</v>
      </c>
      <c r="F531" s="4">
        <v>18</v>
      </c>
      <c r="G531" s="4">
        <f t="shared" si="214"/>
        <v>463.51931330472098</v>
      </c>
      <c r="H531" s="4">
        <f t="shared" si="215"/>
        <v>0.82973888888888903</v>
      </c>
      <c r="I531" s="4">
        <f t="shared" si="216"/>
        <v>0.17026111111111097</v>
      </c>
      <c r="J531" s="4">
        <f t="shared" si="217"/>
        <v>21.366666666666667</v>
      </c>
      <c r="K531" s="4">
        <f t="shared" si="218"/>
        <v>19</v>
      </c>
      <c r="L531" s="4">
        <f t="shared" si="224"/>
        <v>38</v>
      </c>
      <c r="M531" s="4">
        <f t="shared" si="219"/>
        <v>6.164414002968976</v>
      </c>
      <c r="N531" s="4">
        <f t="shared" si="220"/>
        <v>5.164414002968976</v>
      </c>
      <c r="O531" s="4">
        <f t="shared" si="221"/>
        <v>0.38139945293764965</v>
      </c>
      <c r="P531" s="4">
        <f t="shared" si="222"/>
        <v>2.2400855394908796</v>
      </c>
      <c r="Q531" s="41">
        <f t="shared" si="223"/>
        <v>47.863161027121798</v>
      </c>
    </row>
    <row r="532" spans="1:17" x14ac:dyDescent="0.2">
      <c r="A532" s="8">
        <v>0.66666666666666663</v>
      </c>
      <c r="B532">
        <v>150.19999999999999</v>
      </c>
      <c r="C532" s="6">
        <f t="shared" si="212"/>
        <v>0.39946737683089217</v>
      </c>
      <c r="D532" s="7">
        <f t="shared" si="213"/>
        <v>23.96804260985353</v>
      </c>
      <c r="E532" s="12">
        <v>384.6</v>
      </c>
      <c r="F532" s="4">
        <v>18</v>
      </c>
      <c r="G532" s="4">
        <f t="shared" si="214"/>
        <v>431.42476697736356</v>
      </c>
      <c r="H532" s="4">
        <f t="shared" si="215"/>
        <v>0.89146481481481477</v>
      </c>
      <c r="I532" s="4">
        <f t="shared" si="216"/>
        <v>0.10853518518518523</v>
      </c>
      <c r="J532" s="4">
        <f t="shared" si="217"/>
        <v>21.366666666666667</v>
      </c>
      <c r="K532" s="4">
        <f t="shared" si="218"/>
        <v>19</v>
      </c>
      <c r="L532" s="4">
        <f t="shared" si="224"/>
        <v>38</v>
      </c>
      <c r="M532" s="4">
        <f t="shared" si="219"/>
        <v>6.164414002968976</v>
      </c>
      <c r="N532" s="4">
        <f t="shared" si="220"/>
        <v>5.164414002968976</v>
      </c>
      <c r="O532" s="4">
        <f t="shared" si="221"/>
        <v>0.55248115177309731</v>
      </c>
      <c r="P532" s="4">
        <f t="shared" si="222"/>
        <v>5.0903414485398555</v>
      </c>
      <c r="Q532" s="41">
        <f t="shared" si="223"/>
        <v>108.76362895046825</v>
      </c>
    </row>
    <row r="533" spans="1:17" x14ac:dyDescent="0.2">
      <c r="A533" s="8">
        <v>0.70833333333333337</v>
      </c>
      <c r="B533">
        <v>122.8</v>
      </c>
      <c r="C533" s="6">
        <f t="shared" si="212"/>
        <v>0.48859934853420195</v>
      </c>
      <c r="D533" s="7">
        <f t="shared" si="213"/>
        <v>29.315960912052116</v>
      </c>
      <c r="E533" s="12">
        <v>384.6</v>
      </c>
      <c r="F533" s="4">
        <v>18</v>
      </c>
      <c r="G533" s="4">
        <f t="shared" si="214"/>
        <v>527.68729641693812</v>
      </c>
      <c r="H533" s="4">
        <f t="shared" si="215"/>
        <v>0.72884074074074079</v>
      </c>
      <c r="I533" s="4">
        <f t="shared" si="216"/>
        <v>0.27115925925925921</v>
      </c>
      <c r="J533" s="4">
        <f t="shared" si="217"/>
        <v>21.366666666666667</v>
      </c>
      <c r="K533" s="4">
        <f t="shared" si="218"/>
        <v>19</v>
      </c>
      <c r="L533" s="4">
        <f t="shared" si="224"/>
        <v>38</v>
      </c>
      <c r="M533" s="4">
        <f t="shared" si="219"/>
        <v>6.164414002968976</v>
      </c>
      <c r="N533" s="4">
        <f t="shared" si="220"/>
        <v>5.164414002968976</v>
      </c>
      <c r="O533" s="4">
        <f t="shared" si="221"/>
        <v>0.19524417543899175</v>
      </c>
      <c r="P533" s="4">
        <f t="shared" si="222"/>
        <v>0.72003506711277754</v>
      </c>
      <c r="Q533" s="41">
        <f t="shared" si="223"/>
        <v>15.384749267309681</v>
      </c>
    </row>
    <row r="534" spans="1:17" x14ac:dyDescent="0.2">
      <c r="A534" s="8">
        <v>0.75</v>
      </c>
      <c r="B534">
        <v>102.8</v>
      </c>
      <c r="C534" s="6">
        <f t="shared" si="212"/>
        <v>0.58365758754863817</v>
      </c>
      <c r="D534" s="7">
        <f t="shared" si="213"/>
        <v>35.019455252918291</v>
      </c>
      <c r="E534" s="12">
        <v>384.6</v>
      </c>
      <c r="F534" s="4">
        <v>18</v>
      </c>
      <c r="G534" s="4">
        <f t="shared" si="214"/>
        <v>630.35019455252927</v>
      </c>
      <c r="H534" s="4">
        <f t="shared" si="215"/>
        <v>0.61013703703703703</v>
      </c>
      <c r="I534" s="4">
        <f t="shared" si="216"/>
        <v>0.38986296296296297</v>
      </c>
      <c r="J534" s="4">
        <f t="shared" si="217"/>
        <v>21.366666666666667</v>
      </c>
      <c r="K534" s="4">
        <f t="shared" si="218"/>
        <v>19</v>
      </c>
      <c r="L534" s="4">
        <f t="shared" si="224"/>
        <v>38</v>
      </c>
      <c r="M534" s="4">
        <f t="shared" si="219"/>
        <v>6.164414002968976</v>
      </c>
      <c r="N534" s="4">
        <f t="shared" si="220"/>
        <v>5.164414002968976</v>
      </c>
      <c r="O534" s="4">
        <f t="shared" si="221"/>
        <v>7.7957553513226252E-2</v>
      </c>
      <c r="P534" s="4">
        <f t="shared" si="222"/>
        <v>0.1999614247035624</v>
      </c>
      <c r="Q534" s="41">
        <f t="shared" si="223"/>
        <v>4.272509107832783</v>
      </c>
    </row>
    <row r="535" spans="1:17" x14ac:dyDescent="0.2">
      <c r="A535" s="8">
        <v>0.79166666666666663</v>
      </c>
      <c r="B535">
        <v>82.6</v>
      </c>
      <c r="C535" s="6">
        <f t="shared" si="212"/>
        <v>0.72639225181598066</v>
      </c>
      <c r="D535" s="7">
        <f t="shared" si="213"/>
        <v>43.583535108958841</v>
      </c>
      <c r="E535" s="12">
        <v>384.6</v>
      </c>
      <c r="F535" s="4">
        <v>18</v>
      </c>
      <c r="G535" s="4">
        <f t="shared" si="214"/>
        <v>784.50363196125909</v>
      </c>
      <c r="H535" s="4">
        <f t="shared" si="215"/>
        <v>0.49024629629629635</v>
      </c>
      <c r="I535" s="4">
        <f t="shared" si="216"/>
        <v>0.50975370370370365</v>
      </c>
      <c r="J535" s="4">
        <f t="shared" si="217"/>
        <v>21.366666666666667</v>
      </c>
      <c r="K535" s="4">
        <f t="shared" si="218"/>
        <v>19</v>
      </c>
      <c r="L535" s="4">
        <f t="shared" si="224"/>
        <v>38</v>
      </c>
      <c r="M535" s="4">
        <f t="shared" si="219"/>
        <v>6.164414002968976</v>
      </c>
      <c r="N535" s="4">
        <f t="shared" si="220"/>
        <v>5.164414002968976</v>
      </c>
      <c r="O535" s="4">
        <f t="shared" si="221"/>
        <v>2.5186706772336656E-2</v>
      </c>
      <c r="P535" s="4">
        <f t="shared" si="222"/>
        <v>4.9409561106350544E-2</v>
      </c>
      <c r="Q535" s="41">
        <f t="shared" si="223"/>
        <v>1.0557176223056899</v>
      </c>
    </row>
    <row r="536" spans="1:17" x14ac:dyDescent="0.2">
      <c r="A536" s="8">
        <v>0.83333333333333337</v>
      </c>
      <c r="B536">
        <v>56.6</v>
      </c>
      <c r="C536" s="6">
        <f t="shared" si="212"/>
        <v>1.0600706713780919</v>
      </c>
      <c r="D536" s="7">
        <f t="shared" si="213"/>
        <v>63.60424028268551</v>
      </c>
      <c r="E536" s="12">
        <v>384.6</v>
      </c>
      <c r="F536" s="4">
        <v>18</v>
      </c>
      <c r="G536" s="4">
        <f t="shared" si="214"/>
        <v>1144.8763250883392</v>
      </c>
      <c r="H536" s="4">
        <f t="shared" si="215"/>
        <v>0.3359314814814815</v>
      </c>
      <c r="I536" s="4">
        <f t="shared" si="216"/>
        <v>0.66406851851851845</v>
      </c>
      <c r="J536" s="4">
        <f t="shared" si="217"/>
        <v>21.366666666666667</v>
      </c>
      <c r="K536" s="4">
        <f t="shared" si="218"/>
        <v>19</v>
      </c>
      <c r="L536" s="4">
        <f t="shared" si="224"/>
        <v>38</v>
      </c>
      <c r="M536" s="4">
        <f t="shared" si="219"/>
        <v>6.164414002968976</v>
      </c>
      <c r="N536" s="4">
        <f t="shared" si="220"/>
        <v>5.164414002968976</v>
      </c>
      <c r="O536" s="4">
        <f t="shared" si="221"/>
        <v>3.5757118037463473E-3</v>
      </c>
      <c r="P536" s="4">
        <f t="shared" si="222"/>
        <v>5.3845525032920737E-3</v>
      </c>
      <c r="Q536" s="41">
        <f t="shared" si="223"/>
        <v>0.11504993848700731</v>
      </c>
    </row>
    <row r="537" spans="1:17" x14ac:dyDescent="0.2">
      <c r="A537" s="8">
        <v>0.875</v>
      </c>
      <c r="B537">
        <v>32</v>
      </c>
      <c r="C537" s="6">
        <f t="shared" si="212"/>
        <v>1.875</v>
      </c>
      <c r="D537" s="7">
        <f t="shared" si="213"/>
        <v>112.5</v>
      </c>
      <c r="E537" s="12">
        <v>384.6</v>
      </c>
      <c r="F537" s="4">
        <v>18</v>
      </c>
      <c r="G537" s="4">
        <f t="shared" si="214"/>
        <v>2025</v>
      </c>
      <c r="H537" s="4">
        <f t="shared" si="215"/>
        <v>0.18992592592592594</v>
      </c>
      <c r="I537" s="4">
        <f t="shared" si="216"/>
        <v>0.81007407407407406</v>
      </c>
      <c r="J537" s="4">
        <f t="shared" si="217"/>
        <v>21.366666666666667</v>
      </c>
      <c r="K537" s="4">
        <f t="shared" si="218"/>
        <v>19</v>
      </c>
      <c r="L537" s="4">
        <f t="shared" si="224"/>
        <v>38</v>
      </c>
      <c r="M537" s="4">
        <f t="shared" si="219"/>
        <v>6.164414002968976</v>
      </c>
      <c r="N537" s="4">
        <f t="shared" si="220"/>
        <v>5.164414002968976</v>
      </c>
      <c r="O537" s="4">
        <f t="shared" si="221"/>
        <v>1.8806605338996915E-4</v>
      </c>
      <c r="P537" s="4">
        <f t="shared" si="222"/>
        <v>2.3215908200115065E-4</v>
      </c>
      <c r="Q537" s="41">
        <f t="shared" si="223"/>
        <v>4.9604657187579185E-3</v>
      </c>
    </row>
    <row r="538" spans="1:17" x14ac:dyDescent="0.2">
      <c r="A538" s="8">
        <v>0.91666666666666663</v>
      </c>
      <c r="B538">
        <v>24.2</v>
      </c>
      <c r="C538" s="6">
        <f t="shared" si="212"/>
        <v>2.4793388429752068</v>
      </c>
      <c r="D538" s="7">
        <f t="shared" si="213"/>
        <v>148.7603305785124</v>
      </c>
      <c r="E538" s="12">
        <v>384.6</v>
      </c>
      <c r="F538" s="4">
        <v>18</v>
      </c>
      <c r="G538" s="4">
        <f t="shared" si="214"/>
        <v>2677.6859504132231</v>
      </c>
      <c r="H538" s="4">
        <f t="shared" si="215"/>
        <v>0.1436314814814815</v>
      </c>
      <c r="I538" s="4">
        <f t="shared" si="216"/>
        <v>0.85636851851851847</v>
      </c>
      <c r="J538" s="4">
        <f t="shared" si="217"/>
        <v>21.366666666666667</v>
      </c>
      <c r="K538" s="4">
        <f t="shared" si="218"/>
        <v>19</v>
      </c>
      <c r="L538" s="4">
        <f t="shared" si="224"/>
        <v>38</v>
      </c>
      <c r="M538" s="4">
        <f t="shared" si="219"/>
        <v>6.164414002968976</v>
      </c>
      <c r="N538" s="4">
        <f t="shared" si="220"/>
        <v>5.164414002968976</v>
      </c>
      <c r="O538" s="4">
        <f t="shared" si="221"/>
        <v>4.4431220157141827E-5</v>
      </c>
      <c r="P538" s="4">
        <f t="shared" si="222"/>
        <v>5.1883294628819346E-5</v>
      </c>
      <c r="Q538" s="41">
        <f t="shared" si="223"/>
        <v>1.1085730619024401E-3</v>
      </c>
    </row>
    <row r="539" spans="1:17" x14ac:dyDescent="0.2">
      <c r="A539" s="8">
        <v>0.95833333333333337</v>
      </c>
      <c r="B539">
        <v>15.2</v>
      </c>
      <c r="C539" s="6">
        <f t="shared" si="212"/>
        <v>3.9473684210526319</v>
      </c>
      <c r="D539" s="7">
        <f t="shared" si="213"/>
        <v>236.84210526315792</v>
      </c>
      <c r="E539" s="12">
        <v>384.6</v>
      </c>
      <c r="F539" s="4">
        <v>18</v>
      </c>
      <c r="G539" s="4">
        <f t="shared" si="214"/>
        <v>4263.1578947368425</v>
      </c>
      <c r="H539" s="4">
        <f t="shared" si="215"/>
        <v>9.0214814814814817E-2</v>
      </c>
      <c r="I539" s="4">
        <f t="shared" si="216"/>
        <v>0.90978518518518514</v>
      </c>
      <c r="J539" s="4">
        <f t="shared" si="217"/>
        <v>21.366666666666667</v>
      </c>
      <c r="K539" s="4">
        <f t="shared" si="218"/>
        <v>19</v>
      </c>
      <c r="L539" s="4">
        <f t="shared" si="224"/>
        <v>38</v>
      </c>
      <c r="M539" s="4">
        <f t="shared" si="219"/>
        <v>6.164414002968976</v>
      </c>
      <c r="N539" s="4">
        <f t="shared" si="220"/>
        <v>5.164414002968976</v>
      </c>
      <c r="O539" s="4">
        <f t="shared" si="221"/>
        <v>4.0236700573884191E-6</v>
      </c>
      <c r="P539" s="4">
        <f t="shared" si="222"/>
        <v>4.4226594617161285E-6</v>
      </c>
      <c r="Q539" s="41">
        <f t="shared" si="223"/>
        <v>9.4497490498667941E-5</v>
      </c>
    </row>
    <row r="540" spans="1:17" x14ac:dyDescent="0.2">
      <c r="L540" s="4">
        <f t="shared" si="224"/>
        <v>0</v>
      </c>
    </row>
    <row r="541" spans="1:17" x14ac:dyDescent="0.2">
      <c r="L541" s="4">
        <f t="shared" si="224"/>
        <v>0</v>
      </c>
    </row>
    <row r="542" spans="1:17" x14ac:dyDescent="0.2">
      <c r="L542" s="4">
        <f t="shared" si="224"/>
        <v>0</v>
      </c>
    </row>
    <row r="543" spans="1:17" x14ac:dyDescent="0.2">
      <c r="L543" s="4">
        <f t="shared" si="224"/>
        <v>0</v>
      </c>
    </row>
    <row r="544" spans="1:17" x14ac:dyDescent="0.2">
      <c r="L544" s="4">
        <f t="shared" si="224"/>
        <v>0</v>
      </c>
    </row>
    <row r="545" spans="1:17" x14ac:dyDescent="0.2">
      <c r="L545" s="4">
        <f t="shared" si="224"/>
        <v>0</v>
      </c>
    </row>
    <row r="546" spans="1:17" x14ac:dyDescent="0.2">
      <c r="L546" s="4">
        <f t="shared" si="224"/>
        <v>0</v>
      </c>
    </row>
    <row r="547" spans="1:17" x14ac:dyDescent="0.2">
      <c r="A547" t="s">
        <v>58</v>
      </c>
      <c r="L547" s="4">
        <f t="shared" si="224"/>
        <v>0</v>
      </c>
    </row>
    <row r="548" spans="1:17" x14ac:dyDescent="0.2">
      <c r="A548" s="30" t="s">
        <v>8</v>
      </c>
      <c r="B548" s="13" t="s">
        <v>13</v>
      </c>
      <c r="C548" s="30" t="s">
        <v>31</v>
      </c>
      <c r="D548" s="9" t="s">
        <v>21</v>
      </c>
      <c r="E548" s="11" t="s">
        <v>22</v>
      </c>
      <c r="F548" s="51" t="s">
        <v>58</v>
      </c>
      <c r="G548" s="30" t="s">
        <v>23</v>
      </c>
      <c r="H548" s="15" t="s">
        <v>26</v>
      </c>
      <c r="I548" s="13" t="s">
        <v>27</v>
      </c>
      <c r="J548" s="13" t="s">
        <v>68</v>
      </c>
      <c r="K548" s="13" t="s">
        <v>30</v>
      </c>
      <c r="L548" s="4" t="e">
        <f t="shared" si="224"/>
        <v>#VALUE!</v>
      </c>
      <c r="M548" s="13" t="s">
        <v>37</v>
      </c>
      <c r="N548" s="13" t="s">
        <v>33</v>
      </c>
      <c r="O548" s="13" t="s">
        <v>34</v>
      </c>
      <c r="P548" s="13" t="s">
        <v>36</v>
      </c>
      <c r="Q548" s="13" t="s">
        <v>29</v>
      </c>
    </row>
    <row r="549" spans="1:17" x14ac:dyDescent="0.2">
      <c r="A549" s="8">
        <v>0</v>
      </c>
      <c r="B549">
        <v>8.1999999999999993</v>
      </c>
      <c r="C549" s="6">
        <f>60/B549</f>
        <v>7.3170731707317076</v>
      </c>
      <c r="D549" s="7">
        <f>60*C549</f>
        <v>439.02439024390247</v>
      </c>
      <c r="E549" s="12">
        <v>384.6</v>
      </c>
      <c r="F549" s="4">
        <v>19</v>
      </c>
      <c r="G549" s="4">
        <f>D549*F549</f>
        <v>8341.4634146341468</v>
      </c>
      <c r="H549" s="4">
        <f>E549/G549</f>
        <v>4.6107017543859652E-2</v>
      </c>
      <c r="I549" s="4">
        <f>1-H549</f>
        <v>0.9538929824561404</v>
      </c>
      <c r="J549" s="4">
        <f>E549/F549</f>
        <v>20.242105263157896</v>
      </c>
      <c r="K549" s="4">
        <f>F549+1</f>
        <v>20</v>
      </c>
      <c r="L549" s="4">
        <f t="shared" si="224"/>
        <v>40</v>
      </c>
      <c r="M549" s="4">
        <f>SQRT(L549)</f>
        <v>6.324555320336759</v>
      </c>
      <c r="N549" s="4">
        <f>M549-1</f>
        <v>5.324555320336759</v>
      </c>
      <c r="O549" s="4">
        <f>POWER(H549,N549)</f>
        <v>7.6763299454471316E-8</v>
      </c>
      <c r="P549" s="4">
        <f>O549/I549</f>
        <v>8.0473701836883849E-8</v>
      </c>
      <c r="Q549" s="4">
        <f>J549*P549</f>
        <v>1.6289571434981859E-6</v>
      </c>
    </row>
    <row r="550" spans="1:17" x14ac:dyDescent="0.2">
      <c r="A550" s="8">
        <v>4.1666666666666664E-2</v>
      </c>
      <c r="B550">
        <v>10</v>
      </c>
      <c r="C550" s="6">
        <f t="shared" ref="C550:C572" si="225">60/B550</f>
        <v>6</v>
      </c>
      <c r="D550" s="7">
        <f t="shared" ref="D550:D572" si="226">60*C550</f>
        <v>360</v>
      </c>
      <c r="E550" s="12">
        <v>384.6</v>
      </c>
      <c r="F550" s="4">
        <v>19</v>
      </c>
      <c r="G550" s="4">
        <f t="shared" ref="G550:G572" si="227">D550*F550</f>
        <v>6840</v>
      </c>
      <c r="H550" s="4">
        <f t="shared" ref="H550:H572" si="228">E550/G550</f>
        <v>5.6228070175438599E-2</v>
      </c>
      <c r="I550" s="4">
        <f t="shared" ref="I550:I572" si="229">1-H550</f>
        <v>0.94377192982456137</v>
      </c>
      <c r="J550" s="4">
        <f t="shared" ref="J550:J572" si="230">E550/F550</f>
        <v>20.242105263157896</v>
      </c>
      <c r="K550" s="4">
        <f t="shared" ref="K550:K572" si="231">F550+1</f>
        <v>20</v>
      </c>
      <c r="L550" s="4">
        <f t="shared" si="224"/>
        <v>40</v>
      </c>
      <c r="M550" s="4">
        <f t="shared" ref="M550:M572" si="232">SQRT(L550)</f>
        <v>6.324555320336759</v>
      </c>
      <c r="N550" s="4">
        <f t="shared" ref="N550:N572" si="233">M550-1</f>
        <v>5.324555320336759</v>
      </c>
      <c r="O550" s="4">
        <f t="shared" ref="O550:O572" si="234">POWER(H550,N550)</f>
        <v>2.2082922292689964E-7</v>
      </c>
      <c r="P550" s="4">
        <f t="shared" ref="P550:P572" si="235">O550/I550</f>
        <v>2.3398579248690919E-7</v>
      </c>
      <c r="Q550" s="41">
        <f t="shared" ref="Q550:Q572" si="236">J550*P550</f>
        <v>4.7363650416034354E-6</v>
      </c>
    </row>
    <row r="551" spans="1:17" x14ac:dyDescent="0.2">
      <c r="A551" s="8">
        <v>8.3333333333333329E-2</v>
      </c>
      <c r="B551">
        <v>21.4</v>
      </c>
      <c r="C551" s="6">
        <f t="shared" si="225"/>
        <v>2.8037383177570097</v>
      </c>
      <c r="D551" s="7">
        <f t="shared" si="226"/>
        <v>168.22429906542058</v>
      </c>
      <c r="E551" s="12">
        <v>384.6</v>
      </c>
      <c r="F551" s="4">
        <v>19</v>
      </c>
      <c r="G551" s="4">
        <f t="shared" si="227"/>
        <v>3196.2616822429909</v>
      </c>
      <c r="H551" s="4">
        <f t="shared" si="228"/>
        <v>0.12032807017543859</v>
      </c>
      <c r="I551" s="4">
        <f t="shared" si="229"/>
        <v>0.87967192982456144</v>
      </c>
      <c r="J551" s="4">
        <f t="shared" si="230"/>
        <v>20.242105263157896</v>
      </c>
      <c r="K551" s="4">
        <f t="shared" si="231"/>
        <v>20</v>
      </c>
      <c r="L551" s="4">
        <f t="shared" si="224"/>
        <v>40</v>
      </c>
      <c r="M551" s="4">
        <f t="shared" si="232"/>
        <v>6.324555320336759</v>
      </c>
      <c r="N551" s="4">
        <f t="shared" si="233"/>
        <v>5.324555320336759</v>
      </c>
      <c r="O551" s="4">
        <f t="shared" si="234"/>
        <v>1.2687117411650939E-5</v>
      </c>
      <c r="P551" s="4">
        <f t="shared" si="235"/>
        <v>1.4422555706854499E-5</v>
      </c>
      <c r="Q551" s="41">
        <f t="shared" si="236"/>
        <v>2.9194289078190739E-4</v>
      </c>
    </row>
    <row r="552" spans="1:17" x14ac:dyDescent="0.2">
      <c r="A552" s="8">
        <v>0.125</v>
      </c>
      <c r="B552">
        <v>32.6</v>
      </c>
      <c r="C552" s="6">
        <f t="shared" si="225"/>
        <v>1.8404907975460121</v>
      </c>
      <c r="D552" s="7">
        <f t="shared" si="226"/>
        <v>110.42944785276073</v>
      </c>
      <c r="E552" s="12">
        <v>384.6</v>
      </c>
      <c r="F552" s="4">
        <v>19</v>
      </c>
      <c r="G552" s="4">
        <f t="shared" si="227"/>
        <v>2098.159509202454</v>
      </c>
      <c r="H552" s="4">
        <f t="shared" si="228"/>
        <v>0.18330350877192983</v>
      </c>
      <c r="I552" s="4">
        <f t="shared" si="229"/>
        <v>0.8166964912280702</v>
      </c>
      <c r="J552" s="4">
        <f t="shared" si="230"/>
        <v>20.242105263157896</v>
      </c>
      <c r="K552" s="4">
        <f t="shared" si="231"/>
        <v>20</v>
      </c>
      <c r="L552" s="4">
        <f t="shared" si="224"/>
        <v>40</v>
      </c>
      <c r="M552" s="4">
        <f t="shared" si="232"/>
        <v>6.324555320336759</v>
      </c>
      <c r="N552" s="4">
        <f t="shared" si="233"/>
        <v>5.324555320336759</v>
      </c>
      <c r="O552" s="4">
        <f t="shared" si="234"/>
        <v>1.1931967098378603E-4</v>
      </c>
      <c r="P552" s="4">
        <f t="shared" si="235"/>
        <v>1.4610038400479045E-4</v>
      </c>
      <c r="Q552" s="41">
        <f t="shared" si="236"/>
        <v>2.9573793520127583E-3</v>
      </c>
    </row>
    <row r="553" spans="1:17" x14ac:dyDescent="0.2">
      <c r="A553" s="8">
        <v>0.16666666666666666</v>
      </c>
      <c r="B553">
        <v>65.8</v>
      </c>
      <c r="C553" s="6">
        <f t="shared" si="225"/>
        <v>0.91185410334346506</v>
      </c>
      <c r="D553" s="7">
        <f t="shared" si="226"/>
        <v>54.711246200607903</v>
      </c>
      <c r="E553" s="12">
        <v>384.6</v>
      </c>
      <c r="F553" s="4">
        <v>19</v>
      </c>
      <c r="G553" s="4">
        <f t="shared" si="227"/>
        <v>1039.5136778115502</v>
      </c>
      <c r="H553" s="4">
        <f t="shared" si="228"/>
        <v>0.36998070175438597</v>
      </c>
      <c r="I553" s="4">
        <f t="shared" si="229"/>
        <v>0.63001929824561409</v>
      </c>
      <c r="J553" s="4">
        <f t="shared" si="230"/>
        <v>20.242105263157896</v>
      </c>
      <c r="K553" s="4">
        <f t="shared" si="231"/>
        <v>20</v>
      </c>
      <c r="L553" s="4">
        <f t="shared" si="224"/>
        <v>40</v>
      </c>
      <c r="M553" s="4">
        <f t="shared" si="232"/>
        <v>6.324555320336759</v>
      </c>
      <c r="N553" s="4">
        <f t="shared" si="233"/>
        <v>5.324555320336759</v>
      </c>
      <c r="O553" s="4">
        <f t="shared" si="234"/>
        <v>5.0204839070180762E-3</v>
      </c>
      <c r="P553" s="4">
        <f t="shared" si="235"/>
        <v>7.9687779739420483E-3</v>
      </c>
      <c r="Q553" s="41">
        <f t="shared" si="236"/>
        <v>0.16130484256726904</v>
      </c>
    </row>
    <row r="554" spans="1:17" x14ac:dyDescent="0.2">
      <c r="A554" s="8">
        <v>0.20833333333333334</v>
      </c>
      <c r="B554">
        <v>107.6</v>
      </c>
      <c r="C554" s="6">
        <f t="shared" si="225"/>
        <v>0.55762081784386619</v>
      </c>
      <c r="D554" s="7">
        <f t="shared" si="226"/>
        <v>33.457249070631974</v>
      </c>
      <c r="E554" s="12">
        <v>384.6</v>
      </c>
      <c r="F554" s="4">
        <v>19</v>
      </c>
      <c r="G554" s="4">
        <f t="shared" si="227"/>
        <v>635.68773234200751</v>
      </c>
      <c r="H554" s="4">
        <f t="shared" si="228"/>
        <v>0.60501403508771923</v>
      </c>
      <c r="I554" s="4">
        <f t="shared" si="229"/>
        <v>0.39498596491228077</v>
      </c>
      <c r="J554" s="4">
        <f t="shared" si="230"/>
        <v>20.242105263157896</v>
      </c>
      <c r="K554" s="4">
        <f t="shared" si="231"/>
        <v>20</v>
      </c>
      <c r="L554" s="4">
        <f t="shared" si="224"/>
        <v>40</v>
      </c>
      <c r="M554" s="4">
        <f t="shared" si="232"/>
        <v>6.324555320336759</v>
      </c>
      <c r="N554" s="4">
        <f t="shared" si="233"/>
        <v>5.324555320336759</v>
      </c>
      <c r="O554" s="4">
        <f t="shared" si="234"/>
        <v>6.8864922508083404E-2</v>
      </c>
      <c r="P554" s="4">
        <f t="shared" si="235"/>
        <v>0.17434777087174996</v>
      </c>
      <c r="Q554" s="41">
        <f t="shared" si="236"/>
        <v>3.5291659303828968</v>
      </c>
    </row>
    <row r="555" spans="1:17" x14ac:dyDescent="0.2">
      <c r="A555" s="8">
        <v>0.25</v>
      </c>
      <c r="B555">
        <v>128</v>
      </c>
      <c r="C555" s="6">
        <f t="shared" si="225"/>
        <v>0.46875</v>
      </c>
      <c r="D555" s="7">
        <f t="shared" si="226"/>
        <v>28.125</v>
      </c>
      <c r="E555" s="12">
        <v>384.6</v>
      </c>
      <c r="F555" s="4">
        <v>19</v>
      </c>
      <c r="G555" s="4">
        <f t="shared" si="227"/>
        <v>534.375</v>
      </c>
      <c r="H555" s="4">
        <f t="shared" si="228"/>
        <v>0.71971929824561409</v>
      </c>
      <c r="I555" s="4">
        <f t="shared" si="229"/>
        <v>0.28028070175438591</v>
      </c>
      <c r="J555" s="4">
        <f t="shared" si="230"/>
        <v>20.242105263157896</v>
      </c>
      <c r="K555" s="4">
        <f t="shared" si="231"/>
        <v>20</v>
      </c>
      <c r="L555" s="4">
        <f t="shared" si="224"/>
        <v>40</v>
      </c>
      <c r="M555" s="4">
        <f t="shared" si="232"/>
        <v>6.324555320336759</v>
      </c>
      <c r="N555" s="4">
        <f t="shared" si="233"/>
        <v>5.324555320336759</v>
      </c>
      <c r="O555" s="4">
        <f t="shared" si="234"/>
        <v>0.17356305220475088</v>
      </c>
      <c r="P555" s="4">
        <f t="shared" si="235"/>
        <v>0.61924724434594403</v>
      </c>
      <c r="Q555" s="41">
        <f t="shared" si="236"/>
        <v>12.534867903971056</v>
      </c>
    </row>
    <row r="556" spans="1:17" x14ac:dyDescent="0.2">
      <c r="A556" s="8">
        <v>0.29166666666666669</v>
      </c>
      <c r="B556">
        <v>152.80000000000001</v>
      </c>
      <c r="C556" s="6">
        <f t="shared" si="225"/>
        <v>0.3926701570680628</v>
      </c>
      <c r="D556" s="7">
        <f t="shared" si="226"/>
        <v>23.560209424083769</v>
      </c>
      <c r="E556" s="12">
        <v>384.6</v>
      </c>
      <c r="F556" s="4">
        <v>19</v>
      </c>
      <c r="G556" s="4">
        <f t="shared" si="227"/>
        <v>447.64397905759159</v>
      </c>
      <c r="H556" s="4">
        <f t="shared" si="228"/>
        <v>0.85916491228070191</v>
      </c>
      <c r="I556" s="4">
        <f t="shared" si="229"/>
        <v>0.14083508771929809</v>
      </c>
      <c r="J556" s="4">
        <f t="shared" si="230"/>
        <v>20.242105263157896</v>
      </c>
      <c r="K556" s="4">
        <f t="shared" si="231"/>
        <v>20</v>
      </c>
      <c r="L556" s="4">
        <f t="shared" si="224"/>
        <v>40</v>
      </c>
      <c r="M556" s="4">
        <f t="shared" si="232"/>
        <v>6.324555320336759</v>
      </c>
      <c r="N556" s="4">
        <f t="shared" si="233"/>
        <v>5.324555320336759</v>
      </c>
      <c r="O556" s="4">
        <f t="shared" si="234"/>
        <v>0.44564275455081631</v>
      </c>
      <c r="P556" s="4">
        <f t="shared" si="235"/>
        <v>3.1642878331502016</v>
      </c>
      <c r="Q556" s="4">
        <f t="shared" si="236"/>
        <v>64.051847401556188</v>
      </c>
    </row>
    <row r="557" spans="1:17" x14ac:dyDescent="0.2">
      <c r="A557" s="8">
        <v>0.33333333333333331</v>
      </c>
      <c r="B557">
        <v>159.4</v>
      </c>
      <c r="C557" s="6">
        <f t="shared" si="225"/>
        <v>0.37641154328732745</v>
      </c>
      <c r="D557" s="7">
        <f t="shared" si="226"/>
        <v>22.584692597239648</v>
      </c>
      <c r="E557" s="12">
        <v>384.6</v>
      </c>
      <c r="F557" s="4">
        <v>19</v>
      </c>
      <c r="G557" s="4">
        <f t="shared" si="227"/>
        <v>429.10915934755332</v>
      </c>
      <c r="H557" s="4">
        <f t="shared" si="228"/>
        <v>0.89627543859649128</v>
      </c>
      <c r="I557" s="4">
        <f t="shared" si="229"/>
        <v>0.10372456140350872</v>
      </c>
      <c r="J557" s="4">
        <f t="shared" si="230"/>
        <v>20.242105263157896</v>
      </c>
      <c r="K557" s="4">
        <f t="shared" si="231"/>
        <v>20</v>
      </c>
      <c r="L557" s="4">
        <f t="shared" si="224"/>
        <v>40</v>
      </c>
      <c r="M557" s="4">
        <f t="shared" si="232"/>
        <v>6.324555320336759</v>
      </c>
      <c r="N557" s="4">
        <f t="shared" si="233"/>
        <v>5.324555320336759</v>
      </c>
      <c r="O557" s="4">
        <f t="shared" si="234"/>
        <v>0.55817722272760151</v>
      </c>
      <c r="P557" s="4">
        <f t="shared" si="235"/>
        <v>5.3813408818012114</v>
      </c>
      <c r="Q557" s="4">
        <f t="shared" si="236"/>
        <v>108.92966858635505</v>
      </c>
    </row>
    <row r="558" spans="1:17" x14ac:dyDescent="0.2">
      <c r="A558" s="8">
        <v>0.375</v>
      </c>
      <c r="B558">
        <v>151.80000000000001</v>
      </c>
      <c r="C558" s="6">
        <f t="shared" si="225"/>
        <v>0.39525691699604742</v>
      </c>
      <c r="D558" s="7">
        <f t="shared" si="226"/>
        <v>23.715415019762844</v>
      </c>
      <c r="E558" s="12">
        <v>384.6</v>
      </c>
      <c r="F558" s="4">
        <v>19</v>
      </c>
      <c r="G558" s="4">
        <f t="shared" si="227"/>
        <v>450.59288537549401</v>
      </c>
      <c r="H558" s="4">
        <f t="shared" si="228"/>
        <v>0.8535421052631581</v>
      </c>
      <c r="I558" s="4">
        <f t="shared" si="229"/>
        <v>0.1464578947368419</v>
      </c>
      <c r="J558" s="4">
        <f t="shared" si="230"/>
        <v>20.242105263157896</v>
      </c>
      <c r="K558" s="4">
        <f t="shared" si="231"/>
        <v>20</v>
      </c>
      <c r="L558" s="4">
        <f t="shared" si="224"/>
        <v>40</v>
      </c>
      <c r="M558" s="4">
        <f t="shared" si="232"/>
        <v>6.324555320336759</v>
      </c>
      <c r="N558" s="4">
        <f t="shared" si="233"/>
        <v>5.324555320336759</v>
      </c>
      <c r="O558" s="4">
        <f t="shared" si="234"/>
        <v>0.43033180014340427</v>
      </c>
      <c r="P558" s="4">
        <f t="shared" si="235"/>
        <v>2.9382629111024161</v>
      </c>
      <c r="Q558" s="4">
        <f t="shared" si="236"/>
        <v>59.476627137367856</v>
      </c>
    </row>
    <row r="559" spans="1:17" x14ac:dyDescent="0.2">
      <c r="A559" s="8">
        <v>0.41666666666666669</v>
      </c>
      <c r="B559">
        <v>143.19999999999999</v>
      </c>
      <c r="C559" s="6">
        <f t="shared" si="225"/>
        <v>0.41899441340782129</v>
      </c>
      <c r="D559" s="7">
        <f t="shared" si="226"/>
        <v>25.139664804469277</v>
      </c>
      <c r="E559" s="12">
        <v>384.6</v>
      </c>
      <c r="F559" s="4">
        <v>19</v>
      </c>
      <c r="G559" s="4">
        <f t="shared" si="227"/>
        <v>477.65363128491629</v>
      </c>
      <c r="H559" s="4">
        <f t="shared" si="228"/>
        <v>0.80518596491228056</v>
      </c>
      <c r="I559" s="4">
        <f t="shared" si="229"/>
        <v>0.19481403508771944</v>
      </c>
      <c r="J559" s="4">
        <f t="shared" si="230"/>
        <v>20.242105263157896</v>
      </c>
      <c r="K559" s="4">
        <f t="shared" si="231"/>
        <v>20</v>
      </c>
      <c r="L559" s="4">
        <f t="shared" si="224"/>
        <v>40</v>
      </c>
      <c r="M559" s="4">
        <f t="shared" si="232"/>
        <v>6.324555320336759</v>
      </c>
      <c r="N559" s="4">
        <f t="shared" si="233"/>
        <v>5.324555320336759</v>
      </c>
      <c r="O559" s="4">
        <f t="shared" si="234"/>
        <v>0.31545621676911934</v>
      </c>
      <c r="P559" s="4">
        <f t="shared" si="235"/>
        <v>1.6192684301573961</v>
      </c>
      <c r="Q559" s="49">
        <f>J559*P559</f>
        <v>32.777402012554454</v>
      </c>
    </row>
    <row r="560" spans="1:17" x14ac:dyDescent="0.2">
      <c r="A560" s="8">
        <v>0.45833333333333331</v>
      </c>
      <c r="B560">
        <v>151</v>
      </c>
      <c r="C560" s="6">
        <f t="shared" si="225"/>
        <v>0.39735099337748342</v>
      </c>
      <c r="D560" s="7">
        <f t="shared" si="226"/>
        <v>23.841059602649004</v>
      </c>
      <c r="E560" s="12">
        <v>384.6</v>
      </c>
      <c r="F560" s="4">
        <v>19</v>
      </c>
      <c r="G560" s="4">
        <f t="shared" si="227"/>
        <v>452.9801324503311</v>
      </c>
      <c r="H560" s="4">
        <f t="shared" si="228"/>
        <v>0.84904385964912288</v>
      </c>
      <c r="I560" s="4">
        <f t="shared" si="229"/>
        <v>0.15095614035087712</v>
      </c>
      <c r="J560" s="4">
        <f t="shared" si="230"/>
        <v>20.242105263157896</v>
      </c>
      <c r="K560" s="4">
        <f t="shared" si="231"/>
        <v>20</v>
      </c>
      <c r="L560" s="4">
        <f t="shared" si="224"/>
        <v>40</v>
      </c>
      <c r="M560" s="4">
        <f t="shared" si="232"/>
        <v>6.324555320336759</v>
      </c>
      <c r="N560" s="4">
        <f t="shared" si="233"/>
        <v>5.324555320336759</v>
      </c>
      <c r="O560" s="4">
        <f t="shared" si="234"/>
        <v>0.4183931075211671</v>
      </c>
      <c r="P560" s="4">
        <f t="shared" si="235"/>
        <v>2.7716203299095281</v>
      </c>
      <c r="Q560" s="4">
        <f t="shared" si="236"/>
        <v>56.103430467537081</v>
      </c>
    </row>
    <row r="561" spans="1:17" x14ac:dyDescent="0.2">
      <c r="A561" s="8">
        <v>0.5</v>
      </c>
      <c r="B561">
        <v>150.4</v>
      </c>
      <c r="C561" s="6">
        <f t="shared" si="225"/>
        <v>0.39893617021276595</v>
      </c>
      <c r="D561" s="7">
        <f t="shared" si="226"/>
        <v>23.936170212765958</v>
      </c>
      <c r="E561" s="12">
        <v>384.6</v>
      </c>
      <c r="F561" s="4">
        <v>19</v>
      </c>
      <c r="G561" s="4">
        <f t="shared" si="227"/>
        <v>454.78723404255322</v>
      </c>
      <c r="H561" s="4">
        <f t="shared" si="228"/>
        <v>0.84567017543859646</v>
      </c>
      <c r="I561" s="4">
        <f t="shared" si="229"/>
        <v>0.15432982456140354</v>
      </c>
      <c r="J561" s="4">
        <f t="shared" si="230"/>
        <v>20.242105263157896</v>
      </c>
      <c r="K561" s="4">
        <f t="shared" si="231"/>
        <v>20</v>
      </c>
      <c r="L561" s="4">
        <f t="shared" si="224"/>
        <v>40</v>
      </c>
      <c r="M561" s="4">
        <f t="shared" si="232"/>
        <v>6.324555320336759</v>
      </c>
      <c r="N561" s="4">
        <f t="shared" si="233"/>
        <v>5.324555320336759</v>
      </c>
      <c r="O561" s="4">
        <f t="shared" si="234"/>
        <v>0.40961681287293439</v>
      </c>
      <c r="P561" s="4">
        <f t="shared" si="235"/>
        <v>2.6541649615493426</v>
      </c>
      <c r="Q561" s="4">
        <f t="shared" si="236"/>
        <v>53.725886537467218</v>
      </c>
    </row>
    <row r="562" spans="1:17" x14ac:dyDescent="0.2">
      <c r="A562" s="8">
        <v>0.54166666666666663</v>
      </c>
      <c r="B562">
        <v>151.6</v>
      </c>
      <c r="C562" s="6">
        <f t="shared" si="225"/>
        <v>0.39577836411609502</v>
      </c>
      <c r="D562" s="7">
        <f t="shared" si="226"/>
        <v>23.746701846965699</v>
      </c>
      <c r="E562" s="12">
        <v>384.6</v>
      </c>
      <c r="F562" s="4">
        <v>19</v>
      </c>
      <c r="G562" s="4">
        <f t="shared" si="227"/>
        <v>451.18733509234829</v>
      </c>
      <c r="H562" s="4">
        <f t="shared" si="228"/>
        <v>0.85241754385964918</v>
      </c>
      <c r="I562" s="4">
        <f t="shared" si="229"/>
        <v>0.14758245614035082</v>
      </c>
      <c r="J562" s="4">
        <f t="shared" si="230"/>
        <v>20.242105263157896</v>
      </c>
      <c r="K562" s="4">
        <f t="shared" si="231"/>
        <v>20</v>
      </c>
      <c r="L562" s="4">
        <f t="shared" si="224"/>
        <v>40</v>
      </c>
      <c r="M562" s="4">
        <f t="shared" si="232"/>
        <v>6.324555320336759</v>
      </c>
      <c r="N562" s="4">
        <f t="shared" si="233"/>
        <v>5.324555320336759</v>
      </c>
      <c r="O562" s="4">
        <f t="shared" si="234"/>
        <v>0.42732151377279137</v>
      </c>
      <c r="P562" s="4">
        <f t="shared" si="235"/>
        <v>2.8954763658792135</v>
      </c>
      <c r="Q562" s="4">
        <f t="shared" si="236"/>
        <v>58.610537385112927</v>
      </c>
    </row>
    <row r="563" spans="1:17" x14ac:dyDescent="0.2">
      <c r="A563" s="8">
        <v>0.58333333333333337</v>
      </c>
      <c r="B563">
        <v>157.80000000000001</v>
      </c>
      <c r="C563" s="6">
        <f t="shared" si="225"/>
        <v>0.38022813688212925</v>
      </c>
      <c r="D563" s="7">
        <f t="shared" si="226"/>
        <v>22.813688212927755</v>
      </c>
      <c r="E563" s="12">
        <v>384.6</v>
      </c>
      <c r="F563" s="4">
        <v>19</v>
      </c>
      <c r="G563" s="4">
        <f t="shared" si="227"/>
        <v>433.46007604562732</v>
      </c>
      <c r="H563" s="4">
        <f t="shared" si="228"/>
        <v>0.88727894736842128</v>
      </c>
      <c r="I563" s="4">
        <f t="shared" si="229"/>
        <v>0.11272105263157872</v>
      </c>
      <c r="J563" s="4">
        <f t="shared" si="230"/>
        <v>20.242105263157896</v>
      </c>
      <c r="K563" s="4">
        <f t="shared" si="231"/>
        <v>20</v>
      </c>
      <c r="L563" s="4">
        <f t="shared" si="224"/>
        <v>40</v>
      </c>
      <c r="M563" s="4">
        <f t="shared" si="232"/>
        <v>6.324555320336759</v>
      </c>
      <c r="N563" s="4">
        <f t="shared" si="233"/>
        <v>5.324555320336759</v>
      </c>
      <c r="O563" s="4">
        <f t="shared" si="234"/>
        <v>0.5289852218435217</v>
      </c>
      <c r="P563" s="4">
        <f t="shared" si="235"/>
        <v>4.6928697833622506</v>
      </c>
      <c r="Q563" s="4">
        <f t="shared" si="236"/>
        <v>94.993564141111662</v>
      </c>
    </row>
    <row r="564" spans="1:17" x14ac:dyDescent="0.2">
      <c r="A564" s="8">
        <v>0.625</v>
      </c>
      <c r="B564">
        <v>139.80000000000001</v>
      </c>
      <c r="C564" s="6">
        <f t="shared" si="225"/>
        <v>0.42918454935622313</v>
      </c>
      <c r="D564" s="7">
        <f t="shared" si="226"/>
        <v>25.751072961373389</v>
      </c>
      <c r="E564" s="12">
        <v>384.6</v>
      </c>
      <c r="F564" s="4">
        <v>19</v>
      </c>
      <c r="G564" s="4">
        <f t="shared" si="227"/>
        <v>489.27038626609436</v>
      </c>
      <c r="H564" s="4">
        <f t="shared" si="228"/>
        <v>0.78606842105263175</v>
      </c>
      <c r="I564" s="4">
        <f t="shared" si="229"/>
        <v>0.21393157894736825</v>
      </c>
      <c r="J564" s="4">
        <f t="shared" si="230"/>
        <v>20.242105263157896</v>
      </c>
      <c r="K564" s="4">
        <f t="shared" si="231"/>
        <v>20</v>
      </c>
      <c r="L564" s="4">
        <f t="shared" si="224"/>
        <v>40</v>
      </c>
      <c r="M564" s="4">
        <f t="shared" si="232"/>
        <v>6.324555320336759</v>
      </c>
      <c r="N564" s="4">
        <f t="shared" si="233"/>
        <v>5.324555320336759</v>
      </c>
      <c r="O564" s="4">
        <f t="shared" si="234"/>
        <v>0.2775702063293688</v>
      </c>
      <c r="P564" s="4">
        <f t="shared" si="235"/>
        <v>1.2974718725263885</v>
      </c>
      <c r="Q564" s="49">
        <f t="shared" si="236"/>
        <v>26.26356221966574</v>
      </c>
    </row>
    <row r="565" spans="1:17" x14ac:dyDescent="0.2">
      <c r="A565" s="8">
        <v>0.66666666666666663</v>
      </c>
      <c r="B565">
        <v>150.19999999999999</v>
      </c>
      <c r="C565" s="6">
        <f t="shared" si="225"/>
        <v>0.39946737683089217</v>
      </c>
      <c r="D565" s="7">
        <f t="shared" si="226"/>
        <v>23.96804260985353</v>
      </c>
      <c r="E565" s="12">
        <v>384.6</v>
      </c>
      <c r="F565" s="4">
        <v>19</v>
      </c>
      <c r="G565" s="4">
        <f t="shared" si="227"/>
        <v>455.39280958721707</v>
      </c>
      <c r="H565" s="4">
        <f t="shared" si="228"/>
        <v>0.84454561403508777</v>
      </c>
      <c r="I565" s="4">
        <f t="shared" si="229"/>
        <v>0.15545438596491223</v>
      </c>
      <c r="J565" s="4">
        <f t="shared" si="230"/>
        <v>20.242105263157896</v>
      </c>
      <c r="K565" s="4">
        <f t="shared" si="231"/>
        <v>20</v>
      </c>
      <c r="L565" s="4">
        <f t="shared" si="224"/>
        <v>40</v>
      </c>
      <c r="M565" s="4">
        <f t="shared" si="232"/>
        <v>6.324555320336759</v>
      </c>
      <c r="N565" s="4">
        <f t="shared" si="233"/>
        <v>5.324555320336759</v>
      </c>
      <c r="O565" s="4">
        <f t="shared" si="234"/>
        <v>0.40672483766579465</v>
      </c>
      <c r="P565" s="4">
        <f t="shared" si="235"/>
        <v>2.6163612891410919</v>
      </c>
      <c r="Q565" s="41">
        <f t="shared" si="236"/>
        <v>52.960660621245474</v>
      </c>
    </row>
    <row r="566" spans="1:17" x14ac:dyDescent="0.2">
      <c r="A566" s="8">
        <v>0.70833333333333337</v>
      </c>
      <c r="B566">
        <v>122.8</v>
      </c>
      <c r="C566" s="6">
        <f t="shared" si="225"/>
        <v>0.48859934853420195</v>
      </c>
      <c r="D566" s="7">
        <f t="shared" si="226"/>
        <v>29.315960912052116</v>
      </c>
      <c r="E566" s="12">
        <v>384.6</v>
      </c>
      <c r="F566" s="4">
        <v>19</v>
      </c>
      <c r="G566" s="4">
        <f t="shared" si="227"/>
        <v>557.00325732899023</v>
      </c>
      <c r="H566" s="4">
        <f t="shared" si="228"/>
        <v>0.69048070175438603</v>
      </c>
      <c r="I566" s="4">
        <f t="shared" si="229"/>
        <v>0.30951929824561397</v>
      </c>
      <c r="J566" s="4">
        <f t="shared" si="230"/>
        <v>20.242105263157896</v>
      </c>
      <c r="K566" s="4">
        <f t="shared" si="231"/>
        <v>20</v>
      </c>
      <c r="L566" s="4">
        <f t="shared" si="224"/>
        <v>40</v>
      </c>
      <c r="M566" s="4">
        <f t="shared" si="232"/>
        <v>6.324555320336759</v>
      </c>
      <c r="N566" s="4">
        <f t="shared" si="233"/>
        <v>5.324555320336759</v>
      </c>
      <c r="O566" s="4">
        <f t="shared" si="234"/>
        <v>0.13917252384723688</v>
      </c>
      <c r="P566" s="4">
        <f t="shared" si="235"/>
        <v>0.44964086128419306</v>
      </c>
      <c r="Q566" s="41">
        <f t="shared" si="236"/>
        <v>9.1016776447316143</v>
      </c>
    </row>
    <row r="567" spans="1:17" x14ac:dyDescent="0.2">
      <c r="A567" s="8">
        <v>0.75</v>
      </c>
      <c r="B567">
        <v>102.8</v>
      </c>
      <c r="C567" s="6">
        <f t="shared" si="225"/>
        <v>0.58365758754863817</v>
      </c>
      <c r="D567" s="7">
        <f t="shared" si="226"/>
        <v>35.019455252918291</v>
      </c>
      <c r="E567" s="12">
        <v>384.6</v>
      </c>
      <c r="F567" s="4">
        <v>19</v>
      </c>
      <c r="G567" s="4">
        <f t="shared" si="227"/>
        <v>665.36964980544758</v>
      </c>
      <c r="H567" s="4">
        <f t="shared" si="228"/>
        <v>0.57802456140350866</v>
      </c>
      <c r="I567" s="4">
        <f t="shared" si="229"/>
        <v>0.42197543859649134</v>
      </c>
      <c r="J567" s="4">
        <f t="shared" si="230"/>
        <v>20.242105263157896</v>
      </c>
      <c r="K567" s="4">
        <f t="shared" si="231"/>
        <v>20</v>
      </c>
      <c r="L567" s="4">
        <f t="shared" si="224"/>
        <v>40</v>
      </c>
      <c r="M567" s="4">
        <f t="shared" si="232"/>
        <v>6.324555320336759</v>
      </c>
      <c r="N567" s="4">
        <f t="shared" si="233"/>
        <v>5.324555320336759</v>
      </c>
      <c r="O567" s="4">
        <f t="shared" si="234"/>
        <v>5.4009463967761531E-2</v>
      </c>
      <c r="P567" s="4">
        <f t="shared" si="235"/>
        <v>0.12799196120845174</v>
      </c>
      <c r="Q567" s="41">
        <f t="shared" si="236"/>
        <v>2.5908267516195025</v>
      </c>
    </row>
    <row r="568" spans="1:17" x14ac:dyDescent="0.2">
      <c r="A568" s="8">
        <v>0.79166666666666663</v>
      </c>
      <c r="B568">
        <v>82.6</v>
      </c>
      <c r="C568" s="6">
        <f t="shared" si="225"/>
        <v>0.72639225181598066</v>
      </c>
      <c r="D568" s="7">
        <f t="shared" si="226"/>
        <v>43.583535108958841</v>
      </c>
      <c r="E568" s="12">
        <v>384.6</v>
      </c>
      <c r="F568" s="4">
        <v>19</v>
      </c>
      <c r="G568" s="4">
        <f t="shared" si="227"/>
        <v>828.08716707021802</v>
      </c>
      <c r="H568" s="4">
        <f t="shared" si="228"/>
        <v>0.46444385964912277</v>
      </c>
      <c r="I568" s="4">
        <f t="shared" si="229"/>
        <v>0.53555614035087729</v>
      </c>
      <c r="J568" s="4">
        <f t="shared" si="230"/>
        <v>20.242105263157896</v>
      </c>
      <c r="K568" s="4">
        <f t="shared" si="231"/>
        <v>20</v>
      </c>
      <c r="L568" s="4">
        <f t="shared" si="224"/>
        <v>40</v>
      </c>
      <c r="M568" s="4">
        <f t="shared" si="232"/>
        <v>6.324555320336759</v>
      </c>
      <c r="N568" s="4">
        <f t="shared" si="233"/>
        <v>5.324555320336759</v>
      </c>
      <c r="O568" s="4">
        <f t="shared" si="234"/>
        <v>1.6848744083752754E-2</v>
      </c>
      <c r="P568" s="4">
        <f t="shared" si="235"/>
        <v>3.146027617704851E-2</v>
      </c>
      <c r="Q568" s="41">
        <f t="shared" si="236"/>
        <v>0.63682222198383465</v>
      </c>
    </row>
    <row r="569" spans="1:17" x14ac:dyDescent="0.2">
      <c r="A569" s="8">
        <v>0.83333333333333337</v>
      </c>
      <c r="B569">
        <v>56.6</v>
      </c>
      <c r="C569" s="6">
        <f t="shared" si="225"/>
        <v>1.0600706713780919</v>
      </c>
      <c r="D569" s="7">
        <f t="shared" si="226"/>
        <v>63.60424028268551</v>
      </c>
      <c r="E569" s="12">
        <v>384.6</v>
      </c>
      <c r="F569" s="4">
        <v>19</v>
      </c>
      <c r="G569" s="4">
        <f t="shared" si="227"/>
        <v>1208.4805653710246</v>
      </c>
      <c r="H569" s="4">
        <f t="shared" si="228"/>
        <v>0.31825087719298251</v>
      </c>
      <c r="I569" s="4">
        <f t="shared" si="229"/>
        <v>0.68174912280701749</v>
      </c>
      <c r="J569" s="4">
        <f t="shared" si="230"/>
        <v>20.242105263157896</v>
      </c>
      <c r="K569" s="4">
        <f t="shared" si="231"/>
        <v>20</v>
      </c>
      <c r="L569" s="4">
        <f t="shared" si="224"/>
        <v>40</v>
      </c>
      <c r="M569" s="4">
        <f t="shared" si="232"/>
        <v>6.324555320336759</v>
      </c>
      <c r="N569" s="4">
        <f t="shared" si="233"/>
        <v>5.324555320336759</v>
      </c>
      <c r="O569" s="4">
        <f t="shared" si="234"/>
        <v>2.2514861416701626E-3</v>
      </c>
      <c r="P569" s="4">
        <f t="shared" si="235"/>
        <v>3.3025141747156893E-3</v>
      </c>
      <c r="Q569" s="41">
        <f t="shared" si="236"/>
        <v>6.6849839557666005E-2</v>
      </c>
    </row>
    <row r="570" spans="1:17" x14ac:dyDescent="0.2">
      <c r="A570" s="8">
        <v>0.875</v>
      </c>
      <c r="B570">
        <v>32</v>
      </c>
      <c r="C570" s="6">
        <f t="shared" si="225"/>
        <v>1.875</v>
      </c>
      <c r="D570" s="7">
        <f t="shared" si="226"/>
        <v>112.5</v>
      </c>
      <c r="E570" s="12">
        <v>384.6</v>
      </c>
      <c r="F570" s="4">
        <v>19</v>
      </c>
      <c r="G570" s="4">
        <f t="shared" si="227"/>
        <v>2137.5</v>
      </c>
      <c r="H570" s="4">
        <f t="shared" si="228"/>
        <v>0.17992982456140352</v>
      </c>
      <c r="I570" s="4">
        <f t="shared" si="229"/>
        <v>0.8200701754385965</v>
      </c>
      <c r="J570" s="4">
        <f t="shared" si="230"/>
        <v>20.242105263157896</v>
      </c>
      <c r="K570" s="4">
        <f t="shared" si="231"/>
        <v>20</v>
      </c>
      <c r="L570" s="4">
        <f t="shared" si="224"/>
        <v>40</v>
      </c>
      <c r="M570" s="4">
        <f t="shared" si="232"/>
        <v>6.324555320336759</v>
      </c>
      <c r="N570" s="4">
        <f t="shared" si="233"/>
        <v>5.324555320336759</v>
      </c>
      <c r="O570" s="4">
        <f t="shared" si="234"/>
        <v>1.0808254163144724E-4</v>
      </c>
      <c r="P570" s="4">
        <f t="shared" si="235"/>
        <v>1.3179669846381337E-4</v>
      </c>
      <c r="Q570" s="41">
        <f t="shared" si="236"/>
        <v>2.6678426436411908E-3</v>
      </c>
    </row>
    <row r="571" spans="1:17" x14ac:dyDescent="0.2">
      <c r="A571" s="8">
        <v>0.91666666666666663</v>
      </c>
      <c r="B571">
        <v>24.2</v>
      </c>
      <c r="C571" s="6">
        <f t="shared" si="225"/>
        <v>2.4793388429752068</v>
      </c>
      <c r="D571" s="7">
        <f t="shared" si="226"/>
        <v>148.7603305785124</v>
      </c>
      <c r="E571" s="12">
        <v>384.6</v>
      </c>
      <c r="F571" s="4">
        <v>19</v>
      </c>
      <c r="G571" s="4">
        <f t="shared" si="227"/>
        <v>2826.4462809917354</v>
      </c>
      <c r="H571" s="4">
        <f t="shared" si="228"/>
        <v>0.13607192982456143</v>
      </c>
      <c r="I571" s="4">
        <f t="shared" si="229"/>
        <v>0.8639280701754386</v>
      </c>
      <c r="J571" s="4">
        <f t="shared" si="230"/>
        <v>20.242105263157896</v>
      </c>
      <c r="K571" s="4">
        <f t="shared" si="231"/>
        <v>20</v>
      </c>
      <c r="L571" s="4">
        <f t="shared" si="224"/>
        <v>40</v>
      </c>
      <c r="M571" s="4">
        <f t="shared" si="232"/>
        <v>6.324555320336759</v>
      </c>
      <c r="N571" s="4">
        <f t="shared" si="233"/>
        <v>5.324555320336759</v>
      </c>
      <c r="O571" s="4">
        <f t="shared" si="234"/>
        <v>2.4417584154614963E-5</v>
      </c>
      <c r="P571" s="4">
        <f t="shared" si="235"/>
        <v>2.8263445763090513E-5</v>
      </c>
      <c r="Q571" s="41">
        <f t="shared" si="236"/>
        <v>5.7211164423603218E-4</v>
      </c>
    </row>
    <row r="572" spans="1:17" x14ac:dyDescent="0.2">
      <c r="A572" s="8">
        <v>0.95833333333333337</v>
      </c>
      <c r="B572">
        <v>15.2</v>
      </c>
      <c r="C572" s="6">
        <f t="shared" si="225"/>
        <v>3.9473684210526319</v>
      </c>
      <c r="D572" s="7">
        <f t="shared" si="226"/>
        <v>236.84210526315792</v>
      </c>
      <c r="E572" s="12">
        <v>384.6</v>
      </c>
      <c r="F572" s="4">
        <v>19</v>
      </c>
      <c r="G572" s="4">
        <f t="shared" si="227"/>
        <v>4500</v>
      </c>
      <c r="H572" s="4">
        <f t="shared" si="228"/>
        <v>8.5466666666666677E-2</v>
      </c>
      <c r="I572" s="4">
        <f t="shared" si="229"/>
        <v>0.91453333333333331</v>
      </c>
      <c r="J572" s="4">
        <f t="shared" si="230"/>
        <v>20.242105263157896</v>
      </c>
      <c r="K572" s="4">
        <f t="shared" si="231"/>
        <v>20</v>
      </c>
      <c r="L572" s="4">
        <f t="shared" si="224"/>
        <v>40</v>
      </c>
      <c r="M572" s="4">
        <f t="shared" si="232"/>
        <v>6.324555320336759</v>
      </c>
      <c r="N572" s="4">
        <f t="shared" si="233"/>
        <v>5.324555320336759</v>
      </c>
      <c r="O572" s="4">
        <f t="shared" si="234"/>
        <v>2.0525454750377499E-6</v>
      </c>
      <c r="P572" s="4">
        <f t="shared" si="235"/>
        <v>2.244363764802905E-6</v>
      </c>
      <c r="Q572" s="41">
        <f t="shared" si="236"/>
        <v>4.5430647575957752E-5</v>
      </c>
    </row>
    <row r="573" spans="1:17" x14ac:dyDescent="0.2">
      <c r="L573" s="4">
        <f t="shared" si="224"/>
        <v>0</v>
      </c>
    </row>
    <row r="574" spans="1:17" x14ac:dyDescent="0.2">
      <c r="L574" s="4">
        <f t="shared" si="224"/>
        <v>0</v>
      </c>
    </row>
    <row r="575" spans="1:17" x14ac:dyDescent="0.2">
      <c r="L575" s="4">
        <f t="shared" si="224"/>
        <v>0</v>
      </c>
    </row>
    <row r="576" spans="1:17" x14ac:dyDescent="0.2">
      <c r="A576" t="s">
        <v>59</v>
      </c>
      <c r="L576" s="4">
        <f t="shared" si="224"/>
        <v>0</v>
      </c>
    </row>
    <row r="577" spans="1:17" x14ac:dyDescent="0.2">
      <c r="A577" s="30" t="s">
        <v>8</v>
      </c>
      <c r="B577" s="13" t="s">
        <v>13</v>
      </c>
      <c r="C577" s="30" t="s">
        <v>31</v>
      </c>
      <c r="D577" s="9" t="s">
        <v>21</v>
      </c>
      <c r="E577" s="11" t="s">
        <v>22</v>
      </c>
      <c r="F577" s="51" t="s">
        <v>59</v>
      </c>
      <c r="G577" s="30" t="s">
        <v>23</v>
      </c>
      <c r="H577" s="15" t="s">
        <v>26</v>
      </c>
      <c r="I577" s="13" t="s">
        <v>27</v>
      </c>
      <c r="J577" s="13" t="s">
        <v>68</v>
      </c>
      <c r="K577" s="13" t="s">
        <v>30</v>
      </c>
      <c r="L577" s="4" t="e">
        <f t="shared" si="224"/>
        <v>#VALUE!</v>
      </c>
      <c r="M577" s="13" t="s">
        <v>37</v>
      </c>
      <c r="N577" s="13" t="s">
        <v>33</v>
      </c>
      <c r="O577" s="13" t="s">
        <v>34</v>
      </c>
      <c r="P577" s="13" t="s">
        <v>36</v>
      </c>
      <c r="Q577" s="13" t="s">
        <v>29</v>
      </c>
    </row>
    <row r="578" spans="1:17" x14ac:dyDescent="0.2">
      <c r="A578" s="8">
        <v>0</v>
      </c>
      <c r="B578">
        <v>8.1999999999999993</v>
      </c>
      <c r="C578" s="6">
        <f>60/B578</f>
        <v>7.3170731707317076</v>
      </c>
      <c r="D578" s="7">
        <f>60*C578</f>
        <v>439.02439024390247</v>
      </c>
      <c r="E578" s="12">
        <v>384.6</v>
      </c>
      <c r="F578" s="4">
        <v>20</v>
      </c>
      <c r="G578" s="4">
        <f>D578*F578</f>
        <v>8780.4878048780502</v>
      </c>
      <c r="H578" s="4">
        <f>E578/G578</f>
        <v>4.3801666666666662E-2</v>
      </c>
      <c r="I578" s="4">
        <f>1-H578</f>
        <v>0.95619833333333337</v>
      </c>
      <c r="J578" s="4">
        <f>E578/F578</f>
        <v>19.23</v>
      </c>
      <c r="K578" s="4">
        <f>F578+1</f>
        <v>21</v>
      </c>
      <c r="L578" s="4">
        <f t="shared" si="224"/>
        <v>42</v>
      </c>
      <c r="M578" s="4">
        <f>SQRT(L578)</f>
        <v>6.4807406984078604</v>
      </c>
      <c r="N578" s="4">
        <f>M578-1</f>
        <v>5.4807406984078604</v>
      </c>
      <c r="O578" s="4">
        <f>POWER(H578,N578)</f>
        <v>3.5839540981999641E-8</v>
      </c>
      <c r="P578" s="4">
        <f>O578/I578</f>
        <v>3.7481283675806075E-8</v>
      </c>
      <c r="Q578" s="4">
        <f>J578*P578</f>
        <v>7.2076508508575078E-7</v>
      </c>
    </row>
    <row r="579" spans="1:17" x14ac:dyDescent="0.2">
      <c r="A579" s="8">
        <v>4.1666666666666664E-2</v>
      </c>
      <c r="B579">
        <v>10</v>
      </c>
      <c r="C579" s="6">
        <f t="shared" ref="C579:C601" si="237">60/B579</f>
        <v>6</v>
      </c>
      <c r="D579" s="7">
        <f t="shared" ref="D579:D601" si="238">60*C579</f>
        <v>360</v>
      </c>
      <c r="E579" s="12">
        <v>384.6</v>
      </c>
      <c r="F579" s="4">
        <v>20</v>
      </c>
      <c r="G579" s="4">
        <f t="shared" ref="G579:G601" si="239">D579*F579</f>
        <v>7200</v>
      </c>
      <c r="H579" s="4">
        <f t="shared" ref="H579:H601" si="240">E579/G579</f>
        <v>5.3416666666666668E-2</v>
      </c>
      <c r="I579" s="4">
        <f t="shared" ref="I579:I601" si="241">1-H579</f>
        <v>0.94658333333333333</v>
      </c>
      <c r="J579" s="4">
        <f t="shared" ref="J579:J601" si="242">E579/F579</f>
        <v>19.23</v>
      </c>
      <c r="K579" s="4">
        <f t="shared" ref="K579:K601" si="243">F579+1</f>
        <v>21</v>
      </c>
      <c r="L579" s="4">
        <f t="shared" si="224"/>
        <v>42</v>
      </c>
      <c r="M579" s="4">
        <f t="shared" ref="M579:M601" si="244">SQRT(L579)</f>
        <v>6.4807406984078604</v>
      </c>
      <c r="N579" s="4">
        <f t="shared" ref="N579:N601" si="245">M579-1</f>
        <v>5.4807406984078604</v>
      </c>
      <c r="O579" s="4">
        <f t="shared" ref="O579:O601" si="246">POWER(H579,N579)</f>
        <v>1.0634727486482794E-7</v>
      </c>
      <c r="P579" s="4">
        <f t="shared" ref="P579:P601" si="247">O579/I579</f>
        <v>1.1234856046993003E-7</v>
      </c>
      <c r="Q579" s="41">
        <f t="shared" ref="Q579:Q601" si="248">J579*P579</f>
        <v>2.1604628178367546E-6</v>
      </c>
    </row>
    <row r="580" spans="1:17" x14ac:dyDescent="0.2">
      <c r="A580" s="8">
        <v>8.3333333333333329E-2</v>
      </c>
      <c r="B580">
        <v>21.4</v>
      </c>
      <c r="C580" s="6">
        <f t="shared" si="237"/>
        <v>2.8037383177570097</v>
      </c>
      <c r="D580" s="7">
        <f t="shared" si="238"/>
        <v>168.22429906542058</v>
      </c>
      <c r="E580" s="12">
        <v>384.6</v>
      </c>
      <c r="F580" s="4">
        <v>20</v>
      </c>
      <c r="G580" s="4">
        <f t="shared" si="239"/>
        <v>3364.4859813084117</v>
      </c>
      <c r="H580" s="4">
        <f t="shared" si="240"/>
        <v>0.11431166666666666</v>
      </c>
      <c r="I580" s="4">
        <f t="shared" si="241"/>
        <v>0.8856883333333333</v>
      </c>
      <c r="J580" s="4">
        <f t="shared" si="242"/>
        <v>19.23</v>
      </c>
      <c r="K580" s="4">
        <f t="shared" si="243"/>
        <v>21</v>
      </c>
      <c r="L580" s="4">
        <f t="shared" si="224"/>
        <v>42</v>
      </c>
      <c r="M580" s="4">
        <f t="shared" si="244"/>
        <v>6.4807406984078604</v>
      </c>
      <c r="N580" s="4">
        <f t="shared" si="245"/>
        <v>5.4807406984078604</v>
      </c>
      <c r="O580" s="4">
        <f t="shared" si="246"/>
        <v>6.880794389658099E-6</v>
      </c>
      <c r="P580" s="4">
        <f t="shared" si="247"/>
        <v>7.768866463174329E-6</v>
      </c>
      <c r="Q580" s="41">
        <f t="shared" si="248"/>
        <v>1.4939530208684236E-4</v>
      </c>
    </row>
    <row r="581" spans="1:17" x14ac:dyDescent="0.2">
      <c r="A581" s="8">
        <v>0.125</v>
      </c>
      <c r="B581">
        <v>32.6</v>
      </c>
      <c r="C581" s="6">
        <f t="shared" si="237"/>
        <v>1.8404907975460121</v>
      </c>
      <c r="D581" s="7">
        <f t="shared" si="238"/>
        <v>110.42944785276073</v>
      </c>
      <c r="E581" s="12">
        <v>384.6</v>
      </c>
      <c r="F581" s="4">
        <v>20</v>
      </c>
      <c r="G581" s="4">
        <f t="shared" si="239"/>
        <v>2208.5889570552145</v>
      </c>
      <c r="H581" s="4">
        <f t="shared" si="240"/>
        <v>0.17413833333333337</v>
      </c>
      <c r="I581" s="4">
        <f t="shared" si="241"/>
        <v>0.82586166666666661</v>
      </c>
      <c r="J581" s="4">
        <f t="shared" si="242"/>
        <v>19.23</v>
      </c>
      <c r="K581" s="4">
        <f t="shared" si="243"/>
        <v>21</v>
      </c>
      <c r="L581" s="4">
        <f t="shared" si="224"/>
        <v>42</v>
      </c>
      <c r="M581" s="4">
        <f t="shared" si="244"/>
        <v>6.4807406984078604</v>
      </c>
      <c r="N581" s="4">
        <f t="shared" si="245"/>
        <v>5.4807406984078604</v>
      </c>
      <c r="O581" s="4">
        <f t="shared" si="246"/>
        <v>6.9109691365473272E-5</v>
      </c>
      <c r="P581" s="4">
        <f t="shared" si="247"/>
        <v>8.3681921748969185E-5</v>
      </c>
      <c r="Q581" s="41">
        <f t="shared" si="248"/>
        <v>1.6092033552326775E-3</v>
      </c>
    </row>
    <row r="582" spans="1:17" x14ac:dyDescent="0.2">
      <c r="A582" s="8">
        <v>0.16666666666666666</v>
      </c>
      <c r="B582">
        <v>65.8</v>
      </c>
      <c r="C582" s="6">
        <f t="shared" si="237"/>
        <v>0.91185410334346506</v>
      </c>
      <c r="D582" s="7">
        <f t="shared" si="238"/>
        <v>54.711246200607903</v>
      </c>
      <c r="E582" s="12">
        <v>384.6</v>
      </c>
      <c r="F582" s="4">
        <v>20</v>
      </c>
      <c r="G582" s="4">
        <f t="shared" si="239"/>
        <v>1094.224924012158</v>
      </c>
      <c r="H582" s="4">
        <f t="shared" si="240"/>
        <v>0.35148166666666669</v>
      </c>
      <c r="I582" s="4">
        <f t="shared" si="241"/>
        <v>0.64851833333333331</v>
      </c>
      <c r="J582" s="4">
        <f t="shared" si="242"/>
        <v>19.23</v>
      </c>
      <c r="K582" s="4">
        <f t="shared" si="243"/>
        <v>21</v>
      </c>
      <c r="L582" s="4">
        <f t="shared" si="224"/>
        <v>42</v>
      </c>
      <c r="M582" s="4">
        <f t="shared" si="244"/>
        <v>6.4807406984078604</v>
      </c>
      <c r="N582" s="4">
        <f t="shared" si="245"/>
        <v>5.4807406984078604</v>
      </c>
      <c r="O582" s="4">
        <f t="shared" si="246"/>
        <v>3.2449672742352422E-3</v>
      </c>
      <c r="P582" s="4">
        <f t="shared" si="247"/>
        <v>5.0036631309347346E-3</v>
      </c>
      <c r="Q582" s="41">
        <f t="shared" si="248"/>
        <v>9.6220442007874954E-2</v>
      </c>
    </row>
    <row r="583" spans="1:17" x14ac:dyDescent="0.2">
      <c r="A583" s="8">
        <v>0.20833333333333334</v>
      </c>
      <c r="B583">
        <v>107.6</v>
      </c>
      <c r="C583" s="6">
        <f t="shared" si="237"/>
        <v>0.55762081784386619</v>
      </c>
      <c r="D583" s="7">
        <f t="shared" si="238"/>
        <v>33.457249070631974</v>
      </c>
      <c r="E583" s="12">
        <v>384.6</v>
      </c>
      <c r="F583" s="4">
        <v>20</v>
      </c>
      <c r="G583" s="4">
        <f t="shared" si="239"/>
        <v>669.14498141263948</v>
      </c>
      <c r="H583" s="4">
        <f t="shared" si="240"/>
        <v>0.57476333333333329</v>
      </c>
      <c r="I583" s="4">
        <f t="shared" si="241"/>
        <v>0.42523666666666671</v>
      </c>
      <c r="J583" s="4">
        <f t="shared" si="242"/>
        <v>19.23</v>
      </c>
      <c r="K583" s="4">
        <f t="shared" si="243"/>
        <v>21</v>
      </c>
      <c r="L583" s="4">
        <f t="shared" ref="L583:L634" si="249">2*K583</f>
        <v>42</v>
      </c>
      <c r="M583" s="4">
        <f t="shared" si="244"/>
        <v>6.4807406984078604</v>
      </c>
      <c r="N583" s="4">
        <f t="shared" si="245"/>
        <v>5.4807406984078604</v>
      </c>
      <c r="O583" s="4">
        <f t="shared" si="246"/>
        <v>4.8064217276251424E-2</v>
      </c>
      <c r="P583" s="4">
        <f t="shared" si="247"/>
        <v>0.11302933411884696</v>
      </c>
      <c r="Q583" s="41">
        <f t="shared" si="248"/>
        <v>2.1735540951054269</v>
      </c>
    </row>
    <row r="584" spans="1:17" x14ac:dyDescent="0.2">
      <c r="A584" s="8">
        <v>0.25</v>
      </c>
      <c r="B584">
        <v>128</v>
      </c>
      <c r="C584" s="6">
        <f t="shared" si="237"/>
        <v>0.46875</v>
      </c>
      <c r="D584" s="7">
        <f t="shared" si="238"/>
        <v>28.125</v>
      </c>
      <c r="E584" s="12">
        <v>384.6</v>
      </c>
      <c r="F584" s="4">
        <v>20</v>
      </c>
      <c r="G584" s="4">
        <f t="shared" si="239"/>
        <v>562.5</v>
      </c>
      <c r="H584" s="4">
        <f t="shared" si="240"/>
        <v>0.68373333333333342</v>
      </c>
      <c r="I584" s="4">
        <f t="shared" si="241"/>
        <v>0.31626666666666658</v>
      </c>
      <c r="J584" s="4">
        <f t="shared" si="242"/>
        <v>19.23</v>
      </c>
      <c r="K584" s="4">
        <f t="shared" si="243"/>
        <v>21</v>
      </c>
      <c r="L584" s="4">
        <f t="shared" si="249"/>
        <v>42</v>
      </c>
      <c r="M584" s="4">
        <f t="shared" si="244"/>
        <v>6.4807406984078604</v>
      </c>
      <c r="N584" s="4">
        <f t="shared" si="245"/>
        <v>5.4807406984078604</v>
      </c>
      <c r="O584" s="4">
        <f t="shared" si="246"/>
        <v>0.12446782711852145</v>
      </c>
      <c r="P584" s="4">
        <f t="shared" si="247"/>
        <v>0.39355341626851226</v>
      </c>
      <c r="Q584" s="41">
        <f t="shared" si="248"/>
        <v>7.5680321948434912</v>
      </c>
    </row>
    <row r="585" spans="1:17" x14ac:dyDescent="0.2">
      <c r="A585" s="8">
        <v>0.29166666666666669</v>
      </c>
      <c r="B585">
        <v>152.80000000000001</v>
      </c>
      <c r="C585" s="6">
        <f t="shared" si="237"/>
        <v>0.3926701570680628</v>
      </c>
      <c r="D585" s="7">
        <f t="shared" si="238"/>
        <v>23.560209424083769</v>
      </c>
      <c r="E585" s="12">
        <v>384.6</v>
      </c>
      <c r="F585" s="4">
        <v>20</v>
      </c>
      <c r="G585" s="4">
        <f t="shared" si="239"/>
        <v>471.20418848167537</v>
      </c>
      <c r="H585" s="4">
        <f t="shared" si="240"/>
        <v>0.81620666666666675</v>
      </c>
      <c r="I585" s="4">
        <f t="shared" si="241"/>
        <v>0.18379333333333325</v>
      </c>
      <c r="J585" s="4">
        <f t="shared" si="242"/>
        <v>19.23</v>
      </c>
      <c r="K585" s="4">
        <f t="shared" si="243"/>
        <v>21</v>
      </c>
      <c r="L585" s="4">
        <f t="shared" si="249"/>
        <v>42</v>
      </c>
      <c r="M585" s="4">
        <f t="shared" si="244"/>
        <v>6.4807406984078604</v>
      </c>
      <c r="N585" s="4">
        <f t="shared" si="245"/>
        <v>5.4807406984078604</v>
      </c>
      <c r="O585" s="4">
        <f t="shared" si="246"/>
        <v>0.32854845189649351</v>
      </c>
      <c r="P585" s="4">
        <f t="shared" si="247"/>
        <v>1.7875972209537541</v>
      </c>
      <c r="Q585" s="49">
        <f t="shared" si="248"/>
        <v>34.375494558940694</v>
      </c>
    </row>
    <row r="586" spans="1:17" x14ac:dyDescent="0.2">
      <c r="A586" s="8">
        <v>0.33333333333333331</v>
      </c>
      <c r="B586">
        <v>159.4</v>
      </c>
      <c r="C586" s="6">
        <f t="shared" si="237"/>
        <v>0.37641154328732745</v>
      </c>
      <c r="D586" s="7">
        <f t="shared" si="238"/>
        <v>22.584692597239648</v>
      </c>
      <c r="E586" s="12">
        <v>384.6</v>
      </c>
      <c r="F586" s="4">
        <v>20</v>
      </c>
      <c r="G586" s="4">
        <f t="shared" si="239"/>
        <v>451.69385194479298</v>
      </c>
      <c r="H586" s="4">
        <f t="shared" si="240"/>
        <v>0.85146166666666667</v>
      </c>
      <c r="I586" s="4">
        <f t="shared" si="241"/>
        <v>0.14853833333333333</v>
      </c>
      <c r="J586" s="4">
        <f t="shared" si="242"/>
        <v>19.23</v>
      </c>
      <c r="K586" s="4">
        <f t="shared" si="243"/>
        <v>21</v>
      </c>
      <c r="L586" s="4">
        <f t="shared" si="249"/>
        <v>42</v>
      </c>
      <c r="M586" s="4">
        <f t="shared" si="244"/>
        <v>6.4807406984078604</v>
      </c>
      <c r="N586" s="4">
        <f t="shared" si="245"/>
        <v>5.4807406984078604</v>
      </c>
      <c r="O586" s="4">
        <f t="shared" si="246"/>
        <v>0.4142409454510817</v>
      </c>
      <c r="P586" s="4">
        <f t="shared" si="247"/>
        <v>2.7887814287069448</v>
      </c>
      <c r="Q586" s="41">
        <f t="shared" si="248"/>
        <v>53.628266874034551</v>
      </c>
    </row>
    <row r="587" spans="1:17" x14ac:dyDescent="0.2">
      <c r="A587" s="8">
        <v>0.375</v>
      </c>
      <c r="B587">
        <v>151.80000000000001</v>
      </c>
      <c r="C587" s="6">
        <f t="shared" si="237"/>
        <v>0.39525691699604742</v>
      </c>
      <c r="D587" s="7">
        <f t="shared" si="238"/>
        <v>23.715415019762844</v>
      </c>
      <c r="E587" s="12">
        <v>384.6</v>
      </c>
      <c r="F587" s="4">
        <v>20</v>
      </c>
      <c r="G587" s="4">
        <f t="shared" si="239"/>
        <v>474.30830039525688</v>
      </c>
      <c r="H587" s="4">
        <f t="shared" si="240"/>
        <v>0.81086500000000006</v>
      </c>
      <c r="I587" s="4">
        <f t="shared" si="241"/>
        <v>0.18913499999999994</v>
      </c>
      <c r="J587" s="4">
        <f t="shared" si="242"/>
        <v>19.23</v>
      </c>
      <c r="K587" s="4">
        <f t="shared" si="243"/>
        <v>21</v>
      </c>
      <c r="L587" s="4">
        <f t="shared" si="249"/>
        <v>42</v>
      </c>
      <c r="M587" s="4">
        <f t="shared" si="244"/>
        <v>6.4807406984078604</v>
      </c>
      <c r="N587" s="4">
        <f t="shared" si="245"/>
        <v>5.4807406984078604</v>
      </c>
      <c r="O587" s="4">
        <f t="shared" si="246"/>
        <v>0.31693531944958714</v>
      </c>
      <c r="P587" s="4">
        <f t="shared" si="247"/>
        <v>1.6757095167451146</v>
      </c>
      <c r="Q587" s="49">
        <f t="shared" si="248"/>
        <v>32.223894007008553</v>
      </c>
    </row>
    <row r="588" spans="1:17" x14ac:dyDescent="0.2">
      <c r="A588" s="8">
        <v>0.41666666666666669</v>
      </c>
      <c r="B588">
        <v>143.19999999999999</v>
      </c>
      <c r="C588" s="6">
        <f t="shared" si="237"/>
        <v>0.41899441340782129</v>
      </c>
      <c r="D588" s="7">
        <f t="shared" si="238"/>
        <v>25.139664804469277</v>
      </c>
      <c r="E588" s="12">
        <v>384.6</v>
      </c>
      <c r="F588" s="4">
        <v>20</v>
      </c>
      <c r="G588" s="4">
        <f t="shared" si="239"/>
        <v>502.79329608938554</v>
      </c>
      <c r="H588" s="4">
        <f t="shared" si="240"/>
        <v>0.76492666666666664</v>
      </c>
      <c r="I588" s="4">
        <f t="shared" si="241"/>
        <v>0.23507333333333336</v>
      </c>
      <c r="J588" s="4">
        <f t="shared" si="242"/>
        <v>19.23</v>
      </c>
      <c r="K588" s="4">
        <f t="shared" si="243"/>
        <v>21</v>
      </c>
      <c r="L588" s="4">
        <f t="shared" si="249"/>
        <v>42</v>
      </c>
      <c r="M588" s="4">
        <f t="shared" si="244"/>
        <v>6.4807406984078604</v>
      </c>
      <c r="N588" s="4">
        <f t="shared" si="245"/>
        <v>5.4807406984078604</v>
      </c>
      <c r="O588" s="4">
        <f t="shared" si="246"/>
        <v>0.23022384840638516</v>
      </c>
      <c r="P588" s="4">
        <f t="shared" si="247"/>
        <v>0.97937033155491249</v>
      </c>
      <c r="Q588" s="4">
        <f t="shared" si="248"/>
        <v>18.833291475800969</v>
      </c>
    </row>
    <row r="589" spans="1:17" ht="29" customHeight="1" x14ac:dyDescent="0.2">
      <c r="A589" s="8">
        <v>0.45833333333333331</v>
      </c>
      <c r="B589">
        <v>151</v>
      </c>
      <c r="C589" s="6">
        <f t="shared" si="237"/>
        <v>0.39735099337748342</v>
      </c>
      <c r="D589" s="7">
        <f t="shared" si="238"/>
        <v>23.841059602649004</v>
      </c>
      <c r="E589" s="12">
        <v>384.6</v>
      </c>
      <c r="F589" s="4">
        <v>20</v>
      </c>
      <c r="G589" s="4">
        <f t="shared" si="239"/>
        <v>476.82119205298011</v>
      </c>
      <c r="H589" s="4">
        <f t="shared" si="240"/>
        <v>0.80659166666666671</v>
      </c>
      <c r="I589" s="4">
        <f t="shared" si="241"/>
        <v>0.19340833333333329</v>
      </c>
      <c r="J589" s="4">
        <f t="shared" si="242"/>
        <v>19.23</v>
      </c>
      <c r="K589" s="4">
        <f t="shared" si="243"/>
        <v>21</v>
      </c>
      <c r="L589" s="4">
        <f t="shared" si="249"/>
        <v>42</v>
      </c>
      <c r="M589" s="4">
        <f t="shared" si="244"/>
        <v>6.4807406984078604</v>
      </c>
      <c r="N589" s="4">
        <f t="shared" si="245"/>
        <v>5.4807406984078604</v>
      </c>
      <c r="O589" s="4">
        <f t="shared" si="246"/>
        <v>0.30788838328210577</v>
      </c>
      <c r="P589" s="4">
        <f t="shared" si="247"/>
        <v>1.591908569686445</v>
      </c>
      <c r="Q589" s="49">
        <f t="shared" si="248"/>
        <v>30.612401795070337</v>
      </c>
    </row>
    <row r="590" spans="1:17" x14ac:dyDescent="0.2">
      <c r="A590" s="8">
        <v>0.5</v>
      </c>
      <c r="B590">
        <v>150.4</v>
      </c>
      <c r="C590" s="6">
        <f t="shared" si="237"/>
        <v>0.39893617021276595</v>
      </c>
      <c r="D590" s="7">
        <f t="shared" si="238"/>
        <v>23.936170212765958</v>
      </c>
      <c r="E590" s="12">
        <v>384.6</v>
      </c>
      <c r="F590" s="4">
        <v>20</v>
      </c>
      <c r="G590" s="4">
        <f t="shared" si="239"/>
        <v>478.72340425531917</v>
      </c>
      <c r="H590" s="4">
        <f t="shared" si="240"/>
        <v>0.80338666666666669</v>
      </c>
      <c r="I590" s="4">
        <f t="shared" si="241"/>
        <v>0.19661333333333331</v>
      </c>
      <c r="J590" s="4">
        <f t="shared" si="242"/>
        <v>19.23</v>
      </c>
      <c r="K590" s="4">
        <f t="shared" si="243"/>
        <v>21</v>
      </c>
      <c r="L590" s="4">
        <f t="shared" si="249"/>
        <v>42</v>
      </c>
      <c r="M590" s="4">
        <f t="shared" si="244"/>
        <v>6.4807406984078604</v>
      </c>
      <c r="N590" s="4">
        <f t="shared" si="245"/>
        <v>5.4807406984078604</v>
      </c>
      <c r="O590" s="4">
        <f t="shared" si="246"/>
        <v>0.30124267395199883</v>
      </c>
      <c r="P590" s="4">
        <f t="shared" si="247"/>
        <v>1.5321579103756893</v>
      </c>
      <c r="Q590" s="49">
        <f t="shared" si="248"/>
        <v>29.463396616524506</v>
      </c>
    </row>
    <row r="591" spans="1:17" x14ac:dyDescent="0.2">
      <c r="A591" s="8">
        <v>0.54166666666666663</v>
      </c>
      <c r="B591">
        <v>151.6</v>
      </c>
      <c r="C591" s="6">
        <f t="shared" si="237"/>
        <v>0.39577836411609502</v>
      </c>
      <c r="D591" s="7">
        <f t="shared" si="238"/>
        <v>23.746701846965699</v>
      </c>
      <c r="E591" s="12">
        <v>384.6</v>
      </c>
      <c r="F591" s="4">
        <v>20</v>
      </c>
      <c r="G591" s="4">
        <f t="shared" si="239"/>
        <v>474.93403693931396</v>
      </c>
      <c r="H591" s="4">
        <f t="shared" si="240"/>
        <v>0.80979666666666672</v>
      </c>
      <c r="I591" s="4">
        <f t="shared" si="241"/>
        <v>0.19020333333333328</v>
      </c>
      <c r="J591" s="4">
        <f t="shared" si="242"/>
        <v>19.23</v>
      </c>
      <c r="K591" s="4">
        <f t="shared" si="243"/>
        <v>21</v>
      </c>
      <c r="L591" s="4">
        <f t="shared" si="249"/>
        <v>42</v>
      </c>
      <c r="M591" s="4">
        <f t="shared" si="244"/>
        <v>6.4807406984078604</v>
      </c>
      <c r="N591" s="4">
        <f t="shared" si="245"/>
        <v>5.4807406984078604</v>
      </c>
      <c r="O591" s="4">
        <f t="shared" si="246"/>
        <v>0.31465347380416442</v>
      </c>
      <c r="P591" s="4">
        <f t="shared" si="247"/>
        <v>1.6543005229710197</v>
      </c>
      <c r="Q591" s="49">
        <f t="shared" si="248"/>
        <v>31.812199056732709</v>
      </c>
    </row>
    <row r="592" spans="1:17" ht="15" customHeight="1" x14ac:dyDescent="0.2">
      <c r="A592" s="8">
        <v>0.58333333333333337</v>
      </c>
      <c r="B592">
        <v>157.80000000000001</v>
      </c>
      <c r="C592" s="6">
        <f t="shared" si="237"/>
        <v>0.38022813688212925</v>
      </c>
      <c r="D592" s="7">
        <f t="shared" si="238"/>
        <v>22.813688212927755</v>
      </c>
      <c r="E592" s="12">
        <v>384.6</v>
      </c>
      <c r="F592" s="4">
        <v>20</v>
      </c>
      <c r="G592" s="4">
        <f t="shared" si="239"/>
        <v>456.2737642585551</v>
      </c>
      <c r="H592" s="4">
        <f t="shared" si="240"/>
        <v>0.84291500000000008</v>
      </c>
      <c r="I592" s="4">
        <f t="shared" si="241"/>
        <v>0.15708499999999992</v>
      </c>
      <c r="J592" s="4">
        <f t="shared" si="242"/>
        <v>19.23</v>
      </c>
      <c r="K592" s="4">
        <f t="shared" si="243"/>
        <v>21</v>
      </c>
      <c r="L592" s="4">
        <f t="shared" si="249"/>
        <v>42</v>
      </c>
      <c r="M592" s="4">
        <f t="shared" si="244"/>
        <v>6.4807406984078604</v>
      </c>
      <c r="N592" s="4">
        <f t="shared" si="245"/>
        <v>5.4807406984078604</v>
      </c>
      <c r="O592" s="4">
        <f t="shared" si="246"/>
        <v>0.39195856176127292</v>
      </c>
      <c r="P592" s="4">
        <f t="shared" si="247"/>
        <v>2.4952004440988835</v>
      </c>
      <c r="Q592" s="4">
        <f t="shared" si="248"/>
        <v>47.98270454002153</v>
      </c>
    </row>
    <row r="593" spans="1:17" x14ac:dyDescent="0.2">
      <c r="A593" s="8">
        <v>0.625</v>
      </c>
      <c r="B593">
        <v>139.80000000000001</v>
      </c>
      <c r="C593" s="6">
        <f t="shared" si="237"/>
        <v>0.42918454935622313</v>
      </c>
      <c r="D593" s="7">
        <f t="shared" si="238"/>
        <v>25.751072961373389</v>
      </c>
      <c r="E593" s="12">
        <v>384.6</v>
      </c>
      <c r="F593" s="4">
        <v>20</v>
      </c>
      <c r="G593" s="4">
        <f t="shared" si="239"/>
        <v>515.02145922746774</v>
      </c>
      <c r="H593" s="4">
        <f t="shared" si="240"/>
        <v>0.74676500000000012</v>
      </c>
      <c r="I593" s="4">
        <f t="shared" si="241"/>
        <v>0.25323499999999988</v>
      </c>
      <c r="J593" s="4">
        <f t="shared" si="242"/>
        <v>19.23</v>
      </c>
      <c r="K593" s="4">
        <f t="shared" si="243"/>
        <v>21</v>
      </c>
      <c r="L593" s="4">
        <f t="shared" si="249"/>
        <v>42</v>
      </c>
      <c r="M593" s="4">
        <f t="shared" si="244"/>
        <v>6.4807406984078604</v>
      </c>
      <c r="N593" s="4">
        <f t="shared" si="245"/>
        <v>5.4807406984078604</v>
      </c>
      <c r="O593" s="4">
        <f t="shared" si="246"/>
        <v>0.20181532438192071</v>
      </c>
      <c r="P593" s="4">
        <f t="shared" si="247"/>
        <v>0.79694878031046579</v>
      </c>
      <c r="Q593" s="4">
        <f t="shared" si="248"/>
        <v>15.325325045370258</v>
      </c>
    </row>
    <row r="594" spans="1:17" x14ac:dyDescent="0.2">
      <c r="A594" s="8">
        <v>0.66666666666666663</v>
      </c>
      <c r="B594">
        <v>150.19999999999999</v>
      </c>
      <c r="C594" s="6">
        <f t="shared" si="237"/>
        <v>0.39946737683089217</v>
      </c>
      <c r="D594" s="7">
        <f t="shared" si="238"/>
        <v>23.96804260985353</v>
      </c>
      <c r="E594" s="12">
        <v>384.6</v>
      </c>
      <c r="F594" s="4">
        <v>20</v>
      </c>
      <c r="G594" s="4">
        <f t="shared" si="239"/>
        <v>479.36085219707059</v>
      </c>
      <c r="H594" s="4">
        <f t="shared" si="240"/>
        <v>0.80231833333333336</v>
      </c>
      <c r="I594" s="4">
        <f t="shared" si="241"/>
        <v>0.19768166666666664</v>
      </c>
      <c r="J594" s="4">
        <f t="shared" si="242"/>
        <v>19.23</v>
      </c>
      <c r="K594" s="4">
        <f t="shared" si="243"/>
        <v>21</v>
      </c>
      <c r="L594" s="4">
        <f t="shared" si="249"/>
        <v>42</v>
      </c>
      <c r="M594" s="4">
        <f t="shared" si="244"/>
        <v>6.4807406984078604</v>
      </c>
      <c r="N594" s="4">
        <f t="shared" si="245"/>
        <v>5.4807406984078604</v>
      </c>
      <c r="O594" s="4">
        <f t="shared" si="246"/>
        <v>0.29905368222012174</v>
      </c>
      <c r="P594" s="4">
        <f t="shared" si="247"/>
        <v>1.5128043346801092</v>
      </c>
      <c r="Q594" s="49">
        <f t="shared" si="248"/>
        <v>29.0912273558985</v>
      </c>
    </row>
    <row r="595" spans="1:17" x14ac:dyDescent="0.2">
      <c r="A595" s="8">
        <v>0.70833333333333337</v>
      </c>
      <c r="B595">
        <v>122.8</v>
      </c>
      <c r="C595" s="6">
        <f t="shared" si="237"/>
        <v>0.48859934853420195</v>
      </c>
      <c r="D595" s="7">
        <f t="shared" si="238"/>
        <v>29.315960912052116</v>
      </c>
      <c r="E595" s="12">
        <v>384.6</v>
      </c>
      <c r="F595" s="4">
        <v>20</v>
      </c>
      <c r="G595" s="4">
        <f t="shared" si="239"/>
        <v>586.31921824104234</v>
      </c>
      <c r="H595" s="4">
        <f t="shared" si="240"/>
        <v>0.65595666666666674</v>
      </c>
      <c r="I595" s="4">
        <f t="shared" si="241"/>
        <v>0.34404333333333326</v>
      </c>
      <c r="J595" s="4">
        <f t="shared" si="242"/>
        <v>19.23</v>
      </c>
      <c r="K595" s="4">
        <f t="shared" si="243"/>
        <v>21</v>
      </c>
      <c r="L595" s="4">
        <f t="shared" si="249"/>
        <v>42</v>
      </c>
      <c r="M595" s="4">
        <f t="shared" si="244"/>
        <v>6.4807406984078604</v>
      </c>
      <c r="N595" s="4">
        <f t="shared" si="245"/>
        <v>5.4807406984078604</v>
      </c>
      <c r="O595" s="4">
        <f t="shared" si="246"/>
        <v>9.9160836842810546E-2</v>
      </c>
      <c r="P595" s="4">
        <f t="shared" si="247"/>
        <v>0.28822193960880094</v>
      </c>
      <c r="Q595" s="41">
        <f t="shared" si="248"/>
        <v>5.5425078986772425</v>
      </c>
    </row>
    <row r="596" spans="1:17" x14ac:dyDescent="0.2">
      <c r="A596" s="8">
        <v>0.75</v>
      </c>
      <c r="B596">
        <v>102.8</v>
      </c>
      <c r="C596" s="6">
        <f t="shared" si="237"/>
        <v>0.58365758754863817</v>
      </c>
      <c r="D596" s="7">
        <f t="shared" si="238"/>
        <v>35.019455252918291</v>
      </c>
      <c r="E596" s="12">
        <v>384.6</v>
      </c>
      <c r="F596" s="4">
        <v>20</v>
      </c>
      <c r="G596" s="4">
        <f t="shared" si="239"/>
        <v>700.38910505836589</v>
      </c>
      <c r="H596" s="4">
        <f t="shared" si="240"/>
        <v>0.5491233333333333</v>
      </c>
      <c r="I596" s="4">
        <f t="shared" si="241"/>
        <v>0.4508766666666667</v>
      </c>
      <c r="J596" s="4">
        <f t="shared" si="242"/>
        <v>19.23</v>
      </c>
      <c r="K596" s="4">
        <f t="shared" si="243"/>
        <v>21</v>
      </c>
      <c r="L596" s="4">
        <f t="shared" si="249"/>
        <v>42</v>
      </c>
      <c r="M596" s="4">
        <f t="shared" si="244"/>
        <v>6.4807406984078604</v>
      </c>
      <c r="N596" s="4">
        <f t="shared" si="245"/>
        <v>5.4807406984078604</v>
      </c>
      <c r="O596" s="4">
        <f t="shared" si="246"/>
        <v>3.7428137446967151E-2</v>
      </c>
      <c r="P596" s="4">
        <f t="shared" si="247"/>
        <v>8.3011919254268679E-2</v>
      </c>
      <c r="Q596" s="41">
        <f t="shared" si="248"/>
        <v>1.5963192072595866</v>
      </c>
    </row>
    <row r="597" spans="1:17" x14ac:dyDescent="0.2">
      <c r="A597" s="8">
        <v>0.79166666666666663</v>
      </c>
      <c r="B597">
        <v>82.6</v>
      </c>
      <c r="C597" s="6">
        <f t="shared" si="237"/>
        <v>0.72639225181598066</v>
      </c>
      <c r="D597" s="7">
        <f t="shared" si="238"/>
        <v>43.583535108958841</v>
      </c>
      <c r="E597" s="12">
        <v>384.6</v>
      </c>
      <c r="F597" s="4">
        <v>20</v>
      </c>
      <c r="G597" s="4">
        <f t="shared" si="239"/>
        <v>871.67070217917683</v>
      </c>
      <c r="H597" s="4">
        <f t="shared" si="240"/>
        <v>0.44122166666666668</v>
      </c>
      <c r="I597" s="4">
        <f t="shared" si="241"/>
        <v>0.55877833333333338</v>
      </c>
      <c r="J597" s="4">
        <f t="shared" si="242"/>
        <v>19.23</v>
      </c>
      <c r="K597" s="4">
        <f t="shared" si="243"/>
        <v>21</v>
      </c>
      <c r="L597" s="4">
        <f t="shared" si="249"/>
        <v>42</v>
      </c>
      <c r="M597" s="4">
        <f t="shared" si="244"/>
        <v>6.4807406984078604</v>
      </c>
      <c r="N597" s="4">
        <f t="shared" si="245"/>
        <v>5.4807406984078604</v>
      </c>
      <c r="O597" s="4">
        <f t="shared" si="246"/>
        <v>1.1283822103616691E-2</v>
      </c>
      <c r="P597" s="4">
        <f t="shared" si="247"/>
        <v>2.0193735924412523E-2</v>
      </c>
      <c r="Q597" s="41">
        <f t="shared" si="248"/>
        <v>0.38832554182645285</v>
      </c>
    </row>
    <row r="598" spans="1:17" x14ac:dyDescent="0.2">
      <c r="A598" s="8">
        <v>0.83333333333333337</v>
      </c>
      <c r="B598">
        <v>56.6</v>
      </c>
      <c r="C598" s="6">
        <f t="shared" si="237"/>
        <v>1.0600706713780919</v>
      </c>
      <c r="D598" s="7">
        <f t="shared" si="238"/>
        <v>63.60424028268551</v>
      </c>
      <c r="E598" s="12">
        <v>384.6</v>
      </c>
      <c r="F598" s="4">
        <v>20</v>
      </c>
      <c r="G598" s="4">
        <f t="shared" si="239"/>
        <v>1272.0848056537102</v>
      </c>
      <c r="H598" s="4">
        <f t="shared" si="240"/>
        <v>0.30233833333333338</v>
      </c>
      <c r="I598" s="4">
        <f t="shared" si="241"/>
        <v>0.69766166666666662</v>
      </c>
      <c r="J598" s="4">
        <f t="shared" si="242"/>
        <v>19.23</v>
      </c>
      <c r="K598" s="4">
        <f t="shared" si="243"/>
        <v>21</v>
      </c>
      <c r="L598" s="4">
        <f t="shared" si="249"/>
        <v>42</v>
      </c>
      <c r="M598" s="4">
        <f t="shared" si="244"/>
        <v>6.4807406984078604</v>
      </c>
      <c r="N598" s="4">
        <f t="shared" si="245"/>
        <v>5.4807406984078604</v>
      </c>
      <c r="O598" s="4">
        <f t="shared" si="246"/>
        <v>1.4214055880811937E-3</v>
      </c>
      <c r="P598" s="4">
        <f t="shared" si="247"/>
        <v>2.0373852484578633E-3</v>
      </c>
      <c r="Q598" s="41">
        <f t="shared" si="248"/>
        <v>3.917891832784471E-2</v>
      </c>
    </row>
    <row r="599" spans="1:17" x14ac:dyDescent="0.2">
      <c r="A599" s="8">
        <v>0.875</v>
      </c>
      <c r="B599">
        <v>32</v>
      </c>
      <c r="C599" s="6">
        <f t="shared" si="237"/>
        <v>1.875</v>
      </c>
      <c r="D599" s="7">
        <f t="shared" si="238"/>
        <v>112.5</v>
      </c>
      <c r="E599" s="12">
        <v>384.6</v>
      </c>
      <c r="F599" s="4">
        <v>20</v>
      </c>
      <c r="G599" s="4">
        <f t="shared" si="239"/>
        <v>2250</v>
      </c>
      <c r="H599" s="4">
        <f t="shared" si="240"/>
        <v>0.17093333333333335</v>
      </c>
      <c r="I599" s="4">
        <f t="shared" si="241"/>
        <v>0.82906666666666662</v>
      </c>
      <c r="J599" s="4">
        <f t="shared" si="242"/>
        <v>19.23</v>
      </c>
      <c r="K599" s="4">
        <f t="shared" si="243"/>
        <v>21</v>
      </c>
      <c r="L599" s="4">
        <f t="shared" si="249"/>
        <v>42</v>
      </c>
      <c r="M599" s="4">
        <f t="shared" si="244"/>
        <v>6.4807406984078604</v>
      </c>
      <c r="N599" s="4">
        <f t="shared" si="245"/>
        <v>5.4807406984078604</v>
      </c>
      <c r="O599" s="4">
        <f t="shared" si="246"/>
        <v>6.241980543510968E-5</v>
      </c>
      <c r="P599" s="4">
        <f t="shared" si="247"/>
        <v>7.5289247469173792E-5</v>
      </c>
      <c r="Q599" s="41">
        <f t="shared" si="248"/>
        <v>1.447812228832212E-3</v>
      </c>
    </row>
    <row r="600" spans="1:17" x14ac:dyDescent="0.2">
      <c r="A600" s="8">
        <v>0.91666666666666663</v>
      </c>
      <c r="B600">
        <v>24.2</v>
      </c>
      <c r="C600" s="6">
        <f t="shared" si="237"/>
        <v>2.4793388429752068</v>
      </c>
      <c r="D600" s="7">
        <f t="shared" si="238"/>
        <v>148.7603305785124</v>
      </c>
      <c r="E600" s="12">
        <v>384.6</v>
      </c>
      <c r="F600" s="4">
        <v>20</v>
      </c>
      <c r="G600" s="4">
        <f t="shared" si="239"/>
        <v>2975.2066115702478</v>
      </c>
      <c r="H600" s="4">
        <f t="shared" si="240"/>
        <v>0.12926833333333335</v>
      </c>
      <c r="I600" s="4">
        <f t="shared" si="241"/>
        <v>0.87073166666666668</v>
      </c>
      <c r="J600" s="4">
        <f t="shared" si="242"/>
        <v>19.23</v>
      </c>
      <c r="K600" s="4">
        <f t="shared" si="243"/>
        <v>21</v>
      </c>
      <c r="L600" s="4">
        <f t="shared" si="249"/>
        <v>42</v>
      </c>
      <c r="M600" s="4">
        <f t="shared" si="244"/>
        <v>6.4807406984078604</v>
      </c>
      <c r="N600" s="4">
        <f t="shared" si="245"/>
        <v>5.4807406984078604</v>
      </c>
      <c r="O600" s="4">
        <f t="shared" si="246"/>
        <v>1.3499536661101464E-5</v>
      </c>
      <c r="P600" s="4">
        <f t="shared" si="247"/>
        <v>1.5503670278560517E-5</v>
      </c>
      <c r="Q600" s="41">
        <f t="shared" si="248"/>
        <v>2.9813557945671876E-4</v>
      </c>
    </row>
    <row r="601" spans="1:17" x14ac:dyDescent="0.2">
      <c r="A601" s="8">
        <v>0.95833333333333337</v>
      </c>
      <c r="B601">
        <v>15.2</v>
      </c>
      <c r="C601" s="6">
        <f t="shared" si="237"/>
        <v>3.9473684210526319</v>
      </c>
      <c r="D601" s="7">
        <f t="shared" si="238"/>
        <v>236.84210526315792</v>
      </c>
      <c r="E601" s="12">
        <v>384.6</v>
      </c>
      <c r="F601" s="4">
        <v>20</v>
      </c>
      <c r="G601" s="4">
        <f t="shared" si="239"/>
        <v>4736.8421052631584</v>
      </c>
      <c r="H601" s="4">
        <f t="shared" si="240"/>
        <v>8.1193333333333326E-2</v>
      </c>
      <c r="I601" s="4">
        <f t="shared" si="241"/>
        <v>0.91880666666666666</v>
      </c>
      <c r="J601" s="4">
        <f t="shared" si="242"/>
        <v>19.23</v>
      </c>
      <c r="K601" s="4">
        <f t="shared" si="243"/>
        <v>21</v>
      </c>
      <c r="L601" s="4">
        <f t="shared" si="249"/>
        <v>42</v>
      </c>
      <c r="M601" s="4">
        <f t="shared" si="244"/>
        <v>6.4807406984078604</v>
      </c>
      <c r="N601" s="4">
        <f t="shared" si="245"/>
        <v>5.4807406984078604</v>
      </c>
      <c r="O601" s="4">
        <f t="shared" si="246"/>
        <v>1.0552707944785486E-6</v>
      </c>
      <c r="P601" s="4">
        <f t="shared" si="247"/>
        <v>1.1485232233968866E-6</v>
      </c>
      <c r="Q601" s="41">
        <f t="shared" si="248"/>
        <v>2.208610158592213E-5</v>
      </c>
    </row>
    <row r="602" spans="1:17" x14ac:dyDescent="0.2">
      <c r="L602" s="4">
        <f t="shared" si="249"/>
        <v>0</v>
      </c>
    </row>
    <row r="603" spans="1:17" x14ac:dyDescent="0.2">
      <c r="L603" s="4">
        <f t="shared" si="249"/>
        <v>0</v>
      </c>
    </row>
    <row r="604" spans="1:17" x14ac:dyDescent="0.2">
      <c r="L604" s="4">
        <f t="shared" si="249"/>
        <v>0</v>
      </c>
    </row>
    <row r="605" spans="1:17" x14ac:dyDescent="0.2">
      <c r="L605" s="4">
        <f t="shared" si="249"/>
        <v>0</v>
      </c>
    </row>
    <row r="606" spans="1:17" x14ac:dyDescent="0.2">
      <c r="A606" t="s">
        <v>60</v>
      </c>
      <c r="L606" s="4">
        <f t="shared" si="249"/>
        <v>0</v>
      </c>
    </row>
    <row r="607" spans="1:17" x14ac:dyDescent="0.2">
      <c r="A607" s="30" t="s">
        <v>8</v>
      </c>
      <c r="B607" s="13" t="s">
        <v>13</v>
      </c>
      <c r="C607" s="30" t="s">
        <v>31</v>
      </c>
      <c r="D607" s="9" t="s">
        <v>21</v>
      </c>
      <c r="E607" s="11" t="s">
        <v>22</v>
      </c>
      <c r="F607" s="51" t="s">
        <v>60</v>
      </c>
      <c r="G607" s="30" t="s">
        <v>23</v>
      </c>
      <c r="H607" s="15" t="s">
        <v>26</v>
      </c>
      <c r="I607" s="13" t="s">
        <v>27</v>
      </c>
      <c r="J607" s="13" t="s">
        <v>68</v>
      </c>
      <c r="K607" s="13" t="s">
        <v>30</v>
      </c>
      <c r="L607" s="4" t="e">
        <f t="shared" si="249"/>
        <v>#VALUE!</v>
      </c>
      <c r="M607" s="13" t="s">
        <v>37</v>
      </c>
      <c r="N607" s="13" t="s">
        <v>33</v>
      </c>
      <c r="O607" s="13" t="s">
        <v>34</v>
      </c>
      <c r="P607" s="13" t="s">
        <v>36</v>
      </c>
      <c r="Q607" s="13" t="s">
        <v>29</v>
      </c>
    </row>
    <row r="608" spans="1:17" x14ac:dyDescent="0.2">
      <c r="A608" s="8">
        <v>0</v>
      </c>
      <c r="B608">
        <v>8.1999999999999993</v>
      </c>
      <c r="C608" s="6">
        <f>60/B608</f>
        <v>7.3170731707317076</v>
      </c>
      <c r="D608" s="7">
        <f>60*C608</f>
        <v>439.02439024390247</v>
      </c>
      <c r="E608" s="12">
        <v>384.6</v>
      </c>
      <c r="F608" s="4">
        <v>21</v>
      </c>
      <c r="G608" s="4">
        <f>D608*F608</f>
        <v>9219.5121951219517</v>
      </c>
      <c r="H608" s="4">
        <f>E608/G608</f>
        <v>4.1715873015873019E-2</v>
      </c>
      <c r="I608" s="4">
        <f>1-H608</f>
        <v>0.95828412698412702</v>
      </c>
      <c r="J608" s="4">
        <f>E608/F608</f>
        <v>18.314285714285717</v>
      </c>
      <c r="K608" s="4">
        <f>F608+1</f>
        <v>22</v>
      </c>
      <c r="L608" s="4">
        <f t="shared" si="249"/>
        <v>44</v>
      </c>
      <c r="M608" s="4">
        <f>SQRT(L608)</f>
        <v>6.6332495807107996</v>
      </c>
      <c r="N608" s="4">
        <f>M608-1</f>
        <v>5.6332495807107996</v>
      </c>
      <c r="O608" s="4">
        <f>POWER(H608,N608)</f>
        <v>1.6897135390748292E-8</v>
      </c>
      <c r="P608" s="4">
        <f>O608/I608</f>
        <v>1.7632698815461206E-8</v>
      </c>
      <c r="Q608" s="4">
        <f>J608*P608</f>
        <v>3.2293028402030387E-7</v>
      </c>
    </row>
    <row r="609" spans="1:17" x14ac:dyDescent="0.2">
      <c r="A609" s="8">
        <v>4.1666666666666664E-2</v>
      </c>
      <c r="B609">
        <v>10</v>
      </c>
      <c r="C609" s="6">
        <f t="shared" ref="C609:C631" si="250">60/B609</f>
        <v>6</v>
      </c>
      <c r="D609" s="7">
        <f t="shared" ref="D609:D631" si="251">60*C609</f>
        <v>360</v>
      </c>
      <c r="E609" s="12">
        <v>384.6</v>
      </c>
      <c r="F609" s="4">
        <v>21</v>
      </c>
      <c r="G609" s="4">
        <f t="shared" ref="G609:G631" si="252">D609*F609</f>
        <v>7560</v>
      </c>
      <c r="H609" s="4">
        <f t="shared" ref="H609:H631" si="253">E609/G609</f>
        <v>5.0873015873015875E-2</v>
      </c>
      <c r="I609" s="4">
        <f t="shared" ref="I609:I631" si="254">1-H609</f>
        <v>0.94912698412698415</v>
      </c>
      <c r="J609" s="4">
        <f t="shared" ref="J609:J631" si="255">E609/F609</f>
        <v>18.314285714285717</v>
      </c>
      <c r="K609" s="4">
        <f t="shared" ref="K609:K631" si="256">F609+1</f>
        <v>22</v>
      </c>
      <c r="L609" s="4">
        <f t="shared" si="249"/>
        <v>44</v>
      </c>
      <c r="M609" s="4">
        <f t="shared" ref="M609:M631" si="257">SQRT(L609)</f>
        <v>6.6332495807107996</v>
      </c>
      <c r="N609" s="4">
        <f t="shared" ref="N609:N631" si="258">M609-1</f>
        <v>5.6332495807107996</v>
      </c>
      <c r="O609" s="4">
        <f t="shared" ref="O609:O631" si="259">POWER(H609,N609)</f>
        <v>5.1679840409256309E-8</v>
      </c>
      <c r="P609" s="4">
        <f t="shared" ref="P609:P631" si="260">O609/I609</f>
        <v>5.4449869483788733E-8</v>
      </c>
      <c r="Q609" s="41">
        <f t="shared" ref="Q609:Q631" si="261">J609*P609</f>
        <v>9.9721046683167372E-7</v>
      </c>
    </row>
    <row r="610" spans="1:17" x14ac:dyDescent="0.2">
      <c r="A610" s="8">
        <v>8.3333333333333329E-2</v>
      </c>
      <c r="B610">
        <v>21.4</v>
      </c>
      <c r="C610" s="6">
        <f t="shared" si="250"/>
        <v>2.8037383177570097</v>
      </c>
      <c r="D610" s="7">
        <f t="shared" si="251"/>
        <v>168.22429906542058</v>
      </c>
      <c r="E610" s="12">
        <v>384.6</v>
      </c>
      <c r="F610" s="4">
        <v>21</v>
      </c>
      <c r="G610" s="4">
        <f t="shared" si="252"/>
        <v>3532.7102803738321</v>
      </c>
      <c r="H610" s="4">
        <f t="shared" si="253"/>
        <v>0.10886825396825396</v>
      </c>
      <c r="I610" s="4">
        <f t="shared" si="254"/>
        <v>0.89113174603174605</v>
      </c>
      <c r="J610" s="4">
        <f t="shared" si="255"/>
        <v>18.314285714285717</v>
      </c>
      <c r="K610" s="4">
        <f t="shared" si="256"/>
        <v>22</v>
      </c>
      <c r="L610" s="4">
        <f t="shared" si="249"/>
        <v>44</v>
      </c>
      <c r="M610" s="4">
        <f t="shared" si="257"/>
        <v>6.6332495807107996</v>
      </c>
      <c r="N610" s="4">
        <f t="shared" si="258"/>
        <v>5.6332495807107996</v>
      </c>
      <c r="O610" s="4">
        <f t="shared" si="259"/>
        <v>3.7551251360403446E-6</v>
      </c>
      <c r="P610" s="4">
        <f t="shared" si="260"/>
        <v>4.2138832476366184E-6</v>
      </c>
      <c r="Q610" s="41">
        <f t="shared" si="261"/>
        <v>7.7174261763859222E-5</v>
      </c>
    </row>
    <row r="611" spans="1:17" x14ac:dyDescent="0.2">
      <c r="A611" s="8">
        <v>0.125</v>
      </c>
      <c r="B611">
        <v>32.6</v>
      </c>
      <c r="C611" s="6">
        <f t="shared" si="250"/>
        <v>1.8404907975460121</v>
      </c>
      <c r="D611" s="7">
        <f t="shared" si="251"/>
        <v>110.42944785276073</v>
      </c>
      <c r="E611" s="12">
        <v>384.6</v>
      </c>
      <c r="F611" s="4">
        <v>21</v>
      </c>
      <c r="G611" s="4">
        <f t="shared" si="252"/>
        <v>2319.0184049079753</v>
      </c>
      <c r="H611" s="4">
        <f t="shared" si="253"/>
        <v>0.16584603174603177</v>
      </c>
      <c r="I611" s="4">
        <f t="shared" si="254"/>
        <v>0.83415396825396826</v>
      </c>
      <c r="J611" s="4">
        <f t="shared" si="255"/>
        <v>18.314285714285717</v>
      </c>
      <c r="K611" s="4">
        <f t="shared" si="256"/>
        <v>22</v>
      </c>
      <c r="L611" s="4">
        <f t="shared" si="249"/>
        <v>44</v>
      </c>
      <c r="M611" s="4">
        <f t="shared" si="257"/>
        <v>6.6332495807107996</v>
      </c>
      <c r="N611" s="4">
        <f t="shared" si="258"/>
        <v>5.6332495807107996</v>
      </c>
      <c r="O611" s="4">
        <f t="shared" si="259"/>
        <v>4.0216474307168996E-5</v>
      </c>
      <c r="P611" s="4">
        <f t="shared" si="260"/>
        <v>4.8212291540552386E-5</v>
      </c>
      <c r="Q611" s="41">
        <f t="shared" si="261"/>
        <v>8.8297368221411669E-4</v>
      </c>
    </row>
    <row r="612" spans="1:17" x14ac:dyDescent="0.2">
      <c r="A612" s="8">
        <v>0.16666666666666666</v>
      </c>
      <c r="B612">
        <v>65.8</v>
      </c>
      <c r="C612" s="6">
        <f t="shared" si="250"/>
        <v>0.91185410334346506</v>
      </c>
      <c r="D612" s="7">
        <f t="shared" si="251"/>
        <v>54.711246200607903</v>
      </c>
      <c r="E612" s="12">
        <v>384.6</v>
      </c>
      <c r="F612" s="4">
        <v>21</v>
      </c>
      <c r="G612" s="4">
        <f t="shared" si="252"/>
        <v>1148.936170212766</v>
      </c>
      <c r="H612" s="4">
        <f t="shared" si="253"/>
        <v>0.33474444444444446</v>
      </c>
      <c r="I612" s="4">
        <f t="shared" si="254"/>
        <v>0.66525555555555549</v>
      </c>
      <c r="J612" s="4">
        <f t="shared" si="255"/>
        <v>18.314285714285717</v>
      </c>
      <c r="K612" s="4">
        <f t="shared" si="256"/>
        <v>22</v>
      </c>
      <c r="L612" s="4">
        <f t="shared" si="249"/>
        <v>44</v>
      </c>
      <c r="M612" s="4">
        <f t="shared" si="257"/>
        <v>6.6332495807107996</v>
      </c>
      <c r="N612" s="4">
        <f t="shared" si="258"/>
        <v>5.6332495807107996</v>
      </c>
      <c r="O612" s="4">
        <f t="shared" si="259"/>
        <v>2.1018021695111623E-3</v>
      </c>
      <c r="P612" s="4">
        <f t="shared" si="260"/>
        <v>3.1593906311025775E-3</v>
      </c>
      <c r="Q612" s="41">
        <f t="shared" si="261"/>
        <v>5.7861982701050071E-2</v>
      </c>
    </row>
    <row r="613" spans="1:17" x14ac:dyDescent="0.2">
      <c r="A613" s="8">
        <v>0.20833333333333334</v>
      </c>
      <c r="B613">
        <v>107.6</v>
      </c>
      <c r="C613" s="6">
        <f t="shared" si="250"/>
        <v>0.55762081784386619</v>
      </c>
      <c r="D613" s="7">
        <f t="shared" si="251"/>
        <v>33.457249070631974</v>
      </c>
      <c r="E613" s="12">
        <v>384.6</v>
      </c>
      <c r="F613" s="4">
        <v>21</v>
      </c>
      <c r="G613" s="4">
        <f t="shared" si="252"/>
        <v>702.60223048327146</v>
      </c>
      <c r="H613" s="4">
        <f t="shared" si="253"/>
        <v>0.54739365079365077</v>
      </c>
      <c r="I613" s="4">
        <f t="shared" si="254"/>
        <v>0.45260634920634923</v>
      </c>
      <c r="J613" s="4">
        <f t="shared" si="255"/>
        <v>18.314285714285717</v>
      </c>
      <c r="K613" s="4">
        <f t="shared" si="256"/>
        <v>22</v>
      </c>
      <c r="L613" s="4">
        <f t="shared" si="249"/>
        <v>44</v>
      </c>
      <c r="M613" s="4">
        <f t="shared" si="257"/>
        <v>6.6332495807107996</v>
      </c>
      <c r="N613" s="4">
        <f t="shared" si="258"/>
        <v>5.6332495807107996</v>
      </c>
      <c r="O613" s="4">
        <f t="shared" si="259"/>
        <v>3.3556542638669778E-2</v>
      </c>
      <c r="P613" s="4">
        <f t="shared" si="260"/>
        <v>7.4140680300909576E-2</v>
      </c>
      <c r="Q613" s="41">
        <f t="shared" si="261"/>
        <v>1.3578336020823727</v>
      </c>
    </row>
    <row r="614" spans="1:17" x14ac:dyDescent="0.2">
      <c r="A614" s="8">
        <v>0.25</v>
      </c>
      <c r="B614">
        <v>128</v>
      </c>
      <c r="C614" s="6">
        <f t="shared" si="250"/>
        <v>0.46875</v>
      </c>
      <c r="D614" s="7">
        <f t="shared" si="251"/>
        <v>28.125</v>
      </c>
      <c r="E614" s="12">
        <v>384.6</v>
      </c>
      <c r="F614" s="4">
        <v>21</v>
      </c>
      <c r="G614" s="4">
        <f t="shared" si="252"/>
        <v>590.625</v>
      </c>
      <c r="H614" s="4">
        <f t="shared" si="253"/>
        <v>0.65117460317460318</v>
      </c>
      <c r="I614" s="4">
        <f t="shared" si="254"/>
        <v>0.34882539682539682</v>
      </c>
      <c r="J614" s="4">
        <f t="shared" si="255"/>
        <v>18.314285714285717</v>
      </c>
      <c r="K614" s="4">
        <f t="shared" si="256"/>
        <v>22</v>
      </c>
      <c r="L614" s="4">
        <f t="shared" si="249"/>
        <v>44</v>
      </c>
      <c r="M614" s="4">
        <f t="shared" si="257"/>
        <v>6.6332495807107996</v>
      </c>
      <c r="N614" s="4">
        <f t="shared" si="258"/>
        <v>5.6332495807107996</v>
      </c>
      <c r="O614" s="4">
        <f t="shared" si="259"/>
        <v>8.9230075640187589E-2</v>
      </c>
      <c r="P614" s="4">
        <f t="shared" si="260"/>
        <v>0.25580154556478968</v>
      </c>
      <c r="Q614" s="41">
        <f t="shared" si="261"/>
        <v>4.6848225916294348</v>
      </c>
    </row>
    <row r="615" spans="1:17" x14ac:dyDescent="0.2">
      <c r="A615" s="8">
        <v>0.29166666666666669</v>
      </c>
      <c r="B615">
        <v>152.80000000000001</v>
      </c>
      <c r="C615" s="6">
        <f t="shared" si="250"/>
        <v>0.3926701570680628</v>
      </c>
      <c r="D615" s="7">
        <f t="shared" si="251"/>
        <v>23.560209424083769</v>
      </c>
      <c r="E615" s="12">
        <v>384.6</v>
      </c>
      <c r="F615" s="4">
        <v>21</v>
      </c>
      <c r="G615" s="4">
        <f t="shared" si="252"/>
        <v>494.76439790575915</v>
      </c>
      <c r="H615" s="4">
        <f t="shared" si="253"/>
        <v>0.77733968253968255</v>
      </c>
      <c r="I615" s="4">
        <f t="shared" si="254"/>
        <v>0.22266031746031745</v>
      </c>
      <c r="J615" s="4">
        <f t="shared" si="255"/>
        <v>18.314285714285717</v>
      </c>
      <c r="K615" s="4">
        <f t="shared" si="256"/>
        <v>22</v>
      </c>
      <c r="L615" s="4">
        <f t="shared" si="249"/>
        <v>44</v>
      </c>
      <c r="M615" s="4">
        <f t="shared" si="257"/>
        <v>6.6332495807107996</v>
      </c>
      <c r="N615" s="4">
        <f t="shared" si="258"/>
        <v>5.6332495807107996</v>
      </c>
      <c r="O615" s="4">
        <f t="shared" si="259"/>
        <v>0.24198227344162401</v>
      </c>
      <c r="P615" s="4">
        <f t="shared" si="260"/>
        <v>1.0867777258278191</v>
      </c>
      <c r="Q615" s="4">
        <f t="shared" si="261"/>
        <v>19.903557778732345</v>
      </c>
    </row>
    <row r="616" spans="1:17" x14ac:dyDescent="0.2">
      <c r="A616" s="8">
        <v>0.33333333333333331</v>
      </c>
      <c r="B616">
        <v>159.4</v>
      </c>
      <c r="C616" s="6">
        <f t="shared" si="250"/>
        <v>0.37641154328732745</v>
      </c>
      <c r="D616" s="6">
        <f t="shared" si="251"/>
        <v>22.584692597239648</v>
      </c>
      <c r="E616" s="6">
        <v>384.6</v>
      </c>
      <c r="F616" s="4">
        <v>21</v>
      </c>
      <c r="G616" s="4">
        <f t="shared" si="252"/>
        <v>474.27854454203259</v>
      </c>
      <c r="H616" s="4">
        <f t="shared" si="253"/>
        <v>0.81091587301587309</v>
      </c>
      <c r="I616" s="4">
        <f t="shared" si="254"/>
        <v>0.18908412698412691</v>
      </c>
      <c r="J616" s="4">
        <f t="shared" si="255"/>
        <v>18.314285714285717</v>
      </c>
      <c r="K616" s="4">
        <f t="shared" si="256"/>
        <v>22</v>
      </c>
      <c r="L616" s="4">
        <f t="shared" si="249"/>
        <v>44</v>
      </c>
      <c r="M616" s="4">
        <f t="shared" si="257"/>
        <v>6.6332495807107996</v>
      </c>
      <c r="N616" s="4">
        <f t="shared" si="258"/>
        <v>5.6332495807107996</v>
      </c>
      <c r="O616" s="4">
        <f t="shared" si="259"/>
        <v>0.30707041204193547</v>
      </c>
      <c r="P616" s="4">
        <f t="shared" si="260"/>
        <v>1.6239883111273172</v>
      </c>
      <c r="Q616" s="49">
        <f t="shared" si="261"/>
        <v>29.742185926646012</v>
      </c>
    </row>
    <row r="617" spans="1:17" x14ac:dyDescent="0.2">
      <c r="A617" s="8">
        <v>0.375</v>
      </c>
      <c r="B617">
        <v>151.80000000000001</v>
      </c>
      <c r="C617" s="6">
        <f t="shared" si="250"/>
        <v>0.39525691699604742</v>
      </c>
      <c r="D617" s="7">
        <f t="shared" si="251"/>
        <v>23.715415019762844</v>
      </c>
      <c r="E617" s="12">
        <v>384.6</v>
      </c>
      <c r="F617" s="4">
        <v>21</v>
      </c>
      <c r="G617" s="4">
        <f t="shared" si="252"/>
        <v>498.02371541501975</v>
      </c>
      <c r="H617" s="4">
        <f t="shared" si="253"/>
        <v>0.77225238095238102</v>
      </c>
      <c r="I617" s="4">
        <f t="shared" si="254"/>
        <v>0.22774761904761898</v>
      </c>
      <c r="J617" s="4">
        <f t="shared" si="255"/>
        <v>18.314285714285717</v>
      </c>
      <c r="K617" s="4">
        <f t="shared" si="256"/>
        <v>22</v>
      </c>
      <c r="L617" s="4">
        <f t="shared" si="249"/>
        <v>44</v>
      </c>
      <c r="M617" s="4">
        <f t="shared" si="257"/>
        <v>6.6332495807107996</v>
      </c>
      <c r="N617" s="4">
        <f t="shared" si="258"/>
        <v>5.6332495807107996</v>
      </c>
      <c r="O617" s="4">
        <f t="shared" si="259"/>
        <v>0.23319534437191983</v>
      </c>
      <c r="P617" s="4">
        <f t="shared" si="260"/>
        <v>1.023920009996512</v>
      </c>
      <c r="Q617" s="4">
        <f t="shared" si="261"/>
        <v>18.752363611650409</v>
      </c>
    </row>
    <row r="618" spans="1:17" x14ac:dyDescent="0.2">
      <c r="A618" s="8">
        <v>0.41666666666666669</v>
      </c>
      <c r="B618">
        <v>143.19999999999999</v>
      </c>
      <c r="C618" s="6">
        <f t="shared" si="250"/>
        <v>0.41899441340782129</v>
      </c>
      <c r="D618" s="7">
        <f t="shared" si="251"/>
        <v>25.139664804469277</v>
      </c>
      <c r="E618" s="12">
        <v>384.6</v>
      </c>
      <c r="F618" s="4">
        <v>21</v>
      </c>
      <c r="G618" s="4">
        <f t="shared" si="252"/>
        <v>527.93296089385478</v>
      </c>
      <c r="H618" s="4">
        <f t="shared" si="253"/>
        <v>0.72850158730158732</v>
      </c>
      <c r="I618" s="4">
        <f t="shared" si="254"/>
        <v>0.27149841269841268</v>
      </c>
      <c r="J618" s="4">
        <f t="shared" si="255"/>
        <v>18.314285714285717</v>
      </c>
      <c r="K618" s="4">
        <f t="shared" si="256"/>
        <v>22</v>
      </c>
      <c r="L618" s="4">
        <f t="shared" si="249"/>
        <v>44</v>
      </c>
      <c r="M618" s="4">
        <f t="shared" si="257"/>
        <v>6.6332495807107996</v>
      </c>
      <c r="N618" s="4">
        <f t="shared" si="258"/>
        <v>5.6332495807107996</v>
      </c>
      <c r="O618" s="4">
        <f t="shared" si="259"/>
        <v>0.16789458339234925</v>
      </c>
      <c r="P618" s="4">
        <f t="shared" si="260"/>
        <v>0.61839987101085125</v>
      </c>
      <c r="Q618" s="4">
        <f t="shared" si="261"/>
        <v>11.325551923370163</v>
      </c>
    </row>
    <row r="619" spans="1:17" x14ac:dyDescent="0.2">
      <c r="A619" s="8">
        <v>0.45833333333333331</v>
      </c>
      <c r="B619">
        <v>151</v>
      </c>
      <c r="C619" s="6">
        <f t="shared" si="250"/>
        <v>0.39735099337748342</v>
      </c>
      <c r="D619" s="7">
        <f t="shared" si="251"/>
        <v>23.841059602649004</v>
      </c>
      <c r="E619" s="12">
        <v>384.6</v>
      </c>
      <c r="F619" s="4">
        <v>21</v>
      </c>
      <c r="G619" s="4">
        <f t="shared" si="252"/>
        <v>500.66225165562906</v>
      </c>
      <c r="H619" s="4">
        <f t="shared" si="253"/>
        <v>0.7681825396825398</v>
      </c>
      <c r="I619" s="4">
        <f t="shared" si="254"/>
        <v>0.2318174603174602</v>
      </c>
      <c r="J619" s="4">
        <f t="shared" si="255"/>
        <v>18.314285714285717</v>
      </c>
      <c r="K619" s="4">
        <f t="shared" si="256"/>
        <v>22</v>
      </c>
      <c r="L619" s="4">
        <f t="shared" si="249"/>
        <v>44</v>
      </c>
      <c r="M619" s="4">
        <f t="shared" si="257"/>
        <v>6.6332495807107996</v>
      </c>
      <c r="N619" s="4">
        <f t="shared" si="258"/>
        <v>5.6332495807107996</v>
      </c>
      <c r="O619" s="4">
        <f t="shared" si="259"/>
        <v>0.22635628513728062</v>
      </c>
      <c r="P619" s="4">
        <f t="shared" si="260"/>
        <v>0.97644191609768816</v>
      </c>
      <c r="Q619" s="41">
        <f t="shared" si="261"/>
        <v>17.882836234817663</v>
      </c>
    </row>
    <row r="620" spans="1:17" x14ac:dyDescent="0.2">
      <c r="A620" s="8">
        <v>0.5</v>
      </c>
      <c r="B620">
        <v>150.4</v>
      </c>
      <c r="C620" s="6">
        <f t="shared" si="250"/>
        <v>0.39893617021276595</v>
      </c>
      <c r="D620" s="7">
        <f t="shared" si="251"/>
        <v>23.936170212765958</v>
      </c>
      <c r="E620" s="12">
        <v>384.6</v>
      </c>
      <c r="F620" s="4">
        <v>21</v>
      </c>
      <c r="G620" s="4">
        <f t="shared" si="252"/>
        <v>502.65957446808511</v>
      </c>
      <c r="H620" s="4">
        <f t="shared" si="253"/>
        <v>0.76513015873015877</v>
      </c>
      <c r="I620" s="4">
        <f t="shared" si="254"/>
        <v>0.23486984126984123</v>
      </c>
      <c r="J620" s="4">
        <f t="shared" si="255"/>
        <v>18.314285714285717</v>
      </c>
      <c r="K620" s="4">
        <f t="shared" si="256"/>
        <v>22</v>
      </c>
      <c r="L620" s="4">
        <f t="shared" si="249"/>
        <v>44</v>
      </c>
      <c r="M620" s="4">
        <f t="shared" si="257"/>
        <v>6.6332495807107996</v>
      </c>
      <c r="N620" s="4">
        <f t="shared" si="258"/>
        <v>5.6332495807107996</v>
      </c>
      <c r="O620" s="4">
        <f t="shared" si="259"/>
        <v>0.22133599325149059</v>
      </c>
      <c r="P620" s="4">
        <f t="shared" si="260"/>
        <v>0.94237724202827022</v>
      </c>
      <c r="Q620" s="41">
        <f t="shared" si="261"/>
        <v>17.258966061146321</v>
      </c>
    </row>
    <row r="621" spans="1:17" x14ac:dyDescent="0.2">
      <c r="A621" s="8">
        <v>0.54166666666666663</v>
      </c>
      <c r="B621">
        <v>151.6</v>
      </c>
      <c r="C621" s="6">
        <f t="shared" si="250"/>
        <v>0.39577836411609502</v>
      </c>
      <c r="D621" s="7">
        <f t="shared" si="251"/>
        <v>23.746701846965699</v>
      </c>
      <c r="E621" s="12">
        <v>384.6</v>
      </c>
      <c r="F621" s="4">
        <v>21</v>
      </c>
      <c r="G621" s="4">
        <f t="shared" si="252"/>
        <v>498.68073878627968</v>
      </c>
      <c r="H621" s="4">
        <f t="shared" si="253"/>
        <v>0.77123492063492072</v>
      </c>
      <c r="I621" s="4">
        <f t="shared" si="254"/>
        <v>0.22876507936507928</v>
      </c>
      <c r="J621" s="4">
        <f t="shared" si="255"/>
        <v>18.314285714285717</v>
      </c>
      <c r="K621" s="4">
        <f t="shared" si="256"/>
        <v>22</v>
      </c>
      <c r="L621" s="4">
        <f t="shared" si="249"/>
        <v>44</v>
      </c>
      <c r="M621" s="4">
        <f t="shared" si="257"/>
        <v>6.6332495807107996</v>
      </c>
      <c r="N621" s="4">
        <f t="shared" si="258"/>
        <v>5.6332495807107996</v>
      </c>
      <c r="O621" s="4">
        <f t="shared" si="259"/>
        <v>0.23146985762052527</v>
      </c>
      <c r="P621" s="4">
        <f t="shared" si="260"/>
        <v>1.0118233878306642</v>
      </c>
      <c r="Q621" s="41">
        <f t="shared" si="261"/>
        <v>18.53082261712731</v>
      </c>
    </row>
    <row r="622" spans="1:17" x14ac:dyDescent="0.2">
      <c r="A622" s="8">
        <v>0.58333333333333337</v>
      </c>
      <c r="B622">
        <v>157.80000000000001</v>
      </c>
      <c r="C622" s="6">
        <f t="shared" si="250"/>
        <v>0.38022813688212925</v>
      </c>
      <c r="D622" s="7">
        <f t="shared" si="251"/>
        <v>22.813688212927755</v>
      </c>
      <c r="E622" s="12">
        <v>384.6</v>
      </c>
      <c r="F622" s="4">
        <v>21</v>
      </c>
      <c r="G622" s="4">
        <f t="shared" si="252"/>
        <v>479.08745247148283</v>
      </c>
      <c r="H622" s="4">
        <f t="shared" si="253"/>
        <v>0.80277619047619064</v>
      </c>
      <c r="I622" s="4">
        <f t="shared" si="254"/>
        <v>0.19722380952380936</v>
      </c>
      <c r="J622" s="4">
        <f t="shared" si="255"/>
        <v>18.314285714285717</v>
      </c>
      <c r="K622" s="4">
        <f t="shared" si="256"/>
        <v>22</v>
      </c>
      <c r="L622" s="4">
        <f t="shared" si="249"/>
        <v>44</v>
      </c>
      <c r="M622" s="4">
        <f t="shared" si="257"/>
        <v>6.6332495807107996</v>
      </c>
      <c r="N622" s="4">
        <f t="shared" si="258"/>
        <v>5.6332495807107996</v>
      </c>
      <c r="O622" s="4">
        <f t="shared" si="259"/>
        <v>0.29010613486393183</v>
      </c>
      <c r="P622" s="4">
        <f t="shared" si="260"/>
        <v>1.4709488451946238</v>
      </c>
      <c r="Q622" s="49">
        <f t="shared" si="261"/>
        <v>26.939377421992969</v>
      </c>
    </row>
    <row r="623" spans="1:17" x14ac:dyDescent="0.2">
      <c r="A623" s="8">
        <v>0.625</v>
      </c>
      <c r="B623">
        <v>139.80000000000001</v>
      </c>
      <c r="C623" s="6">
        <f t="shared" si="250"/>
        <v>0.42918454935622313</v>
      </c>
      <c r="D623" s="7">
        <f t="shared" si="251"/>
        <v>25.751072961373389</v>
      </c>
      <c r="E623" s="12">
        <v>384.6</v>
      </c>
      <c r="F623" s="4">
        <v>21</v>
      </c>
      <c r="G623" s="4">
        <f t="shared" si="252"/>
        <v>540.77253218884118</v>
      </c>
      <c r="H623" s="4">
        <f t="shared" si="253"/>
        <v>0.71120476190476201</v>
      </c>
      <c r="I623" s="4">
        <f t="shared" si="254"/>
        <v>0.28879523809523799</v>
      </c>
      <c r="J623" s="4">
        <f t="shared" si="255"/>
        <v>18.314285714285717</v>
      </c>
      <c r="K623" s="4">
        <f t="shared" si="256"/>
        <v>22</v>
      </c>
      <c r="L623" s="4">
        <f t="shared" si="249"/>
        <v>44</v>
      </c>
      <c r="M623" s="4">
        <f t="shared" si="257"/>
        <v>6.6332495807107996</v>
      </c>
      <c r="N623" s="4">
        <f t="shared" si="258"/>
        <v>5.6332495807107996</v>
      </c>
      <c r="O623" s="4">
        <f t="shared" si="259"/>
        <v>0.14663881989725755</v>
      </c>
      <c r="P623" s="4">
        <f t="shared" si="260"/>
        <v>0.5077605187136065</v>
      </c>
      <c r="Q623" s="4">
        <f t="shared" si="261"/>
        <v>9.2992712141549081</v>
      </c>
    </row>
    <row r="624" spans="1:17" x14ac:dyDescent="0.2">
      <c r="A624" s="8">
        <v>0.66666666666666663</v>
      </c>
      <c r="B624">
        <v>150.19999999999999</v>
      </c>
      <c r="C624" s="6">
        <f t="shared" si="250"/>
        <v>0.39946737683089217</v>
      </c>
      <c r="D624" s="7">
        <f t="shared" si="251"/>
        <v>23.96804260985353</v>
      </c>
      <c r="E624" s="12">
        <v>384.6</v>
      </c>
      <c r="F624" s="4">
        <v>21</v>
      </c>
      <c r="G624" s="4">
        <f t="shared" si="252"/>
        <v>503.32889480692415</v>
      </c>
      <c r="H624" s="4">
        <f t="shared" si="253"/>
        <v>0.76411269841269835</v>
      </c>
      <c r="I624" s="4">
        <f t="shared" si="254"/>
        <v>0.23588730158730165</v>
      </c>
      <c r="J624" s="4">
        <f t="shared" si="255"/>
        <v>18.314285714285717</v>
      </c>
      <c r="K624" s="4">
        <f t="shared" si="256"/>
        <v>22</v>
      </c>
      <c r="L624" s="4">
        <f t="shared" si="249"/>
        <v>44</v>
      </c>
      <c r="M624" s="4">
        <f t="shared" si="257"/>
        <v>6.6332495807107996</v>
      </c>
      <c r="N624" s="4">
        <f t="shared" si="258"/>
        <v>5.6332495807107996</v>
      </c>
      <c r="O624" s="4">
        <f t="shared" si="259"/>
        <v>0.21968305969947569</v>
      </c>
      <c r="P624" s="4">
        <f t="shared" si="260"/>
        <v>0.93130515386463575</v>
      </c>
      <c r="Q624" s="4">
        <f t="shared" si="261"/>
        <v>17.056188675063758</v>
      </c>
    </row>
    <row r="625" spans="1:17" x14ac:dyDescent="0.2">
      <c r="A625" s="8">
        <v>0.70833333333333337</v>
      </c>
      <c r="B625">
        <v>122.8</v>
      </c>
      <c r="C625" s="6">
        <f t="shared" si="250"/>
        <v>0.48859934853420195</v>
      </c>
      <c r="D625" s="7">
        <f t="shared" si="251"/>
        <v>29.315960912052116</v>
      </c>
      <c r="E625" s="12">
        <v>384.6</v>
      </c>
      <c r="F625" s="4">
        <v>21</v>
      </c>
      <c r="G625" s="4">
        <f t="shared" si="252"/>
        <v>615.63517915309444</v>
      </c>
      <c r="H625" s="4">
        <f t="shared" si="253"/>
        <v>0.62472063492063501</v>
      </c>
      <c r="I625" s="4">
        <f t="shared" si="254"/>
        <v>0.37527936507936499</v>
      </c>
      <c r="J625" s="4">
        <f t="shared" si="255"/>
        <v>18.314285714285717</v>
      </c>
      <c r="K625" s="4">
        <f t="shared" si="256"/>
        <v>22</v>
      </c>
      <c r="L625" s="4">
        <f t="shared" si="249"/>
        <v>44</v>
      </c>
      <c r="M625" s="4">
        <f t="shared" si="257"/>
        <v>6.6332495807107996</v>
      </c>
      <c r="N625" s="4">
        <f t="shared" si="258"/>
        <v>5.6332495807107996</v>
      </c>
      <c r="O625" s="4">
        <f t="shared" si="259"/>
        <v>7.0639465910261739E-2</v>
      </c>
      <c r="P625" s="4">
        <f t="shared" si="260"/>
        <v>0.18823168147100955</v>
      </c>
      <c r="Q625" s="4">
        <f t="shared" si="261"/>
        <v>3.4473287949404896</v>
      </c>
    </row>
    <row r="626" spans="1:17" x14ac:dyDescent="0.2">
      <c r="A626" s="8">
        <v>0.75</v>
      </c>
      <c r="B626">
        <v>102.8</v>
      </c>
      <c r="C626" s="6">
        <f t="shared" si="250"/>
        <v>0.58365758754863817</v>
      </c>
      <c r="D626" s="7">
        <f t="shared" si="251"/>
        <v>35.019455252918291</v>
      </c>
      <c r="E626" s="12">
        <v>384.6</v>
      </c>
      <c r="F626" s="4">
        <v>21</v>
      </c>
      <c r="G626" s="4">
        <f t="shared" si="252"/>
        <v>735.40856031128408</v>
      </c>
      <c r="H626" s="4">
        <f t="shared" si="253"/>
        <v>0.5229746031746032</v>
      </c>
      <c r="I626" s="4">
        <f t="shared" si="254"/>
        <v>0.4770253968253968</v>
      </c>
      <c r="J626" s="4">
        <f t="shared" si="255"/>
        <v>18.314285714285717</v>
      </c>
      <c r="K626" s="4">
        <f t="shared" si="256"/>
        <v>22</v>
      </c>
      <c r="L626" s="4">
        <f t="shared" si="249"/>
        <v>44</v>
      </c>
      <c r="M626" s="4">
        <f t="shared" si="257"/>
        <v>6.6332495807107996</v>
      </c>
      <c r="N626" s="4">
        <f t="shared" si="258"/>
        <v>5.6332495807107996</v>
      </c>
      <c r="O626" s="4">
        <f t="shared" si="259"/>
        <v>2.5949617022517905E-2</v>
      </c>
      <c r="P626" s="4">
        <f t="shared" si="260"/>
        <v>5.4398816489043482E-2</v>
      </c>
      <c r="Q626" s="4">
        <f t="shared" si="261"/>
        <v>0.99627546769933928</v>
      </c>
    </row>
    <row r="627" spans="1:17" x14ac:dyDescent="0.2">
      <c r="A627" s="8">
        <v>0.79166666666666663</v>
      </c>
      <c r="B627">
        <v>82.6</v>
      </c>
      <c r="C627" s="6">
        <f t="shared" si="250"/>
        <v>0.72639225181598066</v>
      </c>
      <c r="D627" s="7">
        <f t="shared" si="251"/>
        <v>43.583535108958841</v>
      </c>
      <c r="E627" s="12">
        <v>384.6</v>
      </c>
      <c r="F627" s="4">
        <v>21</v>
      </c>
      <c r="G627" s="4">
        <f t="shared" si="252"/>
        <v>915.25423728813564</v>
      </c>
      <c r="H627" s="4">
        <f t="shared" si="253"/>
        <v>0.42021111111111109</v>
      </c>
      <c r="I627" s="4">
        <f t="shared" si="254"/>
        <v>0.57978888888888891</v>
      </c>
      <c r="J627" s="4">
        <f t="shared" si="255"/>
        <v>18.314285714285717</v>
      </c>
      <c r="K627" s="4">
        <f t="shared" si="256"/>
        <v>22</v>
      </c>
      <c r="L627" s="4">
        <f t="shared" si="249"/>
        <v>44</v>
      </c>
      <c r="M627" s="4">
        <f t="shared" si="257"/>
        <v>6.6332495807107996</v>
      </c>
      <c r="N627" s="4">
        <f t="shared" si="258"/>
        <v>5.6332495807107996</v>
      </c>
      <c r="O627" s="4">
        <f t="shared" si="259"/>
        <v>7.566562626108571E-3</v>
      </c>
      <c r="P627" s="4">
        <f t="shared" si="260"/>
        <v>1.3050547830623625E-2</v>
      </c>
      <c r="Q627" s="41">
        <f t="shared" si="261"/>
        <v>0.2390114616979927</v>
      </c>
    </row>
    <row r="628" spans="1:17" x14ac:dyDescent="0.2">
      <c r="A628" s="8">
        <v>0.83333333333333337</v>
      </c>
      <c r="B628">
        <v>56.6</v>
      </c>
      <c r="C628" s="6">
        <f t="shared" si="250"/>
        <v>1.0600706713780919</v>
      </c>
      <c r="D628" s="7">
        <f t="shared" si="251"/>
        <v>63.60424028268551</v>
      </c>
      <c r="E628" s="12">
        <v>384.6</v>
      </c>
      <c r="F628" s="4">
        <v>21</v>
      </c>
      <c r="G628" s="4">
        <f t="shared" si="252"/>
        <v>1335.6890459363958</v>
      </c>
      <c r="H628" s="4">
        <f t="shared" si="253"/>
        <v>0.28794126984126983</v>
      </c>
      <c r="I628" s="4">
        <f t="shared" si="254"/>
        <v>0.71205873015873022</v>
      </c>
      <c r="J628" s="4">
        <f t="shared" si="255"/>
        <v>18.314285714285717</v>
      </c>
      <c r="K628" s="4">
        <f t="shared" si="256"/>
        <v>22</v>
      </c>
      <c r="L628" s="4">
        <f t="shared" si="249"/>
        <v>44</v>
      </c>
      <c r="M628" s="4">
        <f t="shared" si="257"/>
        <v>6.6332495807107996</v>
      </c>
      <c r="N628" s="4">
        <f t="shared" si="258"/>
        <v>5.6332495807107996</v>
      </c>
      <c r="O628" s="4">
        <f t="shared" si="259"/>
        <v>8.9975446230936929E-4</v>
      </c>
      <c r="P628" s="4">
        <f t="shared" si="260"/>
        <v>1.2635958583202798E-3</v>
      </c>
      <c r="Q628" s="41">
        <f t="shared" si="261"/>
        <v>2.3141855576665701E-2</v>
      </c>
    </row>
    <row r="629" spans="1:17" x14ac:dyDescent="0.2">
      <c r="A629" s="8">
        <v>0.875</v>
      </c>
      <c r="B629">
        <v>32</v>
      </c>
      <c r="C629" s="6">
        <f t="shared" si="250"/>
        <v>1.875</v>
      </c>
      <c r="D629" s="7">
        <f t="shared" si="251"/>
        <v>112.5</v>
      </c>
      <c r="E629" s="12">
        <v>384.6</v>
      </c>
      <c r="F629" s="4">
        <v>21</v>
      </c>
      <c r="G629" s="4">
        <f t="shared" si="252"/>
        <v>2362.5</v>
      </c>
      <c r="H629" s="4">
        <f t="shared" si="253"/>
        <v>0.1627936507936508</v>
      </c>
      <c r="I629" s="4">
        <f t="shared" si="254"/>
        <v>0.83720634920634918</v>
      </c>
      <c r="J629" s="4">
        <f t="shared" si="255"/>
        <v>18.314285714285717</v>
      </c>
      <c r="K629" s="4">
        <f t="shared" si="256"/>
        <v>22</v>
      </c>
      <c r="L629" s="4">
        <f t="shared" si="249"/>
        <v>44</v>
      </c>
      <c r="M629" s="4">
        <f t="shared" si="257"/>
        <v>6.6332495807107996</v>
      </c>
      <c r="N629" s="4">
        <f t="shared" si="258"/>
        <v>5.6332495807107996</v>
      </c>
      <c r="O629" s="4">
        <f t="shared" si="259"/>
        <v>3.6220719032714346E-5</v>
      </c>
      <c r="P629" s="4">
        <f t="shared" si="260"/>
        <v>4.326378922836728E-5</v>
      </c>
      <c r="Q629" s="41">
        <f t="shared" si="261"/>
        <v>7.9234539701095511E-4</v>
      </c>
    </row>
    <row r="630" spans="1:17" x14ac:dyDescent="0.2">
      <c r="A630" s="8">
        <v>0.91666666666666663</v>
      </c>
      <c r="B630">
        <v>24.2</v>
      </c>
      <c r="C630" s="6">
        <f t="shared" si="250"/>
        <v>2.4793388429752068</v>
      </c>
      <c r="D630" s="7">
        <f t="shared" si="251"/>
        <v>148.7603305785124</v>
      </c>
      <c r="E630" s="12">
        <v>384.6</v>
      </c>
      <c r="F630" s="4">
        <v>21</v>
      </c>
      <c r="G630" s="4">
        <f t="shared" si="252"/>
        <v>3123.9669421487602</v>
      </c>
      <c r="H630" s="4">
        <f t="shared" si="253"/>
        <v>0.12311269841269842</v>
      </c>
      <c r="I630" s="4">
        <f t="shared" si="254"/>
        <v>0.87688730158730155</v>
      </c>
      <c r="J630" s="4">
        <f t="shared" si="255"/>
        <v>18.314285714285717</v>
      </c>
      <c r="K630" s="4">
        <f t="shared" si="256"/>
        <v>22</v>
      </c>
      <c r="L630" s="4">
        <f t="shared" si="249"/>
        <v>44</v>
      </c>
      <c r="M630" s="4">
        <f t="shared" si="257"/>
        <v>6.6332495807107996</v>
      </c>
      <c r="N630" s="4">
        <f t="shared" si="258"/>
        <v>5.6332495807107996</v>
      </c>
      <c r="O630" s="4">
        <f t="shared" si="259"/>
        <v>7.5066974660459181E-6</v>
      </c>
      <c r="P630" s="4">
        <f t="shared" si="260"/>
        <v>8.5606182829397058E-6</v>
      </c>
      <c r="Q630" s="41">
        <f t="shared" si="261"/>
        <v>1.5678160912469577E-4</v>
      </c>
    </row>
    <row r="631" spans="1:17" x14ac:dyDescent="0.2">
      <c r="A631" s="8">
        <v>0.95833333333333337</v>
      </c>
      <c r="B631">
        <v>15.2</v>
      </c>
      <c r="C631" s="6">
        <f t="shared" si="250"/>
        <v>3.9473684210526319</v>
      </c>
      <c r="D631" s="7">
        <f t="shared" si="251"/>
        <v>236.84210526315792</v>
      </c>
      <c r="E631" s="12">
        <v>384.6</v>
      </c>
      <c r="F631" s="4">
        <v>21</v>
      </c>
      <c r="G631" s="4">
        <f t="shared" si="252"/>
        <v>4973.6842105263167</v>
      </c>
      <c r="H631" s="4">
        <f t="shared" si="253"/>
        <v>7.7326984126984119E-2</v>
      </c>
      <c r="I631" s="4">
        <f t="shared" si="254"/>
        <v>0.92267301587301587</v>
      </c>
      <c r="J631" s="4">
        <f t="shared" si="255"/>
        <v>18.314285714285717</v>
      </c>
      <c r="K631" s="4">
        <f t="shared" si="256"/>
        <v>22</v>
      </c>
      <c r="L631" s="4">
        <f t="shared" si="249"/>
        <v>44</v>
      </c>
      <c r="M631" s="4">
        <f t="shared" si="257"/>
        <v>6.6332495807107996</v>
      </c>
      <c r="N631" s="4">
        <f t="shared" si="258"/>
        <v>5.6332495807107996</v>
      </c>
      <c r="O631" s="4">
        <f t="shared" si="259"/>
        <v>5.4662750352607111E-7</v>
      </c>
      <c r="P631" s="4">
        <f t="shared" si="260"/>
        <v>5.924390267432525E-7</v>
      </c>
      <c r="Q631" s="41">
        <f t="shared" si="261"/>
        <v>1.0850097604069283E-5</v>
      </c>
    </row>
    <row r="632" spans="1:17" x14ac:dyDescent="0.2">
      <c r="L632" s="4">
        <f t="shared" si="249"/>
        <v>0</v>
      </c>
    </row>
    <row r="633" spans="1:17" x14ac:dyDescent="0.2">
      <c r="L633" s="4">
        <f t="shared" si="249"/>
        <v>0</v>
      </c>
    </row>
    <row r="634" spans="1:17" x14ac:dyDescent="0.2">
      <c r="L634" s="4">
        <f t="shared" si="249"/>
        <v>0</v>
      </c>
    </row>
    <row r="635" spans="1:17" x14ac:dyDescent="0.2">
      <c r="L635" s="4"/>
    </row>
    <row r="636" spans="1:17" x14ac:dyDescent="0.2">
      <c r="L636" s="4"/>
    </row>
    <row r="637" spans="1:17" x14ac:dyDescent="0.2">
      <c r="L637" s="4"/>
    </row>
    <row r="638" spans="1:17" x14ac:dyDescent="0.2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4"/>
      <c r="M638" s="52"/>
      <c r="N638" s="52"/>
      <c r="O638" s="52"/>
      <c r="P638" s="52"/>
      <c r="Q638" s="52"/>
    </row>
    <row r="639" spans="1:17" x14ac:dyDescent="0.2">
      <c r="A639" s="53"/>
      <c r="B639" s="54"/>
      <c r="C639" s="54"/>
      <c r="D639" s="54"/>
      <c r="E639" s="54"/>
      <c r="F639" s="55"/>
      <c r="G639" s="54"/>
      <c r="H639" s="54"/>
      <c r="I639" s="54"/>
      <c r="J639" s="54"/>
      <c r="K639" s="54"/>
      <c r="L639" s="4"/>
      <c r="M639" s="54"/>
      <c r="N639" s="54"/>
      <c r="O639" s="54"/>
      <c r="P639" s="54"/>
      <c r="Q639" s="54"/>
    </row>
    <row r="640" spans="1:17" x14ac:dyDescent="0.2">
      <c r="A640" s="20"/>
      <c r="B640" s="52"/>
      <c r="C640" s="17"/>
      <c r="D640" s="21"/>
      <c r="E640" s="21"/>
      <c r="F640" s="24"/>
      <c r="G640" s="24"/>
      <c r="H640" s="24"/>
      <c r="I640" s="24"/>
      <c r="J640" s="24"/>
      <c r="K640" s="24"/>
      <c r="L640" s="4"/>
      <c r="M640" s="24"/>
      <c r="N640" s="24"/>
      <c r="O640" s="24"/>
      <c r="P640" s="24"/>
      <c r="Q640" s="24"/>
    </row>
    <row r="641" spans="1:17" x14ac:dyDescent="0.2">
      <c r="A641" s="20"/>
      <c r="B641" s="52"/>
      <c r="C641" s="17"/>
      <c r="D641" s="21"/>
      <c r="E641" s="21"/>
      <c r="F641" s="24"/>
      <c r="G641" s="24"/>
      <c r="H641" s="24"/>
      <c r="I641" s="24"/>
      <c r="J641" s="24"/>
      <c r="K641" s="24"/>
      <c r="L641" s="4"/>
      <c r="M641" s="24"/>
      <c r="N641" s="24"/>
      <c r="O641" s="24"/>
      <c r="P641" s="24"/>
      <c r="Q641" s="24"/>
    </row>
    <row r="642" spans="1:17" x14ac:dyDescent="0.2">
      <c r="A642" s="20"/>
      <c r="B642" s="52"/>
      <c r="C642" s="17"/>
      <c r="D642" s="21"/>
      <c r="E642" s="21"/>
      <c r="F642" s="24"/>
      <c r="G642" s="24"/>
      <c r="H642" s="24"/>
      <c r="I642" s="24"/>
      <c r="J642" s="24"/>
      <c r="K642" s="24"/>
      <c r="L642" s="4"/>
      <c r="M642" s="24"/>
      <c r="N642" s="24"/>
      <c r="O642" s="24"/>
      <c r="P642" s="24"/>
      <c r="Q642" s="24"/>
    </row>
    <row r="643" spans="1:17" x14ac:dyDescent="0.2">
      <c r="A643" s="20"/>
      <c r="B643" s="52"/>
      <c r="C643" s="17"/>
      <c r="D643" s="21"/>
      <c r="E643" s="21"/>
      <c r="F643" s="24"/>
      <c r="G643" s="24"/>
      <c r="H643" s="24"/>
      <c r="I643" s="24"/>
      <c r="J643" s="24"/>
      <c r="K643" s="24"/>
      <c r="L643" s="4"/>
      <c r="M643" s="24"/>
      <c r="N643" s="24"/>
      <c r="O643" s="24"/>
      <c r="P643" s="24"/>
      <c r="Q643" s="24"/>
    </row>
    <row r="644" spans="1:17" x14ac:dyDescent="0.2">
      <c r="A644" s="20"/>
      <c r="B644" s="52"/>
      <c r="C644" s="17"/>
      <c r="D644" s="21"/>
      <c r="E644" s="21"/>
      <c r="F644" s="24"/>
      <c r="G644" s="24"/>
      <c r="H644" s="24"/>
      <c r="I644" s="24"/>
      <c r="J644" s="24"/>
      <c r="K644" s="24"/>
      <c r="L644" s="4"/>
      <c r="M644" s="24"/>
      <c r="N644" s="24"/>
      <c r="O644" s="24"/>
      <c r="P644" s="24"/>
      <c r="Q644" s="24"/>
    </row>
    <row r="645" spans="1:17" x14ac:dyDescent="0.2">
      <c r="A645" s="20"/>
      <c r="B645" s="52"/>
      <c r="C645" s="17"/>
      <c r="D645" s="21"/>
      <c r="E645" s="21"/>
      <c r="F645" s="24"/>
      <c r="G645" s="24"/>
      <c r="H645" s="24"/>
      <c r="I645" s="24"/>
      <c r="J645" s="24"/>
      <c r="K645" s="24"/>
      <c r="L645" s="4"/>
      <c r="M645" s="24"/>
      <c r="N645" s="24"/>
      <c r="O645" s="24"/>
      <c r="P645" s="24"/>
      <c r="Q645" s="24"/>
    </row>
    <row r="646" spans="1:17" x14ac:dyDescent="0.2">
      <c r="A646" s="20"/>
      <c r="B646" s="52"/>
      <c r="C646" s="17"/>
      <c r="D646" s="21"/>
      <c r="E646" s="21"/>
      <c r="F646" s="24"/>
      <c r="G646" s="24"/>
      <c r="H646" s="24"/>
      <c r="I646" s="24"/>
      <c r="J646" s="24"/>
      <c r="K646" s="24"/>
      <c r="L646" s="4"/>
      <c r="M646" s="24"/>
      <c r="N646" s="24"/>
      <c r="O646" s="24"/>
      <c r="P646" s="24"/>
      <c r="Q646" s="24"/>
    </row>
    <row r="647" spans="1:17" x14ac:dyDescent="0.2">
      <c r="A647" s="20"/>
      <c r="B647" s="52"/>
      <c r="C647" s="17"/>
      <c r="D647" s="21"/>
      <c r="E647" s="21"/>
      <c r="F647" s="24"/>
      <c r="G647" s="24"/>
      <c r="H647" s="24"/>
      <c r="I647" s="24"/>
      <c r="J647" s="24"/>
      <c r="K647" s="24"/>
      <c r="L647" s="4"/>
      <c r="M647" s="24"/>
      <c r="N647" s="24"/>
      <c r="O647" s="24"/>
      <c r="P647" s="24"/>
      <c r="Q647" s="24"/>
    </row>
    <row r="648" spans="1:17" x14ac:dyDescent="0.2">
      <c r="A648" s="20"/>
      <c r="B648" s="52"/>
      <c r="C648" s="17"/>
      <c r="D648" s="21"/>
      <c r="E648" s="21"/>
      <c r="F648" s="24"/>
      <c r="G648" s="24"/>
      <c r="H648" s="24"/>
      <c r="I648" s="24"/>
      <c r="J648" s="24"/>
      <c r="K648" s="24"/>
      <c r="L648" s="4"/>
      <c r="M648" s="24"/>
      <c r="N648" s="24"/>
      <c r="O648" s="24"/>
      <c r="P648" s="24"/>
      <c r="Q648" s="24"/>
    </row>
    <row r="649" spans="1:17" x14ac:dyDescent="0.2">
      <c r="A649" s="20"/>
      <c r="B649" s="52"/>
      <c r="C649" s="17"/>
      <c r="D649" s="21"/>
      <c r="E649" s="21"/>
      <c r="F649" s="24"/>
      <c r="G649" s="24"/>
      <c r="H649" s="24"/>
      <c r="I649" s="24"/>
      <c r="J649" s="24"/>
      <c r="K649" s="24"/>
      <c r="L649" s="4"/>
      <c r="M649" s="24"/>
      <c r="N649" s="24"/>
      <c r="O649" s="24"/>
      <c r="P649" s="24"/>
      <c r="Q649" s="24"/>
    </row>
    <row r="650" spans="1:17" x14ac:dyDescent="0.2">
      <c r="A650" s="20"/>
      <c r="B650" s="52"/>
      <c r="C650" s="17"/>
      <c r="D650" s="21"/>
      <c r="E650" s="21"/>
      <c r="F650" s="24"/>
      <c r="G650" s="24"/>
      <c r="H650" s="24"/>
      <c r="I650" s="24"/>
      <c r="J650" s="24"/>
      <c r="K650" s="24"/>
      <c r="L650" s="4"/>
      <c r="M650" s="24"/>
      <c r="N650" s="24"/>
      <c r="O650" s="24"/>
      <c r="P650" s="24"/>
      <c r="Q650" s="24"/>
    </row>
    <row r="651" spans="1:17" x14ac:dyDescent="0.2">
      <c r="A651" s="20"/>
      <c r="B651" s="52"/>
      <c r="C651" s="17"/>
      <c r="D651" s="21"/>
      <c r="E651" s="21"/>
      <c r="F651" s="24"/>
      <c r="G651" s="24"/>
      <c r="H651" s="24"/>
      <c r="I651" s="24"/>
      <c r="J651" s="24"/>
      <c r="K651" s="24"/>
      <c r="L651" s="4"/>
      <c r="M651" s="24"/>
      <c r="N651" s="24"/>
      <c r="O651" s="24"/>
      <c r="P651" s="24"/>
      <c r="Q651" s="24"/>
    </row>
    <row r="652" spans="1:17" x14ac:dyDescent="0.2">
      <c r="A652" s="20"/>
      <c r="B652" s="52"/>
      <c r="C652" s="17"/>
      <c r="D652" s="21"/>
      <c r="E652" s="21"/>
      <c r="F652" s="24"/>
      <c r="G652" s="24"/>
      <c r="H652" s="24"/>
      <c r="I652" s="24"/>
      <c r="J652" s="24"/>
      <c r="K652" s="24"/>
      <c r="L652" s="4"/>
      <c r="M652" s="24"/>
      <c r="N652" s="24"/>
      <c r="O652" s="24"/>
      <c r="P652" s="24"/>
      <c r="Q652" s="24"/>
    </row>
    <row r="653" spans="1:17" x14ac:dyDescent="0.2">
      <c r="A653" s="20"/>
      <c r="B653" s="52"/>
      <c r="C653" s="17"/>
      <c r="D653" s="21"/>
      <c r="E653" s="21"/>
      <c r="F653" s="24"/>
      <c r="G653" s="24"/>
      <c r="H653" s="24"/>
      <c r="I653" s="24"/>
      <c r="J653" s="24"/>
      <c r="K653" s="24"/>
      <c r="L653" s="4"/>
      <c r="M653" s="24"/>
      <c r="N653" s="24"/>
      <c r="O653" s="24"/>
      <c r="P653" s="24"/>
      <c r="Q653" s="24"/>
    </row>
    <row r="654" spans="1:17" x14ac:dyDescent="0.2">
      <c r="A654" s="20"/>
      <c r="B654" s="52"/>
      <c r="C654" s="17"/>
      <c r="D654" s="21"/>
      <c r="E654" s="21"/>
      <c r="F654" s="24"/>
      <c r="G654" s="24"/>
      <c r="H654" s="24"/>
      <c r="I654" s="24"/>
      <c r="J654" s="24"/>
      <c r="K654" s="24"/>
      <c r="L654" s="4"/>
      <c r="M654" s="24"/>
      <c r="N654" s="24"/>
      <c r="O654" s="24"/>
      <c r="P654" s="24"/>
      <c r="Q654" s="24"/>
    </row>
    <row r="655" spans="1:17" x14ac:dyDescent="0.2">
      <c r="A655" s="20"/>
      <c r="B655" s="52"/>
      <c r="C655" s="17"/>
      <c r="D655" s="21"/>
      <c r="E655" s="21"/>
      <c r="F655" s="24"/>
      <c r="G655" s="24"/>
      <c r="H655" s="24"/>
      <c r="I655" s="24"/>
      <c r="J655" s="24"/>
      <c r="K655" s="24"/>
      <c r="L655" s="4"/>
      <c r="M655" s="24"/>
      <c r="N655" s="24"/>
      <c r="O655" s="24"/>
      <c r="P655" s="24"/>
      <c r="Q655" s="24"/>
    </row>
    <row r="656" spans="1:17" x14ac:dyDescent="0.2">
      <c r="A656" s="20"/>
      <c r="B656" s="52"/>
      <c r="C656" s="17"/>
      <c r="D656" s="21"/>
      <c r="E656" s="21"/>
      <c r="F656" s="24"/>
      <c r="G656" s="24"/>
      <c r="H656" s="24"/>
      <c r="I656" s="24"/>
      <c r="J656" s="24"/>
      <c r="K656" s="24"/>
      <c r="L656" s="4"/>
      <c r="M656" s="24"/>
      <c r="N656" s="24"/>
      <c r="O656" s="24"/>
      <c r="P656" s="24"/>
      <c r="Q656" s="24"/>
    </row>
    <row r="657" spans="1:17" x14ac:dyDescent="0.2">
      <c r="A657" s="20"/>
      <c r="B657" s="52"/>
      <c r="C657" s="17"/>
      <c r="D657" s="21"/>
      <c r="E657" s="21"/>
      <c r="F657" s="24"/>
      <c r="G657" s="24"/>
      <c r="H657" s="24"/>
      <c r="I657" s="24"/>
      <c r="J657" s="24"/>
      <c r="K657" s="24"/>
      <c r="L657" s="4"/>
      <c r="M657" s="24"/>
      <c r="N657" s="24"/>
      <c r="O657" s="24"/>
      <c r="P657" s="24"/>
      <c r="Q657" s="24"/>
    </row>
    <row r="658" spans="1:17" x14ac:dyDescent="0.2">
      <c r="A658" s="20"/>
      <c r="B658" s="52"/>
      <c r="C658" s="17"/>
      <c r="D658" s="21"/>
      <c r="E658" s="21"/>
      <c r="F658" s="24"/>
      <c r="G658" s="24"/>
      <c r="H658" s="24"/>
      <c r="I658" s="24"/>
      <c r="J658" s="24"/>
      <c r="K658" s="24"/>
      <c r="L658" s="4"/>
      <c r="M658" s="24"/>
      <c r="N658" s="24"/>
      <c r="O658" s="24"/>
      <c r="P658" s="24"/>
      <c r="Q658" s="24"/>
    </row>
    <row r="659" spans="1:17" x14ac:dyDescent="0.2">
      <c r="A659" s="20"/>
      <c r="B659" s="52"/>
      <c r="C659" s="17"/>
      <c r="D659" s="21"/>
      <c r="E659" s="21"/>
      <c r="F659" s="24"/>
      <c r="G659" s="24"/>
      <c r="H659" s="24"/>
      <c r="I659" s="24"/>
      <c r="J659" s="24"/>
      <c r="K659" s="24"/>
      <c r="L659" s="4"/>
      <c r="M659" s="24"/>
      <c r="N659" s="24"/>
      <c r="O659" s="24"/>
      <c r="P659" s="24"/>
      <c r="Q659" s="24"/>
    </row>
    <row r="660" spans="1:17" x14ac:dyDescent="0.2">
      <c r="A660" s="20"/>
      <c r="B660" s="52"/>
      <c r="C660" s="17"/>
      <c r="D660" s="21"/>
      <c r="E660" s="21"/>
      <c r="F660" s="24"/>
      <c r="G660" s="24"/>
      <c r="H660" s="24"/>
      <c r="I660" s="24"/>
      <c r="J660" s="24"/>
      <c r="K660" s="24"/>
      <c r="L660" s="4"/>
      <c r="M660" s="24"/>
      <c r="N660" s="24"/>
      <c r="O660" s="24"/>
      <c r="P660" s="24"/>
      <c r="Q660" s="24"/>
    </row>
    <row r="661" spans="1:17" x14ac:dyDescent="0.2">
      <c r="A661" s="20"/>
      <c r="B661" s="52"/>
      <c r="C661" s="17"/>
      <c r="D661" s="21"/>
      <c r="E661" s="21"/>
      <c r="F661" s="24"/>
      <c r="G661" s="24"/>
      <c r="H661" s="24"/>
      <c r="I661" s="24"/>
      <c r="J661" s="24"/>
      <c r="K661" s="24"/>
      <c r="L661" s="4"/>
      <c r="M661" s="24"/>
      <c r="N661" s="24"/>
      <c r="O661" s="24"/>
      <c r="P661" s="24"/>
      <c r="Q661" s="24"/>
    </row>
    <row r="662" spans="1:17" x14ac:dyDescent="0.2">
      <c r="A662" s="20"/>
      <c r="B662" s="52"/>
      <c r="C662" s="17"/>
      <c r="D662" s="21"/>
      <c r="E662" s="21"/>
      <c r="F662" s="24"/>
      <c r="G662" s="24"/>
      <c r="H662" s="24"/>
      <c r="I662" s="24"/>
      <c r="J662" s="24"/>
      <c r="K662" s="24"/>
      <c r="L662" s="4"/>
      <c r="M662" s="24"/>
      <c r="N662" s="24"/>
      <c r="O662" s="24"/>
      <c r="P662" s="24"/>
      <c r="Q662" s="24"/>
    </row>
    <row r="663" spans="1:17" x14ac:dyDescent="0.2">
      <c r="A663" s="20"/>
      <c r="B663" s="52"/>
      <c r="C663" s="17"/>
      <c r="D663" s="21"/>
      <c r="E663" s="21"/>
      <c r="F663" s="24"/>
      <c r="G663" s="24"/>
      <c r="H663" s="24"/>
      <c r="I663" s="24"/>
      <c r="J663" s="24"/>
      <c r="K663" s="24"/>
      <c r="L663" s="4"/>
      <c r="M663" s="24"/>
      <c r="N663" s="24"/>
      <c r="O663" s="24"/>
      <c r="P663" s="24"/>
      <c r="Q663" s="24"/>
    </row>
    <row r="664" spans="1:17" x14ac:dyDescent="0.2">
      <c r="L664" s="4"/>
    </row>
    <row r="665" spans="1:17" x14ac:dyDescent="0.2">
      <c r="L665" s="4"/>
    </row>
    <row r="670" spans="1:17" x14ac:dyDescent="0.2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</row>
    <row r="671" spans="1:17" x14ac:dyDescent="0.2">
      <c r="A671" s="53"/>
      <c r="B671" s="54"/>
      <c r="C671" s="54"/>
      <c r="D671" s="54"/>
      <c r="E671" s="54"/>
      <c r="F671" s="55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</row>
    <row r="672" spans="1:17" x14ac:dyDescent="0.2">
      <c r="A672" s="20"/>
      <c r="B672" s="52"/>
      <c r="C672" s="17"/>
      <c r="D672" s="21"/>
      <c r="E672" s="21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 spans="1:17" x14ac:dyDescent="0.2">
      <c r="A673" s="20"/>
      <c r="B673" s="52"/>
      <c r="C673" s="17"/>
      <c r="D673" s="21"/>
      <c r="E673" s="21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 spans="1:17" x14ac:dyDescent="0.2">
      <c r="A674" s="20"/>
      <c r="B674" s="52"/>
      <c r="C674" s="17"/>
      <c r="D674" s="21"/>
      <c r="E674" s="21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 spans="1:17" x14ac:dyDescent="0.2">
      <c r="A675" s="20"/>
      <c r="B675" s="52"/>
      <c r="C675" s="17"/>
      <c r="D675" s="21"/>
      <c r="E675" s="21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 spans="1:17" x14ac:dyDescent="0.2">
      <c r="A676" s="20"/>
      <c r="B676" s="52"/>
      <c r="C676" s="17"/>
      <c r="D676" s="21"/>
      <c r="E676" s="21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 spans="1:17" x14ac:dyDescent="0.2">
      <c r="A677" s="20"/>
      <c r="B677" s="52"/>
      <c r="C677" s="17"/>
      <c r="D677" s="21"/>
      <c r="E677" s="21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 spans="1:17" x14ac:dyDescent="0.2">
      <c r="A678" s="20"/>
      <c r="B678" s="52"/>
      <c r="C678" s="17"/>
      <c r="D678" s="21"/>
      <c r="E678" s="21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 spans="1:17" x14ac:dyDescent="0.2">
      <c r="A679" s="20"/>
      <c r="B679" s="52"/>
      <c r="C679" s="17"/>
      <c r="D679" s="21"/>
      <c r="E679" s="21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 spans="1:17" x14ac:dyDescent="0.2">
      <c r="A680" s="20"/>
      <c r="B680" s="52"/>
      <c r="C680" s="17"/>
      <c r="D680" s="21"/>
      <c r="E680" s="21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 spans="1:17" x14ac:dyDescent="0.2">
      <c r="A681" s="20"/>
      <c r="B681" s="52"/>
      <c r="C681" s="17"/>
      <c r="D681" s="21"/>
      <c r="E681" s="21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 spans="1:17" x14ac:dyDescent="0.2">
      <c r="A682" s="20"/>
      <c r="B682" s="52"/>
      <c r="C682" s="17"/>
      <c r="D682" s="21"/>
      <c r="E682" s="21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 spans="1:17" x14ac:dyDescent="0.2">
      <c r="A683" s="20"/>
      <c r="B683" s="52"/>
      <c r="C683" s="17"/>
      <c r="D683" s="21"/>
      <c r="E683" s="21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 spans="1:17" x14ac:dyDescent="0.2">
      <c r="A684" s="20"/>
      <c r="B684" s="52"/>
      <c r="C684" s="17"/>
      <c r="D684" s="21"/>
      <c r="E684" s="21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 spans="1:17" x14ac:dyDescent="0.2">
      <c r="A685" s="20"/>
      <c r="B685" s="52"/>
      <c r="C685" s="17"/>
      <c r="D685" s="21"/>
      <c r="E685" s="21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 spans="1:17" x14ac:dyDescent="0.2">
      <c r="A686" s="20"/>
      <c r="B686" s="52"/>
      <c r="C686" s="17"/>
      <c r="D686" s="21"/>
      <c r="E686" s="21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 spans="1:17" x14ac:dyDescent="0.2">
      <c r="A687" s="20"/>
      <c r="B687" s="52"/>
      <c r="C687" s="17"/>
      <c r="D687" s="21"/>
      <c r="E687" s="21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 spans="1:17" x14ac:dyDescent="0.2">
      <c r="A688" s="20"/>
      <c r="B688" s="52"/>
      <c r="C688" s="17"/>
      <c r="D688" s="21"/>
      <c r="E688" s="21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 spans="1:17" x14ac:dyDescent="0.2">
      <c r="A689" s="20"/>
      <c r="B689" s="52"/>
      <c r="C689" s="17"/>
      <c r="D689" s="21"/>
      <c r="E689" s="21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 spans="1:17" x14ac:dyDescent="0.2">
      <c r="A690" s="20"/>
      <c r="B690" s="52"/>
      <c r="C690" s="17"/>
      <c r="D690" s="21"/>
      <c r="E690" s="21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 spans="1:17" x14ac:dyDescent="0.2">
      <c r="A691" s="20"/>
      <c r="B691" s="52"/>
      <c r="C691" s="17"/>
      <c r="D691" s="21"/>
      <c r="E691" s="21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 spans="1:17" x14ac:dyDescent="0.2">
      <c r="A692" s="20"/>
      <c r="B692" s="52"/>
      <c r="C692" s="17"/>
      <c r="D692" s="21"/>
      <c r="E692" s="21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 spans="1:17" x14ac:dyDescent="0.2">
      <c r="A693" s="20"/>
      <c r="B693" s="52"/>
      <c r="C693" s="17"/>
      <c r="D693" s="21"/>
      <c r="E693" s="21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 spans="1:17" x14ac:dyDescent="0.2">
      <c r="A694" s="20"/>
      <c r="B694" s="52"/>
      <c r="C694" s="17"/>
      <c r="D694" s="21"/>
      <c r="E694" s="21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 spans="1:17" x14ac:dyDescent="0.2">
      <c r="A695" s="20"/>
      <c r="B695" s="52"/>
      <c r="C695" s="17"/>
      <c r="D695" s="21"/>
      <c r="E695" s="21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</sheetData>
  <mergeCells count="1">
    <mergeCell ref="I4:Q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17DD8-565F-9E40-ADFA-E6AA2ADD7742}">
  <dimension ref="A1:R695"/>
  <sheetViews>
    <sheetView workbookViewId="0">
      <selection activeCell="C8" sqref="C8"/>
    </sheetView>
  </sheetViews>
  <sheetFormatPr baseColWidth="10" defaultRowHeight="16" x14ac:dyDescent="0.2"/>
  <cols>
    <col min="1" max="1" width="23.83203125" customWidth="1"/>
    <col min="2" max="2" width="13.33203125" customWidth="1"/>
    <col min="3" max="3" width="18.1640625" customWidth="1"/>
    <col min="4" max="4" width="16.6640625" customWidth="1"/>
    <col min="5" max="5" width="13.1640625" customWidth="1"/>
    <col min="9" max="9" width="15.83203125" customWidth="1"/>
    <col min="10" max="10" width="25.5" customWidth="1"/>
    <col min="16" max="16" width="18.1640625" customWidth="1"/>
    <col min="17" max="17" width="15.33203125" customWidth="1"/>
  </cols>
  <sheetData>
    <row r="1" spans="1:17" x14ac:dyDescent="0.2">
      <c r="A1" s="15" t="s">
        <v>69</v>
      </c>
      <c r="G1" t="s">
        <v>70</v>
      </c>
    </row>
    <row r="3" spans="1:17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x14ac:dyDescent="0.2">
      <c r="A4" t="s">
        <v>41</v>
      </c>
      <c r="B4" s="6"/>
      <c r="C4" s="6"/>
      <c r="D4" s="6"/>
      <c r="E4" s="6"/>
      <c r="F4" s="6"/>
      <c r="G4" s="6"/>
      <c r="H4" s="14" t="s">
        <v>28</v>
      </c>
      <c r="I4" s="57" t="s">
        <v>32</v>
      </c>
      <c r="J4" s="58"/>
      <c r="K4" s="58"/>
      <c r="L4" s="58"/>
      <c r="M4" s="58"/>
      <c r="N4" s="58"/>
      <c r="O4" s="58"/>
      <c r="P4" s="58"/>
      <c r="Q4" s="59"/>
    </row>
    <row r="5" spans="1:17" x14ac:dyDescent="0.2">
      <c r="A5" s="30" t="s">
        <v>8</v>
      </c>
      <c r="B5" s="13" t="s">
        <v>13</v>
      </c>
      <c r="C5" s="30" t="s">
        <v>31</v>
      </c>
      <c r="D5" s="9" t="s">
        <v>21</v>
      </c>
      <c r="E5" s="11" t="s">
        <v>22</v>
      </c>
      <c r="F5" s="30" t="s">
        <v>41</v>
      </c>
      <c r="G5" s="30" t="s">
        <v>23</v>
      </c>
      <c r="H5" s="15" t="s">
        <v>26</v>
      </c>
      <c r="I5" s="13" t="s">
        <v>27</v>
      </c>
      <c r="J5" s="13" t="s">
        <v>68</v>
      </c>
      <c r="K5" s="13" t="s">
        <v>30</v>
      </c>
      <c r="L5" s="13" t="s">
        <v>35</v>
      </c>
      <c r="M5" s="13" t="s">
        <v>37</v>
      </c>
      <c r="N5" s="13" t="s">
        <v>33</v>
      </c>
      <c r="O5" s="13" t="s">
        <v>34</v>
      </c>
      <c r="P5" s="13" t="s">
        <v>36</v>
      </c>
      <c r="Q5" s="13" t="s">
        <v>29</v>
      </c>
    </row>
    <row r="6" spans="1:17" x14ac:dyDescent="0.2">
      <c r="A6" s="8">
        <v>0</v>
      </c>
      <c r="B6">
        <v>8.1999999999999993</v>
      </c>
      <c r="C6" s="6">
        <f>60/B6</f>
        <v>7.3170731707317076</v>
      </c>
      <c r="D6" s="7">
        <f>60*C6</f>
        <v>439.02439024390247</v>
      </c>
      <c r="E6" s="12">
        <v>384.6</v>
      </c>
      <c r="F6" s="4">
        <v>3</v>
      </c>
      <c r="G6" s="4">
        <f>D6*F6</f>
        <v>1317.0731707317075</v>
      </c>
      <c r="H6" s="4">
        <f>E6/G6</f>
        <v>0.29201111111111111</v>
      </c>
      <c r="I6" s="4">
        <f>1-H6</f>
        <v>0.70798888888888889</v>
      </c>
      <c r="J6" s="4">
        <f>E6/F6</f>
        <v>128.20000000000002</v>
      </c>
      <c r="K6" s="4">
        <f>F6+1</f>
        <v>4</v>
      </c>
      <c r="L6" s="4">
        <f>2*K6</f>
        <v>8</v>
      </c>
      <c r="M6" s="4">
        <f>SQRT(L6)</f>
        <v>2.8284271247461903</v>
      </c>
      <c r="N6" s="4">
        <f>M6-1</f>
        <v>1.8284271247461903</v>
      </c>
      <c r="O6" s="4">
        <f>POWER(H6,N6)</f>
        <v>0.10532263590365502</v>
      </c>
      <c r="P6" s="4">
        <f>O6/I6</f>
        <v>0.14876311981244136</v>
      </c>
      <c r="Q6" s="49">
        <f>J6*P6</f>
        <v>19.071431959954985</v>
      </c>
    </row>
    <row r="7" spans="1:17" x14ac:dyDescent="0.2">
      <c r="A7" s="8">
        <v>4.1666666666666664E-2</v>
      </c>
      <c r="B7">
        <v>10</v>
      </c>
      <c r="C7" s="6">
        <f t="shared" ref="C7:C29" si="0">60/B7</f>
        <v>6</v>
      </c>
      <c r="D7" s="7">
        <f t="shared" ref="D7:D29" si="1">60*C7</f>
        <v>360</v>
      </c>
      <c r="E7" s="12">
        <v>384.6</v>
      </c>
      <c r="F7" s="4">
        <v>3</v>
      </c>
      <c r="G7" s="4">
        <f t="shared" ref="G7:G29" si="2">D7*F7</f>
        <v>1080</v>
      </c>
      <c r="H7" s="4">
        <f t="shared" ref="H7:H29" si="3">E7/G7</f>
        <v>0.35611111111111116</v>
      </c>
      <c r="I7" s="4">
        <f t="shared" ref="I7:I29" si="4">1-H7</f>
        <v>0.64388888888888884</v>
      </c>
      <c r="J7" s="4">
        <f t="shared" ref="J7:J29" si="5">E7/F7</f>
        <v>128.20000000000002</v>
      </c>
      <c r="K7" s="4">
        <f t="shared" ref="K7:K29" si="6">F7+1</f>
        <v>4</v>
      </c>
      <c r="L7" s="4">
        <f t="shared" ref="L7:L29" si="7">2*K7</f>
        <v>8</v>
      </c>
      <c r="M7" s="4">
        <f t="shared" ref="M7:M29" si="8">SQRT(L7)</f>
        <v>2.8284271247461903</v>
      </c>
      <c r="N7" s="4">
        <f t="shared" ref="N7:N29" si="9">M7-1</f>
        <v>1.8284271247461903</v>
      </c>
      <c r="O7" s="4">
        <f t="shared" ref="O7:O29" si="10">POWER(H7,N7)</f>
        <v>0.15139335371244519</v>
      </c>
      <c r="P7" s="4">
        <f t="shared" ref="P7:P29" si="11">O7/I7</f>
        <v>0.23512341387610128</v>
      </c>
      <c r="Q7" s="4">
        <f t="shared" ref="Q7:Q29" si="12">J7*P7</f>
        <v>30.142821658916187</v>
      </c>
    </row>
    <row r="8" spans="1:17" x14ac:dyDescent="0.2">
      <c r="A8" s="8">
        <v>8.3333333333333329E-2</v>
      </c>
      <c r="B8">
        <v>21.4</v>
      </c>
      <c r="C8" s="6">
        <f t="shared" si="0"/>
        <v>2.8037383177570097</v>
      </c>
      <c r="D8" s="7">
        <f t="shared" si="1"/>
        <v>168.22429906542058</v>
      </c>
      <c r="E8" s="12">
        <v>384.6</v>
      </c>
      <c r="F8" s="4">
        <v>3</v>
      </c>
      <c r="G8" s="4">
        <f t="shared" si="2"/>
        <v>504.67289719626172</v>
      </c>
      <c r="H8" s="4">
        <f t="shared" si="3"/>
        <v>0.76207777777777774</v>
      </c>
      <c r="I8" s="4">
        <f t="shared" si="4"/>
        <v>0.23792222222222226</v>
      </c>
      <c r="J8" s="4">
        <f t="shared" si="5"/>
        <v>128.20000000000002</v>
      </c>
      <c r="K8" s="4">
        <f t="shared" si="6"/>
        <v>4</v>
      </c>
      <c r="L8" s="4">
        <f t="shared" si="7"/>
        <v>8</v>
      </c>
      <c r="M8" s="4">
        <f t="shared" si="8"/>
        <v>2.8284271247461903</v>
      </c>
      <c r="N8" s="4">
        <f t="shared" si="9"/>
        <v>1.8284271247461903</v>
      </c>
      <c r="O8" s="4">
        <f t="shared" si="10"/>
        <v>0.60847720797715965</v>
      </c>
      <c r="P8" s="4">
        <f t="shared" si="11"/>
        <v>2.5574626963967853</v>
      </c>
      <c r="Q8" s="4">
        <f t="shared" si="12"/>
        <v>327.86671767806791</v>
      </c>
    </row>
    <row r="9" spans="1:17" x14ac:dyDescent="0.2">
      <c r="A9" s="8">
        <v>0.125</v>
      </c>
      <c r="B9">
        <v>32.6</v>
      </c>
      <c r="C9" s="6">
        <f t="shared" si="0"/>
        <v>1.8404907975460121</v>
      </c>
      <c r="D9" s="7">
        <f t="shared" si="1"/>
        <v>110.42944785276073</v>
      </c>
      <c r="E9" s="12">
        <v>384.6</v>
      </c>
      <c r="F9" s="4">
        <v>3</v>
      </c>
      <c r="G9" s="4">
        <f t="shared" si="2"/>
        <v>331.28834355828218</v>
      </c>
      <c r="H9" s="4">
        <f t="shared" si="3"/>
        <v>1.1609222222222224</v>
      </c>
      <c r="I9" s="4">
        <f t="shared" si="4"/>
        <v>-0.16092222222222241</v>
      </c>
      <c r="J9" s="4">
        <f t="shared" si="5"/>
        <v>128.20000000000002</v>
      </c>
      <c r="K9" s="4">
        <f t="shared" si="6"/>
        <v>4</v>
      </c>
      <c r="L9" s="4">
        <f t="shared" si="7"/>
        <v>8</v>
      </c>
      <c r="M9" s="4">
        <f t="shared" si="8"/>
        <v>2.8284271247461903</v>
      </c>
      <c r="N9" s="4">
        <f t="shared" si="9"/>
        <v>1.8284271247461903</v>
      </c>
      <c r="O9" s="4">
        <f t="shared" si="10"/>
        <v>1.3136745627891651</v>
      </c>
      <c r="P9" s="4">
        <f t="shared" si="11"/>
        <v>-8.1634130118776991</v>
      </c>
      <c r="Q9" s="4">
        <f t="shared" si="12"/>
        <v>-1046.5495481227213</v>
      </c>
    </row>
    <row r="10" spans="1:17" x14ac:dyDescent="0.2">
      <c r="A10" s="8">
        <v>0.16666666666666666</v>
      </c>
      <c r="B10">
        <v>65.8</v>
      </c>
      <c r="C10" s="6">
        <f t="shared" si="0"/>
        <v>0.91185410334346506</v>
      </c>
      <c r="D10" s="7">
        <f t="shared" si="1"/>
        <v>54.711246200607903</v>
      </c>
      <c r="E10" s="12">
        <v>384.6</v>
      </c>
      <c r="F10" s="4">
        <v>3</v>
      </c>
      <c r="G10" s="4">
        <f t="shared" si="2"/>
        <v>164.13373860182372</v>
      </c>
      <c r="H10" s="4">
        <f t="shared" si="3"/>
        <v>2.3432111111111111</v>
      </c>
      <c r="I10" s="4">
        <f t="shared" si="4"/>
        <v>-1.3432111111111111</v>
      </c>
      <c r="J10" s="4">
        <f t="shared" si="5"/>
        <v>128.20000000000002</v>
      </c>
      <c r="K10" s="4">
        <f t="shared" si="6"/>
        <v>4</v>
      </c>
      <c r="L10" s="4">
        <f t="shared" si="7"/>
        <v>8</v>
      </c>
      <c r="M10" s="4">
        <f t="shared" si="8"/>
        <v>2.8284271247461903</v>
      </c>
      <c r="N10" s="4">
        <f t="shared" si="9"/>
        <v>1.8284271247461903</v>
      </c>
      <c r="O10" s="4">
        <f t="shared" si="10"/>
        <v>4.7443118468424812</v>
      </c>
      <c r="P10" s="4">
        <f t="shared" si="11"/>
        <v>-3.5320671542971098</v>
      </c>
      <c r="Q10" s="4">
        <f t="shared" si="12"/>
        <v>-452.81100918088953</v>
      </c>
    </row>
    <row r="11" spans="1:17" x14ac:dyDescent="0.2">
      <c r="A11" s="8">
        <v>0.20833333333333334</v>
      </c>
      <c r="B11">
        <v>107.6</v>
      </c>
      <c r="C11" s="6">
        <f t="shared" si="0"/>
        <v>0.55762081784386619</v>
      </c>
      <c r="D11" s="7">
        <f t="shared" si="1"/>
        <v>33.457249070631974</v>
      </c>
      <c r="E11" s="12">
        <v>384.6</v>
      </c>
      <c r="F11" s="4">
        <v>3</v>
      </c>
      <c r="G11" s="4">
        <f t="shared" si="2"/>
        <v>100.37174721189592</v>
      </c>
      <c r="H11" s="4">
        <f t="shared" si="3"/>
        <v>3.8317555555555551</v>
      </c>
      <c r="I11" s="4">
        <f t="shared" si="4"/>
        <v>-2.8317555555555551</v>
      </c>
      <c r="J11" s="4">
        <f t="shared" si="5"/>
        <v>128.20000000000002</v>
      </c>
      <c r="K11" s="4">
        <f t="shared" si="6"/>
        <v>4</v>
      </c>
      <c r="L11" s="4">
        <f t="shared" si="7"/>
        <v>8</v>
      </c>
      <c r="M11" s="4">
        <f t="shared" si="8"/>
        <v>2.8284271247461903</v>
      </c>
      <c r="N11" s="4">
        <f t="shared" si="9"/>
        <v>1.8284271247461903</v>
      </c>
      <c r="O11" s="4">
        <f t="shared" si="10"/>
        <v>11.660048429743627</v>
      </c>
      <c r="P11" s="4">
        <f t="shared" si="11"/>
        <v>-4.11760415084842</v>
      </c>
      <c r="Q11" s="4">
        <f t="shared" si="12"/>
        <v>-527.8768521387675</v>
      </c>
    </row>
    <row r="12" spans="1:17" x14ac:dyDescent="0.2">
      <c r="A12" s="8">
        <v>0.25</v>
      </c>
      <c r="B12">
        <v>128</v>
      </c>
      <c r="C12" s="6">
        <f t="shared" si="0"/>
        <v>0.46875</v>
      </c>
      <c r="D12" s="7">
        <f t="shared" si="1"/>
        <v>28.125</v>
      </c>
      <c r="E12" s="12">
        <v>384.6</v>
      </c>
      <c r="F12" s="4">
        <v>3</v>
      </c>
      <c r="G12" s="4">
        <f t="shared" si="2"/>
        <v>84.375</v>
      </c>
      <c r="H12" s="4">
        <f t="shared" si="3"/>
        <v>4.5582222222222226</v>
      </c>
      <c r="I12" s="4">
        <f t="shared" si="4"/>
        <v>-3.5582222222222226</v>
      </c>
      <c r="J12" s="4">
        <f t="shared" si="5"/>
        <v>128.20000000000002</v>
      </c>
      <c r="K12" s="4">
        <f t="shared" si="6"/>
        <v>4</v>
      </c>
      <c r="L12" s="4">
        <f t="shared" si="7"/>
        <v>8</v>
      </c>
      <c r="M12" s="4">
        <f t="shared" si="8"/>
        <v>2.8284271247461903</v>
      </c>
      <c r="N12" s="4">
        <f t="shared" si="9"/>
        <v>1.8284271247461903</v>
      </c>
      <c r="O12" s="4">
        <f t="shared" si="10"/>
        <v>16.016202494727558</v>
      </c>
      <c r="P12" s="4">
        <f t="shared" si="11"/>
        <v>-4.5011810658427436</v>
      </c>
      <c r="Q12" s="4">
        <f t="shared" si="12"/>
        <v>-577.05141264103986</v>
      </c>
    </row>
    <row r="13" spans="1:17" x14ac:dyDescent="0.2">
      <c r="A13" s="8">
        <v>0.29166666666666669</v>
      </c>
      <c r="B13">
        <v>152.80000000000001</v>
      </c>
      <c r="C13" s="6">
        <f t="shared" si="0"/>
        <v>0.3926701570680628</v>
      </c>
      <c r="D13" s="7">
        <f t="shared" si="1"/>
        <v>23.560209424083769</v>
      </c>
      <c r="E13" s="12">
        <v>384.6</v>
      </c>
      <c r="F13" s="4">
        <v>3</v>
      </c>
      <c r="G13" s="4">
        <f t="shared" si="2"/>
        <v>70.680628272251312</v>
      </c>
      <c r="H13" s="4">
        <f t="shared" si="3"/>
        <v>5.4413777777777783</v>
      </c>
      <c r="I13" s="4">
        <f t="shared" si="4"/>
        <v>-4.4413777777777783</v>
      </c>
      <c r="J13" s="4">
        <f t="shared" si="5"/>
        <v>128.20000000000002</v>
      </c>
      <c r="K13" s="4">
        <f t="shared" si="6"/>
        <v>4</v>
      </c>
      <c r="L13" s="4">
        <f t="shared" si="7"/>
        <v>8</v>
      </c>
      <c r="M13" s="4">
        <f t="shared" si="8"/>
        <v>2.8284271247461903</v>
      </c>
      <c r="N13" s="4">
        <f t="shared" si="9"/>
        <v>1.8284271247461903</v>
      </c>
      <c r="O13" s="4">
        <f t="shared" si="10"/>
        <v>22.1406348589591</v>
      </c>
      <c r="P13" s="4">
        <f t="shared" si="11"/>
        <v>-4.9850825502254521</v>
      </c>
      <c r="Q13" s="4">
        <f t="shared" si="12"/>
        <v>-639.0875829389031</v>
      </c>
    </row>
    <row r="14" spans="1:17" x14ac:dyDescent="0.2">
      <c r="A14" s="8">
        <v>0.33333333333333331</v>
      </c>
      <c r="B14">
        <v>159.4</v>
      </c>
      <c r="C14" s="6">
        <f t="shared" si="0"/>
        <v>0.37641154328732745</v>
      </c>
      <c r="D14" s="7">
        <f t="shared" si="1"/>
        <v>22.584692597239648</v>
      </c>
      <c r="E14" s="12">
        <v>384.6</v>
      </c>
      <c r="F14" s="4">
        <v>3</v>
      </c>
      <c r="G14" s="4">
        <f t="shared" si="2"/>
        <v>67.754077791718942</v>
      </c>
      <c r="H14" s="4">
        <f t="shared" si="3"/>
        <v>5.6764111111111122</v>
      </c>
      <c r="I14" s="4">
        <f t="shared" si="4"/>
        <v>-4.6764111111111122</v>
      </c>
      <c r="J14" s="4">
        <f t="shared" si="5"/>
        <v>128.20000000000002</v>
      </c>
      <c r="K14" s="4">
        <f t="shared" si="6"/>
        <v>4</v>
      </c>
      <c r="L14" s="4">
        <f t="shared" si="7"/>
        <v>8</v>
      </c>
      <c r="M14" s="4">
        <f t="shared" si="8"/>
        <v>2.8284271247461903</v>
      </c>
      <c r="N14" s="4">
        <f t="shared" si="9"/>
        <v>1.8284271247461903</v>
      </c>
      <c r="O14" s="4">
        <f t="shared" si="10"/>
        <v>23.920434595563311</v>
      </c>
      <c r="P14" s="4">
        <f t="shared" si="11"/>
        <v>-5.1151265419604721</v>
      </c>
      <c r="Q14" s="4">
        <f t="shared" si="12"/>
        <v>-655.75922267933265</v>
      </c>
    </row>
    <row r="15" spans="1:17" x14ac:dyDescent="0.2">
      <c r="A15" s="8">
        <v>0.375</v>
      </c>
      <c r="B15">
        <v>151.80000000000001</v>
      </c>
      <c r="C15" s="6">
        <f t="shared" si="0"/>
        <v>0.39525691699604742</v>
      </c>
      <c r="D15" s="7">
        <f t="shared" si="1"/>
        <v>23.715415019762844</v>
      </c>
      <c r="E15" s="12">
        <v>384.6</v>
      </c>
      <c r="F15" s="4">
        <v>3</v>
      </c>
      <c r="G15" s="4">
        <f t="shared" si="2"/>
        <v>71.146245059288532</v>
      </c>
      <c r="H15" s="4">
        <f t="shared" si="3"/>
        <v>5.4057666666666675</v>
      </c>
      <c r="I15" s="4">
        <f t="shared" si="4"/>
        <v>-4.4057666666666675</v>
      </c>
      <c r="J15" s="4">
        <f t="shared" si="5"/>
        <v>128.20000000000002</v>
      </c>
      <c r="K15" s="4">
        <f t="shared" si="6"/>
        <v>4</v>
      </c>
      <c r="L15" s="4">
        <f t="shared" si="7"/>
        <v>8</v>
      </c>
      <c r="M15" s="4">
        <f t="shared" si="8"/>
        <v>2.8284271247461903</v>
      </c>
      <c r="N15" s="4">
        <f t="shared" si="9"/>
        <v>1.8284271247461903</v>
      </c>
      <c r="O15" s="4">
        <f t="shared" si="10"/>
        <v>21.876415256607707</v>
      </c>
      <c r="P15" s="4">
        <f t="shared" si="11"/>
        <v>-4.9654048686057752</v>
      </c>
      <c r="Q15" s="4">
        <f t="shared" si="12"/>
        <v>-636.56490415526048</v>
      </c>
    </row>
    <row r="16" spans="1:17" x14ac:dyDescent="0.2">
      <c r="A16" s="8">
        <v>0.41666666666666669</v>
      </c>
      <c r="B16">
        <v>143.19999999999999</v>
      </c>
      <c r="C16" s="6">
        <f t="shared" si="0"/>
        <v>0.41899441340782129</v>
      </c>
      <c r="D16" s="7">
        <f t="shared" si="1"/>
        <v>25.139664804469277</v>
      </c>
      <c r="E16" s="12">
        <v>384.6</v>
      </c>
      <c r="F16" s="4">
        <v>3</v>
      </c>
      <c r="G16" s="4">
        <f t="shared" si="2"/>
        <v>75.41899441340783</v>
      </c>
      <c r="H16" s="4">
        <f t="shared" si="3"/>
        <v>5.0995111111111111</v>
      </c>
      <c r="I16" s="4">
        <f t="shared" si="4"/>
        <v>-4.0995111111111111</v>
      </c>
      <c r="J16" s="4">
        <f t="shared" si="5"/>
        <v>128.20000000000002</v>
      </c>
      <c r="K16" s="4">
        <f t="shared" si="6"/>
        <v>4</v>
      </c>
      <c r="L16" s="4">
        <f t="shared" si="7"/>
        <v>8</v>
      </c>
      <c r="M16" s="4">
        <f t="shared" si="8"/>
        <v>2.8284271247461903</v>
      </c>
      <c r="N16" s="4">
        <f t="shared" si="9"/>
        <v>1.8284271247461903</v>
      </c>
      <c r="O16" s="4">
        <f t="shared" si="10"/>
        <v>19.663661001341911</v>
      </c>
      <c r="P16" s="4">
        <f t="shared" si="11"/>
        <v>-4.7965868291090858</v>
      </c>
      <c r="Q16" s="4">
        <f t="shared" si="12"/>
        <v>-614.92243149178489</v>
      </c>
    </row>
    <row r="17" spans="1:17" x14ac:dyDescent="0.2">
      <c r="A17" s="8">
        <v>0.45833333333333331</v>
      </c>
      <c r="B17">
        <v>151</v>
      </c>
      <c r="C17" s="6">
        <f t="shared" si="0"/>
        <v>0.39735099337748342</v>
      </c>
      <c r="D17" s="7">
        <f t="shared" si="1"/>
        <v>23.841059602649004</v>
      </c>
      <c r="E17" s="12">
        <v>384.6</v>
      </c>
      <c r="F17" s="4">
        <v>3</v>
      </c>
      <c r="G17" s="4">
        <f t="shared" si="2"/>
        <v>71.523178807947005</v>
      </c>
      <c r="H17" s="4">
        <f t="shared" si="3"/>
        <v>5.3772777777777794</v>
      </c>
      <c r="I17" s="4">
        <f t="shared" si="4"/>
        <v>-4.3772777777777794</v>
      </c>
      <c r="J17" s="4">
        <f t="shared" si="5"/>
        <v>128.20000000000002</v>
      </c>
      <c r="K17" s="4">
        <f t="shared" si="6"/>
        <v>4</v>
      </c>
      <c r="L17" s="4">
        <f t="shared" si="7"/>
        <v>8</v>
      </c>
      <c r="M17" s="4">
        <f t="shared" si="8"/>
        <v>2.8284271247461903</v>
      </c>
      <c r="N17" s="4">
        <f t="shared" si="9"/>
        <v>1.8284271247461903</v>
      </c>
      <c r="O17" s="4">
        <f t="shared" si="10"/>
        <v>21.666074870919573</v>
      </c>
      <c r="P17" s="4">
        <f t="shared" si="11"/>
        <v>-4.9496687144033222</v>
      </c>
      <c r="Q17" s="4">
        <f t="shared" si="12"/>
        <v>-634.54752918650604</v>
      </c>
    </row>
    <row r="18" spans="1:17" x14ac:dyDescent="0.2">
      <c r="A18" s="8">
        <v>0.5</v>
      </c>
      <c r="B18">
        <v>150.4</v>
      </c>
      <c r="C18" s="6">
        <f t="shared" si="0"/>
        <v>0.39893617021276595</v>
      </c>
      <c r="D18" s="7">
        <f t="shared" si="1"/>
        <v>23.936170212765958</v>
      </c>
      <c r="E18" s="12">
        <v>384.6</v>
      </c>
      <c r="F18" s="4">
        <v>3</v>
      </c>
      <c r="G18" s="4">
        <f t="shared" si="2"/>
        <v>71.808510638297875</v>
      </c>
      <c r="H18" s="4">
        <f t="shared" si="3"/>
        <v>5.3559111111111113</v>
      </c>
      <c r="I18" s="4">
        <f t="shared" si="4"/>
        <v>-4.3559111111111113</v>
      </c>
      <c r="J18" s="4">
        <f t="shared" si="5"/>
        <v>128.20000000000002</v>
      </c>
      <c r="K18" s="4">
        <f t="shared" si="6"/>
        <v>4</v>
      </c>
      <c r="L18" s="4">
        <f t="shared" si="7"/>
        <v>8</v>
      </c>
      <c r="M18" s="4">
        <f t="shared" si="8"/>
        <v>2.8284271247461903</v>
      </c>
      <c r="N18" s="4">
        <f t="shared" si="9"/>
        <v>1.8284271247461903</v>
      </c>
      <c r="O18" s="4">
        <f t="shared" si="10"/>
        <v>21.508924051815523</v>
      </c>
      <c r="P18" s="4">
        <f t="shared" si="11"/>
        <v>-4.937870287791295</v>
      </c>
      <c r="Q18" s="4">
        <f t="shared" si="12"/>
        <v>-633.03497089484415</v>
      </c>
    </row>
    <row r="19" spans="1:17" x14ac:dyDescent="0.2">
      <c r="A19" s="8">
        <v>0.54166666666666663</v>
      </c>
      <c r="B19">
        <v>151.6</v>
      </c>
      <c r="C19" s="6">
        <f t="shared" si="0"/>
        <v>0.39577836411609502</v>
      </c>
      <c r="D19" s="7">
        <f t="shared" si="1"/>
        <v>23.746701846965699</v>
      </c>
      <c r="E19" s="12">
        <v>384.6</v>
      </c>
      <c r="F19" s="4">
        <v>3</v>
      </c>
      <c r="G19" s="4">
        <f t="shared" si="2"/>
        <v>71.240105540897105</v>
      </c>
      <c r="H19" s="4">
        <f t="shared" si="3"/>
        <v>5.3986444444444439</v>
      </c>
      <c r="I19" s="4">
        <f t="shared" si="4"/>
        <v>-4.3986444444444439</v>
      </c>
      <c r="J19" s="4">
        <f t="shared" si="5"/>
        <v>128.20000000000002</v>
      </c>
      <c r="K19" s="4">
        <f t="shared" si="6"/>
        <v>4</v>
      </c>
      <c r="L19" s="4">
        <f t="shared" si="7"/>
        <v>8</v>
      </c>
      <c r="M19" s="4">
        <f t="shared" si="8"/>
        <v>2.8284271247461903</v>
      </c>
      <c r="N19" s="4">
        <f t="shared" si="9"/>
        <v>1.8284271247461903</v>
      </c>
      <c r="O19" s="4">
        <f t="shared" si="10"/>
        <v>21.823743846494832</v>
      </c>
      <c r="P19" s="4">
        <f t="shared" si="11"/>
        <v>-4.9614703170788355</v>
      </c>
      <c r="Q19" s="4">
        <f t="shared" si="12"/>
        <v>-636.06049464950684</v>
      </c>
    </row>
    <row r="20" spans="1:17" x14ac:dyDescent="0.2">
      <c r="A20" s="8">
        <v>0.58333333333333337</v>
      </c>
      <c r="B20">
        <v>157.80000000000001</v>
      </c>
      <c r="C20" s="6">
        <f t="shared" si="0"/>
        <v>0.38022813688212925</v>
      </c>
      <c r="D20" s="7">
        <f t="shared" si="1"/>
        <v>22.813688212927755</v>
      </c>
      <c r="E20" s="12">
        <v>384.6</v>
      </c>
      <c r="F20" s="4">
        <v>3</v>
      </c>
      <c r="G20" s="4">
        <f t="shared" si="2"/>
        <v>68.44106463878326</v>
      </c>
      <c r="H20" s="4">
        <f t="shared" si="3"/>
        <v>5.6194333333333342</v>
      </c>
      <c r="I20" s="4">
        <f t="shared" si="4"/>
        <v>-4.6194333333333342</v>
      </c>
      <c r="J20" s="4">
        <f t="shared" si="5"/>
        <v>128.20000000000002</v>
      </c>
      <c r="K20" s="4">
        <f t="shared" si="6"/>
        <v>4</v>
      </c>
      <c r="L20" s="4">
        <f t="shared" si="7"/>
        <v>8</v>
      </c>
      <c r="M20" s="4">
        <f t="shared" si="8"/>
        <v>2.8284271247461903</v>
      </c>
      <c r="N20" s="4">
        <f t="shared" si="9"/>
        <v>1.8284271247461903</v>
      </c>
      <c r="O20" s="4">
        <f t="shared" si="10"/>
        <v>23.483246929903377</v>
      </c>
      <c r="P20" s="4">
        <f t="shared" si="11"/>
        <v>-5.0835774077419389</v>
      </c>
      <c r="Q20" s="4">
        <f t="shared" si="12"/>
        <v>-651.71462367251661</v>
      </c>
    </row>
    <row r="21" spans="1:17" x14ac:dyDescent="0.2">
      <c r="A21" s="8">
        <v>0.625</v>
      </c>
      <c r="B21">
        <v>139.80000000000001</v>
      </c>
      <c r="C21" s="6">
        <f t="shared" si="0"/>
        <v>0.42918454935622313</v>
      </c>
      <c r="D21" s="7">
        <f t="shared" si="1"/>
        <v>25.751072961373389</v>
      </c>
      <c r="E21" s="12">
        <v>384.6</v>
      </c>
      <c r="F21" s="4">
        <v>3</v>
      </c>
      <c r="G21" s="4">
        <f t="shared" si="2"/>
        <v>77.253218884120173</v>
      </c>
      <c r="H21" s="4">
        <f t="shared" si="3"/>
        <v>4.9784333333333333</v>
      </c>
      <c r="I21" s="4">
        <f t="shared" si="4"/>
        <v>-3.9784333333333333</v>
      </c>
      <c r="J21" s="4">
        <f t="shared" si="5"/>
        <v>128.20000000000002</v>
      </c>
      <c r="K21" s="4">
        <f t="shared" si="6"/>
        <v>4</v>
      </c>
      <c r="L21" s="4">
        <f t="shared" si="7"/>
        <v>8</v>
      </c>
      <c r="M21" s="4">
        <f t="shared" si="8"/>
        <v>2.8284271247461903</v>
      </c>
      <c r="N21" s="4">
        <f t="shared" si="9"/>
        <v>1.8284271247461903</v>
      </c>
      <c r="O21" s="4">
        <f t="shared" si="10"/>
        <v>18.818421576292717</v>
      </c>
      <c r="P21" s="4">
        <f t="shared" si="11"/>
        <v>-4.7301085627406225</v>
      </c>
      <c r="Q21" s="4">
        <f t="shared" si="12"/>
        <v>-606.39991774334794</v>
      </c>
    </row>
    <row r="22" spans="1:17" x14ac:dyDescent="0.2">
      <c r="A22" s="8">
        <v>0.66666666666666663</v>
      </c>
      <c r="B22">
        <v>150.19999999999999</v>
      </c>
      <c r="C22" s="6">
        <f t="shared" si="0"/>
        <v>0.39946737683089217</v>
      </c>
      <c r="D22" s="7">
        <f t="shared" si="1"/>
        <v>23.96804260985353</v>
      </c>
      <c r="E22" s="12">
        <v>384.6</v>
      </c>
      <c r="F22" s="4">
        <v>3</v>
      </c>
      <c r="G22" s="4">
        <f t="shared" si="2"/>
        <v>71.904127829560593</v>
      </c>
      <c r="H22" s="4">
        <f t="shared" si="3"/>
        <v>5.3487888888888886</v>
      </c>
      <c r="I22" s="4">
        <f t="shared" si="4"/>
        <v>-4.3487888888888886</v>
      </c>
      <c r="J22" s="4">
        <f t="shared" si="5"/>
        <v>128.20000000000002</v>
      </c>
      <c r="K22" s="4">
        <f t="shared" si="6"/>
        <v>4</v>
      </c>
      <c r="L22" s="4">
        <f t="shared" si="7"/>
        <v>8</v>
      </c>
      <c r="M22" s="4">
        <f t="shared" si="8"/>
        <v>2.8284271247461903</v>
      </c>
      <c r="N22" s="4">
        <f t="shared" si="9"/>
        <v>1.8284271247461903</v>
      </c>
      <c r="O22" s="4">
        <f t="shared" si="10"/>
        <v>21.456655652480858</v>
      </c>
      <c r="P22" s="4">
        <f t="shared" si="11"/>
        <v>-4.9339382068654549</v>
      </c>
      <c r="Q22" s="4">
        <f t="shared" si="12"/>
        <v>-632.53087812015144</v>
      </c>
    </row>
    <row r="23" spans="1:17" x14ac:dyDescent="0.2">
      <c r="A23" s="8">
        <v>0.70833333333333337</v>
      </c>
      <c r="B23">
        <v>122.8</v>
      </c>
      <c r="C23" s="6">
        <f t="shared" si="0"/>
        <v>0.48859934853420195</v>
      </c>
      <c r="D23" s="7">
        <f t="shared" si="1"/>
        <v>29.315960912052116</v>
      </c>
      <c r="E23" s="12">
        <v>384.6</v>
      </c>
      <c r="F23" s="4">
        <v>3</v>
      </c>
      <c r="G23" s="4">
        <f t="shared" si="2"/>
        <v>87.947882736156345</v>
      </c>
      <c r="H23" s="4">
        <f t="shared" si="3"/>
        <v>4.373044444444445</v>
      </c>
      <c r="I23" s="4">
        <f t="shared" si="4"/>
        <v>-3.373044444444445</v>
      </c>
      <c r="J23" s="4">
        <f t="shared" si="5"/>
        <v>128.20000000000002</v>
      </c>
      <c r="K23" s="4">
        <f t="shared" si="6"/>
        <v>4</v>
      </c>
      <c r="L23" s="4">
        <f t="shared" si="7"/>
        <v>8</v>
      </c>
      <c r="M23" s="4">
        <f t="shared" si="8"/>
        <v>2.8284271247461903</v>
      </c>
      <c r="N23" s="4">
        <f t="shared" si="9"/>
        <v>1.8284271247461903</v>
      </c>
      <c r="O23" s="4">
        <f t="shared" si="10"/>
        <v>14.846587692064251</v>
      </c>
      <c r="P23" s="4">
        <f t="shared" si="11"/>
        <v>-4.4015393027261309</v>
      </c>
      <c r="Q23" s="4">
        <f t="shared" si="12"/>
        <v>-564.27733860949002</v>
      </c>
    </row>
    <row r="24" spans="1:17" x14ac:dyDescent="0.2">
      <c r="A24" s="8">
        <v>0.75</v>
      </c>
      <c r="B24">
        <v>102.8</v>
      </c>
      <c r="C24" s="6">
        <f t="shared" si="0"/>
        <v>0.58365758754863817</v>
      </c>
      <c r="D24" s="7">
        <f t="shared" si="1"/>
        <v>35.019455252918291</v>
      </c>
      <c r="E24" s="12">
        <v>384.6</v>
      </c>
      <c r="F24" s="4">
        <v>3</v>
      </c>
      <c r="G24" s="4">
        <f t="shared" si="2"/>
        <v>105.05836575875487</v>
      </c>
      <c r="H24" s="4">
        <f t="shared" si="3"/>
        <v>3.660822222222222</v>
      </c>
      <c r="I24" s="4">
        <f t="shared" si="4"/>
        <v>-2.660822222222222</v>
      </c>
      <c r="J24" s="4">
        <f t="shared" si="5"/>
        <v>128.20000000000002</v>
      </c>
      <c r="K24" s="4">
        <f t="shared" si="6"/>
        <v>4</v>
      </c>
      <c r="L24" s="4">
        <f t="shared" si="7"/>
        <v>8</v>
      </c>
      <c r="M24" s="4">
        <f t="shared" si="8"/>
        <v>2.8284271247461903</v>
      </c>
      <c r="N24" s="4">
        <f t="shared" si="9"/>
        <v>1.8284271247461903</v>
      </c>
      <c r="O24" s="4">
        <f t="shared" si="10"/>
        <v>10.726609502530128</v>
      </c>
      <c r="P24" s="4">
        <f t="shared" si="11"/>
        <v>-4.0313138596578817</v>
      </c>
      <c r="Q24" s="4">
        <f t="shared" si="12"/>
        <v>-516.8144368081405</v>
      </c>
    </row>
    <row r="25" spans="1:17" x14ac:dyDescent="0.2">
      <c r="A25" s="8">
        <v>0.79166666666666663</v>
      </c>
      <c r="B25">
        <v>82.6</v>
      </c>
      <c r="C25" s="6">
        <f t="shared" si="0"/>
        <v>0.72639225181598066</v>
      </c>
      <c r="D25" s="7">
        <f t="shared" si="1"/>
        <v>43.583535108958841</v>
      </c>
      <c r="E25" s="12">
        <v>384.6</v>
      </c>
      <c r="F25" s="4">
        <v>3</v>
      </c>
      <c r="G25" s="4">
        <f t="shared" si="2"/>
        <v>130.75060532687652</v>
      </c>
      <c r="H25" s="4">
        <f t="shared" si="3"/>
        <v>2.9414777777777776</v>
      </c>
      <c r="I25" s="4">
        <f t="shared" si="4"/>
        <v>-1.9414777777777776</v>
      </c>
      <c r="J25" s="4">
        <f t="shared" si="5"/>
        <v>128.20000000000002</v>
      </c>
      <c r="K25" s="4">
        <f t="shared" si="6"/>
        <v>4</v>
      </c>
      <c r="L25" s="4">
        <f t="shared" si="7"/>
        <v>8</v>
      </c>
      <c r="M25" s="4">
        <f t="shared" si="8"/>
        <v>2.8284271247461903</v>
      </c>
      <c r="N25" s="4">
        <f t="shared" si="9"/>
        <v>1.8284271247461903</v>
      </c>
      <c r="O25" s="4">
        <f t="shared" si="10"/>
        <v>7.1901508345873344</v>
      </c>
      <c r="P25" s="4">
        <f t="shared" si="11"/>
        <v>-3.7034422525387884</v>
      </c>
      <c r="Q25" s="4">
        <f t="shared" si="12"/>
        <v>-474.78129677547275</v>
      </c>
    </row>
    <row r="26" spans="1:17" x14ac:dyDescent="0.2">
      <c r="A26" s="8">
        <v>0.83333333333333337</v>
      </c>
      <c r="B26">
        <v>56.6</v>
      </c>
      <c r="C26" s="6">
        <f t="shared" si="0"/>
        <v>1.0600706713780919</v>
      </c>
      <c r="D26" s="7">
        <f t="shared" si="1"/>
        <v>63.60424028268551</v>
      </c>
      <c r="E26" s="12">
        <v>384.6</v>
      </c>
      <c r="F26" s="4">
        <v>3</v>
      </c>
      <c r="G26" s="4">
        <f t="shared" si="2"/>
        <v>190.81272084805653</v>
      </c>
      <c r="H26" s="4">
        <f t="shared" si="3"/>
        <v>2.0155888888888893</v>
      </c>
      <c r="I26" s="4">
        <f t="shared" si="4"/>
        <v>-1.0155888888888893</v>
      </c>
      <c r="J26" s="4">
        <f t="shared" si="5"/>
        <v>128.20000000000002</v>
      </c>
      <c r="K26" s="4">
        <f t="shared" si="6"/>
        <v>4</v>
      </c>
      <c r="L26" s="4">
        <f t="shared" si="7"/>
        <v>8</v>
      </c>
      <c r="M26" s="4">
        <f t="shared" si="8"/>
        <v>2.8284271247461903</v>
      </c>
      <c r="N26" s="4">
        <f t="shared" si="9"/>
        <v>1.8284271247461903</v>
      </c>
      <c r="O26" s="4">
        <f t="shared" si="10"/>
        <v>3.6022744059565186</v>
      </c>
      <c r="P26" s="4">
        <f t="shared" si="11"/>
        <v>-3.5469809145879951</v>
      </c>
      <c r="Q26" s="4">
        <f t="shared" si="12"/>
        <v>-454.72295325018104</v>
      </c>
    </row>
    <row r="27" spans="1:17" x14ac:dyDescent="0.2">
      <c r="A27" s="8">
        <v>0.875</v>
      </c>
      <c r="B27">
        <v>32</v>
      </c>
      <c r="C27" s="6">
        <f t="shared" si="0"/>
        <v>1.875</v>
      </c>
      <c r="D27" s="7">
        <f t="shared" si="1"/>
        <v>112.5</v>
      </c>
      <c r="E27" s="12">
        <v>384.6</v>
      </c>
      <c r="F27" s="4">
        <v>3</v>
      </c>
      <c r="G27" s="4">
        <f t="shared" si="2"/>
        <v>337.5</v>
      </c>
      <c r="H27" s="4">
        <f t="shared" si="3"/>
        <v>1.1395555555555557</v>
      </c>
      <c r="I27" s="4">
        <f t="shared" si="4"/>
        <v>-0.13955555555555565</v>
      </c>
      <c r="J27" s="4">
        <f t="shared" si="5"/>
        <v>128.20000000000002</v>
      </c>
      <c r="K27" s="4">
        <f t="shared" si="6"/>
        <v>4</v>
      </c>
      <c r="L27" s="4">
        <f t="shared" si="7"/>
        <v>8</v>
      </c>
      <c r="M27" s="4">
        <f t="shared" si="8"/>
        <v>2.8284271247461903</v>
      </c>
      <c r="N27" s="4">
        <f t="shared" si="9"/>
        <v>1.8284271247461903</v>
      </c>
      <c r="O27" s="4">
        <f t="shared" si="10"/>
        <v>1.2698041208398965</v>
      </c>
      <c r="P27" s="4">
        <f t="shared" si="11"/>
        <v>-9.0989148786298255</v>
      </c>
      <c r="Q27" s="4">
        <f t="shared" si="12"/>
        <v>-1166.4808874403438</v>
      </c>
    </row>
    <row r="28" spans="1:17" x14ac:dyDescent="0.2">
      <c r="A28" s="8">
        <v>0.91666666666666663</v>
      </c>
      <c r="B28">
        <v>24.2</v>
      </c>
      <c r="C28" s="6">
        <f t="shared" si="0"/>
        <v>2.4793388429752068</v>
      </c>
      <c r="D28" s="7">
        <f t="shared" si="1"/>
        <v>148.7603305785124</v>
      </c>
      <c r="E28" s="12">
        <v>384.6</v>
      </c>
      <c r="F28" s="4">
        <v>3</v>
      </c>
      <c r="G28" s="4">
        <f t="shared" si="2"/>
        <v>446.28099173553721</v>
      </c>
      <c r="H28" s="4">
        <f t="shared" si="3"/>
        <v>0.86178888888888894</v>
      </c>
      <c r="I28" s="4">
        <f t="shared" si="4"/>
        <v>0.13821111111111106</v>
      </c>
      <c r="J28" s="4">
        <f t="shared" si="5"/>
        <v>128.20000000000002</v>
      </c>
      <c r="K28" s="4">
        <f t="shared" si="6"/>
        <v>4</v>
      </c>
      <c r="L28" s="4">
        <f t="shared" si="7"/>
        <v>8</v>
      </c>
      <c r="M28" s="4">
        <f t="shared" si="8"/>
        <v>2.8284271247461903</v>
      </c>
      <c r="N28" s="4">
        <f t="shared" si="9"/>
        <v>1.8284271247461903</v>
      </c>
      <c r="O28" s="4">
        <f t="shared" si="10"/>
        <v>0.76187765388777806</v>
      </c>
      <c r="P28" s="4">
        <f t="shared" si="11"/>
        <v>5.5124197162070949</v>
      </c>
      <c r="Q28" s="4">
        <f t="shared" si="12"/>
        <v>706.69220761774966</v>
      </c>
    </row>
    <row r="29" spans="1:17" x14ac:dyDescent="0.2">
      <c r="A29" s="8">
        <v>0.95833333333333337</v>
      </c>
      <c r="B29">
        <v>15.2</v>
      </c>
      <c r="C29" s="6">
        <f t="shared" si="0"/>
        <v>3.9473684210526319</v>
      </c>
      <c r="D29" s="7">
        <f t="shared" si="1"/>
        <v>236.84210526315792</v>
      </c>
      <c r="E29" s="12">
        <v>384.6</v>
      </c>
      <c r="F29" s="4">
        <v>3</v>
      </c>
      <c r="G29" s="4">
        <f t="shared" si="2"/>
        <v>710.52631578947376</v>
      </c>
      <c r="H29" s="4">
        <f t="shared" si="3"/>
        <v>0.54128888888888882</v>
      </c>
      <c r="I29" s="4">
        <f t="shared" si="4"/>
        <v>0.45871111111111118</v>
      </c>
      <c r="J29" s="4">
        <f t="shared" si="5"/>
        <v>128.20000000000002</v>
      </c>
      <c r="K29" s="4">
        <f t="shared" si="6"/>
        <v>4</v>
      </c>
      <c r="L29" s="4">
        <f t="shared" si="7"/>
        <v>8</v>
      </c>
      <c r="M29" s="4">
        <f t="shared" si="8"/>
        <v>2.8284271247461903</v>
      </c>
      <c r="N29" s="4">
        <f t="shared" si="9"/>
        <v>1.8284271247461903</v>
      </c>
      <c r="O29" s="4">
        <f t="shared" si="10"/>
        <v>0.325532653583197</v>
      </c>
      <c r="P29" s="4">
        <f t="shared" si="11"/>
        <v>0.70966812378857969</v>
      </c>
      <c r="Q29" s="4">
        <f t="shared" si="12"/>
        <v>90.979453469695926</v>
      </c>
    </row>
    <row r="32" spans="1:17" x14ac:dyDescent="0.2">
      <c r="A32" t="s">
        <v>24</v>
      </c>
    </row>
    <row r="33" spans="1:17" x14ac:dyDescent="0.2">
      <c r="A33" s="30" t="s">
        <v>8</v>
      </c>
      <c r="B33" s="13" t="s">
        <v>13</v>
      </c>
      <c r="C33" s="30" t="s">
        <v>31</v>
      </c>
      <c r="D33" s="9" t="s">
        <v>21</v>
      </c>
      <c r="E33" s="11" t="s">
        <v>22</v>
      </c>
      <c r="F33" s="30" t="s">
        <v>24</v>
      </c>
      <c r="G33" s="30" t="s">
        <v>23</v>
      </c>
      <c r="H33" s="15" t="s">
        <v>26</v>
      </c>
      <c r="I33" s="13" t="s">
        <v>27</v>
      </c>
      <c r="J33" s="13" t="s">
        <v>68</v>
      </c>
      <c r="K33" s="13" t="s">
        <v>30</v>
      </c>
      <c r="L33" s="13" t="s">
        <v>35</v>
      </c>
      <c r="M33" s="13" t="s">
        <v>37</v>
      </c>
      <c r="N33" s="13" t="s">
        <v>33</v>
      </c>
      <c r="O33" s="13" t="s">
        <v>34</v>
      </c>
      <c r="P33" s="13" t="s">
        <v>36</v>
      </c>
      <c r="Q33" s="13" t="s">
        <v>29</v>
      </c>
    </row>
    <row r="34" spans="1:17" x14ac:dyDescent="0.2">
      <c r="A34" s="8">
        <v>0</v>
      </c>
      <c r="B34">
        <v>8.1999999999999993</v>
      </c>
      <c r="C34" s="6">
        <f>60/B34</f>
        <v>7.3170731707317076</v>
      </c>
      <c r="D34" s="7">
        <f>60*C34</f>
        <v>439.02439024390247</v>
      </c>
      <c r="E34" s="12">
        <v>384.6</v>
      </c>
      <c r="F34" s="4">
        <v>1</v>
      </c>
      <c r="G34" s="4">
        <f>D34*F34</f>
        <v>439.02439024390247</v>
      </c>
      <c r="H34" s="4">
        <f>E34/G34</f>
        <v>0.87603333333333333</v>
      </c>
      <c r="I34" s="4">
        <f>1-H34</f>
        <v>0.12396666666666667</v>
      </c>
      <c r="J34" s="4">
        <f>E34/F34</f>
        <v>384.6</v>
      </c>
      <c r="K34" s="4">
        <f>F34+1</f>
        <v>2</v>
      </c>
      <c r="L34" s="4">
        <f>2*K34</f>
        <v>4</v>
      </c>
      <c r="M34" s="4">
        <f>SQRT(L34)</f>
        <v>2</v>
      </c>
      <c r="N34" s="4">
        <f>M34-1</f>
        <v>1</v>
      </c>
      <c r="O34" s="4">
        <f>POWER(H34,N34)</f>
        <v>0.87603333333333333</v>
      </c>
      <c r="P34" s="4">
        <f>O34/I34</f>
        <v>7.066684592632428</v>
      </c>
      <c r="Q34" s="4">
        <f>J34*P34</f>
        <v>2717.846894326432</v>
      </c>
    </row>
    <row r="35" spans="1:17" x14ac:dyDescent="0.2">
      <c r="A35" s="8">
        <v>4.1666666666666664E-2</v>
      </c>
      <c r="B35">
        <v>10</v>
      </c>
      <c r="C35" s="6">
        <f t="shared" ref="C35:C57" si="13">60/B35</f>
        <v>6</v>
      </c>
      <c r="D35" s="7">
        <f t="shared" ref="D35:D57" si="14">60*C35</f>
        <v>360</v>
      </c>
      <c r="E35" s="12">
        <v>384.6</v>
      </c>
      <c r="F35" s="4">
        <v>1</v>
      </c>
      <c r="G35" s="4">
        <f t="shared" ref="G35:G57" si="15">D35*F35</f>
        <v>360</v>
      </c>
      <c r="H35" s="4">
        <f t="shared" ref="H35:H57" si="16">E35/G35</f>
        <v>1.0683333333333334</v>
      </c>
      <c r="I35" s="4">
        <f t="shared" ref="I35:I57" si="17">1-H35</f>
        <v>-6.8333333333333357E-2</v>
      </c>
      <c r="J35" s="4">
        <f t="shared" ref="J35:J57" si="18">E35/F35</f>
        <v>384.6</v>
      </c>
      <c r="K35" s="4">
        <f t="shared" ref="K35:K57" si="19">F35+1</f>
        <v>2</v>
      </c>
      <c r="L35" s="4">
        <f t="shared" ref="L35:L57" si="20">2*K35</f>
        <v>4</v>
      </c>
      <c r="M35" s="4">
        <f t="shared" ref="M35:M57" si="21">SQRT(L35)</f>
        <v>2</v>
      </c>
      <c r="N35" s="4">
        <f t="shared" ref="N35:N57" si="22">M35-1</f>
        <v>1</v>
      </c>
      <c r="O35" s="4">
        <f t="shared" ref="O35:O57" si="23">POWER(H35,N35)</f>
        <v>1.0683333333333334</v>
      </c>
      <c r="P35" s="4">
        <f t="shared" ref="P35:P57" si="24">O35/I35</f>
        <v>-15.63414634146341</v>
      </c>
      <c r="Q35" s="4">
        <f t="shared" ref="Q35:Q57" si="25">J35*P35</f>
        <v>-6012.8926829268275</v>
      </c>
    </row>
    <row r="36" spans="1:17" x14ac:dyDescent="0.2">
      <c r="A36" s="8">
        <v>8.3333333333333329E-2</v>
      </c>
      <c r="B36">
        <v>21.4</v>
      </c>
      <c r="C36" s="6">
        <f t="shared" si="13"/>
        <v>2.8037383177570097</v>
      </c>
      <c r="D36" s="7">
        <f t="shared" si="14"/>
        <v>168.22429906542058</v>
      </c>
      <c r="E36" s="12">
        <v>384.6</v>
      </c>
      <c r="F36" s="4">
        <v>1</v>
      </c>
      <c r="G36" s="4">
        <f t="shared" si="15"/>
        <v>168.22429906542058</v>
      </c>
      <c r="H36" s="4">
        <f t="shared" si="16"/>
        <v>2.2862333333333331</v>
      </c>
      <c r="I36" s="4">
        <f t="shared" si="17"/>
        <v>-1.2862333333333331</v>
      </c>
      <c r="J36" s="4">
        <f t="shared" si="18"/>
        <v>384.6</v>
      </c>
      <c r="K36" s="4">
        <f t="shared" si="19"/>
        <v>2</v>
      </c>
      <c r="L36" s="4">
        <f t="shared" si="20"/>
        <v>4</v>
      </c>
      <c r="M36" s="4">
        <f t="shared" si="21"/>
        <v>2</v>
      </c>
      <c r="N36" s="4">
        <f t="shared" si="22"/>
        <v>1</v>
      </c>
      <c r="O36" s="4">
        <f t="shared" si="23"/>
        <v>2.2862333333333331</v>
      </c>
      <c r="P36" s="4">
        <f t="shared" si="24"/>
        <v>-1.7774639127167182</v>
      </c>
      <c r="Q36" s="4">
        <f t="shared" si="25"/>
        <v>-683.61262083084989</v>
      </c>
    </row>
    <row r="37" spans="1:17" x14ac:dyDescent="0.2">
      <c r="A37" s="8">
        <v>0.125</v>
      </c>
      <c r="B37">
        <v>32.6</v>
      </c>
      <c r="C37" s="6">
        <f t="shared" si="13"/>
        <v>1.8404907975460121</v>
      </c>
      <c r="D37" s="7">
        <f t="shared" si="14"/>
        <v>110.42944785276073</v>
      </c>
      <c r="E37" s="12">
        <v>384.6</v>
      </c>
      <c r="F37" s="4">
        <v>1</v>
      </c>
      <c r="G37" s="4">
        <f t="shared" si="15"/>
        <v>110.42944785276073</v>
      </c>
      <c r="H37" s="4">
        <f t="shared" si="16"/>
        <v>3.482766666666667</v>
      </c>
      <c r="I37" s="4">
        <f t="shared" si="17"/>
        <v>-2.482766666666667</v>
      </c>
      <c r="J37" s="4">
        <f t="shared" si="18"/>
        <v>384.6</v>
      </c>
      <c r="K37" s="4">
        <f t="shared" si="19"/>
        <v>2</v>
      </c>
      <c r="L37" s="4">
        <f t="shared" si="20"/>
        <v>4</v>
      </c>
      <c r="M37" s="4">
        <f t="shared" si="21"/>
        <v>2</v>
      </c>
      <c r="N37" s="4">
        <f t="shared" si="22"/>
        <v>1</v>
      </c>
      <c r="O37" s="4">
        <f t="shared" si="23"/>
        <v>3.482766666666667</v>
      </c>
      <c r="P37" s="4">
        <f t="shared" si="24"/>
        <v>-1.402776472483654</v>
      </c>
      <c r="Q37" s="4">
        <f t="shared" si="25"/>
        <v>-539.50783131721334</v>
      </c>
    </row>
    <row r="38" spans="1:17" x14ac:dyDescent="0.2">
      <c r="A38" s="8">
        <v>0.16666666666666666</v>
      </c>
      <c r="B38">
        <v>65.8</v>
      </c>
      <c r="C38" s="6">
        <f t="shared" si="13"/>
        <v>0.91185410334346506</v>
      </c>
      <c r="D38" s="7">
        <f t="shared" si="14"/>
        <v>54.711246200607903</v>
      </c>
      <c r="E38" s="12">
        <v>384.6</v>
      </c>
      <c r="F38" s="4">
        <v>1</v>
      </c>
      <c r="G38" s="4">
        <f t="shared" si="15"/>
        <v>54.711246200607903</v>
      </c>
      <c r="H38" s="4">
        <f t="shared" si="16"/>
        <v>7.0296333333333338</v>
      </c>
      <c r="I38" s="4">
        <f t="shared" si="17"/>
        <v>-6.0296333333333338</v>
      </c>
      <c r="J38" s="4">
        <f t="shared" si="18"/>
        <v>384.6</v>
      </c>
      <c r="K38" s="4">
        <f t="shared" si="19"/>
        <v>2</v>
      </c>
      <c r="L38" s="4">
        <f t="shared" si="20"/>
        <v>4</v>
      </c>
      <c r="M38" s="4">
        <f t="shared" si="21"/>
        <v>2</v>
      </c>
      <c r="N38" s="4">
        <f t="shared" si="22"/>
        <v>1</v>
      </c>
      <c r="O38" s="4">
        <f t="shared" si="23"/>
        <v>7.0296333333333338</v>
      </c>
      <c r="P38" s="4">
        <f t="shared" si="24"/>
        <v>-1.1658475639756978</v>
      </c>
      <c r="Q38" s="4">
        <f t="shared" si="25"/>
        <v>-448.3849731050534</v>
      </c>
    </row>
    <row r="39" spans="1:17" x14ac:dyDescent="0.2">
      <c r="A39" s="8">
        <v>0.20833333333333334</v>
      </c>
      <c r="B39">
        <v>107.6</v>
      </c>
      <c r="C39" s="6">
        <f t="shared" si="13"/>
        <v>0.55762081784386619</v>
      </c>
      <c r="D39" s="7">
        <f t="shared" si="14"/>
        <v>33.457249070631974</v>
      </c>
      <c r="E39" s="12">
        <v>384.6</v>
      </c>
      <c r="F39" s="4">
        <v>1</v>
      </c>
      <c r="G39" s="4">
        <f t="shared" si="15"/>
        <v>33.457249070631974</v>
      </c>
      <c r="H39" s="4">
        <f t="shared" si="16"/>
        <v>11.495266666666666</v>
      </c>
      <c r="I39" s="4">
        <f t="shared" si="17"/>
        <v>-10.495266666666666</v>
      </c>
      <c r="J39" s="4">
        <f t="shared" si="18"/>
        <v>384.6</v>
      </c>
      <c r="K39" s="4">
        <f t="shared" si="19"/>
        <v>2</v>
      </c>
      <c r="L39" s="4">
        <f t="shared" si="20"/>
        <v>4</v>
      </c>
      <c r="M39" s="4">
        <f t="shared" si="21"/>
        <v>2</v>
      </c>
      <c r="N39" s="4">
        <f t="shared" si="22"/>
        <v>1</v>
      </c>
      <c r="O39" s="4">
        <f t="shared" si="23"/>
        <v>11.495266666666666</v>
      </c>
      <c r="P39" s="4">
        <f t="shared" si="24"/>
        <v>-1.0952810473292722</v>
      </c>
      <c r="Q39" s="4">
        <f t="shared" si="25"/>
        <v>-421.24509080283815</v>
      </c>
    </row>
    <row r="40" spans="1:17" x14ac:dyDescent="0.2">
      <c r="A40" s="8">
        <v>0.25</v>
      </c>
      <c r="B40">
        <v>128</v>
      </c>
      <c r="C40" s="6">
        <f t="shared" si="13"/>
        <v>0.46875</v>
      </c>
      <c r="D40" s="7">
        <f t="shared" si="14"/>
        <v>28.125</v>
      </c>
      <c r="E40" s="12">
        <v>384.6</v>
      </c>
      <c r="F40" s="4">
        <v>1</v>
      </c>
      <c r="G40" s="4">
        <f t="shared" si="15"/>
        <v>28.125</v>
      </c>
      <c r="H40" s="4">
        <f t="shared" si="16"/>
        <v>13.674666666666667</v>
      </c>
      <c r="I40" s="4">
        <f t="shared" si="17"/>
        <v>-12.674666666666667</v>
      </c>
      <c r="J40" s="4">
        <f t="shared" si="18"/>
        <v>384.6</v>
      </c>
      <c r="K40" s="4">
        <f t="shared" si="19"/>
        <v>2</v>
      </c>
      <c r="L40" s="4">
        <f t="shared" si="20"/>
        <v>4</v>
      </c>
      <c r="M40" s="4">
        <f t="shared" si="21"/>
        <v>2</v>
      </c>
      <c r="N40" s="4">
        <f t="shared" si="22"/>
        <v>1</v>
      </c>
      <c r="O40" s="4">
        <f t="shared" si="23"/>
        <v>13.674666666666667</v>
      </c>
      <c r="P40" s="4">
        <f t="shared" si="24"/>
        <v>-1.078897538396802</v>
      </c>
      <c r="Q40" s="4">
        <f t="shared" si="25"/>
        <v>-414.94399326741006</v>
      </c>
    </row>
    <row r="41" spans="1:17" x14ac:dyDescent="0.2">
      <c r="A41" s="8">
        <v>0.29166666666666669</v>
      </c>
      <c r="B41">
        <v>152.80000000000001</v>
      </c>
      <c r="C41" s="6">
        <f t="shared" si="13"/>
        <v>0.3926701570680628</v>
      </c>
      <c r="D41" s="7">
        <f t="shared" si="14"/>
        <v>23.560209424083769</v>
      </c>
      <c r="E41" s="12">
        <v>384.6</v>
      </c>
      <c r="F41" s="4">
        <v>1</v>
      </c>
      <c r="G41" s="4">
        <f t="shared" si="15"/>
        <v>23.560209424083769</v>
      </c>
      <c r="H41" s="4">
        <f t="shared" si="16"/>
        <v>16.324133333333336</v>
      </c>
      <c r="I41" s="4">
        <f t="shared" si="17"/>
        <v>-15.324133333333336</v>
      </c>
      <c r="J41" s="4">
        <f t="shared" si="18"/>
        <v>384.6</v>
      </c>
      <c r="K41" s="4">
        <f t="shared" si="19"/>
        <v>2</v>
      </c>
      <c r="L41" s="4">
        <f t="shared" si="20"/>
        <v>4</v>
      </c>
      <c r="M41" s="4">
        <f t="shared" si="21"/>
        <v>2</v>
      </c>
      <c r="N41" s="4">
        <f t="shared" si="22"/>
        <v>1</v>
      </c>
      <c r="O41" s="4">
        <f t="shared" si="23"/>
        <v>16.324133333333336</v>
      </c>
      <c r="P41" s="4">
        <f t="shared" si="24"/>
        <v>-1.0652565452314866</v>
      </c>
      <c r="Q41" s="4">
        <f t="shared" si="25"/>
        <v>-409.69766729602975</v>
      </c>
    </row>
    <row r="42" spans="1:17" x14ac:dyDescent="0.2">
      <c r="A42" s="8">
        <v>0.33333333333333331</v>
      </c>
      <c r="B42">
        <v>159.4</v>
      </c>
      <c r="C42" s="6">
        <f t="shared" si="13"/>
        <v>0.37641154328732745</v>
      </c>
      <c r="D42" s="7">
        <f t="shared" si="14"/>
        <v>22.584692597239648</v>
      </c>
      <c r="E42" s="12">
        <v>384.6</v>
      </c>
      <c r="F42" s="4">
        <v>1</v>
      </c>
      <c r="G42" s="4">
        <f t="shared" si="15"/>
        <v>22.584692597239648</v>
      </c>
      <c r="H42" s="4">
        <f t="shared" si="16"/>
        <v>17.029233333333334</v>
      </c>
      <c r="I42" s="4">
        <f t="shared" si="17"/>
        <v>-16.029233333333334</v>
      </c>
      <c r="J42" s="4">
        <f t="shared" si="18"/>
        <v>384.6</v>
      </c>
      <c r="K42" s="4">
        <f t="shared" si="19"/>
        <v>2</v>
      </c>
      <c r="L42" s="4">
        <f t="shared" si="20"/>
        <v>4</v>
      </c>
      <c r="M42" s="4">
        <f t="shared" si="21"/>
        <v>2</v>
      </c>
      <c r="N42" s="4">
        <f t="shared" si="22"/>
        <v>1</v>
      </c>
      <c r="O42" s="4">
        <f t="shared" si="23"/>
        <v>17.029233333333334</v>
      </c>
      <c r="P42" s="4">
        <f t="shared" si="24"/>
        <v>-1.0623860155507541</v>
      </c>
      <c r="Q42" s="4">
        <f t="shared" si="25"/>
        <v>-408.59366158082003</v>
      </c>
    </row>
    <row r="43" spans="1:17" x14ac:dyDescent="0.2">
      <c r="A43" s="8">
        <v>0.375</v>
      </c>
      <c r="B43">
        <v>151.80000000000001</v>
      </c>
      <c r="C43" s="6">
        <f t="shared" si="13"/>
        <v>0.39525691699604742</v>
      </c>
      <c r="D43" s="7">
        <f t="shared" si="14"/>
        <v>23.715415019762844</v>
      </c>
      <c r="E43" s="12">
        <v>384.6</v>
      </c>
      <c r="F43" s="4">
        <v>1</v>
      </c>
      <c r="G43" s="4">
        <f t="shared" si="15"/>
        <v>23.715415019762844</v>
      </c>
      <c r="H43" s="4">
        <f t="shared" si="16"/>
        <v>16.217300000000002</v>
      </c>
      <c r="I43" s="4">
        <f t="shared" si="17"/>
        <v>-15.217300000000002</v>
      </c>
      <c r="J43" s="4">
        <f t="shared" si="18"/>
        <v>384.6</v>
      </c>
      <c r="K43" s="4">
        <f t="shared" si="19"/>
        <v>2</v>
      </c>
      <c r="L43" s="4">
        <f t="shared" si="20"/>
        <v>4</v>
      </c>
      <c r="M43" s="4">
        <f t="shared" si="21"/>
        <v>2</v>
      </c>
      <c r="N43" s="4">
        <f t="shared" si="22"/>
        <v>1</v>
      </c>
      <c r="O43" s="4">
        <f t="shared" si="23"/>
        <v>16.217300000000002</v>
      </c>
      <c r="P43" s="4">
        <f t="shared" si="24"/>
        <v>-1.0657146800023658</v>
      </c>
      <c r="Q43" s="4">
        <f t="shared" si="25"/>
        <v>-409.87386592890994</v>
      </c>
    </row>
    <row r="44" spans="1:17" x14ac:dyDescent="0.2">
      <c r="A44" s="8">
        <v>0.41666666666666669</v>
      </c>
      <c r="B44">
        <v>143.19999999999999</v>
      </c>
      <c r="C44" s="6">
        <f t="shared" si="13"/>
        <v>0.41899441340782129</v>
      </c>
      <c r="D44" s="7">
        <f t="shared" si="14"/>
        <v>25.139664804469277</v>
      </c>
      <c r="E44" s="12">
        <v>384.6</v>
      </c>
      <c r="F44" s="4">
        <v>1</v>
      </c>
      <c r="G44" s="4">
        <f t="shared" si="15"/>
        <v>25.139664804469277</v>
      </c>
      <c r="H44" s="4">
        <f t="shared" si="16"/>
        <v>15.298533333333332</v>
      </c>
      <c r="I44" s="4">
        <f t="shared" si="17"/>
        <v>-14.298533333333332</v>
      </c>
      <c r="J44" s="4">
        <f t="shared" si="18"/>
        <v>384.6</v>
      </c>
      <c r="K44" s="4">
        <f t="shared" si="19"/>
        <v>2</v>
      </c>
      <c r="L44" s="4">
        <f t="shared" si="20"/>
        <v>4</v>
      </c>
      <c r="M44" s="4">
        <f t="shared" si="21"/>
        <v>2</v>
      </c>
      <c r="N44" s="4">
        <f t="shared" si="22"/>
        <v>1</v>
      </c>
      <c r="O44" s="4">
        <f t="shared" si="23"/>
        <v>15.298533333333332</v>
      </c>
      <c r="P44" s="4">
        <f t="shared" si="24"/>
        <v>-1.069937242980632</v>
      </c>
      <c r="Q44" s="4">
        <f t="shared" si="25"/>
        <v>-411.49786365035106</v>
      </c>
    </row>
    <row r="45" spans="1:17" x14ac:dyDescent="0.2">
      <c r="A45" s="8">
        <v>0.45833333333333331</v>
      </c>
      <c r="B45">
        <v>151</v>
      </c>
      <c r="C45" s="6">
        <f t="shared" si="13"/>
        <v>0.39735099337748342</v>
      </c>
      <c r="D45" s="7">
        <f t="shared" si="14"/>
        <v>23.841059602649004</v>
      </c>
      <c r="E45" s="12">
        <v>384.6</v>
      </c>
      <c r="F45" s="4">
        <v>1</v>
      </c>
      <c r="G45" s="4">
        <f t="shared" si="15"/>
        <v>23.841059602649004</v>
      </c>
      <c r="H45" s="4">
        <f t="shared" si="16"/>
        <v>16.131833333333336</v>
      </c>
      <c r="I45" s="4">
        <f t="shared" si="17"/>
        <v>-15.131833333333336</v>
      </c>
      <c r="J45" s="4">
        <f t="shared" si="18"/>
        <v>384.6</v>
      </c>
      <c r="K45" s="4">
        <f t="shared" si="19"/>
        <v>2</v>
      </c>
      <c r="L45" s="4">
        <f t="shared" si="20"/>
        <v>4</v>
      </c>
      <c r="M45" s="4">
        <f t="shared" si="21"/>
        <v>2</v>
      </c>
      <c r="N45" s="4">
        <f t="shared" si="22"/>
        <v>1</v>
      </c>
      <c r="O45" s="4">
        <f t="shared" si="23"/>
        <v>16.131833333333336</v>
      </c>
      <c r="P45" s="4">
        <f t="shared" si="24"/>
        <v>-1.0660858455133218</v>
      </c>
      <c r="Q45" s="4">
        <f t="shared" si="25"/>
        <v>-410.01661618442358</v>
      </c>
    </row>
    <row r="46" spans="1:17" x14ac:dyDescent="0.2">
      <c r="A46" s="8">
        <v>0.5</v>
      </c>
      <c r="B46">
        <v>150.4</v>
      </c>
      <c r="C46" s="6">
        <f t="shared" si="13"/>
        <v>0.39893617021276595</v>
      </c>
      <c r="D46" s="7">
        <f t="shared" si="14"/>
        <v>23.936170212765958</v>
      </c>
      <c r="E46" s="12">
        <v>384.6</v>
      </c>
      <c r="F46" s="4">
        <v>1</v>
      </c>
      <c r="G46" s="4">
        <f t="shared" si="15"/>
        <v>23.936170212765958</v>
      </c>
      <c r="H46" s="4">
        <f t="shared" si="16"/>
        <v>16.067733333333333</v>
      </c>
      <c r="I46" s="4">
        <f t="shared" si="17"/>
        <v>-15.067733333333333</v>
      </c>
      <c r="J46" s="4">
        <f t="shared" si="18"/>
        <v>384.6</v>
      </c>
      <c r="K46" s="4">
        <f t="shared" si="19"/>
        <v>2</v>
      </c>
      <c r="L46" s="4">
        <f t="shared" si="20"/>
        <v>4</v>
      </c>
      <c r="M46" s="4">
        <f t="shared" si="21"/>
        <v>2</v>
      </c>
      <c r="N46" s="4">
        <f t="shared" si="22"/>
        <v>1</v>
      </c>
      <c r="O46" s="4">
        <f t="shared" si="23"/>
        <v>16.067733333333333</v>
      </c>
      <c r="P46" s="4">
        <f t="shared" si="24"/>
        <v>-1.0663669828684694</v>
      </c>
      <c r="Q46" s="4">
        <f t="shared" si="25"/>
        <v>-410.12474161121338</v>
      </c>
    </row>
    <row r="47" spans="1:17" x14ac:dyDescent="0.2">
      <c r="A47" s="8">
        <v>0.54166666666666663</v>
      </c>
      <c r="B47">
        <v>151.6</v>
      </c>
      <c r="C47" s="6">
        <f t="shared" si="13"/>
        <v>0.39577836411609502</v>
      </c>
      <c r="D47" s="7">
        <f t="shared" si="14"/>
        <v>23.746701846965699</v>
      </c>
      <c r="E47" s="12">
        <v>384.6</v>
      </c>
      <c r="F47" s="4">
        <v>1</v>
      </c>
      <c r="G47" s="4">
        <f t="shared" si="15"/>
        <v>23.746701846965699</v>
      </c>
      <c r="H47" s="4">
        <f t="shared" si="16"/>
        <v>16.195933333333333</v>
      </c>
      <c r="I47" s="4">
        <f t="shared" si="17"/>
        <v>-15.195933333333333</v>
      </c>
      <c r="J47" s="4">
        <f t="shared" si="18"/>
        <v>384.6</v>
      </c>
      <c r="K47" s="4">
        <f t="shared" si="19"/>
        <v>2</v>
      </c>
      <c r="L47" s="4">
        <f t="shared" si="20"/>
        <v>4</v>
      </c>
      <c r="M47" s="4">
        <f t="shared" si="21"/>
        <v>2</v>
      </c>
      <c r="N47" s="4">
        <f t="shared" si="22"/>
        <v>1</v>
      </c>
      <c r="O47" s="4">
        <f t="shared" si="23"/>
        <v>16.195933333333333</v>
      </c>
      <c r="P47" s="4">
        <f t="shared" si="24"/>
        <v>-1.0658070799643764</v>
      </c>
      <c r="Q47" s="4">
        <f t="shared" si="25"/>
        <v>-409.9094029542992</v>
      </c>
    </row>
    <row r="48" spans="1:17" x14ac:dyDescent="0.2">
      <c r="A48" s="8">
        <v>0.58333333333333337</v>
      </c>
      <c r="B48">
        <v>157.80000000000001</v>
      </c>
      <c r="C48" s="6">
        <f t="shared" si="13"/>
        <v>0.38022813688212925</v>
      </c>
      <c r="D48" s="7">
        <f t="shared" si="14"/>
        <v>22.813688212927755</v>
      </c>
      <c r="E48" s="12">
        <v>384.6</v>
      </c>
      <c r="F48" s="4">
        <v>1</v>
      </c>
      <c r="G48" s="4">
        <f t="shared" si="15"/>
        <v>22.813688212927755</v>
      </c>
      <c r="H48" s="4">
        <f t="shared" si="16"/>
        <v>16.858300000000003</v>
      </c>
      <c r="I48" s="4">
        <f t="shared" si="17"/>
        <v>-15.858300000000003</v>
      </c>
      <c r="J48" s="4">
        <f t="shared" si="18"/>
        <v>384.6</v>
      </c>
      <c r="K48" s="4">
        <f t="shared" si="19"/>
        <v>2</v>
      </c>
      <c r="L48" s="4">
        <f t="shared" si="20"/>
        <v>4</v>
      </c>
      <c r="M48" s="4">
        <f t="shared" si="21"/>
        <v>2</v>
      </c>
      <c r="N48" s="4">
        <f t="shared" si="22"/>
        <v>1</v>
      </c>
      <c r="O48" s="4">
        <f t="shared" si="23"/>
        <v>16.858300000000003</v>
      </c>
      <c r="P48" s="4">
        <f t="shared" si="24"/>
        <v>-1.0630584614996563</v>
      </c>
      <c r="Q48" s="4">
        <f t="shared" si="25"/>
        <v>-408.85228429276782</v>
      </c>
    </row>
    <row r="49" spans="1:17" x14ac:dyDescent="0.2">
      <c r="A49" s="8">
        <v>0.625</v>
      </c>
      <c r="B49">
        <v>139.80000000000001</v>
      </c>
      <c r="C49" s="6">
        <f t="shared" si="13"/>
        <v>0.42918454935622313</v>
      </c>
      <c r="D49" s="7">
        <f t="shared" si="14"/>
        <v>25.751072961373389</v>
      </c>
      <c r="E49" s="12">
        <v>384.6</v>
      </c>
      <c r="F49" s="4">
        <v>1</v>
      </c>
      <c r="G49" s="4">
        <f t="shared" si="15"/>
        <v>25.751072961373389</v>
      </c>
      <c r="H49" s="4">
        <f t="shared" si="16"/>
        <v>14.935300000000002</v>
      </c>
      <c r="I49" s="4">
        <f t="shared" si="17"/>
        <v>-13.935300000000002</v>
      </c>
      <c r="J49" s="4">
        <f t="shared" si="18"/>
        <v>384.6</v>
      </c>
      <c r="K49" s="4">
        <f t="shared" si="19"/>
        <v>2</v>
      </c>
      <c r="L49" s="4">
        <f t="shared" si="20"/>
        <v>4</v>
      </c>
      <c r="M49" s="4">
        <f t="shared" si="21"/>
        <v>2</v>
      </c>
      <c r="N49" s="4">
        <f t="shared" si="22"/>
        <v>1</v>
      </c>
      <c r="O49" s="4">
        <f t="shared" si="23"/>
        <v>14.935300000000002</v>
      </c>
      <c r="P49" s="4">
        <f t="shared" si="24"/>
        <v>-1.071760206095312</v>
      </c>
      <c r="Q49" s="4">
        <f t="shared" si="25"/>
        <v>-412.198975264257</v>
      </c>
    </row>
    <row r="50" spans="1:17" x14ac:dyDescent="0.2">
      <c r="A50" s="8">
        <v>0.66666666666666663</v>
      </c>
      <c r="B50">
        <v>150.19999999999999</v>
      </c>
      <c r="C50" s="6">
        <f t="shared" si="13"/>
        <v>0.39946737683089217</v>
      </c>
      <c r="D50" s="7">
        <f t="shared" si="14"/>
        <v>23.96804260985353</v>
      </c>
      <c r="E50" s="12">
        <v>384.6</v>
      </c>
      <c r="F50" s="4">
        <v>1</v>
      </c>
      <c r="G50" s="4">
        <f t="shared" si="15"/>
        <v>23.96804260985353</v>
      </c>
      <c r="H50" s="4">
        <f t="shared" si="16"/>
        <v>16.046366666666668</v>
      </c>
      <c r="I50" s="4">
        <f t="shared" si="17"/>
        <v>-15.046366666666668</v>
      </c>
      <c r="J50" s="4">
        <f t="shared" si="18"/>
        <v>384.6</v>
      </c>
      <c r="K50" s="4">
        <f t="shared" si="19"/>
        <v>2</v>
      </c>
      <c r="L50" s="4">
        <f t="shared" si="20"/>
        <v>4</v>
      </c>
      <c r="M50" s="4">
        <f t="shared" si="21"/>
        <v>2</v>
      </c>
      <c r="N50" s="4">
        <f t="shared" si="22"/>
        <v>1</v>
      </c>
      <c r="O50" s="4">
        <f t="shared" si="23"/>
        <v>16.046366666666668</v>
      </c>
      <c r="P50" s="4">
        <f t="shared" si="24"/>
        <v>-1.0664612276274892</v>
      </c>
      <c r="Q50" s="4">
        <f t="shared" si="25"/>
        <v>-410.16098814553237</v>
      </c>
    </row>
    <row r="51" spans="1:17" x14ac:dyDescent="0.2">
      <c r="A51" s="8">
        <v>0.70833333333333337</v>
      </c>
      <c r="B51">
        <v>122.8</v>
      </c>
      <c r="C51" s="6">
        <f t="shared" si="13"/>
        <v>0.48859934853420195</v>
      </c>
      <c r="D51" s="7">
        <f t="shared" si="14"/>
        <v>29.315960912052116</v>
      </c>
      <c r="E51" s="12">
        <v>384.6</v>
      </c>
      <c r="F51" s="4">
        <v>1</v>
      </c>
      <c r="G51" s="4">
        <f t="shared" si="15"/>
        <v>29.315960912052116</v>
      </c>
      <c r="H51" s="4">
        <f t="shared" si="16"/>
        <v>13.119133333333334</v>
      </c>
      <c r="I51" s="4">
        <f t="shared" si="17"/>
        <v>-12.119133333333334</v>
      </c>
      <c r="J51" s="4">
        <f t="shared" si="18"/>
        <v>384.6</v>
      </c>
      <c r="K51" s="4">
        <f t="shared" si="19"/>
        <v>2</v>
      </c>
      <c r="L51" s="4">
        <f t="shared" si="20"/>
        <v>4</v>
      </c>
      <c r="M51" s="4">
        <f t="shared" si="21"/>
        <v>2</v>
      </c>
      <c r="N51" s="4">
        <f t="shared" si="22"/>
        <v>1</v>
      </c>
      <c r="O51" s="4">
        <f t="shared" si="23"/>
        <v>13.119133333333334</v>
      </c>
      <c r="P51" s="4">
        <f t="shared" si="24"/>
        <v>-1.0825141511769267</v>
      </c>
      <c r="Q51" s="4">
        <f t="shared" si="25"/>
        <v>-416.33494254264605</v>
      </c>
    </row>
    <row r="52" spans="1:17" x14ac:dyDescent="0.2">
      <c r="A52" s="8">
        <v>0.75</v>
      </c>
      <c r="B52">
        <v>102.8</v>
      </c>
      <c r="C52" s="6">
        <f t="shared" si="13"/>
        <v>0.58365758754863817</v>
      </c>
      <c r="D52" s="7">
        <f t="shared" si="14"/>
        <v>35.019455252918291</v>
      </c>
      <c r="E52" s="12">
        <v>384.6</v>
      </c>
      <c r="F52" s="4">
        <v>1</v>
      </c>
      <c r="G52" s="4">
        <f t="shared" si="15"/>
        <v>35.019455252918291</v>
      </c>
      <c r="H52" s="4">
        <f t="shared" si="16"/>
        <v>10.982466666666665</v>
      </c>
      <c r="I52" s="4">
        <f t="shared" si="17"/>
        <v>-9.9824666666666655</v>
      </c>
      <c r="J52" s="4">
        <f t="shared" si="18"/>
        <v>384.6</v>
      </c>
      <c r="K52" s="4">
        <f t="shared" si="19"/>
        <v>2</v>
      </c>
      <c r="L52" s="4">
        <f t="shared" si="20"/>
        <v>4</v>
      </c>
      <c r="M52" s="4">
        <f t="shared" si="21"/>
        <v>2</v>
      </c>
      <c r="N52" s="4">
        <f t="shared" si="22"/>
        <v>1</v>
      </c>
      <c r="O52" s="4">
        <f t="shared" si="23"/>
        <v>10.982466666666665</v>
      </c>
      <c r="P52" s="4">
        <f t="shared" si="24"/>
        <v>-1.1001756412910637</v>
      </c>
      <c r="Q52" s="4">
        <f t="shared" si="25"/>
        <v>-423.12755164054312</v>
      </c>
    </row>
    <row r="53" spans="1:17" x14ac:dyDescent="0.2">
      <c r="A53" s="8">
        <v>0.79166666666666663</v>
      </c>
      <c r="B53">
        <v>82.6</v>
      </c>
      <c r="C53" s="6">
        <f t="shared" si="13"/>
        <v>0.72639225181598066</v>
      </c>
      <c r="D53" s="7">
        <f t="shared" si="14"/>
        <v>43.583535108958841</v>
      </c>
      <c r="E53" s="12">
        <v>384.6</v>
      </c>
      <c r="F53" s="4">
        <v>1</v>
      </c>
      <c r="G53" s="4">
        <f t="shared" si="15"/>
        <v>43.583535108958841</v>
      </c>
      <c r="H53" s="4">
        <f t="shared" si="16"/>
        <v>8.8244333333333334</v>
      </c>
      <c r="I53" s="4">
        <f t="shared" si="17"/>
        <v>-7.8244333333333334</v>
      </c>
      <c r="J53" s="4">
        <f t="shared" si="18"/>
        <v>384.6</v>
      </c>
      <c r="K53" s="4">
        <f t="shared" si="19"/>
        <v>2</v>
      </c>
      <c r="L53" s="4">
        <f t="shared" si="20"/>
        <v>4</v>
      </c>
      <c r="M53" s="4">
        <f t="shared" si="21"/>
        <v>2</v>
      </c>
      <c r="N53" s="4">
        <f t="shared" si="22"/>
        <v>1</v>
      </c>
      <c r="O53" s="4">
        <f t="shared" si="23"/>
        <v>8.8244333333333334</v>
      </c>
      <c r="P53" s="4">
        <f t="shared" si="24"/>
        <v>-1.1278047824549595</v>
      </c>
      <c r="Q53" s="4">
        <f t="shared" si="25"/>
        <v>-433.75371933217747</v>
      </c>
    </row>
    <row r="54" spans="1:17" x14ac:dyDescent="0.2">
      <c r="A54" s="8">
        <v>0.83333333333333337</v>
      </c>
      <c r="B54">
        <v>56.6</v>
      </c>
      <c r="C54" s="6">
        <f t="shared" si="13"/>
        <v>1.0600706713780919</v>
      </c>
      <c r="D54" s="7">
        <f t="shared" si="14"/>
        <v>63.60424028268551</v>
      </c>
      <c r="E54" s="12">
        <v>384.6</v>
      </c>
      <c r="F54" s="4">
        <v>1</v>
      </c>
      <c r="G54" s="4">
        <f t="shared" si="15"/>
        <v>63.60424028268551</v>
      </c>
      <c r="H54" s="4">
        <f t="shared" si="16"/>
        <v>6.0467666666666675</v>
      </c>
      <c r="I54" s="4">
        <f t="shared" si="17"/>
        <v>-5.0467666666666675</v>
      </c>
      <c r="J54" s="4">
        <f t="shared" si="18"/>
        <v>384.6</v>
      </c>
      <c r="K54" s="4">
        <f t="shared" si="19"/>
        <v>2</v>
      </c>
      <c r="L54" s="4">
        <f t="shared" si="20"/>
        <v>4</v>
      </c>
      <c r="M54" s="4">
        <f t="shared" si="21"/>
        <v>2</v>
      </c>
      <c r="N54" s="4">
        <f t="shared" si="22"/>
        <v>1</v>
      </c>
      <c r="O54" s="4">
        <f t="shared" si="23"/>
        <v>6.0467666666666675</v>
      </c>
      <c r="P54" s="4">
        <f t="shared" si="24"/>
        <v>-1.1981466681637747</v>
      </c>
      <c r="Q54" s="4">
        <f t="shared" si="25"/>
        <v>-460.8072085757878</v>
      </c>
    </row>
    <row r="55" spans="1:17" x14ac:dyDescent="0.2">
      <c r="A55" s="8">
        <v>0.875</v>
      </c>
      <c r="B55">
        <v>32</v>
      </c>
      <c r="C55" s="6">
        <f t="shared" si="13"/>
        <v>1.875</v>
      </c>
      <c r="D55" s="7">
        <f t="shared" si="14"/>
        <v>112.5</v>
      </c>
      <c r="E55" s="12">
        <v>384.6</v>
      </c>
      <c r="F55" s="4">
        <v>1</v>
      </c>
      <c r="G55" s="4">
        <f t="shared" si="15"/>
        <v>112.5</v>
      </c>
      <c r="H55" s="4">
        <f t="shared" si="16"/>
        <v>3.4186666666666667</v>
      </c>
      <c r="I55" s="4">
        <f t="shared" si="17"/>
        <v>-2.4186666666666667</v>
      </c>
      <c r="J55" s="4">
        <f t="shared" si="18"/>
        <v>384.6</v>
      </c>
      <c r="K55" s="4">
        <f t="shared" si="19"/>
        <v>2</v>
      </c>
      <c r="L55" s="4">
        <f t="shared" si="20"/>
        <v>4</v>
      </c>
      <c r="M55" s="4">
        <f t="shared" si="21"/>
        <v>2</v>
      </c>
      <c r="N55" s="4">
        <f t="shared" si="22"/>
        <v>1</v>
      </c>
      <c r="O55" s="4">
        <f t="shared" si="23"/>
        <v>3.4186666666666667</v>
      </c>
      <c r="P55" s="4">
        <f t="shared" si="24"/>
        <v>-1.4134509371554576</v>
      </c>
      <c r="Q55" s="4">
        <f t="shared" si="25"/>
        <v>-543.61323042998902</v>
      </c>
    </row>
    <row r="56" spans="1:17" x14ac:dyDescent="0.2">
      <c r="A56" s="8">
        <v>0.91666666666666663</v>
      </c>
      <c r="B56">
        <v>24.2</v>
      </c>
      <c r="C56" s="6">
        <f t="shared" si="13"/>
        <v>2.4793388429752068</v>
      </c>
      <c r="D56" s="7">
        <f t="shared" si="14"/>
        <v>148.7603305785124</v>
      </c>
      <c r="E56" s="12">
        <v>384.6</v>
      </c>
      <c r="F56" s="4">
        <v>1</v>
      </c>
      <c r="G56" s="4">
        <f t="shared" si="15"/>
        <v>148.7603305785124</v>
      </c>
      <c r="H56" s="4">
        <f t="shared" si="16"/>
        <v>2.5853666666666668</v>
      </c>
      <c r="I56" s="4">
        <f t="shared" si="17"/>
        <v>-1.5853666666666668</v>
      </c>
      <c r="J56" s="4">
        <f t="shared" si="18"/>
        <v>384.6</v>
      </c>
      <c r="K56" s="4">
        <f t="shared" si="19"/>
        <v>2</v>
      </c>
      <c r="L56" s="4">
        <f t="shared" si="20"/>
        <v>4</v>
      </c>
      <c r="M56" s="4">
        <f t="shared" si="21"/>
        <v>2</v>
      </c>
      <c r="N56" s="4">
        <f t="shared" si="22"/>
        <v>1</v>
      </c>
      <c r="O56" s="4">
        <f t="shared" si="23"/>
        <v>2.5853666666666668</v>
      </c>
      <c r="P56" s="4">
        <f t="shared" si="24"/>
        <v>-1.6307689072979963</v>
      </c>
      <c r="Q56" s="4">
        <f t="shared" si="25"/>
        <v>-627.19372174680939</v>
      </c>
    </row>
    <row r="57" spans="1:17" x14ac:dyDescent="0.2">
      <c r="A57" s="8">
        <v>0.95833333333333337</v>
      </c>
      <c r="B57">
        <v>15.2</v>
      </c>
      <c r="C57" s="6">
        <f t="shared" si="13"/>
        <v>3.9473684210526319</v>
      </c>
      <c r="D57" s="7">
        <f t="shared" si="14"/>
        <v>236.84210526315792</v>
      </c>
      <c r="E57" s="12">
        <v>384.6</v>
      </c>
      <c r="F57" s="4">
        <v>1</v>
      </c>
      <c r="G57" s="4">
        <f t="shared" si="15"/>
        <v>236.84210526315792</v>
      </c>
      <c r="H57" s="4">
        <f t="shared" si="16"/>
        <v>1.6238666666666666</v>
      </c>
      <c r="I57" s="4">
        <f t="shared" si="17"/>
        <v>-0.62386666666666657</v>
      </c>
      <c r="J57" s="4">
        <f t="shared" si="18"/>
        <v>384.6</v>
      </c>
      <c r="K57" s="4">
        <f t="shared" si="19"/>
        <v>2</v>
      </c>
      <c r="L57" s="4">
        <f t="shared" si="20"/>
        <v>4</v>
      </c>
      <c r="M57" s="4">
        <f t="shared" si="21"/>
        <v>2</v>
      </c>
      <c r="N57" s="4">
        <f t="shared" si="22"/>
        <v>1</v>
      </c>
      <c r="O57" s="4">
        <f t="shared" si="23"/>
        <v>1.6238666666666666</v>
      </c>
      <c r="P57" s="4">
        <f t="shared" si="24"/>
        <v>-2.6029066039752085</v>
      </c>
      <c r="Q57" s="4">
        <f t="shared" si="25"/>
        <v>-1001.0778798888653</v>
      </c>
    </row>
    <row r="60" spans="1:17" x14ac:dyDescent="0.2">
      <c r="A60" t="s">
        <v>25</v>
      </c>
    </row>
    <row r="61" spans="1:17" x14ac:dyDescent="0.2">
      <c r="A61" s="30" t="s">
        <v>8</v>
      </c>
      <c r="B61" s="13" t="s">
        <v>13</v>
      </c>
      <c r="C61" s="30" t="s">
        <v>31</v>
      </c>
      <c r="D61" s="9" t="s">
        <v>21</v>
      </c>
      <c r="E61" s="11" t="s">
        <v>22</v>
      </c>
      <c r="F61" s="30" t="s">
        <v>25</v>
      </c>
      <c r="G61" s="30" t="s">
        <v>23</v>
      </c>
      <c r="H61" s="15" t="s">
        <v>26</v>
      </c>
      <c r="I61" s="13" t="s">
        <v>27</v>
      </c>
      <c r="J61" s="13" t="s">
        <v>68</v>
      </c>
      <c r="K61" s="13" t="s">
        <v>30</v>
      </c>
      <c r="L61" s="13" t="s">
        <v>35</v>
      </c>
      <c r="M61" s="13" t="s">
        <v>37</v>
      </c>
      <c r="N61" s="13" t="s">
        <v>33</v>
      </c>
      <c r="O61" s="13" t="s">
        <v>34</v>
      </c>
      <c r="P61" s="13" t="s">
        <v>36</v>
      </c>
      <c r="Q61" s="13" t="s">
        <v>29</v>
      </c>
    </row>
    <row r="62" spans="1:17" x14ac:dyDescent="0.2">
      <c r="A62" s="8">
        <v>0</v>
      </c>
      <c r="B62">
        <v>8.1999999999999993</v>
      </c>
      <c r="C62" s="6">
        <f>60/B62</f>
        <v>7.3170731707317076</v>
      </c>
      <c r="D62" s="7">
        <f>60*C62</f>
        <v>439.02439024390247</v>
      </c>
      <c r="E62" s="12">
        <v>384.6</v>
      </c>
      <c r="F62" s="4">
        <v>2</v>
      </c>
      <c r="G62" s="4">
        <f>D62*F62</f>
        <v>878.04878048780495</v>
      </c>
      <c r="H62" s="4">
        <f>E62/G62</f>
        <v>0.43801666666666667</v>
      </c>
      <c r="I62" s="4">
        <f>1-H62</f>
        <v>0.56198333333333328</v>
      </c>
      <c r="J62" s="4">
        <f>E62/F62</f>
        <v>192.3</v>
      </c>
      <c r="K62" s="4">
        <f>F62+1</f>
        <v>3</v>
      </c>
      <c r="L62" s="4">
        <f>2*K62</f>
        <v>6</v>
      </c>
      <c r="M62" s="4">
        <f>SQRT(L62)</f>
        <v>2.4494897427831779</v>
      </c>
      <c r="N62" s="4">
        <f>M62-1</f>
        <v>1.4494897427831779</v>
      </c>
      <c r="O62" s="4">
        <f>POWER(H62,N62)</f>
        <v>0.30223472027994153</v>
      </c>
      <c r="P62" s="4">
        <f>O62/I62</f>
        <v>0.5378001487824815</v>
      </c>
      <c r="Q62" s="4">
        <f>J62*P62</f>
        <v>103.4189686108712</v>
      </c>
    </row>
    <row r="63" spans="1:17" x14ac:dyDescent="0.2">
      <c r="A63" s="8">
        <v>4.1666666666666664E-2</v>
      </c>
      <c r="B63">
        <v>10</v>
      </c>
      <c r="C63" s="6">
        <f t="shared" ref="C63:C85" si="26">60/B63</f>
        <v>6</v>
      </c>
      <c r="D63" s="7">
        <f t="shared" ref="D63:D85" si="27">60*C63</f>
        <v>360</v>
      </c>
      <c r="E63" s="12">
        <v>384.6</v>
      </c>
      <c r="F63" s="4">
        <v>2</v>
      </c>
      <c r="G63" s="4">
        <f t="shared" ref="G63:G85" si="28">D63*F63</f>
        <v>720</v>
      </c>
      <c r="H63" s="4">
        <f t="shared" ref="H63:H85" si="29">E63/G63</f>
        <v>0.53416666666666668</v>
      </c>
      <c r="I63" s="4">
        <f t="shared" ref="I63:I85" si="30">1-H63</f>
        <v>0.46583333333333332</v>
      </c>
      <c r="J63" s="4">
        <f t="shared" ref="J63:J85" si="31">E63/F63</f>
        <v>192.3</v>
      </c>
      <c r="K63" s="4">
        <f t="shared" ref="K63:K85" si="32">F63+1</f>
        <v>3</v>
      </c>
      <c r="L63" s="4">
        <f t="shared" ref="L63:L85" si="33">2*K63</f>
        <v>6</v>
      </c>
      <c r="M63" s="4">
        <f t="shared" ref="M63:M85" si="34">SQRT(L63)</f>
        <v>2.4494897427831779</v>
      </c>
      <c r="N63" s="4">
        <f t="shared" ref="N63:N85" si="35">M63-1</f>
        <v>1.4494897427831779</v>
      </c>
      <c r="O63" s="4">
        <f t="shared" ref="O63:O85" si="36">POWER(H63,N63)</f>
        <v>0.40296775046804506</v>
      </c>
      <c r="P63" s="4">
        <f t="shared" ref="P63:P85" si="37">O63/I63</f>
        <v>0.86504704930528464</v>
      </c>
      <c r="Q63" s="4">
        <f t="shared" ref="Q63:Q85" si="38">J63*P63</f>
        <v>166.34854758140625</v>
      </c>
    </row>
    <row r="64" spans="1:17" x14ac:dyDescent="0.2">
      <c r="A64" s="8">
        <v>8.3333333333333329E-2</v>
      </c>
      <c r="B64">
        <v>21.4</v>
      </c>
      <c r="C64" s="6">
        <f t="shared" si="26"/>
        <v>2.8037383177570097</v>
      </c>
      <c r="D64" s="7">
        <f t="shared" si="27"/>
        <v>168.22429906542058</v>
      </c>
      <c r="E64" s="12">
        <v>384.6</v>
      </c>
      <c r="F64" s="4">
        <v>2</v>
      </c>
      <c r="G64" s="4">
        <f t="shared" si="28"/>
        <v>336.44859813084116</v>
      </c>
      <c r="H64" s="4">
        <f t="shared" si="29"/>
        <v>1.1431166666666666</v>
      </c>
      <c r="I64" s="4">
        <f t="shared" si="30"/>
        <v>-0.14311666666666656</v>
      </c>
      <c r="J64" s="4">
        <f t="shared" si="31"/>
        <v>192.3</v>
      </c>
      <c r="K64" s="4">
        <f t="shared" si="32"/>
        <v>3</v>
      </c>
      <c r="L64" s="4">
        <f t="shared" si="33"/>
        <v>6</v>
      </c>
      <c r="M64" s="4">
        <f t="shared" si="34"/>
        <v>2.4494897427831779</v>
      </c>
      <c r="N64" s="4">
        <f t="shared" si="35"/>
        <v>1.4494897427831779</v>
      </c>
      <c r="O64" s="4">
        <f t="shared" si="36"/>
        <v>1.2139524229451228</v>
      </c>
      <c r="P64" s="4">
        <f t="shared" si="37"/>
        <v>-8.4822575261101001</v>
      </c>
      <c r="Q64" s="4">
        <f t="shared" si="38"/>
        <v>-1631.1381222709724</v>
      </c>
    </row>
    <row r="65" spans="1:17" x14ac:dyDescent="0.2">
      <c r="A65" s="8">
        <v>0.125</v>
      </c>
      <c r="B65">
        <v>32.6</v>
      </c>
      <c r="C65" s="6">
        <f t="shared" si="26"/>
        <v>1.8404907975460121</v>
      </c>
      <c r="D65" s="7">
        <f t="shared" si="27"/>
        <v>110.42944785276073</v>
      </c>
      <c r="E65" s="12">
        <v>384.6</v>
      </c>
      <c r="F65" s="4">
        <v>2</v>
      </c>
      <c r="G65" s="4">
        <f t="shared" si="28"/>
        <v>220.85889570552146</v>
      </c>
      <c r="H65" s="4">
        <f t="shared" si="29"/>
        <v>1.7413833333333335</v>
      </c>
      <c r="I65" s="4">
        <f t="shared" si="30"/>
        <v>-0.74138333333333351</v>
      </c>
      <c r="J65" s="4">
        <f t="shared" si="31"/>
        <v>192.3</v>
      </c>
      <c r="K65" s="4">
        <f t="shared" si="32"/>
        <v>3</v>
      </c>
      <c r="L65" s="4">
        <f t="shared" si="33"/>
        <v>6</v>
      </c>
      <c r="M65" s="4">
        <f t="shared" si="34"/>
        <v>2.4494897427831779</v>
      </c>
      <c r="N65" s="4">
        <f t="shared" si="35"/>
        <v>1.4494897427831779</v>
      </c>
      <c r="O65" s="4">
        <f t="shared" si="36"/>
        <v>2.2344669635814851</v>
      </c>
      <c r="P65" s="4">
        <f t="shared" si="37"/>
        <v>-3.0139158288534738</v>
      </c>
      <c r="Q65" s="4">
        <f t="shared" si="38"/>
        <v>-579.57601388852299</v>
      </c>
    </row>
    <row r="66" spans="1:17" x14ac:dyDescent="0.2">
      <c r="A66" s="8">
        <v>0.16666666666666666</v>
      </c>
      <c r="B66">
        <v>65.8</v>
      </c>
      <c r="C66" s="6">
        <f t="shared" si="26"/>
        <v>0.91185410334346506</v>
      </c>
      <c r="D66" s="7">
        <f t="shared" si="27"/>
        <v>54.711246200607903</v>
      </c>
      <c r="E66" s="12">
        <v>384.6</v>
      </c>
      <c r="F66" s="4">
        <v>2</v>
      </c>
      <c r="G66" s="4">
        <f t="shared" si="28"/>
        <v>109.42249240121581</v>
      </c>
      <c r="H66" s="4">
        <f t="shared" si="29"/>
        <v>3.5148166666666669</v>
      </c>
      <c r="I66" s="4">
        <f t="shared" si="30"/>
        <v>-2.5148166666666669</v>
      </c>
      <c r="J66" s="4">
        <f t="shared" si="31"/>
        <v>192.3</v>
      </c>
      <c r="K66" s="4">
        <f t="shared" si="32"/>
        <v>3</v>
      </c>
      <c r="L66" s="4">
        <f t="shared" si="33"/>
        <v>6</v>
      </c>
      <c r="M66" s="4">
        <f t="shared" si="34"/>
        <v>2.4494897427831779</v>
      </c>
      <c r="N66" s="4">
        <f t="shared" si="35"/>
        <v>1.4494897427831779</v>
      </c>
      <c r="O66" s="4">
        <f t="shared" si="36"/>
        <v>6.184154498275535</v>
      </c>
      <c r="P66" s="4">
        <f t="shared" si="37"/>
        <v>-2.4590876067608112</v>
      </c>
      <c r="Q66" s="4">
        <f t="shared" si="38"/>
        <v>-472.88254678010401</v>
      </c>
    </row>
    <row r="67" spans="1:17" x14ac:dyDescent="0.2">
      <c r="A67" s="8">
        <v>0.20833333333333334</v>
      </c>
      <c r="B67">
        <v>107.6</v>
      </c>
      <c r="C67" s="6">
        <f t="shared" si="26"/>
        <v>0.55762081784386619</v>
      </c>
      <c r="D67" s="7">
        <f t="shared" si="27"/>
        <v>33.457249070631974</v>
      </c>
      <c r="E67" s="12">
        <v>384.6</v>
      </c>
      <c r="F67" s="4">
        <v>2</v>
      </c>
      <c r="G67" s="4">
        <f t="shared" si="28"/>
        <v>66.914498141263948</v>
      </c>
      <c r="H67" s="4">
        <f t="shared" si="29"/>
        <v>5.7476333333333329</v>
      </c>
      <c r="I67" s="4">
        <f t="shared" si="30"/>
        <v>-4.7476333333333329</v>
      </c>
      <c r="J67" s="4">
        <f t="shared" si="31"/>
        <v>192.3</v>
      </c>
      <c r="K67" s="4">
        <f t="shared" si="32"/>
        <v>3</v>
      </c>
      <c r="L67" s="4">
        <f t="shared" si="33"/>
        <v>6</v>
      </c>
      <c r="M67" s="4">
        <f t="shared" si="34"/>
        <v>2.4494897427831779</v>
      </c>
      <c r="N67" s="4">
        <f t="shared" si="35"/>
        <v>1.4494897427831779</v>
      </c>
      <c r="O67" s="4">
        <f t="shared" si="36"/>
        <v>12.614545125719587</v>
      </c>
      <c r="P67" s="4">
        <f t="shared" si="37"/>
        <v>-2.6570175580225071</v>
      </c>
      <c r="Q67" s="4">
        <f t="shared" si="38"/>
        <v>-510.94447640772813</v>
      </c>
    </row>
    <row r="68" spans="1:17" x14ac:dyDescent="0.2">
      <c r="A68" s="8">
        <v>0.25</v>
      </c>
      <c r="B68">
        <v>128</v>
      </c>
      <c r="C68" s="6">
        <f t="shared" si="26"/>
        <v>0.46875</v>
      </c>
      <c r="D68" s="7">
        <f t="shared" si="27"/>
        <v>28.125</v>
      </c>
      <c r="E68" s="12">
        <v>384.6</v>
      </c>
      <c r="F68" s="4">
        <v>2</v>
      </c>
      <c r="G68" s="4">
        <f t="shared" si="28"/>
        <v>56.25</v>
      </c>
      <c r="H68" s="4">
        <f t="shared" si="29"/>
        <v>6.8373333333333335</v>
      </c>
      <c r="I68" s="4">
        <f t="shared" si="30"/>
        <v>-5.8373333333333335</v>
      </c>
      <c r="J68" s="4">
        <f t="shared" si="31"/>
        <v>192.3</v>
      </c>
      <c r="K68" s="4">
        <f t="shared" si="32"/>
        <v>3</v>
      </c>
      <c r="L68" s="4">
        <f t="shared" si="33"/>
        <v>6</v>
      </c>
      <c r="M68" s="4">
        <f t="shared" si="34"/>
        <v>2.4494897427831779</v>
      </c>
      <c r="N68" s="4">
        <f t="shared" si="35"/>
        <v>1.4494897427831779</v>
      </c>
      <c r="O68" s="4">
        <f t="shared" si="36"/>
        <v>16.224069012920875</v>
      </c>
      <c r="P68" s="4">
        <f t="shared" si="37"/>
        <v>-2.7793631246438228</v>
      </c>
      <c r="Q68" s="4">
        <f t="shared" si="38"/>
        <v>-534.47152886900722</v>
      </c>
    </row>
    <row r="69" spans="1:17" x14ac:dyDescent="0.2">
      <c r="A69" s="8">
        <v>0.29166666666666669</v>
      </c>
      <c r="B69">
        <v>152.80000000000001</v>
      </c>
      <c r="C69" s="6">
        <f t="shared" si="26"/>
        <v>0.3926701570680628</v>
      </c>
      <c r="D69" s="7">
        <f t="shared" si="27"/>
        <v>23.560209424083769</v>
      </c>
      <c r="E69" s="12">
        <v>384.6</v>
      </c>
      <c r="F69" s="4">
        <v>2</v>
      </c>
      <c r="G69" s="4">
        <f t="shared" si="28"/>
        <v>47.120418848167539</v>
      </c>
      <c r="H69" s="4">
        <f t="shared" si="29"/>
        <v>8.1620666666666679</v>
      </c>
      <c r="I69" s="4">
        <f t="shared" si="30"/>
        <v>-7.1620666666666679</v>
      </c>
      <c r="J69" s="4">
        <f t="shared" si="31"/>
        <v>192.3</v>
      </c>
      <c r="K69" s="4">
        <f t="shared" si="32"/>
        <v>3</v>
      </c>
      <c r="L69" s="4">
        <f t="shared" si="33"/>
        <v>6</v>
      </c>
      <c r="M69" s="4">
        <f t="shared" si="34"/>
        <v>2.4494897427831779</v>
      </c>
      <c r="N69" s="4">
        <f t="shared" si="35"/>
        <v>1.4494897427831779</v>
      </c>
      <c r="O69" s="4">
        <f t="shared" si="36"/>
        <v>20.97224618477879</v>
      </c>
      <c r="P69" s="4">
        <f t="shared" si="37"/>
        <v>-2.9282394538976813</v>
      </c>
      <c r="Q69" s="4">
        <f t="shared" si="38"/>
        <v>-563.10044698452418</v>
      </c>
    </row>
    <row r="70" spans="1:17" x14ac:dyDescent="0.2">
      <c r="A70" s="8">
        <v>0.33333333333333331</v>
      </c>
      <c r="B70">
        <v>159.4</v>
      </c>
      <c r="C70" s="6">
        <f t="shared" si="26"/>
        <v>0.37641154328732745</v>
      </c>
      <c r="D70" s="7">
        <f t="shared" si="27"/>
        <v>22.584692597239648</v>
      </c>
      <c r="E70" s="12">
        <v>384.6</v>
      </c>
      <c r="F70" s="4">
        <v>2</v>
      </c>
      <c r="G70" s="4">
        <f t="shared" si="28"/>
        <v>45.169385194479297</v>
      </c>
      <c r="H70" s="4">
        <f t="shared" si="29"/>
        <v>8.5146166666666669</v>
      </c>
      <c r="I70" s="4">
        <f t="shared" si="30"/>
        <v>-7.5146166666666669</v>
      </c>
      <c r="J70" s="4">
        <f t="shared" si="31"/>
        <v>192.3</v>
      </c>
      <c r="K70" s="4">
        <f t="shared" si="32"/>
        <v>3</v>
      </c>
      <c r="L70" s="4">
        <f t="shared" si="33"/>
        <v>6</v>
      </c>
      <c r="M70" s="4">
        <f t="shared" si="34"/>
        <v>2.4494897427831779</v>
      </c>
      <c r="N70" s="4">
        <f t="shared" si="35"/>
        <v>1.4494897427831779</v>
      </c>
      <c r="O70" s="4">
        <f t="shared" si="36"/>
        <v>22.297941530174334</v>
      </c>
      <c r="P70" s="4">
        <f t="shared" si="37"/>
        <v>-2.9672759795031904</v>
      </c>
      <c r="Q70" s="4">
        <f t="shared" si="38"/>
        <v>-570.60717085846352</v>
      </c>
    </row>
    <row r="71" spans="1:17" x14ac:dyDescent="0.2">
      <c r="A71" s="8">
        <v>0.375</v>
      </c>
      <c r="B71">
        <v>151.80000000000001</v>
      </c>
      <c r="C71" s="6">
        <f t="shared" si="26"/>
        <v>0.39525691699604742</v>
      </c>
      <c r="D71" s="7">
        <f t="shared" si="27"/>
        <v>23.715415019762844</v>
      </c>
      <c r="E71" s="12">
        <v>384.6</v>
      </c>
      <c r="F71" s="4">
        <v>2</v>
      </c>
      <c r="G71" s="4">
        <f t="shared" si="28"/>
        <v>47.430830039525688</v>
      </c>
      <c r="H71" s="4">
        <f t="shared" si="29"/>
        <v>8.1086500000000008</v>
      </c>
      <c r="I71" s="4">
        <f t="shared" si="30"/>
        <v>-7.1086500000000008</v>
      </c>
      <c r="J71" s="4">
        <f t="shared" si="31"/>
        <v>192.3</v>
      </c>
      <c r="K71" s="4">
        <f t="shared" si="32"/>
        <v>3</v>
      </c>
      <c r="L71" s="4">
        <f t="shared" si="33"/>
        <v>6</v>
      </c>
      <c r="M71" s="4">
        <f t="shared" si="34"/>
        <v>2.4494897427831779</v>
      </c>
      <c r="N71" s="4">
        <f t="shared" si="35"/>
        <v>1.4494897427831779</v>
      </c>
      <c r="O71" s="4">
        <f t="shared" si="36"/>
        <v>20.773592456741095</v>
      </c>
      <c r="P71" s="4">
        <f t="shared" si="37"/>
        <v>-2.9222978282432099</v>
      </c>
      <c r="Q71" s="4">
        <f t="shared" si="38"/>
        <v>-561.95787237116929</v>
      </c>
    </row>
    <row r="72" spans="1:17" x14ac:dyDescent="0.2">
      <c r="A72" s="8">
        <v>0.41666666666666669</v>
      </c>
      <c r="B72">
        <v>143.19999999999999</v>
      </c>
      <c r="C72" s="6">
        <f t="shared" si="26"/>
        <v>0.41899441340782129</v>
      </c>
      <c r="D72" s="7">
        <f t="shared" si="27"/>
        <v>25.139664804469277</v>
      </c>
      <c r="E72" s="12">
        <v>384.6</v>
      </c>
      <c r="F72" s="4">
        <v>2</v>
      </c>
      <c r="G72" s="4">
        <f t="shared" si="28"/>
        <v>50.279329608938554</v>
      </c>
      <c r="H72" s="4">
        <f t="shared" si="29"/>
        <v>7.6492666666666658</v>
      </c>
      <c r="I72" s="4">
        <f t="shared" si="30"/>
        <v>-6.6492666666666658</v>
      </c>
      <c r="J72" s="4">
        <f t="shared" si="31"/>
        <v>192.3</v>
      </c>
      <c r="K72" s="4">
        <f t="shared" si="32"/>
        <v>3</v>
      </c>
      <c r="L72" s="4">
        <f t="shared" si="33"/>
        <v>6</v>
      </c>
      <c r="M72" s="4">
        <f t="shared" si="34"/>
        <v>2.4494897427831779</v>
      </c>
      <c r="N72" s="4">
        <f t="shared" si="35"/>
        <v>1.4494897427831779</v>
      </c>
      <c r="O72" s="4">
        <f t="shared" si="36"/>
        <v>19.089644410428047</v>
      </c>
      <c r="P72" s="4">
        <f t="shared" si="37"/>
        <v>-2.8709398144800002</v>
      </c>
      <c r="Q72" s="4">
        <f t="shared" si="38"/>
        <v>-552.08172632450407</v>
      </c>
    </row>
    <row r="73" spans="1:17" x14ac:dyDescent="0.2">
      <c r="A73" s="8">
        <v>0.45833333333333331</v>
      </c>
      <c r="B73">
        <v>151</v>
      </c>
      <c r="C73" s="6">
        <f t="shared" si="26"/>
        <v>0.39735099337748342</v>
      </c>
      <c r="D73" s="7">
        <f t="shared" si="27"/>
        <v>23.841059602649004</v>
      </c>
      <c r="E73" s="12">
        <v>384.6</v>
      </c>
      <c r="F73" s="4">
        <v>2</v>
      </c>
      <c r="G73" s="4">
        <f t="shared" si="28"/>
        <v>47.682119205298008</v>
      </c>
      <c r="H73" s="4">
        <f t="shared" si="29"/>
        <v>8.0659166666666682</v>
      </c>
      <c r="I73" s="4">
        <f t="shared" si="30"/>
        <v>-7.0659166666666682</v>
      </c>
      <c r="J73" s="4">
        <f t="shared" si="31"/>
        <v>192.3</v>
      </c>
      <c r="K73" s="4">
        <f t="shared" si="32"/>
        <v>3</v>
      </c>
      <c r="L73" s="4">
        <f t="shared" si="33"/>
        <v>6</v>
      </c>
      <c r="M73" s="4">
        <f t="shared" si="34"/>
        <v>2.4494897427831779</v>
      </c>
      <c r="N73" s="4">
        <f t="shared" si="35"/>
        <v>1.4494897427831779</v>
      </c>
      <c r="O73" s="4">
        <f t="shared" si="36"/>
        <v>20.615092271027162</v>
      </c>
      <c r="P73" s="4">
        <f t="shared" si="37"/>
        <v>-2.9175396828947164</v>
      </c>
      <c r="Q73" s="4">
        <f t="shared" si="38"/>
        <v>-561.04288102065402</v>
      </c>
    </row>
    <row r="74" spans="1:17" x14ac:dyDescent="0.2">
      <c r="A74" s="8">
        <v>0.5</v>
      </c>
      <c r="B74">
        <v>150.4</v>
      </c>
      <c r="C74" s="6">
        <f t="shared" si="26"/>
        <v>0.39893617021276595</v>
      </c>
      <c r="D74" s="7">
        <f t="shared" si="27"/>
        <v>23.936170212765958</v>
      </c>
      <c r="E74" s="12">
        <v>384.6</v>
      </c>
      <c r="F74" s="4">
        <v>2</v>
      </c>
      <c r="G74" s="4">
        <f t="shared" si="28"/>
        <v>47.872340425531917</v>
      </c>
      <c r="H74" s="4">
        <f t="shared" si="29"/>
        <v>8.0338666666666665</v>
      </c>
      <c r="I74" s="4">
        <f t="shared" si="30"/>
        <v>-7.0338666666666665</v>
      </c>
      <c r="J74" s="4">
        <f t="shared" si="31"/>
        <v>192.3</v>
      </c>
      <c r="K74" s="4">
        <f t="shared" si="32"/>
        <v>3</v>
      </c>
      <c r="L74" s="4">
        <f t="shared" si="33"/>
        <v>6</v>
      </c>
      <c r="M74" s="4">
        <f t="shared" si="34"/>
        <v>2.4494897427831779</v>
      </c>
      <c r="N74" s="4">
        <f t="shared" si="35"/>
        <v>1.4494897427831779</v>
      </c>
      <c r="O74" s="4">
        <f t="shared" si="36"/>
        <v>20.496464481076234</v>
      </c>
      <c r="P74" s="4">
        <f t="shared" si="37"/>
        <v>-2.9139682982915374</v>
      </c>
      <c r="Q74" s="4">
        <f t="shared" si="38"/>
        <v>-560.35610376146269</v>
      </c>
    </row>
    <row r="75" spans="1:17" x14ac:dyDescent="0.2">
      <c r="A75" s="8">
        <v>0.54166666666666663</v>
      </c>
      <c r="B75">
        <v>151.6</v>
      </c>
      <c r="C75" s="6">
        <f t="shared" si="26"/>
        <v>0.39577836411609502</v>
      </c>
      <c r="D75" s="7">
        <f t="shared" si="27"/>
        <v>23.746701846965699</v>
      </c>
      <c r="E75" s="12">
        <v>384.6</v>
      </c>
      <c r="F75" s="4">
        <v>2</v>
      </c>
      <c r="G75" s="4">
        <f t="shared" si="28"/>
        <v>47.493403693931398</v>
      </c>
      <c r="H75" s="4">
        <f t="shared" si="29"/>
        <v>8.0979666666666663</v>
      </c>
      <c r="I75" s="4">
        <f t="shared" si="30"/>
        <v>-7.0979666666666663</v>
      </c>
      <c r="J75" s="4">
        <f t="shared" si="31"/>
        <v>192.3</v>
      </c>
      <c r="K75" s="4">
        <f t="shared" si="32"/>
        <v>3</v>
      </c>
      <c r="L75" s="4">
        <f t="shared" si="33"/>
        <v>6</v>
      </c>
      <c r="M75" s="4">
        <f t="shared" si="34"/>
        <v>2.4494897427831779</v>
      </c>
      <c r="N75" s="4">
        <f t="shared" si="35"/>
        <v>1.4494897427831779</v>
      </c>
      <c r="O75" s="4">
        <f t="shared" si="36"/>
        <v>20.733932126130558</v>
      </c>
      <c r="P75" s="4">
        <f t="shared" si="37"/>
        <v>-2.9211086920851361</v>
      </c>
      <c r="Q75" s="4">
        <f t="shared" si="38"/>
        <v>-561.72920148797175</v>
      </c>
    </row>
    <row r="76" spans="1:17" x14ac:dyDescent="0.2">
      <c r="A76" s="8">
        <v>0.58333333333333337</v>
      </c>
      <c r="B76">
        <v>157.80000000000001</v>
      </c>
      <c r="C76" s="6">
        <f t="shared" si="26"/>
        <v>0.38022813688212925</v>
      </c>
      <c r="D76" s="7">
        <f t="shared" si="27"/>
        <v>22.813688212927755</v>
      </c>
      <c r="E76" s="12">
        <v>384.6</v>
      </c>
      <c r="F76" s="4">
        <v>2</v>
      </c>
      <c r="G76" s="4">
        <f t="shared" si="28"/>
        <v>45.627376425855509</v>
      </c>
      <c r="H76" s="4">
        <f t="shared" si="29"/>
        <v>8.4291500000000017</v>
      </c>
      <c r="I76" s="4">
        <f t="shared" si="30"/>
        <v>-7.4291500000000017</v>
      </c>
      <c r="J76" s="4">
        <f t="shared" si="31"/>
        <v>192.3</v>
      </c>
      <c r="K76" s="4">
        <f t="shared" si="32"/>
        <v>3</v>
      </c>
      <c r="L76" s="4">
        <f t="shared" si="33"/>
        <v>6</v>
      </c>
      <c r="M76" s="4">
        <f t="shared" si="34"/>
        <v>2.4494897427831779</v>
      </c>
      <c r="N76" s="4">
        <f t="shared" si="35"/>
        <v>1.4494897427831779</v>
      </c>
      <c r="O76" s="4">
        <f t="shared" si="36"/>
        <v>21.974251790542542</v>
      </c>
      <c r="P76" s="4">
        <f t="shared" si="37"/>
        <v>-2.957841986033737</v>
      </c>
      <c r="Q76" s="4">
        <f t="shared" si="38"/>
        <v>-568.79301391428771</v>
      </c>
    </row>
    <row r="77" spans="1:17" x14ac:dyDescent="0.2">
      <c r="A77" s="8">
        <v>0.625</v>
      </c>
      <c r="B77">
        <v>139.80000000000001</v>
      </c>
      <c r="C77" s="6">
        <f t="shared" si="26"/>
        <v>0.42918454935622313</v>
      </c>
      <c r="D77" s="7">
        <f t="shared" si="27"/>
        <v>25.751072961373389</v>
      </c>
      <c r="E77" s="12">
        <v>384.6</v>
      </c>
      <c r="F77" s="4">
        <v>2</v>
      </c>
      <c r="G77" s="4">
        <f t="shared" si="28"/>
        <v>51.502145922746777</v>
      </c>
      <c r="H77" s="4">
        <f t="shared" si="29"/>
        <v>7.4676500000000008</v>
      </c>
      <c r="I77" s="4">
        <f t="shared" si="30"/>
        <v>-6.4676500000000008</v>
      </c>
      <c r="J77" s="4">
        <f t="shared" si="31"/>
        <v>192.3</v>
      </c>
      <c r="K77" s="4">
        <f t="shared" si="32"/>
        <v>3</v>
      </c>
      <c r="L77" s="4">
        <f t="shared" si="33"/>
        <v>6</v>
      </c>
      <c r="M77" s="4">
        <f t="shared" si="34"/>
        <v>2.4494897427831779</v>
      </c>
      <c r="N77" s="4">
        <f t="shared" si="35"/>
        <v>1.4494897427831779</v>
      </c>
      <c r="O77" s="4">
        <f t="shared" si="36"/>
        <v>18.436190463888785</v>
      </c>
      <c r="P77" s="4">
        <f t="shared" si="37"/>
        <v>-2.8505238322866546</v>
      </c>
      <c r="Q77" s="4">
        <f t="shared" si="38"/>
        <v>-548.15573294872377</v>
      </c>
    </row>
    <row r="78" spans="1:17" x14ac:dyDescent="0.2">
      <c r="A78" s="8">
        <v>0.66666666666666663</v>
      </c>
      <c r="B78">
        <v>150.19999999999999</v>
      </c>
      <c r="C78" s="6">
        <f t="shared" si="26"/>
        <v>0.39946737683089217</v>
      </c>
      <c r="D78" s="7">
        <f t="shared" si="27"/>
        <v>23.96804260985353</v>
      </c>
      <c r="E78" s="12">
        <v>384.6</v>
      </c>
      <c r="F78" s="4">
        <v>2</v>
      </c>
      <c r="G78" s="4">
        <f t="shared" si="28"/>
        <v>47.93608521970706</v>
      </c>
      <c r="H78" s="4">
        <f t="shared" si="29"/>
        <v>8.0231833333333338</v>
      </c>
      <c r="I78" s="4">
        <f t="shared" si="30"/>
        <v>-7.0231833333333338</v>
      </c>
      <c r="J78" s="4">
        <f t="shared" si="31"/>
        <v>192.3</v>
      </c>
      <c r="K78" s="4">
        <f t="shared" si="32"/>
        <v>3</v>
      </c>
      <c r="L78" s="4">
        <f t="shared" si="33"/>
        <v>6</v>
      </c>
      <c r="M78" s="4">
        <f t="shared" si="34"/>
        <v>2.4494897427831779</v>
      </c>
      <c r="N78" s="4">
        <f t="shared" si="35"/>
        <v>1.4494897427831779</v>
      </c>
      <c r="O78" s="4">
        <f t="shared" si="36"/>
        <v>20.456969090358037</v>
      </c>
      <c r="P78" s="4">
        <f t="shared" si="37"/>
        <v>-2.912777314706489</v>
      </c>
      <c r="Q78" s="4">
        <f t="shared" si="38"/>
        <v>-560.12707761805791</v>
      </c>
    </row>
    <row r="79" spans="1:17" x14ac:dyDescent="0.2">
      <c r="A79" s="8">
        <v>0.70833333333333337</v>
      </c>
      <c r="B79">
        <v>122.8</v>
      </c>
      <c r="C79" s="6">
        <f t="shared" si="26"/>
        <v>0.48859934853420195</v>
      </c>
      <c r="D79" s="7">
        <f t="shared" si="27"/>
        <v>29.315960912052116</v>
      </c>
      <c r="E79" s="12">
        <v>384.6</v>
      </c>
      <c r="F79" s="4">
        <v>2</v>
      </c>
      <c r="G79" s="4">
        <f t="shared" si="28"/>
        <v>58.631921824104232</v>
      </c>
      <c r="H79" s="4">
        <f t="shared" si="29"/>
        <v>6.559566666666667</v>
      </c>
      <c r="I79" s="4">
        <f t="shared" si="30"/>
        <v>-5.559566666666667</v>
      </c>
      <c r="J79" s="4">
        <f t="shared" si="31"/>
        <v>192.3</v>
      </c>
      <c r="K79" s="4">
        <f t="shared" si="32"/>
        <v>3</v>
      </c>
      <c r="L79" s="4">
        <f t="shared" si="33"/>
        <v>6</v>
      </c>
      <c r="M79" s="4">
        <f t="shared" si="34"/>
        <v>2.4494897427831779</v>
      </c>
      <c r="N79" s="4">
        <f t="shared" si="35"/>
        <v>1.4494897427831779</v>
      </c>
      <c r="O79" s="4">
        <f t="shared" si="36"/>
        <v>15.277495042336648</v>
      </c>
      <c r="P79" s="4">
        <f t="shared" si="37"/>
        <v>-2.7479650768351216</v>
      </c>
      <c r="Q79" s="4">
        <f t="shared" si="38"/>
        <v>-528.43368427539394</v>
      </c>
    </row>
    <row r="80" spans="1:17" x14ac:dyDescent="0.2">
      <c r="A80" s="8">
        <v>0.75</v>
      </c>
      <c r="B80">
        <v>102.8</v>
      </c>
      <c r="C80" s="6">
        <f t="shared" si="26"/>
        <v>0.58365758754863817</v>
      </c>
      <c r="D80" s="7">
        <f t="shared" si="27"/>
        <v>35.019455252918291</v>
      </c>
      <c r="E80" s="12">
        <v>384.6</v>
      </c>
      <c r="F80" s="4">
        <v>2</v>
      </c>
      <c r="G80" s="4">
        <f t="shared" si="28"/>
        <v>70.038910505836583</v>
      </c>
      <c r="H80" s="4">
        <f t="shared" si="29"/>
        <v>5.4912333333333327</v>
      </c>
      <c r="I80" s="4">
        <f t="shared" si="30"/>
        <v>-4.4912333333333327</v>
      </c>
      <c r="J80" s="4">
        <f t="shared" si="31"/>
        <v>192.3</v>
      </c>
      <c r="K80" s="4">
        <f t="shared" si="32"/>
        <v>3</v>
      </c>
      <c r="L80" s="4">
        <f t="shared" si="33"/>
        <v>6</v>
      </c>
      <c r="M80" s="4">
        <f t="shared" si="34"/>
        <v>2.4494897427831779</v>
      </c>
      <c r="N80" s="4">
        <f t="shared" si="35"/>
        <v>1.4494897427831779</v>
      </c>
      <c r="O80" s="4">
        <f t="shared" si="36"/>
        <v>11.807118728540535</v>
      </c>
      <c r="P80" s="4">
        <f t="shared" si="37"/>
        <v>-2.6289256986293008</v>
      </c>
      <c r="Q80" s="4">
        <f t="shared" si="38"/>
        <v>-505.54241184641455</v>
      </c>
    </row>
    <row r="81" spans="1:17" x14ac:dyDescent="0.2">
      <c r="A81" s="8">
        <v>0.79166666666666663</v>
      </c>
      <c r="B81">
        <v>82.6</v>
      </c>
      <c r="C81" s="6">
        <f t="shared" si="26"/>
        <v>0.72639225181598066</v>
      </c>
      <c r="D81" s="7">
        <f t="shared" si="27"/>
        <v>43.583535108958841</v>
      </c>
      <c r="E81" s="12">
        <v>384.6</v>
      </c>
      <c r="F81" s="4">
        <v>2</v>
      </c>
      <c r="G81" s="4">
        <f t="shared" si="28"/>
        <v>87.167070217917683</v>
      </c>
      <c r="H81" s="4">
        <f t="shared" si="29"/>
        <v>4.4122166666666667</v>
      </c>
      <c r="I81" s="4">
        <f t="shared" si="30"/>
        <v>-3.4122166666666667</v>
      </c>
      <c r="J81" s="4">
        <f t="shared" si="31"/>
        <v>192.3</v>
      </c>
      <c r="K81" s="4">
        <f t="shared" si="32"/>
        <v>3</v>
      </c>
      <c r="L81" s="4">
        <f t="shared" si="33"/>
        <v>6</v>
      </c>
      <c r="M81" s="4">
        <f t="shared" si="34"/>
        <v>2.4494897427831779</v>
      </c>
      <c r="N81" s="4">
        <f t="shared" si="35"/>
        <v>1.4494897427831779</v>
      </c>
      <c r="O81" s="4">
        <f t="shared" si="36"/>
        <v>8.5985152103901612</v>
      </c>
      <c r="P81" s="4">
        <f t="shared" si="37"/>
        <v>-2.5199206411443669</v>
      </c>
      <c r="Q81" s="4">
        <f t="shared" si="38"/>
        <v>-484.58073929206176</v>
      </c>
    </row>
    <row r="82" spans="1:17" x14ac:dyDescent="0.2">
      <c r="A82" s="8">
        <v>0.83333333333333337</v>
      </c>
      <c r="B82">
        <v>56.6</v>
      </c>
      <c r="C82" s="6">
        <f t="shared" si="26"/>
        <v>1.0600706713780919</v>
      </c>
      <c r="D82" s="7">
        <f t="shared" si="27"/>
        <v>63.60424028268551</v>
      </c>
      <c r="E82" s="12">
        <v>384.6</v>
      </c>
      <c r="F82" s="4">
        <v>2</v>
      </c>
      <c r="G82" s="4">
        <f t="shared" si="28"/>
        <v>127.20848056537102</v>
      </c>
      <c r="H82" s="4">
        <f t="shared" si="29"/>
        <v>3.0233833333333338</v>
      </c>
      <c r="I82" s="4">
        <f t="shared" si="30"/>
        <v>-2.0233833333333338</v>
      </c>
      <c r="J82" s="4">
        <f t="shared" si="31"/>
        <v>192.3</v>
      </c>
      <c r="K82" s="4">
        <f t="shared" si="32"/>
        <v>3</v>
      </c>
      <c r="L82" s="4">
        <f t="shared" si="33"/>
        <v>6</v>
      </c>
      <c r="M82" s="4">
        <f t="shared" si="34"/>
        <v>2.4494897427831779</v>
      </c>
      <c r="N82" s="4">
        <f t="shared" si="35"/>
        <v>1.4494897427831779</v>
      </c>
      <c r="O82" s="4">
        <f t="shared" si="36"/>
        <v>4.9713001613153907</v>
      </c>
      <c r="P82" s="4">
        <f t="shared" si="37"/>
        <v>-2.4569245379350049</v>
      </c>
      <c r="Q82" s="4">
        <f t="shared" si="38"/>
        <v>-472.46658864490149</v>
      </c>
    </row>
    <row r="83" spans="1:17" x14ac:dyDescent="0.2">
      <c r="A83" s="8">
        <v>0.875</v>
      </c>
      <c r="B83">
        <v>32</v>
      </c>
      <c r="C83" s="6">
        <f t="shared" si="26"/>
        <v>1.875</v>
      </c>
      <c r="D83" s="7">
        <f t="shared" si="27"/>
        <v>112.5</v>
      </c>
      <c r="E83" s="12">
        <v>384.6</v>
      </c>
      <c r="F83" s="4">
        <v>2</v>
      </c>
      <c r="G83" s="4">
        <f t="shared" si="28"/>
        <v>225</v>
      </c>
      <c r="H83" s="4">
        <f t="shared" si="29"/>
        <v>1.7093333333333334</v>
      </c>
      <c r="I83" s="4">
        <f t="shared" si="30"/>
        <v>-0.70933333333333337</v>
      </c>
      <c r="J83" s="4">
        <f t="shared" si="31"/>
        <v>192.3</v>
      </c>
      <c r="K83" s="4">
        <f t="shared" si="32"/>
        <v>3</v>
      </c>
      <c r="L83" s="4">
        <f t="shared" si="33"/>
        <v>6</v>
      </c>
      <c r="M83" s="4">
        <f t="shared" si="34"/>
        <v>2.4494897427831779</v>
      </c>
      <c r="N83" s="4">
        <f t="shared" si="35"/>
        <v>1.4494897427831779</v>
      </c>
      <c r="O83" s="4">
        <f t="shared" si="36"/>
        <v>2.1751038798120694</v>
      </c>
      <c r="P83" s="4">
        <f t="shared" si="37"/>
        <v>-3.0664058455997218</v>
      </c>
      <c r="Q83" s="4">
        <f t="shared" si="38"/>
        <v>-589.66984410882651</v>
      </c>
    </row>
    <row r="84" spans="1:17" x14ac:dyDescent="0.2">
      <c r="A84" s="8">
        <v>0.91666666666666663</v>
      </c>
      <c r="B84">
        <v>24.2</v>
      </c>
      <c r="C84" s="6">
        <f t="shared" si="26"/>
        <v>2.4793388429752068</v>
      </c>
      <c r="D84" s="7">
        <f t="shared" si="27"/>
        <v>148.7603305785124</v>
      </c>
      <c r="E84" s="12">
        <v>384.6</v>
      </c>
      <c r="F84" s="4">
        <v>2</v>
      </c>
      <c r="G84" s="4">
        <f t="shared" si="28"/>
        <v>297.52066115702479</v>
      </c>
      <c r="H84" s="4">
        <f t="shared" si="29"/>
        <v>1.2926833333333334</v>
      </c>
      <c r="I84" s="4">
        <f t="shared" si="30"/>
        <v>-0.29268333333333341</v>
      </c>
      <c r="J84" s="4">
        <f t="shared" si="31"/>
        <v>192.3</v>
      </c>
      <c r="K84" s="4">
        <f t="shared" si="32"/>
        <v>3</v>
      </c>
      <c r="L84" s="4">
        <f t="shared" si="33"/>
        <v>6</v>
      </c>
      <c r="M84" s="4">
        <f t="shared" si="34"/>
        <v>2.4494897427831779</v>
      </c>
      <c r="N84" s="4">
        <f t="shared" si="35"/>
        <v>1.4494897427831779</v>
      </c>
      <c r="O84" s="4">
        <f t="shared" si="36"/>
        <v>1.4507972611279076</v>
      </c>
      <c r="P84" s="4">
        <f t="shared" si="37"/>
        <v>-4.9568837576262421</v>
      </c>
      <c r="Q84" s="4">
        <f t="shared" si="38"/>
        <v>-953.20874659152639</v>
      </c>
    </row>
    <row r="85" spans="1:17" x14ac:dyDescent="0.2">
      <c r="A85" s="8">
        <v>0.95833333333333337</v>
      </c>
      <c r="B85">
        <v>15.2</v>
      </c>
      <c r="C85" s="6">
        <f t="shared" si="26"/>
        <v>3.9473684210526319</v>
      </c>
      <c r="D85" s="7">
        <f t="shared" si="27"/>
        <v>236.84210526315792</v>
      </c>
      <c r="E85" s="12">
        <v>384.6</v>
      </c>
      <c r="F85" s="4">
        <v>2</v>
      </c>
      <c r="G85" s="4">
        <f t="shared" si="28"/>
        <v>473.68421052631584</v>
      </c>
      <c r="H85" s="4">
        <f t="shared" si="29"/>
        <v>0.81193333333333328</v>
      </c>
      <c r="I85" s="4">
        <f t="shared" si="30"/>
        <v>0.18806666666666672</v>
      </c>
      <c r="J85" s="4">
        <f t="shared" si="31"/>
        <v>192.3</v>
      </c>
      <c r="K85" s="4">
        <f t="shared" si="32"/>
        <v>3</v>
      </c>
      <c r="L85" s="4">
        <f t="shared" si="33"/>
        <v>6</v>
      </c>
      <c r="M85" s="4">
        <f t="shared" si="34"/>
        <v>2.4494897427831779</v>
      </c>
      <c r="N85" s="4">
        <f t="shared" si="35"/>
        <v>1.4494897427831779</v>
      </c>
      <c r="O85" s="4">
        <f t="shared" si="36"/>
        <v>0.73935107120571553</v>
      </c>
      <c r="P85" s="4">
        <f t="shared" si="37"/>
        <v>3.931324377201606</v>
      </c>
      <c r="Q85" s="4">
        <f t="shared" si="38"/>
        <v>755.99367773586891</v>
      </c>
    </row>
    <row r="89" spans="1:17" x14ac:dyDescent="0.2">
      <c r="A89" t="s">
        <v>42</v>
      </c>
    </row>
    <row r="91" spans="1:17" x14ac:dyDescent="0.2">
      <c r="A91" s="30" t="s">
        <v>8</v>
      </c>
      <c r="B91" s="13" t="s">
        <v>13</v>
      </c>
      <c r="C91" s="30" t="s">
        <v>31</v>
      </c>
      <c r="D91" s="9" t="s">
        <v>21</v>
      </c>
      <c r="E91" s="11" t="s">
        <v>22</v>
      </c>
      <c r="F91" s="30" t="s">
        <v>42</v>
      </c>
      <c r="G91" s="30" t="s">
        <v>23</v>
      </c>
      <c r="H91" s="15" t="s">
        <v>26</v>
      </c>
      <c r="I91" s="13" t="s">
        <v>27</v>
      </c>
      <c r="J91" s="13" t="s">
        <v>68</v>
      </c>
      <c r="K91" s="13" t="s">
        <v>30</v>
      </c>
      <c r="L91" s="13" t="s">
        <v>35</v>
      </c>
      <c r="M91" s="13" t="s">
        <v>37</v>
      </c>
      <c r="N91" s="13" t="s">
        <v>33</v>
      </c>
      <c r="O91" s="13" t="s">
        <v>34</v>
      </c>
      <c r="P91" s="13" t="s">
        <v>36</v>
      </c>
      <c r="Q91" s="13" t="s">
        <v>29</v>
      </c>
    </row>
    <row r="92" spans="1:17" x14ac:dyDescent="0.2">
      <c r="A92" s="8">
        <v>0</v>
      </c>
      <c r="B92">
        <v>8.1999999999999993</v>
      </c>
      <c r="C92" s="6">
        <f>60/B92</f>
        <v>7.3170731707317076</v>
      </c>
      <c r="D92" s="7">
        <f>60*C92</f>
        <v>439.02439024390247</v>
      </c>
      <c r="E92" s="12">
        <v>384.6</v>
      </c>
      <c r="F92" s="4">
        <v>4</v>
      </c>
      <c r="G92" s="4">
        <f>D92*F92</f>
        <v>1756.0975609756099</v>
      </c>
      <c r="H92" s="4">
        <f>E92/G92</f>
        <v>0.21900833333333333</v>
      </c>
      <c r="I92" s="4">
        <f>1-H92</f>
        <v>0.78099166666666664</v>
      </c>
      <c r="J92" s="4">
        <f>E92/F92</f>
        <v>96.15</v>
      </c>
      <c r="K92" s="4">
        <f>F92+1</f>
        <v>5</v>
      </c>
      <c r="L92" s="4">
        <f>2*K92</f>
        <v>10</v>
      </c>
      <c r="M92" s="4">
        <f>SQRT(L92)</f>
        <v>3.1622776601683795</v>
      </c>
      <c r="N92" s="4">
        <f>M92-1</f>
        <v>2.1622776601683795</v>
      </c>
      <c r="O92" s="4">
        <f>POWER(H92,N92)</f>
        <v>3.7488043593883837E-2</v>
      </c>
      <c r="P92" s="4">
        <f>O92/I92</f>
        <v>4.8000567987986006E-2</v>
      </c>
      <c r="Q92" s="4">
        <f>J92*P92</f>
        <v>4.615254612044855</v>
      </c>
    </row>
    <row r="93" spans="1:17" x14ac:dyDescent="0.2">
      <c r="A93" s="8">
        <v>4.1666666666666664E-2</v>
      </c>
      <c r="B93">
        <v>10</v>
      </c>
      <c r="C93" s="6">
        <f t="shared" ref="C93:C115" si="39">60/B93</f>
        <v>6</v>
      </c>
      <c r="D93" s="7">
        <f t="shared" ref="D93:D115" si="40">60*C93</f>
        <v>360</v>
      </c>
      <c r="E93" s="12">
        <v>384.6</v>
      </c>
      <c r="F93" s="4">
        <v>4</v>
      </c>
      <c r="G93" s="4">
        <f t="shared" ref="G93:G115" si="41">D93*F93</f>
        <v>1440</v>
      </c>
      <c r="H93" s="4">
        <f t="shared" ref="H93:H115" si="42">E93/G93</f>
        <v>0.26708333333333334</v>
      </c>
      <c r="I93" s="4">
        <f t="shared" ref="I93:I115" si="43">1-H93</f>
        <v>0.73291666666666666</v>
      </c>
      <c r="J93" s="4">
        <f t="shared" ref="J93:J115" si="44">E93/F93</f>
        <v>96.15</v>
      </c>
      <c r="K93" s="4">
        <f t="shared" ref="K93:K115" si="45">F93+1</f>
        <v>5</v>
      </c>
      <c r="L93" s="4">
        <f t="shared" ref="L93:L115" si="46">2*K93</f>
        <v>10</v>
      </c>
      <c r="M93" s="4">
        <f t="shared" ref="M93:M115" si="47">SQRT(L93)</f>
        <v>3.1622776601683795</v>
      </c>
      <c r="N93" s="4">
        <f t="shared" ref="N93:N115" si="48">M93-1</f>
        <v>2.1622776601683795</v>
      </c>
      <c r="O93" s="4">
        <f t="shared" ref="O93:O115" si="49">POWER(H93,N93)</f>
        <v>5.7577281764094428E-2</v>
      </c>
      <c r="P93" s="4">
        <f t="shared" ref="P93:P115" si="50">O93/I93</f>
        <v>7.8559110991373859E-2</v>
      </c>
      <c r="Q93" s="49">
        <f t="shared" ref="Q93:Q115" si="51">J93*P93</f>
        <v>7.5534585218205974</v>
      </c>
    </row>
    <row r="94" spans="1:17" x14ac:dyDescent="0.2">
      <c r="A94" s="8">
        <v>8.3333333333333329E-2</v>
      </c>
      <c r="B94">
        <v>21.4</v>
      </c>
      <c r="C94" s="6">
        <f t="shared" si="39"/>
        <v>2.8037383177570097</v>
      </c>
      <c r="D94" s="7">
        <f t="shared" si="40"/>
        <v>168.22429906542058</v>
      </c>
      <c r="E94" s="12">
        <v>384.6</v>
      </c>
      <c r="F94" s="4">
        <v>4</v>
      </c>
      <c r="G94" s="4">
        <f t="shared" si="41"/>
        <v>672.89719626168232</v>
      </c>
      <c r="H94" s="4">
        <f t="shared" si="42"/>
        <v>0.57155833333333328</v>
      </c>
      <c r="I94" s="4">
        <f t="shared" si="43"/>
        <v>0.42844166666666672</v>
      </c>
      <c r="J94" s="4">
        <f t="shared" si="44"/>
        <v>96.15</v>
      </c>
      <c r="K94" s="4">
        <f t="shared" si="45"/>
        <v>5</v>
      </c>
      <c r="L94" s="4">
        <f t="shared" si="46"/>
        <v>10</v>
      </c>
      <c r="M94" s="4">
        <f t="shared" si="47"/>
        <v>3.1622776601683795</v>
      </c>
      <c r="N94" s="4">
        <f t="shared" si="48"/>
        <v>2.1622776601683795</v>
      </c>
      <c r="O94" s="4">
        <f t="shared" si="49"/>
        <v>0.29833037815382135</v>
      </c>
      <c r="P94" s="4">
        <f t="shared" si="50"/>
        <v>0.69631504441403069</v>
      </c>
      <c r="Q94" s="4">
        <f t="shared" si="51"/>
        <v>66.950691520409052</v>
      </c>
    </row>
    <row r="95" spans="1:17" x14ac:dyDescent="0.2">
      <c r="A95" s="8">
        <v>0.125</v>
      </c>
      <c r="B95">
        <v>32.6</v>
      </c>
      <c r="C95" s="6">
        <f t="shared" si="39"/>
        <v>1.8404907975460121</v>
      </c>
      <c r="D95" s="7">
        <f t="shared" si="40"/>
        <v>110.42944785276073</v>
      </c>
      <c r="E95" s="12">
        <v>384.6</v>
      </c>
      <c r="F95" s="4">
        <v>4</v>
      </c>
      <c r="G95" s="4">
        <f t="shared" si="41"/>
        <v>441.71779141104292</v>
      </c>
      <c r="H95" s="4">
        <f t="shared" si="42"/>
        <v>0.87069166666666675</v>
      </c>
      <c r="I95" s="4">
        <f t="shared" si="43"/>
        <v>0.12930833333333325</v>
      </c>
      <c r="J95" s="4">
        <f t="shared" si="44"/>
        <v>96.15</v>
      </c>
      <c r="K95" s="4">
        <f t="shared" si="45"/>
        <v>5</v>
      </c>
      <c r="L95" s="4">
        <f t="shared" si="46"/>
        <v>10</v>
      </c>
      <c r="M95" s="4">
        <f t="shared" si="47"/>
        <v>3.1622776601683795</v>
      </c>
      <c r="N95" s="4">
        <f t="shared" si="48"/>
        <v>2.1622776601683795</v>
      </c>
      <c r="O95" s="4">
        <f t="shared" si="49"/>
        <v>0.7412592217641405</v>
      </c>
      <c r="P95" s="4">
        <f t="shared" si="50"/>
        <v>5.7324938204354527</v>
      </c>
      <c r="Q95" s="4">
        <f t="shared" si="51"/>
        <v>551.17928083486879</v>
      </c>
    </row>
    <row r="96" spans="1:17" x14ac:dyDescent="0.2">
      <c r="A96" s="8">
        <v>0.16666666666666666</v>
      </c>
      <c r="B96">
        <v>65.8</v>
      </c>
      <c r="C96" s="6">
        <f t="shared" si="39"/>
        <v>0.91185410334346506</v>
      </c>
      <c r="D96" s="7">
        <f t="shared" si="40"/>
        <v>54.711246200607903</v>
      </c>
      <c r="E96" s="12">
        <v>384.6</v>
      </c>
      <c r="F96" s="4">
        <v>4</v>
      </c>
      <c r="G96" s="4">
        <f t="shared" si="41"/>
        <v>218.84498480243161</v>
      </c>
      <c r="H96" s="4">
        <f t="shared" si="42"/>
        <v>1.7574083333333335</v>
      </c>
      <c r="I96" s="4">
        <f t="shared" si="43"/>
        <v>-0.75740833333333346</v>
      </c>
      <c r="J96" s="4">
        <f t="shared" si="44"/>
        <v>96.15</v>
      </c>
      <c r="K96" s="4">
        <f t="shared" si="45"/>
        <v>5</v>
      </c>
      <c r="L96" s="4">
        <f t="shared" si="46"/>
        <v>10</v>
      </c>
      <c r="M96" s="4">
        <f t="shared" si="47"/>
        <v>3.1622776601683795</v>
      </c>
      <c r="N96" s="4">
        <f t="shared" si="48"/>
        <v>2.1622776601683795</v>
      </c>
      <c r="O96" s="4">
        <f t="shared" si="49"/>
        <v>3.3844081220817577</v>
      </c>
      <c r="P96" s="4">
        <f t="shared" si="50"/>
        <v>-4.4684062389267218</v>
      </c>
      <c r="Q96" s="4">
        <f t="shared" si="51"/>
        <v>-429.63725987280435</v>
      </c>
    </row>
    <row r="97" spans="1:17" x14ac:dyDescent="0.2">
      <c r="A97" s="8">
        <v>0.20833333333333334</v>
      </c>
      <c r="B97">
        <v>107.6</v>
      </c>
      <c r="C97" s="6">
        <f t="shared" si="39"/>
        <v>0.55762081784386619</v>
      </c>
      <c r="D97" s="7">
        <f t="shared" si="40"/>
        <v>33.457249070631974</v>
      </c>
      <c r="E97" s="12">
        <v>384.6</v>
      </c>
      <c r="F97" s="4">
        <v>4</v>
      </c>
      <c r="G97" s="4">
        <f t="shared" si="41"/>
        <v>133.8289962825279</v>
      </c>
      <c r="H97" s="4">
        <f t="shared" si="42"/>
        <v>2.8738166666666665</v>
      </c>
      <c r="I97" s="4">
        <f t="shared" si="43"/>
        <v>-1.8738166666666665</v>
      </c>
      <c r="J97" s="4">
        <f t="shared" si="44"/>
        <v>96.15</v>
      </c>
      <c r="K97" s="4">
        <f t="shared" si="45"/>
        <v>5</v>
      </c>
      <c r="L97" s="4">
        <f t="shared" si="46"/>
        <v>10</v>
      </c>
      <c r="M97" s="4">
        <f t="shared" si="47"/>
        <v>3.1622776601683795</v>
      </c>
      <c r="N97" s="4">
        <f t="shared" si="48"/>
        <v>2.1622776601683795</v>
      </c>
      <c r="O97" s="4">
        <f t="shared" si="49"/>
        <v>9.8020244545232984</v>
      </c>
      <c r="P97" s="4">
        <f t="shared" si="50"/>
        <v>-5.2310477481023403</v>
      </c>
      <c r="Q97" s="4">
        <f t="shared" si="51"/>
        <v>-502.96524098004005</v>
      </c>
    </row>
    <row r="98" spans="1:17" x14ac:dyDescent="0.2">
      <c r="A98" s="8">
        <v>0.25</v>
      </c>
      <c r="B98">
        <v>128</v>
      </c>
      <c r="C98" s="6">
        <f t="shared" si="39"/>
        <v>0.46875</v>
      </c>
      <c r="D98" s="7">
        <f t="shared" si="40"/>
        <v>28.125</v>
      </c>
      <c r="E98" s="12">
        <v>384.6</v>
      </c>
      <c r="F98" s="4">
        <v>4</v>
      </c>
      <c r="G98" s="4">
        <f t="shared" si="41"/>
        <v>112.5</v>
      </c>
      <c r="H98" s="4">
        <f t="shared" si="42"/>
        <v>3.4186666666666667</v>
      </c>
      <c r="I98" s="4">
        <f t="shared" si="43"/>
        <v>-2.4186666666666667</v>
      </c>
      <c r="J98" s="4">
        <f t="shared" si="44"/>
        <v>96.15</v>
      </c>
      <c r="K98" s="4">
        <f t="shared" si="45"/>
        <v>5</v>
      </c>
      <c r="L98" s="4">
        <f t="shared" si="46"/>
        <v>10</v>
      </c>
      <c r="M98" s="4">
        <f t="shared" si="47"/>
        <v>3.1622776601683795</v>
      </c>
      <c r="N98" s="4">
        <f t="shared" si="48"/>
        <v>2.1622776601683795</v>
      </c>
      <c r="O98" s="4">
        <f t="shared" si="49"/>
        <v>14.267455950418844</v>
      </c>
      <c r="P98" s="4">
        <f t="shared" si="50"/>
        <v>-5.8988930335248799</v>
      </c>
      <c r="Q98" s="4">
        <f t="shared" si="51"/>
        <v>-567.17856517341727</v>
      </c>
    </row>
    <row r="99" spans="1:17" x14ac:dyDescent="0.2">
      <c r="A99" s="8">
        <v>0.29166666666666669</v>
      </c>
      <c r="B99">
        <v>152.80000000000001</v>
      </c>
      <c r="C99" s="6">
        <f t="shared" si="39"/>
        <v>0.3926701570680628</v>
      </c>
      <c r="D99" s="7">
        <f t="shared" si="40"/>
        <v>23.560209424083769</v>
      </c>
      <c r="E99" s="12">
        <v>384.6</v>
      </c>
      <c r="F99" s="4">
        <v>4</v>
      </c>
      <c r="G99" s="4">
        <f t="shared" si="41"/>
        <v>94.240837696335078</v>
      </c>
      <c r="H99" s="4">
        <f t="shared" si="42"/>
        <v>4.081033333333334</v>
      </c>
      <c r="I99" s="4">
        <f t="shared" si="43"/>
        <v>-3.081033333333334</v>
      </c>
      <c r="J99" s="4">
        <f t="shared" si="44"/>
        <v>96.15</v>
      </c>
      <c r="K99" s="4">
        <f t="shared" si="45"/>
        <v>5</v>
      </c>
      <c r="L99" s="4">
        <f t="shared" si="46"/>
        <v>10</v>
      </c>
      <c r="M99" s="4">
        <f t="shared" si="47"/>
        <v>3.1622776601683795</v>
      </c>
      <c r="N99" s="4">
        <f t="shared" si="48"/>
        <v>2.1622776601683795</v>
      </c>
      <c r="O99" s="4">
        <f t="shared" si="49"/>
        <v>20.924478054374589</v>
      </c>
      <c r="P99" s="4">
        <f t="shared" si="50"/>
        <v>-6.7913832115982471</v>
      </c>
      <c r="Q99" s="4">
        <f t="shared" si="51"/>
        <v>-652.99149579517155</v>
      </c>
    </row>
    <row r="100" spans="1:17" x14ac:dyDescent="0.2">
      <c r="A100" s="8">
        <v>0.33333333333333331</v>
      </c>
      <c r="B100">
        <v>159.4</v>
      </c>
      <c r="C100" s="6">
        <f t="shared" si="39"/>
        <v>0.37641154328732745</v>
      </c>
      <c r="D100" s="7">
        <f t="shared" si="40"/>
        <v>22.584692597239648</v>
      </c>
      <c r="E100" s="12">
        <v>384.6</v>
      </c>
      <c r="F100" s="4">
        <v>4</v>
      </c>
      <c r="G100" s="4">
        <f t="shared" si="41"/>
        <v>90.338770388958594</v>
      </c>
      <c r="H100" s="4">
        <f t="shared" si="42"/>
        <v>4.2573083333333335</v>
      </c>
      <c r="I100" s="4">
        <f t="shared" si="43"/>
        <v>-3.2573083333333335</v>
      </c>
      <c r="J100" s="4">
        <f t="shared" si="44"/>
        <v>96.15</v>
      </c>
      <c r="K100" s="4">
        <f t="shared" si="45"/>
        <v>5</v>
      </c>
      <c r="L100" s="4">
        <f t="shared" si="46"/>
        <v>10</v>
      </c>
      <c r="M100" s="4">
        <f t="shared" si="47"/>
        <v>3.1622776601683795</v>
      </c>
      <c r="N100" s="4">
        <f t="shared" si="48"/>
        <v>2.1622776601683795</v>
      </c>
      <c r="O100" s="4">
        <f t="shared" si="49"/>
        <v>22.927926586769374</v>
      </c>
      <c r="P100" s="4">
        <f t="shared" si="50"/>
        <v>-7.0389181006104851</v>
      </c>
      <c r="Q100" s="4">
        <f t="shared" si="51"/>
        <v>-676.79197537369816</v>
      </c>
    </row>
    <row r="101" spans="1:17" x14ac:dyDescent="0.2">
      <c r="A101" s="8">
        <v>0.375</v>
      </c>
      <c r="B101">
        <v>151.80000000000001</v>
      </c>
      <c r="C101" s="6">
        <f t="shared" si="39"/>
        <v>0.39525691699604742</v>
      </c>
      <c r="D101" s="7">
        <f t="shared" si="40"/>
        <v>23.715415019762844</v>
      </c>
      <c r="E101" s="12">
        <v>384.6</v>
      </c>
      <c r="F101" s="4">
        <v>4</v>
      </c>
      <c r="G101" s="4">
        <f t="shared" si="41"/>
        <v>94.861660079051376</v>
      </c>
      <c r="H101" s="4">
        <f t="shared" si="42"/>
        <v>4.0543250000000004</v>
      </c>
      <c r="I101" s="4">
        <f t="shared" si="43"/>
        <v>-3.0543250000000004</v>
      </c>
      <c r="J101" s="4">
        <f t="shared" si="44"/>
        <v>96.15</v>
      </c>
      <c r="K101" s="4">
        <f t="shared" si="45"/>
        <v>5</v>
      </c>
      <c r="L101" s="4">
        <f t="shared" si="46"/>
        <v>10</v>
      </c>
      <c r="M101" s="4">
        <f t="shared" si="47"/>
        <v>3.1622776601683795</v>
      </c>
      <c r="N101" s="4">
        <f t="shared" si="48"/>
        <v>2.1622776601683795</v>
      </c>
      <c r="O101" s="4">
        <f t="shared" si="49"/>
        <v>20.629500858539856</v>
      </c>
      <c r="P101" s="4">
        <f t="shared" si="50"/>
        <v>-6.7541931060184668</v>
      </c>
      <c r="Q101" s="4">
        <f t="shared" si="51"/>
        <v>-649.41566714367559</v>
      </c>
    </row>
    <row r="102" spans="1:17" x14ac:dyDescent="0.2">
      <c r="A102" s="8">
        <v>0.41666666666666669</v>
      </c>
      <c r="B102">
        <v>143.19999999999999</v>
      </c>
      <c r="C102" s="6">
        <f t="shared" si="39"/>
        <v>0.41899441340782129</v>
      </c>
      <c r="D102" s="7">
        <f t="shared" si="40"/>
        <v>25.139664804469277</v>
      </c>
      <c r="E102" s="12">
        <v>384.6</v>
      </c>
      <c r="F102" s="4">
        <v>4</v>
      </c>
      <c r="G102" s="4">
        <f t="shared" si="41"/>
        <v>100.55865921787711</v>
      </c>
      <c r="H102" s="4">
        <f t="shared" si="42"/>
        <v>3.8246333333333329</v>
      </c>
      <c r="I102" s="4">
        <f t="shared" si="43"/>
        <v>-2.8246333333333329</v>
      </c>
      <c r="J102" s="4">
        <f t="shared" si="44"/>
        <v>96.15</v>
      </c>
      <c r="K102" s="4">
        <f t="shared" si="45"/>
        <v>5</v>
      </c>
      <c r="L102" s="4">
        <f t="shared" si="46"/>
        <v>10</v>
      </c>
      <c r="M102" s="4">
        <f t="shared" si="47"/>
        <v>3.1622776601683795</v>
      </c>
      <c r="N102" s="4">
        <f t="shared" si="48"/>
        <v>2.1622776601683795</v>
      </c>
      <c r="O102" s="4">
        <f t="shared" si="49"/>
        <v>18.185318932604527</v>
      </c>
      <c r="P102" s="4">
        <f t="shared" si="50"/>
        <v>-6.4381166638517788</v>
      </c>
      <c r="Q102" s="4">
        <f t="shared" si="51"/>
        <v>-619.0249172293486</v>
      </c>
    </row>
    <row r="103" spans="1:17" x14ac:dyDescent="0.2">
      <c r="A103" s="8">
        <v>0.45833333333333331</v>
      </c>
      <c r="B103">
        <v>151</v>
      </c>
      <c r="C103" s="6">
        <f t="shared" si="39"/>
        <v>0.39735099337748342</v>
      </c>
      <c r="D103" s="7">
        <f t="shared" si="40"/>
        <v>23.841059602649004</v>
      </c>
      <c r="E103" s="12">
        <v>384.6</v>
      </c>
      <c r="F103" s="4">
        <v>4</v>
      </c>
      <c r="G103" s="4">
        <f t="shared" si="41"/>
        <v>95.364238410596016</v>
      </c>
      <c r="H103" s="4">
        <f t="shared" si="42"/>
        <v>4.0329583333333341</v>
      </c>
      <c r="I103" s="4">
        <f t="shared" si="43"/>
        <v>-3.0329583333333341</v>
      </c>
      <c r="J103" s="4">
        <f t="shared" si="44"/>
        <v>96.15</v>
      </c>
      <c r="K103" s="4">
        <f t="shared" si="45"/>
        <v>5</v>
      </c>
      <c r="L103" s="4">
        <f t="shared" si="46"/>
        <v>10</v>
      </c>
      <c r="M103" s="4">
        <f t="shared" si="47"/>
        <v>3.1622776601683795</v>
      </c>
      <c r="N103" s="4">
        <f t="shared" si="48"/>
        <v>2.1622776601683795</v>
      </c>
      <c r="O103" s="4">
        <f t="shared" si="49"/>
        <v>20.395139157011908</v>
      </c>
      <c r="P103" s="4">
        <f t="shared" si="50"/>
        <v>-6.7245035755558469</v>
      </c>
      <c r="Q103" s="4">
        <f t="shared" si="51"/>
        <v>-646.56101878969469</v>
      </c>
    </row>
    <row r="104" spans="1:17" x14ac:dyDescent="0.2">
      <c r="A104" s="8">
        <v>0.5</v>
      </c>
      <c r="B104">
        <v>150.4</v>
      </c>
      <c r="C104" s="6">
        <f t="shared" si="39"/>
        <v>0.39893617021276595</v>
      </c>
      <c r="D104" s="7">
        <f t="shared" si="40"/>
        <v>23.936170212765958</v>
      </c>
      <c r="E104" s="12">
        <v>384.6</v>
      </c>
      <c r="F104" s="4">
        <v>4</v>
      </c>
      <c r="G104" s="4">
        <f t="shared" si="41"/>
        <v>95.744680851063833</v>
      </c>
      <c r="H104" s="4">
        <f t="shared" si="42"/>
        <v>4.0169333333333332</v>
      </c>
      <c r="I104" s="4">
        <f t="shared" si="43"/>
        <v>-3.0169333333333332</v>
      </c>
      <c r="J104" s="4">
        <f t="shared" si="44"/>
        <v>96.15</v>
      </c>
      <c r="K104" s="4">
        <f t="shared" si="45"/>
        <v>5</v>
      </c>
      <c r="L104" s="4">
        <f t="shared" si="46"/>
        <v>10</v>
      </c>
      <c r="M104" s="4">
        <f t="shared" si="47"/>
        <v>3.1622776601683795</v>
      </c>
      <c r="N104" s="4">
        <f t="shared" si="48"/>
        <v>2.1622776601683795</v>
      </c>
      <c r="O104" s="4">
        <f t="shared" si="49"/>
        <v>20.22031210353456</v>
      </c>
      <c r="P104" s="4">
        <f t="shared" si="50"/>
        <v>-6.7022734245153668</v>
      </c>
      <c r="Q104" s="4">
        <f t="shared" si="51"/>
        <v>-644.42358976715252</v>
      </c>
    </row>
    <row r="105" spans="1:17" x14ac:dyDescent="0.2">
      <c r="A105" s="8">
        <v>0.54166666666666663</v>
      </c>
      <c r="B105">
        <v>151.6</v>
      </c>
      <c r="C105" s="6">
        <f t="shared" si="39"/>
        <v>0.39577836411609502</v>
      </c>
      <c r="D105" s="7">
        <f t="shared" si="40"/>
        <v>23.746701846965699</v>
      </c>
      <c r="E105" s="12">
        <v>384.6</v>
      </c>
      <c r="F105" s="4">
        <v>4</v>
      </c>
      <c r="G105" s="4">
        <f t="shared" si="41"/>
        <v>94.986807387862797</v>
      </c>
      <c r="H105" s="4">
        <f t="shared" si="42"/>
        <v>4.0489833333333332</v>
      </c>
      <c r="I105" s="4">
        <f t="shared" si="43"/>
        <v>-3.0489833333333332</v>
      </c>
      <c r="J105" s="4">
        <f t="shared" si="44"/>
        <v>96.15</v>
      </c>
      <c r="K105" s="4">
        <f t="shared" si="45"/>
        <v>5</v>
      </c>
      <c r="L105" s="4">
        <f t="shared" si="46"/>
        <v>10</v>
      </c>
      <c r="M105" s="4">
        <f t="shared" si="47"/>
        <v>3.1622776601683795</v>
      </c>
      <c r="N105" s="4">
        <f t="shared" si="48"/>
        <v>2.1622776601683795</v>
      </c>
      <c r="O105" s="4">
        <f t="shared" si="49"/>
        <v>20.570775486288142</v>
      </c>
      <c r="P105" s="4">
        <f t="shared" si="50"/>
        <v>-6.74676547470626</v>
      </c>
      <c r="Q105" s="4">
        <f t="shared" si="51"/>
        <v>-648.70150039300688</v>
      </c>
    </row>
    <row r="106" spans="1:17" x14ac:dyDescent="0.2">
      <c r="A106" s="8">
        <v>0.58333333333333337</v>
      </c>
      <c r="B106">
        <v>157.80000000000001</v>
      </c>
      <c r="C106" s="6">
        <f t="shared" si="39"/>
        <v>0.38022813688212925</v>
      </c>
      <c r="D106" s="7">
        <f t="shared" si="40"/>
        <v>22.813688212927755</v>
      </c>
      <c r="E106" s="12">
        <v>384.6</v>
      </c>
      <c r="F106" s="4">
        <v>4</v>
      </c>
      <c r="G106" s="4">
        <f t="shared" si="41"/>
        <v>91.254752851711018</v>
      </c>
      <c r="H106" s="4">
        <f t="shared" si="42"/>
        <v>4.2145750000000008</v>
      </c>
      <c r="I106" s="4">
        <f t="shared" si="43"/>
        <v>-3.2145750000000008</v>
      </c>
      <c r="J106" s="4">
        <f t="shared" si="44"/>
        <v>96.15</v>
      </c>
      <c r="K106" s="4">
        <f t="shared" si="45"/>
        <v>5</v>
      </c>
      <c r="L106" s="4">
        <f t="shared" si="46"/>
        <v>10</v>
      </c>
      <c r="M106" s="4">
        <f t="shared" si="47"/>
        <v>3.1622776601683795</v>
      </c>
      <c r="N106" s="4">
        <f t="shared" si="48"/>
        <v>2.1622776601683795</v>
      </c>
      <c r="O106" s="4">
        <f t="shared" si="49"/>
        <v>22.4331962702209</v>
      </c>
      <c r="P106" s="4">
        <f t="shared" si="50"/>
        <v>-6.9785885444330571</v>
      </c>
      <c r="Q106" s="4">
        <f t="shared" si="51"/>
        <v>-670.99128854723847</v>
      </c>
    </row>
    <row r="107" spans="1:17" x14ac:dyDescent="0.2">
      <c r="A107" s="8">
        <v>0.625</v>
      </c>
      <c r="B107">
        <v>139.80000000000001</v>
      </c>
      <c r="C107" s="6">
        <f t="shared" si="39"/>
        <v>0.42918454935622313</v>
      </c>
      <c r="D107" s="7">
        <f t="shared" si="40"/>
        <v>25.751072961373389</v>
      </c>
      <c r="E107" s="12">
        <v>384.6</v>
      </c>
      <c r="F107" s="4">
        <v>4</v>
      </c>
      <c r="G107" s="4">
        <f t="shared" si="41"/>
        <v>103.00429184549355</v>
      </c>
      <c r="H107" s="4">
        <f t="shared" si="42"/>
        <v>3.7338250000000004</v>
      </c>
      <c r="I107" s="4">
        <f t="shared" si="43"/>
        <v>-2.7338250000000004</v>
      </c>
      <c r="J107" s="4">
        <f t="shared" si="44"/>
        <v>96.15</v>
      </c>
      <c r="K107" s="4">
        <f t="shared" si="45"/>
        <v>5</v>
      </c>
      <c r="L107" s="4">
        <f t="shared" si="46"/>
        <v>10</v>
      </c>
      <c r="M107" s="4">
        <f t="shared" si="47"/>
        <v>3.1622776601683795</v>
      </c>
      <c r="N107" s="4">
        <f t="shared" si="48"/>
        <v>2.1622776601683795</v>
      </c>
      <c r="O107" s="4">
        <f t="shared" si="49"/>
        <v>17.264568335399144</v>
      </c>
      <c r="P107" s="4">
        <f t="shared" si="50"/>
        <v>-6.3151695281882132</v>
      </c>
      <c r="Q107" s="4">
        <f t="shared" si="51"/>
        <v>-607.20355013529672</v>
      </c>
    </row>
    <row r="108" spans="1:17" x14ac:dyDescent="0.2">
      <c r="A108" s="8">
        <v>0.66666666666666663</v>
      </c>
      <c r="B108">
        <v>150.19999999999999</v>
      </c>
      <c r="C108" s="6">
        <f t="shared" si="39"/>
        <v>0.39946737683089217</v>
      </c>
      <c r="D108" s="7">
        <f t="shared" si="40"/>
        <v>23.96804260985353</v>
      </c>
      <c r="E108" s="12">
        <v>384.6</v>
      </c>
      <c r="F108" s="4">
        <v>4</v>
      </c>
      <c r="G108" s="4">
        <f t="shared" si="41"/>
        <v>95.87217043941412</v>
      </c>
      <c r="H108" s="4">
        <f t="shared" si="42"/>
        <v>4.0115916666666669</v>
      </c>
      <c r="I108" s="4">
        <f t="shared" si="43"/>
        <v>-3.0115916666666669</v>
      </c>
      <c r="J108" s="4">
        <f t="shared" si="44"/>
        <v>96.15</v>
      </c>
      <c r="K108" s="4">
        <f t="shared" si="45"/>
        <v>5</v>
      </c>
      <c r="L108" s="4">
        <f t="shared" si="46"/>
        <v>10</v>
      </c>
      <c r="M108" s="4">
        <f t="shared" si="47"/>
        <v>3.1622776601683795</v>
      </c>
      <c r="N108" s="4">
        <f t="shared" si="48"/>
        <v>2.1622776601683795</v>
      </c>
      <c r="O108" s="4">
        <f t="shared" si="49"/>
        <v>20.162216167815192</v>
      </c>
      <c r="P108" s="4">
        <f t="shared" si="50"/>
        <v>-6.6948704869181102</v>
      </c>
      <c r="Q108" s="4">
        <f t="shared" si="51"/>
        <v>-643.71179731717632</v>
      </c>
    </row>
    <row r="109" spans="1:17" x14ac:dyDescent="0.2">
      <c r="A109" s="8">
        <v>0.70833333333333337</v>
      </c>
      <c r="B109">
        <v>122.8</v>
      </c>
      <c r="C109" s="6">
        <f t="shared" si="39"/>
        <v>0.48859934853420195</v>
      </c>
      <c r="D109" s="7">
        <f t="shared" si="40"/>
        <v>29.315960912052116</v>
      </c>
      <c r="E109" s="12">
        <v>384.6</v>
      </c>
      <c r="F109" s="4">
        <v>4</v>
      </c>
      <c r="G109" s="4">
        <f t="shared" si="41"/>
        <v>117.26384364820846</v>
      </c>
      <c r="H109" s="4">
        <f t="shared" si="42"/>
        <v>3.2797833333333335</v>
      </c>
      <c r="I109" s="4">
        <f t="shared" si="43"/>
        <v>-2.2797833333333335</v>
      </c>
      <c r="J109" s="4">
        <f t="shared" si="44"/>
        <v>96.15</v>
      </c>
      <c r="K109" s="4">
        <f t="shared" si="45"/>
        <v>5</v>
      </c>
      <c r="L109" s="4">
        <f t="shared" si="46"/>
        <v>10</v>
      </c>
      <c r="M109" s="4">
        <f t="shared" si="47"/>
        <v>3.1622776601683795</v>
      </c>
      <c r="N109" s="4">
        <f t="shared" si="48"/>
        <v>2.1622776601683795</v>
      </c>
      <c r="O109" s="4">
        <f t="shared" si="49"/>
        <v>13.04368955646907</v>
      </c>
      <c r="P109" s="4">
        <f t="shared" si="50"/>
        <v>-5.7214601781466383</v>
      </c>
      <c r="Q109" s="4">
        <f t="shared" si="51"/>
        <v>-550.1183961287993</v>
      </c>
    </row>
    <row r="110" spans="1:17" x14ac:dyDescent="0.2">
      <c r="A110" s="8">
        <v>0.75</v>
      </c>
      <c r="B110">
        <v>102.8</v>
      </c>
      <c r="C110" s="6">
        <f t="shared" si="39"/>
        <v>0.58365758754863817</v>
      </c>
      <c r="D110" s="7">
        <f t="shared" si="40"/>
        <v>35.019455252918291</v>
      </c>
      <c r="E110" s="12">
        <v>384.6</v>
      </c>
      <c r="F110" s="4">
        <v>4</v>
      </c>
      <c r="G110" s="4">
        <f t="shared" si="41"/>
        <v>140.07782101167317</v>
      </c>
      <c r="H110" s="4">
        <f t="shared" si="42"/>
        <v>2.7456166666666664</v>
      </c>
      <c r="I110" s="4">
        <f t="shared" si="43"/>
        <v>-1.7456166666666664</v>
      </c>
      <c r="J110" s="4">
        <f t="shared" si="44"/>
        <v>96.15</v>
      </c>
      <c r="K110" s="4">
        <f t="shared" si="45"/>
        <v>5</v>
      </c>
      <c r="L110" s="4">
        <f t="shared" si="46"/>
        <v>10</v>
      </c>
      <c r="M110" s="4">
        <f t="shared" si="47"/>
        <v>3.1622776601683795</v>
      </c>
      <c r="N110" s="4">
        <f t="shared" si="48"/>
        <v>2.1622776601683795</v>
      </c>
      <c r="O110" s="4">
        <f t="shared" si="49"/>
        <v>8.8809875648229202</v>
      </c>
      <c r="P110" s="4">
        <f t="shared" si="50"/>
        <v>-5.0875932467931611</v>
      </c>
      <c r="Q110" s="4">
        <f t="shared" si="51"/>
        <v>-489.17209067916247</v>
      </c>
    </row>
    <row r="111" spans="1:17" x14ac:dyDescent="0.2">
      <c r="A111" s="8">
        <v>0.79166666666666663</v>
      </c>
      <c r="B111">
        <v>82.6</v>
      </c>
      <c r="C111" s="6">
        <f t="shared" si="39"/>
        <v>0.72639225181598066</v>
      </c>
      <c r="D111" s="7">
        <f t="shared" si="40"/>
        <v>43.583535108958841</v>
      </c>
      <c r="E111" s="12">
        <v>384.6</v>
      </c>
      <c r="F111" s="4">
        <v>4</v>
      </c>
      <c r="G111" s="4">
        <f t="shared" si="41"/>
        <v>174.33414043583537</v>
      </c>
      <c r="H111" s="4">
        <f t="shared" si="42"/>
        <v>2.2061083333333333</v>
      </c>
      <c r="I111" s="4">
        <f t="shared" si="43"/>
        <v>-1.2061083333333333</v>
      </c>
      <c r="J111" s="4">
        <f t="shared" si="44"/>
        <v>96.15</v>
      </c>
      <c r="K111" s="4">
        <f t="shared" si="45"/>
        <v>5</v>
      </c>
      <c r="L111" s="4">
        <f t="shared" si="46"/>
        <v>10</v>
      </c>
      <c r="M111" s="4">
        <f t="shared" si="47"/>
        <v>3.1622776601683795</v>
      </c>
      <c r="N111" s="4">
        <f t="shared" si="48"/>
        <v>2.1622776601683795</v>
      </c>
      <c r="O111" s="4">
        <f t="shared" si="49"/>
        <v>5.5337129726333369</v>
      </c>
      <c r="P111" s="4">
        <f t="shared" si="50"/>
        <v>-4.5880729116096566</v>
      </c>
      <c r="Q111" s="4">
        <f t="shared" si="51"/>
        <v>-441.14321045126849</v>
      </c>
    </row>
    <row r="112" spans="1:17" x14ac:dyDescent="0.2">
      <c r="A112" s="8">
        <v>0.83333333333333337</v>
      </c>
      <c r="B112">
        <v>56.6</v>
      </c>
      <c r="C112" s="6">
        <f t="shared" si="39"/>
        <v>1.0600706713780919</v>
      </c>
      <c r="D112" s="7">
        <f t="shared" si="40"/>
        <v>63.60424028268551</v>
      </c>
      <c r="E112" s="12">
        <v>384.6</v>
      </c>
      <c r="F112" s="4">
        <v>4</v>
      </c>
      <c r="G112" s="4">
        <f t="shared" si="41"/>
        <v>254.41696113074204</v>
      </c>
      <c r="H112" s="4">
        <f t="shared" si="42"/>
        <v>1.5116916666666669</v>
      </c>
      <c r="I112" s="4">
        <f t="shared" si="43"/>
        <v>-0.51169166666666688</v>
      </c>
      <c r="J112" s="4">
        <f t="shared" si="44"/>
        <v>96.15</v>
      </c>
      <c r="K112" s="4">
        <f t="shared" si="45"/>
        <v>5</v>
      </c>
      <c r="L112" s="4">
        <f t="shared" si="46"/>
        <v>10</v>
      </c>
      <c r="M112" s="4">
        <f t="shared" si="47"/>
        <v>3.1622776601683795</v>
      </c>
      <c r="N112" s="4">
        <f t="shared" si="48"/>
        <v>2.1622776601683795</v>
      </c>
      <c r="O112" s="4">
        <f t="shared" si="49"/>
        <v>2.4437079925126031</v>
      </c>
      <c r="P112" s="4">
        <f t="shared" si="50"/>
        <v>-4.7757431900967742</v>
      </c>
      <c r="Q112" s="4">
        <f t="shared" si="51"/>
        <v>-459.18770772780488</v>
      </c>
    </row>
    <row r="113" spans="1:17" x14ac:dyDescent="0.2">
      <c r="A113" s="8">
        <v>0.875</v>
      </c>
      <c r="B113">
        <v>32</v>
      </c>
      <c r="C113" s="6">
        <f t="shared" si="39"/>
        <v>1.875</v>
      </c>
      <c r="D113" s="7">
        <f t="shared" si="40"/>
        <v>112.5</v>
      </c>
      <c r="E113" s="12">
        <v>384.6</v>
      </c>
      <c r="F113" s="4">
        <v>4</v>
      </c>
      <c r="G113" s="4">
        <f t="shared" si="41"/>
        <v>450</v>
      </c>
      <c r="H113" s="4">
        <f t="shared" si="42"/>
        <v>0.85466666666666669</v>
      </c>
      <c r="I113" s="4">
        <f t="shared" si="43"/>
        <v>0.14533333333333331</v>
      </c>
      <c r="J113" s="4">
        <f t="shared" si="44"/>
        <v>96.15</v>
      </c>
      <c r="K113" s="4">
        <f t="shared" si="45"/>
        <v>5</v>
      </c>
      <c r="L113" s="4">
        <f t="shared" si="46"/>
        <v>10</v>
      </c>
      <c r="M113" s="4">
        <f t="shared" si="47"/>
        <v>3.1622776601683795</v>
      </c>
      <c r="N113" s="4">
        <f t="shared" si="48"/>
        <v>2.1622776601683795</v>
      </c>
      <c r="O113" s="4">
        <f t="shared" si="49"/>
        <v>0.71207488933569885</v>
      </c>
      <c r="P113" s="4">
        <f t="shared" si="50"/>
        <v>4.8995978624015981</v>
      </c>
      <c r="Q113" s="4">
        <f t="shared" si="51"/>
        <v>471.0963344699137</v>
      </c>
    </row>
    <row r="114" spans="1:17" x14ac:dyDescent="0.2">
      <c r="A114" s="8">
        <v>0.91666666666666663</v>
      </c>
      <c r="B114">
        <v>24.2</v>
      </c>
      <c r="C114" s="6">
        <f t="shared" si="39"/>
        <v>2.4793388429752068</v>
      </c>
      <c r="D114" s="7">
        <f t="shared" si="40"/>
        <v>148.7603305785124</v>
      </c>
      <c r="E114" s="12">
        <v>384.6</v>
      </c>
      <c r="F114" s="4">
        <v>4</v>
      </c>
      <c r="G114" s="4">
        <f t="shared" si="41"/>
        <v>595.04132231404958</v>
      </c>
      <c r="H114" s="4">
        <f t="shared" si="42"/>
        <v>0.6463416666666667</v>
      </c>
      <c r="I114" s="4">
        <f t="shared" si="43"/>
        <v>0.3536583333333333</v>
      </c>
      <c r="J114" s="4">
        <f t="shared" si="44"/>
        <v>96.15</v>
      </c>
      <c r="K114" s="4">
        <f t="shared" si="45"/>
        <v>5</v>
      </c>
      <c r="L114" s="4">
        <f t="shared" si="46"/>
        <v>10</v>
      </c>
      <c r="M114" s="4">
        <f t="shared" si="47"/>
        <v>3.1622776601683795</v>
      </c>
      <c r="N114" s="4">
        <f t="shared" si="48"/>
        <v>2.1622776601683795</v>
      </c>
      <c r="O114" s="4">
        <f t="shared" si="49"/>
        <v>0.38919437013004737</v>
      </c>
      <c r="P114" s="4">
        <f t="shared" si="50"/>
        <v>1.1004812652420106</v>
      </c>
      <c r="Q114" s="4">
        <f t="shared" si="51"/>
        <v>105.81127365301933</v>
      </c>
    </row>
    <row r="115" spans="1:17" x14ac:dyDescent="0.2">
      <c r="A115" s="8">
        <v>0.95833333333333337</v>
      </c>
      <c r="B115">
        <v>15.2</v>
      </c>
      <c r="C115" s="6">
        <f t="shared" si="39"/>
        <v>3.9473684210526319</v>
      </c>
      <c r="D115" s="7">
        <f t="shared" si="40"/>
        <v>236.84210526315792</v>
      </c>
      <c r="E115" s="12">
        <v>384.6</v>
      </c>
      <c r="F115" s="4">
        <v>4</v>
      </c>
      <c r="G115" s="4">
        <f t="shared" si="41"/>
        <v>947.36842105263167</v>
      </c>
      <c r="H115" s="4">
        <f t="shared" si="42"/>
        <v>0.40596666666666664</v>
      </c>
      <c r="I115" s="4">
        <f t="shared" si="43"/>
        <v>0.59403333333333341</v>
      </c>
      <c r="J115" s="4">
        <f t="shared" si="44"/>
        <v>96.15</v>
      </c>
      <c r="K115" s="4">
        <f t="shared" si="45"/>
        <v>5</v>
      </c>
      <c r="L115" s="4">
        <f t="shared" si="46"/>
        <v>10</v>
      </c>
      <c r="M115" s="4">
        <f t="shared" si="47"/>
        <v>3.1622776601683795</v>
      </c>
      <c r="N115" s="4">
        <f t="shared" si="48"/>
        <v>2.1622776601683795</v>
      </c>
      <c r="O115" s="4">
        <f t="shared" si="49"/>
        <v>0.14237950730229476</v>
      </c>
      <c r="P115" s="4">
        <f t="shared" si="50"/>
        <v>0.23968269003248091</v>
      </c>
      <c r="Q115" s="49">
        <f t="shared" si="51"/>
        <v>23.04549064662304</v>
      </c>
    </row>
    <row r="118" spans="1:17" x14ac:dyDescent="0.2">
      <c r="A118" t="s">
        <v>43</v>
      </c>
    </row>
    <row r="119" spans="1:17" x14ac:dyDescent="0.2">
      <c r="A119" s="30" t="s">
        <v>8</v>
      </c>
      <c r="B119" s="13" t="s">
        <v>13</v>
      </c>
      <c r="C119" s="30" t="s">
        <v>31</v>
      </c>
      <c r="D119" s="9" t="s">
        <v>21</v>
      </c>
      <c r="E119" s="11" t="s">
        <v>22</v>
      </c>
      <c r="F119" s="30" t="s">
        <v>43</v>
      </c>
      <c r="G119" s="30" t="s">
        <v>23</v>
      </c>
      <c r="H119" s="15" t="s">
        <v>26</v>
      </c>
      <c r="I119" s="13" t="s">
        <v>27</v>
      </c>
      <c r="J119" s="13" t="s">
        <v>68</v>
      </c>
      <c r="K119" s="13" t="s">
        <v>30</v>
      </c>
      <c r="L119" s="13" t="s">
        <v>35</v>
      </c>
      <c r="M119" s="13" t="s">
        <v>37</v>
      </c>
      <c r="N119" s="13" t="s">
        <v>33</v>
      </c>
      <c r="O119" s="13" t="s">
        <v>34</v>
      </c>
      <c r="P119" s="13" t="s">
        <v>36</v>
      </c>
      <c r="Q119" s="13" t="s">
        <v>29</v>
      </c>
    </row>
    <row r="120" spans="1:17" x14ac:dyDescent="0.2">
      <c r="A120" s="8">
        <v>0</v>
      </c>
      <c r="B120">
        <v>8.1999999999999993</v>
      </c>
      <c r="C120" s="6">
        <f>60/B120</f>
        <v>7.3170731707317076</v>
      </c>
      <c r="D120" s="7">
        <f>60*C120</f>
        <v>439.02439024390247</v>
      </c>
      <c r="E120" s="12">
        <v>384.6</v>
      </c>
      <c r="F120" s="4">
        <v>5</v>
      </c>
      <c r="G120" s="4">
        <f>D120*F120</f>
        <v>2195.1219512195125</v>
      </c>
      <c r="H120" s="4">
        <f>E120/G120</f>
        <v>0.17520666666666665</v>
      </c>
      <c r="I120" s="4">
        <f>1-H120</f>
        <v>0.82479333333333338</v>
      </c>
      <c r="J120" s="4">
        <f>E120/F120</f>
        <v>76.92</v>
      </c>
      <c r="K120" s="4">
        <f>F120+1</f>
        <v>6</v>
      </c>
      <c r="L120" s="4">
        <f>2*K120</f>
        <v>12</v>
      </c>
      <c r="M120" s="4">
        <f>SQRT(L120)</f>
        <v>3.4641016151377544</v>
      </c>
      <c r="N120" s="4">
        <f>M120-1</f>
        <v>2.4641016151377544</v>
      </c>
      <c r="O120" s="4">
        <f>POWER(H120,N120)</f>
        <v>1.3678292251630971E-2</v>
      </c>
      <c r="P120" s="4">
        <f>O120/I120</f>
        <v>1.6583902535137252E-2</v>
      </c>
      <c r="Q120" s="4">
        <f>J120*P120</f>
        <v>1.2756337830027573</v>
      </c>
    </row>
    <row r="121" spans="1:17" x14ac:dyDescent="0.2">
      <c r="A121" s="8">
        <v>4.1666666666666664E-2</v>
      </c>
      <c r="B121">
        <v>10</v>
      </c>
      <c r="C121" s="6">
        <f t="shared" ref="C121:C143" si="52">60/B121</f>
        <v>6</v>
      </c>
      <c r="D121" s="7">
        <f t="shared" ref="D121:D143" si="53">60*C121</f>
        <v>360</v>
      </c>
      <c r="E121" s="12">
        <v>384.6</v>
      </c>
      <c r="F121" s="4">
        <v>5</v>
      </c>
      <c r="G121" s="4">
        <f t="shared" ref="G121:G143" si="54">D121*F121</f>
        <v>1800</v>
      </c>
      <c r="H121" s="4">
        <f t="shared" ref="H121:H143" si="55">E121/G121</f>
        <v>0.21366666666666667</v>
      </c>
      <c r="I121" s="4">
        <f t="shared" ref="I121:I143" si="56">1-H121</f>
        <v>0.78633333333333333</v>
      </c>
      <c r="J121" s="4">
        <f t="shared" ref="J121:J143" si="57">E121/F121</f>
        <v>76.92</v>
      </c>
      <c r="K121" s="4">
        <f t="shared" ref="K121:K143" si="58">F121+1</f>
        <v>6</v>
      </c>
      <c r="L121" s="4">
        <f t="shared" ref="L121:L184" si="59">2*K121</f>
        <v>12</v>
      </c>
      <c r="M121" s="4">
        <f t="shared" ref="M121:M143" si="60">SQRT(L121)</f>
        <v>3.4641016151377544</v>
      </c>
      <c r="N121" s="4">
        <f t="shared" ref="N121:N143" si="61">M121-1</f>
        <v>2.4641016151377544</v>
      </c>
      <c r="O121" s="4">
        <f t="shared" ref="O121:O143" si="62">POWER(H121,N121)</f>
        <v>2.2305055295267832E-2</v>
      </c>
      <c r="P121" s="4">
        <f t="shared" ref="P121:P143" si="63">O121/I121</f>
        <v>2.836590330046778E-2</v>
      </c>
      <c r="Q121" s="41">
        <f t="shared" ref="Q121:Q143" si="64">J121*P121</f>
        <v>2.1819052818719817</v>
      </c>
    </row>
    <row r="122" spans="1:17" x14ac:dyDescent="0.2">
      <c r="A122" s="8">
        <v>8.3333333333333329E-2</v>
      </c>
      <c r="B122">
        <v>21.4</v>
      </c>
      <c r="C122" s="6">
        <f t="shared" si="52"/>
        <v>2.8037383177570097</v>
      </c>
      <c r="D122" s="7">
        <f t="shared" si="53"/>
        <v>168.22429906542058</v>
      </c>
      <c r="E122" s="12">
        <v>384.6</v>
      </c>
      <c r="F122" s="4">
        <v>5</v>
      </c>
      <c r="G122" s="4">
        <f t="shared" si="54"/>
        <v>841.12149532710293</v>
      </c>
      <c r="H122" s="4">
        <f t="shared" si="55"/>
        <v>0.45724666666666663</v>
      </c>
      <c r="I122" s="4">
        <f t="shared" si="56"/>
        <v>0.54275333333333342</v>
      </c>
      <c r="J122" s="4">
        <f t="shared" si="57"/>
        <v>76.92</v>
      </c>
      <c r="K122" s="4">
        <f t="shared" si="58"/>
        <v>6</v>
      </c>
      <c r="L122" s="4">
        <f t="shared" si="59"/>
        <v>12</v>
      </c>
      <c r="M122" s="4">
        <f t="shared" si="60"/>
        <v>3.4641016151377544</v>
      </c>
      <c r="N122" s="4">
        <f t="shared" si="61"/>
        <v>2.4641016151377544</v>
      </c>
      <c r="O122" s="4">
        <f t="shared" si="62"/>
        <v>0.14540402104296396</v>
      </c>
      <c r="P122" s="4">
        <f t="shared" si="63"/>
        <v>0.26790074258956914</v>
      </c>
      <c r="Q122" s="49">
        <f t="shared" si="64"/>
        <v>20.606925119989658</v>
      </c>
    </row>
    <row r="123" spans="1:17" x14ac:dyDescent="0.2">
      <c r="A123" s="8">
        <v>0.125</v>
      </c>
      <c r="B123">
        <v>32.6</v>
      </c>
      <c r="C123" s="6">
        <f t="shared" si="52"/>
        <v>1.8404907975460121</v>
      </c>
      <c r="D123" s="7">
        <f t="shared" si="53"/>
        <v>110.42944785276073</v>
      </c>
      <c r="E123" s="12">
        <v>384.6</v>
      </c>
      <c r="F123" s="4">
        <v>5</v>
      </c>
      <c r="G123" s="4">
        <f t="shared" si="54"/>
        <v>552.14723926380361</v>
      </c>
      <c r="H123" s="4">
        <f t="shared" si="55"/>
        <v>0.69655333333333347</v>
      </c>
      <c r="I123" s="4">
        <f t="shared" si="56"/>
        <v>0.30344666666666653</v>
      </c>
      <c r="J123" s="4">
        <f t="shared" si="57"/>
        <v>76.92</v>
      </c>
      <c r="K123" s="4">
        <f t="shared" si="58"/>
        <v>6</v>
      </c>
      <c r="L123" s="4">
        <f t="shared" si="59"/>
        <v>12</v>
      </c>
      <c r="M123" s="4">
        <f t="shared" si="60"/>
        <v>3.4641016151377544</v>
      </c>
      <c r="N123" s="4">
        <f t="shared" si="61"/>
        <v>2.4641016151377544</v>
      </c>
      <c r="O123" s="4">
        <f t="shared" si="62"/>
        <v>0.41022641476721289</v>
      </c>
      <c r="P123" s="4">
        <f t="shared" si="63"/>
        <v>1.3518896723220326</v>
      </c>
      <c r="Q123" s="4">
        <f t="shared" si="64"/>
        <v>103.98735359501075</v>
      </c>
    </row>
    <row r="124" spans="1:17" x14ac:dyDescent="0.2">
      <c r="A124" s="8">
        <v>0.16666666666666666</v>
      </c>
      <c r="B124">
        <v>65.8</v>
      </c>
      <c r="C124" s="6">
        <f t="shared" si="52"/>
        <v>0.91185410334346506</v>
      </c>
      <c r="D124" s="7">
        <f t="shared" si="53"/>
        <v>54.711246200607903</v>
      </c>
      <c r="E124" s="12">
        <v>384.6</v>
      </c>
      <c r="F124" s="4">
        <v>5</v>
      </c>
      <c r="G124" s="4">
        <f t="shared" si="54"/>
        <v>273.5562310030395</v>
      </c>
      <c r="H124" s="4">
        <f t="shared" si="55"/>
        <v>1.4059266666666668</v>
      </c>
      <c r="I124" s="4">
        <f t="shared" si="56"/>
        <v>-0.40592666666666677</v>
      </c>
      <c r="J124" s="4">
        <f t="shared" si="57"/>
        <v>76.92</v>
      </c>
      <c r="K124" s="4">
        <f t="shared" si="58"/>
        <v>6</v>
      </c>
      <c r="L124" s="4">
        <f t="shared" si="59"/>
        <v>12</v>
      </c>
      <c r="M124" s="4">
        <f t="shared" si="60"/>
        <v>3.4641016151377544</v>
      </c>
      <c r="N124" s="4">
        <f t="shared" si="61"/>
        <v>2.4641016151377544</v>
      </c>
      <c r="O124" s="4">
        <f t="shared" si="62"/>
        <v>2.3152348456744063</v>
      </c>
      <c r="P124" s="4">
        <f t="shared" si="63"/>
        <v>-5.7035790840900793</v>
      </c>
      <c r="Q124" s="4">
        <f t="shared" si="64"/>
        <v>-438.71930314820889</v>
      </c>
    </row>
    <row r="125" spans="1:17" x14ac:dyDescent="0.2">
      <c r="A125" s="8">
        <v>0.20833333333333334</v>
      </c>
      <c r="B125">
        <v>107.6</v>
      </c>
      <c r="C125" s="6">
        <f t="shared" si="52"/>
        <v>0.55762081784386619</v>
      </c>
      <c r="D125" s="7">
        <f t="shared" si="53"/>
        <v>33.457249070631974</v>
      </c>
      <c r="E125" s="12">
        <v>384.6</v>
      </c>
      <c r="F125" s="4">
        <v>5</v>
      </c>
      <c r="G125" s="4">
        <f t="shared" si="54"/>
        <v>167.28624535315987</v>
      </c>
      <c r="H125" s="4">
        <f t="shared" si="55"/>
        <v>2.2990533333333332</v>
      </c>
      <c r="I125" s="4">
        <f t="shared" si="56"/>
        <v>-1.2990533333333332</v>
      </c>
      <c r="J125" s="4">
        <f t="shared" si="57"/>
        <v>76.92</v>
      </c>
      <c r="K125" s="4">
        <f t="shared" si="58"/>
        <v>6</v>
      </c>
      <c r="L125" s="4">
        <f t="shared" si="59"/>
        <v>12</v>
      </c>
      <c r="M125" s="4">
        <f t="shared" si="60"/>
        <v>3.4641016151377544</v>
      </c>
      <c r="N125" s="4">
        <f t="shared" si="61"/>
        <v>2.4641016151377544</v>
      </c>
      <c r="O125" s="4">
        <f t="shared" si="62"/>
        <v>7.7784593871840064</v>
      </c>
      <c r="P125" s="4">
        <f t="shared" si="63"/>
        <v>-5.9877906376828314</v>
      </c>
      <c r="Q125" s="4">
        <f t="shared" si="64"/>
        <v>-460.58085585056341</v>
      </c>
    </row>
    <row r="126" spans="1:17" x14ac:dyDescent="0.2">
      <c r="A126" s="8">
        <v>0.25</v>
      </c>
      <c r="B126">
        <v>128</v>
      </c>
      <c r="C126" s="6">
        <f t="shared" si="52"/>
        <v>0.46875</v>
      </c>
      <c r="D126" s="7">
        <f t="shared" si="53"/>
        <v>28.125</v>
      </c>
      <c r="E126" s="12">
        <v>384.6</v>
      </c>
      <c r="F126" s="4">
        <v>5</v>
      </c>
      <c r="G126" s="4">
        <f t="shared" si="54"/>
        <v>140.625</v>
      </c>
      <c r="H126" s="4">
        <f t="shared" si="55"/>
        <v>2.7349333333333337</v>
      </c>
      <c r="I126" s="4">
        <f t="shared" si="56"/>
        <v>-1.7349333333333337</v>
      </c>
      <c r="J126" s="4">
        <f t="shared" si="57"/>
        <v>76.92</v>
      </c>
      <c r="K126" s="4">
        <f t="shared" si="58"/>
        <v>6</v>
      </c>
      <c r="L126" s="4">
        <f t="shared" si="59"/>
        <v>12</v>
      </c>
      <c r="M126" s="4">
        <f t="shared" si="60"/>
        <v>3.4641016151377544</v>
      </c>
      <c r="N126" s="4">
        <f t="shared" si="61"/>
        <v>2.4641016151377544</v>
      </c>
      <c r="O126" s="4">
        <f t="shared" si="62"/>
        <v>11.93111903781282</v>
      </c>
      <c r="P126" s="4">
        <f t="shared" si="63"/>
        <v>-6.8769899157390206</v>
      </c>
      <c r="Q126" s="4">
        <f t="shared" si="64"/>
        <v>-528.97806431864547</v>
      </c>
    </row>
    <row r="127" spans="1:17" x14ac:dyDescent="0.2">
      <c r="A127" s="8">
        <v>0.29166666666666669</v>
      </c>
      <c r="B127">
        <v>152.80000000000001</v>
      </c>
      <c r="C127" s="6">
        <f t="shared" si="52"/>
        <v>0.3926701570680628</v>
      </c>
      <c r="D127" s="7">
        <f t="shared" si="53"/>
        <v>23.560209424083769</v>
      </c>
      <c r="E127" s="12">
        <v>384.6</v>
      </c>
      <c r="F127" s="4">
        <v>5</v>
      </c>
      <c r="G127" s="4">
        <f t="shared" si="54"/>
        <v>117.80104712041884</v>
      </c>
      <c r="H127" s="4">
        <f t="shared" si="55"/>
        <v>3.264826666666667</v>
      </c>
      <c r="I127" s="4">
        <f t="shared" si="56"/>
        <v>-2.264826666666667</v>
      </c>
      <c r="J127" s="4">
        <f t="shared" si="57"/>
        <v>76.92</v>
      </c>
      <c r="K127" s="4">
        <f t="shared" si="58"/>
        <v>6</v>
      </c>
      <c r="L127" s="4">
        <f t="shared" si="59"/>
        <v>12</v>
      </c>
      <c r="M127" s="4">
        <f t="shared" si="60"/>
        <v>3.4641016151377544</v>
      </c>
      <c r="N127" s="4">
        <f t="shared" si="61"/>
        <v>2.4641016151377544</v>
      </c>
      <c r="O127" s="4">
        <f t="shared" si="62"/>
        <v>18.458804660074222</v>
      </c>
      <c r="P127" s="4">
        <f t="shared" si="63"/>
        <v>-8.1502063410625478</v>
      </c>
      <c r="Q127" s="4">
        <f t="shared" si="64"/>
        <v>-626.91387175453121</v>
      </c>
    </row>
    <row r="128" spans="1:17" x14ac:dyDescent="0.2">
      <c r="A128" s="8">
        <v>0.33333333333333331</v>
      </c>
      <c r="B128">
        <v>159.4</v>
      </c>
      <c r="C128" s="6">
        <f t="shared" si="52"/>
        <v>0.37641154328732745</v>
      </c>
      <c r="D128" s="7">
        <f t="shared" si="53"/>
        <v>22.584692597239648</v>
      </c>
      <c r="E128" s="12">
        <v>384.6</v>
      </c>
      <c r="F128" s="4">
        <v>5</v>
      </c>
      <c r="G128" s="4">
        <f t="shared" si="54"/>
        <v>112.92346298619825</v>
      </c>
      <c r="H128" s="4">
        <f t="shared" si="55"/>
        <v>3.4058466666666667</v>
      </c>
      <c r="I128" s="4">
        <f t="shared" si="56"/>
        <v>-2.4058466666666667</v>
      </c>
      <c r="J128" s="4">
        <f t="shared" si="57"/>
        <v>76.92</v>
      </c>
      <c r="K128" s="4">
        <f t="shared" si="58"/>
        <v>6</v>
      </c>
      <c r="L128" s="4">
        <f t="shared" si="59"/>
        <v>12</v>
      </c>
      <c r="M128" s="4">
        <f t="shared" si="60"/>
        <v>3.4641016151377544</v>
      </c>
      <c r="N128" s="4">
        <f t="shared" si="61"/>
        <v>2.4641016151377544</v>
      </c>
      <c r="O128" s="4">
        <f t="shared" si="62"/>
        <v>20.485978305528057</v>
      </c>
      <c r="P128" s="4">
        <f t="shared" si="63"/>
        <v>-8.5150806114803892</v>
      </c>
      <c r="Q128" s="4">
        <f t="shared" si="64"/>
        <v>-654.98000063507152</v>
      </c>
    </row>
    <row r="129" spans="1:17" x14ac:dyDescent="0.2">
      <c r="A129" s="8">
        <v>0.375</v>
      </c>
      <c r="B129">
        <v>151.80000000000001</v>
      </c>
      <c r="C129" s="6">
        <f t="shared" si="52"/>
        <v>0.39525691699604742</v>
      </c>
      <c r="D129" s="7">
        <f t="shared" si="53"/>
        <v>23.715415019762844</v>
      </c>
      <c r="E129" s="12">
        <v>384.6</v>
      </c>
      <c r="F129" s="4">
        <v>5</v>
      </c>
      <c r="G129" s="4">
        <f t="shared" si="54"/>
        <v>118.57707509881422</v>
      </c>
      <c r="H129" s="4">
        <f t="shared" si="55"/>
        <v>3.2434600000000002</v>
      </c>
      <c r="I129" s="4">
        <f t="shared" si="56"/>
        <v>-2.2434600000000002</v>
      </c>
      <c r="J129" s="4">
        <f t="shared" si="57"/>
        <v>76.92</v>
      </c>
      <c r="K129" s="4">
        <f t="shared" si="58"/>
        <v>6</v>
      </c>
      <c r="L129" s="4">
        <f t="shared" si="59"/>
        <v>12</v>
      </c>
      <c r="M129" s="4">
        <f t="shared" si="60"/>
        <v>3.4641016151377544</v>
      </c>
      <c r="N129" s="4">
        <f t="shared" si="61"/>
        <v>2.4641016151377544</v>
      </c>
      <c r="O129" s="4">
        <f t="shared" si="62"/>
        <v>18.162556756024653</v>
      </c>
      <c r="P129" s="4">
        <f t="shared" si="63"/>
        <v>-8.0957791786012017</v>
      </c>
      <c r="Q129" s="4">
        <f t="shared" si="64"/>
        <v>-622.72733441800449</v>
      </c>
    </row>
    <row r="130" spans="1:17" x14ac:dyDescent="0.2">
      <c r="A130" s="8">
        <v>0.41666666666666669</v>
      </c>
      <c r="B130">
        <v>143.19999999999999</v>
      </c>
      <c r="C130" s="6">
        <f t="shared" si="52"/>
        <v>0.41899441340782129</v>
      </c>
      <c r="D130" s="7">
        <f t="shared" si="53"/>
        <v>25.139664804469277</v>
      </c>
      <c r="E130" s="12">
        <v>384.6</v>
      </c>
      <c r="F130" s="4">
        <v>5</v>
      </c>
      <c r="G130" s="4">
        <f t="shared" si="54"/>
        <v>125.69832402234638</v>
      </c>
      <c r="H130" s="4">
        <f t="shared" si="55"/>
        <v>3.0597066666666666</v>
      </c>
      <c r="I130" s="4">
        <f t="shared" si="56"/>
        <v>-2.0597066666666666</v>
      </c>
      <c r="J130" s="4">
        <f t="shared" si="57"/>
        <v>76.92</v>
      </c>
      <c r="K130" s="4">
        <f t="shared" si="58"/>
        <v>6</v>
      </c>
      <c r="L130" s="4">
        <f t="shared" si="59"/>
        <v>12</v>
      </c>
      <c r="M130" s="4">
        <f t="shared" si="60"/>
        <v>3.4641016151377544</v>
      </c>
      <c r="N130" s="4">
        <f t="shared" si="61"/>
        <v>2.4641016151377544</v>
      </c>
      <c r="O130" s="4">
        <f t="shared" si="62"/>
        <v>15.731290892199688</v>
      </c>
      <c r="P130" s="4">
        <f t="shared" si="63"/>
        <v>-7.6376365366911578</v>
      </c>
      <c r="Q130" s="4">
        <f t="shared" si="64"/>
        <v>-587.48700240228391</v>
      </c>
    </row>
    <row r="131" spans="1:17" x14ac:dyDescent="0.2">
      <c r="A131" s="8">
        <v>0.45833333333333331</v>
      </c>
      <c r="B131">
        <v>151</v>
      </c>
      <c r="C131" s="6">
        <f t="shared" si="52"/>
        <v>0.39735099337748342</v>
      </c>
      <c r="D131" s="7">
        <f t="shared" si="53"/>
        <v>23.841059602649004</v>
      </c>
      <c r="E131" s="12">
        <v>384.6</v>
      </c>
      <c r="F131" s="4">
        <v>5</v>
      </c>
      <c r="G131" s="4">
        <f t="shared" si="54"/>
        <v>119.20529801324503</v>
      </c>
      <c r="H131" s="4">
        <f t="shared" si="55"/>
        <v>3.2263666666666668</v>
      </c>
      <c r="I131" s="4">
        <f t="shared" si="56"/>
        <v>-2.2263666666666668</v>
      </c>
      <c r="J131" s="4">
        <f t="shared" si="57"/>
        <v>76.92</v>
      </c>
      <c r="K131" s="4">
        <f t="shared" si="58"/>
        <v>6</v>
      </c>
      <c r="L131" s="4">
        <f t="shared" si="59"/>
        <v>12</v>
      </c>
      <c r="M131" s="4">
        <f t="shared" si="60"/>
        <v>3.4641016151377544</v>
      </c>
      <c r="N131" s="4">
        <f t="shared" si="61"/>
        <v>2.4641016151377544</v>
      </c>
      <c r="O131" s="4">
        <f t="shared" si="62"/>
        <v>17.927606215875979</v>
      </c>
      <c r="P131" s="4">
        <f t="shared" si="63"/>
        <v>-8.0524050617041123</v>
      </c>
      <c r="Q131" s="4">
        <f t="shared" si="64"/>
        <v>-619.3909973462803</v>
      </c>
    </row>
    <row r="132" spans="1:17" x14ac:dyDescent="0.2">
      <c r="A132" s="8">
        <v>0.5</v>
      </c>
      <c r="B132">
        <v>150.4</v>
      </c>
      <c r="C132" s="6">
        <f t="shared" si="52"/>
        <v>0.39893617021276595</v>
      </c>
      <c r="D132" s="7">
        <f t="shared" si="53"/>
        <v>23.936170212765958</v>
      </c>
      <c r="E132" s="12">
        <v>384.6</v>
      </c>
      <c r="F132" s="4">
        <v>5</v>
      </c>
      <c r="G132" s="4">
        <f t="shared" si="54"/>
        <v>119.68085106382979</v>
      </c>
      <c r="H132" s="4">
        <f t="shared" si="55"/>
        <v>3.2135466666666668</v>
      </c>
      <c r="I132" s="4">
        <f t="shared" si="56"/>
        <v>-2.2135466666666668</v>
      </c>
      <c r="J132" s="4">
        <f t="shared" si="57"/>
        <v>76.92</v>
      </c>
      <c r="K132" s="4">
        <f t="shared" si="58"/>
        <v>6</v>
      </c>
      <c r="L132" s="4">
        <f t="shared" si="59"/>
        <v>12</v>
      </c>
      <c r="M132" s="4">
        <f t="shared" si="60"/>
        <v>3.4641016151377544</v>
      </c>
      <c r="N132" s="4">
        <f t="shared" si="61"/>
        <v>2.4641016151377544</v>
      </c>
      <c r="O132" s="4">
        <f t="shared" si="62"/>
        <v>17.752584926711268</v>
      </c>
      <c r="P132" s="4">
        <f t="shared" si="63"/>
        <v>-8.0199731923630555</v>
      </c>
      <c r="Q132" s="4">
        <f t="shared" si="64"/>
        <v>-616.8963379565663</v>
      </c>
    </row>
    <row r="133" spans="1:17" x14ac:dyDescent="0.2">
      <c r="A133" s="8">
        <v>0.54166666666666663</v>
      </c>
      <c r="B133">
        <v>151.6</v>
      </c>
      <c r="C133" s="6">
        <f t="shared" si="52"/>
        <v>0.39577836411609502</v>
      </c>
      <c r="D133" s="7">
        <f t="shared" si="53"/>
        <v>23.746701846965699</v>
      </c>
      <c r="E133" s="12">
        <v>384.6</v>
      </c>
      <c r="F133" s="4">
        <v>5</v>
      </c>
      <c r="G133" s="4">
        <f t="shared" si="54"/>
        <v>118.73350923482849</v>
      </c>
      <c r="H133" s="4">
        <f t="shared" si="55"/>
        <v>3.2391866666666669</v>
      </c>
      <c r="I133" s="4">
        <f t="shared" si="56"/>
        <v>-2.2391866666666669</v>
      </c>
      <c r="J133" s="4">
        <f t="shared" si="57"/>
        <v>76.92</v>
      </c>
      <c r="K133" s="4">
        <f t="shared" si="58"/>
        <v>6</v>
      </c>
      <c r="L133" s="4">
        <f t="shared" si="59"/>
        <v>12</v>
      </c>
      <c r="M133" s="4">
        <f t="shared" si="60"/>
        <v>3.4641016151377544</v>
      </c>
      <c r="N133" s="4">
        <f t="shared" si="61"/>
        <v>2.4641016151377544</v>
      </c>
      <c r="O133" s="4">
        <f t="shared" si="62"/>
        <v>18.103648681045652</v>
      </c>
      <c r="P133" s="4">
        <f t="shared" si="63"/>
        <v>-8.0849216148626812</v>
      </c>
      <c r="Q133" s="4">
        <f t="shared" si="64"/>
        <v>-621.89217061523743</v>
      </c>
    </row>
    <row r="134" spans="1:17" x14ac:dyDescent="0.2">
      <c r="A134" s="8">
        <v>0.58333333333333337</v>
      </c>
      <c r="B134">
        <v>157.80000000000001</v>
      </c>
      <c r="C134" s="6">
        <f t="shared" si="52"/>
        <v>0.38022813688212925</v>
      </c>
      <c r="D134" s="7">
        <f t="shared" si="53"/>
        <v>22.813688212927755</v>
      </c>
      <c r="E134" s="12">
        <v>384.6</v>
      </c>
      <c r="F134" s="4">
        <v>5</v>
      </c>
      <c r="G134" s="4">
        <f t="shared" si="54"/>
        <v>114.06844106463878</v>
      </c>
      <c r="H134" s="4">
        <f t="shared" si="55"/>
        <v>3.3716600000000003</v>
      </c>
      <c r="I134" s="4">
        <f t="shared" si="56"/>
        <v>-2.3716600000000003</v>
      </c>
      <c r="J134" s="4">
        <f t="shared" si="57"/>
        <v>76.92</v>
      </c>
      <c r="K134" s="4">
        <f t="shared" si="58"/>
        <v>6</v>
      </c>
      <c r="L134" s="4">
        <f t="shared" si="59"/>
        <v>12</v>
      </c>
      <c r="M134" s="4">
        <f t="shared" si="60"/>
        <v>3.4641016151377544</v>
      </c>
      <c r="N134" s="4">
        <f t="shared" si="61"/>
        <v>2.4641016151377544</v>
      </c>
      <c r="O134" s="4">
        <f t="shared" si="62"/>
        <v>19.983000316126173</v>
      </c>
      <c r="P134" s="4">
        <f t="shared" si="63"/>
        <v>-8.425744126951658</v>
      </c>
      <c r="Q134" s="4">
        <f t="shared" si="64"/>
        <v>-648.10823824512158</v>
      </c>
    </row>
    <row r="135" spans="1:17" x14ac:dyDescent="0.2">
      <c r="A135" s="8">
        <v>0.625</v>
      </c>
      <c r="B135">
        <v>139.80000000000001</v>
      </c>
      <c r="C135" s="6">
        <f t="shared" si="52"/>
        <v>0.42918454935622313</v>
      </c>
      <c r="D135" s="7">
        <f t="shared" si="53"/>
        <v>25.751072961373389</v>
      </c>
      <c r="E135" s="12">
        <v>384.6</v>
      </c>
      <c r="F135" s="4">
        <v>5</v>
      </c>
      <c r="G135" s="4">
        <f t="shared" si="54"/>
        <v>128.75536480686694</v>
      </c>
      <c r="H135" s="4">
        <f t="shared" si="55"/>
        <v>2.9870600000000005</v>
      </c>
      <c r="I135" s="4">
        <f t="shared" si="56"/>
        <v>-1.9870600000000005</v>
      </c>
      <c r="J135" s="4">
        <f t="shared" si="57"/>
        <v>76.92</v>
      </c>
      <c r="K135" s="4">
        <f t="shared" si="58"/>
        <v>6</v>
      </c>
      <c r="L135" s="4">
        <f t="shared" si="59"/>
        <v>12</v>
      </c>
      <c r="M135" s="4">
        <f t="shared" si="60"/>
        <v>3.4641016151377544</v>
      </c>
      <c r="N135" s="4">
        <f t="shared" si="61"/>
        <v>2.4641016151377544</v>
      </c>
      <c r="O135" s="4">
        <f t="shared" si="62"/>
        <v>14.826866439084718</v>
      </c>
      <c r="P135" s="4">
        <f t="shared" si="63"/>
        <v>-7.461710486389296</v>
      </c>
      <c r="Q135" s="4">
        <f t="shared" si="64"/>
        <v>-573.95477061306462</v>
      </c>
    </row>
    <row r="136" spans="1:17" x14ac:dyDescent="0.2">
      <c r="A136" s="8">
        <v>0.66666666666666663</v>
      </c>
      <c r="B136">
        <v>150.19999999999999</v>
      </c>
      <c r="C136" s="6">
        <f t="shared" si="52"/>
        <v>0.39946737683089217</v>
      </c>
      <c r="D136" s="7">
        <f t="shared" si="53"/>
        <v>23.96804260985353</v>
      </c>
      <c r="E136" s="12">
        <v>384.6</v>
      </c>
      <c r="F136" s="4">
        <v>5</v>
      </c>
      <c r="G136" s="4">
        <f t="shared" si="54"/>
        <v>119.84021304926765</v>
      </c>
      <c r="H136" s="4">
        <f t="shared" si="55"/>
        <v>3.2092733333333334</v>
      </c>
      <c r="I136" s="4">
        <f t="shared" si="56"/>
        <v>-2.2092733333333334</v>
      </c>
      <c r="J136" s="4">
        <f t="shared" si="57"/>
        <v>76.92</v>
      </c>
      <c r="K136" s="4">
        <f t="shared" si="58"/>
        <v>6</v>
      </c>
      <c r="L136" s="4">
        <f t="shared" si="59"/>
        <v>12</v>
      </c>
      <c r="M136" s="4">
        <f t="shared" si="60"/>
        <v>3.4641016151377544</v>
      </c>
      <c r="N136" s="4">
        <f t="shared" si="61"/>
        <v>2.4641016151377544</v>
      </c>
      <c r="O136" s="4">
        <f t="shared" si="62"/>
        <v>17.69447109927405</v>
      </c>
      <c r="P136" s="4">
        <f t="shared" si="63"/>
        <v>-8.0091814952461213</v>
      </c>
      <c r="Q136" s="4">
        <f t="shared" si="64"/>
        <v>-616.06624061433172</v>
      </c>
    </row>
    <row r="137" spans="1:17" x14ac:dyDescent="0.2">
      <c r="A137" s="8">
        <v>0.70833333333333337</v>
      </c>
      <c r="B137">
        <v>122.8</v>
      </c>
      <c r="C137" s="6">
        <f t="shared" si="52"/>
        <v>0.48859934853420195</v>
      </c>
      <c r="D137" s="7">
        <f t="shared" si="53"/>
        <v>29.315960912052116</v>
      </c>
      <c r="E137" s="12">
        <v>384.6</v>
      </c>
      <c r="F137" s="4">
        <v>5</v>
      </c>
      <c r="G137" s="4">
        <f t="shared" si="54"/>
        <v>146.57980456026058</v>
      </c>
      <c r="H137" s="4">
        <f t="shared" si="55"/>
        <v>2.623826666666667</v>
      </c>
      <c r="I137" s="4">
        <f t="shared" si="56"/>
        <v>-1.623826666666667</v>
      </c>
      <c r="J137" s="4">
        <f t="shared" si="57"/>
        <v>76.92</v>
      </c>
      <c r="K137" s="4">
        <f t="shared" si="58"/>
        <v>6</v>
      </c>
      <c r="L137" s="4">
        <f t="shared" si="59"/>
        <v>12</v>
      </c>
      <c r="M137" s="4">
        <f t="shared" si="60"/>
        <v>3.4641016151377544</v>
      </c>
      <c r="N137" s="4">
        <f t="shared" si="61"/>
        <v>2.4641016151377544</v>
      </c>
      <c r="O137" s="4">
        <f t="shared" si="62"/>
        <v>10.772059883763994</v>
      </c>
      <c r="P137" s="4">
        <f t="shared" si="63"/>
        <v>-6.6337498360440721</v>
      </c>
      <c r="Q137" s="4">
        <f t="shared" si="64"/>
        <v>-510.26803738851004</v>
      </c>
    </row>
    <row r="138" spans="1:17" x14ac:dyDescent="0.2">
      <c r="A138" s="8">
        <v>0.75</v>
      </c>
      <c r="B138">
        <v>102.8</v>
      </c>
      <c r="C138" s="6">
        <f t="shared" si="52"/>
        <v>0.58365758754863817</v>
      </c>
      <c r="D138" s="7">
        <f t="shared" si="53"/>
        <v>35.019455252918291</v>
      </c>
      <c r="E138" s="12">
        <v>384.6</v>
      </c>
      <c r="F138" s="4">
        <v>5</v>
      </c>
      <c r="G138" s="4">
        <f t="shared" si="54"/>
        <v>175.09727626459147</v>
      </c>
      <c r="H138" s="4">
        <f t="shared" si="55"/>
        <v>2.1964933333333332</v>
      </c>
      <c r="I138" s="4">
        <f t="shared" si="56"/>
        <v>-1.1964933333333332</v>
      </c>
      <c r="J138" s="4">
        <f t="shared" si="57"/>
        <v>76.92</v>
      </c>
      <c r="K138" s="4">
        <f t="shared" si="58"/>
        <v>6</v>
      </c>
      <c r="L138" s="4">
        <f t="shared" si="59"/>
        <v>12</v>
      </c>
      <c r="M138" s="4">
        <f t="shared" si="60"/>
        <v>3.4641016151377544</v>
      </c>
      <c r="N138" s="4">
        <f t="shared" si="61"/>
        <v>2.4641016151377544</v>
      </c>
      <c r="O138" s="4">
        <f t="shared" si="62"/>
        <v>6.9511581986099502</v>
      </c>
      <c r="P138" s="4">
        <f t="shared" si="63"/>
        <v>-5.8096088001130672</v>
      </c>
      <c r="Q138" s="4">
        <f t="shared" si="64"/>
        <v>-446.87510890469713</v>
      </c>
    </row>
    <row r="139" spans="1:17" x14ac:dyDescent="0.2">
      <c r="A139" s="8">
        <v>0.79166666666666663</v>
      </c>
      <c r="B139">
        <v>82.6</v>
      </c>
      <c r="C139" s="6">
        <f t="shared" si="52"/>
        <v>0.72639225181598066</v>
      </c>
      <c r="D139" s="7">
        <f t="shared" si="53"/>
        <v>43.583535108958841</v>
      </c>
      <c r="E139" s="12">
        <v>384.6</v>
      </c>
      <c r="F139" s="4">
        <v>5</v>
      </c>
      <c r="G139" s="4">
        <f t="shared" si="54"/>
        <v>217.91767554479421</v>
      </c>
      <c r="H139" s="4">
        <f t="shared" si="55"/>
        <v>1.7648866666666667</v>
      </c>
      <c r="I139" s="4">
        <f t="shared" si="56"/>
        <v>-0.76488666666666671</v>
      </c>
      <c r="J139" s="4">
        <f t="shared" si="57"/>
        <v>76.92</v>
      </c>
      <c r="K139" s="4">
        <f t="shared" si="58"/>
        <v>6</v>
      </c>
      <c r="L139" s="4">
        <f t="shared" si="59"/>
        <v>12</v>
      </c>
      <c r="M139" s="4">
        <f t="shared" si="60"/>
        <v>3.4641016151377544</v>
      </c>
      <c r="N139" s="4">
        <f t="shared" si="61"/>
        <v>2.4641016151377544</v>
      </c>
      <c r="O139" s="4">
        <f t="shared" si="62"/>
        <v>4.0544814694628997</v>
      </c>
      <c r="P139" s="4">
        <f t="shared" si="63"/>
        <v>-5.3007610750127245</v>
      </c>
      <c r="Q139" s="4">
        <f t="shared" si="64"/>
        <v>-407.7345418899788</v>
      </c>
    </row>
    <row r="140" spans="1:17" x14ac:dyDescent="0.2">
      <c r="A140" s="8">
        <v>0.83333333333333337</v>
      </c>
      <c r="B140">
        <v>56.6</v>
      </c>
      <c r="C140" s="6">
        <f t="shared" si="52"/>
        <v>1.0600706713780919</v>
      </c>
      <c r="D140" s="7">
        <f t="shared" si="53"/>
        <v>63.60424028268551</v>
      </c>
      <c r="E140" s="12">
        <v>384.6</v>
      </c>
      <c r="F140" s="4">
        <v>5</v>
      </c>
      <c r="G140" s="4">
        <f t="shared" si="54"/>
        <v>318.02120141342755</v>
      </c>
      <c r="H140" s="4">
        <f t="shared" si="55"/>
        <v>1.2093533333333335</v>
      </c>
      <c r="I140" s="4">
        <f t="shared" si="56"/>
        <v>-0.2093533333333335</v>
      </c>
      <c r="J140" s="4">
        <f t="shared" si="57"/>
        <v>76.92</v>
      </c>
      <c r="K140" s="4">
        <f t="shared" si="58"/>
        <v>6</v>
      </c>
      <c r="L140" s="4">
        <f t="shared" si="59"/>
        <v>12</v>
      </c>
      <c r="M140" s="4">
        <f t="shared" si="60"/>
        <v>3.4641016151377544</v>
      </c>
      <c r="N140" s="4">
        <f t="shared" si="61"/>
        <v>2.4641016151377544</v>
      </c>
      <c r="O140" s="4">
        <f t="shared" si="62"/>
        <v>1.5974213632465502</v>
      </c>
      <c r="P140" s="4">
        <f t="shared" si="63"/>
        <v>-7.6302647672828181</v>
      </c>
      <c r="Q140" s="4">
        <f t="shared" si="64"/>
        <v>-586.91996589939436</v>
      </c>
    </row>
    <row r="141" spans="1:17" x14ac:dyDescent="0.2">
      <c r="A141" s="8">
        <v>0.875</v>
      </c>
      <c r="B141">
        <v>32</v>
      </c>
      <c r="C141" s="6">
        <f t="shared" si="52"/>
        <v>1.875</v>
      </c>
      <c r="D141" s="7">
        <f t="shared" si="53"/>
        <v>112.5</v>
      </c>
      <c r="E141" s="12">
        <v>384.6</v>
      </c>
      <c r="F141" s="4">
        <v>5</v>
      </c>
      <c r="G141" s="4">
        <f t="shared" si="54"/>
        <v>562.5</v>
      </c>
      <c r="H141" s="4">
        <f t="shared" si="55"/>
        <v>0.68373333333333342</v>
      </c>
      <c r="I141" s="4">
        <f t="shared" si="56"/>
        <v>0.31626666666666658</v>
      </c>
      <c r="J141" s="4">
        <f t="shared" si="57"/>
        <v>76.92</v>
      </c>
      <c r="K141" s="4">
        <f t="shared" si="58"/>
        <v>6</v>
      </c>
      <c r="L141" s="4">
        <f t="shared" si="59"/>
        <v>12</v>
      </c>
      <c r="M141" s="4">
        <f t="shared" si="60"/>
        <v>3.4641016151377544</v>
      </c>
      <c r="N141" s="4">
        <f t="shared" si="61"/>
        <v>2.4641016151377544</v>
      </c>
      <c r="O141" s="4">
        <f t="shared" si="62"/>
        <v>0.39187195331441543</v>
      </c>
      <c r="P141" s="4">
        <f t="shared" si="63"/>
        <v>1.2390555016265246</v>
      </c>
      <c r="Q141" s="4">
        <f t="shared" si="64"/>
        <v>95.308149185112271</v>
      </c>
    </row>
    <row r="142" spans="1:17" x14ac:dyDescent="0.2">
      <c r="A142" s="8">
        <v>0.91666666666666663</v>
      </c>
      <c r="B142">
        <v>24.2</v>
      </c>
      <c r="C142" s="6">
        <f t="shared" si="52"/>
        <v>2.4793388429752068</v>
      </c>
      <c r="D142" s="7">
        <f t="shared" si="53"/>
        <v>148.7603305785124</v>
      </c>
      <c r="E142" s="12">
        <v>384.6</v>
      </c>
      <c r="F142" s="4">
        <v>5</v>
      </c>
      <c r="G142" s="4">
        <f t="shared" si="54"/>
        <v>743.80165289256195</v>
      </c>
      <c r="H142" s="4">
        <f t="shared" si="55"/>
        <v>0.51707333333333338</v>
      </c>
      <c r="I142" s="4">
        <f t="shared" si="56"/>
        <v>0.48292666666666662</v>
      </c>
      <c r="J142" s="4">
        <f t="shared" si="57"/>
        <v>76.92</v>
      </c>
      <c r="K142" s="4">
        <f t="shared" si="58"/>
        <v>6</v>
      </c>
      <c r="L142" s="4">
        <f t="shared" si="59"/>
        <v>12</v>
      </c>
      <c r="M142" s="4">
        <f t="shared" si="60"/>
        <v>3.4641016151377544</v>
      </c>
      <c r="N142" s="4">
        <f t="shared" si="61"/>
        <v>2.4641016151377544</v>
      </c>
      <c r="O142" s="4">
        <f t="shared" si="62"/>
        <v>0.19686266836963734</v>
      </c>
      <c r="P142" s="4">
        <f t="shared" si="63"/>
        <v>0.4076450566054971</v>
      </c>
      <c r="Q142" s="49">
        <f t="shared" si="64"/>
        <v>31.356057754094838</v>
      </c>
    </row>
    <row r="143" spans="1:17" x14ac:dyDescent="0.2">
      <c r="A143" s="8">
        <v>0.95833333333333337</v>
      </c>
      <c r="B143">
        <v>15.2</v>
      </c>
      <c r="C143" s="6">
        <f t="shared" si="52"/>
        <v>3.9473684210526319</v>
      </c>
      <c r="D143" s="7">
        <f t="shared" si="53"/>
        <v>236.84210526315792</v>
      </c>
      <c r="E143" s="12">
        <v>384.6</v>
      </c>
      <c r="F143" s="4">
        <v>5</v>
      </c>
      <c r="G143" s="4">
        <f t="shared" si="54"/>
        <v>1184.2105263157896</v>
      </c>
      <c r="H143" s="4">
        <f t="shared" si="55"/>
        <v>0.3247733333333333</v>
      </c>
      <c r="I143" s="4">
        <f t="shared" si="56"/>
        <v>0.67522666666666664</v>
      </c>
      <c r="J143" s="4">
        <f t="shared" si="57"/>
        <v>76.92</v>
      </c>
      <c r="K143" s="4">
        <f t="shared" si="58"/>
        <v>6</v>
      </c>
      <c r="L143" s="4">
        <f t="shared" si="59"/>
        <v>12</v>
      </c>
      <c r="M143" s="4">
        <f t="shared" si="60"/>
        <v>3.4641016151377544</v>
      </c>
      <c r="N143" s="4">
        <f t="shared" si="61"/>
        <v>2.4641016151377544</v>
      </c>
      <c r="O143" s="4">
        <f t="shared" si="62"/>
        <v>6.2587035750966705E-2</v>
      </c>
      <c r="P143" s="4">
        <f t="shared" si="63"/>
        <v>9.269040877774383E-2</v>
      </c>
      <c r="Q143" s="41">
        <f t="shared" si="64"/>
        <v>7.1297462431840559</v>
      </c>
    </row>
    <row r="144" spans="1:17" x14ac:dyDescent="0.2">
      <c r="L144" s="4">
        <f t="shared" si="59"/>
        <v>0</v>
      </c>
    </row>
    <row r="145" spans="1:17" x14ac:dyDescent="0.2">
      <c r="L145" s="4">
        <f t="shared" si="59"/>
        <v>0</v>
      </c>
    </row>
    <row r="146" spans="1:17" x14ac:dyDescent="0.2">
      <c r="L146" s="4">
        <f t="shared" si="59"/>
        <v>0</v>
      </c>
    </row>
    <row r="147" spans="1:17" x14ac:dyDescent="0.2">
      <c r="A147" t="s">
        <v>44</v>
      </c>
      <c r="L147" s="4">
        <f t="shared" si="59"/>
        <v>0</v>
      </c>
    </row>
    <row r="148" spans="1:17" x14ac:dyDescent="0.2">
      <c r="A148" s="30" t="s">
        <v>8</v>
      </c>
      <c r="B148" s="13" t="s">
        <v>13</v>
      </c>
      <c r="C148" s="30" t="s">
        <v>31</v>
      </c>
      <c r="D148" s="9" t="s">
        <v>21</v>
      </c>
      <c r="E148" s="11" t="s">
        <v>22</v>
      </c>
      <c r="F148" s="30" t="s">
        <v>44</v>
      </c>
      <c r="G148" s="30" t="s">
        <v>23</v>
      </c>
      <c r="H148" s="15" t="s">
        <v>26</v>
      </c>
      <c r="I148" s="13" t="s">
        <v>27</v>
      </c>
      <c r="J148" s="13" t="s">
        <v>68</v>
      </c>
      <c r="K148" s="13" t="s">
        <v>30</v>
      </c>
      <c r="L148" s="13" t="s">
        <v>35</v>
      </c>
      <c r="M148" s="13" t="s">
        <v>37</v>
      </c>
      <c r="N148" s="13" t="s">
        <v>33</v>
      </c>
      <c r="O148" s="13" t="s">
        <v>34</v>
      </c>
      <c r="P148" s="13" t="s">
        <v>36</v>
      </c>
      <c r="Q148" s="13" t="s">
        <v>29</v>
      </c>
    </row>
    <row r="149" spans="1:17" x14ac:dyDescent="0.2">
      <c r="A149" s="8">
        <v>0</v>
      </c>
      <c r="B149">
        <v>8.1999999999999993</v>
      </c>
      <c r="C149" s="6">
        <f>60/B149</f>
        <v>7.3170731707317076</v>
      </c>
      <c r="D149" s="7">
        <f>60*C149</f>
        <v>439.02439024390247</v>
      </c>
      <c r="E149" s="12">
        <v>384.6</v>
      </c>
      <c r="F149" s="4">
        <v>6</v>
      </c>
      <c r="G149" s="4">
        <f>D149*F149</f>
        <v>2634.146341463415</v>
      </c>
      <c r="H149" s="4">
        <f>E149/G149</f>
        <v>0.14600555555555556</v>
      </c>
      <c r="I149" s="4">
        <f>1-H149</f>
        <v>0.8539944444444445</v>
      </c>
      <c r="J149" s="4">
        <f>E149/F149</f>
        <v>64.100000000000009</v>
      </c>
      <c r="K149" s="4">
        <f>F149+1</f>
        <v>7</v>
      </c>
      <c r="L149" s="4">
        <f t="shared" si="59"/>
        <v>14</v>
      </c>
      <c r="M149" s="4">
        <f>SQRT(L149)</f>
        <v>3.7416573867739413</v>
      </c>
      <c r="N149" s="4">
        <f>M149-1</f>
        <v>2.7416573867739413</v>
      </c>
      <c r="O149" s="4">
        <f>POWER(H149,N149)</f>
        <v>5.116666856130968E-3</v>
      </c>
      <c r="P149" s="4">
        <f>O149/I149</f>
        <v>5.9914521568808941E-3</v>
      </c>
      <c r="Q149" s="4">
        <f>J149*P149</f>
        <v>0.38405208325606538</v>
      </c>
    </row>
    <row r="150" spans="1:17" x14ac:dyDescent="0.2">
      <c r="A150" s="8">
        <v>4.1666666666666664E-2</v>
      </c>
      <c r="B150">
        <v>10</v>
      </c>
      <c r="C150" s="6">
        <f t="shared" ref="C150:C172" si="65">60/B150</f>
        <v>6</v>
      </c>
      <c r="D150" s="7">
        <f t="shared" ref="D150:D172" si="66">60*C150</f>
        <v>360</v>
      </c>
      <c r="E150" s="12">
        <v>384.6</v>
      </c>
      <c r="F150" s="4">
        <v>6</v>
      </c>
      <c r="G150" s="4">
        <f t="shared" ref="G150:G172" si="67">D150*F150</f>
        <v>2160</v>
      </c>
      <c r="H150" s="4">
        <f t="shared" ref="H150:H172" si="68">E150/G150</f>
        <v>0.17805555555555558</v>
      </c>
      <c r="I150" s="4">
        <f t="shared" ref="I150:I172" si="69">1-H150</f>
        <v>0.82194444444444437</v>
      </c>
      <c r="J150" s="4">
        <f t="shared" ref="J150:J172" si="70">E150/F150</f>
        <v>64.100000000000009</v>
      </c>
      <c r="K150" s="4">
        <f t="shared" ref="K150:K172" si="71">F150+1</f>
        <v>7</v>
      </c>
      <c r="L150" s="4">
        <f t="shared" si="59"/>
        <v>14</v>
      </c>
      <c r="M150" s="4">
        <f t="shared" ref="M150:M172" si="72">SQRT(L150)</f>
        <v>3.7416573867739413</v>
      </c>
      <c r="N150" s="4">
        <f t="shared" ref="N150:N172" si="73">M150-1</f>
        <v>2.7416573867739413</v>
      </c>
      <c r="O150" s="4">
        <f t="shared" ref="O150:O172" si="74">POWER(H150,N150)</f>
        <v>8.8161714909215459E-3</v>
      </c>
      <c r="P150" s="4">
        <f t="shared" ref="P150:P172" si="75">O150/I150</f>
        <v>1.0725994378951527E-2</v>
      </c>
      <c r="Q150" s="41">
        <f t="shared" ref="Q150:Q172" si="76">J150*P150</f>
        <v>0.68753623969079303</v>
      </c>
    </row>
    <row r="151" spans="1:17" x14ac:dyDescent="0.2">
      <c r="A151" s="8">
        <v>8.3333333333333329E-2</v>
      </c>
      <c r="B151">
        <v>21.4</v>
      </c>
      <c r="C151" s="6">
        <f t="shared" si="65"/>
        <v>2.8037383177570097</v>
      </c>
      <c r="D151" s="7">
        <f t="shared" si="66"/>
        <v>168.22429906542058</v>
      </c>
      <c r="E151" s="12">
        <v>384.6</v>
      </c>
      <c r="F151" s="4">
        <v>6</v>
      </c>
      <c r="G151" s="4">
        <f t="shared" si="67"/>
        <v>1009.3457943925234</v>
      </c>
      <c r="H151" s="4">
        <f t="shared" si="68"/>
        <v>0.38103888888888887</v>
      </c>
      <c r="I151" s="4">
        <f t="shared" si="69"/>
        <v>0.61896111111111107</v>
      </c>
      <c r="J151" s="4">
        <f t="shared" si="70"/>
        <v>64.100000000000009</v>
      </c>
      <c r="K151" s="4">
        <f t="shared" si="71"/>
        <v>7</v>
      </c>
      <c r="L151" s="4">
        <f t="shared" si="59"/>
        <v>14</v>
      </c>
      <c r="M151" s="4">
        <f t="shared" si="72"/>
        <v>3.7416573867739413</v>
      </c>
      <c r="N151" s="4">
        <f t="shared" si="73"/>
        <v>2.7416573867739413</v>
      </c>
      <c r="O151" s="4">
        <f t="shared" si="74"/>
        <v>7.0984150911890836E-2</v>
      </c>
      <c r="P151" s="4">
        <f t="shared" si="75"/>
        <v>0.1146827314957891</v>
      </c>
      <c r="Q151" s="41">
        <f t="shared" si="76"/>
        <v>7.3511630888800825</v>
      </c>
    </row>
    <row r="152" spans="1:17" x14ac:dyDescent="0.2">
      <c r="A152" s="8">
        <v>0.125</v>
      </c>
      <c r="B152">
        <v>32.6</v>
      </c>
      <c r="C152" s="6">
        <f t="shared" si="65"/>
        <v>1.8404907975460121</v>
      </c>
      <c r="D152" s="7">
        <f t="shared" si="66"/>
        <v>110.42944785276073</v>
      </c>
      <c r="E152" s="12">
        <v>384.6</v>
      </c>
      <c r="F152" s="4">
        <v>6</v>
      </c>
      <c r="G152" s="4">
        <f t="shared" si="67"/>
        <v>662.57668711656436</v>
      </c>
      <c r="H152" s="4">
        <f t="shared" si="68"/>
        <v>0.58046111111111121</v>
      </c>
      <c r="I152" s="4">
        <f t="shared" si="69"/>
        <v>0.41953888888888879</v>
      </c>
      <c r="J152" s="4">
        <f t="shared" si="70"/>
        <v>64.100000000000009</v>
      </c>
      <c r="K152" s="4">
        <f t="shared" si="71"/>
        <v>7</v>
      </c>
      <c r="L152" s="4">
        <f t="shared" si="59"/>
        <v>14</v>
      </c>
      <c r="M152" s="4">
        <f t="shared" si="72"/>
        <v>3.7416573867739413</v>
      </c>
      <c r="N152" s="4">
        <f t="shared" si="73"/>
        <v>2.7416573867739413</v>
      </c>
      <c r="O152" s="4">
        <f t="shared" si="74"/>
        <v>0.22508515534869675</v>
      </c>
      <c r="P152" s="4">
        <f t="shared" si="75"/>
        <v>0.5365060577454801</v>
      </c>
      <c r="Q152" s="4">
        <f t="shared" si="76"/>
        <v>34.390038301485276</v>
      </c>
    </row>
    <row r="153" spans="1:17" x14ac:dyDescent="0.2">
      <c r="A153" s="8">
        <v>0.16666666666666666</v>
      </c>
      <c r="B153">
        <v>65.8</v>
      </c>
      <c r="C153" s="6">
        <f t="shared" si="65"/>
        <v>0.91185410334346506</v>
      </c>
      <c r="D153" s="7">
        <f t="shared" si="66"/>
        <v>54.711246200607903</v>
      </c>
      <c r="E153" s="12">
        <v>384.6</v>
      </c>
      <c r="F153" s="4">
        <v>6</v>
      </c>
      <c r="G153" s="4">
        <f t="shared" si="67"/>
        <v>328.26747720364745</v>
      </c>
      <c r="H153" s="4">
        <f t="shared" si="68"/>
        <v>1.1716055555555556</v>
      </c>
      <c r="I153" s="4">
        <f t="shared" si="69"/>
        <v>-0.17160555555555557</v>
      </c>
      <c r="J153" s="4">
        <f t="shared" si="70"/>
        <v>64.100000000000009</v>
      </c>
      <c r="K153" s="4">
        <f t="shared" si="71"/>
        <v>7</v>
      </c>
      <c r="L153" s="4">
        <f t="shared" si="59"/>
        <v>14</v>
      </c>
      <c r="M153" s="4">
        <f t="shared" si="72"/>
        <v>3.7416573867739413</v>
      </c>
      <c r="N153" s="4">
        <f t="shared" si="73"/>
        <v>2.7416573867739413</v>
      </c>
      <c r="O153" s="4">
        <f t="shared" si="74"/>
        <v>1.5437433319015372</v>
      </c>
      <c r="P153" s="4">
        <f t="shared" si="75"/>
        <v>-8.9958820208578025</v>
      </c>
      <c r="Q153" s="4">
        <f t="shared" si="76"/>
        <v>-576.63603753698521</v>
      </c>
    </row>
    <row r="154" spans="1:17" x14ac:dyDescent="0.2">
      <c r="A154" s="8">
        <v>0.20833333333333334</v>
      </c>
      <c r="B154">
        <v>107.6</v>
      </c>
      <c r="C154" s="6">
        <f t="shared" si="65"/>
        <v>0.55762081784386619</v>
      </c>
      <c r="D154" s="7">
        <f t="shared" si="66"/>
        <v>33.457249070631974</v>
      </c>
      <c r="E154" s="12">
        <v>384.6</v>
      </c>
      <c r="F154" s="4">
        <v>6</v>
      </c>
      <c r="G154" s="4">
        <f t="shared" si="67"/>
        <v>200.74349442379184</v>
      </c>
      <c r="H154" s="4">
        <f t="shared" si="68"/>
        <v>1.9158777777777776</v>
      </c>
      <c r="I154" s="4">
        <f t="shared" si="69"/>
        <v>-0.91587777777777757</v>
      </c>
      <c r="J154" s="4">
        <f t="shared" si="70"/>
        <v>64.100000000000009</v>
      </c>
      <c r="K154" s="4">
        <f t="shared" si="71"/>
        <v>7</v>
      </c>
      <c r="L154" s="4">
        <f t="shared" si="59"/>
        <v>14</v>
      </c>
      <c r="M154" s="4">
        <f t="shared" si="72"/>
        <v>3.7416573867739413</v>
      </c>
      <c r="N154" s="4">
        <f t="shared" si="73"/>
        <v>2.7416573867739413</v>
      </c>
      <c r="O154" s="4">
        <f t="shared" si="74"/>
        <v>5.9450534679602072</v>
      </c>
      <c r="P154" s="4">
        <f t="shared" si="75"/>
        <v>-6.491099153409829</v>
      </c>
      <c r="Q154" s="4">
        <f t="shared" si="76"/>
        <v>-416.07945573357011</v>
      </c>
    </row>
    <row r="155" spans="1:17" x14ac:dyDescent="0.2">
      <c r="A155" s="8">
        <v>0.25</v>
      </c>
      <c r="B155">
        <v>128</v>
      </c>
      <c r="C155" s="6">
        <f t="shared" si="65"/>
        <v>0.46875</v>
      </c>
      <c r="D155" s="7">
        <f t="shared" si="66"/>
        <v>28.125</v>
      </c>
      <c r="E155" s="12">
        <v>384.6</v>
      </c>
      <c r="F155" s="4">
        <v>6</v>
      </c>
      <c r="G155" s="4">
        <f t="shared" si="67"/>
        <v>168.75</v>
      </c>
      <c r="H155" s="4">
        <f t="shared" si="68"/>
        <v>2.2791111111111113</v>
      </c>
      <c r="I155" s="4">
        <f t="shared" si="69"/>
        <v>-1.2791111111111113</v>
      </c>
      <c r="J155" s="4">
        <f t="shared" si="70"/>
        <v>64.100000000000009</v>
      </c>
      <c r="K155" s="4">
        <f t="shared" si="71"/>
        <v>7</v>
      </c>
      <c r="L155" s="4">
        <f t="shared" si="59"/>
        <v>14</v>
      </c>
      <c r="M155" s="4">
        <f t="shared" si="72"/>
        <v>3.7416573867739413</v>
      </c>
      <c r="N155" s="4">
        <f t="shared" si="73"/>
        <v>2.7416573867739413</v>
      </c>
      <c r="O155" s="4">
        <f t="shared" si="74"/>
        <v>9.5690852000986357</v>
      </c>
      <c r="P155" s="4">
        <f t="shared" si="75"/>
        <v>-7.481042981314082</v>
      </c>
      <c r="Q155" s="4">
        <f t="shared" si="76"/>
        <v>-479.53485510223271</v>
      </c>
    </row>
    <row r="156" spans="1:17" x14ac:dyDescent="0.2">
      <c r="A156" s="8">
        <v>0.29166666666666669</v>
      </c>
      <c r="B156">
        <v>152.80000000000001</v>
      </c>
      <c r="C156" s="6">
        <f t="shared" si="65"/>
        <v>0.3926701570680628</v>
      </c>
      <c r="D156" s="7">
        <f t="shared" si="66"/>
        <v>23.560209424083769</v>
      </c>
      <c r="E156" s="12">
        <v>384.6</v>
      </c>
      <c r="F156" s="4">
        <v>6</v>
      </c>
      <c r="G156" s="4">
        <f t="shared" si="67"/>
        <v>141.36125654450262</v>
      </c>
      <c r="H156" s="4">
        <f t="shared" si="68"/>
        <v>2.7206888888888892</v>
      </c>
      <c r="I156" s="4">
        <f t="shared" si="69"/>
        <v>-1.7206888888888892</v>
      </c>
      <c r="J156" s="4">
        <f t="shared" si="70"/>
        <v>64.100000000000009</v>
      </c>
      <c r="K156" s="4">
        <f t="shared" si="71"/>
        <v>7</v>
      </c>
      <c r="L156" s="4">
        <f t="shared" si="59"/>
        <v>14</v>
      </c>
      <c r="M156" s="4">
        <f t="shared" si="72"/>
        <v>3.7416573867739413</v>
      </c>
      <c r="N156" s="4">
        <f t="shared" si="73"/>
        <v>2.7416573867739413</v>
      </c>
      <c r="O156" s="4">
        <f t="shared" si="74"/>
        <v>15.550364396085179</v>
      </c>
      <c r="P156" s="4">
        <f t="shared" si="75"/>
        <v>-9.0372899461951022</v>
      </c>
      <c r="Q156" s="4">
        <f t="shared" si="76"/>
        <v>-579.29028555110608</v>
      </c>
    </row>
    <row r="157" spans="1:17" x14ac:dyDescent="0.2">
      <c r="A157" s="8">
        <v>0.33333333333333331</v>
      </c>
      <c r="B157">
        <v>159.4</v>
      </c>
      <c r="C157" s="6">
        <f t="shared" si="65"/>
        <v>0.37641154328732745</v>
      </c>
      <c r="D157" s="7">
        <f t="shared" si="66"/>
        <v>22.584692597239648</v>
      </c>
      <c r="E157" s="12">
        <v>384.6</v>
      </c>
      <c r="F157" s="4">
        <v>6</v>
      </c>
      <c r="G157" s="4">
        <f t="shared" si="67"/>
        <v>135.50815558343788</v>
      </c>
      <c r="H157" s="4">
        <f t="shared" si="68"/>
        <v>2.8382055555555561</v>
      </c>
      <c r="I157" s="4">
        <f t="shared" si="69"/>
        <v>-1.8382055555555561</v>
      </c>
      <c r="J157" s="4">
        <f t="shared" si="70"/>
        <v>64.100000000000009</v>
      </c>
      <c r="K157" s="4">
        <f t="shared" si="71"/>
        <v>7</v>
      </c>
      <c r="L157" s="4">
        <f t="shared" si="59"/>
        <v>14</v>
      </c>
      <c r="M157" s="4">
        <f t="shared" si="72"/>
        <v>3.7416573867739413</v>
      </c>
      <c r="N157" s="4">
        <f t="shared" si="73"/>
        <v>2.7416573867739413</v>
      </c>
      <c r="O157" s="4">
        <f t="shared" si="74"/>
        <v>17.461880282586804</v>
      </c>
      <c r="P157" s="4">
        <f t="shared" si="75"/>
        <v>-9.4994165531772339</v>
      </c>
      <c r="Q157" s="4">
        <f t="shared" si="76"/>
        <v>-608.91260105866081</v>
      </c>
    </row>
    <row r="158" spans="1:17" x14ac:dyDescent="0.2">
      <c r="A158" s="8">
        <v>0.375</v>
      </c>
      <c r="B158">
        <v>151.80000000000001</v>
      </c>
      <c r="C158" s="6">
        <f t="shared" si="65"/>
        <v>0.39525691699604742</v>
      </c>
      <c r="D158" s="7">
        <f t="shared" si="66"/>
        <v>23.715415019762844</v>
      </c>
      <c r="E158" s="12">
        <v>384.6</v>
      </c>
      <c r="F158" s="4">
        <v>6</v>
      </c>
      <c r="G158" s="4">
        <f t="shared" si="67"/>
        <v>142.29249011857706</v>
      </c>
      <c r="H158" s="4">
        <f t="shared" si="68"/>
        <v>2.7028833333333337</v>
      </c>
      <c r="I158" s="4">
        <f t="shared" si="69"/>
        <v>-1.7028833333333337</v>
      </c>
      <c r="J158" s="4">
        <f t="shared" si="70"/>
        <v>64.100000000000009</v>
      </c>
      <c r="K158" s="4">
        <f t="shared" si="71"/>
        <v>7</v>
      </c>
      <c r="L158" s="4">
        <f t="shared" si="59"/>
        <v>14</v>
      </c>
      <c r="M158" s="4">
        <f t="shared" si="72"/>
        <v>3.7416573867739413</v>
      </c>
      <c r="N158" s="4">
        <f t="shared" si="73"/>
        <v>2.7416573867739413</v>
      </c>
      <c r="O158" s="4">
        <f t="shared" si="74"/>
        <v>15.272935149771653</v>
      </c>
      <c r="P158" s="4">
        <f t="shared" si="75"/>
        <v>-8.9688675969806013</v>
      </c>
      <c r="Q158" s="4">
        <f t="shared" si="76"/>
        <v>-574.90441296645668</v>
      </c>
    </row>
    <row r="159" spans="1:17" x14ac:dyDescent="0.2">
      <c r="A159" s="8">
        <v>0.41666666666666669</v>
      </c>
      <c r="B159">
        <v>143.19999999999999</v>
      </c>
      <c r="C159" s="6">
        <f t="shared" si="65"/>
        <v>0.41899441340782129</v>
      </c>
      <c r="D159" s="7">
        <f t="shared" si="66"/>
        <v>25.139664804469277</v>
      </c>
      <c r="E159" s="12">
        <v>384.6</v>
      </c>
      <c r="F159" s="4">
        <v>6</v>
      </c>
      <c r="G159" s="4">
        <f t="shared" si="67"/>
        <v>150.83798882681566</v>
      </c>
      <c r="H159" s="4">
        <f t="shared" si="68"/>
        <v>2.5497555555555556</v>
      </c>
      <c r="I159" s="4">
        <f t="shared" si="69"/>
        <v>-1.5497555555555556</v>
      </c>
      <c r="J159" s="4">
        <f t="shared" si="70"/>
        <v>64.100000000000009</v>
      </c>
      <c r="K159" s="4">
        <f t="shared" si="71"/>
        <v>7</v>
      </c>
      <c r="L159" s="4">
        <f t="shared" si="59"/>
        <v>14</v>
      </c>
      <c r="M159" s="4">
        <f t="shared" si="72"/>
        <v>3.7416573867739413</v>
      </c>
      <c r="N159" s="4">
        <f t="shared" si="73"/>
        <v>2.7416573867739413</v>
      </c>
      <c r="O159" s="4">
        <f t="shared" si="74"/>
        <v>13.016066037297119</v>
      </c>
      <c r="P159" s="4">
        <f t="shared" si="75"/>
        <v>-8.3987864993528785</v>
      </c>
      <c r="Q159" s="4">
        <f t="shared" si="76"/>
        <v>-538.36221460851959</v>
      </c>
    </row>
    <row r="160" spans="1:17" x14ac:dyDescent="0.2">
      <c r="A160" s="8">
        <v>0.45833333333333331</v>
      </c>
      <c r="B160">
        <v>151</v>
      </c>
      <c r="C160" s="6">
        <f t="shared" si="65"/>
        <v>0.39735099337748342</v>
      </c>
      <c r="D160" s="7">
        <f t="shared" si="66"/>
        <v>23.841059602649004</v>
      </c>
      <c r="E160" s="12">
        <v>384.6</v>
      </c>
      <c r="F160" s="4">
        <v>6</v>
      </c>
      <c r="G160" s="4">
        <f t="shared" si="67"/>
        <v>143.04635761589401</v>
      </c>
      <c r="H160" s="4">
        <f t="shared" si="68"/>
        <v>2.6886388888888897</v>
      </c>
      <c r="I160" s="4">
        <f t="shared" si="69"/>
        <v>-1.6886388888888897</v>
      </c>
      <c r="J160" s="4">
        <f t="shared" si="70"/>
        <v>64.100000000000009</v>
      </c>
      <c r="K160" s="4">
        <f t="shared" si="71"/>
        <v>7</v>
      </c>
      <c r="L160" s="4">
        <f t="shared" si="59"/>
        <v>14</v>
      </c>
      <c r="M160" s="4">
        <f t="shared" si="72"/>
        <v>3.7416573867739413</v>
      </c>
      <c r="N160" s="4">
        <f t="shared" si="73"/>
        <v>2.7416573867739413</v>
      </c>
      <c r="O160" s="4">
        <f t="shared" si="74"/>
        <v>15.053271194743697</v>
      </c>
      <c r="P160" s="4">
        <f t="shared" si="75"/>
        <v>-8.9144406739611597</v>
      </c>
      <c r="Q160" s="4">
        <f t="shared" si="76"/>
        <v>-571.41564720091037</v>
      </c>
    </row>
    <row r="161" spans="1:17" x14ac:dyDescent="0.2">
      <c r="A161" s="8">
        <v>0.5</v>
      </c>
      <c r="B161">
        <v>150.4</v>
      </c>
      <c r="C161" s="6">
        <f t="shared" si="65"/>
        <v>0.39893617021276595</v>
      </c>
      <c r="D161" s="7">
        <f t="shared" si="66"/>
        <v>23.936170212765958</v>
      </c>
      <c r="E161" s="12">
        <v>384.6</v>
      </c>
      <c r="F161" s="4">
        <v>6</v>
      </c>
      <c r="G161" s="4">
        <f t="shared" si="67"/>
        <v>143.61702127659575</v>
      </c>
      <c r="H161" s="4">
        <f t="shared" si="68"/>
        <v>2.6779555555555556</v>
      </c>
      <c r="I161" s="4">
        <f t="shared" si="69"/>
        <v>-1.6779555555555556</v>
      </c>
      <c r="J161" s="4">
        <f t="shared" si="70"/>
        <v>64.100000000000009</v>
      </c>
      <c r="K161" s="4">
        <f t="shared" si="71"/>
        <v>7</v>
      </c>
      <c r="L161" s="4">
        <f t="shared" si="59"/>
        <v>14</v>
      </c>
      <c r="M161" s="4">
        <f t="shared" si="72"/>
        <v>3.7416573867739413</v>
      </c>
      <c r="N161" s="4">
        <f t="shared" si="73"/>
        <v>2.7416573867739413</v>
      </c>
      <c r="O161" s="4">
        <f t="shared" si="74"/>
        <v>14.889847704843861</v>
      </c>
      <c r="P161" s="4">
        <f t="shared" si="75"/>
        <v>-8.8738033945803583</v>
      </c>
      <c r="Q161" s="4">
        <f t="shared" si="76"/>
        <v>-568.81079759260103</v>
      </c>
    </row>
    <row r="162" spans="1:17" x14ac:dyDescent="0.2">
      <c r="A162" s="8">
        <v>0.54166666666666663</v>
      </c>
      <c r="B162">
        <v>151.6</v>
      </c>
      <c r="C162" s="6">
        <f t="shared" si="65"/>
        <v>0.39577836411609502</v>
      </c>
      <c r="D162" s="7">
        <f t="shared" si="66"/>
        <v>23.746701846965699</v>
      </c>
      <c r="E162" s="12">
        <v>384.6</v>
      </c>
      <c r="F162" s="4">
        <v>6</v>
      </c>
      <c r="G162" s="4">
        <f t="shared" si="67"/>
        <v>142.48021108179421</v>
      </c>
      <c r="H162" s="4">
        <f t="shared" si="68"/>
        <v>2.699322222222222</v>
      </c>
      <c r="I162" s="4">
        <f t="shared" si="69"/>
        <v>-1.699322222222222</v>
      </c>
      <c r="J162" s="4">
        <f t="shared" si="70"/>
        <v>64.100000000000009</v>
      </c>
      <c r="K162" s="4">
        <f t="shared" si="71"/>
        <v>7</v>
      </c>
      <c r="L162" s="4">
        <f t="shared" si="59"/>
        <v>14</v>
      </c>
      <c r="M162" s="4">
        <f t="shared" si="72"/>
        <v>3.7416573867739413</v>
      </c>
      <c r="N162" s="4">
        <f t="shared" si="73"/>
        <v>2.7416573867739413</v>
      </c>
      <c r="O162" s="4">
        <f t="shared" si="74"/>
        <v>15.217829578618703</v>
      </c>
      <c r="P162" s="4">
        <f t="shared" si="75"/>
        <v>-8.955234845759966</v>
      </c>
      <c r="Q162" s="4">
        <f t="shared" si="76"/>
        <v>-574.0305536132139</v>
      </c>
    </row>
    <row r="163" spans="1:17" x14ac:dyDescent="0.2">
      <c r="A163" s="8">
        <v>0.58333333333333337</v>
      </c>
      <c r="B163">
        <v>157.80000000000001</v>
      </c>
      <c r="C163" s="6">
        <f t="shared" si="65"/>
        <v>0.38022813688212925</v>
      </c>
      <c r="D163" s="7">
        <f t="shared" si="66"/>
        <v>22.813688212927755</v>
      </c>
      <c r="E163" s="12">
        <v>384.6</v>
      </c>
      <c r="F163" s="4">
        <v>6</v>
      </c>
      <c r="G163" s="4">
        <f t="shared" si="67"/>
        <v>136.88212927756652</v>
      </c>
      <c r="H163" s="4">
        <f t="shared" si="68"/>
        <v>2.8097166666666671</v>
      </c>
      <c r="I163" s="4">
        <f t="shared" si="69"/>
        <v>-1.8097166666666671</v>
      </c>
      <c r="J163" s="4">
        <f t="shared" si="70"/>
        <v>64.100000000000009</v>
      </c>
      <c r="K163" s="4">
        <f t="shared" si="71"/>
        <v>7</v>
      </c>
      <c r="L163" s="4">
        <f t="shared" si="59"/>
        <v>14</v>
      </c>
      <c r="M163" s="4">
        <f t="shared" si="72"/>
        <v>3.7416573867739413</v>
      </c>
      <c r="N163" s="4">
        <f t="shared" si="73"/>
        <v>2.7416573867739413</v>
      </c>
      <c r="O163" s="4">
        <f t="shared" si="74"/>
        <v>16.985523363334323</v>
      </c>
      <c r="P163" s="4">
        <f t="shared" si="75"/>
        <v>-9.3857362736345387</v>
      </c>
      <c r="Q163" s="4">
        <f t="shared" si="76"/>
        <v>-601.62569513997403</v>
      </c>
    </row>
    <row r="164" spans="1:17" x14ac:dyDescent="0.2">
      <c r="A164" s="8">
        <v>0.625</v>
      </c>
      <c r="B164">
        <v>139.80000000000001</v>
      </c>
      <c r="C164" s="6">
        <f t="shared" si="65"/>
        <v>0.42918454935622313</v>
      </c>
      <c r="D164" s="7">
        <f t="shared" si="66"/>
        <v>25.751072961373389</v>
      </c>
      <c r="E164" s="12">
        <v>384.6</v>
      </c>
      <c r="F164" s="4">
        <v>6</v>
      </c>
      <c r="G164" s="4">
        <f t="shared" si="67"/>
        <v>154.50643776824035</v>
      </c>
      <c r="H164" s="4">
        <f t="shared" si="68"/>
        <v>2.4892166666666666</v>
      </c>
      <c r="I164" s="4">
        <f t="shared" si="69"/>
        <v>-1.4892166666666666</v>
      </c>
      <c r="J164" s="4">
        <f t="shared" si="70"/>
        <v>64.100000000000009</v>
      </c>
      <c r="K164" s="4">
        <f t="shared" si="71"/>
        <v>7</v>
      </c>
      <c r="L164" s="4">
        <f t="shared" si="59"/>
        <v>14</v>
      </c>
      <c r="M164" s="4">
        <f t="shared" si="72"/>
        <v>3.7416573867739413</v>
      </c>
      <c r="N164" s="4">
        <f t="shared" si="73"/>
        <v>2.7416573867739413</v>
      </c>
      <c r="O164" s="4">
        <f t="shared" si="74"/>
        <v>12.18619792446272</v>
      </c>
      <c r="P164" s="4">
        <f t="shared" si="75"/>
        <v>-8.1829583278430853</v>
      </c>
      <c r="Q164" s="4">
        <f t="shared" si="76"/>
        <v>-524.52762881474189</v>
      </c>
    </row>
    <row r="165" spans="1:17" x14ac:dyDescent="0.2">
      <c r="A165" s="8">
        <v>0.66666666666666663</v>
      </c>
      <c r="B165">
        <v>150.19999999999999</v>
      </c>
      <c r="C165" s="6">
        <f t="shared" si="65"/>
        <v>0.39946737683089217</v>
      </c>
      <c r="D165" s="7">
        <f t="shared" si="66"/>
        <v>23.96804260985353</v>
      </c>
      <c r="E165" s="12">
        <v>384.6</v>
      </c>
      <c r="F165" s="4">
        <v>6</v>
      </c>
      <c r="G165" s="4">
        <f t="shared" si="67"/>
        <v>143.80825565912119</v>
      </c>
      <c r="H165" s="4">
        <f t="shared" si="68"/>
        <v>2.6743944444444443</v>
      </c>
      <c r="I165" s="4">
        <f t="shared" si="69"/>
        <v>-1.6743944444444443</v>
      </c>
      <c r="J165" s="4">
        <f t="shared" si="70"/>
        <v>64.100000000000009</v>
      </c>
      <c r="K165" s="4">
        <f t="shared" si="71"/>
        <v>7</v>
      </c>
      <c r="L165" s="4">
        <f t="shared" si="59"/>
        <v>14</v>
      </c>
      <c r="M165" s="4">
        <f t="shared" si="72"/>
        <v>3.7416573867739413</v>
      </c>
      <c r="N165" s="4">
        <f t="shared" si="73"/>
        <v>2.7416573867739413</v>
      </c>
      <c r="O165" s="4">
        <f t="shared" si="74"/>
        <v>14.835624828609358</v>
      </c>
      <c r="P165" s="4">
        <f t="shared" si="75"/>
        <v>-8.8602926734696279</v>
      </c>
      <c r="Q165" s="4">
        <f t="shared" si="76"/>
        <v>-567.94476036940318</v>
      </c>
    </row>
    <row r="166" spans="1:17" x14ac:dyDescent="0.2">
      <c r="A166" s="8">
        <v>0.70833333333333337</v>
      </c>
      <c r="B166">
        <v>122.8</v>
      </c>
      <c r="C166" s="6">
        <f t="shared" si="65"/>
        <v>0.48859934853420195</v>
      </c>
      <c r="D166" s="7">
        <f t="shared" si="66"/>
        <v>29.315960912052116</v>
      </c>
      <c r="E166" s="12">
        <v>384.6</v>
      </c>
      <c r="F166" s="4">
        <v>6</v>
      </c>
      <c r="G166" s="4">
        <f t="shared" si="67"/>
        <v>175.89576547231269</v>
      </c>
      <c r="H166" s="4">
        <f t="shared" si="68"/>
        <v>2.1865222222222225</v>
      </c>
      <c r="I166" s="4">
        <f t="shared" si="69"/>
        <v>-1.1865222222222225</v>
      </c>
      <c r="J166" s="4">
        <f t="shared" si="70"/>
        <v>64.100000000000009</v>
      </c>
      <c r="K166" s="4">
        <f t="shared" si="71"/>
        <v>7</v>
      </c>
      <c r="L166" s="4">
        <f t="shared" si="59"/>
        <v>14</v>
      </c>
      <c r="M166" s="4">
        <f t="shared" si="72"/>
        <v>3.7416573867739413</v>
      </c>
      <c r="N166" s="4">
        <f t="shared" si="73"/>
        <v>2.7416573867739413</v>
      </c>
      <c r="O166" s="4">
        <f t="shared" si="74"/>
        <v>8.5406077743123685</v>
      </c>
      <c r="P166" s="4">
        <f t="shared" si="75"/>
        <v>-7.1980175460319424</v>
      </c>
      <c r="Q166" s="4">
        <f t="shared" si="76"/>
        <v>-461.3929247006476</v>
      </c>
    </row>
    <row r="167" spans="1:17" x14ac:dyDescent="0.2">
      <c r="A167" s="8">
        <v>0.75</v>
      </c>
      <c r="B167">
        <v>102.8</v>
      </c>
      <c r="C167" s="6">
        <f t="shared" si="65"/>
        <v>0.58365758754863817</v>
      </c>
      <c r="D167" s="7">
        <f t="shared" si="66"/>
        <v>35.019455252918291</v>
      </c>
      <c r="E167" s="12">
        <v>384.6</v>
      </c>
      <c r="F167" s="4">
        <v>6</v>
      </c>
      <c r="G167" s="4">
        <f t="shared" si="67"/>
        <v>210.11673151750975</v>
      </c>
      <c r="H167" s="4">
        <f t="shared" si="68"/>
        <v>1.830411111111111</v>
      </c>
      <c r="I167" s="4">
        <f t="shared" si="69"/>
        <v>-0.83041111111111099</v>
      </c>
      <c r="J167" s="4">
        <f t="shared" si="70"/>
        <v>64.100000000000009</v>
      </c>
      <c r="K167" s="4">
        <f t="shared" si="71"/>
        <v>7</v>
      </c>
      <c r="L167" s="4">
        <f t="shared" si="59"/>
        <v>14</v>
      </c>
      <c r="M167" s="4">
        <f t="shared" si="72"/>
        <v>3.7416573867739413</v>
      </c>
      <c r="N167" s="4">
        <f t="shared" si="73"/>
        <v>2.7416573867739413</v>
      </c>
      <c r="O167" s="4">
        <f t="shared" si="74"/>
        <v>5.2458809150385557</v>
      </c>
      <c r="P167" s="4">
        <f t="shared" si="75"/>
        <v>-6.3172094458363341</v>
      </c>
      <c r="Q167" s="4">
        <f t="shared" si="76"/>
        <v>-404.93312547810905</v>
      </c>
    </row>
    <row r="168" spans="1:17" x14ac:dyDescent="0.2">
      <c r="A168" s="8">
        <v>0.79166666666666663</v>
      </c>
      <c r="B168">
        <v>82.6</v>
      </c>
      <c r="C168" s="6">
        <f t="shared" si="65"/>
        <v>0.72639225181598066</v>
      </c>
      <c r="D168" s="7">
        <f t="shared" si="66"/>
        <v>43.583535108958841</v>
      </c>
      <c r="E168" s="12">
        <v>384.6</v>
      </c>
      <c r="F168" s="4">
        <v>6</v>
      </c>
      <c r="G168" s="4">
        <f t="shared" si="67"/>
        <v>261.50121065375305</v>
      </c>
      <c r="H168" s="4">
        <f t="shared" si="68"/>
        <v>1.4707388888888888</v>
      </c>
      <c r="I168" s="4">
        <f t="shared" si="69"/>
        <v>-0.47073888888888882</v>
      </c>
      <c r="J168" s="4">
        <f t="shared" si="70"/>
        <v>64.100000000000009</v>
      </c>
      <c r="K168" s="4">
        <f t="shared" si="71"/>
        <v>7</v>
      </c>
      <c r="L168" s="4">
        <f t="shared" si="59"/>
        <v>14</v>
      </c>
      <c r="M168" s="4">
        <f t="shared" si="72"/>
        <v>3.7416573867739413</v>
      </c>
      <c r="N168" s="4">
        <f t="shared" si="73"/>
        <v>2.7416573867739413</v>
      </c>
      <c r="O168" s="4">
        <f t="shared" si="74"/>
        <v>2.8795534858769418</v>
      </c>
      <c r="P168" s="4">
        <f t="shared" si="75"/>
        <v>-6.1170928381840559</v>
      </c>
      <c r="Q168" s="4">
        <f t="shared" si="76"/>
        <v>-392.10565092759805</v>
      </c>
    </row>
    <row r="169" spans="1:17" x14ac:dyDescent="0.2">
      <c r="A169" s="8">
        <v>0.83333333333333337</v>
      </c>
      <c r="B169">
        <v>56.6</v>
      </c>
      <c r="C169" s="6">
        <f t="shared" si="65"/>
        <v>1.0600706713780919</v>
      </c>
      <c r="D169" s="7">
        <f t="shared" si="66"/>
        <v>63.60424028268551</v>
      </c>
      <c r="E169" s="12">
        <v>384.6</v>
      </c>
      <c r="F169" s="4">
        <v>6</v>
      </c>
      <c r="G169" s="4">
        <f t="shared" si="67"/>
        <v>381.62544169611306</v>
      </c>
      <c r="H169" s="4">
        <f t="shared" si="68"/>
        <v>1.0077944444444447</v>
      </c>
      <c r="I169" s="4">
        <f t="shared" si="69"/>
        <v>-7.7944444444446592E-3</v>
      </c>
      <c r="J169" s="4">
        <f t="shared" si="70"/>
        <v>64.100000000000009</v>
      </c>
      <c r="K169" s="4">
        <f t="shared" si="71"/>
        <v>7</v>
      </c>
      <c r="L169" s="4">
        <f t="shared" si="59"/>
        <v>14</v>
      </c>
      <c r="M169" s="4">
        <f t="shared" si="72"/>
        <v>3.7416573867739413</v>
      </c>
      <c r="N169" s="4">
        <f t="shared" si="73"/>
        <v>2.7416573867739413</v>
      </c>
      <c r="O169" s="4">
        <f t="shared" si="74"/>
        <v>1.0215150250502558</v>
      </c>
      <c r="P169" s="4">
        <f t="shared" si="75"/>
        <v>-131.05681005633713</v>
      </c>
      <c r="Q169" s="4">
        <f t="shared" si="76"/>
        <v>-8400.7415246112105</v>
      </c>
    </row>
    <row r="170" spans="1:17" x14ac:dyDescent="0.2">
      <c r="A170" s="8">
        <v>0.875</v>
      </c>
      <c r="B170">
        <v>32</v>
      </c>
      <c r="C170" s="6">
        <f t="shared" si="65"/>
        <v>1.875</v>
      </c>
      <c r="D170" s="7">
        <f t="shared" si="66"/>
        <v>112.5</v>
      </c>
      <c r="E170" s="12">
        <v>384.6</v>
      </c>
      <c r="F170" s="4">
        <v>6</v>
      </c>
      <c r="G170" s="4">
        <f t="shared" si="67"/>
        <v>675</v>
      </c>
      <c r="H170" s="4">
        <f t="shared" si="68"/>
        <v>0.56977777777777783</v>
      </c>
      <c r="I170" s="4">
        <f t="shared" si="69"/>
        <v>0.43022222222222217</v>
      </c>
      <c r="J170" s="4">
        <f t="shared" si="70"/>
        <v>64.100000000000009</v>
      </c>
      <c r="K170" s="4">
        <f t="shared" si="71"/>
        <v>7</v>
      </c>
      <c r="L170" s="4">
        <f t="shared" si="59"/>
        <v>14</v>
      </c>
      <c r="M170" s="4">
        <f t="shared" si="72"/>
        <v>3.7416573867739413</v>
      </c>
      <c r="N170" s="4">
        <f t="shared" si="73"/>
        <v>2.7416573867739413</v>
      </c>
      <c r="O170" s="4">
        <f t="shared" si="74"/>
        <v>0.21390857713541542</v>
      </c>
      <c r="P170" s="4">
        <f t="shared" si="75"/>
        <v>0.49720485387880653</v>
      </c>
      <c r="Q170" s="4">
        <f t="shared" si="76"/>
        <v>31.870831133631501</v>
      </c>
    </row>
    <row r="171" spans="1:17" x14ac:dyDescent="0.2">
      <c r="A171" s="8">
        <v>0.91666666666666663</v>
      </c>
      <c r="B171">
        <v>24.2</v>
      </c>
      <c r="C171" s="6">
        <f t="shared" si="65"/>
        <v>2.4793388429752068</v>
      </c>
      <c r="D171" s="7">
        <f t="shared" si="66"/>
        <v>148.7603305785124</v>
      </c>
      <c r="E171" s="12">
        <v>384.6</v>
      </c>
      <c r="F171" s="4">
        <v>6</v>
      </c>
      <c r="G171" s="4">
        <f t="shared" si="67"/>
        <v>892.56198347107443</v>
      </c>
      <c r="H171" s="4">
        <f t="shared" si="68"/>
        <v>0.43089444444444447</v>
      </c>
      <c r="I171" s="4">
        <f t="shared" si="69"/>
        <v>0.56910555555555553</v>
      </c>
      <c r="J171" s="4">
        <f t="shared" si="70"/>
        <v>64.100000000000009</v>
      </c>
      <c r="K171" s="4">
        <f t="shared" si="71"/>
        <v>7</v>
      </c>
      <c r="L171" s="4">
        <f t="shared" si="59"/>
        <v>14</v>
      </c>
      <c r="M171" s="4">
        <f t="shared" si="72"/>
        <v>3.7416573867739413</v>
      </c>
      <c r="N171" s="4">
        <f t="shared" si="73"/>
        <v>2.7416573867739413</v>
      </c>
      <c r="O171" s="4">
        <f t="shared" si="74"/>
        <v>9.9442094422383401E-2</v>
      </c>
      <c r="P171" s="4">
        <f t="shared" si="75"/>
        <v>0.17473400751695167</v>
      </c>
      <c r="Q171" s="4">
        <f t="shared" si="76"/>
        <v>11.200449881836605</v>
      </c>
    </row>
    <row r="172" spans="1:17" x14ac:dyDescent="0.2">
      <c r="A172" s="8">
        <v>0.95833333333333337</v>
      </c>
      <c r="B172">
        <v>15.2</v>
      </c>
      <c r="C172" s="6">
        <f t="shared" si="65"/>
        <v>3.9473684210526319</v>
      </c>
      <c r="D172" s="7">
        <f t="shared" si="66"/>
        <v>236.84210526315792</v>
      </c>
      <c r="E172" s="12">
        <v>384.6</v>
      </c>
      <c r="F172" s="4">
        <v>6</v>
      </c>
      <c r="G172" s="4">
        <f t="shared" si="67"/>
        <v>1421.0526315789475</v>
      </c>
      <c r="H172" s="4">
        <f t="shared" si="68"/>
        <v>0.27064444444444441</v>
      </c>
      <c r="I172" s="4">
        <f t="shared" si="69"/>
        <v>0.72935555555555553</v>
      </c>
      <c r="J172" s="4">
        <f t="shared" si="70"/>
        <v>64.100000000000009</v>
      </c>
      <c r="K172" s="4">
        <f t="shared" si="71"/>
        <v>7</v>
      </c>
      <c r="L172" s="4">
        <f t="shared" si="59"/>
        <v>14</v>
      </c>
      <c r="M172" s="4">
        <f t="shared" si="72"/>
        <v>3.7416573867739413</v>
      </c>
      <c r="N172" s="4">
        <f t="shared" si="73"/>
        <v>2.7416573867739413</v>
      </c>
      <c r="O172" s="4">
        <f t="shared" si="74"/>
        <v>2.7786435971713298E-2</v>
      </c>
      <c r="P172" s="4">
        <f t="shared" si="75"/>
        <v>3.8097243189637683E-2</v>
      </c>
      <c r="Q172" s="41">
        <f t="shared" si="76"/>
        <v>2.4420332884557761</v>
      </c>
    </row>
    <row r="173" spans="1:17" x14ac:dyDescent="0.2">
      <c r="L173" s="4">
        <f t="shared" si="59"/>
        <v>0</v>
      </c>
    </row>
    <row r="174" spans="1:17" x14ac:dyDescent="0.2">
      <c r="L174" s="4">
        <f t="shared" si="59"/>
        <v>0</v>
      </c>
    </row>
    <row r="175" spans="1:17" x14ac:dyDescent="0.2">
      <c r="L175" s="4">
        <f t="shared" si="59"/>
        <v>0</v>
      </c>
    </row>
    <row r="176" spans="1:17" x14ac:dyDescent="0.2">
      <c r="L176" s="4">
        <f t="shared" si="59"/>
        <v>0</v>
      </c>
    </row>
    <row r="177" spans="1:17" x14ac:dyDescent="0.2">
      <c r="L177" s="4">
        <f t="shared" si="59"/>
        <v>0</v>
      </c>
    </row>
    <row r="178" spans="1:17" x14ac:dyDescent="0.2">
      <c r="A178" t="s">
        <v>45</v>
      </c>
      <c r="L178" s="4">
        <f t="shared" si="59"/>
        <v>0</v>
      </c>
    </row>
    <row r="179" spans="1:17" x14ac:dyDescent="0.2">
      <c r="A179" s="30" t="s">
        <v>8</v>
      </c>
      <c r="B179" s="13" t="s">
        <v>13</v>
      </c>
      <c r="C179" s="30" t="s">
        <v>31</v>
      </c>
      <c r="D179" s="9" t="s">
        <v>21</v>
      </c>
      <c r="E179" s="11" t="s">
        <v>22</v>
      </c>
      <c r="F179" s="30" t="s">
        <v>45</v>
      </c>
      <c r="G179" s="30" t="s">
        <v>23</v>
      </c>
      <c r="H179" s="15" t="s">
        <v>26</v>
      </c>
      <c r="I179" s="13" t="s">
        <v>27</v>
      </c>
      <c r="J179" s="13" t="s">
        <v>68</v>
      </c>
      <c r="K179" s="13" t="s">
        <v>30</v>
      </c>
      <c r="L179" s="13" t="s">
        <v>35</v>
      </c>
      <c r="M179" s="13" t="s">
        <v>37</v>
      </c>
      <c r="N179" s="13" t="s">
        <v>33</v>
      </c>
      <c r="O179" s="13" t="s">
        <v>34</v>
      </c>
      <c r="P179" s="13" t="s">
        <v>36</v>
      </c>
      <c r="Q179" s="13" t="s">
        <v>29</v>
      </c>
    </row>
    <row r="180" spans="1:17" x14ac:dyDescent="0.2">
      <c r="A180" s="8">
        <v>0</v>
      </c>
      <c r="B180">
        <v>8.1999999999999993</v>
      </c>
      <c r="C180" s="6">
        <f>60/B180</f>
        <v>7.3170731707317076</v>
      </c>
      <c r="D180" s="7">
        <f>60*C180</f>
        <v>439.02439024390247</v>
      </c>
      <c r="E180" s="12">
        <v>384.6</v>
      </c>
      <c r="F180" s="4">
        <v>7</v>
      </c>
      <c r="G180" s="4">
        <f>D180*F180</f>
        <v>3073.1707317073174</v>
      </c>
      <c r="H180" s="4">
        <f>E180/G180</f>
        <v>0.12514761904761904</v>
      </c>
      <c r="I180" s="4">
        <f>1-H180</f>
        <v>0.87485238095238094</v>
      </c>
      <c r="J180" s="4">
        <f>E180/F180</f>
        <v>54.942857142857143</v>
      </c>
      <c r="K180" s="4">
        <f>F180+1</f>
        <v>8</v>
      </c>
      <c r="L180" s="4">
        <f t="shared" si="59"/>
        <v>16</v>
      </c>
      <c r="M180" s="4">
        <f>SQRT(L180)</f>
        <v>4</v>
      </c>
      <c r="N180" s="4">
        <f>M180-1</f>
        <v>3</v>
      </c>
      <c r="O180" s="4">
        <f>POWER(H180,N180)</f>
        <v>1.9600528178426728E-3</v>
      </c>
      <c r="P180" s="4">
        <f>O180/I180</f>
        <v>2.2404383419622428E-3</v>
      </c>
      <c r="Q180" s="4">
        <f>J180*P180</f>
        <v>0.12309608375981122</v>
      </c>
    </row>
    <row r="181" spans="1:17" x14ac:dyDescent="0.2">
      <c r="A181" s="8">
        <v>4.1666666666666664E-2</v>
      </c>
      <c r="B181">
        <v>10</v>
      </c>
      <c r="C181" s="6">
        <f t="shared" ref="C181:C203" si="77">60/B181</f>
        <v>6</v>
      </c>
      <c r="D181" s="7">
        <f t="shared" ref="D181:D203" si="78">60*C181</f>
        <v>360</v>
      </c>
      <c r="E181" s="12">
        <v>384.6</v>
      </c>
      <c r="F181" s="4">
        <v>7</v>
      </c>
      <c r="G181" s="4">
        <f t="shared" ref="G181:G203" si="79">D181*F181</f>
        <v>2520</v>
      </c>
      <c r="H181" s="4">
        <f t="shared" ref="H181:H203" si="80">E181/G181</f>
        <v>0.15261904761904763</v>
      </c>
      <c r="I181" s="4">
        <f t="shared" ref="I181:I203" si="81">1-H181</f>
        <v>0.84738095238095235</v>
      </c>
      <c r="J181" s="4">
        <f t="shared" ref="J181:J203" si="82">E181/F181</f>
        <v>54.942857142857143</v>
      </c>
      <c r="K181" s="4">
        <f t="shared" ref="K181:K203" si="83">F181+1</f>
        <v>8</v>
      </c>
      <c r="L181" s="4">
        <f t="shared" si="59"/>
        <v>16</v>
      </c>
      <c r="M181" s="4">
        <f t="shared" ref="M181:M203" si="84">SQRT(L181)</f>
        <v>4</v>
      </c>
      <c r="N181" s="4">
        <f t="shared" ref="N181:N203" si="85">M181-1</f>
        <v>3</v>
      </c>
      <c r="O181" s="4">
        <f t="shared" ref="O181:O203" si="86">POWER(H181,N181)</f>
        <v>3.5548904141021495E-3</v>
      </c>
      <c r="P181" s="4">
        <f t="shared" ref="P181:P203" si="87">O181/I181</f>
        <v>4.1951502498536186E-3</v>
      </c>
      <c r="Q181" s="41">
        <f t="shared" ref="Q181:Q203" si="88">J181*P181</f>
        <v>0.23049354087052881</v>
      </c>
    </row>
    <row r="182" spans="1:17" x14ac:dyDescent="0.2">
      <c r="A182" s="8">
        <v>8.3333333333333329E-2</v>
      </c>
      <c r="B182">
        <v>21.4</v>
      </c>
      <c r="C182" s="6">
        <f t="shared" si="77"/>
        <v>2.8037383177570097</v>
      </c>
      <c r="D182" s="7">
        <f t="shared" si="78"/>
        <v>168.22429906542058</v>
      </c>
      <c r="E182" s="12">
        <v>384.6</v>
      </c>
      <c r="F182" s="4">
        <v>7</v>
      </c>
      <c r="G182" s="4">
        <f t="shared" si="79"/>
        <v>1177.570093457944</v>
      </c>
      <c r="H182" s="4">
        <f t="shared" si="80"/>
        <v>0.3266047619047619</v>
      </c>
      <c r="I182" s="4">
        <f t="shared" si="81"/>
        <v>0.67339523809523816</v>
      </c>
      <c r="J182" s="4">
        <f t="shared" si="82"/>
        <v>54.942857142857143</v>
      </c>
      <c r="K182" s="4">
        <f t="shared" si="83"/>
        <v>8</v>
      </c>
      <c r="L182" s="4">
        <f t="shared" si="59"/>
        <v>16</v>
      </c>
      <c r="M182" s="4">
        <f t="shared" si="84"/>
        <v>4</v>
      </c>
      <c r="N182" s="4">
        <f t="shared" si="85"/>
        <v>3</v>
      </c>
      <c r="O182" s="4">
        <f t="shared" si="86"/>
        <v>3.4839148940503509E-2</v>
      </c>
      <c r="P182" s="4">
        <f t="shared" si="87"/>
        <v>5.1736553764545945E-2</v>
      </c>
      <c r="Q182" s="41">
        <f t="shared" si="88"/>
        <v>2.8425540825491957</v>
      </c>
    </row>
    <row r="183" spans="1:17" x14ac:dyDescent="0.2">
      <c r="A183" s="8">
        <v>0.125</v>
      </c>
      <c r="B183">
        <v>32.6</v>
      </c>
      <c r="C183" s="6">
        <f t="shared" si="77"/>
        <v>1.8404907975460121</v>
      </c>
      <c r="D183" s="7">
        <f t="shared" si="78"/>
        <v>110.42944785276073</v>
      </c>
      <c r="E183" s="12">
        <v>384.6</v>
      </c>
      <c r="F183" s="4">
        <v>7</v>
      </c>
      <c r="G183" s="4">
        <f t="shared" si="79"/>
        <v>773.0061349693251</v>
      </c>
      <c r="H183" s="4">
        <f t="shared" si="80"/>
        <v>0.49753809523809528</v>
      </c>
      <c r="I183" s="4">
        <f t="shared" si="81"/>
        <v>0.50246190476190478</v>
      </c>
      <c r="J183" s="4">
        <f t="shared" si="82"/>
        <v>54.942857142857143</v>
      </c>
      <c r="K183" s="4">
        <f t="shared" si="83"/>
        <v>8</v>
      </c>
      <c r="L183" s="4">
        <f t="shared" si="59"/>
        <v>16</v>
      </c>
      <c r="M183" s="4">
        <f t="shared" si="84"/>
        <v>4</v>
      </c>
      <c r="N183" s="4">
        <f t="shared" si="85"/>
        <v>3</v>
      </c>
      <c r="O183" s="4">
        <f t="shared" si="86"/>
        <v>0.12316264796961314</v>
      </c>
      <c r="P183" s="4">
        <f t="shared" si="87"/>
        <v>0.24511837972666736</v>
      </c>
      <c r="Q183" s="49">
        <f t="shared" si="88"/>
        <v>13.467504120410895</v>
      </c>
    </row>
    <row r="184" spans="1:17" x14ac:dyDescent="0.2">
      <c r="A184" s="8">
        <v>0.16666666666666666</v>
      </c>
      <c r="B184">
        <v>65.8</v>
      </c>
      <c r="C184" s="6">
        <f t="shared" si="77"/>
        <v>0.91185410334346506</v>
      </c>
      <c r="D184" s="7">
        <f t="shared" si="78"/>
        <v>54.711246200607903</v>
      </c>
      <c r="E184" s="12">
        <v>384.6</v>
      </c>
      <c r="F184" s="4">
        <v>7</v>
      </c>
      <c r="G184" s="4">
        <f t="shared" si="79"/>
        <v>382.97872340425533</v>
      </c>
      <c r="H184" s="4">
        <f t="shared" si="80"/>
        <v>1.0042333333333333</v>
      </c>
      <c r="I184" s="4">
        <f t="shared" si="81"/>
        <v>-4.2333333333333112E-3</v>
      </c>
      <c r="J184" s="4">
        <f t="shared" si="82"/>
        <v>54.942857142857143</v>
      </c>
      <c r="K184" s="4">
        <f t="shared" si="83"/>
        <v>8</v>
      </c>
      <c r="L184" s="4">
        <f t="shared" si="59"/>
        <v>16</v>
      </c>
      <c r="M184" s="4">
        <f t="shared" si="84"/>
        <v>4</v>
      </c>
      <c r="N184" s="4">
        <f t="shared" si="85"/>
        <v>3</v>
      </c>
      <c r="O184" s="4">
        <f t="shared" si="86"/>
        <v>1.0127538391993702</v>
      </c>
      <c r="P184" s="4">
        <f t="shared" si="87"/>
        <v>-239.2331903620572</v>
      </c>
      <c r="Q184" s="4">
        <f t="shared" si="88"/>
        <v>-13144.155001892457</v>
      </c>
    </row>
    <row r="185" spans="1:17" x14ac:dyDescent="0.2">
      <c r="A185" s="8">
        <v>0.20833333333333334</v>
      </c>
      <c r="B185">
        <v>107.6</v>
      </c>
      <c r="C185" s="6">
        <f t="shared" si="77"/>
        <v>0.55762081784386619</v>
      </c>
      <c r="D185" s="7">
        <f t="shared" si="78"/>
        <v>33.457249070631974</v>
      </c>
      <c r="E185" s="12">
        <v>384.6</v>
      </c>
      <c r="F185" s="4">
        <v>7</v>
      </c>
      <c r="G185" s="4">
        <f t="shared" si="79"/>
        <v>234.20074349442382</v>
      </c>
      <c r="H185" s="4">
        <f t="shared" si="80"/>
        <v>1.6421809523809523</v>
      </c>
      <c r="I185" s="4">
        <f t="shared" si="81"/>
        <v>-0.6421809523809523</v>
      </c>
      <c r="J185" s="4">
        <f t="shared" si="82"/>
        <v>54.942857142857143</v>
      </c>
      <c r="K185" s="4">
        <f t="shared" si="83"/>
        <v>8</v>
      </c>
      <c r="L185" s="4">
        <f t="shared" ref="L185:L248" si="89">2*K185</f>
        <v>16</v>
      </c>
      <c r="M185" s="4">
        <f t="shared" si="84"/>
        <v>4</v>
      </c>
      <c r="N185" s="4">
        <f t="shared" si="85"/>
        <v>3</v>
      </c>
      <c r="O185" s="4">
        <f t="shared" si="86"/>
        <v>4.4285650811874211</v>
      </c>
      <c r="P185" s="4">
        <f t="shared" si="87"/>
        <v>-6.8961327251580071</v>
      </c>
      <c r="Q185" s="4">
        <f t="shared" si="88"/>
        <v>-378.89323515653848</v>
      </c>
    </row>
    <row r="186" spans="1:17" x14ac:dyDescent="0.2">
      <c r="A186" s="8">
        <v>0.25</v>
      </c>
      <c r="B186">
        <v>128</v>
      </c>
      <c r="C186" s="6">
        <f t="shared" si="77"/>
        <v>0.46875</v>
      </c>
      <c r="D186" s="7">
        <f t="shared" si="78"/>
        <v>28.125</v>
      </c>
      <c r="E186" s="12">
        <v>384.6</v>
      </c>
      <c r="F186" s="4">
        <v>7</v>
      </c>
      <c r="G186" s="4">
        <f t="shared" si="79"/>
        <v>196.875</v>
      </c>
      <c r="H186" s="4">
        <f t="shared" si="80"/>
        <v>1.9535238095238097</v>
      </c>
      <c r="I186" s="4">
        <f t="shared" si="81"/>
        <v>-0.95352380952380966</v>
      </c>
      <c r="J186" s="4">
        <f t="shared" si="82"/>
        <v>54.942857142857143</v>
      </c>
      <c r="K186" s="4">
        <f t="shared" si="83"/>
        <v>8</v>
      </c>
      <c r="L186" s="4">
        <f t="shared" si="89"/>
        <v>16</v>
      </c>
      <c r="M186" s="4">
        <f t="shared" si="84"/>
        <v>4</v>
      </c>
      <c r="N186" s="4">
        <f t="shared" si="85"/>
        <v>3</v>
      </c>
      <c r="O186" s="4">
        <f t="shared" si="86"/>
        <v>7.4551455417151518</v>
      </c>
      <c r="P186" s="4">
        <f t="shared" si="87"/>
        <v>-7.8185205940880023</v>
      </c>
      <c r="Q186" s="4">
        <f t="shared" si="88"/>
        <v>-429.5718600694637</v>
      </c>
    </row>
    <row r="187" spans="1:17" x14ac:dyDescent="0.2">
      <c r="A187" s="8">
        <v>0.29166666666666669</v>
      </c>
      <c r="B187">
        <v>152.80000000000001</v>
      </c>
      <c r="C187" s="6">
        <f t="shared" si="77"/>
        <v>0.3926701570680628</v>
      </c>
      <c r="D187" s="7">
        <f t="shared" si="78"/>
        <v>23.560209424083769</v>
      </c>
      <c r="E187" s="12">
        <v>384.6</v>
      </c>
      <c r="F187" s="4">
        <v>7</v>
      </c>
      <c r="G187" s="4">
        <f t="shared" si="79"/>
        <v>164.92146596858638</v>
      </c>
      <c r="H187" s="4">
        <f t="shared" si="80"/>
        <v>2.3320190476190481</v>
      </c>
      <c r="I187" s="4">
        <f t="shared" si="81"/>
        <v>-1.3320190476190481</v>
      </c>
      <c r="J187" s="4">
        <f t="shared" si="82"/>
        <v>54.942857142857143</v>
      </c>
      <c r="K187" s="4">
        <f t="shared" si="83"/>
        <v>8</v>
      </c>
      <c r="L187" s="4">
        <f t="shared" si="89"/>
        <v>16</v>
      </c>
      <c r="M187" s="4">
        <f t="shared" si="84"/>
        <v>4</v>
      </c>
      <c r="N187" s="4">
        <f t="shared" si="85"/>
        <v>3</v>
      </c>
      <c r="O187" s="4">
        <f t="shared" si="86"/>
        <v>12.682249126195389</v>
      </c>
      <c r="P187" s="4">
        <f t="shared" si="87"/>
        <v>-9.5210719012348992</v>
      </c>
      <c r="Q187" s="4">
        <f t="shared" si="88"/>
        <v>-523.11489331642031</v>
      </c>
    </row>
    <row r="188" spans="1:17" x14ac:dyDescent="0.2">
      <c r="A188" s="8">
        <v>0.33333333333333331</v>
      </c>
      <c r="B188">
        <v>159.4</v>
      </c>
      <c r="C188" s="6">
        <f t="shared" si="77"/>
        <v>0.37641154328732745</v>
      </c>
      <c r="D188" s="7">
        <f t="shared" si="78"/>
        <v>22.584692597239648</v>
      </c>
      <c r="E188" s="12">
        <v>384.6</v>
      </c>
      <c r="F188" s="4">
        <v>7</v>
      </c>
      <c r="G188" s="4">
        <f t="shared" si="79"/>
        <v>158.09284818067755</v>
      </c>
      <c r="H188" s="4">
        <f t="shared" si="80"/>
        <v>2.4327476190476189</v>
      </c>
      <c r="I188" s="4">
        <f t="shared" si="81"/>
        <v>-1.4327476190476189</v>
      </c>
      <c r="J188" s="4">
        <f t="shared" si="82"/>
        <v>54.942857142857143</v>
      </c>
      <c r="K188" s="4">
        <f t="shared" si="83"/>
        <v>8</v>
      </c>
      <c r="L188" s="4">
        <f t="shared" si="89"/>
        <v>16</v>
      </c>
      <c r="M188" s="4">
        <f t="shared" si="84"/>
        <v>4</v>
      </c>
      <c r="N188" s="4">
        <f t="shared" si="85"/>
        <v>3</v>
      </c>
      <c r="O188" s="4">
        <f t="shared" si="86"/>
        <v>14.397635303087801</v>
      </c>
      <c r="P188" s="4">
        <f t="shared" si="87"/>
        <v>-10.048968228373848</v>
      </c>
      <c r="Q188" s="4">
        <f t="shared" si="88"/>
        <v>-552.1190258046546</v>
      </c>
    </row>
    <row r="189" spans="1:17" x14ac:dyDescent="0.2">
      <c r="A189" s="8">
        <v>0.375</v>
      </c>
      <c r="B189">
        <v>151.80000000000001</v>
      </c>
      <c r="C189" s="6">
        <f t="shared" si="77"/>
        <v>0.39525691699604742</v>
      </c>
      <c r="D189" s="7">
        <f t="shared" si="78"/>
        <v>23.715415019762844</v>
      </c>
      <c r="E189" s="12">
        <v>384.6</v>
      </c>
      <c r="F189" s="4">
        <v>7</v>
      </c>
      <c r="G189" s="4">
        <f t="shared" si="79"/>
        <v>166.00790513833991</v>
      </c>
      <c r="H189" s="4">
        <f t="shared" si="80"/>
        <v>2.316757142857143</v>
      </c>
      <c r="I189" s="4">
        <f t="shared" si="81"/>
        <v>-1.316757142857143</v>
      </c>
      <c r="J189" s="4">
        <f t="shared" si="82"/>
        <v>54.942857142857143</v>
      </c>
      <c r="K189" s="4">
        <f t="shared" si="83"/>
        <v>8</v>
      </c>
      <c r="L189" s="4">
        <f t="shared" si="89"/>
        <v>16</v>
      </c>
      <c r="M189" s="4">
        <f t="shared" si="84"/>
        <v>4</v>
      </c>
      <c r="N189" s="4">
        <f t="shared" si="85"/>
        <v>3</v>
      </c>
      <c r="O189" s="4">
        <f t="shared" si="86"/>
        <v>12.43487809525282</v>
      </c>
      <c r="P189" s="4">
        <f t="shared" si="87"/>
        <v>-9.4435622868703124</v>
      </c>
      <c r="Q189" s="4">
        <f t="shared" si="88"/>
        <v>-518.85629364718886</v>
      </c>
    </row>
    <row r="190" spans="1:17" x14ac:dyDescent="0.2">
      <c r="A190" s="8">
        <v>0.41666666666666669</v>
      </c>
      <c r="B190">
        <v>143.19999999999999</v>
      </c>
      <c r="C190" s="6">
        <f t="shared" si="77"/>
        <v>0.41899441340782129</v>
      </c>
      <c r="D190" s="7">
        <f t="shared" si="78"/>
        <v>25.139664804469277</v>
      </c>
      <c r="E190" s="12">
        <v>384.6</v>
      </c>
      <c r="F190" s="4">
        <v>7</v>
      </c>
      <c r="G190" s="4">
        <f t="shared" si="79"/>
        <v>175.97765363128494</v>
      </c>
      <c r="H190" s="4">
        <f t="shared" si="80"/>
        <v>2.1855047619047618</v>
      </c>
      <c r="I190" s="4">
        <f t="shared" si="81"/>
        <v>-1.1855047619047618</v>
      </c>
      <c r="J190" s="4">
        <f t="shared" si="82"/>
        <v>54.942857142857143</v>
      </c>
      <c r="K190" s="4">
        <f t="shared" si="83"/>
        <v>8</v>
      </c>
      <c r="L190" s="4">
        <f t="shared" si="89"/>
        <v>16</v>
      </c>
      <c r="M190" s="4">
        <f t="shared" si="84"/>
        <v>4</v>
      </c>
      <c r="N190" s="4">
        <f t="shared" si="85"/>
        <v>3</v>
      </c>
      <c r="O190" s="4">
        <f t="shared" si="86"/>
        <v>10.438912835955815</v>
      </c>
      <c r="P190" s="4">
        <f t="shared" si="87"/>
        <v>-8.8054583763826599</v>
      </c>
      <c r="Q190" s="4">
        <f t="shared" si="88"/>
        <v>-483.79704165096729</v>
      </c>
    </row>
    <row r="191" spans="1:17" x14ac:dyDescent="0.2">
      <c r="A191" s="8">
        <v>0.45833333333333331</v>
      </c>
      <c r="B191">
        <v>151</v>
      </c>
      <c r="C191" s="6">
        <f t="shared" si="77"/>
        <v>0.39735099337748342</v>
      </c>
      <c r="D191" s="7">
        <f t="shared" si="78"/>
        <v>23.841059602649004</v>
      </c>
      <c r="E191" s="12">
        <v>384.6</v>
      </c>
      <c r="F191" s="4">
        <v>7</v>
      </c>
      <c r="G191" s="4">
        <f t="shared" si="79"/>
        <v>166.88741721854302</v>
      </c>
      <c r="H191" s="4">
        <f t="shared" si="80"/>
        <v>2.3045476190476197</v>
      </c>
      <c r="I191" s="4">
        <f t="shared" si="81"/>
        <v>-1.3045476190476197</v>
      </c>
      <c r="J191" s="4">
        <f t="shared" si="82"/>
        <v>54.942857142857143</v>
      </c>
      <c r="K191" s="4">
        <f t="shared" si="83"/>
        <v>8</v>
      </c>
      <c r="L191" s="4">
        <f t="shared" si="89"/>
        <v>16</v>
      </c>
      <c r="M191" s="4">
        <f t="shared" si="84"/>
        <v>4</v>
      </c>
      <c r="N191" s="4">
        <f t="shared" si="85"/>
        <v>3</v>
      </c>
      <c r="O191" s="4">
        <f t="shared" si="86"/>
        <v>12.239313506123418</v>
      </c>
      <c r="P191" s="4">
        <f t="shared" si="87"/>
        <v>-9.382036598295036</v>
      </c>
      <c r="Q191" s="4">
        <f t="shared" si="88"/>
        <v>-515.47589652918157</v>
      </c>
    </row>
    <row r="192" spans="1:17" x14ac:dyDescent="0.2">
      <c r="A192" s="8">
        <v>0.5</v>
      </c>
      <c r="B192">
        <v>150.4</v>
      </c>
      <c r="C192" s="6">
        <f t="shared" si="77"/>
        <v>0.39893617021276595</v>
      </c>
      <c r="D192" s="7">
        <f t="shared" si="78"/>
        <v>23.936170212765958</v>
      </c>
      <c r="E192" s="12">
        <v>384.6</v>
      </c>
      <c r="F192" s="4">
        <v>7</v>
      </c>
      <c r="G192" s="4">
        <f t="shared" si="79"/>
        <v>167.55319148936172</v>
      </c>
      <c r="H192" s="4">
        <f t="shared" si="80"/>
        <v>2.2953904761904762</v>
      </c>
      <c r="I192" s="4">
        <f t="shared" si="81"/>
        <v>-1.2953904761904762</v>
      </c>
      <c r="J192" s="4">
        <f t="shared" si="82"/>
        <v>54.942857142857143</v>
      </c>
      <c r="K192" s="4">
        <f t="shared" si="83"/>
        <v>8</v>
      </c>
      <c r="L192" s="4">
        <f t="shared" si="89"/>
        <v>16</v>
      </c>
      <c r="M192" s="4">
        <f t="shared" si="84"/>
        <v>4</v>
      </c>
      <c r="N192" s="4">
        <f t="shared" si="85"/>
        <v>3</v>
      </c>
      <c r="O192" s="4">
        <f t="shared" si="86"/>
        <v>12.093993368398312</v>
      </c>
      <c r="P192" s="4">
        <f t="shared" si="87"/>
        <v>-9.3361759181406807</v>
      </c>
      <c r="Q192" s="4">
        <f t="shared" si="88"/>
        <v>-512.95617973098649</v>
      </c>
    </row>
    <row r="193" spans="1:17" x14ac:dyDescent="0.2">
      <c r="A193" s="8">
        <v>0.54166666666666663</v>
      </c>
      <c r="B193">
        <v>151.6</v>
      </c>
      <c r="C193" s="6">
        <f t="shared" si="77"/>
        <v>0.39577836411609502</v>
      </c>
      <c r="D193" s="7">
        <f t="shared" si="78"/>
        <v>23.746701846965699</v>
      </c>
      <c r="E193" s="12">
        <v>384.6</v>
      </c>
      <c r="F193" s="4">
        <v>7</v>
      </c>
      <c r="G193" s="4">
        <f t="shared" si="79"/>
        <v>166.2269129287599</v>
      </c>
      <c r="H193" s="4">
        <f t="shared" si="80"/>
        <v>2.3137047619047619</v>
      </c>
      <c r="I193" s="4">
        <f t="shared" si="81"/>
        <v>-1.3137047619047619</v>
      </c>
      <c r="J193" s="4">
        <f t="shared" si="82"/>
        <v>54.942857142857143</v>
      </c>
      <c r="K193" s="4">
        <f t="shared" si="83"/>
        <v>8</v>
      </c>
      <c r="L193" s="4">
        <f t="shared" si="89"/>
        <v>16</v>
      </c>
      <c r="M193" s="4">
        <f t="shared" si="84"/>
        <v>4</v>
      </c>
      <c r="N193" s="4">
        <f t="shared" si="85"/>
        <v>3</v>
      </c>
      <c r="O193" s="4">
        <f t="shared" si="86"/>
        <v>12.385793106905966</v>
      </c>
      <c r="P193" s="4">
        <f t="shared" si="87"/>
        <v>-9.4281405275167032</v>
      </c>
      <c r="Q193" s="4">
        <f t="shared" si="88"/>
        <v>-518.00897812613198</v>
      </c>
    </row>
    <row r="194" spans="1:17" x14ac:dyDescent="0.2">
      <c r="A194" s="8">
        <v>0.58333333333333337</v>
      </c>
      <c r="B194">
        <v>157.80000000000001</v>
      </c>
      <c r="C194" s="6">
        <f t="shared" si="77"/>
        <v>0.38022813688212925</v>
      </c>
      <c r="D194" s="7">
        <f t="shared" si="78"/>
        <v>22.813688212927755</v>
      </c>
      <c r="E194" s="12">
        <v>384.6</v>
      </c>
      <c r="F194" s="4">
        <v>7</v>
      </c>
      <c r="G194" s="4">
        <f t="shared" si="79"/>
        <v>159.69581749049428</v>
      </c>
      <c r="H194" s="4">
        <f t="shared" si="80"/>
        <v>2.408328571428572</v>
      </c>
      <c r="I194" s="4">
        <f t="shared" si="81"/>
        <v>-1.408328571428572</v>
      </c>
      <c r="J194" s="4">
        <f t="shared" si="82"/>
        <v>54.942857142857143</v>
      </c>
      <c r="K194" s="4">
        <f t="shared" si="83"/>
        <v>8</v>
      </c>
      <c r="L194" s="4">
        <f t="shared" si="89"/>
        <v>16</v>
      </c>
      <c r="M194" s="4">
        <f t="shared" si="84"/>
        <v>4</v>
      </c>
      <c r="N194" s="4">
        <f t="shared" si="85"/>
        <v>3</v>
      </c>
      <c r="O194" s="4">
        <f t="shared" si="86"/>
        <v>13.968417720732626</v>
      </c>
      <c r="P194" s="4">
        <f t="shared" si="87"/>
        <v>-9.918436651869829</v>
      </c>
      <c r="Q194" s="4">
        <f t="shared" si="88"/>
        <v>-544.94724804416228</v>
      </c>
    </row>
    <row r="195" spans="1:17" x14ac:dyDescent="0.2">
      <c r="A195" s="8">
        <v>0.625</v>
      </c>
      <c r="B195">
        <v>139.80000000000001</v>
      </c>
      <c r="C195" s="6">
        <f t="shared" si="77"/>
        <v>0.42918454935622313</v>
      </c>
      <c r="D195" s="7">
        <f t="shared" si="78"/>
        <v>25.751072961373389</v>
      </c>
      <c r="E195" s="12">
        <v>384.6</v>
      </c>
      <c r="F195" s="4">
        <v>7</v>
      </c>
      <c r="G195" s="4">
        <f t="shared" si="79"/>
        <v>180.25751072961373</v>
      </c>
      <c r="H195" s="4">
        <f t="shared" si="80"/>
        <v>2.1336142857142861</v>
      </c>
      <c r="I195" s="4">
        <f t="shared" si="81"/>
        <v>-1.1336142857142861</v>
      </c>
      <c r="J195" s="4">
        <f t="shared" si="82"/>
        <v>54.942857142857143</v>
      </c>
      <c r="K195" s="4">
        <f t="shared" si="83"/>
        <v>8</v>
      </c>
      <c r="L195" s="4">
        <f t="shared" si="89"/>
        <v>16</v>
      </c>
      <c r="M195" s="4">
        <f t="shared" si="84"/>
        <v>4</v>
      </c>
      <c r="N195" s="4">
        <f t="shared" si="85"/>
        <v>3</v>
      </c>
      <c r="O195" s="4">
        <f t="shared" si="86"/>
        <v>9.7128734787462943</v>
      </c>
      <c r="P195" s="4">
        <f t="shared" si="87"/>
        <v>-8.5680584667528681</v>
      </c>
      <c r="Q195" s="4">
        <f t="shared" si="88"/>
        <v>-470.75361233045044</v>
      </c>
    </row>
    <row r="196" spans="1:17" x14ac:dyDescent="0.2">
      <c r="A196" s="8">
        <v>0.66666666666666663</v>
      </c>
      <c r="B196">
        <v>150.19999999999999</v>
      </c>
      <c r="C196" s="6">
        <f t="shared" si="77"/>
        <v>0.39946737683089217</v>
      </c>
      <c r="D196" s="7">
        <f t="shared" si="78"/>
        <v>23.96804260985353</v>
      </c>
      <c r="E196" s="12">
        <v>384.6</v>
      </c>
      <c r="F196" s="4">
        <v>7</v>
      </c>
      <c r="G196" s="4">
        <f t="shared" si="79"/>
        <v>167.7762982689747</v>
      </c>
      <c r="H196" s="4">
        <f t="shared" si="80"/>
        <v>2.2923380952380952</v>
      </c>
      <c r="I196" s="4">
        <f t="shared" si="81"/>
        <v>-1.2923380952380952</v>
      </c>
      <c r="J196" s="4">
        <f t="shared" si="82"/>
        <v>54.942857142857143</v>
      </c>
      <c r="K196" s="4">
        <f t="shared" si="83"/>
        <v>8</v>
      </c>
      <c r="L196" s="4">
        <f t="shared" si="89"/>
        <v>16</v>
      </c>
      <c r="M196" s="4">
        <f t="shared" si="84"/>
        <v>4</v>
      </c>
      <c r="N196" s="4">
        <f t="shared" si="85"/>
        <v>3</v>
      </c>
      <c r="O196" s="4">
        <f t="shared" si="86"/>
        <v>12.045810184651707</v>
      </c>
      <c r="P196" s="4">
        <f t="shared" si="87"/>
        <v>-9.3209433576531957</v>
      </c>
      <c r="Q196" s="4">
        <f t="shared" si="88"/>
        <v>-512.11925933620273</v>
      </c>
    </row>
    <row r="197" spans="1:17" x14ac:dyDescent="0.2">
      <c r="A197" s="8">
        <v>0.70833333333333337</v>
      </c>
      <c r="B197">
        <v>122.8</v>
      </c>
      <c r="C197" s="6">
        <f t="shared" si="77"/>
        <v>0.48859934853420195</v>
      </c>
      <c r="D197" s="7">
        <f t="shared" si="78"/>
        <v>29.315960912052116</v>
      </c>
      <c r="E197" s="12">
        <v>384.6</v>
      </c>
      <c r="F197" s="4">
        <v>7</v>
      </c>
      <c r="G197" s="4">
        <f t="shared" si="79"/>
        <v>205.21172638436482</v>
      </c>
      <c r="H197" s="4">
        <f t="shared" si="80"/>
        <v>1.8741619047619049</v>
      </c>
      <c r="I197" s="4">
        <f t="shared" si="81"/>
        <v>-0.87416190476190492</v>
      </c>
      <c r="J197" s="4">
        <f t="shared" si="82"/>
        <v>54.942857142857143</v>
      </c>
      <c r="K197" s="4">
        <f t="shared" si="83"/>
        <v>8</v>
      </c>
      <c r="L197" s="4">
        <f t="shared" si="89"/>
        <v>16</v>
      </c>
      <c r="M197" s="4">
        <f t="shared" si="84"/>
        <v>4</v>
      </c>
      <c r="N197" s="4">
        <f t="shared" si="85"/>
        <v>3</v>
      </c>
      <c r="O197" s="4">
        <f t="shared" si="86"/>
        <v>6.5829615397174432</v>
      </c>
      <c r="P197" s="4">
        <f t="shared" si="87"/>
        <v>-7.5305975973757873</v>
      </c>
      <c r="Q197" s="4">
        <f t="shared" si="88"/>
        <v>-413.75254799296113</v>
      </c>
    </row>
    <row r="198" spans="1:17" x14ac:dyDescent="0.2">
      <c r="A198" s="8">
        <v>0.75</v>
      </c>
      <c r="B198">
        <v>102.8</v>
      </c>
      <c r="C198" s="6">
        <f t="shared" si="77"/>
        <v>0.58365758754863817</v>
      </c>
      <c r="D198" s="7">
        <f t="shared" si="78"/>
        <v>35.019455252918291</v>
      </c>
      <c r="E198" s="12">
        <v>384.6</v>
      </c>
      <c r="F198" s="4">
        <v>7</v>
      </c>
      <c r="G198" s="4">
        <f t="shared" si="79"/>
        <v>245.13618677042803</v>
      </c>
      <c r="H198" s="4">
        <f t="shared" si="80"/>
        <v>1.5689238095238096</v>
      </c>
      <c r="I198" s="4">
        <f t="shared" si="81"/>
        <v>-0.56892380952380961</v>
      </c>
      <c r="J198" s="4">
        <f t="shared" si="82"/>
        <v>54.942857142857143</v>
      </c>
      <c r="K198" s="4">
        <f t="shared" si="83"/>
        <v>8</v>
      </c>
      <c r="L198" s="4">
        <f t="shared" si="89"/>
        <v>16</v>
      </c>
      <c r="M198" s="4">
        <f t="shared" si="84"/>
        <v>4</v>
      </c>
      <c r="N198" s="4">
        <f t="shared" si="85"/>
        <v>3</v>
      </c>
      <c r="O198" s="4">
        <f t="shared" si="86"/>
        <v>3.8619403480950685</v>
      </c>
      <c r="P198" s="4">
        <f t="shared" si="87"/>
        <v>-6.7881503348005783</v>
      </c>
      <c r="Q198" s="4">
        <f t="shared" si="88"/>
        <v>-372.96037410918603</v>
      </c>
    </row>
    <row r="199" spans="1:17" x14ac:dyDescent="0.2">
      <c r="A199" s="8">
        <v>0.79166666666666663</v>
      </c>
      <c r="B199">
        <v>82.6</v>
      </c>
      <c r="C199" s="6">
        <f t="shared" si="77"/>
        <v>0.72639225181598066</v>
      </c>
      <c r="D199" s="7">
        <f t="shared" si="78"/>
        <v>43.583535108958841</v>
      </c>
      <c r="E199" s="12">
        <v>384.6</v>
      </c>
      <c r="F199" s="4">
        <v>7</v>
      </c>
      <c r="G199" s="4">
        <f t="shared" si="79"/>
        <v>305.08474576271192</v>
      </c>
      <c r="H199" s="4">
        <f t="shared" si="80"/>
        <v>1.2606333333333333</v>
      </c>
      <c r="I199" s="4">
        <f t="shared" si="81"/>
        <v>-0.26063333333333327</v>
      </c>
      <c r="J199" s="4">
        <f t="shared" si="82"/>
        <v>54.942857142857143</v>
      </c>
      <c r="K199" s="4">
        <f t="shared" si="83"/>
        <v>8</v>
      </c>
      <c r="L199" s="4">
        <f t="shared" si="89"/>
        <v>16</v>
      </c>
      <c r="M199" s="4">
        <f t="shared" si="84"/>
        <v>4</v>
      </c>
      <c r="N199" s="4">
        <f t="shared" si="85"/>
        <v>3</v>
      </c>
      <c r="O199" s="4">
        <f t="shared" si="86"/>
        <v>2.0033939564540368</v>
      </c>
      <c r="P199" s="4">
        <f t="shared" si="87"/>
        <v>-7.6866375103748714</v>
      </c>
      <c r="Q199" s="4">
        <f t="shared" si="88"/>
        <v>-422.32582664145366</v>
      </c>
    </row>
    <row r="200" spans="1:17" x14ac:dyDescent="0.2">
      <c r="A200" s="8">
        <v>0.83333333333333337</v>
      </c>
      <c r="B200">
        <v>56.6</v>
      </c>
      <c r="C200" s="6">
        <f t="shared" si="77"/>
        <v>1.0600706713780919</v>
      </c>
      <c r="D200" s="7">
        <f t="shared" si="78"/>
        <v>63.60424028268551</v>
      </c>
      <c r="E200" s="12">
        <v>384.6</v>
      </c>
      <c r="F200" s="4">
        <v>7</v>
      </c>
      <c r="G200" s="4">
        <f t="shared" si="79"/>
        <v>445.22968197879857</v>
      </c>
      <c r="H200" s="4">
        <f t="shared" si="80"/>
        <v>0.86382380952380966</v>
      </c>
      <c r="I200" s="4">
        <f t="shared" si="81"/>
        <v>0.13617619047619034</v>
      </c>
      <c r="J200" s="4">
        <f t="shared" si="82"/>
        <v>54.942857142857143</v>
      </c>
      <c r="K200" s="4">
        <f t="shared" si="83"/>
        <v>8</v>
      </c>
      <c r="L200" s="4">
        <f t="shared" si="89"/>
        <v>16</v>
      </c>
      <c r="M200" s="4">
        <f t="shared" si="84"/>
        <v>4</v>
      </c>
      <c r="N200" s="4">
        <f t="shared" si="85"/>
        <v>3</v>
      </c>
      <c r="O200" s="4">
        <f t="shared" si="86"/>
        <v>0.64457804800106133</v>
      </c>
      <c r="P200" s="4">
        <f t="shared" si="87"/>
        <v>4.7334122488450889</v>
      </c>
      <c r="Q200" s="4">
        <f t="shared" si="88"/>
        <v>260.06719298654588</v>
      </c>
    </row>
    <row r="201" spans="1:17" x14ac:dyDescent="0.2">
      <c r="A201" s="8">
        <v>0.875</v>
      </c>
      <c r="B201">
        <v>32</v>
      </c>
      <c r="C201" s="6">
        <f t="shared" si="77"/>
        <v>1.875</v>
      </c>
      <c r="D201" s="7">
        <f t="shared" si="78"/>
        <v>112.5</v>
      </c>
      <c r="E201" s="12">
        <v>384.6</v>
      </c>
      <c r="F201" s="4">
        <v>7</v>
      </c>
      <c r="G201" s="4">
        <f t="shared" si="79"/>
        <v>787.5</v>
      </c>
      <c r="H201" s="4">
        <f t="shared" si="80"/>
        <v>0.48838095238095242</v>
      </c>
      <c r="I201" s="4">
        <f t="shared" si="81"/>
        <v>0.51161904761904764</v>
      </c>
      <c r="J201" s="4">
        <f t="shared" si="82"/>
        <v>54.942857142857143</v>
      </c>
      <c r="K201" s="4">
        <f t="shared" si="83"/>
        <v>8</v>
      </c>
      <c r="L201" s="4">
        <f t="shared" si="89"/>
        <v>16</v>
      </c>
      <c r="M201" s="4">
        <f t="shared" si="84"/>
        <v>4</v>
      </c>
      <c r="N201" s="4">
        <f t="shared" si="85"/>
        <v>3</v>
      </c>
      <c r="O201" s="4">
        <f t="shared" si="86"/>
        <v>0.11648664908929925</v>
      </c>
      <c r="P201" s="4">
        <f t="shared" si="87"/>
        <v>0.22768239304498175</v>
      </c>
      <c r="Q201" s="49">
        <f t="shared" si="88"/>
        <v>12.509521195014283</v>
      </c>
    </row>
    <row r="202" spans="1:17" x14ac:dyDescent="0.2">
      <c r="A202" s="8">
        <v>0.91666666666666663</v>
      </c>
      <c r="B202">
        <v>24.2</v>
      </c>
      <c r="C202" s="6">
        <f t="shared" si="77"/>
        <v>2.4793388429752068</v>
      </c>
      <c r="D202" s="7">
        <f t="shared" si="78"/>
        <v>148.7603305785124</v>
      </c>
      <c r="E202" s="12">
        <v>384.6</v>
      </c>
      <c r="F202" s="4">
        <v>7</v>
      </c>
      <c r="G202" s="4">
        <f t="shared" si="79"/>
        <v>1041.3223140495868</v>
      </c>
      <c r="H202" s="4">
        <f t="shared" si="80"/>
        <v>0.36933809523809524</v>
      </c>
      <c r="I202" s="4">
        <f t="shared" si="81"/>
        <v>0.63066190476190476</v>
      </c>
      <c r="J202" s="4">
        <f t="shared" si="82"/>
        <v>54.942857142857143</v>
      </c>
      <c r="K202" s="4">
        <f t="shared" si="83"/>
        <v>8</v>
      </c>
      <c r="L202" s="4">
        <f t="shared" si="89"/>
        <v>16</v>
      </c>
      <c r="M202" s="4">
        <f t="shared" si="84"/>
        <v>4</v>
      </c>
      <c r="N202" s="4">
        <f t="shared" si="85"/>
        <v>3</v>
      </c>
      <c r="O202" s="4">
        <f t="shared" si="86"/>
        <v>5.0381641735177729E-2</v>
      </c>
      <c r="P202" s="4">
        <f t="shared" si="87"/>
        <v>7.9886927297754609E-2</v>
      </c>
      <c r="Q202" s="41">
        <f t="shared" si="88"/>
        <v>4.3892160341023461</v>
      </c>
    </row>
    <row r="203" spans="1:17" x14ac:dyDescent="0.2">
      <c r="A203" s="8">
        <v>0.95833333333333337</v>
      </c>
      <c r="B203">
        <v>15.2</v>
      </c>
      <c r="C203" s="6">
        <f t="shared" si="77"/>
        <v>3.9473684210526319</v>
      </c>
      <c r="D203" s="7">
        <f t="shared" si="78"/>
        <v>236.84210526315792</v>
      </c>
      <c r="E203" s="12">
        <v>384.6</v>
      </c>
      <c r="F203" s="4">
        <v>7</v>
      </c>
      <c r="G203" s="4">
        <f t="shared" si="79"/>
        <v>1657.8947368421054</v>
      </c>
      <c r="H203" s="4">
        <f t="shared" si="80"/>
        <v>0.23198095238095237</v>
      </c>
      <c r="I203" s="4">
        <f t="shared" si="81"/>
        <v>0.7680190476190476</v>
      </c>
      <c r="J203" s="4">
        <f t="shared" si="82"/>
        <v>54.942857142857143</v>
      </c>
      <c r="K203" s="4">
        <f t="shared" si="83"/>
        <v>8</v>
      </c>
      <c r="L203" s="4">
        <f t="shared" si="89"/>
        <v>16</v>
      </c>
      <c r="M203" s="4">
        <f t="shared" si="84"/>
        <v>4</v>
      </c>
      <c r="N203" s="4">
        <f t="shared" si="85"/>
        <v>3</v>
      </c>
      <c r="O203" s="4">
        <f t="shared" si="86"/>
        <v>1.2484092595367237E-2</v>
      </c>
      <c r="P203" s="4">
        <f t="shared" si="87"/>
        <v>1.6254925752257631E-2</v>
      </c>
      <c r="Q203" s="41">
        <f t="shared" si="88"/>
        <v>0.89309206347404069</v>
      </c>
    </row>
    <row r="204" spans="1:17" x14ac:dyDescent="0.2">
      <c r="L204" s="4">
        <f t="shared" si="89"/>
        <v>0</v>
      </c>
    </row>
    <row r="205" spans="1:17" x14ac:dyDescent="0.2">
      <c r="L205" s="4">
        <f t="shared" si="89"/>
        <v>0</v>
      </c>
    </row>
    <row r="206" spans="1:17" x14ac:dyDescent="0.2">
      <c r="L206" s="4">
        <f t="shared" si="89"/>
        <v>0</v>
      </c>
    </row>
    <row r="207" spans="1:17" x14ac:dyDescent="0.2">
      <c r="L207" s="4">
        <f t="shared" si="89"/>
        <v>0</v>
      </c>
    </row>
    <row r="208" spans="1:17" x14ac:dyDescent="0.2">
      <c r="L208" s="4">
        <f t="shared" si="89"/>
        <v>0</v>
      </c>
    </row>
    <row r="209" spans="1:17" x14ac:dyDescent="0.2">
      <c r="A209" t="s">
        <v>46</v>
      </c>
      <c r="L209" s="4">
        <f t="shared" si="89"/>
        <v>0</v>
      </c>
    </row>
    <row r="210" spans="1:17" x14ac:dyDescent="0.2">
      <c r="A210" s="30" t="s">
        <v>8</v>
      </c>
      <c r="B210" s="13" t="s">
        <v>13</v>
      </c>
      <c r="C210" s="30" t="s">
        <v>31</v>
      </c>
      <c r="D210" s="9" t="s">
        <v>21</v>
      </c>
      <c r="E210" s="11" t="s">
        <v>22</v>
      </c>
      <c r="F210" s="30" t="s">
        <v>46</v>
      </c>
      <c r="G210" s="30" t="s">
        <v>23</v>
      </c>
      <c r="H210" s="15" t="s">
        <v>26</v>
      </c>
      <c r="I210" s="13" t="s">
        <v>27</v>
      </c>
      <c r="J210" s="13" t="s">
        <v>68</v>
      </c>
      <c r="K210" s="13" t="s">
        <v>30</v>
      </c>
      <c r="L210" s="13" t="s">
        <v>35</v>
      </c>
      <c r="M210" s="13" t="s">
        <v>37</v>
      </c>
      <c r="N210" s="13" t="s">
        <v>33</v>
      </c>
      <c r="O210" s="13" t="s">
        <v>34</v>
      </c>
      <c r="P210" s="13" t="s">
        <v>36</v>
      </c>
      <c r="Q210" s="13" t="s">
        <v>29</v>
      </c>
    </row>
    <row r="211" spans="1:17" x14ac:dyDescent="0.2">
      <c r="A211" s="8">
        <v>0</v>
      </c>
      <c r="B211">
        <v>8.1999999999999993</v>
      </c>
      <c r="C211" s="6">
        <f>60/B211</f>
        <v>7.3170731707317076</v>
      </c>
      <c r="D211" s="7">
        <f>60*C211</f>
        <v>439.02439024390247</v>
      </c>
      <c r="E211" s="12">
        <v>384.6</v>
      </c>
      <c r="F211" s="4">
        <v>8</v>
      </c>
      <c r="G211" s="4">
        <f>D211*F211</f>
        <v>3512.1951219512198</v>
      </c>
      <c r="H211" s="4">
        <f>E211/G211</f>
        <v>0.10950416666666667</v>
      </c>
      <c r="I211" s="4">
        <f>1-H211</f>
        <v>0.89049583333333338</v>
      </c>
      <c r="J211" s="4">
        <f>E211/F211</f>
        <v>48.075000000000003</v>
      </c>
      <c r="K211" s="4">
        <f>F211+1</f>
        <v>9</v>
      </c>
      <c r="L211" s="4">
        <f t="shared" si="89"/>
        <v>18</v>
      </c>
      <c r="M211" s="4">
        <f>SQRT(L211)</f>
        <v>4.2426406871192848</v>
      </c>
      <c r="N211" s="4">
        <f>M211-1</f>
        <v>3.2426406871192848</v>
      </c>
      <c r="O211" s="4">
        <f>POWER(H211,N211)</f>
        <v>7.6774805546132754E-4</v>
      </c>
      <c r="P211" s="4">
        <f>O211/I211</f>
        <v>8.6215794248858826E-4</v>
      </c>
      <c r="Q211" s="4">
        <f>J211*P211</f>
        <v>4.1448243085138885E-2</v>
      </c>
    </row>
    <row r="212" spans="1:17" x14ac:dyDescent="0.2">
      <c r="A212" s="8">
        <v>4.1666666666666664E-2</v>
      </c>
      <c r="B212">
        <v>10</v>
      </c>
      <c r="C212" s="6">
        <f t="shared" ref="C212:C234" si="90">60/B212</f>
        <v>6</v>
      </c>
      <c r="D212" s="7">
        <f t="shared" ref="D212:D234" si="91">60*C212</f>
        <v>360</v>
      </c>
      <c r="E212" s="12">
        <v>384.6</v>
      </c>
      <c r="F212" s="4">
        <v>8</v>
      </c>
      <c r="G212" s="4">
        <f t="shared" ref="G212:G234" si="92">D212*F212</f>
        <v>2880</v>
      </c>
      <c r="H212" s="4">
        <f t="shared" ref="H212:H234" si="93">E212/G212</f>
        <v>0.13354166666666667</v>
      </c>
      <c r="I212" s="4">
        <f t="shared" ref="I212:I234" si="94">1-H212</f>
        <v>0.86645833333333333</v>
      </c>
      <c r="J212" s="4">
        <f t="shared" ref="J212:J234" si="95">E212/F212</f>
        <v>48.075000000000003</v>
      </c>
      <c r="K212" s="4">
        <f t="shared" ref="K212:K234" si="96">F212+1</f>
        <v>9</v>
      </c>
      <c r="L212" s="4">
        <f t="shared" si="89"/>
        <v>18</v>
      </c>
      <c r="M212" s="4">
        <f t="shared" ref="M212:M234" si="97">SQRT(L212)</f>
        <v>4.2426406871192848</v>
      </c>
      <c r="N212" s="4">
        <f t="shared" ref="N212:N234" si="98">M212-1</f>
        <v>3.2426406871192848</v>
      </c>
      <c r="O212" s="4">
        <f t="shared" ref="O212:O234" si="99">POWER(H212,N212)</f>
        <v>1.4611319387776186E-3</v>
      </c>
      <c r="P212" s="4">
        <f t="shared" ref="P212:P234" si="100">O212/I212</f>
        <v>1.6863268348479368E-3</v>
      </c>
      <c r="Q212" s="41">
        <f t="shared" ref="Q212:Q234" si="101">J212*P212</f>
        <v>8.1070162585314562E-2</v>
      </c>
    </row>
    <row r="213" spans="1:17" x14ac:dyDescent="0.2">
      <c r="A213" s="8">
        <v>8.3333333333333329E-2</v>
      </c>
      <c r="B213">
        <v>21.4</v>
      </c>
      <c r="C213" s="6">
        <f t="shared" si="90"/>
        <v>2.8037383177570097</v>
      </c>
      <c r="D213" s="7">
        <f t="shared" si="91"/>
        <v>168.22429906542058</v>
      </c>
      <c r="E213" s="12">
        <v>384.6</v>
      </c>
      <c r="F213" s="4">
        <v>8</v>
      </c>
      <c r="G213" s="4">
        <f t="shared" si="92"/>
        <v>1345.7943925233646</v>
      </c>
      <c r="H213" s="4">
        <f t="shared" si="93"/>
        <v>0.28577916666666664</v>
      </c>
      <c r="I213" s="4">
        <f t="shared" si="94"/>
        <v>0.7142208333333333</v>
      </c>
      <c r="J213" s="4">
        <f t="shared" si="95"/>
        <v>48.075000000000003</v>
      </c>
      <c r="K213" s="4">
        <f t="shared" si="96"/>
        <v>9</v>
      </c>
      <c r="L213" s="4">
        <f t="shared" si="89"/>
        <v>18</v>
      </c>
      <c r="M213" s="4">
        <f t="shared" si="97"/>
        <v>4.2426406871192848</v>
      </c>
      <c r="N213" s="4">
        <f t="shared" si="98"/>
        <v>3.2426406871192848</v>
      </c>
      <c r="O213" s="4">
        <f t="shared" si="99"/>
        <v>1.722275323460979E-2</v>
      </c>
      <c r="P213" s="4">
        <f t="shared" si="100"/>
        <v>2.4114044887530991E-2</v>
      </c>
      <c r="Q213" s="41">
        <f t="shared" si="101"/>
        <v>1.1592827079680526</v>
      </c>
    </row>
    <row r="214" spans="1:17" x14ac:dyDescent="0.2">
      <c r="A214" s="8">
        <v>0.125</v>
      </c>
      <c r="B214">
        <v>32.6</v>
      </c>
      <c r="C214" s="6">
        <f t="shared" si="90"/>
        <v>1.8404907975460121</v>
      </c>
      <c r="D214" s="7">
        <f t="shared" si="91"/>
        <v>110.42944785276073</v>
      </c>
      <c r="E214" s="12">
        <v>384.6</v>
      </c>
      <c r="F214" s="4">
        <v>8</v>
      </c>
      <c r="G214" s="4">
        <f t="shared" si="92"/>
        <v>883.43558282208585</v>
      </c>
      <c r="H214" s="4">
        <f t="shared" si="93"/>
        <v>0.43534583333333338</v>
      </c>
      <c r="I214" s="4">
        <f t="shared" si="94"/>
        <v>0.56465416666666668</v>
      </c>
      <c r="J214" s="4">
        <f t="shared" si="95"/>
        <v>48.075000000000003</v>
      </c>
      <c r="K214" s="4">
        <f t="shared" si="96"/>
        <v>9</v>
      </c>
      <c r="L214" s="4">
        <f t="shared" si="89"/>
        <v>18</v>
      </c>
      <c r="M214" s="4">
        <f t="shared" si="97"/>
        <v>4.2426406871192848</v>
      </c>
      <c r="N214" s="4">
        <f t="shared" si="98"/>
        <v>3.2426406871192848</v>
      </c>
      <c r="O214" s="4">
        <f t="shared" si="99"/>
        <v>6.7432568992101705E-2</v>
      </c>
      <c r="P214" s="4">
        <f t="shared" si="100"/>
        <v>0.11942277764490365</v>
      </c>
      <c r="Q214" s="4">
        <f t="shared" si="101"/>
        <v>5.7412500352787434</v>
      </c>
    </row>
    <row r="215" spans="1:17" x14ac:dyDescent="0.2">
      <c r="A215" s="8">
        <v>0.16666666666666666</v>
      </c>
      <c r="B215">
        <v>65.8</v>
      </c>
      <c r="C215" s="6">
        <f t="shared" si="90"/>
        <v>0.91185410334346506</v>
      </c>
      <c r="D215" s="7">
        <f t="shared" si="91"/>
        <v>54.711246200607903</v>
      </c>
      <c r="E215" s="12">
        <v>384.6</v>
      </c>
      <c r="F215" s="4">
        <v>8</v>
      </c>
      <c r="G215" s="4">
        <f t="shared" si="92"/>
        <v>437.68996960486322</v>
      </c>
      <c r="H215" s="4">
        <f t="shared" si="93"/>
        <v>0.87870416666666673</v>
      </c>
      <c r="I215" s="4">
        <f t="shared" si="94"/>
        <v>0.12129583333333327</v>
      </c>
      <c r="J215" s="4">
        <f t="shared" si="95"/>
        <v>48.075000000000003</v>
      </c>
      <c r="K215" s="4">
        <f t="shared" si="96"/>
        <v>9</v>
      </c>
      <c r="L215" s="4">
        <f t="shared" si="89"/>
        <v>18</v>
      </c>
      <c r="M215" s="4">
        <f t="shared" si="97"/>
        <v>4.2426406871192848</v>
      </c>
      <c r="N215" s="4">
        <f t="shared" si="98"/>
        <v>3.2426406871192848</v>
      </c>
      <c r="O215" s="4">
        <f t="shared" si="99"/>
        <v>0.65750946345747907</v>
      </c>
      <c r="P215" s="4">
        <f t="shared" si="100"/>
        <v>5.420709396097525</v>
      </c>
      <c r="Q215" s="4">
        <f t="shared" si="101"/>
        <v>260.60060421738854</v>
      </c>
    </row>
    <row r="216" spans="1:17" x14ac:dyDescent="0.2">
      <c r="A216" s="8">
        <v>0.20833333333333334</v>
      </c>
      <c r="B216">
        <v>107.6</v>
      </c>
      <c r="C216" s="6">
        <f t="shared" si="90"/>
        <v>0.55762081784386619</v>
      </c>
      <c r="D216" s="7">
        <f t="shared" si="91"/>
        <v>33.457249070631974</v>
      </c>
      <c r="E216" s="12">
        <v>384.6</v>
      </c>
      <c r="F216" s="4">
        <v>8</v>
      </c>
      <c r="G216" s="4">
        <f t="shared" si="92"/>
        <v>267.65799256505579</v>
      </c>
      <c r="H216" s="4">
        <f t="shared" si="93"/>
        <v>1.4369083333333332</v>
      </c>
      <c r="I216" s="4">
        <f t="shared" si="94"/>
        <v>-0.43690833333333323</v>
      </c>
      <c r="J216" s="4">
        <f t="shared" si="95"/>
        <v>48.075000000000003</v>
      </c>
      <c r="K216" s="4">
        <f t="shared" si="96"/>
        <v>9</v>
      </c>
      <c r="L216" s="4">
        <f t="shared" si="89"/>
        <v>18</v>
      </c>
      <c r="M216" s="4">
        <f t="shared" si="97"/>
        <v>4.2426406871192848</v>
      </c>
      <c r="N216" s="4">
        <f t="shared" si="98"/>
        <v>3.2426406871192848</v>
      </c>
      <c r="O216" s="4">
        <f t="shared" si="99"/>
        <v>3.2395589453656806</v>
      </c>
      <c r="P216" s="4">
        <f t="shared" si="100"/>
        <v>-7.4147337054660927</v>
      </c>
      <c r="Q216" s="4">
        <f t="shared" si="101"/>
        <v>-356.46332289028243</v>
      </c>
    </row>
    <row r="217" spans="1:17" x14ac:dyDescent="0.2">
      <c r="A217" s="8">
        <v>0.25</v>
      </c>
      <c r="B217">
        <v>128</v>
      </c>
      <c r="C217" s="6">
        <f t="shared" si="90"/>
        <v>0.46875</v>
      </c>
      <c r="D217" s="7">
        <f t="shared" si="91"/>
        <v>28.125</v>
      </c>
      <c r="E217" s="12">
        <v>384.6</v>
      </c>
      <c r="F217" s="4">
        <v>8</v>
      </c>
      <c r="G217" s="4">
        <f t="shared" si="92"/>
        <v>225</v>
      </c>
      <c r="H217" s="4">
        <f t="shared" si="93"/>
        <v>1.7093333333333334</v>
      </c>
      <c r="I217" s="4">
        <f t="shared" si="94"/>
        <v>-0.70933333333333337</v>
      </c>
      <c r="J217" s="4">
        <f t="shared" si="95"/>
        <v>48.075000000000003</v>
      </c>
      <c r="K217" s="4">
        <f t="shared" si="96"/>
        <v>9</v>
      </c>
      <c r="L217" s="4">
        <f t="shared" si="89"/>
        <v>18</v>
      </c>
      <c r="M217" s="4">
        <f t="shared" si="97"/>
        <v>4.2426406871192848</v>
      </c>
      <c r="N217" s="4">
        <f t="shared" si="98"/>
        <v>3.2426406871192848</v>
      </c>
      <c r="O217" s="4">
        <f t="shared" si="99"/>
        <v>5.6881826173239407</v>
      </c>
      <c r="P217" s="4">
        <f t="shared" si="100"/>
        <v>-8.0190544417160812</v>
      </c>
      <c r="Q217" s="4">
        <f t="shared" si="101"/>
        <v>-385.51604228550065</v>
      </c>
    </row>
    <row r="218" spans="1:17" x14ac:dyDescent="0.2">
      <c r="A218" s="8">
        <v>0.29166666666666669</v>
      </c>
      <c r="B218">
        <v>152.80000000000001</v>
      </c>
      <c r="C218" s="6">
        <f t="shared" si="90"/>
        <v>0.3926701570680628</v>
      </c>
      <c r="D218" s="7">
        <f t="shared" si="91"/>
        <v>23.560209424083769</v>
      </c>
      <c r="E218" s="12">
        <v>384.6</v>
      </c>
      <c r="F218" s="4">
        <v>8</v>
      </c>
      <c r="G218" s="4">
        <f t="shared" si="92"/>
        <v>188.48167539267016</v>
      </c>
      <c r="H218" s="4">
        <f t="shared" si="93"/>
        <v>2.040516666666667</v>
      </c>
      <c r="I218" s="4">
        <f t="shared" si="94"/>
        <v>-1.040516666666667</v>
      </c>
      <c r="J218" s="4">
        <f t="shared" si="95"/>
        <v>48.075000000000003</v>
      </c>
      <c r="K218" s="4">
        <f t="shared" si="96"/>
        <v>9</v>
      </c>
      <c r="L218" s="4">
        <f t="shared" si="89"/>
        <v>18</v>
      </c>
      <c r="M218" s="4">
        <f t="shared" si="97"/>
        <v>4.2426406871192848</v>
      </c>
      <c r="N218" s="4">
        <f t="shared" si="98"/>
        <v>3.2426406871192848</v>
      </c>
      <c r="O218" s="4">
        <f t="shared" si="99"/>
        <v>10.101270498668253</v>
      </c>
      <c r="P218" s="4">
        <f t="shared" si="100"/>
        <v>-9.7079372414360652</v>
      </c>
      <c r="Q218" s="4">
        <f t="shared" si="101"/>
        <v>-466.70908288203884</v>
      </c>
    </row>
    <row r="219" spans="1:17" x14ac:dyDescent="0.2">
      <c r="A219" s="8">
        <v>0.33333333333333331</v>
      </c>
      <c r="B219">
        <v>159.4</v>
      </c>
      <c r="C219" s="6">
        <f t="shared" si="90"/>
        <v>0.37641154328732745</v>
      </c>
      <c r="D219" s="7">
        <f t="shared" si="91"/>
        <v>22.584692597239648</v>
      </c>
      <c r="E219" s="12">
        <v>384.6</v>
      </c>
      <c r="F219" s="4">
        <v>8</v>
      </c>
      <c r="G219" s="4">
        <f t="shared" si="92"/>
        <v>180.67754077791719</v>
      </c>
      <c r="H219" s="4">
        <f t="shared" si="93"/>
        <v>2.1286541666666667</v>
      </c>
      <c r="I219" s="4">
        <f t="shared" si="94"/>
        <v>-1.1286541666666667</v>
      </c>
      <c r="J219" s="4">
        <f t="shared" si="95"/>
        <v>48.075000000000003</v>
      </c>
      <c r="K219" s="4">
        <f t="shared" si="96"/>
        <v>9</v>
      </c>
      <c r="L219" s="4">
        <f t="shared" si="89"/>
        <v>18</v>
      </c>
      <c r="M219" s="4">
        <f t="shared" si="97"/>
        <v>4.2426406871192848</v>
      </c>
      <c r="N219" s="4">
        <f t="shared" si="98"/>
        <v>3.2426406871192848</v>
      </c>
      <c r="O219" s="4">
        <f t="shared" si="99"/>
        <v>11.585825331180406</v>
      </c>
      <c r="P219" s="4">
        <f t="shared" si="100"/>
        <v>-10.265168617059762</v>
      </c>
      <c r="Q219" s="4">
        <f t="shared" si="101"/>
        <v>-493.4979812651481</v>
      </c>
    </row>
    <row r="220" spans="1:17" x14ac:dyDescent="0.2">
      <c r="A220" s="8">
        <v>0.375</v>
      </c>
      <c r="B220">
        <v>151.80000000000001</v>
      </c>
      <c r="C220" s="6">
        <f t="shared" si="90"/>
        <v>0.39525691699604742</v>
      </c>
      <c r="D220" s="7">
        <f t="shared" si="91"/>
        <v>23.715415019762844</v>
      </c>
      <c r="E220" s="12">
        <v>384.6</v>
      </c>
      <c r="F220" s="4">
        <v>8</v>
      </c>
      <c r="G220" s="4">
        <f t="shared" si="92"/>
        <v>189.72332015810275</v>
      </c>
      <c r="H220" s="4">
        <f t="shared" si="93"/>
        <v>2.0271625000000002</v>
      </c>
      <c r="I220" s="4">
        <f t="shared" si="94"/>
        <v>-1.0271625000000002</v>
      </c>
      <c r="J220" s="4">
        <f t="shared" si="95"/>
        <v>48.075000000000003</v>
      </c>
      <c r="K220" s="4">
        <f t="shared" si="96"/>
        <v>9</v>
      </c>
      <c r="L220" s="4">
        <f t="shared" si="89"/>
        <v>18</v>
      </c>
      <c r="M220" s="4">
        <f t="shared" si="97"/>
        <v>4.2426406871192848</v>
      </c>
      <c r="N220" s="4">
        <f t="shared" si="98"/>
        <v>3.2426406871192848</v>
      </c>
      <c r="O220" s="4">
        <f t="shared" si="99"/>
        <v>9.888475527803223</v>
      </c>
      <c r="P220" s="4">
        <f t="shared" si="100"/>
        <v>-9.6269826125887779</v>
      </c>
      <c r="Q220" s="4">
        <f t="shared" si="101"/>
        <v>-462.8171891002055</v>
      </c>
    </row>
    <row r="221" spans="1:17" x14ac:dyDescent="0.2">
      <c r="A221" s="8">
        <v>0.41666666666666669</v>
      </c>
      <c r="B221">
        <v>143.19999999999999</v>
      </c>
      <c r="C221" s="6">
        <f t="shared" si="90"/>
        <v>0.41899441340782129</v>
      </c>
      <c r="D221" s="7">
        <f t="shared" si="91"/>
        <v>25.139664804469277</v>
      </c>
      <c r="E221" s="12">
        <v>384.6</v>
      </c>
      <c r="F221" s="4">
        <v>8</v>
      </c>
      <c r="G221" s="4">
        <f t="shared" si="92"/>
        <v>201.11731843575421</v>
      </c>
      <c r="H221" s="4">
        <f t="shared" si="93"/>
        <v>1.9123166666666664</v>
      </c>
      <c r="I221" s="4">
        <f t="shared" si="94"/>
        <v>-0.91231666666666644</v>
      </c>
      <c r="J221" s="4">
        <f t="shared" si="95"/>
        <v>48.075000000000003</v>
      </c>
      <c r="K221" s="4">
        <f t="shared" si="96"/>
        <v>9</v>
      </c>
      <c r="L221" s="4">
        <f t="shared" si="89"/>
        <v>18</v>
      </c>
      <c r="M221" s="4">
        <f t="shared" si="97"/>
        <v>4.2426406871192848</v>
      </c>
      <c r="N221" s="4">
        <f t="shared" si="98"/>
        <v>3.2426406871192848</v>
      </c>
      <c r="O221" s="4">
        <f t="shared" si="99"/>
        <v>8.1845969249091297</v>
      </c>
      <c r="P221" s="4">
        <f t="shared" si="100"/>
        <v>-8.9712237252150739</v>
      </c>
      <c r="Q221" s="4">
        <f t="shared" si="101"/>
        <v>-431.29158058971473</v>
      </c>
    </row>
    <row r="222" spans="1:17" x14ac:dyDescent="0.2">
      <c r="A222" s="8">
        <v>0.45833333333333331</v>
      </c>
      <c r="B222">
        <v>151</v>
      </c>
      <c r="C222" s="6">
        <f t="shared" si="90"/>
        <v>0.39735099337748342</v>
      </c>
      <c r="D222" s="7">
        <f t="shared" si="91"/>
        <v>23.841059602649004</v>
      </c>
      <c r="E222" s="12">
        <v>384.6</v>
      </c>
      <c r="F222" s="4">
        <v>8</v>
      </c>
      <c r="G222" s="4">
        <f t="shared" si="92"/>
        <v>190.72847682119203</v>
      </c>
      <c r="H222" s="4">
        <f t="shared" si="93"/>
        <v>2.016479166666667</v>
      </c>
      <c r="I222" s="4">
        <f t="shared" si="94"/>
        <v>-1.016479166666667</v>
      </c>
      <c r="J222" s="4">
        <f t="shared" si="95"/>
        <v>48.075000000000003</v>
      </c>
      <c r="K222" s="4">
        <f t="shared" si="96"/>
        <v>9</v>
      </c>
      <c r="L222" s="4">
        <f t="shared" si="89"/>
        <v>18</v>
      </c>
      <c r="M222" s="4">
        <f t="shared" si="97"/>
        <v>4.2426406871192848</v>
      </c>
      <c r="N222" s="4">
        <f t="shared" si="98"/>
        <v>3.2426406871192848</v>
      </c>
      <c r="O222" s="4">
        <f t="shared" si="99"/>
        <v>9.7204876435454803</v>
      </c>
      <c r="P222" s="4">
        <f t="shared" si="100"/>
        <v>-9.5628990365063817</v>
      </c>
      <c r="Q222" s="4">
        <f t="shared" si="101"/>
        <v>-459.73637118004433</v>
      </c>
    </row>
    <row r="223" spans="1:17" x14ac:dyDescent="0.2">
      <c r="A223" s="8">
        <v>0.5</v>
      </c>
      <c r="B223">
        <v>150.4</v>
      </c>
      <c r="C223" s="6">
        <f t="shared" si="90"/>
        <v>0.39893617021276595</v>
      </c>
      <c r="D223" s="7">
        <f t="shared" si="91"/>
        <v>23.936170212765958</v>
      </c>
      <c r="E223" s="12">
        <v>384.6</v>
      </c>
      <c r="F223" s="4">
        <v>8</v>
      </c>
      <c r="G223" s="4">
        <f t="shared" si="92"/>
        <v>191.48936170212767</v>
      </c>
      <c r="H223" s="4">
        <f t="shared" si="93"/>
        <v>2.0084666666666666</v>
      </c>
      <c r="I223" s="4">
        <f t="shared" si="94"/>
        <v>-1.0084666666666666</v>
      </c>
      <c r="J223" s="4">
        <f t="shared" si="95"/>
        <v>48.075000000000003</v>
      </c>
      <c r="K223" s="4">
        <f t="shared" si="96"/>
        <v>9</v>
      </c>
      <c r="L223" s="4">
        <f t="shared" si="89"/>
        <v>18</v>
      </c>
      <c r="M223" s="4">
        <f t="shared" si="97"/>
        <v>4.2426406871192848</v>
      </c>
      <c r="N223" s="4">
        <f t="shared" si="98"/>
        <v>3.2426406871192848</v>
      </c>
      <c r="O223" s="4">
        <f t="shared" si="99"/>
        <v>9.5957995383686789</v>
      </c>
      <c r="P223" s="4">
        <f t="shared" si="100"/>
        <v>-9.5152371967693661</v>
      </c>
      <c r="Q223" s="4">
        <f t="shared" si="101"/>
        <v>-457.4450282346873</v>
      </c>
    </row>
    <row r="224" spans="1:17" x14ac:dyDescent="0.2">
      <c r="A224" s="8">
        <v>0.54166666666666663</v>
      </c>
      <c r="B224">
        <v>151.6</v>
      </c>
      <c r="C224" s="6">
        <f t="shared" si="90"/>
        <v>0.39577836411609502</v>
      </c>
      <c r="D224" s="7">
        <f t="shared" si="91"/>
        <v>23.746701846965699</v>
      </c>
      <c r="E224" s="12">
        <v>384.6</v>
      </c>
      <c r="F224" s="4">
        <v>8</v>
      </c>
      <c r="G224" s="4">
        <f t="shared" si="92"/>
        <v>189.97361477572559</v>
      </c>
      <c r="H224" s="4">
        <f t="shared" si="93"/>
        <v>2.0244916666666666</v>
      </c>
      <c r="I224" s="4">
        <f t="shared" si="94"/>
        <v>-1.0244916666666666</v>
      </c>
      <c r="J224" s="4">
        <f t="shared" si="95"/>
        <v>48.075000000000003</v>
      </c>
      <c r="K224" s="4">
        <f t="shared" si="96"/>
        <v>9</v>
      </c>
      <c r="L224" s="4">
        <f t="shared" si="89"/>
        <v>18</v>
      </c>
      <c r="M224" s="4">
        <f t="shared" si="97"/>
        <v>4.2426406871192848</v>
      </c>
      <c r="N224" s="4">
        <f t="shared" si="98"/>
        <v>3.2426406871192848</v>
      </c>
      <c r="O224" s="4">
        <f t="shared" si="99"/>
        <v>9.8462918287996306</v>
      </c>
      <c r="P224" s="4">
        <f t="shared" si="100"/>
        <v>-9.6109047532187155</v>
      </c>
      <c r="Q224" s="4">
        <f t="shared" si="101"/>
        <v>-462.04424601098975</v>
      </c>
    </row>
    <row r="225" spans="1:17" x14ac:dyDescent="0.2">
      <c r="A225" s="8">
        <v>0.58333333333333337</v>
      </c>
      <c r="B225">
        <v>157.80000000000001</v>
      </c>
      <c r="C225" s="6">
        <f t="shared" si="90"/>
        <v>0.38022813688212925</v>
      </c>
      <c r="D225" s="7">
        <f t="shared" si="91"/>
        <v>22.813688212927755</v>
      </c>
      <c r="E225" s="12">
        <v>384.6</v>
      </c>
      <c r="F225" s="4">
        <v>8</v>
      </c>
      <c r="G225" s="4">
        <f t="shared" si="92"/>
        <v>182.50950570342204</v>
      </c>
      <c r="H225" s="4">
        <f t="shared" si="93"/>
        <v>2.1072875000000004</v>
      </c>
      <c r="I225" s="4">
        <f t="shared" si="94"/>
        <v>-1.1072875000000004</v>
      </c>
      <c r="J225" s="4">
        <f t="shared" si="95"/>
        <v>48.075000000000003</v>
      </c>
      <c r="K225" s="4">
        <f t="shared" si="96"/>
        <v>9</v>
      </c>
      <c r="L225" s="4">
        <f t="shared" si="89"/>
        <v>18</v>
      </c>
      <c r="M225" s="4">
        <f t="shared" si="97"/>
        <v>4.2426406871192848</v>
      </c>
      <c r="N225" s="4">
        <f t="shared" si="98"/>
        <v>3.2426406871192848</v>
      </c>
      <c r="O225" s="4">
        <f t="shared" si="99"/>
        <v>11.212951305339431</v>
      </c>
      <c r="P225" s="4">
        <f t="shared" si="100"/>
        <v>-10.126504006718603</v>
      </c>
      <c r="Q225" s="4">
        <f t="shared" si="101"/>
        <v>-486.83168012299689</v>
      </c>
    </row>
    <row r="226" spans="1:17" x14ac:dyDescent="0.2">
      <c r="A226" s="8">
        <v>0.625</v>
      </c>
      <c r="B226">
        <v>139.80000000000001</v>
      </c>
      <c r="C226" s="6">
        <f t="shared" si="90"/>
        <v>0.42918454935622313</v>
      </c>
      <c r="D226" s="7">
        <f t="shared" si="91"/>
        <v>25.751072961373389</v>
      </c>
      <c r="E226" s="12">
        <v>384.6</v>
      </c>
      <c r="F226" s="4">
        <v>8</v>
      </c>
      <c r="G226" s="4">
        <f t="shared" si="92"/>
        <v>206.00858369098711</v>
      </c>
      <c r="H226" s="4">
        <f t="shared" si="93"/>
        <v>1.8669125000000002</v>
      </c>
      <c r="I226" s="4">
        <f t="shared" si="94"/>
        <v>-0.8669125000000002</v>
      </c>
      <c r="J226" s="4">
        <f t="shared" si="95"/>
        <v>48.075000000000003</v>
      </c>
      <c r="K226" s="4">
        <f t="shared" si="96"/>
        <v>9</v>
      </c>
      <c r="L226" s="4">
        <f t="shared" si="89"/>
        <v>18</v>
      </c>
      <c r="M226" s="4">
        <f t="shared" si="97"/>
        <v>4.2426406871192848</v>
      </c>
      <c r="N226" s="4">
        <f t="shared" si="98"/>
        <v>3.2426406871192848</v>
      </c>
      <c r="O226" s="4">
        <f t="shared" si="99"/>
        <v>7.5710758209143689</v>
      </c>
      <c r="P226" s="4">
        <f t="shared" si="100"/>
        <v>-8.7333794597659704</v>
      </c>
      <c r="Q226" s="4">
        <f t="shared" si="101"/>
        <v>-419.85721752824907</v>
      </c>
    </row>
    <row r="227" spans="1:17" x14ac:dyDescent="0.2">
      <c r="A227" s="8">
        <v>0.66666666666666663</v>
      </c>
      <c r="B227">
        <v>150.19999999999999</v>
      </c>
      <c r="C227" s="6">
        <f t="shared" si="90"/>
        <v>0.39946737683089217</v>
      </c>
      <c r="D227" s="7">
        <f t="shared" si="91"/>
        <v>23.96804260985353</v>
      </c>
      <c r="E227" s="12">
        <v>384.6</v>
      </c>
      <c r="F227" s="4">
        <v>8</v>
      </c>
      <c r="G227" s="4">
        <f t="shared" si="92"/>
        <v>191.74434087882824</v>
      </c>
      <c r="H227" s="4">
        <f t="shared" si="93"/>
        <v>2.0057958333333334</v>
      </c>
      <c r="I227" s="4">
        <f t="shared" si="94"/>
        <v>-1.0057958333333334</v>
      </c>
      <c r="J227" s="4">
        <f t="shared" si="95"/>
        <v>48.075000000000003</v>
      </c>
      <c r="K227" s="4">
        <f t="shared" si="96"/>
        <v>9</v>
      </c>
      <c r="L227" s="4">
        <f t="shared" si="89"/>
        <v>18</v>
      </c>
      <c r="M227" s="4">
        <f t="shared" si="97"/>
        <v>4.2426406871192848</v>
      </c>
      <c r="N227" s="4">
        <f t="shared" si="98"/>
        <v>3.2426406871192848</v>
      </c>
      <c r="O227" s="4">
        <f t="shared" si="99"/>
        <v>9.5544839022597028</v>
      </c>
      <c r="P227" s="4">
        <f t="shared" si="100"/>
        <v>-9.4994268077199582</v>
      </c>
      <c r="Q227" s="4">
        <f t="shared" si="101"/>
        <v>-456.68494378113701</v>
      </c>
    </row>
    <row r="228" spans="1:17" x14ac:dyDescent="0.2">
      <c r="A228" s="8">
        <v>0.70833333333333337</v>
      </c>
      <c r="B228">
        <v>122.8</v>
      </c>
      <c r="C228" s="6">
        <f t="shared" si="90"/>
        <v>0.48859934853420195</v>
      </c>
      <c r="D228" s="7">
        <f t="shared" si="91"/>
        <v>29.315960912052116</v>
      </c>
      <c r="E228" s="12">
        <v>384.6</v>
      </c>
      <c r="F228" s="4">
        <v>8</v>
      </c>
      <c r="G228" s="4">
        <f t="shared" si="92"/>
        <v>234.52768729641693</v>
      </c>
      <c r="H228" s="4">
        <f t="shared" si="93"/>
        <v>1.6398916666666667</v>
      </c>
      <c r="I228" s="4">
        <f t="shared" si="94"/>
        <v>-0.63989166666666675</v>
      </c>
      <c r="J228" s="4">
        <f t="shared" si="95"/>
        <v>48.075000000000003</v>
      </c>
      <c r="K228" s="4">
        <f t="shared" si="96"/>
        <v>9</v>
      </c>
      <c r="L228" s="4">
        <f t="shared" si="89"/>
        <v>18</v>
      </c>
      <c r="M228" s="4">
        <f t="shared" si="97"/>
        <v>4.2426406871192848</v>
      </c>
      <c r="N228" s="4">
        <f t="shared" si="98"/>
        <v>3.2426406871192848</v>
      </c>
      <c r="O228" s="4">
        <f t="shared" si="99"/>
        <v>4.9724265263653269</v>
      </c>
      <c r="P228" s="4">
        <f t="shared" si="100"/>
        <v>-7.7707318056941821</v>
      </c>
      <c r="Q228" s="4">
        <f t="shared" si="101"/>
        <v>-373.57793155874782</v>
      </c>
    </row>
    <row r="229" spans="1:17" x14ac:dyDescent="0.2">
      <c r="A229" s="8">
        <v>0.75</v>
      </c>
      <c r="B229">
        <v>102.8</v>
      </c>
      <c r="C229" s="6">
        <f t="shared" si="90"/>
        <v>0.58365758754863817</v>
      </c>
      <c r="D229" s="7">
        <f t="shared" si="91"/>
        <v>35.019455252918291</v>
      </c>
      <c r="E229" s="12">
        <v>384.6</v>
      </c>
      <c r="F229" s="4">
        <v>8</v>
      </c>
      <c r="G229" s="4">
        <f t="shared" si="92"/>
        <v>280.15564202334633</v>
      </c>
      <c r="H229" s="4">
        <f t="shared" si="93"/>
        <v>1.3728083333333332</v>
      </c>
      <c r="I229" s="4">
        <f t="shared" si="94"/>
        <v>-0.37280833333333319</v>
      </c>
      <c r="J229" s="4">
        <f t="shared" si="95"/>
        <v>48.075000000000003</v>
      </c>
      <c r="K229" s="4">
        <f t="shared" si="96"/>
        <v>9</v>
      </c>
      <c r="L229" s="4">
        <f t="shared" si="89"/>
        <v>18</v>
      </c>
      <c r="M229" s="4">
        <f t="shared" si="97"/>
        <v>4.2426406871192848</v>
      </c>
      <c r="N229" s="4">
        <f t="shared" si="98"/>
        <v>3.2426406871192848</v>
      </c>
      <c r="O229" s="4">
        <f t="shared" si="99"/>
        <v>2.7939554873113379</v>
      </c>
      <c r="P229" s="4">
        <f t="shared" si="100"/>
        <v>-7.4943482682647629</v>
      </c>
      <c r="Q229" s="4">
        <f t="shared" si="101"/>
        <v>-360.29079299682849</v>
      </c>
    </row>
    <row r="230" spans="1:17" x14ac:dyDescent="0.2">
      <c r="A230" s="8">
        <v>0.79166666666666663</v>
      </c>
      <c r="B230">
        <v>82.6</v>
      </c>
      <c r="C230" s="6">
        <f t="shared" si="90"/>
        <v>0.72639225181598066</v>
      </c>
      <c r="D230" s="7">
        <f t="shared" si="91"/>
        <v>43.583535108958841</v>
      </c>
      <c r="E230" s="12">
        <v>384.6</v>
      </c>
      <c r="F230" s="4">
        <v>8</v>
      </c>
      <c r="G230" s="4">
        <f t="shared" si="92"/>
        <v>348.66828087167073</v>
      </c>
      <c r="H230" s="4">
        <f t="shared" si="93"/>
        <v>1.1030541666666667</v>
      </c>
      <c r="I230" s="4">
        <f t="shared" si="94"/>
        <v>-0.10305416666666667</v>
      </c>
      <c r="J230" s="4">
        <f t="shared" si="95"/>
        <v>48.075000000000003</v>
      </c>
      <c r="K230" s="4">
        <f t="shared" si="96"/>
        <v>9</v>
      </c>
      <c r="L230" s="4">
        <f t="shared" si="89"/>
        <v>18</v>
      </c>
      <c r="M230" s="4">
        <f t="shared" si="97"/>
        <v>4.2426406871192848</v>
      </c>
      <c r="N230" s="4">
        <f t="shared" si="98"/>
        <v>3.2426406871192848</v>
      </c>
      <c r="O230" s="4">
        <f t="shared" si="99"/>
        <v>1.3744414524615547</v>
      </c>
      <c r="P230" s="4">
        <f t="shared" si="100"/>
        <v>-13.337077935987269</v>
      </c>
      <c r="Q230" s="4">
        <f t="shared" si="101"/>
        <v>-641.18002177258802</v>
      </c>
    </row>
    <row r="231" spans="1:17" x14ac:dyDescent="0.2">
      <c r="A231" s="8">
        <v>0.83333333333333337</v>
      </c>
      <c r="B231">
        <v>56.6</v>
      </c>
      <c r="C231" s="6">
        <f t="shared" si="90"/>
        <v>1.0600706713780919</v>
      </c>
      <c r="D231" s="7">
        <f t="shared" si="91"/>
        <v>63.60424028268551</v>
      </c>
      <c r="E231" s="12">
        <v>384.6</v>
      </c>
      <c r="F231" s="4">
        <v>8</v>
      </c>
      <c r="G231" s="4">
        <f t="shared" si="92"/>
        <v>508.83392226148408</v>
      </c>
      <c r="H231" s="4">
        <f t="shared" si="93"/>
        <v>0.75584583333333344</v>
      </c>
      <c r="I231" s="4">
        <f t="shared" si="94"/>
        <v>0.24415416666666656</v>
      </c>
      <c r="J231" s="4">
        <f t="shared" si="95"/>
        <v>48.075000000000003</v>
      </c>
      <c r="K231" s="4">
        <f t="shared" si="96"/>
        <v>9</v>
      </c>
      <c r="L231" s="4">
        <f t="shared" si="89"/>
        <v>18</v>
      </c>
      <c r="M231" s="4">
        <f t="shared" si="97"/>
        <v>4.2426406871192848</v>
      </c>
      <c r="N231" s="4">
        <f t="shared" si="98"/>
        <v>3.2426406871192848</v>
      </c>
      <c r="O231" s="4">
        <f t="shared" si="99"/>
        <v>0.40346198768196712</v>
      </c>
      <c r="P231" s="4">
        <f t="shared" si="100"/>
        <v>1.6524886435085782</v>
      </c>
      <c r="Q231" s="4">
        <f t="shared" si="101"/>
        <v>79.443391536674895</v>
      </c>
    </row>
    <row r="232" spans="1:17" x14ac:dyDescent="0.2">
      <c r="A232" s="8">
        <v>0.875</v>
      </c>
      <c r="B232">
        <v>32</v>
      </c>
      <c r="C232" s="6">
        <f t="shared" si="90"/>
        <v>1.875</v>
      </c>
      <c r="D232" s="7">
        <f t="shared" si="91"/>
        <v>112.5</v>
      </c>
      <c r="E232" s="12">
        <v>384.6</v>
      </c>
      <c r="F232" s="4">
        <v>8</v>
      </c>
      <c r="G232" s="4">
        <f t="shared" si="92"/>
        <v>900</v>
      </c>
      <c r="H232" s="4">
        <f t="shared" si="93"/>
        <v>0.42733333333333334</v>
      </c>
      <c r="I232" s="4">
        <f t="shared" si="94"/>
        <v>0.57266666666666666</v>
      </c>
      <c r="J232" s="4">
        <f t="shared" si="95"/>
        <v>48.075000000000003</v>
      </c>
      <c r="K232" s="4">
        <f t="shared" si="96"/>
        <v>9</v>
      </c>
      <c r="L232" s="4">
        <f t="shared" si="89"/>
        <v>18</v>
      </c>
      <c r="M232" s="4">
        <f t="shared" si="97"/>
        <v>4.2426406871192848</v>
      </c>
      <c r="N232" s="4">
        <f t="shared" si="98"/>
        <v>3.2426406871192848</v>
      </c>
      <c r="O232" s="4">
        <f t="shared" si="99"/>
        <v>6.3490581813085964E-2</v>
      </c>
      <c r="P232" s="4">
        <f t="shared" si="100"/>
        <v>0.11086830351528398</v>
      </c>
      <c r="Q232" s="41">
        <f t="shared" si="101"/>
        <v>5.3299936914972781</v>
      </c>
    </row>
    <row r="233" spans="1:17" x14ac:dyDescent="0.2">
      <c r="A233" s="8">
        <v>0.91666666666666663</v>
      </c>
      <c r="B233">
        <v>24.2</v>
      </c>
      <c r="C233" s="6">
        <f t="shared" si="90"/>
        <v>2.4793388429752068</v>
      </c>
      <c r="D233" s="7">
        <f t="shared" si="91"/>
        <v>148.7603305785124</v>
      </c>
      <c r="E233" s="12">
        <v>384.6</v>
      </c>
      <c r="F233" s="4">
        <v>8</v>
      </c>
      <c r="G233" s="4">
        <f t="shared" si="92"/>
        <v>1190.0826446280992</v>
      </c>
      <c r="H233" s="4">
        <f t="shared" si="93"/>
        <v>0.32317083333333335</v>
      </c>
      <c r="I233" s="4">
        <f t="shared" si="94"/>
        <v>0.67682916666666659</v>
      </c>
      <c r="J233" s="4">
        <f t="shared" si="95"/>
        <v>48.075000000000003</v>
      </c>
      <c r="K233" s="4">
        <f t="shared" si="96"/>
        <v>9</v>
      </c>
      <c r="L233" s="4">
        <f t="shared" si="89"/>
        <v>18</v>
      </c>
      <c r="M233" s="4">
        <f t="shared" si="97"/>
        <v>4.2426406871192848</v>
      </c>
      <c r="N233" s="4">
        <f t="shared" si="98"/>
        <v>3.2426406871192848</v>
      </c>
      <c r="O233" s="4">
        <f t="shared" si="99"/>
        <v>2.5660478829848551E-2</v>
      </c>
      <c r="P233" s="4">
        <f t="shared" si="100"/>
        <v>3.7912785224999246E-2</v>
      </c>
      <c r="Q233" s="41">
        <f t="shared" si="101"/>
        <v>1.8226571496918389</v>
      </c>
    </row>
    <row r="234" spans="1:17" x14ac:dyDescent="0.2">
      <c r="A234" s="8">
        <v>0.95833333333333337</v>
      </c>
      <c r="B234">
        <v>15.2</v>
      </c>
      <c r="C234" s="6">
        <f t="shared" si="90"/>
        <v>3.9473684210526319</v>
      </c>
      <c r="D234" s="7">
        <f t="shared" si="91"/>
        <v>236.84210526315792</v>
      </c>
      <c r="E234" s="12">
        <v>384.6</v>
      </c>
      <c r="F234" s="4">
        <v>8</v>
      </c>
      <c r="G234" s="4">
        <f t="shared" si="92"/>
        <v>1894.7368421052633</v>
      </c>
      <c r="H234" s="4">
        <f t="shared" si="93"/>
        <v>0.20298333333333332</v>
      </c>
      <c r="I234" s="4">
        <f t="shared" si="94"/>
        <v>0.79701666666666671</v>
      </c>
      <c r="J234" s="4">
        <f t="shared" si="95"/>
        <v>48.075000000000003</v>
      </c>
      <c r="K234" s="4">
        <f t="shared" si="96"/>
        <v>9</v>
      </c>
      <c r="L234" s="4">
        <f t="shared" si="89"/>
        <v>18</v>
      </c>
      <c r="M234" s="4">
        <f t="shared" si="97"/>
        <v>4.2426406871192848</v>
      </c>
      <c r="N234" s="4">
        <f t="shared" si="98"/>
        <v>3.2426406871192848</v>
      </c>
      <c r="O234" s="4">
        <f t="shared" si="99"/>
        <v>5.6799282680628713E-3</v>
      </c>
      <c r="P234" s="4">
        <f t="shared" si="100"/>
        <v>7.1264861898281563E-3</v>
      </c>
      <c r="Q234" s="41">
        <f t="shared" si="101"/>
        <v>0.34260582357598862</v>
      </c>
    </row>
    <row r="235" spans="1:17" x14ac:dyDescent="0.2">
      <c r="L235" s="4">
        <f t="shared" si="89"/>
        <v>0</v>
      </c>
    </row>
    <row r="236" spans="1:17" x14ac:dyDescent="0.2">
      <c r="L236" s="4">
        <f t="shared" si="89"/>
        <v>0</v>
      </c>
    </row>
    <row r="237" spans="1:17" x14ac:dyDescent="0.2">
      <c r="L237" s="4">
        <f t="shared" si="89"/>
        <v>0</v>
      </c>
    </row>
    <row r="238" spans="1:17" x14ac:dyDescent="0.2">
      <c r="L238" s="4">
        <f t="shared" si="89"/>
        <v>0</v>
      </c>
    </row>
    <row r="239" spans="1:17" x14ac:dyDescent="0.2">
      <c r="A239" t="s">
        <v>47</v>
      </c>
      <c r="L239" s="4">
        <f t="shared" si="89"/>
        <v>0</v>
      </c>
    </row>
    <row r="240" spans="1:17" x14ac:dyDescent="0.2">
      <c r="A240" s="30" t="s">
        <v>8</v>
      </c>
      <c r="B240" s="13" t="s">
        <v>13</v>
      </c>
      <c r="C240" s="30" t="s">
        <v>31</v>
      </c>
      <c r="D240" s="9" t="s">
        <v>21</v>
      </c>
      <c r="E240" s="11" t="s">
        <v>22</v>
      </c>
      <c r="F240" s="30" t="s">
        <v>47</v>
      </c>
      <c r="G240" s="30" t="s">
        <v>23</v>
      </c>
      <c r="H240" s="15" t="s">
        <v>26</v>
      </c>
      <c r="I240" s="13" t="s">
        <v>27</v>
      </c>
      <c r="J240" s="13" t="s">
        <v>68</v>
      </c>
      <c r="K240" s="13" t="s">
        <v>30</v>
      </c>
      <c r="L240" s="13" t="s">
        <v>35</v>
      </c>
      <c r="M240" s="13" t="s">
        <v>37</v>
      </c>
      <c r="N240" s="13" t="s">
        <v>33</v>
      </c>
      <c r="O240" s="13" t="s">
        <v>34</v>
      </c>
      <c r="P240" s="13" t="s">
        <v>36</v>
      </c>
      <c r="Q240" s="13" t="s">
        <v>29</v>
      </c>
    </row>
    <row r="241" spans="1:17" x14ac:dyDescent="0.2">
      <c r="A241" s="8">
        <v>0</v>
      </c>
      <c r="B241">
        <v>8.1999999999999993</v>
      </c>
      <c r="C241" s="6">
        <f>60/B241</f>
        <v>7.3170731707317076</v>
      </c>
      <c r="D241" s="7">
        <f>60*C241</f>
        <v>439.02439024390247</v>
      </c>
      <c r="E241" s="12">
        <v>384.6</v>
      </c>
      <c r="F241" s="4">
        <v>9</v>
      </c>
      <c r="G241" s="4">
        <f>D241*F241</f>
        <v>3951.2195121951222</v>
      </c>
      <c r="H241" s="4">
        <f>E241/G241</f>
        <v>9.7337037037037041E-2</v>
      </c>
      <c r="I241" s="4">
        <f>1-H241</f>
        <v>0.902662962962963</v>
      </c>
      <c r="J241" s="4">
        <f>E241/F241</f>
        <v>42.733333333333334</v>
      </c>
      <c r="K241" s="4">
        <f>F241+1</f>
        <v>10</v>
      </c>
      <c r="L241" s="4">
        <f t="shared" si="89"/>
        <v>20</v>
      </c>
      <c r="M241" s="4">
        <f>SQRT(L241)</f>
        <v>4.4721359549995796</v>
      </c>
      <c r="N241" s="4">
        <f>M241-1</f>
        <v>3.4721359549995796</v>
      </c>
      <c r="O241" s="4">
        <f>POWER(H241,N241)</f>
        <v>3.0701817882770806E-4</v>
      </c>
      <c r="P241" s="4">
        <f>O241/I241</f>
        <v>3.4012493192357252E-4</v>
      </c>
      <c r="Q241" s="4">
        <f>J241*P241</f>
        <v>1.4534672090867333E-2</v>
      </c>
    </row>
    <row r="242" spans="1:17" x14ac:dyDescent="0.2">
      <c r="A242" s="8">
        <v>4.1666666666666664E-2</v>
      </c>
      <c r="B242">
        <v>10</v>
      </c>
      <c r="C242" s="6">
        <f t="shared" ref="C242:C264" si="102">60/B242</f>
        <v>6</v>
      </c>
      <c r="D242" s="7">
        <f t="shared" ref="D242:D264" si="103">60*C242</f>
        <v>360</v>
      </c>
      <c r="E242" s="12">
        <v>384.6</v>
      </c>
      <c r="F242" s="4">
        <v>9</v>
      </c>
      <c r="G242" s="4">
        <f t="shared" ref="G242:G264" si="104">D242*F242</f>
        <v>3240</v>
      </c>
      <c r="H242" s="4">
        <f t="shared" ref="H242:H264" si="105">E242/G242</f>
        <v>0.11870370370370371</v>
      </c>
      <c r="I242" s="4">
        <f t="shared" ref="I242:I264" si="106">1-H242</f>
        <v>0.88129629629629624</v>
      </c>
      <c r="J242" s="4">
        <f t="shared" ref="J242:J264" si="107">E242/F242</f>
        <v>42.733333333333334</v>
      </c>
      <c r="K242" s="4">
        <f t="shared" ref="K242:K264" si="108">F242+1</f>
        <v>10</v>
      </c>
      <c r="L242" s="4">
        <f t="shared" si="89"/>
        <v>20</v>
      </c>
      <c r="M242" s="4">
        <f t="shared" ref="M242:M264" si="109">SQRT(L242)</f>
        <v>4.4721359549995796</v>
      </c>
      <c r="N242" s="4">
        <f t="shared" ref="N242:N264" si="110">M242-1</f>
        <v>3.4721359549995796</v>
      </c>
      <c r="O242" s="4">
        <f t="shared" ref="O242:O264" si="111">POWER(H242,N242)</f>
        <v>6.1152485478552243E-4</v>
      </c>
      <c r="P242" s="4">
        <f t="shared" ref="P242:P264" si="112">O242/I242</f>
        <v>6.9389245972721603E-4</v>
      </c>
      <c r="Q242" s="41">
        <f t="shared" ref="Q242:Q264" si="113">J242*P242</f>
        <v>2.9652337779009698E-2</v>
      </c>
    </row>
    <row r="243" spans="1:17" x14ac:dyDescent="0.2">
      <c r="A243" s="8">
        <v>8.3333333333333329E-2</v>
      </c>
      <c r="B243">
        <v>21.4</v>
      </c>
      <c r="C243" s="6">
        <f t="shared" si="102"/>
        <v>2.8037383177570097</v>
      </c>
      <c r="D243" s="7">
        <f t="shared" si="103"/>
        <v>168.22429906542058</v>
      </c>
      <c r="E243" s="12">
        <v>384.6</v>
      </c>
      <c r="F243" s="4">
        <v>9</v>
      </c>
      <c r="G243" s="4">
        <f t="shared" si="104"/>
        <v>1514.0186915887853</v>
      </c>
      <c r="H243" s="4">
        <f t="shared" si="105"/>
        <v>0.25402592592592593</v>
      </c>
      <c r="I243" s="4">
        <f t="shared" si="106"/>
        <v>0.74597407407407412</v>
      </c>
      <c r="J243" s="4">
        <f t="shared" si="107"/>
        <v>42.733333333333334</v>
      </c>
      <c r="K243" s="4">
        <f t="shared" si="108"/>
        <v>10</v>
      </c>
      <c r="L243" s="4">
        <f t="shared" si="89"/>
        <v>20</v>
      </c>
      <c r="M243" s="4">
        <f t="shared" si="109"/>
        <v>4.4721359549995796</v>
      </c>
      <c r="N243" s="4">
        <f t="shared" si="110"/>
        <v>3.4721359549995796</v>
      </c>
      <c r="O243" s="4">
        <f t="shared" si="111"/>
        <v>8.5833269494013757E-3</v>
      </c>
      <c r="P243" s="4">
        <f t="shared" si="112"/>
        <v>1.15062000781398E-2</v>
      </c>
      <c r="Q243" s="41">
        <f t="shared" si="113"/>
        <v>0.49169828333917409</v>
      </c>
    </row>
    <row r="244" spans="1:17" x14ac:dyDescent="0.2">
      <c r="A244" s="8">
        <v>0.125</v>
      </c>
      <c r="B244">
        <v>32.6</v>
      </c>
      <c r="C244" s="6">
        <f t="shared" si="102"/>
        <v>1.8404907975460121</v>
      </c>
      <c r="D244" s="7">
        <f t="shared" si="103"/>
        <v>110.42944785276073</v>
      </c>
      <c r="E244" s="12">
        <v>384.6</v>
      </c>
      <c r="F244" s="4">
        <v>9</v>
      </c>
      <c r="G244" s="4">
        <f t="shared" si="104"/>
        <v>993.86503067484659</v>
      </c>
      <c r="H244" s="4">
        <f t="shared" si="105"/>
        <v>0.38697407407407414</v>
      </c>
      <c r="I244" s="4">
        <f t="shared" si="106"/>
        <v>0.61302592592592586</v>
      </c>
      <c r="J244" s="4">
        <f t="shared" si="107"/>
        <v>42.733333333333334</v>
      </c>
      <c r="K244" s="4">
        <f t="shared" si="108"/>
        <v>10</v>
      </c>
      <c r="L244" s="4">
        <f t="shared" si="89"/>
        <v>20</v>
      </c>
      <c r="M244" s="4">
        <f t="shared" si="109"/>
        <v>4.4721359549995796</v>
      </c>
      <c r="N244" s="4">
        <f t="shared" si="110"/>
        <v>3.4721359549995796</v>
      </c>
      <c r="O244" s="4">
        <f t="shared" si="111"/>
        <v>3.7014798975810496E-2</v>
      </c>
      <c r="P244" s="4">
        <f t="shared" si="112"/>
        <v>6.0380478884155916E-2</v>
      </c>
      <c r="Q244" s="41">
        <f t="shared" si="113"/>
        <v>2.5802591309829297</v>
      </c>
    </row>
    <row r="245" spans="1:17" x14ac:dyDescent="0.2">
      <c r="A245" s="8">
        <v>0.16666666666666666</v>
      </c>
      <c r="B245">
        <v>65.8</v>
      </c>
      <c r="C245" s="6">
        <f t="shared" si="102"/>
        <v>0.91185410334346506</v>
      </c>
      <c r="D245" s="7">
        <f t="shared" si="103"/>
        <v>54.711246200607903</v>
      </c>
      <c r="E245" s="12">
        <v>384.6</v>
      </c>
      <c r="F245" s="4">
        <v>9</v>
      </c>
      <c r="G245" s="4">
        <f t="shared" si="104"/>
        <v>492.40121580547111</v>
      </c>
      <c r="H245" s="4">
        <f t="shared" si="105"/>
        <v>0.78107037037037041</v>
      </c>
      <c r="I245" s="4">
        <f t="shared" si="106"/>
        <v>0.21892962962962959</v>
      </c>
      <c r="J245" s="4">
        <f t="shared" si="107"/>
        <v>42.733333333333334</v>
      </c>
      <c r="K245" s="4">
        <f t="shared" si="108"/>
        <v>10</v>
      </c>
      <c r="L245" s="4">
        <f t="shared" si="89"/>
        <v>20</v>
      </c>
      <c r="M245" s="4">
        <f t="shared" si="109"/>
        <v>4.4721359549995796</v>
      </c>
      <c r="N245" s="4">
        <f t="shared" si="110"/>
        <v>3.4721359549995796</v>
      </c>
      <c r="O245" s="4">
        <f t="shared" si="111"/>
        <v>0.42403885944837211</v>
      </c>
      <c r="P245" s="4">
        <f t="shared" si="112"/>
        <v>1.9368728671661872</v>
      </c>
      <c r="Q245" s="4">
        <f t="shared" si="113"/>
        <v>82.769033856901743</v>
      </c>
    </row>
    <row r="246" spans="1:17" x14ac:dyDescent="0.2">
      <c r="A246" s="8">
        <v>0.20833333333333334</v>
      </c>
      <c r="B246">
        <v>107.6</v>
      </c>
      <c r="C246" s="6">
        <f t="shared" si="102"/>
        <v>0.55762081784386619</v>
      </c>
      <c r="D246" s="7">
        <f t="shared" si="103"/>
        <v>33.457249070631974</v>
      </c>
      <c r="E246" s="12">
        <v>384.6</v>
      </c>
      <c r="F246" s="4">
        <v>9</v>
      </c>
      <c r="G246" s="4">
        <f t="shared" si="104"/>
        <v>301.11524163568777</v>
      </c>
      <c r="H246" s="4">
        <f t="shared" si="105"/>
        <v>1.2772518518518519</v>
      </c>
      <c r="I246" s="4">
        <f t="shared" si="106"/>
        <v>-0.27725185185185186</v>
      </c>
      <c r="J246" s="4">
        <f t="shared" si="107"/>
        <v>42.733333333333334</v>
      </c>
      <c r="K246" s="4">
        <f t="shared" si="108"/>
        <v>10</v>
      </c>
      <c r="L246" s="4">
        <f t="shared" si="89"/>
        <v>20</v>
      </c>
      <c r="M246" s="4">
        <f t="shared" si="109"/>
        <v>4.4721359549995796</v>
      </c>
      <c r="N246" s="4">
        <f t="shared" si="110"/>
        <v>3.4721359549995796</v>
      </c>
      <c r="O246" s="4">
        <f t="shared" si="111"/>
        <v>2.3388727784523407</v>
      </c>
      <c r="P246" s="4">
        <f t="shared" si="112"/>
        <v>-8.435913999601004</v>
      </c>
      <c r="Q246" s="4">
        <f t="shared" si="113"/>
        <v>-360.49472491628291</v>
      </c>
    </row>
    <row r="247" spans="1:17" x14ac:dyDescent="0.2">
      <c r="A247" s="8">
        <v>0.25</v>
      </c>
      <c r="B247">
        <v>128</v>
      </c>
      <c r="C247" s="6">
        <f t="shared" si="102"/>
        <v>0.46875</v>
      </c>
      <c r="D247" s="7">
        <f t="shared" si="103"/>
        <v>28.125</v>
      </c>
      <c r="E247" s="12">
        <v>384.6</v>
      </c>
      <c r="F247" s="4">
        <v>9</v>
      </c>
      <c r="G247" s="4">
        <f t="shared" si="104"/>
        <v>253.125</v>
      </c>
      <c r="H247" s="4">
        <f t="shared" si="105"/>
        <v>1.5194074074074075</v>
      </c>
      <c r="I247" s="4">
        <f t="shared" si="106"/>
        <v>-0.51940740740740754</v>
      </c>
      <c r="J247" s="4">
        <f t="shared" si="107"/>
        <v>42.733333333333334</v>
      </c>
      <c r="K247" s="4">
        <f t="shared" si="108"/>
        <v>10</v>
      </c>
      <c r="L247" s="4">
        <f t="shared" si="89"/>
        <v>20</v>
      </c>
      <c r="M247" s="4">
        <f t="shared" si="109"/>
        <v>4.4721359549995796</v>
      </c>
      <c r="N247" s="4">
        <f t="shared" si="110"/>
        <v>3.4721359549995796</v>
      </c>
      <c r="O247" s="4">
        <f t="shared" si="111"/>
        <v>4.2736372738006381</v>
      </c>
      <c r="P247" s="4">
        <f t="shared" si="112"/>
        <v>-8.2279097541797768</v>
      </c>
      <c r="Q247" s="4">
        <f t="shared" si="113"/>
        <v>-351.60601016194914</v>
      </c>
    </row>
    <row r="248" spans="1:17" x14ac:dyDescent="0.2">
      <c r="A248" s="8">
        <v>0.29166666666666669</v>
      </c>
      <c r="B248">
        <v>152.80000000000001</v>
      </c>
      <c r="C248" s="6">
        <f t="shared" si="102"/>
        <v>0.3926701570680628</v>
      </c>
      <c r="D248" s="7">
        <f t="shared" si="103"/>
        <v>23.560209424083769</v>
      </c>
      <c r="E248" s="12">
        <v>384.6</v>
      </c>
      <c r="F248" s="4">
        <v>9</v>
      </c>
      <c r="G248" s="4">
        <f t="shared" si="104"/>
        <v>212.04188481675394</v>
      </c>
      <c r="H248" s="4">
        <f t="shared" si="105"/>
        <v>1.8137925925925926</v>
      </c>
      <c r="I248" s="4">
        <f t="shared" si="106"/>
        <v>-0.81379259259259262</v>
      </c>
      <c r="J248" s="4">
        <f t="shared" si="107"/>
        <v>42.733333333333334</v>
      </c>
      <c r="K248" s="4">
        <f t="shared" si="108"/>
        <v>10</v>
      </c>
      <c r="L248" s="4">
        <f t="shared" si="89"/>
        <v>20</v>
      </c>
      <c r="M248" s="4">
        <f t="shared" si="109"/>
        <v>4.4721359549995796</v>
      </c>
      <c r="N248" s="4">
        <f t="shared" si="110"/>
        <v>3.4721359549995796</v>
      </c>
      <c r="O248" s="4">
        <f t="shared" si="111"/>
        <v>7.9040810798673808</v>
      </c>
      <c r="P248" s="4">
        <f t="shared" si="112"/>
        <v>-9.7126481020015696</v>
      </c>
      <c r="Q248" s="4">
        <f t="shared" si="113"/>
        <v>-415.05382889220044</v>
      </c>
    </row>
    <row r="249" spans="1:17" x14ac:dyDescent="0.2">
      <c r="A249" s="8">
        <v>0.33333333333333331</v>
      </c>
      <c r="B249">
        <v>159.4</v>
      </c>
      <c r="C249" s="6">
        <f t="shared" si="102"/>
        <v>0.37641154328732745</v>
      </c>
      <c r="D249" s="7">
        <f t="shared" si="103"/>
        <v>22.584692597239648</v>
      </c>
      <c r="E249" s="12">
        <v>384.6</v>
      </c>
      <c r="F249" s="4">
        <v>9</v>
      </c>
      <c r="G249" s="4">
        <f t="shared" si="104"/>
        <v>203.26223337515682</v>
      </c>
      <c r="H249" s="4">
        <f t="shared" si="105"/>
        <v>1.8921370370370372</v>
      </c>
      <c r="I249" s="4">
        <f t="shared" si="106"/>
        <v>-0.89213703703703717</v>
      </c>
      <c r="J249" s="4">
        <f t="shared" si="107"/>
        <v>42.733333333333334</v>
      </c>
      <c r="K249" s="4">
        <f t="shared" si="108"/>
        <v>10</v>
      </c>
      <c r="L249" s="4">
        <f t="shared" ref="L249:L312" si="114">2*K249</f>
        <v>20</v>
      </c>
      <c r="M249" s="4">
        <f t="shared" si="109"/>
        <v>4.4721359549995796</v>
      </c>
      <c r="N249" s="4">
        <f t="shared" si="110"/>
        <v>3.4721359549995796</v>
      </c>
      <c r="O249" s="4">
        <f t="shared" si="111"/>
        <v>9.1541291284194504</v>
      </c>
      <c r="P249" s="4">
        <f t="shared" si="112"/>
        <v>-10.260900229881853</v>
      </c>
      <c r="Q249" s="4">
        <f t="shared" si="113"/>
        <v>-438.48246982361786</v>
      </c>
    </row>
    <row r="250" spans="1:17" x14ac:dyDescent="0.2">
      <c r="A250" s="8">
        <v>0.375</v>
      </c>
      <c r="B250">
        <v>151.80000000000001</v>
      </c>
      <c r="C250" s="6">
        <f t="shared" si="102"/>
        <v>0.39525691699604742</v>
      </c>
      <c r="D250" s="7">
        <f t="shared" si="103"/>
        <v>23.715415019762844</v>
      </c>
      <c r="E250" s="12">
        <v>384.6</v>
      </c>
      <c r="F250" s="4">
        <v>9</v>
      </c>
      <c r="G250" s="4">
        <f t="shared" si="104"/>
        <v>213.4387351778656</v>
      </c>
      <c r="H250" s="4">
        <f t="shared" si="105"/>
        <v>1.8019222222222224</v>
      </c>
      <c r="I250" s="4">
        <f t="shared" si="106"/>
        <v>-0.80192222222222243</v>
      </c>
      <c r="J250" s="4">
        <f t="shared" si="107"/>
        <v>42.733333333333334</v>
      </c>
      <c r="K250" s="4">
        <f t="shared" si="108"/>
        <v>10</v>
      </c>
      <c r="L250" s="4">
        <f t="shared" si="114"/>
        <v>20</v>
      </c>
      <c r="M250" s="4">
        <f t="shared" si="109"/>
        <v>4.4721359549995796</v>
      </c>
      <c r="N250" s="4">
        <f t="shared" si="110"/>
        <v>3.4721359549995796</v>
      </c>
      <c r="O250" s="4">
        <f t="shared" si="111"/>
        <v>7.7259217258073107</v>
      </c>
      <c r="P250" s="4">
        <f t="shared" si="112"/>
        <v>-9.6342531877940196</v>
      </c>
      <c r="Q250" s="4">
        <f t="shared" si="113"/>
        <v>-411.70375289173114</v>
      </c>
    </row>
    <row r="251" spans="1:17" x14ac:dyDescent="0.2">
      <c r="A251" s="8">
        <v>0.41666666666666669</v>
      </c>
      <c r="B251">
        <v>143.19999999999999</v>
      </c>
      <c r="C251" s="6">
        <f t="shared" si="102"/>
        <v>0.41899441340782129</v>
      </c>
      <c r="D251" s="7">
        <f t="shared" si="103"/>
        <v>25.139664804469277</v>
      </c>
      <c r="E251" s="12">
        <v>384.6</v>
      </c>
      <c r="F251" s="4">
        <v>9</v>
      </c>
      <c r="G251" s="4">
        <f t="shared" si="104"/>
        <v>226.25698324022349</v>
      </c>
      <c r="H251" s="4">
        <f t="shared" si="105"/>
        <v>1.699837037037037</v>
      </c>
      <c r="I251" s="4">
        <f t="shared" si="106"/>
        <v>-0.69983703703703704</v>
      </c>
      <c r="J251" s="4">
        <f t="shared" si="107"/>
        <v>42.733333333333334</v>
      </c>
      <c r="K251" s="4">
        <f t="shared" si="108"/>
        <v>10</v>
      </c>
      <c r="L251" s="4">
        <f t="shared" si="114"/>
        <v>20</v>
      </c>
      <c r="M251" s="4">
        <f t="shared" si="109"/>
        <v>4.4721359549995796</v>
      </c>
      <c r="N251" s="4">
        <f t="shared" si="110"/>
        <v>3.4721359549995796</v>
      </c>
      <c r="O251" s="4">
        <f t="shared" si="111"/>
        <v>6.3096523022341948</v>
      </c>
      <c r="P251" s="4">
        <f t="shared" si="112"/>
        <v>-9.0158879400666425</v>
      </c>
      <c r="Q251" s="4">
        <f t="shared" si="113"/>
        <v>-385.27894463884786</v>
      </c>
    </row>
    <row r="252" spans="1:17" x14ac:dyDescent="0.2">
      <c r="A252" s="8">
        <v>0.45833333333333331</v>
      </c>
      <c r="B252">
        <v>151</v>
      </c>
      <c r="C252" s="6">
        <f t="shared" si="102"/>
        <v>0.39735099337748342</v>
      </c>
      <c r="D252" s="7">
        <f t="shared" si="103"/>
        <v>23.841059602649004</v>
      </c>
      <c r="E252" s="12">
        <v>384.6</v>
      </c>
      <c r="F252" s="4">
        <v>9</v>
      </c>
      <c r="G252" s="4">
        <f t="shared" si="104"/>
        <v>214.56953642384104</v>
      </c>
      <c r="H252" s="4">
        <f t="shared" si="105"/>
        <v>1.7924259259259261</v>
      </c>
      <c r="I252" s="4">
        <f t="shared" si="106"/>
        <v>-0.79242592592592609</v>
      </c>
      <c r="J252" s="4">
        <f t="shared" si="107"/>
        <v>42.733333333333334</v>
      </c>
      <c r="K252" s="4">
        <f t="shared" si="108"/>
        <v>10</v>
      </c>
      <c r="L252" s="4">
        <f t="shared" si="114"/>
        <v>20</v>
      </c>
      <c r="M252" s="4">
        <f t="shared" si="109"/>
        <v>4.4721359549995796</v>
      </c>
      <c r="N252" s="4">
        <f t="shared" si="110"/>
        <v>3.4721359549995796</v>
      </c>
      <c r="O252" s="4">
        <f t="shared" si="111"/>
        <v>7.5854676752314099</v>
      </c>
      <c r="P252" s="4">
        <f t="shared" si="112"/>
        <v>-9.5724627716691835</v>
      </c>
      <c r="Q252" s="4">
        <f t="shared" si="113"/>
        <v>-409.06324244266312</v>
      </c>
    </row>
    <row r="253" spans="1:17" x14ac:dyDescent="0.2">
      <c r="A253" s="8">
        <v>0.5</v>
      </c>
      <c r="B253">
        <v>150.4</v>
      </c>
      <c r="C253" s="6">
        <f t="shared" si="102"/>
        <v>0.39893617021276595</v>
      </c>
      <c r="D253" s="7">
        <f t="shared" si="103"/>
        <v>23.936170212765958</v>
      </c>
      <c r="E253" s="12">
        <v>384.6</v>
      </c>
      <c r="F253" s="4">
        <v>9</v>
      </c>
      <c r="G253" s="4">
        <f t="shared" si="104"/>
        <v>215.42553191489361</v>
      </c>
      <c r="H253" s="4">
        <f t="shared" si="105"/>
        <v>1.7853037037037038</v>
      </c>
      <c r="I253" s="4">
        <f t="shared" si="106"/>
        <v>-0.78530370370370384</v>
      </c>
      <c r="J253" s="4">
        <f t="shared" si="107"/>
        <v>42.733333333333334</v>
      </c>
      <c r="K253" s="4">
        <f t="shared" si="108"/>
        <v>10</v>
      </c>
      <c r="L253" s="4">
        <f t="shared" si="114"/>
        <v>20</v>
      </c>
      <c r="M253" s="4">
        <f t="shared" si="109"/>
        <v>4.4721359549995796</v>
      </c>
      <c r="N253" s="4">
        <f t="shared" si="110"/>
        <v>3.4721359549995796</v>
      </c>
      <c r="O253" s="4">
        <f t="shared" si="111"/>
        <v>7.4813272708639786</v>
      </c>
      <c r="P253" s="4">
        <f t="shared" si="112"/>
        <v>-9.5266674989306992</v>
      </c>
      <c r="Q253" s="4">
        <f t="shared" si="113"/>
        <v>-407.10625778763858</v>
      </c>
    </row>
    <row r="254" spans="1:17" x14ac:dyDescent="0.2">
      <c r="A254" s="8">
        <v>0.54166666666666663</v>
      </c>
      <c r="B254">
        <v>151.6</v>
      </c>
      <c r="C254" s="6">
        <f t="shared" si="102"/>
        <v>0.39577836411609502</v>
      </c>
      <c r="D254" s="7">
        <f t="shared" si="103"/>
        <v>23.746701846965699</v>
      </c>
      <c r="E254" s="12">
        <v>384.6</v>
      </c>
      <c r="F254" s="4">
        <v>9</v>
      </c>
      <c r="G254" s="4">
        <f t="shared" si="104"/>
        <v>213.72031662269129</v>
      </c>
      <c r="H254" s="4">
        <f t="shared" si="105"/>
        <v>1.7995481481481483</v>
      </c>
      <c r="I254" s="4">
        <f t="shared" si="106"/>
        <v>-0.79954814814814834</v>
      </c>
      <c r="J254" s="4">
        <f t="shared" si="107"/>
        <v>42.733333333333334</v>
      </c>
      <c r="K254" s="4">
        <f t="shared" si="108"/>
        <v>10</v>
      </c>
      <c r="L254" s="4">
        <f t="shared" si="114"/>
        <v>20</v>
      </c>
      <c r="M254" s="4">
        <f t="shared" si="109"/>
        <v>4.4721359549995796</v>
      </c>
      <c r="N254" s="4">
        <f t="shared" si="110"/>
        <v>3.4721359549995796</v>
      </c>
      <c r="O254" s="4">
        <f t="shared" si="111"/>
        <v>7.6906360969349024</v>
      </c>
      <c r="P254" s="4">
        <f t="shared" si="112"/>
        <v>-9.6187279211981913</v>
      </c>
      <c r="Q254" s="4">
        <f t="shared" si="113"/>
        <v>-411.0403064992027</v>
      </c>
    </row>
    <row r="255" spans="1:17" x14ac:dyDescent="0.2">
      <c r="A255" s="8">
        <v>0.58333333333333337</v>
      </c>
      <c r="B255">
        <v>157.80000000000001</v>
      </c>
      <c r="C255" s="6">
        <f t="shared" si="102"/>
        <v>0.38022813688212925</v>
      </c>
      <c r="D255" s="7">
        <f t="shared" si="103"/>
        <v>22.813688212927755</v>
      </c>
      <c r="E255" s="12">
        <v>384.6</v>
      </c>
      <c r="F255" s="4">
        <v>9</v>
      </c>
      <c r="G255" s="4">
        <f t="shared" si="104"/>
        <v>205.32319391634979</v>
      </c>
      <c r="H255" s="4">
        <f t="shared" si="105"/>
        <v>1.8731444444444447</v>
      </c>
      <c r="I255" s="4">
        <f t="shared" si="106"/>
        <v>-0.87314444444444472</v>
      </c>
      <c r="J255" s="4">
        <f t="shared" si="107"/>
        <v>42.733333333333334</v>
      </c>
      <c r="K255" s="4">
        <f t="shared" si="108"/>
        <v>10</v>
      </c>
      <c r="L255" s="4">
        <f t="shared" si="114"/>
        <v>20</v>
      </c>
      <c r="M255" s="4">
        <f t="shared" si="109"/>
        <v>4.4721359549995796</v>
      </c>
      <c r="N255" s="4">
        <f t="shared" si="110"/>
        <v>3.4721359549995796</v>
      </c>
      <c r="O255" s="4">
        <f t="shared" si="111"/>
        <v>8.8390278423335218</v>
      </c>
      <c r="P255" s="4">
        <f t="shared" si="112"/>
        <v>-10.12321374610306</v>
      </c>
      <c r="Q255" s="4">
        <f t="shared" si="113"/>
        <v>-432.59866741680412</v>
      </c>
    </row>
    <row r="256" spans="1:17" x14ac:dyDescent="0.2">
      <c r="A256" s="8">
        <v>0.625</v>
      </c>
      <c r="B256">
        <v>139.80000000000001</v>
      </c>
      <c r="C256" s="6">
        <f t="shared" si="102"/>
        <v>0.42918454935622313</v>
      </c>
      <c r="D256" s="7">
        <f t="shared" si="103"/>
        <v>25.751072961373389</v>
      </c>
      <c r="E256" s="12">
        <v>384.6</v>
      </c>
      <c r="F256" s="4">
        <v>9</v>
      </c>
      <c r="G256" s="4">
        <f t="shared" si="104"/>
        <v>231.75965665236049</v>
      </c>
      <c r="H256" s="4">
        <f t="shared" si="105"/>
        <v>1.6594777777777781</v>
      </c>
      <c r="I256" s="4">
        <f t="shared" si="106"/>
        <v>-0.65947777777777805</v>
      </c>
      <c r="J256" s="4">
        <f t="shared" si="107"/>
        <v>42.733333333333334</v>
      </c>
      <c r="K256" s="4">
        <f t="shared" si="108"/>
        <v>10</v>
      </c>
      <c r="L256" s="4">
        <f t="shared" si="114"/>
        <v>20</v>
      </c>
      <c r="M256" s="4">
        <f t="shared" si="109"/>
        <v>4.4721359549995796</v>
      </c>
      <c r="N256" s="4">
        <f t="shared" si="110"/>
        <v>3.4721359549995796</v>
      </c>
      <c r="O256" s="4">
        <f t="shared" si="111"/>
        <v>5.8045793132875589</v>
      </c>
      <c r="P256" s="4">
        <f t="shared" si="112"/>
        <v>-8.8017815139231388</v>
      </c>
      <c r="Q256" s="4">
        <f t="shared" si="113"/>
        <v>-376.12946336164879</v>
      </c>
    </row>
    <row r="257" spans="1:17" x14ac:dyDescent="0.2">
      <c r="A257" s="8">
        <v>0.66666666666666663</v>
      </c>
      <c r="B257">
        <v>150.19999999999999</v>
      </c>
      <c r="C257" s="6">
        <f t="shared" si="102"/>
        <v>0.39946737683089217</v>
      </c>
      <c r="D257" s="7">
        <f t="shared" si="103"/>
        <v>23.96804260985353</v>
      </c>
      <c r="E257" s="12">
        <v>384.6</v>
      </c>
      <c r="F257" s="4">
        <v>9</v>
      </c>
      <c r="G257" s="4">
        <f t="shared" si="104"/>
        <v>215.71238348868178</v>
      </c>
      <c r="H257" s="4">
        <f t="shared" si="105"/>
        <v>1.7829296296296295</v>
      </c>
      <c r="I257" s="4">
        <f t="shared" si="106"/>
        <v>-0.78292962962962953</v>
      </c>
      <c r="J257" s="4">
        <f t="shared" si="107"/>
        <v>42.733333333333334</v>
      </c>
      <c r="K257" s="4">
        <f t="shared" si="108"/>
        <v>10</v>
      </c>
      <c r="L257" s="4">
        <f t="shared" si="114"/>
        <v>20</v>
      </c>
      <c r="M257" s="4">
        <f t="shared" si="109"/>
        <v>4.4721359549995796</v>
      </c>
      <c r="N257" s="4">
        <f t="shared" si="110"/>
        <v>3.4721359549995796</v>
      </c>
      <c r="O257" s="4">
        <f t="shared" si="111"/>
        <v>7.446841212330642</v>
      </c>
      <c r="P257" s="4">
        <f t="shared" si="112"/>
        <v>-9.5115077147526321</v>
      </c>
      <c r="Q257" s="4">
        <f t="shared" si="113"/>
        <v>-406.45842967709581</v>
      </c>
    </row>
    <row r="258" spans="1:17" x14ac:dyDescent="0.2">
      <c r="A258" s="8">
        <v>0.70833333333333337</v>
      </c>
      <c r="B258">
        <v>122.8</v>
      </c>
      <c r="C258" s="6">
        <f t="shared" si="102"/>
        <v>0.48859934853420195</v>
      </c>
      <c r="D258" s="7">
        <f t="shared" si="103"/>
        <v>29.315960912052116</v>
      </c>
      <c r="E258" s="12">
        <v>384.6</v>
      </c>
      <c r="F258" s="4">
        <v>9</v>
      </c>
      <c r="G258" s="4">
        <f t="shared" si="104"/>
        <v>263.84364820846906</v>
      </c>
      <c r="H258" s="4">
        <f t="shared" si="105"/>
        <v>1.4576814814814816</v>
      </c>
      <c r="I258" s="4">
        <f t="shared" si="106"/>
        <v>-0.45768148148148158</v>
      </c>
      <c r="J258" s="4">
        <f t="shared" si="107"/>
        <v>42.733333333333334</v>
      </c>
      <c r="K258" s="4">
        <f t="shared" si="108"/>
        <v>10</v>
      </c>
      <c r="L258" s="4">
        <f t="shared" si="114"/>
        <v>20</v>
      </c>
      <c r="M258" s="4">
        <f t="shared" si="109"/>
        <v>4.4721359549995796</v>
      </c>
      <c r="N258" s="4">
        <f t="shared" si="110"/>
        <v>3.4721359549995796</v>
      </c>
      <c r="O258" s="4">
        <f t="shared" si="111"/>
        <v>3.7004873564694001</v>
      </c>
      <c r="P258" s="4">
        <f t="shared" si="112"/>
        <v>-8.0852896745815279</v>
      </c>
      <c r="Q258" s="4">
        <f t="shared" si="113"/>
        <v>-345.51137876045061</v>
      </c>
    </row>
    <row r="259" spans="1:17" x14ac:dyDescent="0.2">
      <c r="A259" s="8">
        <v>0.75</v>
      </c>
      <c r="B259">
        <v>102.8</v>
      </c>
      <c r="C259" s="6">
        <f t="shared" si="102"/>
        <v>0.58365758754863817</v>
      </c>
      <c r="D259" s="7">
        <f t="shared" si="103"/>
        <v>35.019455252918291</v>
      </c>
      <c r="E259" s="12">
        <v>384.6</v>
      </c>
      <c r="F259" s="4">
        <v>9</v>
      </c>
      <c r="G259" s="4">
        <f t="shared" si="104"/>
        <v>315.17509727626464</v>
      </c>
      <c r="H259" s="4">
        <f t="shared" si="105"/>
        <v>1.2202740740740741</v>
      </c>
      <c r="I259" s="4">
        <f t="shared" si="106"/>
        <v>-0.22027407407407407</v>
      </c>
      <c r="J259" s="4">
        <f t="shared" si="107"/>
        <v>42.733333333333334</v>
      </c>
      <c r="K259" s="4">
        <f t="shared" si="108"/>
        <v>10</v>
      </c>
      <c r="L259" s="4">
        <f t="shared" si="114"/>
        <v>20</v>
      </c>
      <c r="M259" s="4">
        <f t="shared" si="109"/>
        <v>4.4721359549995796</v>
      </c>
      <c r="N259" s="4">
        <f t="shared" si="110"/>
        <v>3.4721359549995796</v>
      </c>
      <c r="O259" s="4">
        <f t="shared" si="111"/>
        <v>1.9961436557697567</v>
      </c>
      <c r="P259" s="4">
        <f t="shared" si="112"/>
        <v>-9.062090780136435</v>
      </c>
      <c r="Q259" s="4">
        <f t="shared" si="113"/>
        <v>-387.25334600449702</v>
      </c>
    </row>
    <row r="260" spans="1:17" x14ac:dyDescent="0.2">
      <c r="A260" s="8">
        <v>0.79166666666666663</v>
      </c>
      <c r="B260">
        <v>82.6</v>
      </c>
      <c r="C260" s="6">
        <f t="shared" si="102"/>
        <v>0.72639225181598066</v>
      </c>
      <c r="D260" s="7">
        <f t="shared" si="103"/>
        <v>43.583535108958841</v>
      </c>
      <c r="E260" s="12">
        <v>384.6</v>
      </c>
      <c r="F260" s="4">
        <v>9</v>
      </c>
      <c r="G260" s="4">
        <f t="shared" si="104"/>
        <v>392.25181598062954</v>
      </c>
      <c r="H260" s="4">
        <f t="shared" si="105"/>
        <v>0.98049259259259269</v>
      </c>
      <c r="I260" s="4">
        <f t="shared" si="106"/>
        <v>1.9507407407407307E-2</v>
      </c>
      <c r="J260" s="4">
        <f t="shared" si="107"/>
        <v>42.733333333333334</v>
      </c>
      <c r="K260" s="4">
        <f t="shared" si="108"/>
        <v>10</v>
      </c>
      <c r="L260" s="4">
        <f t="shared" si="114"/>
        <v>20</v>
      </c>
      <c r="M260" s="4">
        <f t="shared" si="109"/>
        <v>4.4721359549995796</v>
      </c>
      <c r="N260" s="4">
        <f t="shared" si="110"/>
        <v>3.4721359549995796</v>
      </c>
      <c r="O260" s="4">
        <f t="shared" si="111"/>
        <v>0.93388522717144329</v>
      </c>
      <c r="P260" s="4">
        <f t="shared" si="112"/>
        <v>47.873364597738941</v>
      </c>
      <c r="Q260" s="4">
        <f t="shared" si="113"/>
        <v>2045.7884471433774</v>
      </c>
    </row>
    <row r="261" spans="1:17" x14ac:dyDescent="0.2">
      <c r="A261" s="8">
        <v>0.83333333333333337</v>
      </c>
      <c r="B261">
        <v>56.6</v>
      </c>
      <c r="C261" s="6">
        <f t="shared" si="102"/>
        <v>1.0600706713780919</v>
      </c>
      <c r="D261" s="7">
        <f t="shared" si="103"/>
        <v>63.60424028268551</v>
      </c>
      <c r="E261" s="12">
        <v>384.6</v>
      </c>
      <c r="F261" s="4">
        <v>9</v>
      </c>
      <c r="G261" s="4">
        <f t="shared" si="104"/>
        <v>572.43816254416959</v>
      </c>
      <c r="H261" s="4">
        <f t="shared" si="105"/>
        <v>0.671862962962963</v>
      </c>
      <c r="I261" s="4">
        <f t="shared" si="106"/>
        <v>0.328137037037037</v>
      </c>
      <c r="J261" s="4">
        <f t="shared" si="107"/>
        <v>42.733333333333334</v>
      </c>
      <c r="K261" s="4">
        <f t="shared" si="108"/>
        <v>10</v>
      </c>
      <c r="L261" s="4">
        <f t="shared" si="114"/>
        <v>20</v>
      </c>
      <c r="M261" s="4">
        <f t="shared" si="109"/>
        <v>4.4721359549995796</v>
      </c>
      <c r="N261" s="4">
        <f t="shared" si="110"/>
        <v>3.4721359549995796</v>
      </c>
      <c r="O261" s="4">
        <f t="shared" si="111"/>
        <v>0.25135938865022556</v>
      </c>
      <c r="P261" s="4">
        <f t="shared" si="112"/>
        <v>0.76601955975440372</v>
      </c>
      <c r="Q261" s="41">
        <f t="shared" si="113"/>
        <v>32.734569186838186</v>
      </c>
    </row>
    <row r="262" spans="1:17" x14ac:dyDescent="0.2">
      <c r="A262" s="8">
        <v>0.875</v>
      </c>
      <c r="B262">
        <v>32</v>
      </c>
      <c r="C262" s="6">
        <f t="shared" si="102"/>
        <v>1.875</v>
      </c>
      <c r="D262" s="7">
        <f t="shared" si="103"/>
        <v>112.5</v>
      </c>
      <c r="E262" s="12">
        <v>384.6</v>
      </c>
      <c r="F262" s="4">
        <v>9</v>
      </c>
      <c r="G262" s="4">
        <f t="shared" si="104"/>
        <v>1012.5</v>
      </c>
      <c r="H262" s="4">
        <f t="shared" si="105"/>
        <v>0.37985185185185188</v>
      </c>
      <c r="I262" s="4">
        <f t="shared" si="106"/>
        <v>0.62014814814814812</v>
      </c>
      <c r="J262" s="4">
        <f t="shared" si="107"/>
        <v>42.733333333333334</v>
      </c>
      <c r="K262" s="4">
        <f t="shared" si="108"/>
        <v>10</v>
      </c>
      <c r="L262" s="4">
        <f t="shared" si="114"/>
        <v>20</v>
      </c>
      <c r="M262" s="4">
        <f t="shared" si="109"/>
        <v>4.4721359549995796</v>
      </c>
      <c r="N262" s="4">
        <f t="shared" si="110"/>
        <v>3.4721359549995796</v>
      </c>
      <c r="O262" s="4">
        <f t="shared" si="111"/>
        <v>3.4702719954406575E-2</v>
      </c>
      <c r="P262" s="4">
        <f t="shared" si="112"/>
        <v>5.5958757690454941E-2</v>
      </c>
      <c r="Q262" s="41">
        <f t="shared" si="113"/>
        <v>2.3913042453054412</v>
      </c>
    </row>
    <row r="263" spans="1:17" x14ac:dyDescent="0.2">
      <c r="A263" s="8">
        <v>0.91666666666666663</v>
      </c>
      <c r="B263">
        <v>24.2</v>
      </c>
      <c r="C263" s="6">
        <f t="shared" si="102"/>
        <v>2.4793388429752068</v>
      </c>
      <c r="D263" s="7">
        <f t="shared" si="103"/>
        <v>148.7603305785124</v>
      </c>
      <c r="E263" s="12">
        <v>384.6</v>
      </c>
      <c r="F263" s="4">
        <v>9</v>
      </c>
      <c r="G263" s="4">
        <f t="shared" si="104"/>
        <v>1338.8429752066115</v>
      </c>
      <c r="H263" s="4">
        <f t="shared" si="105"/>
        <v>0.287262962962963</v>
      </c>
      <c r="I263" s="4">
        <f t="shared" si="106"/>
        <v>0.71273703703703695</v>
      </c>
      <c r="J263" s="4">
        <f t="shared" si="107"/>
        <v>42.733333333333334</v>
      </c>
      <c r="K263" s="4">
        <f t="shared" si="108"/>
        <v>10</v>
      </c>
      <c r="L263" s="4">
        <f t="shared" si="114"/>
        <v>20</v>
      </c>
      <c r="M263" s="4">
        <f t="shared" si="109"/>
        <v>4.4721359549995796</v>
      </c>
      <c r="N263" s="4">
        <f t="shared" si="110"/>
        <v>3.4721359549995796</v>
      </c>
      <c r="O263" s="4">
        <f t="shared" si="111"/>
        <v>1.3154466687504147E-2</v>
      </c>
      <c r="P263" s="4">
        <f t="shared" si="112"/>
        <v>1.845626928858558E-2</v>
      </c>
      <c r="Q263" s="41">
        <f t="shared" si="113"/>
        <v>0.78869790759889047</v>
      </c>
    </row>
    <row r="264" spans="1:17" x14ac:dyDescent="0.2">
      <c r="A264" s="8">
        <v>0.95833333333333337</v>
      </c>
      <c r="B264">
        <v>15.2</v>
      </c>
      <c r="C264" s="6">
        <f t="shared" si="102"/>
        <v>3.9473684210526319</v>
      </c>
      <c r="D264" s="7">
        <f t="shared" si="103"/>
        <v>236.84210526315792</v>
      </c>
      <c r="E264" s="12">
        <v>384.6</v>
      </c>
      <c r="F264" s="4">
        <v>9</v>
      </c>
      <c r="G264" s="4">
        <f t="shared" si="104"/>
        <v>2131.5789473684213</v>
      </c>
      <c r="H264" s="4">
        <f t="shared" si="105"/>
        <v>0.18042962962962963</v>
      </c>
      <c r="I264" s="4">
        <f t="shared" si="106"/>
        <v>0.81957037037037039</v>
      </c>
      <c r="J264" s="4">
        <f t="shared" si="107"/>
        <v>42.733333333333334</v>
      </c>
      <c r="K264" s="4">
        <f t="shared" si="108"/>
        <v>10</v>
      </c>
      <c r="L264" s="4">
        <f t="shared" si="114"/>
        <v>20</v>
      </c>
      <c r="M264" s="4">
        <f t="shared" si="109"/>
        <v>4.4721359549995796</v>
      </c>
      <c r="N264" s="4">
        <f t="shared" si="110"/>
        <v>3.4721359549995796</v>
      </c>
      <c r="O264" s="4">
        <f t="shared" si="111"/>
        <v>2.6169762004924087E-3</v>
      </c>
      <c r="P264" s="4">
        <f t="shared" si="112"/>
        <v>3.1931073829691721E-3</v>
      </c>
      <c r="Q264" s="41">
        <f t="shared" si="113"/>
        <v>0.13645212216554931</v>
      </c>
    </row>
    <row r="265" spans="1:17" x14ac:dyDescent="0.2">
      <c r="L265" s="4">
        <f t="shared" si="114"/>
        <v>0</v>
      </c>
    </row>
    <row r="266" spans="1:17" x14ac:dyDescent="0.2">
      <c r="L266" s="4">
        <f t="shared" si="114"/>
        <v>0</v>
      </c>
    </row>
    <row r="267" spans="1:17" x14ac:dyDescent="0.2">
      <c r="L267" s="4">
        <f t="shared" si="114"/>
        <v>0</v>
      </c>
    </row>
    <row r="268" spans="1:17" x14ac:dyDescent="0.2">
      <c r="L268" s="4">
        <f t="shared" si="114"/>
        <v>0</v>
      </c>
    </row>
    <row r="269" spans="1:17" x14ac:dyDescent="0.2">
      <c r="L269" s="4">
        <f t="shared" si="114"/>
        <v>0</v>
      </c>
    </row>
    <row r="270" spans="1:17" x14ac:dyDescent="0.2">
      <c r="A270" t="s">
        <v>48</v>
      </c>
      <c r="L270" s="4">
        <f t="shared" si="114"/>
        <v>0</v>
      </c>
    </row>
    <row r="271" spans="1:17" x14ac:dyDescent="0.2">
      <c r="A271" s="30" t="s">
        <v>8</v>
      </c>
      <c r="B271" s="13" t="s">
        <v>13</v>
      </c>
      <c r="C271" s="30" t="s">
        <v>31</v>
      </c>
      <c r="D271" s="9" t="s">
        <v>21</v>
      </c>
      <c r="E271" s="11" t="s">
        <v>22</v>
      </c>
      <c r="F271" s="30" t="s">
        <v>48</v>
      </c>
      <c r="G271" s="30" t="s">
        <v>23</v>
      </c>
      <c r="H271" s="15" t="s">
        <v>26</v>
      </c>
      <c r="I271" s="13" t="s">
        <v>27</v>
      </c>
      <c r="J271" s="13" t="s">
        <v>68</v>
      </c>
      <c r="K271" s="13" t="s">
        <v>30</v>
      </c>
      <c r="L271" s="13" t="s">
        <v>35</v>
      </c>
      <c r="M271" s="13" t="s">
        <v>37</v>
      </c>
      <c r="N271" s="13" t="s">
        <v>33</v>
      </c>
      <c r="O271" s="13" t="s">
        <v>34</v>
      </c>
      <c r="P271" s="13" t="s">
        <v>36</v>
      </c>
      <c r="Q271" s="13" t="s">
        <v>29</v>
      </c>
    </row>
    <row r="272" spans="1:17" x14ac:dyDescent="0.2">
      <c r="A272" s="8">
        <v>0</v>
      </c>
      <c r="B272">
        <v>8.1999999999999993</v>
      </c>
      <c r="C272" s="6">
        <f>60/B272</f>
        <v>7.3170731707317076</v>
      </c>
      <c r="D272" s="7">
        <f>60*C272</f>
        <v>439.02439024390247</v>
      </c>
      <c r="E272" s="12">
        <v>384.6</v>
      </c>
      <c r="F272" s="4">
        <v>10</v>
      </c>
      <c r="G272" s="4">
        <f>D272*F272</f>
        <v>4390.2439024390251</v>
      </c>
      <c r="H272" s="4">
        <f>E272/G272</f>
        <v>8.7603333333333325E-2</v>
      </c>
      <c r="I272" s="4">
        <f>1-H272</f>
        <v>0.91239666666666663</v>
      </c>
      <c r="J272" s="4">
        <f>E272/F272</f>
        <v>38.46</v>
      </c>
      <c r="K272" s="4">
        <f>F272+1</f>
        <v>11</v>
      </c>
      <c r="L272" s="4">
        <f t="shared" si="114"/>
        <v>22</v>
      </c>
      <c r="M272" s="4">
        <f>SQRT(L272)</f>
        <v>4.6904157598234297</v>
      </c>
      <c r="N272" s="4">
        <f>M272-1</f>
        <v>3.6904157598234297</v>
      </c>
      <c r="O272" s="4">
        <f>POWER(H272,N272)</f>
        <v>1.2515882372146373E-4</v>
      </c>
      <c r="P272" s="4">
        <f>O272/I272</f>
        <v>1.371758888365043E-4</v>
      </c>
      <c r="Q272" s="4">
        <f>J272*P272</f>
        <v>5.2757846846519553E-3</v>
      </c>
    </row>
    <row r="273" spans="1:17" x14ac:dyDescent="0.2">
      <c r="A273" s="8">
        <v>4.1666666666666664E-2</v>
      </c>
      <c r="B273">
        <v>10</v>
      </c>
      <c r="C273" s="6">
        <f t="shared" ref="C273:C295" si="115">60/B273</f>
        <v>6</v>
      </c>
      <c r="D273" s="7">
        <f t="shared" ref="D273:D295" si="116">60*C273</f>
        <v>360</v>
      </c>
      <c r="E273" s="12">
        <v>384.6</v>
      </c>
      <c r="F273" s="4">
        <v>10</v>
      </c>
      <c r="G273" s="4">
        <f t="shared" ref="G273:G295" si="117">D273*F273</f>
        <v>3600</v>
      </c>
      <c r="H273" s="4">
        <f t="shared" ref="H273:H295" si="118">E273/G273</f>
        <v>0.10683333333333334</v>
      </c>
      <c r="I273" s="4">
        <f t="shared" ref="I273:I295" si="119">1-H273</f>
        <v>0.89316666666666666</v>
      </c>
      <c r="J273" s="4">
        <f t="shared" ref="J273:J295" si="120">E273/F273</f>
        <v>38.46</v>
      </c>
      <c r="K273" s="4">
        <f t="shared" ref="K273:K295" si="121">F273+1</f>
        <v>11</v>
      </c>
      <c r="L273" s="4">
        <f t="shared" si="114"/>
        <v>22</v>
      </c>
      <c r="M273" s="4">
        <f t="shared" ref="M273:M295" si="122">SQRT(L273)</f>
        <v>4.6904157598234297</v>
      </c>
      <c r="N273" s="4">
        <f t="shared" ref="N273:N295" si="123">M273-1</f>
        <v>3.6904157598234297</v>
      </c>
      <c r="O273" s="4">
        <f t="shared" ref="O273:O295" si="124">POWER(H273,N273)</f>
        <v>2.6032998317847473E-4</v>
      </c>
      <c r="P273" s="4">
        <f t="shared" ref="P273:P295" si="125">O273/I273</f>
        <v>2.9146853873313088E-4</v>
      </c>
      <c r="Q273" s="41">
        <f t="shared" ref="Q273:Q295" si="126">J273*P273</f>
        <v>1.1209879999676214E-2</v>
      </c>
    </row>
    <row r="274" spans="1:17" x14ac:dyDescent="0.2">
      <c r="A274" s="8">
        <v>8.3333333333333329E-2</v>
      </c>
      <c r="B274">
        <v>21.4</v>
      </c>
      <c r="C274" s="6">
        <f t="shared" si="115"/>
        <v>2.8037383177570097</v>
      </c>
      <c r="D274" s="7">
        <f t="shared" si="116"/>
        <v>168.22429906542058</v>
      </c>
      <c r="E274" s="12">
        <v>384.6</v>
      </c>
      <c r="F274" s="4">
        <v>10</v>
      </c>
      <c r="G274" s="4">
        <f t="shared" si="117"/>
        <v>1682.2429906542059</v>
      </c>
      <c r="H274" s="4">
        <f t="shared" si="118"/>
        <v>0.22862333333333332</v>
      </c>
      <c r="I274" s="4">
        <f t="shared" si="119"/>
        <v>0.77137666666666671</v>
      </c>
      <c r="J274" s="4">
        <f t="shared" si="120"/>
        <v>38.46</v>
      </c>
      <c r="K274" s="4">
        <f t="shared" si="121"/>
        <v>11</v>
      </c>
      <c r="L274" s="4">
        <f t="shared" si="114"/>
        <v>22</v>
      </c>
      <c r="M274" s="4">
        <f t="shared" si="122"/>
        <v>4.6904157598234297</v>
      </c>
      <c r="N274" s="4">
        <f t="shared" si="123"/>
        <v>3.6904157598234297</v>
      </c>
      <c r="O274" s="4">
        <f t="shared" si="124"/>
        <v>4.3140819109490436E-3</v>
      </c>
      <c r="P274" s="4">
        <f t="shared" si="125"/>
        <v>5.5927047023491029E-3</v>
      </c>
      <c r="Q274" s="41">
        <f t="shared" si="126"/>
        <v>0.21509542285234651</v>
      </c>
    </row>
    <row r="275" spans="1:17" x14ac:dyDescent="0.2">
      <c r="A275" s="8">
        <v>0.125</v>
      </c>
      <c r="B275">
        <v>32.6</v>
      </c>
      <c r="C275" s="6">
        <f t="shared" si="115"/>
        <v>1.8404907975460121</v>
      </c>
      <c r="D275" s="7">
        <f t="shared" si="116"/>
        <v>110.42944785276073</v>
      </c>
      <c r="E275" s="12">
        <v>384.6</v>
      </c>
      <c r="F275" s="4">
        <v>10</v>
      </c>
      <c r="G275" s="4">
        <f t="shared" si="117"/>
        <v>1104.2944785276072</v>
      </c>
      <c r="H275" s="4">
        <f t="shared" si="118"/>
        <v>0.34827666666666673</v>
      </c>
      <c r="I275" s="4">
        <f t="shared" si="119"/>
        <v>0.65172333333333321</v>
      </c>
      <c r="J275" s="4">
        <f t="shared" si="120"/>
        <v>38.46</v>
      </c>
      <c r="K275" s="4">
        <f t="shared" si="121"/>
        <v>11</v>
      </c>
      <c r="L275" s="4">
        <f t="shared" si="114"/>
        <v>22</v>
      </c>
      <c r="M275" s="4">
        <f t="shared" si="122"/>
        <v>4.6904157598234297</v>
      </c>
      <c r="N275" s="4">
        <f t="shared" si="123"/>
        <v>3.6904157598234297</v>
      </c>
      <c r="O275" s="4">
        <f t="shared" si="124"/>
        <v>2.0394380129126637E-2</v>
      </c>
      <c r="P275" s="4">
        <f t="shared" si="125"/>
        <v>3.1293002852631702E-2</v>
      </c>
      <c r="Q275" s="41">
        <f t="shared" si="126"/>
        <v>1.2035288897122152</v>
      </c>
    </row>
    <row r="276" spans="1:17" x14ac:dyDescent="0.2">
      <c r="A276" s="8">
        <v>0.16666666666666666</v>
      </c>
      <c r="B276">
        <v>65.8</v>
      </c>
      <c r="C276" s="6">
        <f t="shared" si="115"/>
        <v>0.91185410334346506</v>
      </c>
      <c r="D276" s="7">
        <f t="shared" si="116"/>
        <v>54.711246200607903</v>
      </c>
      <c r="E276" s="12">
        <v>384.6</v>
      </c>
      <c r="F276" s="4">
        <v>10</v>
      </c>
      <c r="G276" s="4">
        <f t="shared" si="117"/>
        <v>547.112462006079</v>
      </c>
      <c r="H276" s="4">
        <f t="shared" si="118"/>
        <v>0.70296333333333338</v>
      </c>
      <c r="I276" s="4">
        <f t="shared" si="119"/>
        <v>0.29703666666666662</v>
      </c>
      <c r="J276" s="4">
        <f t="shared" si="120"/>
        <v>38.46</v>
      </c>
      <c r="K276" s="4">
        <f t="shared" si="121"/>
        <v>11</v>
      </c>
      <c r="L276" s="4">
        <f t="shared" si="114"/>
        <v>22</v>
      </c>
      <c r="M276" s="4">
        <f t="shared" si="122"/>
        <v>4.6904157598234297</v>
      </c>
      <c r="N276" s="4">
        <f t="shared" si="123"/>
        <v>3.6904157598234297</v>
      </c>
      <c r="O276" s="4">
        <f t="shared" si="124"/>
        <v>0.27234406986438636</v>
      </c>
      <c r="P276" s="4">
        <f t="shared" si="125"/>
        <v>0.91687020636415173</v>
      </c>
      <c r="Q276" s="4">
        <f t="shared" si="126"/>
        <v>35.262828136765279</v>
      </c>
    </row>
    <row r="277" spans="1:17" x14ac:dyDescent="0.2">
      <c r="A277" s="8">
        <v>0.20833333333333334</v>
      </c>
      <c r="B277">
        <v>107.6</v>
      </c>
      <c r="C277" s="6">
        <f t="shared" si="115"/>
        <v>0.55762081784386619</v>
      </c>
      <c r="D277" s="7">
        <f t="shared" si="116"/>
        <v>33.457249070631974</v>
      </c>
      <c r="E277" s="12">
        <v>384.6</v>
      </c>
      <c r="F277" s="4">
        <v>10</v>
      </c>
      <c r="G277" s="4">
        <f t="shared" si="117"/>
        <v>334.57249070631974</v>
      </c>
      <c r="H277" s="4">
        <f t="shared" si="118"/>
        <v>1.1495266666666666</v>
      </c>
      <c r="I277" s="4">
        <f t="shared" si="119"/>
        <v>-0.14952666666666659</v>
      </c>
      <c r="J277" s="4">
        <f t="shared" si="120"/>
        <v>38.46</v>
      </c>
      <c r="K277" s="4">
        <f t="shared" si="121"/>
        <v>11</v>
      </c>
      <c r="L277" s="4">
        <f t="shared" si="114"/>
        <v>22</v>
      </c>
      <c r="M277" s="4">
        <f t="shared" si="122"/>
        <v>4.6904157598234297</v>
      </c>
      <c r="N277" s="4">
        <f t="shared" si="123"/>
        <v>3.6904157598234297</v>
      </c>
      <c r="O277" s="4">
        <f t="shared" si="124"/>
        <v>1.6724011503598</v>
      </c>
      <c r="P277" s="4">
        <f t="shared" si="125"/>
        <v>-11.18463473868519</v>
      </c>
      <c r="Q277" s="4">
        <f t="shared" si="126"/>
        <v>-430.16105204983245</v>
      </c>
    </row>
    <row r="278" spans="1:17" x14ac:dyDescent="0.2">
      <c r="A278" s="8">
        <v>0.25</v>
      </c>
      <c r="B278">
        <v>128</v>
      </c>
      <c r="C278" s="6">
        <f t="shared" si="115"/>
        <v>0.46875</v>
      </c>
      <c r="D278" s="7">
        <f t="shared" si="116"/>
        <v>28.125</v>
      </c>
      <c r="E278" s="12">
        <v>384.6</v>
      </c>
      <c r="F278" s="4">
        <v>10</v>
      </c>
      <c r="G278" s="4">
        <f t="shared" si="117"/>
        <v>281.25</v>
      </c>
      <c r="H278" s="4">
        <f t="shared" si="118"/>
        <v>1.3674666666666668</v>
      </c>
      <c r="I278" s="4">
        <f t="shared" si="119"/>
        <v>-0.36746666666666683</v>
      </c>
      <c r="J278" s="4">
        <f t="shared" si="120"/>
        <v>38.46</v>
      </c>
      <c r="K278" s="4">
        <f t="shared" si="121"/>
        <v>11</v>
      </c>
      <c r="L278" s="4">
        <f t="shared" si="114"/>
        <v>22</v>
      </c>
      <c r="M278" s="4">
        <f t="shared" si="122"/>
        <v>4.6904157598234297</v>
      </c>
      <c r="N278" s="4">
        <f t="shared" si="123"/>
        <v>3.6904157598234297</v>
      </c>
      <c r="O278" s="4">
        <f t="shared" si="124"/>
        <v>3.1738712965828935</v>
      </c>
      <c r="P278" s="4">
        <f t="shared" si="125"/>
        <v>-8.6371678970869699</v>
      </c>
      <c r="Q278" s="4">
        <f t="shared" si="126"/>
        <v>-332.18547732196487</v>
      </c>
    </row>
    <row r="279" spans="1:17" x14ac:dyDescent="0.2">
      <c r="A279" s="8">
        <v>0.29166666666666669</v>
      </c>
      <c r="B279">
        <v>152.80000000000001</v>
      </c>
      <c r="C279" s="6">
        <f t="shared" si="115"/>
        <v>0.3926701570680628</v>
      </c>
      <c r="D279" s="7">
        <f t="shared" si="116"/>
        <v>23.560209424083769</v>
      </c>
      <c r="E279" s="12">
        <v>384.6</v>
      </c>
      <c r="F279" s="4">
        <v>10</v>
      </c>
      <c r="G279" s="4">
        <f t="shared" si="117"/>
        <v>235.60209424083769</v>
      </c>
      <c r="H279" s="4">
        <f t="shared" si="118"/>
        <v>1.6324133333333335</v>
      </c>
      <c r="I279" s="4">
        <f t="shared" si="119"/>
        <v>-0.63241333333333349</v>
      </c>
      <c r="J279" s="4">
        <f t="shared" si="120"/>
        <v>38.46</v>
      </c>
      <c r="K279" s="4">
        <f t="shared" si="121"/>
        <v>11</v>
      </c>
      <c r="L279" s="4">
        <f t="shared" si="114"/>
        <v>22</v>
      </c>
      <c r="M279" s="4">
        <f t="shared" si="122"/>
        <v>4.6904157598234297</v>
      </c>
      <c r="N279" s="4">
        <f t="shared" si="123"/>
        <v>3.6904157598234297</v>
      </c>
      <c r="O279" s="4">
        <f t="shared" si="124"/>
        <v>6.101430636068482</v>
      </c>
      <c r="P279" s="4">
        <f t="shared" si="125"/>
        <v>-9.6478526218113903</v>
      </c>
      <c r="Q279" s="4">
        <f t="shared" si="126"/>
        <v>-371.05641183486608</v>
      </c>
    </row>
    <row r="280" spans="1:17" x14ac:dyDescent="0.2">
      <c r="A280" s="8">
        <v>0.33333333333333331</v>
      </c>
      <c r="B280">
        <v>159.4</v>
      </c>
      <c r="C280" s="6">
        <f t="shared" si="115"/>
        <v>0.37641154328732745</v>
      </c>
      <c r="D280" s="7">
        <f t="shared" si="116"/>
        <v>22.584692597239648</v>
      </c>
      <c r="E280" s="12">
        <v>384.6</v>
      </c>
      <c r="F280" s="4">
        <v>10</v>
      </c>
      <c r="G280" s="4">
        <f t="shared" si="117"/>
        <v>225.84692597239649</v>
      </c>
      <c r="H280" s="4">
        <f t="shared" si="118"/>
        <v>1.7029233333333333</v>
      </c>
      <c r="I280" s="4">
        <f t="shared" si="119"/>
        <v>-0.70292333333333334</v>
      </c>
      <c r="J280" s="4">
        <f t="shared" si="120"/>
        <v>38.46</v>
      </c>
      <c r="K280" s="4">
        <f t="shared" si="121"/>
        <v>11</v>
      </c>
      <c r="L280" s="4">
        <f t="shared" si="114"/>
        <v>22</v>
      </c>
      <c r="M280" s="4">
        <f t="shared" si="122"/>
        <v>4.6904157598234297</v>
      </c>
      <c r="N280" s="4">
        <f t="shared" si="123"/>
        <v>3.6904157598234297</v>
      </c>
      <c r="O280" s="4">
        <f t="shared" si="124"/>
        <v>7.1319128338321667</v>
      </c>
      <c r="P280" s="4">
        <f t="shared" si="125"/>
        <v>-10.146074963839821</v>
      </c>
      <c r="Q280" s="4">
        <f t="shared" si="126"/>
        <v>-390.21804310927951</v>
      </c>
    </row>
    <row r="281" spans="1:17" x14ac:dyDescent="0.2">
      <c r="A281" s="8">
        <v>0.375</v>
      </c>
      <c r="B281">
        <v>151.80000000000001</v>
      </c>
      <c r="C281" s="6">
        <f t="shared" si="115"/>
        <v>0.39525691699604742</v>
      </c>
      <c r="D281" s="7">
        <f t="shared" si="116"/>
        <v>23.715415019762844</v>
      </c>
      <c r="E281" s="12">
        <v>384.6</v>
      </c>
      <c r="F281" s="4">
        <v>10</v>
      </c>
      <c r="G281" s="4">
        <f t="shared" si="117"/>
        <v>237.15415019762844</v>
      </c>
      <c r="H281" s="4">
        <f t="shared" si="118"/>
        <v>1.6217300000000001</v>
      </c>
      <c r="I281" s="4">
        <f t="shared" si="119"/>
        <v>-0.62173000000000012</v>
      </c>
      <c r="J281" s="4">
        <f t="shared" si="120"/>
        <v>38.46</v>
      </c>
      <c r="K281" s="4">
        <f t="shared" si="121"/>
        <v>11</v>
      </c>
      <c r="L281" s="4">
        <f t="shared" si="114"/>
        <v>22</v>
      </c>
      <c r="M281" s="4">
        <f t="shared" si="122"/>
        <v>4.6904157598234297</v>
      </c>
      <c r="N281" s="4">
        <f t="shared" si="123"/>
        <v>3.6904157598234297</v>
      </c>
      <c r="O281" s="4">
        <f t="shared" si="124"/>
        <v>5.9553618252305851</v>
      </c>
      <c r="P281" s="4">
        <f t="shared" si="125"/>
        <v>-9.5786946507818254</v>
      </c>
      <c r="Q281" s="4">
        <f t="shared" si="126"/>
        <v>-368.39659626906899</v>
      </c>
    </row>
    <row r="282" spans="1:17" x14ac:dyDescent="0.2">
      <c r="A282" s="8">
        <v>0.41666666666666669</v>
      </c>
      <c r="B282">
        <v>143.19999999999999</v>
      </c>
      <c r="C282" s="6">
        <f t="shared" si="115"/>
        <v>0.41899441340782129</v>
      </c>
      <c r="D282" s="7">
        <f t="shared" si="116"/>
        <v>25.139664804469277</v>
      </c>
      <c r="E282" s="12">
        <v>384.6</v>
      </c>
      <c r="F282" s="4">
        <v>10</v>
      </c>
      <c r="G282" s="4">
        <f t="shared" si="117"/>
        <v>251.39664804469277</v>
      </c>
      <c r="H282" s="4">
        <f t="shared" si="118"/>
        <v>1.5298533333333333</v>
      </c>
      <c r="I282" s="4">
        <f t="shared" si="119"/>
        <v>-0.52985333333333329</v>
      </c>
      <c r="J282" s="4">
        <f t="shared" si="120"/>
        <v>38.46</v>
      </c>
      <c r="K282" s="4">
        <f t="shared" si="121"/>
        <v>11</v>
      </c>
      <c r="L282" s="4">
        <f t="shared" si="114"/>
        <v>22</v>
      </c>
      <c r="M282" s="4">
        <f t="shared" si="122"/>
        <v>4.6904157598234297</v>
      </c>
      <c r="N282" s="4">
        <f t="shared" si="123"/>
        <v>3.6904157598234297</v>
      </c>
      <c r="O282" s="4">
        <f t="shared" si="124"/>
        <v>4.8021367282323455</v>
      </c>
      <c r="P282" s="4">
        <f t="shared" si="125"/>
        <v>-9.0631433759638131</v>
      </c>
      <c r="Q282" s="4">
        <f t="shared" si="126"/>
        <v>-348.56849423956828</v>
      </c>
    </row>
    <row r="283" spans="1:17" x14ac:dyDescent="0.2">
      <c r="A283" s="8">
        <v>0.45833333333333331</v>
      </c>
      <c r="B283">
        <v>151</v>
      </c>
      <c r="C283" s="6">
        <f t="shared" si="115"/>
        <v>0.39735099337748342</v>
      </c>
      <c r="D283" s="7">
        <f t="shared" si="116"/>
        <v>23.841059602649004</v>
      </c>
      <c r="E283" s="12">
        <v>384.6</v>
      </c>
      <c r="F283" s="4">
        <v>10</v>
      </c>
      <c r="G283" s="4">
        <f t="shared" si="117"/>
        <v>238.41059602649005</v>
      </c>
      <c r="H283" s="4">
        <f t="shared" si="118"/>
        <v>1.6131833333333334</v>
      </c>
      <c r="I283" s="4">
        <f t="shared" si="119"/>
        <v>-0.61318333333333341</v>
      </c>
      <c r="J283" s="4">
        <f t="shared" si="120"/>
        <v>38.46</v>
      </c>
      <c r="K283" s="4">
        <f t="shared" si="121"/>
        <v>11</v>
      </c>
      <c r="L283" s="4">
        <f t="shared" si="114"/>
        <v>22</v>
      </c>
      <c r="M283" s="4">
        <f t="shared" si="122"/>
        <v>4.6904157598234297</v>
      </c>
      <c r="N283" s="4">
        <f t="shared" si="123"/>
        <v>3.6904157598234297</v>
      </c>
      <c r="O283" s="4">
        <f t="shared" si="124"/>
        <v>5.8403556859753154</v>
      </c>
      <c r="P283" s="4">
        <f t="shared" si="125"/>
        <v>-9.5246484509396012</v>
      </c>
      <c r="Q283" s="4">
        <f t="shared" si="126"/>
        <v>-366.31797942313705</v>
      </c>
    </row>
    <row r="284" spans="1:17" x14ac:dyDescent="0.2">
      <c r="A284" s="8">
        <v>0.5</v>
      </c>
      <c r="B284">
        <v>150.4</v>
      </c>
      <c r="C284" s="6">
        <f t="shared" si="115"/>
        <v>0.39893617021276595</v>
      </c>
      <c r="D284" s="7">
        <f t="shared" si="116"/>
        <v>23.936170212765958</v>
      </c>
      <c r="E284" s="12">
        <v>384.6</v>
      </c>
      <c r="F284" s="4">
        <v>10</v>
      </c>
      <c r="G284" s="4">
        <f t="shared" si="117"/>
        <v>239.36170212765958</v>
      </c>
      <c r="H284" s="4">
        <f t="shared" si="118"/>
        <v>1.6067733333333334</v>
      </c>
      <c r="I284" s="4">
        <f t="shared" si="119"/>
        <v>-0.60677333333333339</v>
      </c>
      <c r="J284" s="4">
        <f t="shared" si="120"/>
        <v>38.46</v>
      </c>
      <c r="K284" s="4">
        <f t="shared" si="121"/>
        <v>11</v>
      </c>
      <c r="L284" s="4">
        <f t="shared" si="114"/>
        <v>22</v>
      </c>
      <c r="M284" s="4">
        <f t="shared" si="122"/>
        <v>4.6904157598234297</v>
      </c>
      <c r="N284" s="4">
        <f t="shared" si="123"/>
        <v>3.6904157598234297</v>
      </c>
      <c r="O284" s="4">
        <f t="shared" si="124"/>
        <v>5.7551700240518677</v>
      </c>
      <c r="P284" s="4">
        <f t="shared" si="125"/>
        <v>-9.4848763251272317</v>
      </c>
      <c r="Q284" s="4">
        <f t="shared" si="126"/>
        <v>-364.78834346439334</v>
      </c>
    </row>
    <row r="285" spans="1:17" x14ac:dyDescent="0.2">
      <c r="A285" s="8">
        <v>0.54166666666666663</v>
      </c>
      <c r="B285">
        <v>151.6</v>
      </c>
      <c r="C285" s="6">
        <f t="shared" si="115"/>
        <v>0.39577836411609502</v>
      </c>
      <c r="D285" s="7">
        <f t="shared" si="116"/>
        <v>23.746701846965699</v>
      </c>
      <c r="E285" s="12">
        <v>384.6</v>
      </c>
      <c r="F285" s="4">
        <v>10</v>
      </c>
      <c r="G285" s="4">
        <f t="shared" si="117"/>
        <v>237.46701846965698</v>
      </c>
      <c r="H285" s="4">
        <f t="shared" si="118"/>
        <v>1.6195933333333334</v>
      </c>
      <c r="I285" s="4">
        <f t="shared" si="119"/>
        <v>-0.61959333333333344</v>
      </c>
      <c r="J285" s="4">
        <f t="shared" si="120"/>
        <v>38.46</v>
      </c>
      <c r="K285" s="4">
        <f t="shared" si="121"/>
        <v>11</v>
      </c>
      <c r="L285" s="4">
        <f t="shared" si="114"/>
        <v>22</v>
      </c>
      <c r="M285" s="4">
        <f t="shared" si="122"/>
        <v>4.6904157598234297</v>
      </c>
      <c r="N285" s="4">
        <f t="shared" si="123"/>
        <v>3.6904157598234297</v>
      </c>
      <c r="O285" s="4">
        <f t="shared" si="124"/>
        <v>5.9264569004237444</v>
      </c>
      <c r="P285" s="4">
        <f t="shared" si="125"/>
        <v>-9.5650753189033821</v>
      </c>
      <c r="Q285" s="4">
        <f t="shared" si="126"/>
        <v>-367.87279676502408</v>
      </c>
    </row>
    <row r="286" spans="1:17" x14ac:dyDescent="0.2">
      <c r="A286" s="8">
        <v>0.58333333333333337</v>
      </c>
      <c r="B286">
        <v>157.80000000000001</v>
      </c>
      <c r="C286" s="6">
        <f t="shared" si="115"/>
        <v>0.38022813688212925</v>
      </c>
      <c r="D286" s="7">
        <f t="shared" si="116"/>
        <v>22.813688212927755</v>
      </c>
      <c r="E286" s="12">
        <v>384.6</v>
      </c>
      <c r="F286" s="4">
        <v>10</v>
      </c>
      <c r="G286" s="4">
        <f t="shared" si="117"/>
        <v>228.13688212927755</v>
      </c>
      <c r="H286" s="4">
        <f t="shared" si="118"/>
        <v>1.6858300000000002</v>
      </c>
      <c r="I286" s="4">
        <f t="shared" si="119"/>
        <v>-0.68583000000000016</v>
      </c>
      <c r="J286" s="4">
        <f t="shared" si="120"/>
        <v>38.46</v>
      </c>
      <c r="K286" s="4">
        <f t="shared" si="121"/>
        <v>11</v>
      </c>
      <c r="L286" s="4">
        <f t="shared" si="114"/>
        <v>22</v>
      </c>
      <c r="M286" s="4">
        <f t="shared" si="122"/>
        <v>4.6904157598234297</v>
      </c>
      <c r="N286" s="4">
        <f t="shared" si="123"/>
        <v>3.6904157598234297</v>
      </c>
      <c r="O286" s="4">
        <f t="shared" si="124"/>
        <v>6.8712720068916315</v>
      </c>
      <c r="P286" s="4">
        <f t="shared" si="125"/>
        <v>-10.018914318259087</v>
      </c>
      <c r="Q286" s="4">
        <f t="shared" si="126"/>
        <v>-385.32744468024453</v>
      </c>
    </row>
    <row r="287" spans="1:17" x14ac:dyDescent="0.2">
      <c r="A287" s="8">
        <v>0.625</v>
      </c>
      <c r="B287">
        <v>139.80000000000001</v>
      </c>
      <c r="C287" s="6">
        <f t="shared" si="115"/>
        <v>0.42918454935622313</v>
      </c>
      <c r="D287" s="7">
        <f t="shared" si="116"/>
        <v>25.751072961373389</v>
      </c>
      <c r="E287" s="12">
        <v>384.6</v>
      </c>
      <c r="F287" s="4">
        <v>10</v>
      </c>
      <c r="G287" s="4">
        <f t="shared" si="117"/>
        <v>257.51072961373387</v>
      </c>
      <c r="H287" s="4">
        <f t="shared" si="118"/>
        <v>1.4935300000000002</v>
      </c>
      <c r="I287" s="4">
        <f t="shared" si="119"/>
        <v>-0.49353000000000025</v>
      </c>
      <c r="J287" s="4">
        <f t="shared" si="120"/>
        <v>38.46</v>
      </c>
      <c r="K287" s="4">
        <f t="shared" si="121"/>
        <v>11</v>
      </c>
      <c r="L287" s="4">
        <f t="shared" si="114"/>
        <v>22</v>
      </c>
      <c r="M287" s="4">
        <f t="shared" si="122"/>
        <v>4.6904157598234297</v>
      </c>
      <c r="N287" s="4">
        <f t="shared" si="123"/>
        <v>3.6904157598234297</v>
      </c>
      <c r="O287" s="4">
        <f t="shared" si="124"/>
        <v>4.3946258771766606</v>
      </c>
      <c r="P287" s="4">
        <f t="shared" si="125"/>
        <v>-8.9044756695168648</v>
      </c>
      <c r="Q287" s="4">
        <f t="shared" si="126"/>
        <v>-342.46613424961862</v>
      </c>
    </row>
    <row r="288" spans="1:17" x14ac:dyDescent="0.2">
      <c r="A288" s="8">
        <v>0.66666666666666663</v>
      </c>
      <c r="B288">
        <v>150.19999999999999</v>
      </c>
      <c r="C288" s="6">
        <f t="shared" si="115"/>
        <v>0.39946737683089217</v>
      </c>
      <c r="D288" s="7">
        <f t="shared" si="116"/>
        <v>23.96804260985353</v>
      </c>
      <c r="E288" s="12">
        <v>384.6</v>
      </c>
      <c r="F288" s="4">
        <v>10</v>
      </c>
      <c r="G288" s="4">
        <f t="shared" si="117"/>
        <v>239.68042609853529</v>
      </c>
      <c r="H288" s="4">
        <f t="shared" si="118"/>
        <v>1.6046366666666667</v>
      </c>
      <c r="I288" s="4">
        <f t="shared" si="119"/>
        <v>-0.60463666666666671</v>
      </c>
      <c r="J288" s="4">
        <f t="shared" si="120"/>
        <v>38.46</v>
      </c>
      <c r="K288" s="4">
        <f t="shared" si="121"/>
        <v>11</v>
      </c>
      <c r="L288" s="4">
        <f t="shared" si="114"/>
        <v>22</v>
      </c>
      <c r="M288" s="4">
        <f t="shared" si="122"/>
        <v>4.6904157598234297</v>
      </c>
      <c r="N288" s="4">
        <f t="shared" si="123"/>
        <v>3.6904157598234297</v>
      </c>
      <c r="O288" s="4">
        <f t="shared" si="124"/>
        <v>5.7269771975973054</v>
      </c>
      <c r="P288" s="4">
        <f t="shared" si="125"/>
        <v>-9.4717662909361078</v>
      </c>
      <c r="Q288" s="4">
        <f t="shared" si="126"/>
        <v>-364.28413154940273</v>
      </c>
    </row>
    <row r="289" spans="1:17" x14ac:dyDescent="0.2">
      <c r="A289" s="8">
        <v>0.70833333333333337</v>
      </c>
      <c r="B289">
        <v>122.8</v>
      </c>
      <c r="C289" s="6">
        <f t="shared" si="115"/>
        <v>0.48859934853420195</v>
      </c>
      <c r="D289" s="7">
        <f t="shared" si="116"/>
        <v>29.315960912052116</v>
      </c>
      <c r="E289" s="12">
        <v>384.6</v>
      </c>
      <c r="F289" s="4">
        <v>10</v>
      </c>
      <c r="G289" s="4">
        <f t="shared" si="117"/>
        <v>293.15960912052117</v>
      </c>
      <c r="H289" s="4">
        <f t="shared" si="118"/>
        <v>1.3119133333333335</v>
      </c>
      <c r="I289" s="4">
        <f t="shared" si="119"/>
        <v>-0.31191333333333349</v>
      </c>
      <c r="J289" s="4">
        <f t="shared" si="120"/>
        <v>38.46</v>
      </c>
      <c r="K289" s="4">
        <f t="shared" si="121"/>
        <v>11</v>
      </c>
      <c r="L289" s="4">
        <f t="shared" si="114"/>
        <v>22</v>
      </c>
      <c r="M289" s="4">
        <f t="shared" si="122"/>
        <v>4.6904157598234297</v>
      </c>
      <c r="N289" s="4">
        <f t="shared" si="123"/>
        <v>3.6904157598234297</v>
      </c>
      <c r="O289" s="4">
        <f t="shared" si="124"/>
        <v>2.7234475060432413</v>
      </c>
      <c r="P289" s="4">
        <f t="shared" si="125"/>
        <v>-8.7314238123086749</v>
      </c>
      <c r="Q289" s="4">
        <f t="shared" si="126"/>
        <v>-335.81055982139162</v>
      </c>
    </row>
    <row r="290" spans="1:17" x14ac:dyDescent="0.2">
      <c r="A290" s="8">
        <v>0.75</v>
      </c>
      <c r="B290">
        <v>102.8</v>
      </c>
      <c r="C290" s="6">
        <f t="shared" si="115"/>
        <v>0.58365758754863817</v>
      </c>
      <c r="D290" s="7">
        <f t="shared" si="116"/>
        <v>35.019455252918291</v>
      </c>
      <c r="E290" s="12">
        <v>384.6</v>
      </c>
      <c r="F290" s="4">
        <v>10</v>
      </c>
      <c r="G290" s="4">
        <f t="shared" si="117"/>
        <v>350.19455252918294</v>
      </c>
      <c r="H290" s="4">
        <f t="shared" si="118"/>
        <v>1.0982466666666666</v>
      </c>
      <c r="I290" s="4">
        <f t="shared" si="119"/>
        <v>-9.8246666666666593E-2</v>
      </c>
      <c r="J290" s="4">
        <f t="shared" si="120"/>
        <v>38.46</v>
      </c>
      <c r="K290" s="4">
        <f t="shared" si="121"/>
        <v>11</v>
      </c>
      <c r="L290" s="4">
        <f t="shared" si="114"/>
        <v>22</v>
      </c>
      <c r="M290" s="4">
        <f t="shared" si="122"/>
        <v>4.6904157598234297</v>
      </c>
      <c r="N290" s="4">
        <f t="shared" si="123"/>
        <v>3.6904157598234297</v>
      </c>
      <c r="O290" s="4">
        <f t="shared" si="124"/>
        <v>1.4131866609492227</v>
      </c>
      <c r="P290" s="4">
        <f t="shared" si="125"/>
        <v>-14.38406725536972</v>
      </c>
      <c r="Q290" s="4">
        <f t="shared" si="126"/>
        <v>-553.21122664151949</v>
      </c>
    </row>
    <row r="291" spans="1:17" x14ac:dyDescent="0.2">
      <c r="A291" s="8">
        <v>0.79166666666666663</v>
      </c>
      <c r="B291">
        <v>82.6</v>
      </c>
      <c r="C291" s="6">
        <f t="shared" si="115"/>
        <v>0.72639225181598066</v>
      </c>
      <c r="D291" s="7">
        <f t="shared" si="116"/>
        <v>43.583535108958841</v>
      </c>
      <c r="E291" s="12">
        <v>384.6</v>
      </c>
      <c r="F291" s="4">
        <v>10</v>
      </c>
      <c r="G291" s="4">
        <f t="shared" si="117"/>
        <v>435.83535108958841</v>
      </c>
      <c r="H291" s="4">
        <f t="shared" si="118"/>
        <v>0.88244333333333336</v>
      </c>
      <c r="I291" s="4">
        <f t="shared" si="119"/>
        <v>0.11755666666666664</v>
      </c>
      <c r="J291" s="4">
        <f t="shared" si="120"/>
        <v>38.46</v>
      </c>
      <c r="K291" s="4">
        <f t="shared" si="121"/>
        <v>11</v>
      </c>
      <c r="L291" s="4">
        <f t="shared" si="114"/>
        <v>22</v>
      </c>
      <c r="M291" s="4">
        <f t="shared" si="122"/>
        <v>4.6904157598234297</v>
      </c>
      <c r="N291" s="4">
        <f t="shared" si="123"/>
        <v>3.6904157598234297</v>
      </c>
      <c r="O291" s="4">
        <f t="shared" si="124"/>
        <v>0.63032104631102104</v>
      </c>
      <c r="P291" s="4">
        <f t="shared" si="125"/>
        <v>5.3618485806364689</v>
      </c>
      <c r="Q291" s="4">
        <f t="shared" si="126"/>
        <v>206.2166964112786</v>
      </c>
    </row>
    <row r="292" spans="1:17" x14ac:dyDescent="0.2">
      <c r="A292" s="8">
        <v>0.83333333333333337</v>
      </c>
      <c r="B292">
        <v>56.6</v>
      </c>
      <c r="C292" s="6">
        <f t="shared" si="115"/>
        <v>1.0600706713780919</v>
      </c>
      <c r="D292" s="7">
        <f t="shared" si="116"/>
        <v>63.60424028268551</v>
      </c>
      <c r="E292" s="12">
        <v>384.6</v>
      </c>
      <c r="F292" s="4">
        <v>10</v>
      </c>
      <c r="G292" s="4">
        <f t="shared" si="117"/>
        <v>636.0424028268551</v>
      </c>
      <c r="H292" s="4">
        <f t="shared" si="118"/>
        <v>0.60467666666666675</v>
      </c>
      <c r="I292" s="4">
        <f t="shared" si="119"/>
        <v>0.39532333333333325</v>
      </c>
      <c r="J292" s="4">
        <f t="shared" si="120"/>
        <v>38.46</v>
      </c>
      <c r="K292" s="4">
        <f t="shared" si="121"/>
        <v>11</v>
      </c>
      <c r="L292" s="4">
        <f t="shared" si="114"/>
        <v>22</v>
      </c>
      <c r="M292" s="4">
        <f t="shared" si="122"/>
        <v>4.6904157598234297</v>
      </c>
      <c r="N292" s="4">
        <f t="shared" si="123"/>
        <v>3.6904157598234297</v>
      </c>
      <c r="O292" s="4">
        <f t="shared" si="124"/>
        <v>0.15621754634935248</v>
      </c>
      <c r="P292" s="4">
        <f t="shared" si="125"/>
        <v>0.39516399154114989</v>
      </c>
      <c r="Q292" s="49">
        <f t="shared" si="126"/>
        <v>15.198007114672626</v>
      </c>
    </row>
    <row r="293" spans="1:17" x14ac:dyDescent="0.2">
      <c r="A293" s="8">
        <v>0.875</v>
      </c>
      <c r="B293">
        <v>32</v>
      </c>
      <c r="C293" s="6">
        <f t="shared" si="115"/>
        <v>1.875</v>
      </c>
      <c r="D293" s="7">
        <f t="shared" si="116"/>
        <v>112.5</v>
      </c>
      <c r="E293" s="12">
        <v>384.6</v>
      </c>
      <c r="F293" s="4">
        <v>10</v>
      </c>
      <c r="G293" s="4">
        <f t="shared" si="117"/>
        <v>1125</v>
      </c>
      <c r="H293" s="4">
        <f t="shared" si="118"/>
        <v>0.34186666666666671</v>
      </c>
      <c r="I293" s="4">
        <f t="shared" si="119"/>
        <v>0.65813333333333324</v>
      </c>
      <c r="J293" s="4">
        <f t="shared" si="120"/>
        <v>38.46</v>
      </c>
      <c r="K293" s="4">
        <f t="shared" si="121"/>
        <v>11</v>
      </c>
      <c r="L293" s="4">
        <f t="shared" si="114"/>
        <v>22</v>
      </c>
      <c r="M293" s="4">
        <f t="shared" si="122"/>
        <v>4.6904157598234297</v>
      </c>
      <c r="N293" s="4">
        <f t="shared" si="123"/>
        <v>3.6904157598234297</v>
      </c>
      <c r="O293" s="4">
        <f t="shared" si="124"/>
        <v>1.9043099270952744E-2</v>
      </c>
      <c r="P293" s="4">
        <f t="shared" si="125"/>
        <v>2.8935017125637275E-2</v>
      </c>
      <c r="Q293" s="41">
        <f t="shared" si="126"/>
        <v>1.1128407586520097</v>
      </c>
    </row>
    <row r="294" spans="1:17" x14ac:dyDescent="0.2">
      <c r="A294" s="8">
        <v>0.91666666666666663</v>
      </c>
      <c r="B294">
        <v>24.2</v>
      </c>
      <c r="C294" s="6">
        <f t="shared" si="115"/>
        <v>2.4793388429752068</v>
      </c>
      <c r="D294" s="7">
        <f t="shared" si="116"/>
        <v>148.7603305785124</v>
      </c>
      <c r="E294" s="12">
        <v>384.6</v>
      </c>
      <c r="F294" s="4">
        <v>10</v>
      </c>
      <c r="G294" s="4">
        <f t="shared" si="117"/>
        <v>1487.6033057851239</v>
      </c>
      <c r="H294" s="4">
        <f t="shared" si="118"/>
        <v>0.25853666666666669</v>
      </c>
      <c r="I294" s="4">
        <f t="shared" si="119"/>
        <v>0.74146333333333336</v>
      </c>
      <c r="J294" s="4">
        <f t="shared" si="120"/>
        <v>38.46</v>
      </c>
      <c r="K294" s="4">
        <f t="shared" si="121"/>
        <v>11</v>
      </c>
      <c r="L294" s="4">
        <f t="shared" si="114"/>
        <v>22</v>
      </c>
      <c r="M294" s="4">
        <f t="shared" si="122"/>
        <v>4.6904157598234297</v>
      </c>
      <c r="N294" s="4">
        <f t="shared" si="123"/>
        <v>3.6904157598234297</v>
      </c>
      <c r="O294" s="4">
        <f t="shared" si="124"/>
        <v>6.791449344917877E-3</v>
      </c>
      <c r="P294" s="4">
        <f t="shared" si="125"/>
        <v>9.1595215024135295E-3</v>
      </c>
      <c r="Q294" s="41">
        <f t="shared" si="126"/>
        <v>0.35227519698282433</v>
      </c>
    </row>
    <row r="295" spans="1:17" x14ac:dyDescent="0.2">
      <c r="A295" s="8">
        <v>0.95833333333333337</v>
      </c>
      <c r="B295">
        <v>15.2</v>
      </c>
      <c r="C295" s="6">
        <f t="shared" si="115"/>
        <v>3.9473684210526319</v>
      </c>
      <c r="D295" s="7">
        <f t="shared" si="116"/>
        <v>236.84210526315792</v>
      </c>
      <c r="E295" s="12">
        <v>384.6</v>
      </c>
      <c r="F295" s="4">
        <v>10</v>
      </c>
      <c r="G295" s="4">
        <f t="shared" si="117"/>
        <v>2368.4210526315792</v>
      </c>
      <c r="H295" s="4">
        <f t="shared" si="118"/>
        <v>0.16238666666666665</v>
      </c>
      <c r="I295" s="4">
        <f t="shared" si="119"/>
        <v>0.83761333333333332</v>
      </c>
      <c r="J295" s="4">
        <f t="shared" si="120"/>
        <v>38.46</v>
      </c>
      <c r="K295" s="4">
        <f t="shared" si="121"/>
        <v>11</v>
      </c>
      <c r="L295" s="4">
        <f t="shared" si="114"/>
        <v>22</v>
      </c>
      <c r="M295" s="4">
        <f t="shared" si="122"/>
        <v>4.6904157598234297</v>
      </c>
      <c r="N295" s="4">
        <f t="shared" si="123"/>
        <v>3.6904157598234297</v>
      </c>
      <c r="O295" s="4">
        <f t="shared" si="124"/>
        <v>1.2206822600155868E-3</v>
      </c>
      <c r="P295" s="4">
        <f t="shared" si="125"/>
        <v>1.4573338453887873E-3</v>
      </c>
      <c r="Q295" s="41">
        <f t="shared" si="126"/>
        <v>5.6049059693652759E-2</v>
      </c>
    </row>
    <row r="296" spans="1:17" x14ac:dyDescent="0.2">
      <c r="L296" s="4">
        <f t="shared" si="114"/>
        <v>0</v>
      </c>
    </row>
    <row r="297" spans="1:17" x14ac:dyDescent="0.2">
      <c r="L297" s="4">
        <f t="shared" si="114"/>
        <v>0</v>
      </c>
    </row>
    <row r="298" spans="1:17" x14ac:dyDescent="0.2">
      <c r="L298" s="4">
        <f t="shared" si="114"/>
        <v>0</v>
      </c>
    </row>
    <row r="299" spans="1:17" x14ac:dyDescent="0.2">
      <c r="L299" s="4">
        <f t="shared" si="114"/>
        <v>0</v>
      </c>
    </row>
    <row r="300" spans="1:17" x14ac:dyDescent="0.2">
      <c r="L300" s="4">
        <f t="shared" si="114"/>
        <v>0</v>
      </c>
    </row>
    <row r="301" spans="1:17" x14ac:dyDescent="0.2">
      <c r="A301" t="s">
        <v>49</v>
      </c>
      <c r="L301" s="4">
        <f t="shared" si="114"/>
        <v>0</v>
      </c>
    </row>
    <row r="302" spans="1:17" x14ac:dyDescent="0.2">
      <c r="A302" s="30" t="s">
        <v>8</v>
      </c>
      <c r="B302" s="13" t="s">
        <v>13</v>
      </c>
      <c r="C302" s="30" t="s">
        <v>31</v>
      </c>
      <c r="D302" s="9" t="s">
        <v>21</v>
      </c>
      <c r="E302" s="11" t="s">
        <v>22</v>
      </c>
      <c r="F302" s="30" t="s">
        <v>49</v>
      </c>
      <c r="G302" s="30" t="s">
        <v>23</v>
      </c>
      <c r="H302" s="15" t="s">
        <v>26</v>
      </c>
      <c r="I302" s="13" t="s">
        <v>27</v>
      </c>
      <c r="J302" s="13" t="s">
        <v>68</v>
      </c>
      <c r="K302" s="13" t="s">
        <v>30</v>
      </c>
      <c r="L302" s="13" t="s">
        <v>35</v>
      </c>
      <c r="M302" s="13" t="s">
        <v>37</v>
      </c>
      <c r="N302" s="13" t="s">
        <v>33</v>
      </c>
      <c r="O302" s="13" t="s">
        <v>34</v>
      </c>
      <c r="P302" s="13" t="s">
        <v>36</v>
      </c>
      <c r="Q302" s="13" t="s">
        <v>29</v>
      </c>
    </row>
    <row r="303" spans="1:17" x14ac:dyDescent="0.2">
      <c r="A303" s="8">
        <v>0</v>
      </c>
      <c r="B303">
        <v>8.1999999999999993</v>
      </c>
      <c r="C303" s="6">
        <f>60/B303</f>
        <v>7.3170731707317076</v>
      </c>
      <c r="D303" s="7">
        <f>60*C303</f>
        <v>439.02439024390247</v>
      </c>
      <c r="E303" s="12">
        <v>384.6</v>
      </c>
      <c r="F303" s="4">
        <v>11</v>
      </c>
      <c r="G303" s="4">
        <f>D303*F303</f>
        <v>4829.2682926829275</v>
      </c>
      <c r="H303" s="4">
        <f>E303/G303</f>
        <v>7.9639393939393927E-2</v>
      </c>
      <c r="I303" s="4">
        <f>1-H303</f>
        <v>0.9203606060606061</v>
      </c>
      <c r="J303" s="4">
        <f>E303/F303</f>
        <v>34.963636363636368</v>
      </c>
      <c r="K303" s="4">
        <f>F303+1</f>
        <v>12</v>
      </c>
      <c r="L303" s="4">
        <f t="shared" si="114"/>
        <v>24</v>
      </c>
      <c r="M303" s="4">
        <f>SQRT(L303)</f>
        <v>4.8989794855663558</v>
      </c>
      <c r="N303" s="4">
        <f>M303-1</f>
        <v>3.8989794855663558</v>
      </c>
      <c r="O303" s="4">
        <f>POWER(H303,N303)</f>
        <v>5.1942207830512794E-5</v>
      </c>
      <c r="P303" s="4">
        <f>O303/I303</f>
        <v>5.6436800411134046E-5</v>
      </c>
      <c r="Q303" s="4">
        <f>J303*P303</f>
        <v>1.9732357671020141E-3</v>
      </c>
    </row>
    <row r="304" spans="1:17" x14ac:dyDescent="0.2">
      <c r="A304" s="8">
        <v>4.1666666666666664E-2</v>
      </c>
      <c r="B304">
        <v>10</v>
      </c>
      <c r="C304" s="6">
        <f t="shared" ref="C304:C326" si="127">60/B304</f>
        <v>6</v>
      </c>
      <c r="D304" s="7">
        <f t="shared" ref="D304:D326" si="128">60*C304</f>
        <v>360</v>
      </c>
      <c r="E304" s="12">
        <v>384.6</v>
      </c>
      <c r="F304" s="4">
        <v>11</v>
      </c>
      <c r="G304" s="4">
        <f t="shared" ref="G304:G326" si="129">D304*F304</f>
        <v>3960</v>
      </c>
      <c r="H304" s="4">
        <f t="shared" ref="H304:H326" si="130">E304/G304</f>
        <v>9.7121212121212122E-2</v>
      </c>
      <c r="I304" s="4">
        <f t="shared" ref="I304:I326" si="131">1-H304</f>
        <v>0.90287878787878784</v>
      </c>
      <c r="J304" s="4">
        <f t="shared" ref="J304:J326" si="132">E304/F304</f>
        <v>34.963636363636368</v>
      </c>
      <c r="K304" s="4">
        <f t="shared" ref="K304:K326" si="133">F304+1</f>
        <v>12</v>
      </c>
      <c r="L304" s="4">
        <f t="shared" si="114"/>
        <v>24</v>
      </c>
      <c r="M304" s="4">
        <f t="shared" ref="M304:M326" si="134">SQRT(L304)</f>
        <v>4.8989794855663558</v>
      </c>
      <c r="N304" s="4">
        <f t="shared" ref="N304:N326" si="135">M304-1</f>
        <v>3.8989794855663558</v>
      </c>
      <c r="O304" s="4">
        <f t="shared" ref="O304:O326" si="136">POWER(H304,N304)</f>
        <v>1.1260519502524496E-4</v>
      </c>
      <c r="P304" s="4">
        <f t="shared" ref="P304:P326" si="137">O304/I304</f>
        <v>1.2471795387927786E-4</v>
      </c>
      <c r="Q304" s="41">
        <f t="shared" ref="Q304:Q326" si="138">J304*P304</f>
        <v>4.3605931874518425E-3</v>
      </c>
    </row>
    <row r="305" spans="1:17" x14ac:dyDescent="0.2">
      <c r="A305" s="8">
        <v>8.3333333333333329E-2</v>
      </c>
      <c r="B305">
        <v>21.4</v>
      </c>
      <c r="C305" s="6">
        <f t="shared" si="127"/>
        <v>2.8037383177570097</v>
      </c>
      <c r="D305" s="7">
        <f t="shared" si="128"/>
        <v>168.22429906542058</v>
      </c>
      <c r="E305" s="12">
        <v>384.6</v>
      </c>
      <c r="F305" s="4">
        <v>11</v>
      </c>
      <c r="G305" s="4">
        <f t="shared" si="129"/>
        <v>1850.4672897196265</v>
      </c>
      <c r="H305" s="4">
        <f t="shared" si="130"/>
        <v>0.20783939393939391</v>
      </c>
      <c r="I305" s="4">
        <f t="shared" si="131"/>
        <v>0.79216060606060612</v>
      </c>
      <c r="J305" s="4">
        <f t="shared" si="132"/>
        <v>34.963636363636368</v>
      </c>
      <c r="K305" s="4">
        <f t="shared" si="133"/>
        <v>12</v>
      </c>
      <c r="L305" s="4">
        <f t="shared" si="114"/>
        <v>24</v>
      </c>
      <c r="M305" s="4">
        <f t="shared" si="134"/>
        <v>4.8989794855663558</v>
      </c>
      <c r="N305" s="4">
        <f t="shared" si="135"/>
        <v>3.8989794855663558</v>
      </c>
      <c r="O305" s="4">
        <f t="shared" si="136"/>
        <v>2.1869303470356356E-3</v>
      </c>
      <c r="P305" s="4">
        <f t="shared" si="137"/>
        <v>2.7607158577490779E-3</v>
      </c>
      <c r="Q305" s="41">
        <f t="shared" si="138"/>
        <v>9.6524665353663233E-2</v>
      </c>
    </row>
    <row r="306" spans="1:17" x14ac:dyDescent="0.2">
      <c r="A306" s="8">
        <v>0.125</v>
      </c>
      <c r="B306">
        <v>32.6</v>
      </c>
      <c r="C306" s="6">
        <f t="shared" si="127"/>
        <v>1.8404907975460121</v>
      </c>
      <c r="D306" s="7">
        <f t="shared" si="128"/>
        <v>110.42944785276073</v>
      </c>
      <c r="E306" s="12">
        <v>384.6</v>
      </c>
      <c r="F306" s="4">
        <v>11</v>
      </c>
      <c r="G306" s="4">
        <f t="shared" si="129"/>
        <v>1214.7239263803681</v>
      </c>
      <c r="H306" s="4">
        <f t="shared" si="130"/>
        <v>0.31661515151515152</v>
      </c>
      <c r="I306" s="4">
        <f t="shared" si="131"/>
        <v>0.68338484848484848</v>
      </c>
      <c r="J306" s="4">
        <f t="shared" si="132"/>
        <v>34.963636363636368</v>
      </c>
      <c r="K306" s="4">
        <f t="shared" si="133"/>
        <v>12</v>
      </c>
      <c r="L306" s="4">
        <f t="shared" si="114"/>
        <v>24</v>
      </c>
      <c r="M306" s="4">
        <f t="shared" si="134"/>
        <v>4.8989794855663558</v>
      </c>
      <c r="N306" s="4">
        <f t="shared" si="135"/>
        <v>3.8989794855663558</v>
      </c>
      <c r="O306" s="4">
        <f t="shared" si="136"/>
        <v>1.1287124654251917E-2</v>
      </c>
      <c r="P306" s="4">
        <f t="shared" si="137"/>
        <v>1.6516498250256667E-2</v>
      </c>
      <c r="Q306" s="41">
        <f t="shared" si="138"/>
        <v>0.57747683882261047</v>
      </c>
    </row>
    <row r="307" spans="1:17" ht="25" customHeight="1" x14ac:dyDescent="0.2">
      <c r="A307" s="8">
        <v>0.16666666666666666</v>
      </c>
      <c r="B307">
        <v>65.8</v>
      </c>
      <c r="C307" s="6">
        <f t="shared" si="127"/>
        <v>0.91185410334346506</v>
      </c>
      <c r="D307" s="7">
        <f t="shared" si="128"/>
        <v>54.711246200607903</v>
      </c>
      <c r="E307" s="12">
        <v>384.6</v>
      </c>
      <c r="F307" s="4">
        <v>11</v>
      </c>
      <c r="G307" s="4">
        <f t="shared" si="129"/>
        <v>601.82370820668689</v>
      </c>
      <c r="H307" s="4">
        <f t="shared" si="130"/>
        <v>0.63905757575757582</v>
      </c>
      <c r="I307" s="4">
        <f t="shared" si="131"/>
        <v>0.36094242424242418</v>
      </c>
      <c r="J307" s="4">
        <f t="shared" si="132"/>
        <v>34.963636363636368</v>
      </c>
      <c r="K307" s="4">
        <f t="shared" si="133"/>
        <v>12</v>
      </c>
      <c r="L307" s="4">
        <f t="shared" si="114"/>
        <v>24</v>
      </c>
      <c r="M307" s="4">
        <f t="shared" si="134"/>
        <v>4.8989794855663558</v>
      </c>
      <c r="N307" s="4">
        <f t="shared" si="135"/>
        <v>3.8989794855663558</v>
      </c>
      <c r="O307" s="4">
        <f t="shared" si="136"/>
        <v>0.17450360401578113</v>
      </c>
      <c r="P307" s="4">
        <f t="shared" si="137"/>
        <v>0.48346659271778242</v>
      </c>
      <c r="Q307" s="49">
        <f t="shared" si="138"/>
        <v>16.90375014175083</v>
      </c>
    </row>
    <row r="308" spans="1:17" x14ac:dyDescent="0.2">
      <c r="A308" s="8">
        <v>0.20833333333333334</v>
      </c>
      <c r="B308">
        <v>107.6</v>
      </c>
      <c r="C308" s="6">
        <f t="shared" si="127"/>
        <v>0.55762081784386619</v>
      </c>
      <c r="D308" s="7">
        <f t="shared" si="128"/>
        <v>33.457249070631974</v>
      </c>
      <c r="E308" s="12">
        <v>384.6</v>
      </c>
      <c r="F308" s="4">
        <v>11</v>
      </c>
      <c r="G308" s="4">
        <f t="shared" si="129"/>
        <v>368.02973977695171</v>
      </c>
      <c r="H308" s="4">
        <f t="shared" si="130"/>
        <v>1.0450242424242424</v>
      </c>
      <c r="I308" s="4">
        <f t="shared" si="131"/>
        <v>-4.5024242424242411E-2</v>
      </c>
      <c r="J308" s="4">
        <f t="shared" si="132"/>
        <v>34.963636363636368</v>
      </c>
      <c r="K308" s="4">
        <f t="shared" si="133"/>
        <v>12</v>
      </c>
      <c r="L308" s="4">
        <f t="shared" si="114"/>
        <v>24</v>
      </c>
      <c r="M308" s="4">
        <f t="shared" si="134"/>
        <v>4.8989794855663558</v>
      </c>
      <c r="N308" s="4">
        <f t="shared" si="135"/>
        <v>3.8989794855663558</v>
      </c>
      <c r="O308" s="4">
        <f t="shared" si="136"/>
        <v>1.1873350982519932</v>
      </c>
      <c r="P308" s="4">
        <f t="shared" si="137"/>
        <v>-26.37101779668582</v>
      </c>
      <c r="Q308" s="4">
        <f t="shared" si="138"/>
        <v>-922.02667678230614</v>
      </c>
    </row>
    <row r="309" spans="1:17" x14ac:dyDescent="0.2">
      <c r="A309" s="8">
        <v>0.25</v>
      </c>
      <c r="B309">
        <v>128</v>
      </c>
      <c r="C309" s="6">
        <f t="shared" si="127"/>
        <v>0.46875</v>
      </c>
      <c r="D309" s="7">
        <f t="shared" si="128"/>
        <v>28.125</v>
      </c>
      <c r="E309" s="12">
        <v>384.6</v>
      </c>
      <c r="F309" s="4">
        <v>11</v>
      </c>
      <c r="G309" s="4">
        <f t="shared" si="129"/>
        <v>309.375</v>
      </c>
      <c r="H309" s="4">
        <f t="shared" si="130"/>
        <v>1.2431515151515151</v>
      </c>
      <c r="I309" s="4">
        <f t="shared" si="131"/>
        <v>-0.24315151515151512</v>
      </c>
      <c r="J309" s="4">
        <f t="shared" si="132"/>
        <v>34.963636363636368</v>
      </c>
      <c r="K309" s="4">
        <f t="shared" si="133"/>
        <v>12</v>
      </c>
      <c r="L309" s="4">
        <f t="shared" si="114"/>
        <v>24</v>
      </c>
      <c r="M309" s="4">
        <f t="shared" si="134"/>
        <v>4.8989794855663558</v>
      </c>
      <c r="N309" s="4">
        <f t="shared" si="135"/>
        <v>3.8989794855663558</v>
      </c>
      <c r="O309" s="4">
        <f t="shared" si="136"/>
        <v>2.3364010081557707</v>
      </c>
      <c r="P309" s="4">
        <f t="shared" si="137"/>
        <v>-9.6088276756157089</v>
      </c>
      <c r="Q309" s="4">
        <f t="shared" si="138"/>
        <v>-335.95955673107295</v>
      </c>
    </row>
    <row r="310" spans="1:17" x14ac:dyDescent="0.2">
      <c r="A310" s="8">
        <v>0.29166666666666669</v>
      </c>
      <c r="B310">
        <v>152.80000000000001</v>
      </c>
      <c r="C310" s="6">
        <f t="shared" si="127"/>
        <v>0.3926701570680628</v>
      </c>
      <c r="D310" s="7">
        <f t="shared" si="128"/>
        <v>23.560209424083769</v>
      </c>
      <c r="E310" s="12">
        <v>384.6</v>
      </c>
      <c r="F310" s="4">
        <v>11</v>
      </c>
      <c r="G310" s="4">
        <f t="shared" si="129"/>
        <v>259.16230366492147</v>
      </c>
      <c r="H310" s="4">
        <f t="shared" si="130"/>
        <v>1.4840121212121213</v>
      </c>
      <c r="I310" s="4">
        <f t="shared" si="131"/>
        <v>-0.48401212121212134</v>
      </c>
      <c r="J310" s="4">
        <f t="shared" si="132"/>
        <v>34.963636363636368</v>
      </c>
      <c r="K310" s="4">
        <f t="shared" si="133"/>
        <v>12</v>
      </c>
      <c r="L310" s="4">
        <f t="shared" si="114"/>
        <v>24</v>
      </c>
      <c r="M310" s="4">
        <f t="shared" si="134"/>
        <v>4.8989794855663558</v>
      </c>
      <c r="N310" s="4">
        <f t="shared" si="135"/>
        <v>3.8989794855663558</v>
      </c>
      <c r="O310" s="4">
        <f t="shared" si="136"/>
        <v>4.6604847761444264</v>
      </c>
      <c r="P310" s="4">
        <f t="shared" si="137"/>
        <v>-9.6288596336659502</v>
      </c>
      <c r="Q310" s="4">
        <f t="shared" si="138"/>
        <v>-336.65994682799317</v>
      </c>
    </row>
    <row r="311" spans="1:17" x14ac:dyDescent="0.2">
      <c r="A311" s="8">
        <v>0.33333333333333331</v>
      </c>
      <c r="B311">
        <v>159.4</v>
      </c>
      <c r="C311" s="6">
        <f t="shared" si="127"/>
        <v>0.37641154328732745</v>
      </c>
      <c r="D311" s="7">
        <f t="shared" si="128"/>
        <v>22.584692597239648</v>
      </c>
      <c r="E311" s="12">
        <v>384.6</v>
      </c>
      <c r="F311" s="4">
        <v>11</v>
      </c>
      <c r="G311" s="4">
        <f t="shared" si="129"/>
        <v>248.43161856963613</v>
      </c>
      <c r="H311" s="4">
        <f t="shared" si="130"/>
        <v>1.5481121212121214</v>
      </c>
      <c r="I311" s="4">
        <f t="shared" si="131"/>
        <v>-0.54811212121212138</v>
      </c>
      <c r="J311" s="4">
        <f t="shared" si="132"/>
        <v>34.963636363636368</v>
      </c>
      <c r="K311" s="4">
        <f t="shared" si="133"/>
        <v>12</v>
      </c>
      <c r="L311" s="4">
        <f t="shared" si="114"/>
        <v>24</v>
      </c>
      <c r="M311" s="4">
        <f t="shared" si="134"/>
        <v>4.8989794855663558</v>
      </c>
      <c r="N311" s="4">
        <f t="shared" si="135"/>
        <v>3.8989794855663558</v>
      </c>
      <c r="O311" s="4">
        <f t="shared" si="136"/>
        <v>5.4958605801943836</v>
      </c>
      <c r="P311" s="4">
        <f t="shared" si="137"/>
        <v>-10.026891155117267</v>
      </c>
      <c r="Q311" s="4">
        <f t="shared" si="138"/>
        <v>-350.57657620528198</v>
      </c>
    </row>
    <row r="312" spans="1:17" x14ac:dyDescent="0.2">
      <c r="A312" s="8">
        <v>0.375</v>
      </c>
      <c r="B312">
        <v>151.80000000000001</v>
      </c>
      <c r="C312" s="6">
        <f t="shared" si="127"/>
        <v>0.39525691699604742</v>
      </c>
      <c r="D312" s="7">
        <f t="shared" si="128"/>
        <v>23.715415019762844</v>
      </c>
      <c r="E312" s="12">
        <v>384.6</v>
      </c>
      <c r="F312" s="4">
        <v>11</v>
      </c>
      <c r="G312" s="4">
        <f t="shared" si="129"/>
        <v>260.86956521739125</v>
      </c>
      <c r="H312" s="4">
        <f t="shared" si="130"/>
        <v>1.4743000000000004</v>
      </c>
      <c r="I312" s="4">
        <f t="shared" si="131"/>
        <v>-0.47430000000000039</v>
      </c>
      <c r="J312" s="4">
        <f t="shared" si="132"/>
        <v>34.963636363636368</v>
      </c>
      <c r="K312" s="4">
        <f t="shared" si="133"/>
        <v>12</v>
      </c>
      <c r="L312" s="4">
        <f t="shared" si="114"/>
        <v>24</v>
      </c>
      <c r="M312" s="4">
        <f t="shared" si="134"/>
        <v>4.8989794855663558</v>
      </c>
      <c r="N312" s="4">
        <f t="shared" si="135"/>
        <v>3.8989794855663558</v>
      </c>
      <c r="O312" s="4">
        <f t="shared" si="136"/>
        <v>4.542687179647328</v>
      </c>
      <c r="P312" s="4">
        <f t="shared" si="137"/>
        <v>-9.5776664129186688</v>
      </c>
      <c r="Q312" s="4">
        <f t="shared" si="138"/>
        <v>-334.87004567350186</v>
      </c>
    </row>
    <row r="313" spans="1:17" x14ac:dyDescent="0.2">
      <c r="A313" s="8">
        <v>0.41666666666666669</v>
      </c>
      <c r="B313">
        <v>143.19999999999999</v>
      </c>
      <c r="C313" s="6">
        <f t="shared" si="127"/>
        <v>0.41899441340782129</v>
      </c>
      <c r="D313" s="7">
        <f t="shared" si="128"/>
        <v>25.139664804469277</v>
      </c>
      <c r="E313" s="12">
        <v>384.6</v>
      </c>
      <c r="F313" s="4">
        <v>11</v>
      </c>
      <c r="G313" s="4">
        <f t="shared" si="129"/>
        <v>276.53631284916207</v>
      </c>
      <c r="H313" s="4">
        <f t="shared" si="130"/>
        <v>1.3907757575757573</v>
      </c>
      <c r="I313" s="4">
        <f t="shared" si="131"/>
        <v>-0.39077575757575733</v>
      </c>
      <c r="J313" s="4">
        <f t="shared" si="132"/>
        <v>34.963636363636368</v>
      </c>
      <c r="K313" s="4">
        <f t="shared" si="133"/>
        <v>12</v>
      </c>
      <c r="L313" s="4">
        <f t="shared" ref="L313:L376" si="139">2*K313</f>
        <v>24</v>
      </c>
      <c r="M313" s="4">
        <f t="shared" si="134"/>
        <v>4.8989794855663558</v>
      </c>
      <c r="N313" s="4">
        <f t="shared" si="135"/>
        <v>3.8989794855663558</v>
      </c>
      <c r="O313" s="4">
        <f t="shared" si="136"/>
        <v>3.6187329982672116</v>
      </c>
      <c r="P313" s="4">
        <f t="shared" si="137"/>
        <v>-9.2603825291431239</v>
      </c>
      <c r="Q313" s="4">
        <f t="shared" si="138"/>
        <v>-323.77664733713146</v>
      </c>
    </row>
    <row r="314" spans="1:17" x14ac:dyDescent="0.2">
      <c r="A314" s="8">
        <v>0.45833333333333331</v>
      </c>
      <c r="B314">
        <v>151</v>
      </c>
      <c r="C314" s="6">
        <f t="shared" si="127"/>
        <v>0.39735099337748342</v>
      </c>
      <c r="D314" s="7">
        <f t="shared" si="128"/>
        <v>23.841059602649004</v>
      </c>
      <c r="E314" s="12">
        <v>384.6</v>
      </c>
      <c r="F314" s="4">
        <v>11</v>
      </c>
      <c r="G314" s="4">
        <f t="shared" si="129"/>
        <v>262.25165562913907</v>
      </c>
      <c r="H314" s="4">
        <f t="shared" si="130"/>
        <v>1.4665303030303032</v>
      </c>
      <c r="I314" s="4">
        <f t="shared" si="131"/>
        <v>-0.46653030303030318</v>
      </c>
      <c r="J314" s="4">
        <f t="shared" si="132"/>
        <v>34.963636363636368</v>
      </c>
      <c r="K314" s="4">
        <f t="shared" si="133"/>
        <v>12</v>
      </c>
      <c r="L314" s="4">
        <f t="shared" si="139"/>
        <v>24</v>
      </c>
      <c r="M314" s="4">
        <f t="shared" si="134"/>
        <v>4.8989794855663558</v>
      </c>
      <c r="N314" s="4">
        <f t="shared" si="135"/>
        <v>3.8989794855663558</v>
      </c>
      <c r="O314" s="4">
        <f t="shared" si="136"/>
        <v>4.4500547941789206</v>
      </c>
      <c r="P314" s="4">
        <f t="shared" si="137"/>
        <v>-9.5386189605991571</v>
      </c>
      <c r="Q314" s="4">
        <f t="shared" si="138"/>
        <v>-333.50480474967605</v>
      </c>
    </row>
    <row r="315" spans="1:17" x14ac:dyDescent="0.2">
      <c r="A315" s="8">
        <v>0.5</v>
      </c>
      <c r="B315">
        <v>150.4</v>
      </c>
      <c r="C315" s="6">
        <f t="shared" si="127"/>
        <v>0.39893617021276595</v>
      </c>
      <c r="D315" s="7">
        <f t="shared" si="128"/>
        <v>23.936170212765958</v>
      </c>
      <c r="E315" s="12">
        <v>384.6</v>
      </c>
      <c r="F315" s="4">
        <v>11</v>
      </c>
      <c r="G315" s="4">
        <f t="shared" si="129"/>
        <v>263.29787234042556</v>
      </c>
      <c r="H315" s="4">
        <f t="shared" si="130"/>
        <v>1.4607030303030302</v>
      </c>
      <c r="I315" s="4">
        <f t="shared" si="131"/>
        <v>-0.46070303030303017</v>
      </c>
      <c r="J315" s="4">
        <f t="shared" si="132"/>
        <v>34.963636363636368</v>
      </c>
      <c r="K315" s="4">
        <f t="shared" si="133"/>
        <v>12</v>
      </c>
      <c r="L315" s="4">
        <f t="shared" si="139"/>
        <v>24</v>
      </c>
      <c r="M315" s="4">
        <f t="shared" si="134"/>
        <v>4.8989794855663558</v>
      </c>
      <c r="N315" s="4">
        <f t="shared" si="135"/>
        <v>3.8989794855663558</v>
      </c>
      <c r="O315" s="4">
        <f t="shared" si="136"/>
        <v>4.381507809252418</v>
      </c>
      <c r="P315" s="4">
        <f t="shared" si="137"/>
        <v>-9.5104818528553086</v>
      </c>
      <c r="Q315" s="4">
        <f t="shared" si="138"/>
        <v>-332.52102914619564</v>
      </c>
    </row>
    <row r="316" spans="1:17" x14ac:dyDescent="0.2">
      <c r="A316" s="8">
        <v>0.54166666666666663</v>
      </c>
      <c r="B316">
        <v>151.6</v>
      </c>
      <c r="C316" s="6">
        <f t="shared" si="127"/>
        <v>0.39577836411609502</v>
      </c>
      <c r="D316" s="7">
        <f t="shared" si="128"/>
        <v>23.746701846965699</v>
      </c>
      <c r="E316" s="12">
        <v>384.6</v>
      </c>
      <c r="F316" s="4">
        <v>11</v>
      </c>
      <c r="G316" s="4">
        <f t="shared" si="129"/>
        <v>261.2137203166227</v>
      </c>
      <c r="H316" s="4">
        <f t="shared" si="130"/>
        <v>1.4723575757575758</v>
      </c>
      <c r="I316" s="4">
        <f t="shared" si="131"/>
        <v>-0.47235757575757575</v>
      </c>
      <c r="J316" s="4">
        <f t="shared" si="132"/>
        <v>34.963636363636368</v>
      </c>
      <c r="K316" s="4">
        <f t="shared" si="133"/>
        <v>12</v>
      </c>
      <c r="L316" s="4">
        <f t="shared" si="139"/>
        <v>24</v>
      </c>
      <c r="M316" s="4">
        <f t="shared" si="134"/>
        <v>4.8989794855663558</v>
      </c>
      <c r="N316" s="4">
        <f t="shared" si="135"/>
        <v>3.8989794855663558</v>
      </c>
      <c r="O316" s="4">
        <f t="shared" si="136"/>
        <v>4.5193959446344749</v>
      </c>
      <c r="P316" s="4">
        <f t="shared" si="137"/>
        <v>-9.567743117883067</v>
      </c>
      <c r="Q316" s="4">
        <f t="shared" si="138"/>
        <v>-334.52309119434801</v>
      </c>
    </row>
    <row r="317" spans="1:17" x14ac:dyDescent="0.2">
      <c r="A317" s="8">
        <v>0.58333333333333337</v>
      </c>
      <c r="B317">
        <v>157.80000000000001</v>
      </c>
      <c r="C317" s="6">
        <f t="shared" si="127"/>
        <v>0.38022813688212925</v>
      </c>
      <c r="D317" s="7">
        <f t="shared" si="128"/>
        <v>22.813688212927755</v>
      </c>
      <c r="E317" s="12">
        <v>384.6</v>
      </c>
      <c r="F317" s="4">
        <v>11</v>
      </c>
      <c r="G317" s="4">
        <f t="shared" si="129"/>
        <v>250.95057034220531</v>
      </c>
      <c r="H317" s="4">
        <f t="shared" si="130"/>
        <v>1.5325727272727274</v>
      </c>
      <c r="I317" s="4">
        <f t="shared" si="131"/>
        <v>-0.53257272727272742</v>
      </c>
      <c r="J317" s="4">
        <f t="shared" si="132"/>
        <v>34.963636363636368</v>
      </c>
      <c r="K317" s="4">
        <f t="shared" si="133"/>
        <v>12</v>
      </c>
      <c r="L317" s="4">
        <f t="shared" si="139"/>
        <v>24</v>
      </c>
      <c r="M317" s="4">
        <f t="shared" si="134"/>
        <v>4.8989794855663558</v>
      </c>
      <c r="N317" s="4">
        <f t="shared" si="135"/>
        <v>3.8989794855663558</v>
      </c>
      <c r="O317" s="4">
        <f t="shared" si="136"/>
        <v>5.2838811100984993</v>
      </c>
      <c r="P317" s="4">
        <f t="shared" si="137"/>
        <v>-9.921426388386303</v>
      </c>
      <c r="Q317" s="4">
        <f t="shared" si="138"/>
        <v>-346.88914445212481</v>
      </c>
    </row>
    <row r="318" spans="1:17" x14ac:dyDescent="0.2">
      <c r="A318" s="8">
        <v>0.625</v>
      </c>
      <c r="B318">
        <v>139.80000000000001</v>
      </c>
      <c r="C318" s="6">
        <f t="shared" si="127"/>
        <v>0.42918454935622313</v>
      </c>
      <c r="D318" s="7">
        <f t="shared" si="128"/>
        <v>25.751072961373389</v>
      </c>
      <c r="E318" s="12">
        <v>384.6</v>
      </c>
      <c r="F318" s="4">
        <v>11</v>
      </c>
      <c r="G318" s="4">
        <f t="shared" si="129"/>
        <v>283.26180257510725</v>
      </c>
      <c r="H318" s="4">
        <f t="shared" si="130"/>
        <v>1.3577545454545457</v>
      </c>
      <c r="I318" s="4">
        <f t="shared" si="131"/>
        <v>-0.35775454545454566</v>
      </c>
      <c r="J318" s="4">
        <f t="shared" si="132"/>
        <v>34.963636363636368</v>
      </c>
      <c r="K318" s="4">
        <f t="shared" si="133"/>
        <v>12</v>
      </c>
      <c r="L318" s="4">
        <f t="shared" si="139"/>
        <v>24</v>
      </c>
      <c r="M318" s="4">
        <f t="shared" si="134"/>
        <v>4.8989794855663558</v>
      </c>
      <c r="N318" s="4">
        <f t="shared" si="135"/>
        <v>3.8989794855663558</v>
      </c>
      <c r="O318" s="4">
        <f t="shared" si="136"/>
        <v>3.2950908183057734</v>
      </c>
      <c r="P318" s="4">
        <f t="shared" si="137"/>
        <v>-9.2104792522459498</v>
      </c>
      <c r="Q318" s="4">
        <f t="shared" si="138"/>
        <v>-322.0318473103448</v>
      </c>
    </row>
    <row r="319" spans="1:17" x14ac:dyDescent="0.2">
      <c r="A319" s="8">
        <v>0.66666666666666663</v>
      </c>
      <c r="B319">
        <v>150.19999999999999</v>
      </c>
      <c r="C319" s="6">
        <f t="shared" si="127"/>
        <v>0.39946737683089217</v>
      </c>
      <c r="D319" s="7">
        <f t="shared" si="128"/>
        <v>23.96804260985353</v>
      </c>
      <c r="E319" s="12">
        <v>384.6</v>
      </c>
      <c r="F319" s="4">
        <v>11</v>
      </c>
      <c r="G319" s="4">
        <f t="shared" si="129"/>
        <v>263.6484687083888</v>
      </c>
      <c r="H319" s="4">
        <f t="shared" si="130"/>
        <v>1.4587606060606062</v>
      </c>
      <c r="I319" s="4">
        <f t="shared" si="131"/>
        <v>-0.4587606060606062</v>
      </c>
      <c r="J319" s="4">
        <f t="shared" si="132"/>
        <v>34.963636363636368</v>
      </c>
      <c r="K319" s="4">
        <f t="shared" si="133"/>
        <v>12</v>
      </c>
      <c r="L319" s="4">
        <f t="shared" si="139"/>
        <v>24</v>
      </c>
      <c r="M319" s="4">
        <f t="shared" si="134"/>
        <v>4.8989794855663558</v>
      </c>
      <c r="N319" s="4">
        <f t="shared" si="135"/>
        <v>3.8989794855663558</v>
      </c>
      <c r="O319" s="4">
        <f t="shared" si="136"/>
        <v>4.3588342610064457</v>
      </c>
      <c r="P319" s="4">
        <f t="shared" si="137"/>
        <v>-9.5013264073302022</v>
      </c>
      <c r="Q319" s="4">
        <f t="shared" si="138"/>
        <v>-332.20092147810874</v>
      </c>
    </row>
    <row r="320" spans="1:17" x14ac:dyDescent="0.2">
      <c r="A320" s="8">
        <v>0.70833333333333337</v>
      </c>
      <c r="B320">
        <v>122.8</v>
      </c>
      <c r="C320" s="6">
        <f t="shared" si="127"/>
        <v>0.48859934853420195</v>
      </c>
      <c r="D320" s="7">
        <f t="shared" si="128"/>
        <v>29.315960912052116</v>
      </c>
      <c r="E320" s="12">
        <v>384.6</v>
      </c>
      <c r="F320" s="4">
        <v>11</v>
      </c>
      <c r="G320" s="4">
        <f t="shared" si="129"/>
        <v>322.47557003257327</v>
      </c>
      <c r="H320" s="4">
        <f t="shared" si="130"/>
        <v>1.1926484848484851</v>
      </c>
      <c r="I320" s="4">
        <f t="shared" si="131"/>
        <v>-0.19264848484848507</v>
      </c>
      <c r="J320" s="4">
        <f t="shared" si="132"/>
        <v>34.963636363636368</v>
      </c>
      <c r="K320" s="4">
        <f t="shared" si="133"/>
        <v>12</v>
      </c>
      <c r="L320" s="4">
        <f t="shared" si="139"/>
        <v>24</v>
      </c>
      <c r="M320" s="4">
        <f t="shared" si="134"/>
        <v>4.8989794855663558</v>
      </c>
      <c r="N320" s="4">
        <f t="shared" si="135"/>
        <v>3.8989794855663558</v>
      </c>
      <c r="O320" s="4">
        <f t="shared" si="136"/>
        <v>1.9875612222631303</v>
      </c>
      <c r="P320" s="4">
        <f t="shared" si="137"/>
        <v>-10.317035318633911</v>
      </c>
      <c r="Q320" s="4">
        <f t="shared" si="138"/>
        <v>-360.72107123150931</v>
      </c>
    </row>
    <row r="321" spans="1:17" x14ac:dyDescent="0.2">
      <c r="A321" s="8">
        <v>0.75</v>
      </c>
      <c r="B321">
        <v>102.8</v>
      </c>
      <c r="C321" s="6">
        <f t="shared" si="127"/>
        <v>0.58365758754863817</v>
      </c>
      <c r="D321" s="7">
        <f t="shared" si="128"/>
        <v>35.019455252918291</v>
      </c>
      <c r="E321" s="12">
        <v>384.6</v>
      </c>
      <c r="F321" s="4">
        <v>11</v>
      </c>
      <c r="G321" s="4">
        <f t="shared" si="129"/>
        <v>385.21400778210119</v>
      </c>
      <c r="H321" s="4">
        <f t="shared" si="130"/>
        <v>0.99840606060606063</v>
      </c>
      <c r="I321" s="4">
        <f t="shared" si="131"/>
        <v>1.5939393939393698E-3</v>
      </c>
      <c r="J321" s="4">
        <f t="shared" si="132"/>
        <v>34.963636363636368</v>
      </c>
      <c r="K321" s="4">
        <f t="shared" si="133"/>
        <v>12</v>
      </c>
      <c r="L321" s="4">
        <f t="shared" si="139"/>
        <v>24</v>
      </c>
      <c r="M321" s="4">
        <f t="shared" si="134"/>
        <v>4.8989794855663558</v>
      </c>
      <c r="N321" s="4">
        <f t="shared" si="135"/>
        <v>3.8989794855663558</v>
      </c>
      <c r="O321" s="4">
        <f t="shared" si="136"/>
        <v>0.99379960704083148</v>
      </c>
      <c r="P321" s="4">
        <f t="shared" si="137"/>
        <v>623.48644548189986</v>
      </c>
      <c r="Q321" s="4">
        <f t="shared" si="138"/>
        <v>21799.353357485339</v>
      </c>
    </row>
    <row r="322" spans="1:17" x14ac:dyDescent="0.2">
      <c r="A322" s="8">
        <v>0.79166666666666663</v>
      </c>
      <c r="B322">
        <v>82.6</v>
      </c>
      <c r="C322" s="6">
        <f t="shared" si="127"/>
        <v>0.72639225181598066</v>
      </c>
      <c r="D322" s="6">
        <f t="shared" si="128"/>
        <v>43.583535108958841</v>
      </c>
      <c r="E322" s="6">
        <v>384.6</v>
      </c>
      <c r="F322" s="4">
        <v>11</v>
      </c>
      <c r="G322" s="4">
        <f t="shared" si="129"/>
        <v>479.41888619854728</v>
      </c>
      <c r="H322" s="4">
        <f t="shared" si="130"/>
        <v>0.802221212121212</v>
      </c>
      <c r="I322" s="4">
        <f t="shared" si="131"/>
        <v>0.197778787878788</v>
      </c>
      <c r="J322" s="4">
        <f t="shared" si="132"/>
        <v>34.963636363636368</v>
      </c>
      <c r="K322" s="4">
        <f t="shared" si="133"/>
        <v>12</v>
      </c>
      <c r="L322" s="4">
        <f t="shared" si="139"/>
        <v>24</v>
      </c>
      <c r="M322" s="4">
        <f t="shared" si="134"/>
        <v>4.8989794855663558</v>
      </c>
      <c r="N322" s="4">
        <f t="shared" si="135"/>
        <v>3.8989794855663558</v>
      </c>
      <c r="O322" s="4">
        <f t="shared" si="136"/>
        <v>0.42349161930154738</v>
      </c>
      <c r="P322" s="4">
        <f t="shared" si="137"/>
        <v>2.1412388246665319</v>
      </c>
      <c r="Q322" s="4">
        <f t="shared" si="138"/>
        <v>74.865495633340757</v>
      </c>
    </row>
    <row r="323" spans="1:17" x14ac:dyDescent="0.2">
      <c r="A323" s="8">
        <v>0.83333333333333337</v>
      </c>
      <c r="B323">
        <v>56.6</v>
      </c>
      <c r="C323" s="6">
        <f t="shared" si="127"/>
        <v>1.0600706713780919</v>
      </c>
      <c r="D323" s="7">
        <f t="shared" si="128"/>
        <v>63.60424028268551</v>
      </c>
      <c r="E323" s="12">
        <v>384.6</v>
      </c>
      <c r="F323" s="4">
        <v>11</v>
      </c>
      <c r="G323" s="4">
        <f t="shared" si="129"/>
        <v>699.64664310954061</v>
      </c>
      <c r="H323" s="4">
        <f t="shared" si="130"/>
        <v>0.54970606060606064</v>
      </c>
      <c r="I323" s="4">
        <f t="shared" si="131"/>
        <v>0.45029393939393936</v>
      </c>
      <c r="J323" s="4">
        <f t="shared" si="132"/>
        <v>34.963636363636368</v>
      </c>
      <c r="K323" s="4">
        <f t="shared" si="133"/>
        <v>12</v>
      </c>
      <c r="L323" s="4">
        <f t="shared" si="139"/>
        <v>24</v>
      </c>
      <c r="M323" s="4">
        <f t="shared" si="134"/>
        <v>4.8989794855663558</v>
      </c>
      <c r="N323" s="4">
        <f t="shared" si="135"/>
        <v>3.8989794855663558</v>
      </c>
      <c r="O323" s="4">
        <f t="shared" si="136"/>
        <v>9.7000561601025825E-2</v>
      </c>
      <c r="P323" s="4">
        <f t="shared" si="137"/>
        <v>0.21541609405532094</v>
      </c>
      <c r="Q323" s="41">
        <f t="shared" si="138"/>
        <v>7.5317299794251316</v>
      </c>
    </row>
    <row r="324" spans="1:17" x14ac:dyDescent="0.2">
      <c r="A324" s="8">
        <v>0.875</v>
      </c>
      <c r="B324">
        <v>32</v>
      </c>
      <c r="C324" s="6">
        <f t="shared" si="127"/>
        <v>1.875</v>
      </c>
      <c r="D324" s="7">
        <f t="shared" si="128"/>
        <v>112.5</v>
      </c>
      <c r="E324" s="12">
        <v>384.6</v>
      </c>
      <c r="F324" s="4">
        <v>11</v>
      </c>
      <c r="G324" s="4">
        <f t="shared" si="129"/>
        <v>1237.5</v>
      </c>
      <c r="H324" s="4">
        <f t="shared" si="130"/>
        <v>0.31078787878787878</v>
      </c>
      <c r="I324" s="4">
        <f t="shared" si="131"/>
        <v>0.68921212121212116</v>
      </c>
      <c r="J324" s="4">
        <f t="shared" si="132"/>
        <v>34.963636363636368</v>
      </c>
      <c r="K324" s="4">
        <f t="shared" si="133"/>
        <v>12</v>
      </c>
      <c r="L324" s="4">
        <f t="shared" si="139"/>
        <v>24</v>
      </c>
      <c r="M324" s="4">
        <f t="shared" si="134"/>
        <v>4.8989794855663558</v>
      </c>
      <c r="N324" s="4">
        <f t="shared" si="135"/>
        <v>3.8989794855663558</v>
      </c>
      <c r="O324" s="4">
        <f t="shared" si="136"/>
        <v>1.0498513951333307E-2</v>
      </c>
      <c r="P324" s="4">
        <f t="shared" si="137"/>
        <v>1.5232631040889868E-2</v>
      </c>
      <c r="Q324" s="41">
        <f t="shared" si="138"/>
        <v>0.53258817257511304</v>
      </c>
    </row>
    <row r="325" spans="1:17" x14ac:dyDescent="0.2">
      <c r="A325" s="8">
        <v>0.91666666666666663</v>
      </c>
      <c r="B325">
        <v>24.2</v>
      </c>
      <c r="C325" s="6">
        <f t="shared" si="127"/>
        <v>2.4793388429752068</v>
      </c>
      <c r="D325" s="7">
        <f t="shared" si="128"/>
        <v>148.7603305785124</v>
      </c>
      <c r="E325" s="12">
        <v>384.6</v>
      </c>
      <c r="F325" s="4">
        <v>11</v>
      </c>
      <c r="G325" s="4">
        <f t="shared" si="129"/>
        <v>1636.3636363636363</v>
      </c>
      <c r="H325" s="4">
        <f t="shared" si="130"/>
        <v>0.23503333333333337</v>
      </c>
      <c r="I325" s="4">
        <f t="shared" si="131"/>
        <v>0.76496666666666657</v>
      </c>
      <c r="J325" s="4">
        <f t="shared" si="132"/>
        <v>34.963636363636368</v>
      </c>
      <c r="K325" s="4">
        <f t="shared" si="133"/>
        <v>12</v>
      </c>
      <c r="L325" s="4">
        <f t="shared" si="139"/>
        <v>24</v>
      </c>
      <c r="M325" s="4">
        <f t="shared" si="134"/>
        <v>4.8989794855663558</v>
      </c>
      <c r="N325" s="4">
        <f t="shared" si="135"/>
        <v>3.8989794855663558</v>
      </c>
      <c r="O325" s="4">
        <f t="shared" si="136"/>
        <v>3.5322112165095507E-3</v>
      </c>
      <c r="P325" s="4">
        <f t="shared" si="137"/>
        <v>4.6174707610478248E-3</v>
      </c>
      <c r="Q325" s="41">
        <f t="shared" si="138"/>
        <v>0.16144356860899942</v>
      </c>
    </row>
    <row r="326" spans="1:17" x14ac:dyDescent="0.2">
      <c r="A326" s="8">
        <v>0.95833333333333337</v>
      </c>
      <c r="B326">
        <v>15.2</v>
      </c>
      <c r="C326" s="6">
        <f t="shared" si="127"/>
        <v>3.9473684210526319</v>
      </c>
      <c r="D326" s="7">
        <f t="shared" si="128"/>
        <v>236.84210526315792</v>
      </c>
      <c r="E326" s="12">
        <v>384.6</v>
      </c>
      <c r="F326" s="4">
        <v>11</v>
      </c>
      <c r="G326" s="4">
        <f t="shared" si="129"/>
        <v>2605.2631578947371</v>
      </c>
      <c r="H326" s="4">
        <f t="shared" si="130"/>
        <v>0.14762424242424241</v>
      </c>
      <c r="I326" s="4">
        <f t="shared" si="131"/>
        <v>0.85237575757575756</v>
      </c>
      <c r="J326" s="4">
        <f t="shared" si="132"/>
        <v>34.963636363636368</v>
      </c>
      <c r="K326" s="4">
        <f t="shared" si="133"/>
        <v>12</v>
      </c>
      <c r="L326" s="4">
        <f t="shared" si="139"/>
        <v>24</v>
      </c>
      <c r="M326" s="4">
        <f t="shared" si="134"/>
        <v>4.8989794855663558</v>
      </c>
      <c r="N326" s="4">
        <f t="shared" si="135"/>
        <v>3.8989794855663558</v>
      </c>
      <c r="O326" s="4">
        <f t="shared" si="136"/>
        <v>5.7618619152617005E-4</v>
      </c>
      <c r="P326" s="4">
        <f t="shared" si="137"/>
        <v>6.7597674664622272E-4</v>
      </c>
      <c r="Q326" s="41">
        <f t="shared" si="138"/>
        <v>2.3634605160012482E-2</v>
      </c>
    </row>
    <row r="327" spans="1:17" x14ac:dyDescent="0.2">
      <c r="L327" s="4">
        <f t="shared" si="139"/>
        <v>0</v>
      </c>
    </row>
    <row r="328" spans="1:17" x14ac:dyDescent="0.2">
      <c r="L328" s="4">
        <f t="shared" si="139"/>
        <v>0</v>
      </c>
    </row>
    <row r="329" spans="1:17" x14ac:dyDescent="0.2">
      <c r="L329" s="4">
        <f t="shared" si="139"/>
        <v>0</v>
      </c>
    </row>
    <row r="330" spans="1:17" x14ac:dyDescent="0.2">
      <c r="L330" s="4">
        <f t="shared" si="139"/>
        <v>0</v>
      </c>
    </row>
    <row r="331" spans="1:17" x14ac:dyDescent="0.2">
      <c r="L331" s="4">
        <f t="shared" si="139"/>
        <v>0</v>
      </c>
    </row>
    <row r="332" spans="1:17" x14ac:dyDescent="0.2">
      <c r="A332" t="s">
        <v>50</v>
      </c>
      <c r="L332" s="4">
        <f t="shared" si="139"/>
        <v>0</v>
      </c>
    </row>
    <row r="333" spans="1:17" x14ac:dyDescent="0.2">
      <c r="A333" s="30" t="s">
        <v>8</v>
      </c>
      <c r="B333" s="13" t="s">
        <v>13</v>
      </c>
      <c r="C333" s="30" t="s">
        <v>31</v>
      </c>
      <c r="D333" s="9" t="s">
        <v>21</v>
      </c>
      <c r="E333" s="11" t="s">
        <v>22</v>
      </c>
      <c r="F333" s="30" t="s">
        <v>50</v>
      </c>
      <c r="G333" s="30" t="s">
        <v>23</v>
      </c>
      <c r="H333" s="15" t="s">
        <v>26</v>
      </c>
      <c r="I333" s="13" t="s">
        <v>27</v>
      </c>
      <c r="J333" s="13" t="s">
        <v>68</v>
      </c>
      <c r="K333" s="13" t="s">
        <v>30</v>
      </c>
      <c r="L333" s="13" t="s">
        <v>35</v>
      </c>
      <c r="M333" s="13" t="s">
        <v>37</v>
      </c>
      <c r="N333" s="13" t="s">
        <v>33</v>
      </c>
      <c r="O333" s="13" t="s">
        <v>34</v>
      </c>
      <c r="P333" s="13" t="s">
        <v>36</v>
      </c>
      <c r="Q333" s="13" t="s">
        <v>29</v>
      </c>
    </row>
    <row r="334" spans="1:17" x14ac:dyDescent="0.2">
      <c r="A334" s="8">
        <v>0</v>
      </c>
      <c r="B334">
        <v>8.1999999999999993</v>
      </c>
      <c r="C334" s="6">
        <f>60/B334</f>
        <v>7.3170731707317076</v>
      </c>
      <c r="D334" s="7">
        <f>60*C334</f>
        <v>439.02439024390247</v>
      </c>
      <c r="E334" s="12">
        <v>384.6</v>
      </c>
      <c r="F334" s="4">
        <v>12</v>
      </c>
      <c r="G334" s="4">
        <f>D334*F334</f>
        <v>5268.2926829268299</v>
      </c>
      <c r="H334" s="4">
        <f>E334/G334</f>
        <v>7.3002777777777778E-2</v>
      </c>
      <c r="I334" s="4">
        <f>1-H334</f>
        <v>0.92699722222222225</v>
      </c>
      <c r="J334" s="4">
        <f>E334/F334</f>
        <v>32.050000000000004</v>
      </c>
      <c r="K334" s="4">
        <f>F334+1</f>
        <v>13</v>
      </c>
      <c r="L334" s="4">
        <f t="shared" si="139"/>
        <v>26</v>
      </c>
      <c r="M334" s="4">
        <f>SQRT(L334)</f>
        <v>5.0990195135927845</v>
      </c>
      <c r="N334" s="4">
        <f>M334-1</f>
        <v>4.0990195135927845</v>
      </c>
      <c r="O334" s="4">
        <f>POWER(H334,N334)</f>
        <v>2.1918254265556651E-5</v>
      </c>
      <c r="P334" s="4">
        <f>O334/I334</f>
        <v>2.364435808449742E-5</v>
      </c>
      <c r="Q334" s="4">
        <f>J334*P334</f>
        <v>7.5780167660814246E-4</v>
      </c>
    </row>
    <row r="335" spans="1:17" x14ac:dyDescent="0.2">
      <c r="A335" s="8">
        <v>4.1666666666666664E-2</v>
      </c>
      <c r="B335">
        <v>10</v>
      </c>
      <c r="C335" s="6">
        <f t="shared" ref="C335:C357" si="140">60/B335</f>
        <v>6</v>
      </c>
      <c r="D335" s="7">
        <f t="shared" ref="D335:D357" si="141">60*C335</f>
        <v>360</v>
      </c>
      <c r="E335" s="12">
        <v>384.6</v>
      </c>
      <c r="F335" s="4">
        <v>12</v>
      </c>
      <c r="G335" s="4">
        <f t="shared" ref="G335:G357" si="142">D335*F335</f>
        <v>4320</v>
      </c>
      <c r="H335" s="4">
        <f t="shared" ref="H335:H357" si="143">E335/G335</f>
        <v>8.9027777777777789E-2</v>
      </c>
      <c r="I335" s="4">
        <f t="shared" ref="I335:I357" si="144">1-H335</f>
        <v>0.91097222222222218</v>
      </c>
      <c r="J335" s="4">
        <f t="shared" ref="J335:J357" si="145">E335/F335</f>
        <v>32.050000000000004</v>
      </c>
      <c r="K335" s="4">
        <f t="shared" ref="K335:K357" si="146">F335+1</f>
        <v>13</v>
      </c>
      <c r="L335" s="4">
        <f t="shared" si="139"/>
        <v>26</v>
      </c>
      <c r="M335" s="4">
        <f t="shared" ref="M335:M357" si="147">SQRT(L335)</f>
        <v>5.0990195135927845</v>
      </c>
      <c r="N335" s="4">
        <f t="shared" ref="N335:N357" si="148">M335-1</f>
        <v>4.0990195135927845</v>
      </c>
      <c r="O335" s="4">
        <f t="shared" ref="O335:O357" si="149">POWER(H335,N335)</f>
        <v>4.944070575652897E-5</v>
      </c>
      <c r="P335" s="4">
        <f t="shared" ref="P335:P357" si="150">O335/I335</f>
        <v>5.427246248620348E-5</v>
      </c>
      <c r="Q335" s="41">
        <f t="shared" ref="Q335:Q357" si="151">J335*P335</f>
        <v>1.7394324226828219E-3</v>
      </c>
    </row>
    <row r="336" spans="1:17" x14ac:dyDescent="0.2">
      <c r="A336" s="8">
        <v>8.3333333333333329E-2</v>
      </c>
      <c r="B336">
        <v>21.4</v>
      </c>
      <c r="C336" s="6">
        <f t="shared" si="140"/>
        <v>2.8037383177570097</v>
      </c>
      <c r="D336" s="7">
        <f t="shared" si="141"/>
        <v>168.22429906542058</v>
      </c>
      <c r="E336" s="12">
        <v>384.6</v>
      </c>
      <c r="F336" s="4">
        <v>12</v>
      </c>
      <c r="G336" s="4">
        <f t="shared" si="142"/>
        <v>2018.6915887850469</v>
      </c>
      <c r="H336" s="4">
        <f t="shared" si="143"/>
        <v>0.19051944444444444</v>
      </c>
      <c r="I336" s="4">
        <f t="shared" si="144"/>
        <v>0.80948055555555554</v>
      </c>
      <c r="J336" s="4">
        <f t="shared" si="145"/>
        <v>32.050000000000004</v>
      </c>
      <c r="K336" s="4">
        <f t="shared" si="146"/>
        <v>13</v>
      </c>
      <c r="L336" s="4">
        <f t="shared" si="139"/>
        <v>26</v>
      </c>
      <c r="M336" s="4">
        <f t="shared" si="147"/>
        <v>5.0990195135927845</v>
      </c>
      <c r="N336" s="4">
        <f t="shared" si="148"/>
        <v>4.0990195135927845</v>
      </c>
      <c r="O336" s="4">
        <f t="shared" si="149"/>
        <v>1.1180395483929115E-3</v>
      </c>
      <c r="P336" s="4">
        <f t="shared" si="150"/>
        <v>1.3811814758485316E-3</v>
      </c>
      <c r="Q336" s="41">
        <f t="shared" si="151"/>
        <v>4.4266866300945444E-2</v>
      </c>
    </row>
    <row r="337" spans="1:17" x14ac:dyDescent="0.2">
      <c r="A337" s="8">
        <v>0.125</v>
      </c>
      <c r="B337">
        <v>32.6</v>
      </c>
      <c r="C337" s="6">
        <f t="shared" si="140"/>
        <v>1.8404907975460121</v>
      </c>
      <c r="D337" s="7">
        <f t="shared" si="141"/>
        <v>110.42944785276073</v>
      </c>
      <c r="E337" s="12">
        <v>384.6</v>
      </c>
      <c r="F337" s="4">
        <v>12</v>
      </c>
      <c r="G337" s="4">
        <f t="shared" si="142"/>
        <v>1325.1533742331287</v>
      </c>
      <c r="H337" s="4">
        <f t="shared" si="143"/>
        <v>0.2902305555555556</v>
      </c>
      <c r="I337" s="4">
        <f t="shared" si="144"/>
        <v>0.70976944444444445</v>
      </c>
      <c r="J337" s="4">
        <f t="shared" si="145"/>
        <v>32.050000000000004</v>
      </c>
      <c r="K337" s="4">
        <f t="shared" si="146"/>
        <v>13</v>
      </c>
      <c r="L337" s="4">
        <f t="shared" si="139"/>
        <v>26</v>
      </c>
      <c r="M337" s="4">
        <f t="shared" si="147"/>
        <v>5.0990195135927845</v>
      </c>
      <c r="N337" s="4">
        <f t="shared" si="148"/>
        <v>4.0990195135927845</v>
      </c>
      <c r="O337" s="4">
        <f t="shared" si="149"/>
        <v>6.2773106146161153E-3</v>
      </c>
      <c r="P337" s="4">
        <f t="shared" si="150"/>
        <v>8.8441544838965755E-3</v>
      </c>
      <c r="Q337" s="4">
        <f t="shared" si="151"/>
        <v>0.28345515120888526</v>
      </c>
    </row>
    <row r="338" spans="1:17" x14ac:dyDescent="0.2">
      <c r="A338" s="8">
        <v>0.16666666666666666</v>
      </c>
      <c r="B338">
        <v>65.8</v>
      </c>
      <c r="C338" s="6">
        <f t="shared" si="140"/>
        <v>0.91185410334346506</v>
      </c>
      <c r="D338" s="7">
        <f t="shared" si="141"/>
        <v>54.711246200607903</v>
      </c>
      <c r="E338" s="12">
        <v>384.6</v>
      </c>
      <c r="F338" s="4">
        <v>12</v>
      </c>
      <c r="G338" s="4">
        <f t="shared" si="142"/>
        <v>656.53495440729489</v>
      </c>
      <c r="H338" s="4">
        <f t="shared" si="143"/>
        <v>0.58580277777777778</v>
      </c>
      <c r="I338" s="4">
        <f t="shared" si="144"/>
        <v>0.41419722222222222</v>
      </c>
      <c r="J338" s="4">
        <f t="shared" si="145"/>
        <v>32.050000000000004</v>
      </c>
      <c r="K338" s="4">
        <f t="shared" si="146"/>
        <v>13</v>
      </c>
      <c r="L338" s="4">
        <f t="shared" si="139"/>
        <v>26</v>
      </c>
      <c r="M338" s="4">
        <f t="shared" si="147"/>
        <v>5.0990195135927845</v>
      </c>
      <c r="N338" s="4">
        <f t="shared" si="148"/>
        <v>4.0990195135927845</v>
      </c>
      <c r="O338" s="4">
        <f t="shared" si="149"/>
        <v>0.11168852770625735</v>
      </c>
      <c r="P338" s="4">
        <f t="shared" si="150"/>
        <v>0.26965059569215316</v>
      </c>
      <c r="Q338" s="4">
        <f t="shared" si="151"/>
        <v>8.64230159193351</v>
      </c>
    </row>
    <row r="339" spans="1:17" x14ac:dyDescent="0.2">
      <c r="A339" s="8">
        <v>0.20833333333333334</v>
      </c>
      <c r="B339">
        <v>107.6</v>
      </c>
      <c r="C339" s="6">
        <f t="shared" si="140"/>
        <v>0.55762081784386619</v>
      </c>
      <c r="D339" s="7">
        <f t="shared" si="141"/>
        <v>33.457249070631974</v>
      </c>
      <c r="E339" s="12">
        <v>384.6</v>
      </c>
      <c r="F339" s="4">
        <v>12</v>
      </c>
      <c r="G339" s="4">
        <f t="shared" si="142"/>
        <v>401.48698884758369</v>
      </c>
      <c r="H339" s="4">
        <f t="shared" si="143"/>
        <v>0.95793888888888878</v>
      </c>
      <c r="I339" s="4">
        <f t="shared" si="144"/>
        <v>4.2061111111111216E-2</v>
      </c>
      <c r="J339" s="4">
        <f t="shared" si="145"/>
        <v>32.050000000000004</v>
      </c>
      <c r="K339" s="4">
        <f t="shared" si="146"/>
        <v>13</v>
      </c>
      <c r="L339" s="4">
        <f t="shared" si="139"/>
        <v>26</v>
      </c>
      <c r="M339" s="4">
        <f t="shared" si="147"/>
        <v>5.0990195135927845</v>
      </c>
      <c r="N339" s="4">
        <f t="shared" si="148"/>
        <v>4.0990195135927845</v>
      </c>
      <c r="O339" s="4">
        <f t="shared" si="149"/>
        <v>0.83850044252148193</v>
      </c>
      <c r="P339" s="4">
        <f t="shared" si="150"/>
        <v>19.935289876352712</v>
      </c>
      <c r="Q339" s="4">
        <f t="shared" si="151"/>
        <v>638.92604053710454</v>
      </c>
    </row>
    <row r="340" spans="1:17" x14ac:dyDescent="0.2">
      <c r="A340" s="8">
        <v>0.25</v>
      </c>
      <c r="B340">
        <v>128</v>
      </c>
      <c r="C340" s="6">
        <f t="shared" si="140"/>
        <v>0.46875</v>
      </c>
      <c r="D340" s="7">
        <f t="shared" si="141"/>
        <v>28.125</v>
      </c>
      <c r="E340" s="12">
        <v>384.6</v>
      </c>
      <c r="F340" s="4">
        <v>12</v>
      </c>
      <c r="G340" s="4">
        <f t="shared" si="142"/>
        <v>337.5</v>
      </c>
      <c r="H340" s="4">
        <f t="shared" si="143"/>
        <v>1.1395555555555557</v>
      </c>
      <c r="I340" s="4">
        <f t="shared" si="144"/>
        <v>-0.13955555555555565</v>
      </c>
      <c r="J340" s="4">
        <f t="shared" si="145"/>
        <v>32.050000000000004</v>
      </c>
      <c r="K340" s="4">
        <f t="shared" si="146"/>
        <v>13</v>
      </c>
      <c r="L340" s="4">
        <f t="shared" si="139"/>
        <v>26</v>
      </c>
      <c r="M340" s="4">
        <f t="shared" si="147"/>
        <v>5.0990195135927845</v>
      </c>
      <c r="N340" s="4">
        <f t="shared" si="148"/>
        <v>4.0990195135927845</v>
      </c>
      <c r="O340" s="4">
        <f t="shared" si="149"/>
        <v>1.7082834476472619</v>
      </c>
      <c r="P340" s="4">
        <f t="shared" si="150"/>
        <v>-12.240884577090243</v>
      </c>
      <c r="Q340" s="4">
        <f t="shared" si="151"/>
        <v>-392.32035069574238</v>
      </c>
    </row>
    <row r="341" spans="1:17" x14ac:dyDescent="0.2">
      <c r="A341" s="8">
        <v>0.29166666666666669</v>
      </c>
      <c r="B341">
        <v>152.80000000000001</v>
      </c>
      <c r="C341" s="6">
        <f t="shared" si="140"/>
        <v>0.3926701570680628</v>
      </c>
      <c r="D341" s="7">
        <f t="shared" si="141"/>
        <v>23.560209424083769</v>
      </c>
      <c r="E341" s="12">
        <v>384.6</v>
      </c>
      <c r="F341" s="4">
        <v>12</v>
      </c>
      <c r="G341" s="4">
        <f t="shared" si="142"/>
        <v>282.72251308900525</v>
      </c>
      <c r="H341" s="4">
        <f t="shared" si="143"/>
        <v>1.3603444444444446</v>
      </c>
      <c r="I341" s="4">
        <f t="shared" si="144"/>
        <v>-0.36034444444444458</v>
      </c>
      <c r="J341" s="4">
        <f t="shared" si="145"/>
        <v>32.050000000000004</v>
      </c>
      <c r="K341" s="4">
        <f t="shared" si="146"/>
        <v>13</v>
      </c>
      <c r="L341" s="4">
        <f t="shared" si="139"/>
        <v>26</v>
      </c>
      <c r="M341" s="4">
        <f t="shared" si="147"/>
        <v>5.0990195135927845</v>
      </c>
      <c r="N341" s="4">
        <f t="shared" si="148"/>
        <v>4.0990195135927845</v>
      </c>
      <c r="O341" s="4">
        <f t="shared" si="149"/>
        <v>3.5304445692829916</v>
      </c>
      <c r="P341" s="4">
        <f t="shared" si="150"/>
        <v>-9.7974163989845859</v>
      </c>
      <c r="Q341" s="4">
        <f t="shared" si="151"/>
        <v>-314.00719558745601</v>
      </c>
    </row>
    <row r="342" spans="1:17" x14ac:dyDescent="0.2">
      <c r="A342" s="8">
        <v>0.33333333333333331</v>
      </c>
      <c r="B342">
        <v>159.4</v>
      </c>
      <c r="C342" s="6">
        <f t="shared" si="140"/>
        <v>0.37641154328732745</v>
      </c>
      <c r="D342" s="7">
        <f t="shared" si="141"/>
        <v>22.584692597239648</v>
      </c>
      <c r="E342" s="12">
        <v>384.6</v>
      </c>
      <c r="F342" s="4">
        <v>12</v>
      </c>
      <c r="G342" s="4">
        <f t="shared" si="142"/>
        <v>271.01631116687577</v>
      </c>
      <c r="H342" s="4">
        <f t="shared" si="143"/>
        <v>1.419102777777778</v>
      </c>
      <c r="I342" s="4">
        <f t="shared" si="144"/>
        <v>-0.41910277777777805</v>
      </c>
      <c r="J342" s="4">
        <f t="shared" si="145"/>
        <v>32.050000000000004</v>
      </c>
      <c r="K342" s="4">
        <f t="shared" si="146"/>
        <v>13</v>
      </c>
      <c r="L342" s="4">
        <f t="shared" si="139"/>
        <v>26</v>
      </c>
      <c r="M342" s="4">
        <f t="shared" si="147"/>
        <v>5.0990195135927845</v>
      </c>
      <c r="N342" s="4">
        <f t="shared" si="148"/>
        <v>4.0990195135927845</v>
      </c>
      <c r="O342" s="4">
        <f t="shared" si="149"/>
        <v>4.1986312909000985</v>
      </c>
      <c r="P342" s="4">
        <f t="shared" si="150"/>
        <v>-10.018142359166967</v>
      </c>
      <c r="Q342" s="4">
        <f t="shared" si="151"/>
        <v>-321.08146261130133</v>
      </c>
    </row>
    <row r="343" spans="1:17" x14ac:dyDescent="0.2">
      <c r="A343" s="8">
        <v>0.375</v>
      </c>
      <c r="B343">
        <v>151.80000000000001</v>
      </c>
      <c r="C343" s="6">
        <f t="shared" si="140"/>
        <v>0.39525691699604742</v>
      </c>
      <c r="D343" s="7">
        <f t="shared" si="141"/>
        <v>23.715415019762844</v>
      </c>
      <c r="E343" s="12">
        <v>384.6</v>
      </c>
      <c r="F343" s="4">
        <v>12</v>
      </c>
      <c r="G343" s="4">
        <f t="shared" si="142"/>
        <v>284.58498023715413</v>
      </c>
      <c r="H343" s="4">
        <f t="shared" si="143"/>
        <v>1.3514416666666669</v>
      </c>
      <c r="I343" s="4">
        <f t="shared" si="144"/>
        <v>-0.35144166666666687</v>
      </c>
      <c r="J343" s="4">
        <f t="shared" si="145"/>
        <v>32.050000000000004</v>
      </c>
      <c r="K343" s="4">
        <f t="shared" si="146"/>
        <v>13</v>
      </c>
      <c r="L343" s="4">
        <f t="shared" si="139"/>
        <v>26</v>
      </c>
      <c r="M343" s="4">
        <f t="shared" si="147"/>
        <v>5.0990195135927845</v>
      </c>
      <c r="N343" s="4">
        <f t="shared" si="148"/>
        <v>4.0990195135927845</v>
      </c>
      <c r="O343" s="4">
        <f t="shared" si="149"/>
        <v>3.4366927290229441</v>
      </c>
      <c r="P343" s="4">
        <f t="shared" si="150"/>
        <v>-9.7788425647393602</v>
      </c>
      <c r="Q343" s="4">
        <f t="shared" si="151"/>
        <v>-313.41190419989653</v>
      </c>
    </row>
    <row r="344" spans="1:17" x14ac:dyDescent="0.2">
      <c r="A344" s="8">
        <v>0.41666666666666669</v>
      </c>
      <c r="B344">
        <v>143.19999999999999</v>
      </c>
      <c r="C344" s="6">
        <f t="shared" si="140"/>
        <v>0.41899441340782129</v>
      </c>
      <c r="D344" s="7">
        <f t="shared" si="141"/>
        <v>25.139664804469277</v>
      </c>
      <c r="E344" s="12">
        <v>384.6</v>
      </c>
      <c r="F344" s="4">
        <v>12</v>
      </c>
      <c r="G344" s="4">
        <f t="shared" si="142"/>
        <v>301.67597765363132</v>
      </c>
      <c r="H344" s="4">
        <f t="shared" si="143"/>
        <v>1.2748777777777778</v>
      </c>
      <c r="I344" s="4">
        <f t="shared" si="144"/>
        <v>-0.27487777777777778</v>
      </c>
      <c r="J344" s="4">
        <f t="shared" si="145"/>
        <v>32.050000000000004</v>
      </c>
      <c r="K344" s="4">
        <f t="shared" si="146"/>
        <v>13</v>
      </c>
      <c r="L344" s="4">
        <f t="shared" si="139"/>
        <v>26</v>
      </c>
      <c r="M344" s="4">
        <f t="shared" si="147"/>
        <v>5.0990195135927845</v>
      </c>
      <c r="N344" s="4">
        <f t="shared" si="148"/>
        <v>4.0990195135927845</v>
      </c>
      <c r="O344" s="4">
        <f t="shared" si="149"/>
        <v>2.7059367992967251</v>
      </c>
      <c r="P344" s="4">
        <f t="shared" si="150"/>
        <v>-9.84414535497414</v>
      </c>
      <c r="Q344" s="4">
        <f t="shared" si="151"/>
        <v>-315.50485862692125</v>
      </c>
    </row>
    <row r="345" spans="1:17" x14ac:dyDescent="0.2">
      <c r="A345" s="8">
        <v>0.45833333333333331</v>
      </c>
      <c r="B345">
        <v>151</v>
      </c>
      <c r="C345" s="6">
        <f t="shared" si="140"/>
        <v>0.39735099337748342</v>
      </c>
      <c r="D345" s="7">
        <f t="shared" si="141"/>
        <v>23.841059602649004</v>
      </c>
      <c r="E345" s="12">
        <v>384.6</v>
      </c>
      <c r="F345" s="4">
        <v>12</v>
      </c>
      <c r="G345" s="4">
        <f t="shared" si="142"/>
        <v>286.09271523178802</v>
      </c>
      <c r="H345" s="4">
        <f t="shared" si="143"/>
        <v>1.3443194444444448</v>
      </c>
      <c r="I345" s="4">
        <f t="shared" si="144"/>
        <v>-0.34431944444444484</v>
      </c>
      <c r="J345" s="4">
        <f t="shared" si="145"/>
        <v>32.050000000000004</v>
      </c>
      <c r="K345" s="4">
        <f t="shared" si="146"/>
        <v>13</v>
      </c>
      <c r="L345" s="4">
        <f t="shared" si="139"/>
        <v>26</v>
      </c>
      <c r="M345" s="4">
        <f t="shared" si="147"/>
        <v>5.0990195135927845</v>
      </c>
      <c r="N345" s="4">
        <f t="shared" si="148"/>
        <v>4.0990195135927845</v>
      </c>
      <c r="O345" s="4">
        <f t="shared" si="149"/>
        <v>3.363056585323259</v>
      </c>
      <c r="P345" s="4">
        <f t="shared" si="150"/>
        <v>-9.7672572362258219</v>
      </c>
      <c r="Q345" s="4">
        <f t="shared" si="151"/>
        <v>-313.04059442103761</v>
      </c>
    </row>
    <row r="346" spans="1:17" x14ac:dyDescent="0.2">
      <c r="A346" s="8">
        <v>0.5</v>
      </c>
      <c r="B346">
        <v>150.4</v>
      </c>
      <c r="C346" s="6">
        <f t="shared" si="140"/>
        <v>0.39893617021276595</v>
      </c>
      <c r="D346" s="7">
        <f t="shared" si="141"/>
        <v>23.936170212765958</v>
      </c>
      <c r="E346" s="12">
        <v>384.6</v>
      </c>
      <c r="F346" s="4">
        <v>12</v>
      </c>
      <c r="G346" s="4">
        <f t="shared" si="142"/>
        <v>287.2340425531915</v>
      </c>
      <c r="H346" s="4">
        <f t="shared" si="143"/>
        <v>1.3389777777777778</v>
      </c>
      <c r="I346" s="4">
        <f t="shared" si="144"/>
        <v>-0.33897777777777782</v>
      </c>
      <c r="J346" s="4">
        <f t="shared" si="145"/>
        <v>32.050000000000004</v>
      </c>
      <c r="K346" s="4">
        <f t="shared" si="146"/>
        <v>13</v>
      </c>
      <c r="L346" s="4">
        <f t="shared" si="139"/>
        <v>26</v>
      </c>
      <c r="M346" s="4">
        <f t="shared" si="147"/>
        <v>5.0990195135927845</v>
      </c>
      <c r="N346" s="4">
        <f t="shared" si="148"/>
        <v>4.0990195135927845</v>
      </c>
      <c r="O346" s="4">
        <f t="shared" si="149"/>
        <v>3.3086171362084271</v>
      </c>
      <c r="P346" s="4">
        <f t="shared" si="150"/>
        <v>-9.7605723829408149</v>
      </c>
      <c r="Q346" s="4">
        <f t="shared" si="151"/>
        <v>-312.82634487325316</v>
      </c>
    </row>
    <row r="347" spans="1:17" x14ac:dyDescent="0.2">
      <c r="A347" s="8">
        <v>0.54166666666666663</v>
      </c>
      <c r="B347">
        <v>151.6</v>
      </c>
      <c r="C347" s="6">
        <f t="shared" si="140"/>
        <v>0.39577836411609502</v>
      </c>
      <c r="D347" s="7">
        <f t="shared" si="141"/>
        <v>23.746701846965699</v>
      </c>
      <c r="E347" s="12">
        <v>384.6</v>
      </c>
      <c r="F347" s="4">
        <v>12</v>
      </c>
      <c r="G347" s="4">
        <f t="shared" si="142"/>
        <v>284.96042216358842</v>
      </c>
      <c r="H347" s="4">
        <f t="shared" si="143"/>
        <v>1.349661111111111</v>
      </c>
      <c r="I347" s="4">
        <f t="shared" si="144"/>
        <v>-0.34966111111111098</v>
      </c>
      <c r="J347" s="4">
        <f t="shared" si="145"/>
        <v>32.050000000000004</v>
      </c>
      <c r="K347" s="4">
        <f t="shared" si="146"/>
        <v>13</v>
      </c>
      <c r="L347" s="4">
        <f t="shared" si="139"/>
        <v>26</v>
      </c>
      <c r="M347" s="4">
        <f t="shared" si="147"/>
        <v>5.0990195135927845</v>
      </c>
      <c r="N347" s="4">
        <f t="shared" si="148"/>
        <v>4.0990195135927845</v>
      </c>
      <c r="O347" s="4">
        <f t="shared" si="149"/>
        <v>3.4181705444426322</v>
      </c>
      <c r="P347" s="4">
        <f t="shared" si="150"/>
        <v>-9.7756668838029519</v>
      </c>
      <c r="Q347" s="4">
        <f t="shared" si="151"/>
        <v>-313.31012362588467</v>
      </c>
    </row>
    <row r="348" spans="1:17" x14ac:dyDescent="0.2">
      <c r="A348" s="8">
        <v>0.58333333333333337</v>
      </c>
      <c r="B348">
        <v>157.80000000000001</v>
      </c>
      <c r="C348" s="6">
        <f t="shared" si="140"/>
        <v>0.38022813688212925</v>
      </c>
      <c r="D348" s="7">
        <f t="shared" si="141"/>
        <v>22.813688212927755</v>
      </c>
      <c r="E348" s="12">
        <v>384.6</v>
      </c>
      <c r="F348" s="4">
        <v>12</v>
      </c>
      <c r="G348" s="4">
        <f t="shared" si="142"/>
        <v>273.76425855513304</v>
      </c>
      <c r="H348" s="4">
        <f t="shared" si="143"/>
        <v>1.4048583333333335</v>
      </c>
      <c r="I348" s="4">
        <f t="shared" si="144"/>
        <v>-0.40485833333333354</v>
      </c>
      <c r="J348" s="4">
        <f t="shared" si="145"/>
        <v>32.050000000000004</v>
      </c>
      <c r="K348" s="4">
        <f t="shared" si="146"/>
        <v>13</v>
      </c>
      <c r="L348" s="4">
        <f t="shared" si="139"/>
        <v>26</v>
      </c>
      <c r="M348" s="4">
        <f t="shared" si="147"/>
        <v>5.0990195135927845</v>
      </c>
      <c r="N348" s="4">
        <f t="shared" si="148"/>
        <v>4.0990195135927845</v>
      </c>
      <c r="O348" s="4">
        <f t="shared" si="149"/>
        <v>4.0285488045651165</v>
      </c>
      <c r="P348" s="4">
        <f t="shared" si="150"/>
        <v>-9.9505147180662732</v>
      </c>
      <c r="Q348" s="4">
        <f t="shared" si="151"/>
        <v>-318.91399671402411</v>
      </c>
    </row>
    <row r="349" spans="1:17" x14ac:dyDescent="0.2">
      <c r="A349" s="8">
        <v>0.625</v>
      </c>
      <c r="B349">
        <v>139.80000000000001</v>
      </c>
      <c r="C349" s="6">
        <f t="shared" si="140"/>
        <v>0.42918454935622313</v>
      </c>
      <c r="D349" s="7">
        <f t="shared" si="141"/>
        <v>25.751072961373389</v>
      </c>
      <c r="E349" s="12">
        <v>384.6</v>
      </c>
      <c r="F349" s="4">
        <v>12</v>
      </c>
      <c r="G349" s="4">
        <f t="shared" si="142"/>
        <v>309.01287553648069</v>
      </c>
      <c r="H349" s="4">
        <f t="shared" si="143"/>
        <v>1.2446083333333333</v>
      </c>
      <c r="I349" s="4">
        <f t="shared" si="144"/>
        <v>-0.24460833333333332</v>
      </c>
      <c r="J349" s="4">
        <f t="shared" si="145"/>
        <v>32.050000000000004</v>
      </c>
      <c r="K349" s="4">
        <f t="shared" si="146"/>
        <v>13</v>
      </c>
      <c r="L349" s="4">
        <f t="shared" si="139"/>
        <v>26</v>
      </c>
      <c r="M349" s="4">
        <f t="shared" si="147"/>
        <v>5.0990195135927845</v>
      </c>
      <c r="N349" s="4">
        <f t="shared" si="148"/>
        <v>4.0990195135927845</v>
      </c>
      <c r="O349" s="4">
        <f t="shared" si="149"/>
        <v>2.4521154300774541</v>
      </c>
      <c r="P349" s="4">
        <f t="shared" si="150"/>
        <v>-10.024660225847256</v>
      </c>
      <c r="Q349" s="4">
        <f t="shared" si="151"/>
        <v>-321.29036023840462</v>
      </c>
    </row>
    <row r="350" spans="1:17" x14ac:dyDescent="0.2">
      <c r="A350" s="8">
        <v>0.66666666666666663</v>
      </c>
      <c r="B350">
        <v>150.19999999999999</v>
      </c>
      <c r="C350" s="6">
        <f t="shared" si="140"/>
        <v>0.39946737683089217</v>
      </c>
      <c r="D350" s="7">
        <f t="shared" si="141"/>
        <v>23.96804260985353</v>
      </c>
      <c r="E350" s="12">
        <v>384.6</v>
      </c>
      <c r="F350" s="4">
        <v>12</v>
      </c>
      <c r="G350" s="4">
        <f t="shared" si="142"/>
        <v>287.61651131824237</v>
      </c>
      <c r="H350" s="4">
        <f t="shared" si="143"/>
        <v>1.3371972222222221</v>
      </c>
      <c r="I350" s="4">
        <f t="shared" si="144"/>
        <v>-0.33719722222222215</v>
      </c>
      <c r="J350" s="4">
        <f t="shared" si="145"/>
        <v>32.050000000000004</v>
      </c>
      <c r="K350" s="4">
        <f t="shared" si="146"/>
        <v>13</v>
      </c>
      <c r="L350" s="4">
        <f t="shared" si="139"/>
        <v>26</v>
      </c>
      <c r="M350" s="4">
        <f t="shared" si="147"/>
        <v>5.0990195135927845</v>
      </c>
      <c r="N350" s="4">
        <f t="shared" si="148"/>
        <v>4.0990195135927845</v>
      </c>
      <c r="O350" s="4">
        <f t="shared" si="149"/>
        <v>3.290619573351349</v>
      </c>
      <c r="P350" s="4">
        <f t="shared" si="150"/>
        <v>-9.7587386742549764</v>
      </c>
      <c r="Q350" s="4">
        <f t="shared" si="151"/>
        <v>-312.76757450987202</v>
      </c>
    </row>
    <row r="351" spans="1:17" x14ac:dyDescent="0.2">
      <c r="A351" s="8">
        <v>0.70833333333333337</v>
      </c>
      <c r="B351">
        <v>122.8</v>
      </c>
      <c r="C351" s="6">
        <f t="shared" si="140"/>
        <v>0.48859934853420195</v>
      </c>
      <c r="D351" s="7">
        <f t="shared" si="141"/>
        <v>29.315960912052116</v>
      </c>
      <c r="E351" s="12">
        <v>384.6</v>
      </c>
      <c r="F351" s="4">
        <v>12</v>
      </c>
      <c r="G351" s="4">
        <f t="shared" si="142"/>
        <v>351.79153094462538</v>
      </c>
      <c r="H351" s="4">
        <f t="shared" si="143"/>
        <v>1.0932611111111112</v>
      </c>
      <c r="I351" s="4">
        <f t="shared" si="144"/>
        <v>-9.3261111111111239E-2</v>
      </c>
      <c r="J351" s="4">
        <f t="shared" si="145"/>
        <v>32.050000000000004</v>
      </c>
      <c r="K351" s="4">
        <f t="shared" si="146"/>
        <v>13</v>
      </c>
      <c r="L351" s="4">
        <f t="shared" si="139"/>
        <v>26</v>
      </c>
      <c r="M351" s="4">
        <f t="shared" si="147"/>
        <v>5.0990195135927845</v>
      </c>
      <c r="N351" s="4">
        <f t="shared" si="148"/>
        <v>4.0990195135927845</v>
      </c>
      <c r="O351" s="4">
        <f t="shared" si="149"/>
        <v>1.441219140661286</v>
      </c>
      <c r="P351" s="4">
        <f t="shared" si="150"/>
        <v>-15.453591786443743</v>
      </c>
      <c r="Q351" s="4">
        <f t="shared" si="151"/>
        <v>-495.28761675552204</v>
      </c>
    </row>
    <row r="352" spans="1:17" x14ac:dyDescent="0.2">
      <c r="A352" s="8">
        <v>0.75</v>
      </c>
      <c r="B352">
        <v>102.8</v>
      </c>
      <c r="C352" s="6">
        <f t="shared" si="140"/>
        <v>0.58365758754863817</v>
      </c>
      <c r="D352" s="7">
        <f t="shared" si="141"/>
        <v>35.019455252918291</v>
      </c>
      <c r="E352" s="12">
        <v>384.6</v>
      </c>
      <c r="F352" s="4">
        <v>12</v>
      </c>
      <c r="G352" s="4">
        <f t="shared" si="142"/>
        <v>420.2334630350195</v>
      </c>
      <c r="H352" s="4">
        <f t="shared" si="143"/>
        <v>0.91520555555555549</v>
      </c>
      <c r="I352" s="4">
        <f t="shared" si="144"/>
        <v>8.4794444444444506E-2</v>
      </c>
      <c r="J352" s="4">
        <f t="shared" si="145"/>
        <v>32.050000000000004</v>
      </c>
      <c r="K352" s="4">
        <f t="shared" si="146"/>
        <v>13</v>
      </c>
      <c r="L352" s="4">
        <f t="shared" si="139"/>
        <v>26</v>
      </c>
      <c r="M352" s="4">
        <f t="shared" si="147"/>
        <v>5.0990195135927845</v>
      </c>
      <c r="N352" s="4">
        <f t="shared" si="148"/>
        <v>4.0990195135927845</v>
      </c>
      <c r="O352" s="4">
        <f t="shared" si="149"/>
        <v>0.69544723729746816</v>
      </c>
      <c r="P352" s="4">
        <f t="shared" si="150"/>
        <v>8.2015660560534744</v>
      </c>
      <c r="Q352" s="4">
        <f t="shared" si="151"/>
        <v>262.86019209651391</v>
      </c>
    </row>
    <row r="353" spans="1:18" x14ac:dyDescent="0.2">
      <c r="A353" s="8">
        <v>0.79166666666666663</v>
      </c>
      <c r="B353">
        <v>82.6</v>
      </c>
      <c r="C353" s="6">
        <f t="shared" si="140"/>
        <v>0.72639225181598066</v>
      </c>
      <c r="D353" s="7">
        <f t="shared" si="141"/>
        <v>43.583535108958841</v>
      </c>
      <c r="E353" s="12">
        <v>384.6</v>
      </c>
      <c r="F353" s="4">
        <v>12</v>
      </c>
      <c r="G353" s="4">
        <f t="shared" si="142"/>
        <v>523.0024213075061</v>
      </c>
      <c r="H353" s="4">
        <f t="shared" si="143"/>
        <v>0.73536944444444441</v>
      </c>
      <c r="I353" s="4">
        <f t="shared" si="144"/>
        <v>0.26463055555555559</v>
      </c>
      <c r="J353" s="4">
        <f t="shared" si="145"/>
        <v>32.050000000000004</v>
      </c>
      <c r="K353" s="4">
        <f t="shared" si="146"/>
        <v>13</v>
      </c>
      <c r="L353" s="4">
        <f t="shared" si="139"/>
        <v>26</v>
      </c>
      <c r="M353" s="4">
        <f t="shared" si="147"/>
        <v>5.0990195135927845</v>
      </c>
      <c r="N353" s="4">
        <f t="shared" si="148"/>
        <v>4.0990195135927845</v>
      </c>
      <c r="O353" s="4">
        <f t="shared" si="149"/>
        <v>0.28366370376898353</v>
      </c>
      <c r="P353" s="4">
        <f t="shared" si="150"/>
        <v>1.0719234714731656</v>
      </c>
      <c r="Q353" s="4">
        <f t="shared" si="151"/>
        <v>34.355147260714965</v>
      </c>
    </row>
    <row r="354" spans="1:18" x14ac:dyDescent="0.2">
      <c r="A354" s="8">
        <v>0.83333333333333337</v>
      </c>
      <c r="B354">
        <v>56.6</v>
      </c>
      <c r="C354" s="6">
        <f t="shared" si="140"/>
        <v>1.0600706713780919</v>
      </c>
      <c r="D354" s="7">
        <f t="shared" si="141"/>
        <v>63.60424028268551</v>
      </c>
      <c r="E354" s="12">
        <v>384.6</v>
      </c>
      <c r="F354" s="4">
        <v>12</v>
      </c>
      <c r="G354" s="4">
        <f t="shared" si="142"/>
        <v>763.25088339222611</v>
      </c>
      <c r="H354" s="4">
        <f t="shared" si="143"/>
        <v>0.50389722222222233</v>
      </c>
      <c r="I354" s="4">
        <f t="shared" si="144"/>
        <v>0.49610277777777767</v>
      </c>
      <c r="J354" s="4">
        <f t="shared" si="145"/>
        <v>32.050000000000004</v>
      </c>
      <c r="K354" s="4">
        <f t="shared" si="146"/>
        <v>13</v>
      </c>
      <c r="L354" s="4">
        <f t="shared" si="139"/>
        <v>26</v>
      </c>
      <c r="M354" s="4">
        <f t="shared" si="147"/>
        <v>5.0990195135927845</v>
      </c>
      <c r="N354" s="4">
        <f t="shared" si="148"/>
        <v>4.0990195135927845</v>
      </c>
      <c r="O354" s="4">
        <f t="shared" si="149"/>
        <v>6.024124005931307E-2</v>
      </c>
      <c r="P354" s="4">
        <f t="shared" si="150"/>
        <v>0.12142895133374418</v>
      </c>
      <c r="Q354" s="41">
        <f t="shared" si="151"/>
        <v>3.8917978902465014</v>
      </c>
    </row>
    <row r="355" spans="1:18" x14ac:dyDescent="0.2">
      <c r="A355" s="8">
        <v>0.875</v>
      </c>
      <c r="B355">
        <v>32</v>
      </c>
      <c r="C355" s="6">
        <f t="shared" si="140"/>
        <v>1.875</v>
      </c>
      <c r="D355" s="7">
        <f t="shared" si="141"/>
        <v>112.5</v>
      </c>
      <c r="E355" s="12">
        <v>384.6</v>
      </c>
      <c r="F355" s="4">
        <v>12</v>
      </c>
      <c r="G355" s="4">
        <f t="shared" si="142"/>
        <v>1350</v>
      </c>
      <c r="H355" s="4">
        <f t="shared" si="143"/>
        <v>0.28488888888888891</v>
      </c>
      <c r="I355" s="4">
        <f t="shared" si="144"/>
        <v>0.71511111111111103</v>
      </c>
      <c r="J355" s="4">
        <f t="shared" si="145"/>
        <v>32.050000000000004</v>
      </c>
      <c r="K355" s="4">
        <f t="shared" si="146"/>
        <v>13</v>
      </c>
      <c r="L355" s="4">
        <f t="shared" si="139"/>
        <v>26</v>
      </c>
      <c r="M355" s="4">
        <f t="shared" si="147"/>
        <v>5.0990195135927845</v>
      </c>
      <c r="N355" s="4">
        <f t="shared" si="148"/>
        <v>4.0990195135927845</v>
      </c>
      <c r="O355" s="4">
        <f t="shared" si="149"/>
        <v>5.8170698671979205E-3</v>
      </c>
      <c r="P355" s="4">
        <f t="shared" si="150"/>
        <v>8.1344979497795667E-3</v>
      </c>
      <c r="Q355" s="41">
        <f t="shared" si="151"/>
        <v>0.26071065929043513</v>
      </c>
    </row>
    <row r="356" spans="1:18" x14ac:dyDescent="0.2">
      <c r="A356" s="8">
        <v>0.91666666666666663</v>
      </c>
      <c r="B356">
        <v>24.2</v>
      </c>
      <c r="C356" s="6">
        <f t="shared" si="140"/>
        <v>2.4793388429752068</v>
      </c>
      <c r="D356" s="7">
        <f t="shared" si="141"/>
        <v>148.7603305785124</v>
      </c>
      <c r="E356" s="12">
        <v>384.6</v>
      </c>
      <c r="F356" s="4">
        <v>12</v>
      </c>
      <c r="G356" s="4">
        <f t="shared" si="142"/>
        <v>1785.1239669421489</v>
      </c>
      <c r="H356" s="4">
        <f t="shared" si="143"/>
        <v>0.21544722222222223</v>
      </c>
      <c r="I356" s="4">
        <f t="shared" si="144"/>
        <v>0.78455277777777777</v>
      </c>
      <c r="J356" s="4">
        <f t="shared" si="145"/>
        <v>32.050000000000004</v>
      </c>
      <c r="K356" s="4">
        <f t="shared" si="146"/>
        <v>13</v>
      </c>
      <c r="L356" s="4">
        <f t="shared" si="139"/>
        <v>26</v>
      </c>
      <c r="M356" s="4">
        <f t="shared" si="147"/>
        <v>5.0990195135927845</v>
      </c>
      <c r="N356" s="4">
        <f t="shared" si="148"/>
        <v>4.0990195135927845</v>
      </c>
      <c r="O356" s="4">
        <f t="shared" si="149"/>
        <v>1.8507652490694518E-3</v>
      </c>
      <c r="P356" s="4">
        <f t="shared" si="150"/>
        <v>2.3590066869837475E-3</v>
      </c>
      <c r="Q356" s="41">
        <f t="shared" si="151"/>
        <v>7.5606164317829114E-2</v>
      </c>
    </row>
    <row r="357" spans="1:18" x14ac:dyDescent="0.2">
      <c r="A357" s="8">
        <v>0.95833333333333337</v>
      </c>
      <c r="B357">
        <v>15.2</v>
      </c>
      <c r="C357" s="6">
        <f t="shared" si="140"/>
        <v>3.9473684210526319</v>
      </c>
      <c r="D357" s="7">
        <f t="shared" si="141"/>
        <v>236.84210526315792</v>
      </c>
      <c r="E357" s="12">
        <v>384.6</v>
      </c>
      <c r="F357" s="4">
        <v>12</v>
      </c>
      <c r="G357" s="4">
        <f t="shared" si="142"/>
        <v>2842.105263157895</v>
      </c>
      <c r="H357" s="4">
        <f t="shared" si="143"/>
        <v>0.1353222222222222</v>
      </c>
      <c r="I357" s="4">
        <f t="shared" si="144"/>
        <v>0.86467777777777777</v>
      </c>
      <c r="J357" s="4">
        <f t="shared" si="145"/>
        <v>32.050000000000004</v>
      </c>
      <c r="K357" s="4">
        <f t="shared" si="146"/>
        <v>13</v>
      </c>
      <c r="L357" s="4">
        <f t="shared" si="139"/>
        <v>26</v>
      </c>
      <c r="M357" s="4">
        <f t="shared" si="147"/>
        <v>5.0990195135927845</v>
      </c>
      <c r="N357" s="4">
        <f t="shared" si="148"/>
        <v>4.0990195135927845</v>
      </c>
      <c r="O357" s="4">
        <f t="shared" si="149"/>
        <v>2.7508383924498223E-4</v>
      </c>
      <c r="P357" s="4">
        <f t="shared" si="150"/>
        <v>3.1813450780699814E-4</v>
      </c>
      <c r="Q357" s="41">
        <f t="shared" si="151"/>
        <v>1.0196210975214292E-2</v>
      </c>
    </row>
    <row r="358" spans="1:18" x14ac:dyDescent="0.2">
      <c r="L358" s="4">
        <f t="shared" si="139"/>
        <v>0</v>
      </c>
    </row>
    <row r="359" spans="1:18" x14ac:dyDescent="0.2">
      <c r="L359" s="4">
        <f t="shared" si="139"/>
        <v>0</v>
      </c>
    </row>
    <row r="360" spans="1:18" x14ac:dyDescent="0.2">
      <c r="L360" s="4">
        <f t="shared" si="139"/>
        <v>0</v>
      </c>
    </row>
    <row r="361" spans="1:18" x14ac:dyDescent="0.2">
      <c r="L361" s="4">
        <f t="shared" si="139"/>
        <v>0</v>
      </c>
    </row>
    <row r="362" spans="1:18" x14ac:dyDescent="0.2">
      <c r="L362" s="4">
        <f t="shared" si="139"/>
        <v>0</v>
      </c>
    </row>
    <row r="363" spans="1:18" x14ac:dyDescent="0.2">
      <c r="L363" s="4">
        <f t="shared" si="139"/>
        <v>0</v>
      </c>
    </row>
    <row r="364" spans="1:18" x14ac:dyDescent="0.2">
      <c r="A364" t="s">
        <v>51</v>
      </c>
      <c r="L364" s="4">
        <f t="shared" si="139"/>
        <v>0</v>
      </c>
    </row>
    <row r="365" spans="1:18" x14ac:dyDescent="0.2">
      <c r="A365" s="30" t="s">
        <v>8</v>
      </c>
      <c r="B365" s="13" t="s">
        <v>13</v>
      </c>
      <c r="C365" s="30" t="s">
        <v>31</v>
      </c>
      <c r="D365" s="9" t="s">
        <v>21</v>
      </c>
      <c r="E365" s="11" t="s">
        <v>22</v>
      </c>
      <c r="F365" s="30" t="s">
        <v>51</v>
      </c>
      <c r="G365" s="30" t="s">
        <v>23</v>
      </c>
      <c r="H365" s="15" t="s">
        <v>26</v>
      </c>
      <c r="I365" s="13" t="s">
        <v>27</v>
      </c>
      <c r="J365" s="13" t="s">
        <v>68</v>
      </c>
      <c r="K365" s="13" t="s">
        <v>30</v>
      </c>
      <c r="L365" s="13" t="s">
        <v>35</v>
      </c>
      <c r="M365" s="13" t="s">
        <v>37</v>
      </c>
      <c r="N365" s="13" t="s">
        <v>33</v>
      </c>
      <c r="O365" s="13" t="s">
        <v>34</v>
      </c>
      <c r="P365" s="13" t="s">
        <v>36</v>
      </c>
      <c r="Q365" s="13" t="s">
        <v>29</v>
      </c>
    </row>
    <row r="366" spans="1:18" x14ac:dyDescent="0.2">
      <c r="A366" s="8">
        <v>0</v>
      </c>
      <c r="B366">
        <v>8.1999999999999993</v>
      </c>
      <c r="C366" s="6">
        <f>60/B366</f>
        <v>7.3170731707317076</v>
      </c>
      <c r="D366" s="7">
        <f>60*C366</f>
        <v>439.02439024390247</v>
      </c>
      <c r="E366" s="12">
        <v>384.6</v>
      </c>
      <c r="F366" s="4">
        <v>13</v>
      </c>
      <c r="G366" s="4">
        <f>D366*F366</f>
        <v>5707.3170731707323</v>
      </c>
      <c r="H366" s="4">
        <f>E366/G366</f>
        <v>6.7387179487179483E-2</v>
      </c>
      <c r="I366" s="4">
        <f>1-H366</f>
        <v>0.93261282051282057</v>
      </c>
      <c r="J366" s="4">
        <f>E366/F366</f>
        <v>29.584615384615386</v>
      </c>
      <c r="K366" s="4">
        <f>F366+1</f>
        <v>14</v>
      </c>
      <c r="L366" s="4">
        <f t="shared" si="139"/>
        <v>28</v>
      </c>
      <c r="M366" s="4">
        <f>SQRT(L366)</f>
        <v>5.2915026221291814</v>
      </c>
      <c r="N366" s="4">
        <f>M366-1</f>
        <v>4.2915026221291814</v>
      </c>
      <c r="O366" s="4">
        <f>POWER(H366,N366)</f>
        <v>9.3936921225623989E-6</v>
      </c>
      <c r="P366" s="4">
        <f>O366/I366</f>
        <v>1.0072445838131456E-5</v>
      </c>
      <c r="Q366" s="4">
        <f>J366*P366</f>
        <v>2.9798943610348912E-4</v>
      </c>
    </row>
    <row r="367" spans="1:18" x14ac:dyDescent="0.2">
      <c r="A367" s="8">
        <v>4.1666666666666664E-2</v>
      </c>
      <c r="B367">
        <v>10</v>
      </c>
      <c r="C367" s="6">
        <f t="shared" ref="C367:C389" si="152">60/B367</f>
        <v>6</v>
      </c>
      <c r="D367" s="7">
        <f t="shared" ref="D367:D389" si="153">60*C367</f>
        <v>360</v>
      </c>
      <c r="E367" s="12">
        <v>384.6</v>
      </c>
      <c r="F367" s="4">
        <v>13</v>
      </c>
      <c r="G367" s="4">
        <f t="shared" ref="G367:G389" si="154">D367*F367</f>
        <v>4680</v>
      </c>
      <c r="H367" s="4">
        <f t="shared" ref="H367:H389" si="155">E367/G367</f>
        <v>8.2179487179487185E-2</v>
      </c>
      <c r="I367" s="4">
        <f t="shared" ref="I367:I389" si="156">1-H367</f>
        <v>0.9178205128205128</v>
      </c>
      <c r="J367" s="4">
        <f t="shared" ref="J367:J389" si="157">E367/F367</f>
        <v>29.584615384615386</v>
      </c>
      <c r="K367" s="4">
        <f t="shared" ref="K367:K389" si="158">F367+1</f>
        <v>14</v>
      </c>
      <c r="L367" s="4">
        <f t="shared" si="139"/>
        <v>28</v>
      </c>
      <c r="M367" s="4">
        <f t="shared" ref="M367:M389" si="159">SQRT(L367)</f>
        <v>5.2915026221291814</v>
      </c>
      <c r="N367" s="4">
        <f t="shared" ref="N367:N389" si="160">M367-1</f>
        <v>4.2915026221291814</v>
      </c>
      <c r="O367" s="4">
        <f t="shared" ref="O367:O389" si="161">POWER(H367,N367)</f>
        <v>2.2014275672602662E-5</v>
      </c>
      <c r="P367" s="4">
        <f t="shared" ref="P367:P389" si="162">O367/I367</f>
        <v>2.3985382071001642E-5</v>
      </c>
      <c r="Q367" s="41">
        <f t="shared" ref="Q367:Q389" si="163">J367*P367</f>
        <v>7.095983034236332E-4</v>
      </c>
    </row>
    <row r="368" spans="1:18" x14ac:dyDescent="0.2">
      <c r="A368" s="8">
        <v>8.3333333333333329E-2</v>
      </c>
      <c r="B368">
        <v>21.4</v>
      </c>
      <c r="C368" s="6">
        <f t="shared" si="152"/>
        <v>2.8037383177570097</v>
      </c>
      <c r="D368" s="7">
        <f t="shared" si="153"/>
        <v>168.22429906542058</v>
      </c>
      <c r="E368" s="12">
        <v>384.6</v>
      </c>
      <c r="F368" s="4">
        <v>13</v>
      </c>
      <c r="G368" s="4">
        <f t="shared" si="154"/>
        <v>2186.9158878504677</v>
      </c>
      <c r="H368" s="4">
        <f t="shared" si="155"/>
        <v>0.17586410256410254</v>
      </c>
      <c r="I368" s="4">
        <f t="shared" si="156"/>
        <v>0.82413589743589744</v>
      </c>
      <c r="J368" s="4">
        <f t="shared" si="157"/>
        <v>29.584615384615386</v>
      </c>
      <c r="K368" s="4">
        <f t="shared" si="158"/>
        <v>14</v>
      </c>
      <c r="L368" s="4">
        <f t="shared" si="139"/>
        <v>28</v>
      </c>
      <c r="M368" s="4">
        <f t="shared" si="159"/>
        <v>5.2915026221291814</v>
      </c>
      <c r="N368" s="4">
        <f t="shared" si="160"/>
        <v>4.2915026221291814</v>
      </c>
      <c r="O368" s="4">
        <f t="shared" si="161"/>
        <v>5.7633630165421842E-4</v>
      </c>
      <c r="P368" s="4">
        <f t="shared" si="162"/>
        <v>6.9932192426922738E-4</v>
      </c>
      <c r="Q368" s="41">
        <f t="shared" si="163"/>
        <v>2.0689170159534219E-2</v>
      </c>
      <c r="R368" s="43"/>
    </row>
    <row r="369" spans="1:18" x14ac:dyDescent="0.2">
      <c r="A369" s="8">
        <v>0.125</v>
      </c>
      <c r="B369">
        <v>32.6</v>
      </c>
      <c r="C369" s="6">
        <f t="shared" si="152"/>
        <v>1.8404907975460121</v>
      </c>
      <c r="D369" s="7">
        <f t="shared" si="153"/>
        <v>110.42944785276073</v>
      </c>
      <c r="E369" s="12">
        <v>384.6</v>
      </c>
      <c r="F369" s="4">
        <v>13</v>
      </c>
      <c r="G369" s="4">
        <f t="shared" si="154"/>
        <v>1435.5828220858896</v>
      </c>
      <c r="H369" s="4">
        <f t="shared" si="155"/>
        <v>0.26790512820512824</v>
      </c>
      <c r="I369" s="4">
        <f t="shared" si="156"/>
        <v>0.73209487179487176</v>
      </c>
      <c r="J369" s="4">
        <f t="shared" si="157"/>
        <v>29.584615384615386</v>
      </c>
      <c r="K369" s="4">
        <f t="shared" si="158"/>
        <v>14</v>
      </c>
      <c r="L369" s="4">
        <f t="shared" si="139"/>
        <v>28</v>
      </c>
      <c r="M369" s="4">
        <f t="shared" si="159"/>
        <v>5.2915026221291814</v>
      </c>
      <c r="N369" s="4">
        <f t="shared" si="160"/>
        <v>4.2915026221291814</v>
      </c>
      <c r="O369" s="4">
        <f t="shared" si="161"/>
        <v>3.5089653282763412E-3</v>
      </c>
      <c r="P369" s="4">
        <f t="shared" si="162"/>
        <v>4.7930472722386864E-3</v>
      </c>
      <c r="Q369" s="41">
        <f t="shared" si="163"/>
        <v>0.14180046006946145</v>
      </c>
      <c r="R369" s="43"/>
    </row>
    <row r="370" spans="1:18" x14ac:dyDescent="0.2">
      <c r="A370" s="8">
        <v>0.16666666666666666</v>
      </c>
      <c r="B370">
        <v>65.8</v>
      </c>
      <c r="C370" s="6">
        <f t="shared" si="152"/>
        <v>0.91185410334346506</v>
      </c>
      <c r="D370" s="7">
        <f t="shared" si="153"/>
        <v>54.711246200607903</v>
      </c>
      <c r="E370" s="12">
        <v>384.6</v>
      </c>
      <c r="F370" s="4">
        <v>13</v>
      </c>
      <c r="G370" s="4">
        <f t="shared" si="154"/>
        <v>711.24620060790278</v>
      </c>
      <c r="H370" s="4">
        <f t="shared" si="155"/>
        <v>0.54074102564102566</v>
      </c>
      <c r="I370" s="4">
        <f t="shared" si="156"/>
        <v>0.45925897435897434</v>
      </c>
      <c r="J370" s="4">
        <f t="shared" si="157"/>
        <v>29.584615384615386</v>
      </c>
      <c r="K370" s="4">
        <f t="shared" si="158"/>
        <v>14</v>
      </c>
      <c r="L370" s="4">
        <f t="shared" si="139"/>
        <v>28</v>
      </c>
      <c r="M370" s="4">
        <f t="shared" si="159"/>
        <v>5.2915026221291814</v>
      </c>
      <c r="N370" s="4">
        <f t="shared" si="160"/>
        <v>4.2915026221291814</v>
      </c>
      <c r="O370" s="4">
        <f t="shared" si="161"/>
        <v>7.1469866116080347E-2</v>
      </c>
      <c r="P370" s="4">
        <f t="shared" si="162"/>
        <v>0.15561996630732527</v>
      </c>
      <c r="Q370" s="41">
        <f t="shared" si="163"/>
        <v>4.6039568493690233</v>
      </c>
      <c r="R370" s="43"/>
    </row>
    <row r="371" spans="1:18" x14ac:dyDescent="0.2">
      <c r="A371" s="8">
        <v>0.20833333333333334</v>
      </c>
      <c r="B371">
        <v>107.6</v>
      </c>
      <c r="C371" s="6">
        <f t="shared" si="152"/>
        <v>0.55762081784386619</v>
      </c>
      <c r="D371" s="7">
        <f t="shared" si="153"/>
        <v>33.457249070631974</v>
      </c>
      <c r="E371" s="12">
        <v>384.6</v>
      </c>
      <c r="F371" s="4">
        <v>13</v>
      </c>
      <c r="G371" s="4">
        <f t="shared" si="154"/>
        <v>434.94423791821566</v>
      </c>
      <c r="H371" s="4">
        <f t="shared" si="155"/>
        <v>0.88425128205128201</v>
      </c>
      <c r="I371" s="4">
        <f t="shared" si="156"/>
        <v>0.11574871794871799</v>
      </c>
      <c r="J371" s="4">
        <f t="shared" si="157"/>
        <v>29.584615384615386</v>
      </c>
      <c r="K371" s="4">
        <f t="shared" si="158"/>
        <v>14</v>
      </c>
      <c r="L371" s="4">
        <f t="shared" si="139"/>
        <v>28</v>
      </c>
      <c r="M371" s="4">
        <f t="shared" si="159"/>
        <v>5.2915026221291814</v>
      </c>
      <c r="N371" s="4">
        <f t="shared" si="160"/>
        <v>4.2915026221291814</v>
      </c>
      <c r="O371" s="4">
        <f t="shared" si="161"/>
        <v>0.58983354562283108</v>
      </c>
      <c r="P371" s="4">
        <f t="shared" si="162"/>
        <v>5.0958106152342397</v>
      </c>
      <c r="Q371" s="41">
        <f t="shared" si="163"/>
        <v>150.75759712454527</v>
      </c>
      <c r="R371" s="43"/>
    </row>
    <row r="372" spans="1:18" x14ac:dyDescent="0.2">
      <c r="A372" s="8">
        <v>0.25</v>
      </c>
      <c r="B372">
        <v>128</v>
      </c>
      <c r="C372" s="6">
        <f t="shared" si="152"/>
        <v>0.46875</v>
      </c>
      <c r="D372" s="7">
        <f t="shared" si="153"/>
        <v>28.125</v>
      </c>
      <c r="E372" s="12">
        <v>384.6</v>
      </c>
      <c r="F372" s="4">
        <v>13</v>
      </c>
      <c r="G372" s="4">
        <f t="shared" si="154"/>
        <v>365.625</v>
      </c>
      <c r="H372" s="4">
        <f t="shared" si="155"/>
        <v>1.051897435897436</v>
      </c>
      <c r="I372" s="4">
        <f t="shared" si="156"/>
        <v>-5.1897435897436006E-2</v>
      </c>
      <c r="J372" s="4">
        <f t="shared" si="157"/>
        <v>29.584615384615386</v>
      </c>
      <c r="K372" s="4">
        <f t="shared" si="158"/>
        <v>14</v>
      </c>
      <c r="L372" s="4">
        <f t="shared" si="139"/>
        <v>28</v>
      </c>
      <c r="M372" s="4">
        <f t="shared" si="159"/>
        <v>5.2915026221291814</v>
      </c>
      <c r="N372" s="4">
        <f t="shared" si="160"/>
        <v>4.2915026221291814</v>
      </c>
      <c r="O372" s="4">
        <f t="shared" si="161"/>
        <v>1.2425071272184518</v>
      </c>
      <c r="P372" s="4">
        <f t="shared" si="162"/>
        <v>-23.941589901936521</v>
      </c>
      <c r="Q372" s="41">
        <f t="shared" si="163"/>
        <v>-708.30272894498353</v>
      </c>
      <c r="R372" s="43"/>
    </row>
    <row r="373" spans="1:18" x14ac:dyDescent="0.2">
      <c r="A373" s="8">
        <v>0.29166666666666669</v>
      </c>
      <c r="B373">
        <v>152.80000000000001</v>
      </c>
      <c r="C373" s="6">
        <f t="shared" si="152"/>
        <v>0.3926701570680628</v>
      </c>
      <c r="D373" s="7">
        <f t="shared" si="153"/>
        <v>23.560209424083769</v>
      </c>
      <c r="E373" s="12">
        <v>384.6</v>
      </c>
      <c r="F373" s="4">
        <v>13</v>
      </c>
      <c r="G373" s="4">
        <f t="shared" si="154"/>
        <v>306.28272251308903</v>
      </c>
      <c r="H373" s="4">
        <f t="shared" si="155"/>
        <v>1.2557025641025641</v>
      </c>
      <c r="I373" s="4">
        <f t="shared" si="156"/>
        <v>-0.25570256410256409</v>
      </c>
      <c r="J373" s="4">
        <f t="shared" si="157"/>
        <v>29.584615384615386</v>
      </c>
      <c r="K373" s="4">
        <f t="shared" si="158"/>
        <v>14</v>
      </c>
      <c r="L373" s="4">
        <f t="shared" si="139"/>
        <v>28</v>
      </c>
      <c r="M373" s="4">
        <f t="shared" si="159"/>
        <v>5.2915026221291814</v>
      </c>
      <c r="N373" s="4">
        <f t="shared" si="160"/>
        <v>4.2915026221291814</v>
      </c>
      <c r="O373" s="4">
        <f t="shared" si="161"/>
        <v>2.6568857545134739</v>
      </c>
      <c r="P373" s="4">
        <f t="shared" si="162"/>
        <v>-10.390532311783069</v>
      </c>
      <c r="Q373" s="41">
        <f t="shared" si="163"/>
        <v>-307.39990208552064</v>
      </c>
      <c r="R373" s="43"/>
    </row>
    <row r="374" spans="1:18" x14ac:dyDescent="0.2">
      <c r="A374" s="8">
        <v>0.33333333333333331</v>
      </c>
      <c r="B374">
        <v>159.4</v>
      </c>
      <c r="C374" s="6">
        <f t="shared" si="152"/>
        <v>0.37641154328732745</v>
      </c>
      <c r="D374" s="7">
        <f t="shared" si="153"/>
        <v>22.584692597239648</v>
      </c>
      <c r="E374" s="12">
        <v>384.6</v>
      </c>
      <c r="F374" s="4">
        <v>13</v>
      </c>
      <c r="G374" s="4">
        <f t="shared" si="154"/>
        <v>293.60100376411543</v>
      </c>
      <c r="H374" s="4">
        <f t="shared" si="155"/>
        <v>1.3099410256410258</v>
      </c>
      <c r="I374" s="4">
        <f t="shared" si="156"/>
        <v>-0.30994102564102577</v>
      </c>
      <c r="J374" s="4">
        <f t="shared" si="157"/>
        <v>29.584615384615386</v>
      </c>
      <c r="K374" s="4">
        <f t="shared" si="158"/>
        <v>14</v>
      </c>
      <c r="L374" s="4">
        <f t="shared" si="139"/>
        <v>28</v>
      </c>
      <c r="M374" s="4">
        <f t="shared" si="159"/>
        <v>5.2915026221291814</v>
      </c>
      <c r="N374" s="4">
        <f t="shared" si="160"/>
        <v>4.2915026221291814</v>
      </c>
      <c r="O374" s="4">
        <f t="shared" si="161"/>
        <v>3.1855627647021985</v>
      </c>
      <c r="P374" s="4">
        <f t="shared" si="162"/>
        <v>-10.277964196942817</v>
      </c>
      <c r="Q374" s="41">
        <f t="shared" si="163"/>
        <v>-304.06961770340058</v>
      </c>
      <c r="R374" s="43"/>
    </row>
    <row r="375" spans="1:18" x14ac:dyDescent="0.2">
      <c r="A375" s="8">
        <v>0.375</v>
      </c>
      <c r="B375">
        <v>151.80000000000001</v>
      </c>
      <c r="C375" s="6">
        <f t="shared" si="152"/>
        <v>0.39525691699604742</v>
      </c>
      <c r="D375" s="7">
        <f t="shared" si="153"/>
        <v>23.715415019762844</v>
      </c>
      <c r="E375" s="12">
        <v>384.6</v>
      </c>
      <c r="F375" s="4">
        <v>13</v>
      </c>
      <c r="G375" s="4">
        <f t="shared" si="154"/>
        <v>308.300395256917</v>
      </c>
      <c r="H375" s="4">
        <f t="shared" si="155"/>
        <v>1.2474846153846155</v>
      </c>
      <c r="I375" s="4">
        <f t="shared" si="156"/>
        <v>-0.24748461538461553</v>
      </c>
      <c r="J375" s="4">
        <f t="shared" si="157"/>
        <v>29.584615384615386</v>
      </c>
      <c r="K375" s="4">
        <f t="shared" si="158"/>
        <v>14</v>
      </c>
      <c r="L375" s="4">
        <f t="shared" si="139"/>
        <v>28</v>
      </c>
      <c r="M375" s="4">
        <f t="shared" si="159"/>
        <v>5.2915026221291814</v>
      </c>
      <c r="N375" s="4">
        <f t="shared" si="160"/>
        <v>4.2915026221291814</v>
      </c>
      <c r="O375" s="4">
        <f t="shared" si="161"/>
        <v>2.5830648265786142</v>
      </c>
      <c r="P375" s="4">
        <f t="shared" si="162"/>
        <v>-10.437274343555766</v>
      </c>
      <c r="Q375" s="41">
        <f t="shared" si="163"/>
        <v>-308.78274711781137</v>
      </c>
      <c r="R375" s="43"/>
    </row>
    <row r="376" spans="1:18" x14ac:dyDescent="0.2">
      <c r="A376" s="8">
        <v>0.41666666666666669</v>
      </c>
      <c r="B376">
        <v>143.19999999999999</v>
      </c>
      <c r="C376" s="6">
        <f t="shared" si="152"/>
        <v>0.41899441340782129</v>
      </c>
      <c r="D376" s="7">
        <f t="shared" si="153"/>
        <v>25.139664804469277</v>
      </c>
      <c r="E376" s="12">
        <v>384.6</v>
      </c>
      <c r="F376" s="4">
        <v>13</v>
      </c>
      <c r="G376" s="4">
        <f t="shared" si="154"/>
        <v>326.81564245810057</v>
      </c>
      <c r="H376" s="4">
        <f t="shared" si="155"/>
        <v>1.1768102564102565</v>
      </c>
      <c r="I376" s="4">
        <f t="shared" si="156"/>
        <v>-0.17681025641025649</v>
      </c>
      <c r="J376" s="4">
        <f t="shared" si="157"/>
        <v>29.584615384615386</v>
      </c>
      <c r="K376" s="4">
        <f t="shared" si="158"/>
        <v>14</v>
      </c>
      <c r="L376" s="4">
        <f t="shared" si="139"/>
        <v>28</v>
      </c>
      <c r="M376" s="4">
        <f t="shared" si="159"/>
        <v>5.2915026221291814</v>
      </c>
      <c r="N376" s="4">
        <f t="shared" si="160"/>
        <v>4.2915026221291814</v>
      </c>
      <c r="O376" s="4">
        <f t="shared" si="161"/>
        <v>2.0111149445992651</v>
      </c>
      <c r="P376" s="4">
        <f t="shared" si="162"/>
        <v>-11.374424682314999</v>
      </c>
      <c r="Q376" s="41">
        <f t="shared" si="163"/>
        <v>-336.50797944756528</v>
      </c>
      <c r="R376" s="43"/>
    </row>
    <row r="377" spans="1:18" x14ac:dyDescent="0.2">
      <c r="A377" s="8">
        <v>0.45833333333333331</v>
      </c>
      <c r="B377">
        <v>151</v>
      </c>
      <c r="C377" s="6">
        <f t="shared" si="152"/>
        <v>0.39735099337748342</v>
      </c>
      <c r="D377" s="7">
        <f t="shared" si="153"/>
        <v>23.841059602649004</v>
      </c>
      <c r="E377" s="12">
        <v>384.6</v>
      </c>
      <c r="F377" s="4">
        <v>13</v>
      </c>
      <c r="G377" s="4">
        <f t="shared" si="154"/>
        <v>309.93377483443703</v>
      </c>
      <c r="H377" s="4">
        <f t="shared" si="155"/>
        <v>1.2409102564102568</v>
      </c>
      <c r="I377" s="4">
        <f t="shared" si="156"/>
        <v>-0.24091025641025676</v>
      </c>
      <c r="J377" s="4">
        <f t="shared" si="157"/>
        <v>29.584615384615386</v>
      </c>
      <c r="K377" s="4">
        <f t="shared" si="158"/>
        <v>14</v>
      </c>
      <c r="L377" s="4">
        <f t="shared" ref="L377:L440" si="164">2*K377</f>
        <v>28</v>
      </c>
      <c r="M377" s="4">
        <f t="shared" si="159"/>
        <v>5.2915026221291814</v>
      </c>
      <c r="N377" s="4">
        <f t="shared" si="160"/>
        <v>4.2915026221291814</v>
      </c>
      <c r="O377" s="4">
        <f t="shared" si="161"/>
        <v>2.5251493021662892</v>
      </c>
      <c r="P377" s="4">
        <f t="shared" si="162"/>
        <v>-10.481701110583272</v>
      </c>
      <c r="Q377" s="41">
        <f t="shared" si="163"/>
        <v>-310.09709593310203</v>
      </c>
      <c r="R377" s="43"/>
    </row>
    <row r="378" spans="1:18" x14ac:dyDescent="0.2">
      <c r="A378" s="8">
        <v>0.5</v>
      </c>
      <c r="B378">
        <v>150.4</v>
      </c>
      <c r="C378" s="6">
        <f t="shared" si="152"/>
        <v>0.39893617021276595</v>
      </c>
      <c r="D378" s="7">
        <f t="shared" si="153"/>
        <v>23.936170212765958</v>
      </c>
      <c r="E378" s="12">
        <v>384.6</v>
      </c>
      <c r="F378" s="4">
        <v>13</v>
      </c>
      <c r="G378" s="4">
        <f t="shared" si="154"/>
        <v>311.17021276595744</v>
      </c>
      <c r="H378" s="4">
        <f t="shared" si="155"/>
        <v>1.2359794871794874</v>
      </c>
      <c r="I378" s="4">
        <f t="shared" si="156"/>
        <v>-0.23597948717948736</v>
      </c>
      <c r="J378" s="4">
        <f t="shared" si="157"/>
        <v>29.584615384615386</v>
      </c>
      <c r="K378" s="4">
        <f t="shared" si="158"/>
        <v>14</v>
      </c>
      <c r="L378" s="4">
        <f t="shared" si="164"/>
        <v>28</v>
      </c>
      <c r="M378" s="4">
        <f t="shared" si="159"/>
        <v>5.2915026221291814</v>
      </c>
      <c r="N378" s="4">
        <f t="shared" si="160"/>
        <v>4.2915026221291814</v>
      </c>
      <c r="O378" s="4">
        <f t="shared" si="161"/>
        <v>2.4823703585503969</v>
      </c>
      <c r="P378" s="4">
        <f t="shared" si="162"/>
        <v>-10.519432804183914</v>
      </c>
      <c r="Q378" s="41">
        <f t="shared" si="163"/>
        <v>-311.21337357608718</v>
      </c>
      <c r="R378" s="43"/>
    </row>
    <row r="379" spans="1:18" x14ac:dyDescent="0.2">
      <c r="A379" s="8">
        <v>0.54166666666666663</v>
      </c>
      <c r="B379">
        <v>151.6</v>
      </c>
      <c r="C379" s="6">
        <f t="shared" si="152"/>
        <v>0.39577836411609502</v>
      </c>
      <c r="D379" s="7">
        <f t="shared" si="153"/>
        <v>23.746701846965699</v>
      </c>
      <c r="E379" s="12">
        <v>384.6</v>
      </c>
      <c r="F379" s="4">
        <v>13</v>
      </c>
      <c r="G379" s="4">
        <f t="shared" si="154"/>
        <v>308.70712401055408</v>
      </c>
      <c r="H379" s="4">
        <f t="shared" si="155"/>
        <v>1.2458410256410257</v>
      </c>
      <c r="I379" s="4">
        <f t="shared" si="156"/>
        <v>-0.24584102564102572</v>
      </c>
      <c r="J379" s="4">
        <f t="shared" si="157"/>
        <v>29.584615384615386</v>
      </c>
      <c r="K379" s="4">
        <f t="shared" si="158"/>
        <v>14</v>
      </c>
      <c r="L379" s="4">
        <f t="shared" si="164"/>
        <v>28</v>
      </c>
      <c r="M379" s="4">
        <f t="shared" si="159"/>
        <v>5.2915026221291814</v>
      </c>
      <c r="N379" s="4">
        <f t="shared" si="160"/>
        <v>4.2915026221291814</v>
      </c>
      <c r="O379" s="4">
        <f t="shared" si="161"/>
        <v>2.5684914176421016</v>
      </c>
      <c r="P379" s="4">
        <f t="shared" si="162"/>
        <v>-10.447773763328598</v>
      </c>
      <c r="Q379" s="41">
        <f t="shared" si="163"/>
        <v>-309.09336841355224</v>
      </c>
      <c r="R379" s="43"/>
    </row>
    <row r="380" spans="1:18" x14ac:dyDescent="0.2">
      <c r="A380" s="8">
        <v>0.58333333333333337</v>
      </c>
      <c r="B380">
        <v>157.80000000000001</v>
      </c>
      <c r="C380" s="6">
        <f t="shared" si="152"/>
        <v>0.38022813688212925</v>
      </c>
      <c r="D380" s="7">
        <f t="shared" si="153"/>
        <v>22.813688212927755</v>
      </c>
      <c r="E380" s="12">
        <v>384.6</v>
      </c>
      <c r="F380" s="4">
        <v>13</v>
      </c>
      <c r="G380" s="4">
        <f t="shared" si="154"/>
        <v>296.57794676806083</v>
      </c>
      <c r="H380" s="4">
        <f t="shared" si="155"/>
        <v>1.2967923076923078</v>
      </c>
      <c r="I380" s="4">
        <f t="shared" si="156"/>
        <v>-0.2967923076923078</v>
      </c>
      <c r="J380" s="4">
        <f t="shared" si="157"/>
        <v>29.584615384615386</v>
      </c>
      <c r="K380" s="4">
        <f t="shared" si="158"/>
        <v>14</v>
      </c>
      <c r="L380" s="4">
        <f t="shared" si="164"/>
        <v>28</v>
      </c>
      <c r="M380" s="4">
        <f t="shared" si="159"/>
        <v>5.2915026221291814</v>
      </c>
      <c r="N380" s="4">
        <f t="shared" si="160"/>
        <v>4.2915026221291814</v>
      </c>
      <c r="O380" s="4">
        <f t="shared" si="161"/>
        <v>3.0505891962438043</v>
      </c>
      <c r="P380" s="4">
        <f t="shared" si="162"/>
        <v>-10.278531879628188</v>
      </c>
      <c r="Q380" s="41">
        <f t="shared" si="163"/>
        <v>-304.08641237730779</v>
      </c>
      <c r="R380" s="43"/>
    </row>
    <row r="381" spans="1:18" x14ac:dyDescent="0.2">
      <c r="A381" s="8">
        <v>0.625</v>
      </c>
      <c r="B381">
        <v>139.80000000000001</v>
      </c>
      <c r="C381" s="6">
        <f t="shared" si="152"/>
        <v>0.42918454935622313</v>
      </c>
      <c r="D381" s="7">
        <f t="shared" si="153"/>
        <v>25.751072961373389</v>
      </c>
      <c r="E381" s="12">
        <v>384.6</v>
      </c>
      <c r="F381" s="4">
        <v>13</v>
      </c>
      <c r="G381" s="4">
        <f t="shared" si="154"/>
        <v>334.76394849785407</v>
      </c>
      <c r="H381" s="4">
        <f t="shared" si="155"/>
        <v>1.1488692307692308</v>
      </c>
      <c r="I381" s="4">
        <f t="shared" si="156"/>
        <v>-0.14886923076923075</v>
      </c>
      <c r="J381" s="4">
        <f t="shared" si="157"/>
        <v>29.584615384615386</v>
      </c>
      <c r="K381" s="4">
        <f t="shared" si="158"/>
        <v>14</v>
      </c>
      <c r="L381" s="4">
        <f t="shared" si="164"/>
        <v>28</v>
      </c>
      <c r="M381" s="4">
        <f t="shared" si="159"/>
        <v>5.2915026221291814</v>
      </c>
      <c r="N381" s="4">
        <f t="shared" si="160"/>
        <v>4.2915026221291814</v>
      </c>
      <c r="O381" s="4">
        <f t="shared" si="161"/>
        <v>1.8140590941379158</v>
      </c>
      <c r="P381" s="4">
        <f t="shared" si="162"/>
        <v>-12.185587879808251</v>
      </c>
      <c r="Q381" s="41">
        <f t="shared" si="163"/>
        <v>-360.50593065955798</v>
      </c>
      <c r="R381" s="43"/>
    </row>
    <row r="382" spans="1:18" x14ac:dyDescent="0.2">
      <c r="A382" s="8">
        <v>0.66666666666666663</v>
      </c>
      <c r="B382">
        <v>150.19999999999999</v>
      </c>
      <c r="C382" s="6">
        <f t="shared" si="152"/>
        <v>0.39946737683089217</v>
      </c>
      <c r="D382" s="7">
        <f t="shared" si="153"/>
        <v>23.96804260985353</v>
      </c>
      <c r="E382" s="12">
        <v>384.6</v>
      </c>
      <c r="F382" s="4">
        <v>13</v>
      </c>
      <c r="G382" s="4">
        <f t="shared" si="154"/>
        <v>311.58455392809589</v>
      </c>
      <c r="H382" s="4">
        <f t="shared" si="155"/>
        <v>1.2343358974358976</v>
      </c>
      <c r="I382" s="4">
        <f t="shared" si="156"/>
        <v>-0.23433589743589756</v>
      </c>
      <c r="J382" s="4">
        <f t="shared" si="157"/>
        <v>29.584615384615386</v>
      </c>
      <c r="K382" s="4">
        <f t="shared" si="158"/>
        <v>14</v>
      </c>
      <c r="L382" s="4">
        <f t="shared" si="164"/>
        <v>28</v>
      </c>
      <c r="M382" s="4">
        <f t="shared" si="159"/>
        <v>5.2915026221291814</v>
      </c>
      <c r="N382" s="4">
        <f t="shared" si="160"/>
        <v>4.2915026221291814</v>
      </c>
      <c r="O382" s="4">
        <f t="shared" si="161"/>
        <v>2.4682349752037838</v>
      </c>
      <c r="P382" s="4">
        <f t="shared" si="162"/>
        <v>-10.532893176893515</v>
      </c>
      <c r="Q382" s="41">
        <f t="shared" si="163"/>
        <v>-311.61159352563431</v>
      </c>
      <c r="R382" s="43"/>
    </row>
    <row r="383" spans="1:18" x14ac:dyDescent="0.2">
      <c r="A383" s="8">
        <v>0.70833333333333337</v>
      </c>
      <c r="B383">
        <v>122.8</v>
      </c>
      <c r="C383" s="6">
        <f t="shared" si="152"/>
        <v>0.48859934853420195</v>
      </c>
      <c r="D383" s="7">
        <f t="shared" si="153"/>
        <v>29.315960912052116</v>
      </c>
      <c r="E383" s="12">
        <v>384.6</v>
      </c>
      <c r="F383" s="4">
        <v>13</v>
      </c>
      <c r="G383" s="4">
        <f t="shared" si="154"/>
        <v>381.10749185667748</v>
      </c>
      <c r="H383" s="4">
        <f t="shared" si="155"/>
        <v>1.0091641025641027</v>
      </c>
      <c r="I383" s="4">
        <f t="shared" si="156"/>
        <v>-9.1641025641027163E-3</v>
      </c>
      <c r="J383" s="4">
        <f t="shared" si="157"/>
        <v>29.584615384615386</v>
      </c>
      <c r="K383" s="4">
        <f t="shared" si="158"/>
        <v>14</v>
      </c>
      <c r="L383" s="4">
        <f t="shared" si="164"/>
        <v>28</v>
      </c>
      <c r="M383" s="4">
        <f t="shared" si="159"/>
        <v>5.2915026221291814</v>
      </c>
      <c r="N383" s="4">
        <f t="shared" si="160"/>
        <v>4.2915026221291814</v>
      </c>
      <c r="O383" s="4">
        <f t="shared" si="161"/>
        <v>1.039925069226926</v>
      </c>
      <c r="P383" s="4">
        <f t="shared" si="162"/>
        <v>-113.47811331798948</v>
      </c>
      <c r="Q383" s="4">
        <f t="shared" si="163"/>
        <v>-3357.2063370845199</v>
      </c>
      <c r="R383" s="43"/>
    </row>
    <row r="384" spans="1:18" x14ac:dyDescent="0.2">
      <c r="A384" s="8">
        <v>0.75</v>
      </c>
      <c r="B384">
        <v>102.8</v>
      </c>
      <c r="C384" s="6">
        <f t="shared" si="152"/>
        <v>0.58365758754863817</v>
      </c>
      <c r="D384" s="7">
        <f t="shared" si="153"/>
        <v>35.019455252918291</v>
      </c>
      <c r="E384" s="12">
        <v>384.6</v>
      </c>
      <c r="F384" s="4">
        <v>13</v>
      </c>
      <c r="G384" s="4">
        <f t="shared" si="154"/>
        <v>455.2529182879378</v>
      </c>
      <c r="H384" s="4">
        <f t="shared" si="155"/>
        <v>0.8448051282051281</v>
      </c>
      <c r="I384" s="4">
        <f t="shared" si="156"/>
        <v>0.1551948717948719</v>
      </c>
      <c r="J384" s="4">
        <f t="shared" si="157"/>
        <v>29.584615384615386</v>
      </c>
      <c r="K384" s="4">
        <f t="shared" si="158"/>
        <v>14</v>
      </c>
      <c r="L384" s="4">
        <f t="shared" si="164"/>
        <v>28</v>
      </c>
      <c r="M384" s="4">
        <f t="shared" si="159"/>
        <v>5.2915026221291814</v>
      </c>
      <c r="N384" s="4">
        <f t="shared" si="160"/>
        <v>4.2915026221291814</v>
      </c>
      <c r="O384" s="4">
        <f t="shared" si="161"/>
        <v>0.48492603984144184</v>
      </c>
      <c r="P384" s="4">
        <f t="shared" si="162"/>
        <v>3.1246266982480617</v>
      </c>
      <c r="Q384" s="4">
        <f t="shared" si="163"/>
        <v>92.440879088169581</v>
      </c>
      <c r="R384" s="43"/>
    </row>
    <row r="385" spans="1:18" x14ac:dyDescent="0.2">
      <c r="A385" s="8">
        <v>0.79166666666666663</v>
      </c>
      <c r="B385">
        <v>82.6</v>
      </c>
      <c r="C385" s="6">
        <f t="shared" si="152"/>
        <v>0.72639225181598066</v>
      </c>
      <c r="D385" s="7">
        <f t="shared" si="153"/>
        <v>43.583535108958841</v>
      </c>
      <c r="E385" s="12">
        <v>384.6</v>
      </c>
      <c r="F385" s="4">
        <v>13</v>
      </c>
      <c r="G385" s="4">
        <f t="shared" si="154"/>
        <v>566.58595641646491</v>
      </c>
      <c r="H385" s="4">
        <f t="shared" si="155"/>
        <v>0.67880256410256412</v>
      </c>
      <c r="I385" s="4">
        <f t="shared" si="156"/>
        <v>0.32119743589743588</v>
      </c>
      <c r="J385" s="4">
        <f t="shared" si="157"/>
        <v>29.584615384615386</v>
      </c>
      <c r="K385" s="4">
        <f t="shared" si="158"/>
        <v>14</v>
      </c>
      <c r="L385" s="4">
        <f t="shared" si="164"/>
        <v>28</v>
      </c>
      <c r="M385" s="4">
        <f t="shared" si="159"/>
        <v>5.2915026221291814</v>
      </c>
      <c r="N385" s="4">
        <f t="shared" si="160"/>
        <v>4.2915026221291814</v>
      </c>
      <c r="O385" s="4">
        <f t="shared" si="161"/>
        <v>0.18963857276260637</v>
      </c>
      <c r="P385" s="4">
        <f t="shared" si="162"/>
        <v>0.59041122863496764</v>
      </c>
      <c r="Q385" s="49">
        <f t="shared" si="163"/>
        <v>17.467089117923734</v>
      </c>
      <c r="R385" s="43"/>
    </row>
    <row r="386" spans="1:18" x14ac:dyDescent="0.2">
      <c r="A386" s="8">
        <v>0.83333333333333337</v>
      </c>
      <c r="B386">
        <v>56.6</v>
      </c>
      <c r="C386" s="6">
        <f t="shared" si="152"/>
        <v>1.0600706713780919</v>
      </c>
      <c r="D386" s="7">
        <f t="shared" si="153"/>
        <v>63.60424028268551</v>
      </c>
      <c r="E386" s="12">
        <v>384.6</v>
      </c>
      <c r="F386" s="4">
        <v>13</v>
      </c>
      <c r="G386" s="4">
        <f t="shared" si="154"/>
        <v>826.85512367491162</v>
      </c>
      <c r="H386" s="4">
        <f t="shared" si="155"/>
        <v>0.46513589743589751</v>
      </c>
      <c r="I386" s="4">
        <f t="shared" si="156"/>
        <v>0.53486410256410255</v>
      </c>
      <c r="J386" s="4">
        <f t="shared" si="157"/>
        <v>29.584615384615386</v>
      </c>
      <c r="K386" s="4">
        <f t="shared" si="158"/>
        <v>14</v>
      </c>
      <c r="L386" s="4">
        <f t="shared" si="164"/>
        <v>28</v>
      </c>
      <c r="M386" s="4">
        <f t="shared" si="159"/>
        <v>5.2915026221291814</v>
      </c>
      <c r="N386" s="4">
        <f t="shared" si="160"/>
        <v>4.2915026221291814</v>
      </c>
      <c r="O386" s="4">
        <f t="shared" si="161"/>
        <v>3.7447091254764857E-2</v>
      </c>
      <c r="P386" s="4">
        <f t="shared" si="162"/>
        <v>7.0012347202300582E-2</v>
      </c>
      <c r="Q386" s="41">
        <f t="shared" si="163"/>
        <v>2.0712883641542157</v>
      </c>
      <c r="R386" s="43"/>
    </row>
    <row r="387" spans="1:18" x14ac:dyDescent="0.2">
      <c r="A387" s="8">
        <v>0.875</v>
      </c>
      <c r="B387">
        <v>32</v>
      </c>
      <c r="C387" s="6">
        <f t="shared" si="152"/>
        <v>1.875</v>
      </c>
      <c r="D387" s="7">
        <f t="shared" si="153"/>
        <v>112.5</v>
      </c>
      <c r="E387" s="12">
        <v>384.6</v>
      </c>
      <c r="F387" s="4">
        <v>13</v>
      </c>
      <c r="G387" s="4">
        <f t="shared" si="154"/>
        <v>1462.5</v>
      </c>
      <c r="H387" s="4">
        <f t="shared" si="155"/>
        <v>0.262974358974359</v>
      </c>
      <c r="I387" s="4">
        <f t="shared" si="156"/>
        <v>0.73702564102564105</v>
      </c>
      <c r="J387" s="4">
        <f t="shared" si="157"/>
        <v>29.584615384615386</v>
      </c>
      <c r="K387" s="4">
        <f t="shared" si="158"/>
        <v>14</v>
      </c>
      <c r="L387" s="4">
        <f t="shared" si="164"/>
        <v>28</v>
      </c>
      <c r="M387" s="4">
        <f t="shared" si="159"/>
        <v>5.2915026221291814</v>
      </c>
      <c r="N387" s="4">
        <f t="shared" si="160"/>
        <v>4.2915026221291814</v>
      </c>
      <c r="O387" s="4">
        <f t="shared" si="161"/>
        <v>3.2400883837175208E-3</v>
      </c>
      <c r="P387" s="4">
        <f t="shared" si="162"/>
        <v>4.3961677903208776E-3</v>
      </c>
      <c r="Q387" s="41">
        <f t="shared" si="163"/>
        <v>0.13005893324287765</v>
      </c>
      <c r="R387" s="43"/>
    </row>
    <row r="388" spans="1:18" x14ac:dyDescent="0.2">
      <c r="A388" s="8">
        <v>0.91666666666666663</v>
      </c>
      <c r="B388">
        <v>24.2</v>
      </c>
      <c r="C388" s="6">
        <f t="shared" si="152"/>
        <v>2.4793388429752068</v>
      </c>
      <c r="D388" s="7">
        <f t="shared" si="153"/>
        <v>148.7603305785124</v>
      </c>
      <c r="E388" s="12">
        <v>384.6</v>
      </c>
      <c r="F388" s="4">
        <v>13</v>
      </c>
      <c r="G388" s="4">
        <f t="shared" si="154"/>
        <v>1933.8842975206612</v>
      </c>
      <c r="H388" s="4">
        <f t="shared" si="155"/>
        <v>0.19887435897435898</v>
      </c>
      <c r="I388" s="4">
        <f t="shared" si="156"/>
        <v>0.80112564102564099</v>
      </c>
      <c r="J388" s="4">
        <f t="shared" si="157"/>
        <v>29.584615384615386</v>
      </c>
      <c r="K388" s="4">
        <f t="shared" si="158"/>
        <v>14</v>
      </c>
      <c r="L388" s="4">
        <f t="shared" si="164"/>
        <v>28</v>
      </c>
      <c r="M388" s="4">
        <f t="shared" si="159"/>
        <v>5.2915026221291814</v>
      </c>
      <c r="N388" s="4">
        <f t="shared" si="160"/>
        <v>4.2915026221291814</v>
      </c>
      <c r="O388" s="4">
        <f t="shared" si="161"/>
        <v>9.7689761681041764E-4</v>
      </c>
      <c r="P388" s="4">
        <f t="shared" si="162"/>
        <v>1.2194062538801586E-3</v>
      </c>
      <c r="Q388" s="41">
        <f t="shared" si="163"/>
        <v>3.6075665018639153E-2</v>
      </c>
    </row>
    <row r="389" spans="1:18" x14ac:dyDescent="0.2">
      <c r="A389" s="8">
        <v>0.95833333333333337</v>
      </c>
      <c r="B389">
        <v>15.2</v>
      </c>
      <c r="C389" s="6">
        <f t="shared" si="152"/>
        <v>3.9473684210526319</v>
      </c>
      <c r="D389" s="7">
        <f t="shared" si="153"/>
        <v>236.84210526315792</v>
      </c>
      <c r="E389" s="12">
        <v>384.6</v>
      </c>
      <c r="F389" s="4">
        <v>13</v>
      </c>
      <c r="G389" s="4">
        <f t="shared" si="154"/>
        <v>3078.9473684210529</v>
      </c>
      <c r="H389" s="4">
        <f t="shared" si="155"/>
        <v>0.1249128205128205</v>
      </c>
      <c r="I389" s="4">
        <f t="shared" si="156"/>
        <v>0.87508717948717951</v>
      </c>
      <c r="J389" s="4">
        <f t="shared" si="157"/>
        <v>29.584615384615386</v>
      </c>
      <c r="K389" s="4">
        <f t="shared" si="158"/>
        <v>14</v>
      </c>
      <c r="L389" s="4">
        <f t="shared" si="164"/>
        <v>28</v>
      </c>
      <c r="M389" s="4">
        <f t="shared" si="159"/>
        <v>5.2915026221291814</v>
      </c>
      <c r="N389" s="4">
        <f t="shared" si="160"/>
        <v>4.2915026221291814</v>
      </c>
      <c r="O389" s="4">
        <f t="shared" si="161"/>
        <v>1.3276592789706416E-4</v>
      </c>
      <c r="P389" s="4">
        <f t="shared" si="162"/>
        <v>1.5171737286205923E-4</v>
      </c>
      <c r="Q389" s="41">
        <f t="shared" si="163"/>
        <v>4.4885001232883061E-3</v>
      </c>
    </row>
    <row r="390" spans="1:18" x14ac:dyDescent="0.2">
      <c r="L390" s="4">
        <f t="shared" si="164"/>
        <v>0</v>
      </c>
    </row>
    <row r="391" spans="1:18" x14ac:dyDescent="0.2">
      <c r="L391" s="4">
        <f t="shared" si="164"/>
        <v>0</v>
      </c>
    </row>
    <row r="392" spans="1:18" x14ac:dyDescent="0.2">
      <c r="L392" s="4">
        <f t="shared" si="164"/>
        <v>0</v>
      </c>
    </row>
    <row r="393" spans="1:18" x14ac:dyDescent="0.2">
      <c r="L393" s="4">
        <f t="shared" si="164"/>
        <v>0</v>
      </c>
    </row>
    <row r="394" spans="1:18" x14ac:dyDescent="0.2">
      <c r="L394" s="4">
        <f t="shared" si="164"/>
        <v>0</v>
      </c>
    </row>
    <row r="395" spans="1:18" x14ac:dyDescent="0.2">
      <c r="A395" t="s">
        <v>52</v>
      </c>
      <c r="L395" s="4">
        <f t="shared" si="164"/>
        <v>0</v>
      </c>
    </row>
    <row r="396" spans="1:18" x14ac:dyDescent="0.2">
      <c r="A396" s="30" t="s">
        <v>8</v>
      </c>
      <c r="B396" s="13" t="s">
        <v>13</v>
      </c>
      <c r="C396" s="30" t="s">
        <v>31</v>
      </c>
      <c r="D396" s="9" t="s">
        <v>21</v>
      </c>
      <c r="E396" s="11" t="s">
        <v>22</v>
      </c>
      <c r="F396" s="50" t="s">
        <v>52</v>
      </c>
      <c r="G396" s="30" t="s">
        <v>23</v>
      </c>
      <c r="H396" s="15" t="s">
        <v>26</v>
      </c>
      <c r="I396" s="13" t="s">
        <v>27</v>
      </c>
      <c r="J396" s="13" t="s">
        <v>68</v>
      </c>
      <c r="K396" s="13" t="s">
        <v>30</v>
      </c>
      <c r="L396" s="13" t="s">
        <v>35</v>
      </c>
      <c r="M396" s="13" t="s">
        <v>37</v>
      </c>
      <c r="N396" s="13" t="s">
        <v>33</v>
      </c>
      <c r="O396" s="13" t="s">
        <v>34</v>
      </c>
      <c r="P396" s="13" t="s">
        <v>36</v>
      </c>
      <c r="Q396" s="13" t="s">
        <v>29</v>
      </c>
    </row>
    <row r="397" spans="1:18" x14ac:dyDescent="0.2">
      <c r="A397" s="8">
        <v>0</v>
      </c>
      <c r="B397">
        <v>8.1999999999999993</v>
      </c>
      <c r="C397" s="6">
        <f>60/B397</f>
        <v>7.3170731707317076</v>
      </c>
      <c r="D397" s="7">
        <f>60*C397</f>
        <v>439.02439024390247</v>
      </c>
      <c r="E397" s="12">
        <v>384.6</v>
      </c>
      <c r="F397" s="4">
        <v>14</v>
      </c>
      <c r="G397" s="4">
        <f>D397*F397</f>
        <v>6146.3414634146347</v>
      </c>
      <c r="H397" s="4">
        <f>E397/G397</f>
        <v>6.2573809523809518E-2</v>
      </c>
      <c r="I397" s="4">
        <f>1-H397</f>
        <v>0.93742619047619047</v>
      </c>
      <c r="J397" s="4">
        <f>E397/F397</f>
        <v>27.471428571428572</v>
      </c>
      <c r="K397" s="4">
        <f>F397+1</f>
        <v>15</v>
      </c>
      <c r="L397" s="4">
        <f t="shared" si="164"/>
        <v>30</v>
      </c>
      <c r="M397" s="4">
        <f>SQRT(L397)</f>
        <v>5.4772255750516612</v>
      </c>
      <c r="N397" s="4">
        <f>M397-1</f>
        <v>4.4772255750516612</v>
      </c>
      <c r="O397" s="4">
        <f>POWER(H397,N397)</f>
        <v>4.0848691347146803E-6</v>
      </c>
      <c r="P397" s="4">
        <f>O397/I397</f>
        <v>4.3575368132606395E-6</v>
      </c>
      <c r="Q397" s="4">
        <f>J397*P397</f>
        <v>1.1970776131286014E-4</v>
      </c>
    </row>
    <row r="398" spans="1:18" x14ac:dyDescent="0.2">
      <c r="A398" s="8">
        <v>4.1666666666666664E-2</v>
      </c>
      <c r="B398">
        <v>10</v>
      </c>
      <c r="C398" s="6">
        <f t="shared" ref="C398:C420" si="165">60/B398</f>
        <v>6</v>
      </c>
      <c r="D398" s="7">
        <f t="shared" ref="D398:D420" si="166">60*C398</f>
        <v>360</v>
      </c>
      <c r="E398" s="12">
        <v>384.6</v>
      </c>
      <c r="F398" s="4">
        <v>14</v>
      </c>
      <c r="G398" s="4">
        <f t="shared" ref="G398:G420" si="167">D398*F398</f>
        <v>5040</v>
      </c>
      <c r="H398" s="4">
        <f t="shared" ref="H398:H420" si="168">E398/G398</f>
        <v>7.6309523809523813E-2</v>
      </c>
      <c r="I398" s="4">
        <f t="shared" ref="I398:I420" si="169">1-H398</f>
        <v>0.92369047619047617</v>
      </c>
      <c r="J398" s="4">
        <f t="shared" ref="J398:J420" si="170">E398/F398</f>
        <v>27.471428571428572</v>
      </c>
      <c r="K398" s="4">
        <f t="shared" ref="K398:K420" si="171">F398+1</f>
        <v>15</v>
      </c>
      <c r="L398" s="4">
        <f t="shared" si="164"/>
        <v>30</v>
      </c>
      <c r="M398" s="4">
        <f t="shared" ref="M398:M420" si="172">SQRT(L398)</f>
        <v>5.4772255750516612</v>
      </c>
      <c r="N398" s="4">
        <f t="shared" ref="N398:N420" si="173">M398-1</f>
        <v>4.4772255750516612</v>
      </c>
      <c r="O398" s="4">
        <f t="shared" ref="O398:O420" si="174">POWER(H398,N398)</f>
        <v>9.9323718891966302E-6</v>
      </c>
      <c r="P398" s="4">
        <f t="shared" ref="P398:P420" si="175">O398/I398</f>
        <v>1.0752922266948278E-5</v>
      </c>
      <c r="Q398" s="41">
        <f t="shared" ref="Q398:Q420" si="176">J398*P398</f>
        <v>2.953981359905934E-4</v>
      </c>
    </row>
    <row r="399" spans="1:18" x14ac:dyDescent="0.2">
      <c r="A399" s="8">
        <v>8.3333333333333329E-2</v>
      </c>
      <c r="B399">
        <v>21.4</v>
      </c>
      <c r="C399" s="6">
        <f t="shared" si="165"/>
        <v>2.8037383177570097</v>
      </c>
      <c r="D399" s="7">
        <f t="shared" si="166"/>
        <v>168.22429906542058</v>
      </c>
      <c r="E399" s="12">
        <v>384.6</v>
      </c>
      <c r="F399" s="4">
        <v>14</v>
      </c>
      <c r="G399" s="4">
        <f t="shared" si="167"/>
        <v>2355.1401869158881</v>
      </c>
      <c r="H399" s="4">
        <f t="shared" si="168"/>
        <v>0.16330238095238095</v>
      </c>
      <c r="I399" s="4">
        <f t="shared" si="169"/>
        <v>0.83669761904761908</v>
      </c>
      <c r="J399" s="4">
        <f t="shared" si="170"/>
        <v>27.471428571428572</v>
      </c>
      <c r="K399" s="4">
        <f t="shared" si="171"/>
        <v>15</v>
      </c>
      <c r="L399" s="4">
        <f t="shared" si="164"/>
        <v>30</v>
      </c>
      <c r="M399" s="4">
        <f t="shared" si="172"/>
        <v>5.4772255750516612</v>
      </c>
      <c r="N399" s="4">
        <f t="shared" si="173"/>
        <v>4.4772255750516612</v>
      </c>
      <c r="O399" s="4">
        <f t="shared" si="174"/>
        <v>2.9949527043022096E-4</v>
      </c>
      <c r="P399" s="4">
        <f t="shared" si="175"/>
        <v>3.5794923232974532E-4</v>
      </c>
      <c r="Q399" s="41">
        <f t="shared" si="176"/>
        <v>9.8333767681442891E-3</v>
      </c>
    </row>
    <row r="400" spans="1:18" x14ac:dyDescent="0.2">
      <c r="A400" s="8">
        <v>0.125</v>
      </c>
      <c r="B400">
        <v>32.6</v>
      </c>
      <c r="C400" s="6">
        <f t="shared" si="165"/>
        <v>1.8404907975460121</v>
      </c>
      <c r="D400" s="7">
        <f t="shared" si="166"/>
        <v>110.42944785276073</v>
      </c>
      <c r="E400" s="12">
        <v>384.6</v>
      </c>
      <c r="F400" s="4">
        <v>14</v>
      </c>
      <c r="G400" s="4">
        <f t="shared" si="167"/>
        <v>1546.0122699386502</v>
      </c>
      <c r="H400" s="4">
        <f t="shared" si="168"/>
        <v>0.24876904761904764</v>
      </c>
      <c r="I400" s="4">
        <f t="shared" si="169"/>
        <v>0.75123095238095239</v>
      </c>
      <c r="J400" s="4">
        <f t="shared" si="170"/>
        <v>27.471428571428572</v>
      </c>
      <c r="K400" s="4">
        <f t="shared" si="171"/>
        <v>15</v>
      </c>
      <c r="L400" s="4">
        <f t="shared" si="164"/>
        <v>30</v>
      </c>
      <c r="M400" s="4">
        <f t="shared" si="172"/>
        <v>5.4772255750516612</v>
      </c>
      <c r="N400" s="4">
        <f t="shared" si="173"/>
        <v>4.4772255750516612</v>
      </c>
      <c r="O400" s="4">
        <f t="shared" si="174"/>
        <v>1.9717140752113431E-3</v>
      </c>
      <c r="P400" s="4">
        <f t="shared" si="175"/>
        <v>2.6246443506649851E-3</v>
      </c>
      <c r="Q400" s="41">
        <f t="shared" si="176"/>
        <v>7.2102729804696661E-2</v>
      </c>
    </row>
    <row r="401" spans="1:17" x14ac:dyDescent="0.2">
      <c r="A401" s="8">
        <v>0.16666666666666666</v>
      </c>
      <c r="B401">
        <v>65.8</v>
      </c>
      <c r="C401" s="6">
        <f t="shared" si="165"/>
        <v>0.91185410334346506</v>
      </c>
      <c r="D401" s="7">
        <f t="shared" si="166"/>
        <v>54.711246200607903</v>
      </c>
      <c r="E401" s="12">
        <v>384.6</v>
      </c>
      <c r="F401" s="4">
        <v>14</v>
      </c>
      <c r="G401" s="4">
        <f t="shared" si="167"/>
        <v>765.95744680851067</v>
      </c>
      <c r="H401" s="4">
        <f t="shared" si="168"/>
        <v>0.50211666666666666</v>
      </c>
      <c r="I401" s="4">
        <f t="shared" si="169"/>
        <v>0.49788333333333334</v>
      </c>
      <c r="J401" s="4">
        <f t="shared" si="170"/>
        <v>27.471428571428572</v>
      </c>
      <c r="K401" s="4">
        <f t="shared" si="171"/>
        <v>15</v>
      </c>
      <c r="L401" s="4">
        <f t="shared" si="164"/>
        <v>30</v>
      </c>
      <c r="M401" s="4">
        <f t="shared" si="172"/>
        <v>5.4772255750516612</v>
      </c>
      <c r="N401" s="4">
        <f t="shared" si="173"/>
        <v>4.4772255750516612</v>
      </c>
      <c r="O401" s="4">
        <f t="shared" si="174"/>
        <v>4.5754611186685577E-2</v>
      </c>
      <c r="P401" s="4">
        <f t="shared" si="175"/>
        <v>9.1898258333650271E-2</v>
      </c>
      <c r="Q401" s="41">
        <f t="shared" si="176"/>
        <v>2.5245764396515638</v>
      </c>
    </row>
    <row r="402" spans="1:17" x14ac:dyDescent="0.2">
      <c r="A402" s="8">
        <v>0.20833333333333334</v>
      </c>
      <c r="B402">
        <v>107.6</v>
      </c>
      <c r="C402" s="6">
        <f t="shared" si="165"/>
        <v>0.55762081784386619</v>
      </c>
      <c r="D402" s="7">
        <f t="shared" si="166"/>
        <v>33.457249070631974</v>
      </c>
      <c r="E402" s="12">
        <v>384.6</v>
      </c>
      <c r="F402" s="4">
        <v>14</v>
      </c>
      <c r="G402" s="4">
        <f t="shared" si="167"/>
        <v>468.40148698884764</v>
      </c>
      <c r="H402" s="4">
        <f t="shared" si="168"/>
        <v>0.82109047619047615</v>
      </c>
      <c r="I402" s="4">
        <f t="shared" si="169"/>
        <v>0.17890952380952385</v>
      </c>
      <c r="J402" s="4">
        <f t="shared" si="170"/>
        <v>27.471428571428572</v>
      </c>
      <c r="K402" s="4">
        <f t="shared" si="171"/>
        <v>15</v>
      </c>
      <c r="L402" s="4">
        <f t="shared" si="164"/>
        <v>30</v>
      </c>
      <c r="M402" s="4">
        <f t="shared" si="172"/>
        <v>5.4772255750516612</v>
      </c>
      <c r="N402" s="4">
        <f t="shared" si="173"/>
        <v>4.4772255750516612</v>
      </c>
      <c r="O402" s="4">
        <f t="shared" si="174"/>
        <v>0.4137226158602843</v>
      </c>
      <c r="P402" s="4">
        <f t="shared" si="175"/>
        <v>2.3124683753602429</v>
      </c>
      <c r="Q402" s="41">
        <f t="shared" si="176"/>
        <v>63.526809797396389</v>
      </c>
    </row>
    <row r="403" spans="1:17" x14ac:dyDescent="0.2">
      <c r="A403" s="8">
        <v>0.25</v>
      </c>
      <c r="B403">
        <v>128</v>
      </c>
      <c r="C403" s="6">
        <f t="shared" si="165"/>
        <v>0.46875</v>
      </c>
      <c r="D403" s="7">
        <f t="shared" si="166"/>
        <v>28.125</v>
      </c>
      <c r="E403" s="12">
        <v>384.6</v>
      </c>
      <c r="F403" s="4">
        <v>14</v>
      </c>
      <c r="G403" s="4">
        <f t="shared" si="167"/>
        <v>393.75</v>
      </c>
      <c r="H403" s="4">
        <f t="shared" si="168"/>
        <v>0.97676190476190483</v>
      </c>
      <c r="I403" s="4">
        <f t="shared" si="169"/>
        <v>2.3238095238095169E-2</v>
      </c>
      <c r="J403" s="4">
        <f t="shared" si="170"/>
        <v>27.471428571428572</v>
      </c>
      <c r="K403" s="4">
        <f t="shared" si="171"/>
        <v>15</v>
      </c>
      <c r="L403" s="4">
        <f t="shared" si="164"/>
        <v>30</v>
      </c>
      <c r="M403" s="4">
        <f t="shared" si="172"/>
        <v>5.4772255750516612</v>
      </c>
      <c r="N403" s="4">
        <f t="shared" si="173"/>
        <v>4.4772255750516612</v>
      </c>
      <c r="O403" s="4">
        <f t="shared" si="174"/>
        <v>0.90008135434743686</v>
      </c>
      <c r="P403" s="4">
        <f t="shared" si="175"/>
        <v>38.733009101016869</v>
      </c>
      <c r="Q403" s="41">
        <f t="shared" si="176"/>
        <v>1064.0510928750778</v>
      </c>
    </row>
    <row r="404" spans="1:17" x14ac:dyDescent="0.2">
      <c r="A404" s="8">
        <v>0.29166666666666669</v>
      </c>
      <c r="B404">
        <v>152.80000000000001</v>
      </c>
      <c r="C404" s="6">
        <f t="shared" si="165"/>
        <v>0.3926701570680628</v>
      </c>
      <c r="D404" s="7">
        <f t="shared" si="166"/>
        <v>23.560209424083769</v>
      </c>
      <c r="E404" s="12">
        <v>384.6</v>
      </c>
      <c r="F404" s="4">
        <v>14</v>
      </c>
      <c r="G404" s="4">
        <f t="shared" si="167"/>
        <v>329.84293193717275</v>
      </c>
      <c r="H404" s="4">
        <f t="shared" si="168"/>
        <v>1.1660095238095241</v>
      </c>
      <c r="I404" s="4">
        <f t="shared" si="169"/>
        <v>-0.16600952380952405</v>
      </c>
      <c r="J404" s="4">
        <f t="shared" si="170"/>
        <v>27.471428571428572</v>
      </c>
      <c r="K404" s="4">
        <f t="shared" si="171"/>
        <v>15</v>
      </c>
      <c r="L404" s="4">
        <f t="shared" si="164"/>
        <v>30</v>
      </c>
      <c r="M404" s="4">
        <f t="shared" si="172"/>
        <v>5.4772255750516612</v>
      </c>
      <c r="N404" s="4">
        <f t="shared" si="173"/>
        <v>4.4772255750516612</v>
      </c>
      <c r="O404" s="4">
        <f t="shared" si="174"/>
        <v>1.9890254393168958</v>
      </c>
      <c r="P404" s="4">
        <f t="shared" si="175"/>
        <v>-11.981393559077148</v>
      </c>
      <c r="Q404" s="41">
        <f t="shared" si="176"/>
        <v>-329.14599734436223</v>
      </c>
    </row>
    <row r="405" spans="1:17" x14ac:dyDescent="0.2">
      <c r="A405" s="8">
        <v>0.33333333333333331</v>
      </c>
      <c r="B405">
        <v>159.4</v>
      </c>
      <c r="C405" s="6">
        <f t="shared" si="165"/>
        <v>0.37641154328732745</v>
      </c>
      <c r="D405" s="7">
        <f t="shared" si="166"/>
        <v>22.584692597239648</v>
      </c>
      <c r="E405" s="12">
        <v>384.6</v>
      </c>
      <c r="F405" s="4">
        <v>14</v>
      </c>
      <c r="G405" s="4">
        <f t="shared" si="167"/>
        <v>316.1856963613551</v>
      </c>
      <c r="H405" s="4">
        <f t="shared" si="168"/>
        <v>1.2163738095238095</v>
      </c>
      <c r="I405" s="4">
        <f t="shared" si="169"/>
        <v>-0.21637380952380947</v>
      </c>
      <c r="J405" s="4">
        <f t="shared" si="170"/>
        <v>27.471428571428572</v>
      </c>
      <c r="K405" s="4">
        <f t="shared" si="171"/>
        <v>15</v>
      </c>
      <c r="L405" s="4">
        <f t="shared" si="164"/>
        <v>30</v>
      </c>
      <c r="M405" s="4">
        <f t="shared" si="172"/>
        <v>5.4772255750516612</v>
      </c>
      <c r="N405" s="4">
        <f t="shared" si="173"/>
        <v>4.4772255750516612</v>
      </c>
      <c r="O405" s="4">
        <f t="shared" si="174"/>
        <v>2.403612306531925</v>
      </c>
      <c r="P405" s="4">
        <f t="shared" si="175"/>
        <v>-11.108610195576535</v>
      </c>
      <c r="Q405" s="41">
        <f t="shared" si="176"/>
        <v>-305.16939151562394</v>
      </c>
    </row>
    <row r="406" spans="1:17" x14ac:dyDescent="0.2">
      <c r="A406" s="8">
        <v>0.375</v>
      </c>
      <c r="B406">
        <v>151.80000000000001</v>
      </c>
      <c r="C406" s="6">
        <f t="shared" si="165"/>
        <v>0.39525691699604742</v>
      </c>
      <c r="D406" s="7">
        <f t="shared" si="166"/>
        <v>23.715415019762844</v>
      </c>
      <c r="E406" s="12">
        <v>384.6</v>
      </c>
      <c r="F406" s="4">
        <v>14</v>
      </c>
      <c r="G406" s="4">
        <f t="shared" si="167"/>
        <v>332.01581027667982</v>
      </c>
      <c r="H406" s="4">
        <f t="shared" si="168"/>
        <v>1.1583785714285715</v>
      </c>
      <c r="I406" s="4">
        <f t="shared" si="169"/>
        <v>-0.15837857142857148</v>
      </c>
      <c r="J406" s="4">
        <f t="shared" si="170"/>
        <v>27.471428571428572</v>
      </c>
      <c r="K406" s="4">
        <f t="shared" si="171"/>
        <v>15</v>
      </c>
      <c r="L406" s="4">
        <f t="shared" si="164"/>
        <v>30</v>
      </c>
      <c r="M406" s="4">
        <f t="shared" si="172"/>
        <v>5.4772255750516612</v>
      </c>
      <c r="N406" s="4">
        <f t="shared" si="173"/>
        <v>4.4772255750516612</v>
      </c>
      <c r="O406" s="4">
        <f t="shared" si="174"/>
        <v>1.931404143661116</v>
      </c>
      <c r="P406" s="4">
        <f t="shared" si="175"/>
        <v>-12.194857714903538</v>
      </c>
      <c r="Q406" s="41">
        <f t="shared" si="176"/>
        <v>-335.0101626537072</v>
      </c>
    </row>
    <row r="407" spans="1:17" x14ac:dyDescent="0.2">
      <c r="A407" s="8">
        <v>0.41666666666666669</v>
      </c>
      <c r="B407">
        <v>143.19999999999999</v>
      </c>
      <c r="C407" s="6">
        <f t="shared" si="165"/>
        <v>0.41899441340782129</v>
      </c>
      <c r="D407" s="7">
        <f t="shared" si="166"/>
        <v>25.139664804469277</v>
      </c>
      <c r="E407" s="12">
        <v>384.6</v>
      </c>
      <c r="F407" s="4">
        <v>14</v>
      </c>
      <c r="G407" s="4">
        <f t="shared" si="167"/>
        <v>351.95530726256987</v>
      </c>
      <c r="H407" s="4">
        <f t="shared" si="168"/>
        <v>1.0927523809523809</v>
      </c>
      <c r="I407" s="4">
        <f t="shared" si="169"/>
        <v>-9.275238095238092E-2</v>
      </c>
      <c r="J407" s="4">
        <f t="shared" si="170"/>
        <v>27.471428571428572</v>
      </c>
      <c r="K407" s="4">
        <f t="shared" si="171"/>
        <v>15</v>
      </c>
      <c r="L407" s="4">
        <f t="shared" si="164"/>
        <v>30</v>
      </c>
      <c r="M407" s="4">
        <f t="shared" si="172"/>
        <v>5.4772255750516612</v>
      </c>
      <c r="N407" s="4">
        <f t="shared" si="173"/>
        <v>4.4772255750516612</v>
      </c>
      <c r="O407" s="4">
        <f t="shared" si="174"/>
        <v>1.4875467226795194</v>
      </c>
      <c r="P407" s="4">
        <f t="shared" si="175"/>
        <v>-16.037827896226471</v>
      </c>
      <c r="Q407" s="41">
        <f t="shared" si="176"/>
        <v>-440.58204349205005</v>
      </c>
    </row>
    <row r="408" spans="1:17" x14ac:dyDescent="0.2">
      <c r="A408" s="8">
        <v>0.45833333333333331</v>
      </c>
      <c r="B408">
        <v>151</v>
      </c>
      <c r="C408" s="6">
        <f t="shared" si="165"/>
        <v>0.39735099337748342</v>
      </c>
      <c r="D408" s="7">
        <f t="shared" si="166"/>
        <v>23.841059602649004</v>
      </c>
      <c r="E408" s="12">
        <v>384.6</v>
      </c>
      <c r="F408" s="4">
        <v>14</v>
      </c>
      <c r="G408" s="4">
        <f t="shared" si="167"/>
        <v>333.77483443708604</v>
      </c>
      <c r="H408" s="4">
        <f t="shared" si="168"/>
        <v>1.1522738095238099</v>
      </c>
      <c r="I408" s="4">
        <f t="shared" si="169"/>
        <v>-0.15227380952380987</v>
      </c>
      <c r="J408" s="4">
        <f t="shared" si="170"/>
        <v>27.471428571428572</v>
      </c>
      <c r="K408" s="4">
        <f t="shared" si="171"/>
        <v>15</v>
      </c>
      <c r="L408" s="4">
        <f t="shared" si="164"/>
        <v>30</v>
      </c>
      <c r="M408" s="4">
        <f t="shared" si="172"/>
        <v>5.4772255750516612</v>
      </c>
      <c r="N408" s="4">
        <f t="shared" si="173"/>
        <v>4.4772255750516612</v>
      </c>
      <c r="O408" s="4">
        <f t="shared" si="174"/>
        <v>1.8862476552221796</v>
      </c>
      <c r="P408" s="4">
        <f t="shared" si="175"/>
        <v>-12.387209994422854</v>
      </c>
      <c r="Q408" s="41">
        <f t="shared" si="176"/>
        <v>-340.29435456107353</v>
      </c>
    </row>
    <row r="409" spans="1:17" x14ac:dyDescent="0.2">
      <c r="A409" s="8">
        <v>0.5</v>
      </c>
      <c r="B409">
        <v>150.4</v>
      </c>
      <c r="C409" s="6">
        <f t="shared" si="165"/>
        <v>0.39893617021276595</v>
      </c>
      <c r="D409" s="7">
        <f t="shared" si="166"/>
        <v>23.936170212765958</v>
      </c>
      <c r="E409" s="12">
        <v>384.6</v>
      </c>
      <c r="F409" s="4">
        <v>14</v>
      </c>
      <c r="G409" s="4">
        <f t="shared" si="167"/>
        <v>335.10638297872345</v>
      </c>
      <c r="H409" s="4">
        <f t="shared" si="168"/>
        <v>1.1476952380952381</v>
      </c>
      <c r="I409" s="4">
        <f t="shared" si="169"/>
        <v>-0.1476952380952381</v>
      </c>
      <c r="J409" s="4">
        <f t="shared" si="170"/>
        <v>27.471428571428572</v>
      </c>
      <c r="K409" s="4">
        <f t="shared" si="171"/>
        <v>15</v>
      </c>
      <c r="L409" s="4">
        <f t="shared" si="164"/>
        <v>30</v>
      </c>
      <c r="M409" s="4">
        <f t="shared" si="172"/>
        <v>5.4772255750516612</v>
      </c>
      <c r="N409" s="4">
        <f t="shared" si="173"/>
        <v>4.4772255750516612</v>
      </c>
      <c r="O409" s="4">
        <f t="shared" si="174"/>
        <v>1.8529218078879039</v>
      </c>
      <c r="P409" s="4">
        <f t="shared" si="175"/>
        <v>-12.545575820752509</v>
      </c>
      <c r="Q409" s="41">
        <f t="shared" si="176"/>
        <v>-344.6448900472439</v>
      </c>
    </row>
    <row r="410" spans="1:17" x14ac:dyDescent="0.2">
      <c r="A410" s="8">
        <v>0.54166666666666663</v>
      </c>
      <c r="B410">
        <v>151.6</v>
      </c>
      <c r="C410" s="6">
        <f t="shared" si="165"/>
        <v>0.39577836411609502</v>
      </c>
      <c r="D410" s="7">
        <f t="shared" si="166"/>
        <v>23.746701846965699</v>
      </c>
      <c r="E410" s="12">
        <v>384.6</v>
      </c>
      <c r="F410" s="4">
        <v>14</v>
      </c>
      <c r="G410" s="4">
        <f t="shared" si="167"/>
        <v>332.4538258575198</v>
      </c>
      <c r="H410" s="4">
        <f t="shared" si="168"/>
        <v>1.156852380952381</v>
      </c>
      <c r="I410" s="4">
        <f t="shared" si="169"/>
        <v>-0.15685238095238097</v>
      </c>
      <c r="J410" s="4">
        <f t="shared" si="170"/>
        <v>27.471428571428572</v>
      </c>
      <c r="K410" s="4">
        <f t="shared" si="171"/>
        <v>15</v>
      </c>
      <c r="L410" s="4">
        <f t="shared" si="164"/>
        <v>30</v>
      </c>
      <c r="M410" s="4">
        <f t="shared" si="172"/>
        <v>5.4772255750516612</v>
      </c>
      <c r="N410" s="4">
        <f t="shared" si="173"/>
        <v>4.4772255750516612</v>
      </c>
      <c r="O410" s="4">
        <f t="shared" si="174"/>
        <v>1.9200371536103005</v>
      </c>
      <c r="P410" s="4">
        <f t="shared" si="175"/>
        <v>-12.241045637638152</v>
      </c>
      <c r="Q410" s="41">
        <f t="shared" si="176"/>
        <v>-336.27901087397379</v>
      </c>
    </row>
    <row r="411" spans="1:17" x14ac:dyDescent="0.2">
      <c r="A411" s="8">
        <v>0.58333333333333337</v>
      </c>
      <c r="B411">
        <v>157.80000000000001</v>
      </c>
      <c r="C411" s="6">
        <f t="shared" si="165"/>
        <v>0.38022813688212925</v>
      </c>
      <c r="D411" s="7">
        <f t="shared" si="166"/>
        <v>22.813688212927755</v>
      </c>
      <c r="E411" s="12">
        <v>384.6</v>
      </c>
      <c r="F411" s="4">
        <v>14</v>
      </c>
      <c r="G411" s="4">
        <f t="shared" si="167"/>
        <v>319.39163498098856</v>
      </c>
      <c r="H411" s="4">
        <f t="shared" si="168"/>
        <v>1.204164285714286</v>
      </c>
      <c r="I411" s="4">
        <f t="shared" si="169"/>
        <v>-0.20416428571428602</v>
      </c>
      <c r="J411" s="4">
        <f t="shared" si="170"/>
        <v>27.471428571428572</v>
      </c>
      <c r="K411" s="4">
        <f t="shared" si="171"/>
        <v>15</v>
      </c>
      <c r="L411" s="4">
        <f t="shared" si="164"/>
        <v>30</v>
      </c>
      <c r="M411" s="4">
        <f t="shared" si="172"/>
        <v>5.4772255750516612</v>
      </c>
      <c r="N411" s="4">
        <f t="shared" si="173"/>
        <v>4.4772255750516612</v>
      </c>
      <c r="O411" s="4">
        <f t="shared" si="174"/>
        <v>2.2974616413974229</v>
      </c>
      <c r="P411" s="4">
        <f t="shared" si="175"/>
        <v>-11.253004575994078</v>
      </c>
      <c r="Q411" s="41">
        <f t="shared" si="176"/>
        <v>-309.13611142338016</v>
      </c>
    </row>
    <row r="412" spans="1:17" x14ac:dyDescent="0.2">
      <c r="A412" s="8">
        <v>0.625</v>
      </c>
      <c r="B412">
        <v>139.80000000000001</v>
      </c>
      <c r="C412" s="6">
        <f t="shared" si="165"/>
        <v>0.42918454935622313</v>
      </c>
      <c r="D412" s="7">
        <f t="shared" si="166"/>
        <v>25.751072961373389</v>
      </c>
      <c r="E412" s="12">
        <v>384.6</v>
      </c>
      <c r="F412" s="4">
        <v>14</v>
      </c>
      <c r="G412" s="4">
        <f t="shared" si="167"/>
        <v>360.51502145922746</v>
      </c>
      <c r="H412" s="4">
        <f t="shared" si="168"/>
        <v>1.0668071428571431</v>
      </c>
      <c r="I412" s="4">
        <f t="shared" si="169"/>
        <v>-6.6807142857143065E-2</v>
      </c>
      <c r="J412" s="4">
        <f t="shared" si="170"/>
        <v>27.471428571428572</v>
      </c>
      <c r="K412" s="4">
        <f t="shared" si="171"/>
        <v>15</v>
      </c>
      <c r="L412" s="4">
        <f t="shared" si="164"/>
        <v>30</v>
      </c>
      <c r="M412" s="4">
        <f t="shared" si="172"/>
        <v>5.4772255750516612</v>
      </c>
      <c r="N412" s="4">
        <f t="shared" si="173"/>
        <v>4.4772255750516612</v>
      </c>
      <c r="O412" s="4">
        <f t="shared" si="174"/>
        <v>1.3358170314235422</v>
      </c>
      <c r="P412" s="4">
        <f t="shared" si="175"/>
        <v>-19.995122890975658</v>
      </c>
      <c r="Q412" s="41">
        <f t="shared" si="176"/>
        <v>-549.29459027637415</v>
      </c>
    </row>
    <row r="413" spans="1:17" x14ac:dyDescent="0.2">
      <c r="A413" s="8">
        <v>0.66666666666666663</v>
      </c>
      <c r="B413">
        <v>150.19999999999999</v>
      </c>
      <c r="C413" s="6">
        <f t="shared" si="165"/>
        <v>0.39946737683089217</v>
      </c>
      <c r="D413" s="7">
        <f t="shared" si="166"/>
        <v>23.96804260985353</v>
      </c>
      <c r="E413" s="12">
        <v>384.6</v>
      </c>
      <c r="F413" s="4">
        <v>14</v>
      </c>
      <c r="G413" s="4">
        <f t="shared" si="167"/>
        <v>335.5525965379494</v>
      </c>
      <c r="H413" s="4">
        <f t="shared" si="168"/>
        <v>1.1461690476190476</v>
      </c>
      <c r="I413" s="4">
        <f t="shared" si="169"/>
        <v>-0.14616904761904759</v>
      </c>
      <c r="J413" s="4">
        <f t="shared" si="170"/>
        <v>27.471428571428572</v>
      </c>
      <c r="K413" s="4">
        <f t="shared" si="171"/>
        <v>15</v>
      </c>
      <c r="L413" s="4">
        <f t="shared" si="164"/>
        <v>30</v>
      </c>
      <c r="M413" s="4">
        <f t="shared" si="172"/>
        <v>5.4772255750516612</v>
      </c>
      <c r="N413" s="4">
        <f t="shared" si="173"/>
        <v>4.4772255750516612</v>
      </c>
      <c r="O413" s="4">
        <f t="shared" si="174"/>
        <v>1.8419154384101679</v>
      </c>
      <c r="P413" s="4">
        <f t="shared" si="175"/>
        <v>-12.60126865716914</v>
      </c>
      <c r="Q413" s="41">
        <f t="shared" si="176"/>
        <v>-346.17485182480362</v>
      </c>
    </row>
    <row r="414" spans="1:17" x14ac:dyDescent="0.2">
      <c r="A414" s="8">
        <v>0.70833333333333337</v>
      </c>
      <c r="B414">
        <v>122.8</v>
      </c>
      <c r="C414" s="6">
        <f t="shared" si="165"/>
        <v>0.48859934853420195</v>
      </c>
      <c r="D414" s="7">
        <f t="shared" si="166"/>
        <v>29.315960912052116</v>
      </c>
      <c r="E414" s="12">
        <v>384.6</v>
      </c>
      <c r="F414" s="4">
        <v>14</v>
      </c>
      <c r="G414" s="4">
        <f t="shared" si="167"/>
        <v>410.42345276872965</v>
      </c>
      <c r="H414" s="4">
        <f t="shared" si="168"/>
        <v>0.93708095238095246</v>
      </c>
      <c r="I414" s="4">
        <f t="shared" si="169"/>
        <v>6.2919047619047541E-2</v>
      </c>
      <c r="J414" s="4">
        <f t="shared" si="170"/>
        <v>27.471428571428572</v>
      </c>
      <c r="K414" s="4">
        <f t="shared" si="171"/>
        <v>15</v>
      </c>
      <c r="L414" s="4">
        <f t="shared" si="164"/>
        <v>30</v>
      </c>
      <c r="M414" s="4">
        <f t="shared" si="172"/>
        <v>5.4772255750516612</v>
      </c>
      <c r="N414" s="4">
        <f t="shared" si="173"/>
        <v>4.4772255750516612</v>
      </c>
      <c r="O414" s="4">
        <f t="shared" si="174"/>
        <v>0.74754915732289762</v>
      </c>
      <c r="P414" s="4">
        <f t="shared" si="175"/>
        <v>11.881126393537327</v>
      </c>
      <c r="Q414" s="41">
        <f t="shared" si="176"/>
        <v>326.39151506817541</v>
      </c>
    </row>
    <row r="415" spans="1:17" x14ac:dyDescent="0.2">
      <c r="A415" s="8">
        <v>0.75</v>
      </c>
      <c r="B415">
        <v>102.8</v>
      </c>
      <c r="C415" s="6">
        <f t="shared" si="165"/>
        <v>0.58365758754863817</v>
      </c>
      <c r="D415" s="7">
        <f t="shared" si="166"/>
        <v>35.019455252918291</v>
      </c>
      <c r="E415" s="12">
        <v>384.6</v>
      </c>
      <c r="F415" s="4">
        <v>14</v>
      </c>
      <c r="G415" s="4">
        <f t="shared" si="167"/>
        <v>490.27237354085605</v>
      </c>
      <c r="H415" s="4">
        <f t="shared" si="168"/>
        <v>0.7844619047619048</v>
      </c>
      <c r="I415" s="4">
        <f t="shared" si="169"/>
        <v>0.2155380952380952</v>
      </c>
      <c r="J415" s="4">
        <f t="shared" si="170"/>
        <v>27.471428571428572</v>
      </c>
      <c r="K415" s="4">
        <f t="shared" si="171"/>
        <v>15</v>
      </c>
      <c r="L415" s="4">
        <f t="shared" si="164"/>
        <v>30</v>
      </c>
      <c r="M415" s="4">
        <f t="shared" si="172"/>
        <v>5.4772255750516612</v>
      </c>
      <c r="N415" s="4">
        <f t="shared" si="173"/>
        <v>4.4772255750516612</v>
      </c>
      <c r="O415" s="4">
        <f t="shared" si="174"/>
        <v>0.33726744828097155</v>
      </c>
      <c r="P415" s="4">
        <f t="shared" si="175"/>
        <v>1.5647695499415426</v>
      </c>
      <c r="Q415" s="41">
        <f t="shared" si="176"/>
        <v>42.986454921965517</v>
      </c>
    </row>
    <row r="416" spans="1:17" x14ac:dyDescent="0.2">
      <c r="A416" s="8">
        <v>0.79166666666666663</v>
      </c>
      <c r="B416">
        <v>82.6</v>
      </c>
      <c r="C416" s="6">
        <f t="shared" si="165"/>
        <v>0.72639225181598066</v>
      </c>
      <c r="D416" s="7">
        <f t="shared" si="166"/>
        <v>43.583535108958841</v>
      </c>
      <c r="E416" s="12">
        <v>384.6</v>
      </c>
      <c r="F416" s="4">
        <v>14</v>
      </c>
      <c r="G416" s="4">
        <f t="shared" si="167"/>
        <v>610.16949152542384</v>
      </c>
      <c r="H416" s="4">
        <f t="shared" si="168"/>
        <v>0.63031666666666664</v>
      </c>
      <c r="I416" s="4">
        <f t="shared" si="169"/>
        <v>0.36968333333333336</v>
      </c>
      <c r="J416" s="4">
        <f t="shared" si="170"/>
        <v>27.471428571428572</v>
      </c>
      <c r="K416" s="4">
        <f t="shared" si="171"/>
        <v>15</v>
      </c>
      <c r="L416" s="4">
        <f t="shared" si="164"/>
        <v>30</v>
      </c>
      <c r="M416" s="4">
        <f t="shared" si="172"/>
        <v>5.4772255750516612</v>
      </c>
      <c r="N416" s="4">
        <f t="shared" si="173"/>
        <v>4.4772255750516612</v>
      </c>
      <c r="O416" s="4">
        <f t="shared" si="174"/>
        <v>0.12664250483997636</v>
      </c>
      <c r="P416" s="4">
        <f t="shared" si="175"/>
        <v>0.34257023084615573</v>
      </c>
      <c r="Q416" s="41">
        <f t="shared" si="176"/>
        <v>9.4108936273879635</v>
      </c>
    </row>
    <row r="417" spans="1:17" x14ac:dyDescent="0.2">
      <c r="A417" s="8">
        <v>0.83333333333333337</v>
      </c>
      <c r="B417">
        <v>56.6</v>
      </c>
      <c r="C417" s="6">
        <f t="shared" si="165"/>
        <v>1.0600706713780919</v>
      </c>
      <c r="D417" s="7">
        <f t="shared" si="166"/>
        <v>63.60424028268551</v>
      </c>
      <c r="E417" s="12">
        <v>384.6</v>
      </c>
      <c r="F417" s="4">
        <v>14</v>
      </c>
      <c r="G417" s="4">
        <f t="shared" si="167"/>
        <v>890.45936395759713</v>
      </c>
      <c r="H417" s="4">
        <f t="shared" si="168"/>
        <v>0.43191190476190483</v>
      </c>
      <c r="I417" s="4">
        <f t="shared" si="169"/>
        <v>0.56808809523809511</v>
      </c>
      <c r="J417" s="4">
        <f t="shared" si="170"/>
        <v>27.471428571428572</v>
      </c>
      <c r="K417" s="4">
        <f t="shared" si="171"/>
        <v>15</v>
      </c>
      <c r="L417" s="4">
        <f t="shared" si="164"/>
        <v>30</v>
      </c>
      <c r="M417" s="4">
        <f t="shared" si="172"/>
        <v>5.4772255750516612</v>
      </c>
      <c r="N417" s="4">
        <f t="shared" si="173"/>
        <v>4.4772255750516612</v>
      </c>
      <c r="O417" s="4">
        <f t="shared" si="174"/>
        <v>2.3312129724103001E-2</v>
      </c>
      <c r="P417" s="4">
        <f t="shared" si="175"/>
        <v>4.1036117319678211E-2</v>
      </c>
      <c r="Q417" s="41">
        <f t="shared" si="176"/>
        <v>1.1273207657963029</v>
      </c>
    </row>
    <row r="418" spans="1:17" x14ac:dyDescent="0.2">
      <c r="A418" s="8">
        <v>0.875</v>
      </c>
      <c r="B418">
        <v>32</v>
      </c>
      <c r="C418" s="6">
        <f t="shared" si="165"/>
        <v>1.875</v>
      </c>
      <c r="D418" s="7">
        <f t="shared" si="166"/>
        <v>112.5</v>
      </c>
      <c r="E418" s="12">
        <v>384.6</v>
      </c>
      <c r="F418" s="4">
        <v>14</v>
      </c>
      <c r="G418" s="4">
        <f t="shared" si="167"/>
        <v>1575</v>
      </c>
      <c r="H418" s="4">
        <f t="shared" si="168"/>
        <v>0.24419047619047621</v>
      </c>
      <c r="I418" s="4">
        <f t="shared" si="169"/>
        <v>0.75580952380952382</v>
      </c>
      <c r="J418" s="4">
        <f t="shared" si="170"/>
        <v>27.471428571428572</v>
      </c>
      <c r="K418" s="4">
        <f t="shared" si="171"/>
        <v>15</v>
      </c>
      <c r="L418" s="4">
        <f t="shared" si="164"/>
        <v>30</v>
      </c>
      <c r="M418" s="4">
        <f t="shared" si="172"/>
        <v>5.4772255750516612</v>
      </c>
      <c r="N418" s="4">
        <f t="shared" si="173"/>
        <v>4.4772255750516612</v>
      </c>
      <c r="O418" s="4">
        <f t="shared" si="174"/>
        <v>1.8143596305049677E-3</v>
      </c>
      <c r="P418" s="4">
        <f t="shared" si="175"/>
        <v>2.4005514264493649E-3</v>
      </c>
      <c r="Q418" s="41">
        <f t="shared" si="176"/>
        <v>6.5946577043744695E-2</v>
      </c>
    </row>
    <row r="419" spans="1:17" x14ac:dyDescent="0.2">
      <c r="A419" s="8">
        <v>0.91666666666666663</v>
      </c>
      <c r="B419">
        <v>24.2</v>
      </c>
      <c r="C419" s="6">
        <f t="shared" si="165"/>
        <v>2.4793388429752068</v>
      </c>
      <c r="D419" s="7">
        <f t="shared" si="166"/>
        <v>148.7603305785124</v>
      </c>
      <c r="E419" s="12">
        <v>384.6</v>
      </c>
      <c r="F419" s="4">
        <v>14</v>
      </c>
      <c r="G419" s="4">
        <f t="shared" si="167"/>
        <v>2082.6446280991736</v>
      </c>
      <c r="H419" s="4">
        <f t="shared" si="168"/>
        <v>0.18466904761904762</v>
      </c>
      <c r="I419" s="4">
        <f t="shared" si="169"/>
        <v>0.81533095238095243</v>
      </c>
      <c r="J419" s="4">
        <f t="shared" si="170"/>
        <v>27.471428571428572</v>
      </c>
      <c r="K419" s="4">
        <f t="shared" si="171"/>
        <v>15</v>
      </c>
      <c r="L419" s="4">
        <f t="shared" si="164"/>
        <v>30</v>
      </c>
      <c r="M419" s="4">
        <f t="shared" si="172"/>
        <v>5.4772255750516612</v>
      </c>
      <c r="N419" s="4">
        <f t="shared" si="173"/>
        <v>4.4772255750516612</v>
      </c>
      <c r="O419" s="4">
        <f t="shared" si="174"/>
        <v>5.1937488475810182E-4</v>
      </c>
      <c r="P419" s="4">
        <f t="shared" si="175"/>
        <v>6.3701112197618484E-4</v>
      </c>
      <c r="Q419" s="41">
        <f t="shared" si="176"/>
        <v>1.7499605536574335E-2</v>
      </c>
    </row>
    <row r="420" spans="1:17" x14ac:dyDescent="0.2">
      <c r="A420" s="8">
        <v>0.95833333333333337</v>
      </c>
      <c r="B420">
        <v>15.2</v>
      </c>
      <c r="C420" s="6">
        <f t="shared" si="165"/>
        <v>3.9473684210526319</v>
      </c>
      <c r="D420" s="7">
        <f t="shared" si="166"/>
        <v>236.84210526315792</v>
      </c>
      <c r="E420" s="12">
        <v>384.6</v>
      </c>
      <c r="F420" s="4">
        <v>14</v>
      </c>
      <c r="G420" s="4">
        <f t="shared" si="167"/>
        <v>3315.7894736842109</v>
      </c>
      <c r="H420" s="4">
        <f t="shared" si="168"/>
        <v>0.11599047619047619</v>
      </c>
      <c r="I420" s="4">
        <f t="shared" si="169"/>
        <v>0.8840095238095238</v>
      </c>
      <c r="J420" s="4">
        <f t="shared" si="170"/>
        <v>27.471428571428572</v>
      </c>
      <c r="K420" s="4">
        <f t="shared" si="171"/>
        <v>15</v>
      </c>
      <c r="L420" s="4">
        <f t="shared" si="164"/>
        <v>30</v>
      </c>
      <c r="M420" s="4">
        <f t="shared" si="172"/>
        <v>5.4772255750516612</v>
      </c>
      <c r="N420" s="4">
        <f t="shared" si="173"/>
        <v>4.4772255750516612</v>
      </c>
      <c r="O420" s="4">
        <f t="shared" si="174"/>
        <v>6.4745223547088153E-5</v>
      </c>
      <c r="P420" s="4">
        <f t="shared" si="175"/>
        <v>7.3240414049021845E-5</v>
      </c>
      <c r="Q420" s="41">
        <f t="shared" si="176"/>
        <v>2.0120188030895571E-3</v>
      </c>
    </row>
    <row r="421" spans="1:17" x14ac:dyDescent="0.2">
      <c r="L421" s="4">
        <f t="shared" si="164"/>
        <v>0</v>
      </c>
    </row>
    <row r="422" spans="1:17" x14ac:dyDescent="0.2">
      <c r="L422" s="4">
        <f t="shared" si="164"/>
        <v>0</v>
      </c>
    </row>
    <row r="423" spans="1:17" x14ac:dyDescent="0.2">
      <c r="L423" s="4">
        <f t="shared" si="164"/>
        <v>0</v>
      </c>
    </row>
    <row r="424" spans="1:17" x14ac:dyDescent="0.2">
      <c r="L424" s="4">
        <f t="shared" si="164"/>
        <v>0</v>
      </c>
    </row>
    <row r="425" spans="1:17" x14ac:dyDescent="0.2">
      <c r="A425" t="s">
        <v>53</v>
      </c>
      <c r="L425" s="4">
        <f t="shared" si="164"/>
        <v>0</v>
      </c>
    </row>
    <row r="426" spans="1:17" x14ac:dyDescent="0.2">
      <c r="A426" s="30" t="s">
        <v>8</v>
      </c>
      <c r="B426" s="13" t="s">
        <v>13</v>
      </c>
      <c r="C426" s="30" t="s">
        <v>31</v>
      </c>
      <c r="D426" s="9" t="s">
        <v>21</v>
      </c>
      <c r="E426" s="11" t="s">
        <v>22</v>
      </c>
      <c r="F426" s="51" t="s">
        <v>53</v>
      </c>
      <c r="G426" s="30" t="s">
        <v>23</v>
      </c>
      <c r="H426" s="15" t="s">
        <v>26</v>
      </c>
      <c r="I426" s="13" t="s">
        <v>27</v>
      </c>
      <c r="J426" s="13" t="s">
        <v>68</v>
      </c>
      <c r="K426" s="13" t="s">
        <v>30</v>
      </c>
      <c r="L426" s="13" t="s">
        <v>35</v>
      </c>
      <c r="M426" s="13" t="s">
        <v>37</v>
      </c>
      <c r="N426" s="13" t="s">
        <v>33</v>
      </c>
      <c r="O426" s="13" t="s">
        <v>34</v>
      </c>
      <c r="P426" s="13" t="s">
        <v>36</v>
      </c>
      <c r="Q426" s="13" t="s">
        <v>29</v>
      </c>
    </row>
    <row r="427" spans="1:17" x14ac:dyDescent="0.2">
      <c r="A427" s="8">
        <v>0</v>
      </c>
      <c r="B427">
        <v>8.1999999999999993</v>
      </c>
      <c r="C427" s="6">
        <f>60/B427</f>
        <v>7.3170731707317076</v>
      </c>
      <c r="D427" s="7">
        <f>60*C427</f>
        <v>439.02439024390247</v>
      </c>
      <c r="E427" s="12">
        <v>384.6</v>
      </c>
      <c r="F427" s="4">
        <v>15</v>
      </c>
      <c r="G427" s="4">
        <f>D427*F427</f>
        <v>6585.3658536585372</v>
      </c>
      <c r="H427" s="4">
        <f>E427/G427</f>
        <v>5.8402222222222223E-2</v>
      </c>
      <c r="I427" s="4">
        <f>1-H427</f>
        <v>0.94159777777777776</v>
      </c>
      <c r="J427" s="4">
        <f>E427/F427</f>
        <v>25.64</v>
      </c>
      <c r="K427" s="4">
        <f>F427+1</f>
        <v>16</v>
      </c>
      <c r="L427" s="4">
        <f t="shared" si="164"/>
        <v>32</v>
      </c>
      <c r="M427" s="4">
        <f>SQRT(L427)</f>
        <v>5.6568542494923806</v>
      </c>
      <c r="N427" s="4">
        <f>M427-1</f>
        <v>4.6568542494923806</v>
      </c>
      <c r="O427" s="4">
        <f>POWER(H427,N427)</f>
        <v>1.8007000685632496E-6</v>
      </c>
      <c r="P427" s="4">
        <f>O427/I427</f>
        <v>1.9123877637147788E-6</v>
      </c>
      <c r="Q427" s="4">
        <f>J427*P427</f>
        <v>4.903362226164693E-5</v>
      </c>
    </row>
    <row r="428" spans="1:17" x14ac:dyDescent="0.2">
      <c r="A428" s="8">
        <v>4.1666666666666664E-2</v>
      </c>
      <c r="B428">
        <v>10</v>
      </c>
      <c r="C428" s="6">
        <f t="shared" ref="C428:C450" si="177">60/B428</f>
        <v>6</v>
      </c>
      <c r="D428" s="7">
        <f t="shared" ref="D428:D450" si="178">60*C428</f>
        <v>360</v>
      </c>
      <c r="E428" s="12">
        <v>384.6</v>
      </c>
      <c r="F428" s="4">
        <v>15</v>
      </c>
      <c r="G428" s="4">
        <f t="shared" ref="G428:G450" si="179">D428*F428</f>
        <v>5400</v>
      </c>
      <c r="H428" s="4">
        <f t="shared" ref="H428:H450" si="180">E428/G428</f>
        <v>7.1222222222222228E-2</v>
      </c>
      <c r="I428" s="4">
        <f t="shared" ref="I428:I450" si="181">1-H428</f>
        <v>0.92877777777777781</v>
      </c>
      <c r="J428" s="4">
        <f t="shared" ref="J428:J450" si="182">E428/F428</f>
        <v>25.64</v>
      </c>
      <c r="K428" s="4">
        <f t="shared" ref="K428:K450" si="183">F428+1</f>
        <v>16</v>
      </c>
      <c r="L428" s="4">
        <f t="shared" si="164"/>
        <v>32</v>
      </c>
      <c r="M428" s="4">
        <f t="shared" ref="M428:M450" si="184">SQRT(L428)</f>
        <v>5.6568542494923806</v>
      </c>
      <c r="N428" s="4">
        <f t="shared" ref="N428:N450" si="185">M428-1</f>
        <v>4.6568542494923806</v>
      </c>
      <c r="O428" s="4">
        <f t="shared" ref="O428:O450" si="186">POWER(H428,N428)</f>
        <v>4.5373022327900389E-6</v>
      </c>
      <c r="P428" s="4">
        <f t="shared" ref="P428:P450" si="187">O428/I428</f>
        <v>4.8852398726056167E-6</v>
      </c>
      <c r="Q428" s="41">
        <f t="shared" ref="Q428:Q450" si="188">J428*P428</f>
        <v>1.2525755033360801E-4</v>
      </c>
    </row>
    <row r="429" spans="1:17" x14ac:dyDescent="0.2">
      <c r="A429" s="8">
        <v>8.3333333333333329E-2</v>
      </c>
      <c r="B429">
        <v>21.4</v>
      </c>
      <c r="C429" s="6">
        <f t="shared" si="177"/>
        <v>2.8037383177570097</v>
      </c>
      <c r="D429" s="7">
        <f t="shared" si="178"/>
        <v>168.22429906542058</v>
      </c>
      <c r="E429" s="12">
        <v>384.6</v>
      </c>
      <c r="F429" s="4">
        <v>15</v>
      </c>
      <c r="G429" s="4">
        <f t="shared" si="179"/>
        <v>2523.3644859813089</v>
      </c>
      <c r="H429" s="4">
        <f t="shared" si="180"/>
        <v>0.15241555555555553</v>
      </c>
      <c r="I429" s="4">
        <f t="shared" si="181"/>
        <v>0.84758444444444447</v>
      </c>
      <c r="J429" s="4">
        <f t="shared" si="182"/>
        <v>25.64</v>
      </c>
      <c r="K429" s="4">
        <f t="shared" si="183"/>
        <v>16</v>
      </c>
      <c r="L429" s="4">
        <f t="shared" si="164"/>
        <v>32</v>
      </c>
      <c r="M429" s="4">
        <f t="shared" si="184"/>
        <v>5.6568542494923806</v>
      </c>
      <c r="N429" s="4">
        <f t="shared" si="185"/>
        <v>4.6568542494923806</v>
      </c>
      <c r="O429" s="4">
        <f t="shared" si="186"/>
        <v>1.5685071161733075E-4</v>
      </c>
      <c r="P429" s="4">
        <f t="shared" si="187"/>
        <v>1.8505614708412885E-4</v>
      </c>
      <c r="Q429" s="41">
        <f t="shared" si="188"/>
        <v>4.7448396112370643E-3</v>
      </c>
    </row>
    <row r="430" spans="1:17" x14ac:dyDescent="0.2">
      <c r="A430" s="8">
        <v>0.125</v>
      </c>
      <c r="B430">
        <v>32.6</v>
      </c>
      <c r="C430" s="6">
        <f t="shared" si="177"/>
        <v>1.8404907975460121</v>
      </c>
      <c r="D430" s="7">
        <f t="shared" si="178"/>
        <v>110.42944785276073</v>
      </c>
      <c r="E430" s="12">
        <v>384.6</v>
      </c>
      <c r="F430" s="4">
        <v>15</v>
      </c>
      <c r="G430" s="4">
        <f t="shared" si="179"/>
        <v>1656.4417177914111</v>
      </c>
      <c r="H430" s="4">
        <f t="shared" si="180"/>
        <v>0.23218444444444444</v>
      </c>
      <c r="I430" s="4">
        <f t="shared" si="181"/>
        <v>0.76781555555555558</v>
      </c>
      <c r="J430" s="4">
        <f t="shared" si="182"/>
        <v>25.64</v>
      </c>
      <c r="K430" s="4">
        <f t="shared" si="183"/>
        <v>16</v>
      </c>
      <c r="L430" s="4">
        <f t="shared" si="164"/>
        <v>32</v>
      </c>
      <c r="M430" s="4">
        <f t="shared" si="184"/>
        <v>5.6568542494923806</v>
      </c>
      <c r="N430" s="4">
        <f t="shared" si="185"/>
        <v>4.6568542494923806</v>
      </c>
      <c r="O430" s="4">
        <f t="shared" si="186"/>
        <v>1.1137232105535443E-3</v>
      </c>
      <c r="P430" s="4">
        <f t="shared" si="187"/>
        <v>1.4505087875534197E-3</v>
      </c>
      <c r="Q430" s="41">
        <f t="shared" si="188"/>
        <v>3.7191045312869681E-2</v>
      </c>
    </row>
    <row r="431" spans="1:17" x14ac:dyDescent="0.2">
      <c r="A431" s="8">
        <v>0.16666666666666666</v>
      </c>
      <c r="B431">
        <v>65.8</v>
      </c>
      <c r="C431" s="6">
        <f t="shared" si="177"/>
        <v>0.91185410334346506</v>
      </c>
      <c r="D431" s="7">
        <f t="shared" si="178"/>
        <v>54.711246200607903</v>
      </c>
      <c r="E431" s="12">
        <v>384.6</v>
      </c>
      <c r="F431" s="4">
        <v>15</v>
      </c>
      <c r="G431" s="4">
        <f t="shared" si="179"/>
        <v>820.66869300911856</v>
      </c>
      <c r="H431" s="4">
        <f t="shared" si="180"/>
        <v>0.46864222222222224</v>
      </c>
      <c r="I431" s="4">
        <f t="shared" si="181"/>
        <v>0.53135777777777782</v>
      </c>
      <c r="J431" s="4">
        <f t="shared" si="182"/>
        <v>25.64</v>
      </c>
      <c r="K431" s="4">
        <f t="shared" si="183"/>
        <v>16</v>
      </c>
      <c r="L431" s="4">
        <f t="shared" si="164"/>
        <v>32</v>
      </c>
      <c r="M431" s="4">
        <f t="shared" si="184"/>
        <v>5.6568542494923806</v>
      </c>
      <c r="N431" s="4">
        <f t="shared" si="185"/>
        <v>4.6568542494923806</v>
      </c>
      <c r="O431" s="4">
        <f t="shared" si="186"/>
        <v>2.9319491818302131E-2</v>
      </c>
      <c r="P431" s="4">
        <f t="shared" si="187"/>
        <v>5.5178437287435364E-2</v>
      </c>
      <c r="Q431" s="41">
        <f t="shared" si="188"/>
        <v>1.4147751320498427</v>
      </c>
    </row>
    <row r="432" spans="1:17" ht="19" customHeight="1" x14ac:dyDescent="0.2">
      <c r="A432" s="8">
        <v>0.20833333333333334</v>
      </c>
      <c r="B432">
        <v>107.6</v>
      </c>
      <c r="C432" s="6">
        <f t="shared" si="177"/>
        <v>0.55762081784386619</v>
      </c>
      <c r="D432" s="7">
        <f t="shared" si="178"/>
        <v>33.457249070631974</v>
      </c>
      <c r="E432" s="12">
        <v>384.6</v>
      </c>
      <c r="F432" s="4">
        <v>15</v>
      </c>
      <c r="G432" s="4">
        <f t="shared" si="179"/>
        <v>501.85873605947961</v>
      </c>
      <c r="H432" s="4">
        <f t="shared" si="180"/>
        <v>0.76635111111111109</v>
      </c>
      <c r="I432" s="4">
        <f t="shared" si="181"/>
        <v>0.23364888888888891</v>
      </c>
      <c r="J432" s="4">
        <f t="shared" si="182"/>
        <v>25.64</v>
      </c>
      <c r="K432" s="4">
        <f t="shared" si="183"/>
        <v>16</v>
      </c>
      <c r="L432" s="4">
        <f t="shared" si="164"/>
        <v>32</v>
      </c>
      <c r="M432" s="4">
        <f t="shared" si="184"/>
        <v>5.6568542494923806</v>
      </c>
      <c r="N432" s="4">
        <f t="shared" si="185"/>
        <v>4.6568542494923806</v>
      </c>
      <c r="O432" s="4">
        <f t="shared" si="186"/>
        <v>0.28959900761310448</v>
      </c>
      <c r="P432" s="4">
        <f t="shared" si="187"/>
        <v>1.2394623787439558</v>
      </c>
      <c r="Q432" s="41">
        <f t="shared" si="188"/>
        <v>31.779815390995029</v>
      </c>
    </row>
    <row r="433" spans="1:17" x14ac:dyDescent="0.2">
      <c r="A433" s="8">
        <v>0.25</v>
      </c>
      <c r="B433">
        <v>128</v>
      </c>
      <c r="C433" s="6">
        <f t="shared" si="177"/>
        <v>0.46875</v>
      </c>
      <c r="D433" s="7">
        <f t="shared" si="178"/>
        <v>28.125</v>
      </c>
      <c r="E433" s="12">
        <v>384.6</v>
      </c>
      <c r="F433" s="4">
        <v>15</v>
      </c>
      <c r="G433" s="4">
        <f t="shared" si="179"/>
        <v>421.875</v>
      </c>
      <c r="H433" s="4">
        <f t="shared" si="180"/>
        <v>0.91164444444444448</v>
      </c>
      <c r="I433" s="4">
        <f t="shared" si="181"/>
        <v>8.8355555555555521E-2</v>
      </c>
      <c r="J433" s="4">
        <f t="shared" si="182"/>
        <v>25.64</v>
      </c>
      <c r="K433" s="4">
        <f t="shared" si="183"/>
        <v>16</v>
      </c>
      <c r="L433" s="4">
        <f t="shared" si="164"/>
        <v>32</v>
      </c>
      <c r="M433" s="4">
        <f t="shared" si="184"/>
        <v>5.6568542494923806</v>
      </c>
      <c r="N433" s="4">
        <f t="shared" si="185"/>
        <v>4.6568542494923806</v>
      </c>
      <c r="O433" s="4">
        <f t="shared" si="186"/>
        <v>0.64999970735825052</v>
      </c>
      <c r="P433" s="4">
        <f t="shared" si="187"/>
        <v>7.3566365269419727</v>
      </c>
      <c r="Q433" s="41">
        <f t="shared" si="188"/>
        <v>188.6241605507922</v>
      </c>
    </row>
    <row r="434" spans="1:17" x14ac:dyDescent="0.2">
      <c r="A434" s="8">
        <v>0.29166666666666669</v>
      </c>
      <c r="B434">
        <v>152.80000000000001</v>
      </c>
      <c r="C434" s="6">
        <f t="shared" si="177"/>
        <v>0.3926701570680628</v>
      </c>
      <c r="D434" s="7">
        <f t="shared" si="178"/>
        <v>23.560209424083769</v>
      </c>
      <c r="E434" s="12">
        <v>384.6</v>
      </c>
      <c r="F434" s="4">
        <v>15</v>
      </c>
      <c r="G434" s="4">
        <f t="shared" si="179"/>
        <v>353.40314136125653</v>
      </c>
      <c r="H434" s="4">
        <f t="shared" si="180"/>
        <v>1.0882755555555557</v>
      </c>
      <c r="I434" s="4">
        <f t="shared" si="181"/>
        <v>-8.8275555555555663E-2</v>
      </c>
      <c r="J434" s="4">
        <f t="shared" si="182"/>
        <v>25.64</v>
      </c>
      <c r="K434" s="4">
        <f t="shared" si="183"/>
        <v>16</v>
      </c>
      <c r="L434" s="4">
        <f t="shared" si="164"/>
        <v>32</v>
      </c>
      <c r="M434" s="4">
        <f t="shared" si="184"/>
        <v>5.6568542494923806</v>
      </c>
      <c r="N434" s="4">
        <f t="shared" si="185"/>
        <v>4.6568542494923806</v>
      </c>
      <c r="O434" s="4">
        <f t="shared" si="186"/>
        <v>1.4828170907114426</v>
      </c>
      <c r="P434" s="4">
        <f t="shared" si="187"/>
        <v>-16.797595680700542</v>
      </c>
      <c r="Q434" s="41">
        <f t="shared" si="188"/>
        <v>-430.6903532531619</v>
      </c>
    </row>
    <row r="435" spans="1:17" x14ac:dyDescent="0.2">
      <c r="A435" s="8">
        <v>0.33333333333333331</v>
      </c>
      <c r="B435">
        <v>159.4</v>
      </c>
      <c r="C435" s="6">
        <f t="shared" si="177"/>
        <v>0.37641154328732745</v>
      </c>
      <c r="D435" s="7">
        <f t="shared" si="178"/>
        <v>22.584692597239648</v>
      </c>
      <c r="E435" s="12">
        <v>384.6</v>
      </c>
      <c r="F435" s="4">
        <v>15</v>
      </c>
      <c r="G435" s="4">
        <f t="shared" si="179"/>
        <v>338.77038895859471</v>
      </c>
      <c r="H435" s="4">
        <f t="shared" si="180"/>
        <v>1.1352822222222223</v>
      </c>
      <c r="I435" s="4">
        <f t="shared" si="181"/>
        <v>-0.1352822222222223</v>
      </c>
      <c r="J435" s="4">
        <f t="shared" si="182"/>
        <v>25.64</v>
      </c>
      <c r="K435" s="4">
        <f t="shared" si="183"/>
        <v>16</v>
      </c>
      <c r="L435" s="4">
        <f t="shared" si="164"/>
        <v>32</v>
      </c>
      <c r="M435" s="4">
        <f t="shared" si="184"/>
        <v>5.6568542494923806</v>
      </c>
      <c r="N435" s="4">
        <f t="shared" si="185"/>
        <v>4.6568542494923806</v>
      </c>
      <c r="O435" s="4">
        <f t="shared" si="186"/>
        <v>1.8055542346161355</v>
      </c>
      <c r="P435" s="4">
        <f t="shared" si="187"/>
        <v>-13.346574331475935</v>
      </c>
      <c r="Q435" s="41">
        <f t="shared" si="188"/>
        <v>-342.20616585904298</v>
      </c>
    </row>
    <row r="436" spans="1:17" x14ac:dyDescent="0.2">
      <c r="A436" s="8">
        <v>0.375</v>
      </c>
      <c r="B436">
        <v>151.80000000000001</v>
      </c>
      <c r="C436" s="6">
        <f t="shared" si="177"/>
        <v>0.39525691699604742</v>
      </c>
      <c r="D436" s="7">
        <f t="shared" si="178"/>
        <v>23.715415019762844</v>
      </c>
      <c r="E436" s="12">
        <v>384.6</v>
      </c>
      <c r="F436" s="4">
        <v>15</v>
      </c>
      <c r="G436" s="4">
        <f t="shared" si="179"/>
        <v>355.73122529644263</v>
      </c>
      <c r="H436" s="4">
        <f t="shared" si="180"/>
        <v>1.0811533333333336</v>
      </c>
      <c r="I436" s="4">
        <f t="shared" si="181"/>
        <v>-8.1153333333333633E-2</v>
      </c>
      <c r="J436" s="4">
        <f t="shared" si="182"/>
        <v>25.64</v>
      </c>
      <c r="K436" s="4">
        <f t="shared" si="183"/>
        <v>16</v>
      </c>
      <c r="L436" s="4">
        <f t="shared" si="164"/>
        <v>32</v>
      </c>
      <c r="M436" s="4">
        <f t="shared" si="184"/>
        <v>5.6568542494923806</v>
      </c>
      <c r="N436" s="4">
        <f t="shared" si="185"/>
        <v>4.6568542494923806</v>
      </c>
      <c r="O436" s="4">
        <f t="shared" si="186"/>
        <v>1.4381632209450177</v>
      </c>
      <c r="P436" s="4">
        <f t="shared" si="187"/>
        <v>-17.721554517518431</v>
      </c>
      <c r="Q436" s="41">
        <f t="shared" si="188"/>
        <v>-454.38065782917261</v>
      </c>
    </row>
    <row r="437" spans="1:17" x14ac:dyDescent="0.2">
      <c r="A437" s="8">
        <v>0.41666666666666669</v>
      </c>
      <c r="B437">
        <v>143.19999999999999</v>
      </c>
      <c r="C437" s="6">
        <f t="shared" si="177"/>
        <v>0.41899441340782129</v>
      </c>
      <c r="D437" s="7">
        <f t="shared" si="178"/>
        <v>25.139664804469277</v>
      </c>
      <c r="E437" s="12">
        <v>384.6</v>
      </c>
      <c r="F437" s="4">
        <v>15</v>
      </c>
      <c r="G437" s="4">
        <f t="shared" si="179"/>
        <v>377.09497206703918</v>
      </c>
      <c r="H437" s="4">
        <f t="shared" si="180"/>
        <v>1.019902222222222</v>
      </c>
      <c r="I437" s="4">
        <f t="shared" si="181"/>
        <v>-1.9902222222222044E-2</v>
      </c>
      <c r="J437" s="4">
        <f t="shared" si="182"/>
        <v>25.64</v>
      </c>
      <c r="K437" s="4">
        <f t="shared" si="183"/>
        <v>16</v>
      </c>
      <c r="L437" s="4">
        <f t="shared" si="164"/>
        <v>32</v>
      </c>
      <c r="M437" s="4">
        <f t="shared" si="184"/>
        <v>5.6568542494923806</v>
      </c>
      <c r="N437" s="4">
        <f t="shared" si="185"/>
        <v>4.6568542494923806</v>
      </c>
      <c r="O437" s="4">
        <f t="shared" si="186"/>
        <v>1.0961143521551986</v>
      </c>
      <c r="P437" s="4">
        <f t="shared" si="187"/>
        <v>-55.074973031469831</v>
      </c>
      <c r="Q437" s="41">
        <f t="shared" si="188"/>
        <v>-1412.1223085268864</v>
      </c>
    </row>
    <row r="438" spans="1:17" x14ac:dyDescent="0.2">
      <c r="A438" s="8">
        <v>0.45833333333333331</v>
      </c>
      <c r="B438">
        <v>151</v>
      </c>
      <c r="C438" s="6">
        <f t="shared" si="177"/>
        <v>0.39735099337748342</v>
      </c>
      <c r="D438" s="7">
        <f t="shared" si="178"/>
        <v>23.841059602649004</v>
      </c>
      <c r="E438" s="12">
        <v>384.6</v>
      </c>
      <c r="F438" s="4">
        <v>15</v>
      </c>
      <c r="G438" s="4">
        <f t="shared" si="179"/>
        <v>357.61589403973505</v>
      </c>
      <c r="H438" s="4">
        <f t="shared" si="180"/>
        <v>1.0754555555555558</v>
      </c>
      <c r="I438" s="4">
        <f t="shared" si="181"/>
        <v>-7.5455555555555831E-2</v>
      </c>
      <c r="J438" s="4">
        <f t="shared" si="182"/>
        <v>25.64</v>
      </c>
      <c r="K438" s="4">
        <f t="shared" si="183"/>
        <v>16</v>
      </c>
      <c r="L438" s="4">
        <f t="shared" si="164"/>
        <v>32</v>
      </c>
      <c r="M438" s="4">
        <f t="shared" si="184"/>
        <v>5.6568542494923806</v>
      </c>
      <c r="N438" s="4">
        <f t="shared" si="185"/>
        <v>4.6568542494923806</v>
      </c>
      <c r="O438" s="4">
        <f t="shared" si="186"/>
        <v>1.4032062678528758</v>
      </c>
      <c r="P438" s="4">
        <f t="shared" si="187"/>
        <v>-18.596460625350961</v>
      </c>
      <c r="Q438" s="41">
        <f t="shared" si="188"/>
        <v>-476.81325043399863</v>
      </c>
    </row>
    <row r="439" spans="1:17" x14ac:dyDescent="0.2">
      <c r="A439" s="8">
        <v>0.5</v>
      </c>
      <c r="B439">
        <v>150.4</v>
      </c>
      <c r="C439" s="6">
        <f t="shared" si="177"/>
        <v>0.39893617021276595</v>
      </c>
      <c r="D439" s="7">
        <f t="shared" si="178"/>
        <v>23.936170212765958</v>
      </c>
      <c r="E439" s="12">
        <v>384.6</v>
      </c>
      <c r="F439" s="4">
        <v>15</v>
      </c>
      <c r="G439" s="4">
        <f t="shared" si="179"/>
        <v>359.04255319148939</v>
      </c>
      <c r="H439" s="4">
        <f t="shared" si="180"/>
        <v>1.0711822222222223</v>
      </c>
      <c r="I439" s="4">
        <f t="shared" si="181"/>
        <v>-7.1182222222222258E-2</v>
      </c>
      <c r="J439" s="4">
        <f t="shared" si="182"/>
        <v>25.64</v>
      </c>
      <c r="K439" s="4">
        <f t="shared" si="183"/>
        <v>16</v>
      </c>
      <c r="L439" s="4">
        <f t="shared" si="164"/>
        <v>32</v>
      </c>
      <c r="M439" s="4">
        <f t="shared" si="184"/>
        <v>5.6568542494923806</v>
      </c>
      <c r="N439" s="4">
        <f t="shared" si="185"/>
        <v>4.6568542494923806</v>
      </c>
      <c r="O439" s="4">
        <f t="shared" si="186"/>
        <v>1.3774292397598555</v>
      </c>
      <c r="P439" s="4">
        <f t="shared" si="187"/>
        <v>-19.350747936186771</v>
      </c>
      <c r="Q439" s="41">
        <f t="shared" si="188"/>
        <v>-496.15317708382884</v>
      </c>
    </row>
    <row r="440" spans="1:17" x14ac:dyDescent="0.2">
      <c r="A440" s="8">
        <v>0.54166666666666663</v>
      </c>
      <c r="B440">
        <v>151.6</v>
      </c>
      <c r="C440" s="6">
        <f t="shared" si="177"/>
        <v>0.39577836411609502</v>
      </c>
      <c r="D440" s="7">
        <f t="shared" si="178"/>
        <v>23.746701846965699</v>
      </c>
      <c r="E440" s="12">
        <v>384.6</v>
      </c>
      <c r="F440" s="4">
        <v>15</v>
      </c>
      <c r="G440" s="4">
        <f t="shared" si="179"/>
        <v>356.20052770448547</v>
      </c>
      <c r="H440" s="4">
        <f t="shared" si="180"/>
        <v>1.079728888888889</v>
      </c>
      <c r="I440" s="4">
        <f t="shared" si="181"/>
        <v>-7.972888888888896E-2</v>
      </c>
      <c r="J440" s="4">
        <f t="shared" si="182"/>
        <v>25.64</v>
      </c>
      <c r="K440" s="4">
        <f t="shared" si="183"/>
        <v>16</v>
      </c>
      <c r="L440" s="4">
        <f t="shared" si="164"/>
        <v>32</v>
      </c>
      <c r="M440" s="4">
        <f t="shared" si="184"/>
        <v>5.6568542494923806</v>
      </c>
      <c r="N440" s="4">
        <f t="shared" si="185"/>
        <v>4.6568542494923806</v>
      </c>
      <c r="O440" s="4">
        <f t="shared" si="186"/>
        <v>1.4293605838954018</v>
      </c>
      <c r="P440" s="4">
        <f t="shared" si="187"/>
        <v>-17.92776249381042</v>
      </c>
      <c r="Q440" s="41">
        <f t="shared" si="188"/>
        <v>-459.66783034129918</v>
      </c>
    </row>
    <row r="441" spans="1:17" x14ac:dyDescent="0.2">
      <c r="A441" s="8">
        <v>0.58333333333333337</v>
      </c>
      <c r="B441">
        <v>157.80000000000001</v>
      </c>
      <c r="C441" s="6">
        <f t="shared" si="177"/>
        <v>0.38022813688212925</v>
      </c>
      <c r="D441" s="7">
        <f t="shared" si="178"/>
        <v>22.813688212927755</v>
      </c>
      <c r="E441" s="12">
        <v>384.6</v>
      </c>
      <c r="F441" s="4">
        <v>15</v>
      </c>
      <c r="G441" s="4">
        <f t="shared" si="179"/>
        <v>342.20532319391634</v>
      </c>
      <c r="H441" s="4">
        <f t="shared" si="180"/>
        <v>1.1238866666666667</v>
      </c>
      <c r="I441" s="4">
        <f t="shared" si="181"/>
        <v>-0.1238866666666667</v>
      </c>
      <c r="J441" s="4">
        <f t="shared" si="182"/>
        <v>25.64</v>
      </c>
      <c r="K441" s="4">
        <f t="shared" si="183"/>
        <v>16</v>
      </c>
      <c r="L441" s="4">
        <f t="shared" ref="L441:L504" si="189">2*K441</f>
        <v>32</v>
      </c>
      <c r="M441" s="4">
        <f t="shared" si="184"/>
        <v>5.6568542494923806</v>
      </c>
      <c r="N441" s="4">
        <f t="shared" si="185"/>
        <v>4.6568542494923806</v>
      </c>
      <c r="O441" s="4">
        <f t="shared" si="186"/>
        <v>1.7226909727455004</v>
      </c>
      <c r="P441" s="4">
        <f t="shared" si="187"/>
        <v>-13.905378351817522</v>
      </c>
      <c r="Q441" s="41">
        <f t="shared" si="188"/>
        <v>-356.53390094060126</v>
      </c>
    </row>
    <row r="442" spans="1:17" x14ac:dyDescent="0.2">
      <c r="A442" s="8">
        <v>0.625</v>
      </c>
      <c r="B442">
        <v>139.80000000000001</v>
      </c>
      <c r="C442" s="6">
        <f t="shared" si="177"/>
        <v>0.42918454935622313</v>
      </c>
      <c r="D442" s="7">
        <f t="shared" si="178"/>
        <v>25.751072961373389</v>
      </c>
      <c r="E442" s="12">
        <v>384.6</v>
      </c>
      <c r="F442" s="4">
        <v>15</v>
      </c>
      <c r="G442" s="4">
        <f t="shared" si="179"/>
        <v>386.26609442060084</v>
      </c>
      <c r="H442" s="4">
        <f t="shared" si="180"/>
        <v>0.99568666666666683</v>
      </c>
      <c r="I442" s="4">
        <f t="shared" si="181"/>
        <v>4.3133333333331692E-3</v>
      </c>
      <c r="J442" s="4">
        <f t="shared" si="182"/>
        <v>25.64</v>
      </c>
      <c r="K442" s="4">
        <f t="shared" si="183"/>
        <v>16</v>
      </c>
      <c r="L442" s="4">
        <f t="shared" si="189"/>
        <v>32</v>
      </c>
      <c r="M442" s="4">
        <f t="shared" si="184"/>
        <v>5.6568542494923806</v>
      </c>
      <c r="N442" s="4">
        <f t="shared" si="185"/>
        <v>4.6568542494923806</v>
      </c>
      <c r="O442" s="4">
        <f t="shared" si="186"/>
        <v>0.98007124629329301</v>
      </c>
      <c r="P442" s="4">
        <f t="shared" si="187"/>
        <v>227.21899063987564</v>
      </c>
      <c r="Q442" s="41">
        <f t="shared" si="188"/>
        <v>5825.8949200064117</v>
      </c>
    </row>
    <row r="443" spans="1:17" x14ac:dyDescent="0.2">
      <c r="A443" s="8">
        <v>0.66666666666666663</v>
      </c>
      <c r="B443">
        <v>150.19999999999999</v>
      </c>
      <c r="C443" s="6">
        <f t="shared" si="177"/>
        <v>0.39946737683089217</v>
      </c>
      <c r="D443" s="7">
        <f t="shared" si="178"/>
        <v>23.96804260985353</v>
      </c>
      <c r="E443" s="12">
        <v>384.6</v>
      </c>
      <c r="F443" s="4">
        <v>15</v>
      </c>
      <c r="G443" s="4">
        <f t="shared" si="179"/>
        <v>359.52063914780297</v>
      </c>
      <c r="H443" s="4">
        <f t="shared" si="180"/>
        <v>1.0697577777777778</v>
      </c>
      <c r="I443" s="4">
        <f t="shared" si="181"/>
        <v>-6.9757777777777807E-2</v>
      </c>
      <c r="J443" s="4">
        <f t="shared" si="182"/>
        <v>25.64</v>
      </c>
      <c r="K443" s="4">
        <f t="shared" si="183"/>
        <v>16</v>
      </c>
      <c r="L443" s="4">
        <f t="shared" si="189"/>
        <v>32</v>
      </c>
      <c r="M443" s="4">
        <f t="shared" si="184"/>
        <v>5.6568542494923806</v>
      </c>
      <c r="N443" s="4">
        <f t="shared" si="185"/>
        <v>4.6568542494923806</v>
      </c>
      <c r="O443" s="4">
        <f t="shared" si="186"/>
        <v>1.3689200519146927</v>
      </c>
      <c r="P443" s="4">
        <f t="shared" si="187"/>
        <v>-19.623905685120302</v>
      </c>
      <c r="Q443" s="41">
        <f t="shared" si="188"/>
        <v>-503.15694176648458</v>
      </c>
    </row>
    <row r="444" spans="1:17" x14ac:dyDescent="0.2">
      <c r="A444" s="8">
        <v>0.70833333333333337</v>
      </c>
      <c r="B444">
        <v>122.8</v>
      </c>
      <c r="C444" s="6">
        <f t="shared" si="177"/>
        <v>0.48859934853420195</v>
      </c>
      <c r="D444" s="7">
        <f t="shared" si="178"/>
        <v>29.315960912052116</v>
      </c>
      <c r="E444" s="12">
        <v>384.6</v>
      </c>
      <c r="F444" s="4">
        <v>15</v>
      </c>
      <c r="G444" s="4">
        <f t="shared" si="179"/>
        <v>439.73941368078175</v>
      </c>
      <c r="H444" s="4">
        <f t="shared" si="180"/>
        <v>0.87460888888888899</v>
      </c>
      <c r="I444" s="4">
        <f t="shared" si="181"/>
        <v>0.12539111111111101</v>
      </c>
      <c r="J444" s="4">
        <f t="shared" si="182"/>
        <v>25.64</v>
      </c>
      <c r="K444" s="4">
        <f t="shared" si="183"/>
        <v>16</v>
      </c>
      <c r="L444" s="4">
        <f t="shared" si="189"/>
        <v>32</v>
      </c>
      <c r="M444" s="4">
        <f t="shared" si="184"/>
        <v>5.6568542494923806</v>
      </c>
      <c r="N444" s="4">
        <f t="shared" si="185"/>
        <v>4.6568542494923806</v>
      </c>
      <c r="O444" s="4">
        <f t="shared" si="186"/>
        <v>0.53584076704188255</v>
      </c>
      <c r="P444" s="4">
        <f t="shared" si="187"/>
        <v>4.2733552824734584</v>
      </c>
      <c r="Q444" s="41">
        <f t="shared" si="188"/>
        <v>109.56882944261947</v>
      </c>
    </row>
    <row r="445" spans="1:17" x14ac:dyDescent="0.2">
      <c r="A445" s="8">
        <v>0.75</v>
      </c>
      <c r="B445">
        <v>102.8</v>
      </c>
      <c r="C445" s="6">
        <f t="shared" si="177"/>
        <v>0.58365758754863817</v>
      </c>
      <c r="D445" s="7">
        <f t="shared" si="178"/>
        <v>35.019455252918291</v>
      </c>
      <c r="E445" s="12">
        <v>384.6</v>
      </c>
      <c r="F445" s="4">
        <v>15</v>
      </c>
      <c r="G445" s="4">
        <f t="shared" si="179"/>
        <v>525.29182879377436</v>
      </c>
      <c r="H445" s="4">
        <f t="shared" si="180"/>
        <v>0.7321644444444444</v>
      </c>
      <c r="I445" s="4">
        <f t="shared" si="181"/>
        <v>0.2678355555555556</v>
      </c>
      <c r="J445" s="4">
        <f t="shared" si="182"/>
        <v>25.64</v>
      </c>
      <c r="K445" s="4">
        <f t="shared" si="183"/>
        <v>16</v>
      </c>
      <c r="L445" s="4">
        <f t="shared" si="189"/>
        <v>32</v>
      </c>
      <c r="M445" s="4">
        <f t="shared" si="184"/>
        <v>5.6568542494923806</v>
      </c>
      <c r="N445" s="4">
        <f t="shared" si="185"/>
        <v>4.6568542494923806</v>
      </c>
      <c r="O445" s="4">
        <f t="shared" si="186"/>
        <v>0.2341543041952682</v>
      </c>
      <c r="P445" s="4">
        <f t="shared" si="187"/>
        <v>0.87424652678982684</v>
      </c>
      <c r="Q445" s="49">
        <f t="shared" si="188"/>
        <v>22.415680946891161</v>
      </c>
    </row>
    <row r="446" spans="1:17" x14ac:dyDescent="0.2">
      <c r="A446" s="8">
        <v>0.79166666666666663</v>
      </c>
      <c r="B446">
        <v>82.6</v>
      </c>
      <c r="C446" s="6">
        <f t="shared" si="177"/>
        <v>0.72639225181598066</v>
      </c>
      <c r="D446" s="7">
        <f t="shared" si="178"/>
        <v>43.583535108958841</v>
      </c>
      <c r="E446" s="12">
        <v>384.6</v>
      </c>
      <c r="F446" s="4">
        <v>15</v>
      </c>
      <c r="G446" s="4">
        <f t="shared" si="179"/>
        <v>653.75302663438265</v>
      </c>
      <c r="H446" s="4">
        <f t="shared" si="180"/>
        <v>0.58829555555555546</v>
      </c>
      <c r="I446" s="4">
        <f t="shared" si="181"/>
        <v>0.41170444444444454</v>
      </c>
      <c r="J446" s="4">
        <f t="shared" si="182"/>
        <v>25.64</v>
      </c>
      <c r="K446" s="4">
        <f t="shared" si="183"/>
        <v>16</v>
      </c>
      <c r="L446" s="4">
        <f t="shared" si="189"/>
        <v>32</v>
      </c>
      <c r="M446" s="4">
        <f t="shared" si="184"/>
        <v>5.6568542494923806</v>
      </c>
      <c r="N446" s="4">
        <f t="shared" si="185"/>
        <v>4.6568542494923806</v>
      </c>
      <c r="O446" s="4">
        <f t="shared" si="186"/>
        <v>8.4535697226017351E-2</v>
      </c>
      <c r="P446" s="4">
        <f t="shared" si="187"/>
        <v>0.20533102901060524</v>
      </c>
      <c r="Q446" s="41">
        <f t="shared" si="188"/>
        <v>5.2646875838319183</v>
      </c>
    </row>
    <row r="447" spans="1:17" x14ac:dyDescent="0.2">
      <c r="A447" s="8">
        <v>0.83333333333333337</v>
      </c>
      <c r="B447">
        <v>56.6</v>
      </c>
      <c r="C447" s="6">
        <f t="shared" si="177"/>
        <v>1.0600706713780919</v>
      </c>
      <c r="D447" s="7">
        <f t="shared" si="178"/>
        <v>63.60424028268551</v>
      </c>
      <c r="E447" s="12">
        <v>384.6</v>
      </c>
      <c r="F447" s="4">
        <v>15</v>
      </c>
      <c r="G447" s="4">
        <f t="shared" si="179"/>
        <v>954.06360424028264</v>
      </c>
      <c r="H447" s="4">
        <f t="shared" si="180"/>
        <v>0.4031177777777778</v>
      </c>
      <c r="I447" s="4">
        <f t="shared" si="181"/>
        <v>0.5968822222222222</v>
      </c>
      <c r="J447" s="4">
        <f t="shared" si="182"/>
        <v>25.64</v>
      </c>
      <c r="K447" s="4">
        <f t="shared" si="183"/>
        <v>16</v>
      </c>
      <c r="L447" s="4">
        <f t="shared" si="189"/>
        <v>32</v>
      </c>
      <c r="M447" s="4">
        <f t="shared" si="184"/>
        <v>5.6568542494923806</v>
      </c>
      <c r="N447" s="4">
        <f t="shared" si="185"/>
        <v>4.6568542494923806</v>
      </c>
      <c r="O447" s="4">
        <f t="shared" si="186"/>
        <v>1.4539655131676939E-2</v>
      </c>
      <c r="P447" s="4">
        <f t="shared" si="187"/>
        <v>2.4359336884829774E-2</v>
      </c>
      <c r="Q447" s="41">
        <f t="shared" si="188"/>
        <v>0.62457339772703546</v>
      </c>
    </row>
    <row r="448" spans="1:17" x14ac:dyDescent="0.2">
      <c r="A448" s="8">
        <v>0.875</v>
      </c>
      <c r="B448">
        <v>32</v>
      </c>
      <c r="C448" s="6">
        <f t="shared" si="177"/>
        <v>1.875</v>
      </c>
      <c r="D448" s="7">
        <f t="shared" si="178"/>
        <v>112.5</v>
      </c>
      <c r="E448" s="12">
        <v>384.6</v>
      </c>
      <c r="F448" s="4">
        <v>15</v>
      </c>
      <c r="G448" s="4">
        <f t="shared" si="179"/>
        <v>1687.5</v>
      </c>
      <c r="H448" s="4">
        <f t="shared" si="180"/>
        <v>0.22791111111111112</v>
      </c>
      <c r="I448" s="4">
        <f t="shared" si="181"/>
        <v>0.77208888888888882</v>
      </c>
      <c r="J448" s="4">
        <f t="shared" si="182"/>
        <v>25.64</v>
      </c>
      <c r="K448" s="4">
        <f t="shared" si="183"/>
        <v>16</v>
      </c>
      <c r="L448" s="4">
        <f t="shared" si="189"/>
        <v>32</v>
      </c>
      <c r="M448" s="4">
        <f t="shared" si="184"/>
        <v>5.6568542494923806</v>
      </c>
      <c r="N448" s="4">
        <f t="shared" si="185"/>
        <v>4.6568542494923806</v>
      </c>
      <c r="O448" s="4">
        <f t="shared" si="186"/>
        <v>1.0214274666442791E-3</v>
      </c>
      <c r="P448" s="4">
        <f t="shared" si="187"/>
        <v>1.3229402486470345E-3</v>
      </c>
      <c r="Q448" s="41">
        <f t="shared" si="188"/>
        <v>3.3920187975309962E-2</v>
      </c>
    </row>
    <row r="449" spans="1:17" x14ac:dyDescent="0.2">
      <c r="A449" s="8">
        <v>0.91666666666666663</v>
      </c>
      <c r="B449">
        <v>24.2</v>
      </c>
      <c r="C449" s="6">
        <f t="shared" si="177"/>
        <v>2.4793388429752068</v>
      </c>
      <c r="D449" s="7">
        <f t="shared" si="178"/>
        <v>148.7603305785124</v>
      </c>
      <c r="E449" s="12">
        <v>384.6</v>
      </c>
      <c r="F449" s="4">
        <v>15</v>
      </c>
      <c r="G449" s="4">
        <f t="shared" si="179"/>
        <v>2231.404958677686</v>
      </c>
      <c r="H449" s="4">
        <f t="shared" si="180"/>
        <v>0.17235777777777778</v>
      </c>
      <c r="I449" s="4">
        <f t="shared" si="181"/>
        <v>0.82764222222222217</v>
      </c>
      <c r="J449" s="4">
        <f t="shared" si="182"/>
        <v>25.64</v>
      </c>
      <c r="K449" s="4">
        <f t="shared" si="183"/>
        <v>16</v>
      </c>
      <c r="L449" s="4">
        <f t="shared" si="189"/>
        <v>32</v>
      </c>
      <c r="M449" s="4">
        <f t="shared" si="184"/>
        <v>5.6568542494923806</v>
      </c>
      <c r="N449" s="4">
        <f t="shared" si="185"/>
        <v>4.6568542494923806</v>
      </c>
      <c r="O449" s="4">
        <f t="shared" si="186"/>
        <v>2.7808011025918361E-4</v>
      </c>
      <c r="P449" s="4">
        <f t="shared" si="187"/>
        <v>3.3599072496874019E-4</v>
      </c>
      <c r="Q449" s="41">
        <f t="shared" si="188"/>
        <v>8.614802188198498E-3</v>
      </c>
    </row>
    <row r="450" spans="1:17" x14ac:dyDescent="0.2">
      <c r="A450" s="8">
        <v>0.95833333333333337</v>
      </c>
      <c r="B450">
        <v>15.2</v>
      </c>
      <c r="C450" s="6">
        <f t="shared" si="177"/>
        <v>3.9473684210526319</v>
      </c>
      <c r="D450" s="7">
        <f t="shared" si="178"/>
        <v>236.84210526315792</v>
      </c>
      <c r="E450" s="12">
        <v>384.6</v>
      </c>
      <c r="F450" s="4">
        <v>15</v>
      </c>
      <c r="G450" s="4">
        <f t="shared" si="179"/>
        <v>3552.6315789473688</v>
      </c>
      <c r="H450" s="4">
        <f t="shared" si="180"/>
        <v>0.10825777777777777</v>
      </c>
      <c r="I450" s="4">
        <f t="shared" si="181"/>
        <v>0.89174222222222221</v>
      </c>
      <c r="J450" s="4">
        <f t="shared" si="182"/>
        <v>25.64</v>
      </c>
      <c r="K450" s="4">
        <f t="shared" si="183"/>
        <v>16</v>
      </c>
      <c r="L450" s="4">
        <f t="shared" si="189"/>
        <v>32</v>
      </c>
      <c r="M450" s="4">
        <f t="shared" si="184"/>
        <v>5.6568542494923806</v>
      </c>
      <c r="N450" s="4">
        <f t="shared" si="185"/>
        <v>4.6568542494923806</v>
      </c>
      <c r="O450" s="4">
        <f t="shared" si="186"/>
        <v>3.1887229987482328E-5</v>
      </c>
      <c r="P450" s="4">
        <f t="shared" si="187"/>
        <v>3.5758349434233731E-5</v>
      </c>
      <c r="Q450" s="41">
        <f t="shared" si="188"/>
        <v>9.1684407949375294E-4</v>
      </c>
    </row>
    <row r="451" spans="1:17" x14ac:dyDescent="0.2">
      <c r="L451" s="4">
        <f t="shared" si="189"/>
        <v>0</v>
      </c>
    </row>
    <row r="452" spans="1:17" x14ac:dyDescent="0.2">
      <c r="L452" s="4">
        <f t="shared" si="189"/>
        <v>0</v>
      </c>
    </row>
    <row r="453" spans="1:17" x14ac:dyDescent="0.2">
      <c r="A453" t="s">
        <v>54</v>
      </c>
      <c r="L453" s="4">
        <f t="shared" si="189"/>
        <v>0</v>
      </c>
    </row>
    <row r="454" spans="1:17" x14ac:dyDescent="0.2">
      <c r="A454" s="30" t="s">
        <v>8</v>
      </c>
      <c r="B454" s="13" t="s">
        <v>13</v>
      </c>
      <c r="C454" s="30" t="s">
        <v>31</v>
      </c>
      <c r="D454" s="9" t="s">
        <v>21</v>
      </c>
      <c r="E454" s="11" t="s">
        <v>22</v>
      </c>
      <c r="F454" s="51" t="s">
        <v>54</v>
      </c>
      <c r="G454" s="30" t="s">
        <v>23</v>
      </c>
      <c r="H454" s="15" t="s">
        <v>26</v>
      </c>
      <c r="I454" s="13" t="s">
        <v>27</v>
      </c>
      <c r="J454" s="13" t="s">
        <v>68</v>
      </c>
      <c r="K454" s="13" t="s">
        <v>30</v>
      </c>
      <c r="L454" s="13" t="s">
        <v>35</v>
      </c>
      <c r="M454" s="13" t="s">
        <v>37</v>
      </c>
      <c r="N454" s="13" t="s">
        <v>33</v>
      </c>
      <c r="O454" s="13" t="s">
        <v>34</v>
      </c>
      <c r="P454" s="13" t="s">
        <v>36</v>
      </c>
      <c r="Q454" s="13" t="s">
        <v>29</v>
      </c>
    </row>
    <row r="455" spans="1:17" x14ac:dyDescent="0.2">
      <c r="A455" s="8">
        <v>0</v>
      </c>
      <c r="B455">
        <v>8.1999999999999993</v>
      </c>
      <c r="C455" s="6">
        <f>60/B455</f>
        <v>7.3170731707317076</v>
      </c>
      <c r="D455" s="7">
        <f>60*C455</f>
        <v>439.02439024390247</v>
      </c>
      <c r="E455" s="12">
        <v>384.6</v>
      </c>
      <c r="F455" s="4">
        <v>16</v>
      </c>
      <c r="G455" s="4">
        <f>D455*F455</f>
        <v>7024.3902439024396</v>
      </c>
      <c r="H455" s="4">
        <f>E455/G455</f>
        <v>5.4752083333333333E-2</v>
      </c>
      <c r="I455" s="4">
        <f>1-H455</f>
        <v>0.94524791666666663</v>
      </c>
      <c r="J455" s="4">
        <f>E455/F455</f>
        <v>24.037500000000001</v>
      </c>
      <c r="K455" s="4">
        <f>F455+1</f>
        <v>17</v>
      </c>
      <c r="L455" s="4">
        <f t="shared" si="189"/>
        <v>34</v>
      </c>
      <c r="M455" s="4">
        <f>SQRT(L455)</f>
        <v>5.8309518948453007</v>
      </c>
      <c r="N455" s="4">
        <f>M455-1</f>
        <v>4.8309518948453007</v>
      </c>
      <c r="O455" s="4">
        <f>POWER(H455,N455)</f>
        <v>8.0403364831962156E-7</v>
      </c>
      <c r="P455" s="4">
        <f>O455/I455</f>
        <v>8.5060610464498591E-7</v>
      </c>
      <c r="Q455" s="4">
        <f>J455*P455</f>
        <v>2.0446444240403849E-5</v>
      </c>
    </row>
    <row r="456" spans="1:17" x14ac:dyDescent="0.2">
      <c r="A456" s="8">
        <v>4.1666666666666664E-2</v>
      </c>
      <c r="B456">
        <v>10</v>
      </c>
      <c r="C456" s="6">
        <f t="shared" ref="C456:C478" si="190">60/B456</f>
        <v>6</v>
      </c>
      <c r="D456" s="7">
        <f t="shared" ref="D456:D478" si="191">60*C456</f>
        <v>360</v>
      </c>
      <c r="E456" s="12">
        <v>384.6</v>
      </c>
      <c r="F456" s="4">
        <v>16</v>
      </c>
      <c r="G456" s="4">
        <f t="shared" ref="G456:G478" si="192">D456*F456</f>
        <v>5760</v>
      </c>
      <c r="H456" s="4">
        <f t="shared" ref="H456:H478" si="193">E456/G456</f>
        <v>6.6770833333333335E-2</v>
      </c>
      <c r="I456" s="4">
        <f t="shared" ref="I456:I478" si="194">1-H456</f>
        <v>0.93322916666666667</v>
      </c>
      <c r="J456" s="4">
        <f t="shared" ref="J456:J478" si="195">E456/F456</f>
        <v>24.037500000000001</v>
      </c>
      <c r="K456" s="4">
        <f t="shared" ref="K456:K478" si="196">F456+1</f>
        <v>17</v>
      </c>
      <c r="L456" s="4">
        <f t="shared" si="189"/>
        <v>34</v>
      </c>
      <c r="M456" s="4">
        <f t="shared" ref="M456:M478" si="197">SQRT(L456)</f>
        <v>5.8309518948453007</v>
      </c>
      <c r="N456" s="4">
        <f t="shared" ref="N456:N478" si="198">M456-1</f>
        <v>4.8309518948453007</v>
      </c>
      <c r="O456" s="4">
        <f t="shared" ref="O456:O478" si="199">POWER(H456,N456)</f>
        <v>2.0971783092138597E-6</v>
      </c>
      <c r="P456" s="4">
        <f t="shared" ref="P456:P478" si="200">O456/I456</f>
        <v>2.2472275665200415E-6</v>
      </c>
      <c r="Q456" s="41">
        <f t="shared" ref="Q456:Q478" si="201">J456*P456</f>
        <v>5.4017732630225503E-5</v>
      </c>
    </row>
    <row r="457" spans="1:17" x14ac:dyDescent="0.2">
      <c r="A457" s="8">
        <v>8.3333333333333329E-2</v>
      </c>
      <c r="B457">
        <v>21.4</v>
      </c>
      <c r="C457" s="6">
        <f t="shared" si="190"/>
        <v>2.8037383177570097</v>
      </c>
      <c r="D457" s="7">
        <f t="shared" si="191"/>
        <v>168.22429906542058</v>
      </c>
      <c r="E457" s="12">
        <v>384.6</v>
      </c>
      <c r="F457" s="4">
        <v>16</v>
      </c>
      <c r="G457" s="4">
        <f t="shared" si="192"/>
        <v>2691.5887850467293</v>
      </c>
      <c r="H457" s="4">
        <f t="shared" si="193"/>
        <v>0.14288958333333332</v>
      </c>
      <c r="I457" s="4">
        <f t="shared" si="194"/>
        <v>0.85711041666666665</v>
      </c>
      <c r="J457" s="4">
        <f t="shared" si="195"/>
        <v>24.037500000000001</v>
      </c>
      <c r="K457" s="4">
        <f t="shared" si="196"/>
        <v>17</v>
      </c>
      <c r="L457" s="4">
        <f t="shared" si="189"/>
        <v>34</v>
      </c>
      <c r="M457" s="4">
        <f t="shared" si="197"/>
        <v>5.8309518948453007</v>
      </c>
      <c r="N457" s="4">
        <f t="shared" si="198"/>
        <v>4.8309518948453007</v>
      </c>
      <c r="O457" s="4">
        <f t="shared" si="199"/>
        <v>8.2765320598671564E-5</v>
      </c>
      <c r="P457" s="4">
        <f t="shared" si="200"/>
        <v>9.6563195347162956E-5</v>
      </c>
      <c r="Q457" s="41">
        <f t="shared" si="201"/>
        <v>2.3211378081574299E-3</v>
      </c>
    </row>
    <row r="458" spans="1:17" x14ac:dyDescent="0.2">
      <c r="A458" s="8">
        <v>0.125</v>
      </c>
      <c r="B458">
        <v>32.6</v>
      </c>
      <c r="C458" s="6">
        <f t="shared" si="190"/>
        <v>1.8404907975460121</v>
      </c>
      <c r="D458" s="7">
        <f t="shared" si="191"/>
        <v>110.42944785276073</v>
      </c>
      <c r="E458" s="12">
        <v>384.6</v>
      </c>
      <c r="F458" s="4">
        <v>16</v>
      </c>
      <c r="G458" s="4">
        <f t="shared" si="192"/>
        <v>1766.8711656441717</v>
      </c>
      <c r="H458" s="4">
        <f t="shared" si="193"/>
        <v>0.21767291666666669</v>
      </c>
      <c r="I458" s="4">
        <f t="shared" si="194"/>
        <v>0.78232708333333334</v>
      </c>
      <c r="J458" s="4">
        <f t="shared" si="195"/>
        <v>24.037500000000001</v>
      </c>
      <c r="K458" s="4">
        <f t="shared" si="196"/>
        <v>17</v>
      </c>
      <c r="L458" s="4">
        <f t="shared" si="189"/>
        <v>34</v>
      </c>
      <c r="M458" s="4">
        <f t="shared" si="197"/>
        <v>5.8309518948453007</v>
      </c>
      <c r="N458" s="4">
        <f t="shared" si="198"/>
        <v>4.8309518948453007</v>
      </c>
      <c r="O458" s="4">
        <f t="shared" si="199"/>
        <v>6.3236073379300704E-4</v>
      </c>
      <c r="P458" s="4">
        <f t="shared" si="200"/>
        <v>8.0830735285125144E-4</v>
      </c>
      <c r="Q458" s="41">
        <f t="shared" si="201"/>
        <v>1.9429687994161959E-2</v>
      </c>
    </row>
    <row r="459" spans="1:17" x14ac:dyDescent="0.2">
      <c r="A459" s="8">
        <v>0.16666666666666666</v>
      </c>
      <c r="B459">
        <v>65.8</v>
      </c>
      <c r="C459" s="6">
        <f t="shared" si="190"/>
        <v>0.91185410334346506</v>
      </c>
      <c r="D459" s="7">
        <f t="shared" si="191"/>
        <v>54.711246200607903</v>
      </c>
      <c r="E459" s="12">
        <v>384.6</v>
      </c>
      <c r="F459" s="4">
        <v>16</v>
      </c>
      <c r="G459" s="4">
        <f t="shared" si="192"/>
        <v>875.37993920972644</v>
      </c>
      <c r="H459" s="4">
        <f t="shared" si="193"/>
        <v>0.43935208333333337</v>
      </c>
      <c r="I459" s="4">
        <f t="shared" si="194"/>
        <v>0.56064791666666669</v>
      </c>
      <c r="J459" s="4">
        <f t="shared" si="195"/>
        <v>24.037500000000001</v>
      </c>
      <c r="K459" s="4">
        <f t="shared" si="196"/>
        <v>17</v>
      </c>
      <c r="L459" s="4">
        <f t="shared" si="189"/>
        <v>34</v>
      </c>
      <c r="M459" s="4">
        <f t="shared" si="197"/>
        <v>5.8309518948453007</v>
      </c>
      <c r="N459" s="4">
        <f t="shared" si="198"/>
        <v>4.8309518948453007</v>
      </c>
      <c r="O459" s="4">
        <f t="shared" si="199"/>
        <v>1.8812446955911121E-2</v>
      </c>
      <c r="P459" s="4">
        <f t="shared" si="200"/>
        <v>3.3554832536898671E-2</v>
      </c>
      <c r="Q459" s="41">
        <f t="shared" si="201"/>
        <v>0.80657428710570189</v>
      </c>
    </row>
    <row r="460" spans="1:17" x14ac:dyDescent="0.2">
      <c r="A460" s="8">
        <v>0.20833333333333334</v>
      </c>
      <c r="B460">
        <v>107.6</v>
      </c>
      <c r="C460" s="6">
        <f t="shared" si="190"/>
        <v>0.55762081784386619</v>
      </c>
      <c r="D460" s="7">
        <f t="shared" si="191"/>
        <v>33.457249070631974</v>
      </c>
      <c r="E460" s="12">
        <v>384.6</v>
      </c>
      <c r="F460" s="4">
        <v>16</v>
      </c>
      <c r="G460" s="4">
        <f t="shared" si="192"/>
        <v>535.31598513011159</v>
      </c>
      <c r="H460" s="4">
        <f t="shared" si="193"/>
        <v>0.71845416666666662</v>
      </c>
      <c r="I460" s="4">
        <f t="shared" si="194"/>
        <v>0.28154583333333338</v>
      </c>
      <c r="J460" s="4">
        <f t="shared" si="195"/>
        <v>24.037500000000001</v>
      </c>
      <c r="K460" s="4">
        <f t="shared" si="196"/>
        <v>17</v>
      </c>
      <c r="L460" s="4">
        <f t="shared" si="189"/>
        <v>34</v>
      </c>
      <c r="M460" s="4">
        <f t="shared" si="197"/>
        <v>5.8309518948453007</v>
      </c>
      <c r="N460" s="4">
        <f t="shared" si="198"/>
        <v>4.8309518948453007</v>
      </c>
      <c r="O460" s="4">
        <f t="shared" si="199"/>
        <v>0.20242810266334033</v>
      </c>
      <c r="P460" s="4">
        <f t="shared" si="200"/>
        <v>0.71898809606490466</v>
      </c>
      <c r="Q460" s="49">
        <f t="shared" si="201"/>
        <v>17.282676359160146</v>
      </c>
    </row>
    <row r="461" spans="1:17" x14ac:dyDescent="0.2">
      <c r="A461" s="8">
        <v>0.25</v>
      </c>
      <c r="B461">
        <v>128</v>
      </c>
      <c r="C461" s="6">
        <f t="shared" si="190"/>
        <v>0.46875</v>
      </c>
      <c r="D461" s="7">
        <f t="shared" si="191"/>
        <v>28.125</v>
      </c>
      <c r="E461" s="12">
        <v>384.6</v>
      </c>
      <c r="F461" s="4">
        <v>16</v>
      </c>
      <c r="G461" s="4">
        <f t="shared" si="192"/>
        <v>450</v>
      </c>
      <c r="H461" s="4">
        <f t="shared" si="193"/>
        <v>0.85466666666666669</v>
      </c>
      <c r="I461" s="4">
        <f t="shared" si="194"/>
        <v>0.14533333333333331</v>
      </c>
      <c r="J461" s="4">
        <f t="shared" si="195"/>
        <v>24.037500000000001</v>
      </c>
      <c r="K461" s="4">
        <f t="shared" si="196"/>
        <v>17</v>
      </c>
      <c r="L461" s="4">
        <f t="shared" si="189"/>
        <v>34</v>
      </c>
      <c r="M461" s="4">
        <f t="shared" si="197"/>
        <v>5.8309518948453007</v>
      </c>
      <c r="N461" s="4">
        <f t="shared" si="198"/>
        <v>4.8309518948453007</v>
      </c>
      <c r="O461" s="4">
        <f t="shared" si="199"/>
        <v>0.46828846265474655</v>
      </c>
      <c r="P461" s="4">
        <f t="shared" si="200"/>
        <v>3.2221683210188985</v>
      </c>
      <c r="Q461" s="41">
        <f t="shared" si="201"/>
        <v>77.452871016491784</v>
      </c>
    </row>
    <row r="462" spans="1:17" x14ac:dyDescent="0.2">
      <c r="A462" s="8">
        <v>0.29166666666666669</v>
      </c>
      <c r="B462">
        <v>152.80000000000001</v>
      </c>
      <c r="C462" s="6">
        <f t="shared" si="190"/>
        <v>0.3926701570680628</v>
      </c>
      <c r="D462" s="7">
        <f t="shared" si="191"/>
        <v>23.560209424083769</v>
      </c>
      <c r="E462" s="12">
        <v>384.6</v>
      </c>
      <c r="F462" s="4">
        <v>16</v>
      </c>
      <c r="G462" s="4">
        <f t="shared" si="192"/>
        <v>376.96335078534031</v>
      </c>
      <c r="H462" s="4">
        <f t="shared" si="193"/>
        <v>1.0202583333333335</v>
      </c>
      <c r="I462" s="4">
        <f t="shared" si="194"/>
        <v>-2.0258333333333489E-2</v>
      </c>
      <c r="J462" s="4">
        <f t="shared" si="195"/>
        <v>24.037500000000001</v>
      </c>
      <c r="K462" s="4">
        <f t="shared" si="196"/>
        <v>17</v>
      </c>
      <c r="L462" s="4">
        <f t="shared" si="189"/>
        <v>34</v>
      </c>
      <c r="M462" s="4">
        <f t="shared" si="197"/>
        <v>5.8309518948453007</v>
      </c>
      <c r="N462" s="4">
        <f t="shared" si="198"/>
        <v>4.8309518948453007</v>
      </c>
      <c r="O462" s="4">
        <f t="shared" si="199"/>
        <v>1.1017379751297158</v>
      </c>
      <c r="P462" s="4">
        <f t="shared" si="200"/>
        <v>-54.384433161482882</v>
      </c>
      <c r="Q462" s="41">
        <f t="shared" si="201"/>
        <v>-1307.2658121191448</v>
      </c>
    </row>
    <row r="463" spans="1:17" x14ac:dyDescent="0.2">
      <c r="A463" s="8">
        <v>0.33333333333333331</v>
      </c>
      <c r="B463">
        <v>159.4</v>
      </c>
      <c r="C463" s="6">
        <f t="shared" si="190"/>
        <v>0.37641154328732745</v>
      </c>
      <c r="D463" s="7">
        <f t="shared" si="191"/>
        <v>22.584692597239648</v>
      </c>
      <c r="E463" s="12">
        <v>384.6</v>
      </c>
      <c r="F463" s="4">
        <v>16</v>
      </c>
      <c r="G463" s="4">
        <f t="shared" si="192"/>
        <v>361.35508155583437</v>
      </c>
      <c r="H463" s="4">
        <f t="shared" si="193"/>
        <v>1.0643270833333334</v>
      </c>
      <c r="I463" s="4">
        <f t="shared" si="194"/>
        <v>-6.4327083333333368E-2</v>
      </c>
      <c r="J463" s="4">
        <f t="shared" si="195"/>
        <v>24.037500000000001</v>
      </c>
      <c r="K463" s="4">
        <f t="shared" si="196"/>
        <v>17</v>
      </c>
      <c r="L463" s="4">
        <f t="shared" si="189"/>
        <v>34</v>
      </c>
      <c r="M463" s="4">
        <f t="shared" si="197"/>
        <v>5.8309518948453007</v>
      </c>
      <c r="N463" s="4">
        <f t="shared" si="198"/>
        <v>4.8309518948453007</v>
      </c>
      <c r="O463" s="4">
        <f t="shared" si="199"/>
        <v>1.3514456074959755</v>
      </c>
      <c r="P463" s="4">
        <f t="shared" si="200"/>
        <v>-21.00896756803018</v>
      </c>
      <c r="Q463" s="41">
        <f t="shared" si="201"/>
        <v>-505.00305791652545</v>
      </c>
    </row>
    <row r="464" spans="1:17" x14ac:dyDescent="0.2">
      <c r="A464" s="8">
        <v>0.375</v>
      </c>
      <c r="B464">
        <v>151.80000000000001</v>
      </c>
      <c r="C464" s="6">
        <f t="shared" si="190"/>
        <v>0.39525691699604742</v>
      </c>
      <c r="D464" s="7">
        <f t="shared" si="191"/>
        <v>23.715415019762844</v>
      </c>
      <c r="E464" s="12">
        <v>384.6</v>
      </c>
      <c r="F464" s="4">
        <v>16</v>
      </c>
      <c r="G464" s="4">
        <f t="shared" si="192"/>
        <v>379.4466403162055</v>
      </c>
      <c r="H464" s="4">
        <f t="shared" si="193"/>
        <v>1.0135812500000001</v>
      </c>
      <c r="I464" s="4">
        <f t="shared" si="194"/>
        <v>-1.35812500000001E-2</v>
      </c>
      <c r="J464" s="4">
        <f t="shared" si="195"/>
        <v>24.037500000000001</v>
      </c>
      <c r="K464" s="4">
        <f t="shared" si="196"/>
        <v>17</v>
      </c>
      <c r="L464" s="4">
        <f t="shared" si="189"/>
        <v>34</v>
      </c>
      <c r="M464" s="4">
        <f t="shared" si="197"/>
        <v>5.8309518948453007</v>
      </c>
      <c r="N464" s="4">
        <f t="shared" si="198"/>
        <v>4.8309518948453007</v>
      </c>
      <c r="O464" s="4">
        <f t="shared" si="199"/>
        <v>1.0673392009411171</v>
      </c>
      <c r="P464" s="4">
        <f t="shared" si="200"/>
        <v>-78.589172641775193</v>
      </c>
      <c r="Q464" s="41">
        <f t="shared" si="201"/>
        <v>-1889.0872373766713</v>
      </c>
    </row>
    <row r="465" spans="1:17" x14ac:dyDescent="0.2">
      <c r="A465" s="8">
        <v>0.41666666666666669</v>
      </c>
      <c r="B465">
        <v>143.19999999999999</v>
      </c>
      <c r="C465" s="6">
        <f t="shared" si="190"/>
        <v>0.41899441340782129</v>
      </c>
      <c r="D465" s="7">
        <f t="shared" si="191"/>
        <v>25.139664804469277</v>
      </c>
      <c r="E465" s="12">
        <v>384.6</v>
      </c>
      <c r="F465" s="4">
        <v>16</v>
      </c>
      <c r="G465" s="4">
        <f t="shared" si="192"/>
        <v>402.23463687150843</v>
      </c>
      <c r="H465" s="4">
        <f t="shared" si="193"/>
        <v>0.95615833333333322</v>
      </c>
      <c r="I465" s="4">
        <f t="shared" si="194"/>
        <v>4.3841666666666779E-2</v>
      </c>
      <c r="J465" s="4">
        <f t="shared" si="195"/>
        <v>24.037500000000001</v>
      </c>
      <c r="K465" s="4">
        <f t="shared" si="196"/>
        <v>17</v>
      </c>
      <c r="L465" s="4">
        <f t="shared" si="189"/>
        <v>34</v>
      </c>
      <c r="M465" s="4">
        <f t="shared" si="197"/>
        <v>5.8309518948453007</v>
      </c>
      <c r="N465" s="4">
        <f t="shared" si="198"/>
        <v>4.8309518948453007</v>
      </c>
      <c r="O465" s="4">
        <f t="shared" si="199"/>
        <v>0.80526805363939569</v>
      </c>
      <c r="P465" s="4">
        <f t="shared" si="200"/>
        <v>18.367642356344277</v>
      </c>
      <c r="Q465" s="41">
        <f t="shared" si="201"/>
        <v>441.51220314062556</v>
      </c>
    </row>
    <row r="466" spans="1:17" x14ac:dyDescent="0.2">
      <c r="A466" s="8">
        <v>0.45833333333333331</v>
      </c>
      <c r="B466">
        <v>151</v>
      </c>
      <c r="C466" s="6">
        <f t="shared" si="190"/>
        <v>0.39735099337748342</v>
      </c>
      <c r="D466" s="7">
        <f t="shared" si="191"/>
        <v>23.841059602649004</v>
      </c>
      <c r="E466" s="12">
        <v>384.6</v>
      </c>
      <c r="F466" s="4">
        <v>16</v>
      </c>
      <c r="G466" s="4">
        <f t="shared" si="192"/>
        <v>381.45695364238406</v>
      </c>
      <c r="H466" s="4">
        <f t="shared" si="193"/>
        <v>1.0082395833333335</v>
      </c>
      <c r="I466" s="4">
        <f t="shared" si="194"/>
        <v>-8.2395833333335222E-3</v>
      </c>
      <c r="J466" s="4">
        <f t="shared" si="195"/>
        <v>24.037500000000001</v>
      </c>
      <c r="K466" s="4">
        <f t="shared" si="196"/>
        <v>17</v>
      </c>
      <c r="L466" s="4">
        <f t="shared" si="189"/>
        <v>34</v>
      </c>
      <c r="M466" s="4">
        <f t="shared" si="197"/>
        <v>5.8309518948453007</v>
      </c>
      <c r="N466" s="4">
        <f t="shared" si="198"/>
        <v>4.8309518948453007</v>
      </c>
      <c r="O466" s="4">
        <f t="shared" si="199"/>
        <v>1.0404381656495949</v>
      </c>
      <c r="P466" s="4">
        <f t="shared" si="200"/>
        <v>-126.27315284748271</v>
      </c>
      <c r="Q466" s="41">
        <f t="shared" si="201"/>
        <v>-3035.2909115713655</v>
      </c>
    </row>
    <row r="467" spans="1:17" x14ac:dyDescent="0.2">
      <c r="A467" s="8">
        <v>0.5</v>
      </c>
      <c r="B467">
        <v>150.4</v>
      </c>
      <c r="C467" s="6">
        <f t="shared" si="190"/>
        <v>0.39893617021276595</v>
      </c>
      <c r="D467" s="7">
        <f t="shared" si="191"/>
        <v>23.936170212765958</v>
      </c>
      <c r="E467" s="12">
        <v>384.6</v>
      </c>
      <c r="F467" s="4">
        <v>16</v>
      </c>
      <c r="G467" s="4">
        <f t="shared" si="192"/>
        <v>382.97872340425533</v>
      </c>
      <c r="H467" s="4">
        <f t="shared" si="193"/>
        <v>1.0042333333333333</v>
      </c>
      <c r="I467" s="4">
        <f t="shared" si="194"/>
        <v>-4.2333333333333112E-3</v>
      </c>
      <c r="J467" s="4">
        <f t="shared" si="195"/>
        <v>24.037500000000001</v>
      </c>
      <c r="K467" s="4">
        <f t="shared" si="196"/>
        <v>17</v>
      </c>
      <c r="L467" s="4">
        <f t="shared" si="189"/>
        <v>34</v>
      </c>
      <c r="M467" s="4">
        <f t="shared" si="197"/>
        <v>5.8309518948453007</v>
      </c>
      <c r="N467" s="4">
        <f t="shared" si="198"/>
        <v>4.8309518948453007</v>
      </c>
      <c r="O467" s="4">
        <f t="shared" si="199"/>
        <v>1.0206175277404033</v>
      </c>
      <c r="P467" s="4">
        <f t="shared" si="200"/>
        <v>-241.0907545843485</v>
      </c>
      <c r="Q467" s="41">
        <f t="shared" si="201"/>
        <v>-5795.2190133212771</v>
      </c>
    </row>
    <row r="468" spans="1:17" x14ac:dyDescent="0.2">
      <c r="A468" s="8">
        <v>0.54166666666666663</v>
      </c>
      <c r="B468">
        <v>151.6</v>
      </c>
      <c r="C468" s="6">
        <f t="shared" si="190"/>
        <v>0.39577836411609502</v>
      </c>
      <c r="D468" s="7">
        <f t="shared" si="191"/>
        <v>23.746701846965699</v>
      </c>
      <c r="E468" s="12">
        <v>384.6</v>
      </c>
      <c r="F468" s="4">
        <v>16</v>
      </c>
      <c r="G468" s="4">
        <f t="shared" si="192"/>
        <v>379.94722955145119</v>
      </c>
      <c r="H468" s="4">
        <f t="shared" si="193"/>
        <v>1.0122458333333333</v>
      </c>
      <c r="I468" s="4">
        <f t="shared" si="194"/>
        <v>-1.2245833333333289E-2</v>
      </c>
      <c r="J468" s="4">
        <f t="shared" si="195"/>
        <v>24.037500000000001</v>
      </c>
      <c r="K468" s="4">
        <f t="shared" si="196"/>
        <v>17</v>
      </c>
      <c r="L468" s="4">
        <f t="shared" si="189"/>
        <v>34</v>
      </c>
      <c r="M468" s="4">
        <f t="shared" si="197"/>
        <v>5.8309518948453007</v>
      </c>
      <c r="N468" s="4">
        <f t="shared" si="198"/>
        <v>4.8309518948453007</v>
      </c>
      <c r="O468" s="4">
        <f t="shared" si="199"/>
        <v>1.0605628271286824</v>
      </c>
      <c r="P468" s="4">
        <f t="shared" si="200"/>
        <v>-86.606015144908028</v>
      </c>
      <c r="Q468" s="41">
        <f t="shared" si="201"/>
        <v>-2081.7920890457267</v>
      </c>
    </row>
    <row r="469" spans="1:17" x14ac:dyDescent="0.2">
      <c r="A469" s="8">
        <v>0.58333333333333337</v>
      </c>
      <c r="B469">
        <v>157.80000000000001</v>
      </c>
      <c r="C469" s="6">
        <f t="shared" si="190"/>
        <v>0.38022813688212925</v>
      </c>
      <c r="D469" s="7">
        <f t="shared" si="191"/>
        <v>22.813688212927755</v>
      </c>
      <c r="E469" s="12">
        <v>384.6</v>
      </c>
      <c r="F469" s="4">
        <v>16</v>
      </c>
      <c r="G469" s="4">
        <f t="shared" si="192"/>
        <v>365.01901140684407</v>
      </c>
      <c r="H469" s="4">
        <f t="shared" si="193"/>
        <v>1.0536437500000002</v>
      </c>
      <c r="I469" s="4">
        <f t="shared" si="194"/>
        <v>-5.3643750000000212E-2</v>
      </c>
      <c r="J469" s="4">
        <f t="shared" si="195"/>
        <v>24.037500000000001</v>
      </c>
      <c r="K469" s="4">
        <f t="shared" si="196"/>
        <v>17</v>
      </c>
      <c r="L469" s="4">
        <f t="shared" si="189"/>
        <v>34</v>
      </c>
      <c r="M469" s="4">
        <f t="shared" si="197"/>
        <v>5.8309518948453007</v>
      </c>
      <c r="N469" s="4">
        <f t="shared" si="198"/>
        <v>4.8309518948453007</v>
      </c>
      <c r="O469" s="4">
        <f t="shared" si="199"/>
        <v>1.287160292134206</v>
      </c>
      <c r="P469" s="4">
        <f t="shared" si="200"/>
        <v>-23.994599410634063</v>
      </c>
      <c r="Q469" s="41">
        <f t="shared" si="201"/>
        <v>-576.77018333311628</v>
      </c>
    </row>
    <row r="470" spans="1:17" x14ac:dyDescent="0.2">
      <c r="A470" s="8">
        <v>0.625</v>
      </c>
      <c r="B470">
        <v>139.80000000000001</v>
      </c>
      <c r="C470" s="6">
        <f t="shared" si="190"/>
        <v>0.42918454935622313</v>
      </c>
      <c r="D470" s="7">
        <f t="shared" si="191"/>
        <v>25.751072961373389</v>
      </c>
      <c r="E470" s="12">
        <v>384.6</v>
      </c>
      <c r="F470" s="4">
        <v>16</v>
      </c>
      <c r="G470" s="4">
        <f t="shared" si="192"/>
        <v>412.01716738197422</v>
      </c>
      <c r="H470" s="4">
        <f t="shared" si="193"/>
        <v>0.9334562500000001</v>
      </c>
      <c r="I470" s="4">
        <f t="shared" si="194"/>
        <v>6.6543749999999902E-2</v>
      </c>
      <c r="J470" s="4">
        <f t="shared" si="195"/>
        <v>24.037500000000001</v>
      </c>
      <c r="K470" s="4">
        <f t="shared" si="196"/>
        <v>17</v>
      </c>
      <c r="L470" s="4">
        <f t="shared" si="189"/>
        <v>34</v>
      </c>
      <c r="M470" s="4">
        <f t="shared" si="197"/>
        <v>5.8309518948453007</v>
      </c>
      <c r="N470" s="4">
        <f t="shared" si="198"/>
        <v>4.8309518948453007</v>
      </c>
      <c r="O470" s="4">
        <f t="shared" si="199"/>
        <v>0.717010305058144</v>
      </c>
      <c r="P470" s="4">
        <f t="shared" si="200"/>
        <v>10.775021020879423</v>
      </c>
      <c r="Q470" s="41">
        <f t="shared" si="201"/>
        <v>259.00456778938917</v>
      </c>
    </row>
    <row r="471" spans="1:17" x14ac:dyDescent="0.2">
      <c r="A471" s="8">
        <v>0.66666666666666663</v>
      </c>
      <c r="B471">
        <v>150.19999999999999</v>
      </c>
      <c r="C471" s="6">
        <f t="shared" si="190"/>
        <v>0.39946737683089217</v>
      </c>
      <c r="D471" s="7">
        <f t="shared" si="191"/>
        <v>23.96804260985353</v>
      </c>
      <c r="E471" s="12">
        <v>384.6</v>
      </c>
      <c r="F471" s="4">
        <v>16</v>
      </c>
      <c r="G471" s="4">
        <f t="shared" si="192"/>
        <v>383.48868175765648</v>
      </c>
      <c r="H471" s="4">
        <f t="shared" si="193"/>
        <v>1.0028979166666667</v>
      </c>
      <c r="I471" s="4">
        <f t="shared" si="194"/>
        <v>-2.8979166666667222E-3</v>
      </c>
      <c r="J471" s="4">
        <f t="shared" si="195"/>
        <v>24.037500000000001</v>
      </c>
      <c r="K471" s="4">
        <f t="shared" si="196"/>
        <v>17</v>
      </c>
      <c r="L471" s="4">
        <f t="shared" si="189"/>
        <v>34</v>
      </c>
      <c r="M471" s="4">
        <f t="shared" si="197"/>
        <v>5.8309518948453007</v>
      </c>
      <c r="N471" s="4">
        <f t="shared" si="198"/>
        <v>4.8309518948453007</v>
      </c>
      <c r="O471" s="4">
        <f t="shared" si="199"/>
        <v>1.0140776195714667</v>
      </c>
      <c r="P471" s="4">
        <f t="shared" si="200"/>
        <v>-349.93332666735779</v>
      </c>
      <c r="Q471" s="41">
        <f t="shared" si="201"/>
        <v>-8411.5223397666141</v>
      </c>
    </row>
    <row r="472" spans="1:17" x14ac:dyDescent="0.2">
      <c r="A472" s="8">
        <v>0.70833333333333337</v>
      </c>
      <c r="B472">
        <v>122.8</v>
      </c>
      <c r="C472" s="6">
        <f t="shared" si="190"/>
        <v>0.48859934853420195</v>
      </c>
      <c r="D472" s="7">
        <f t="shared" si="191"/>
        <v>29.315960912052116</v>
      </c>
      <c r="E472" s="12">
        <v>384.6</v>
      </c>
      <c r="F472" s="4">
        <v>16</v>
      </c>
      <c r="G472" s="4">
        <f t="shared" si="192"/>
        <v>469.05537459283386</v>
      </c>
      <c r="H472" s="4">
        <f t="shared" si="193"/>
        <v>0.81994583333333337</v>
      </c>
      <c r="I472" s="4">
        <f t="shared" si="194"/>
        <v>0.18005416666666663</v>
      </c>
      <c r="J472" s="4">
        <f t="shared" si="195"/>
        <v>24.037500000000001</v>
      </c>
      <c r="K472" s="4">
        <f t="shared" si="196"/>
        <v>17</v>
      </c>
      <c r="L472" s="4">
        <f t="shared" si="189"/>
        <v>34</v>
      </c>
      <c r="M472" s="4">
        <f t="shared" si="197"/>
        <v>5.8309518948453007</v>
      </c>
      <c r="N472" s="4">
        <f t="shared" si="198"/>
        <v>4.8309518948453007</v>
      </c>
      <c r="O472" s="4">
        <f t="shared" si="199"/>
        <v>0.38326597973904464</v>
      </c>
      <c r="P472" s="4">
        <f t="shared" si="200"/>
        <v>2.1286148875887054</v>
      </c>
      <c r="Q472" s="41">
        <f t="shared" si="201"/>
        <v>51.166580360413512</v>
      </c>
    </row>
    <row r="473" spans="1:17" x14ac:dyDescent="0.2">
      <c r="A473" s="8">
        <v>0.75</v>
      </c>
      <c r="B473">
        <v>102.8</v>
      </c>
      <c r="C473" s="6">
        <f t="shared" si="190"/>
        <v>0.58365758754863817</v>
      </c>
      <c r="D473" s="7">
        <f t="shared" si="191"/>
        <v>35.019455252918291</v>
      </c>
      <c r="E473" s="12">
        <v>384.6</v>
      </c>
      <c r="F473" s="4">
        <v>16</v>
      </c>
      <c r="G473" s="4">
        <f t="shared" si="192"/>
        <v>560.31128404669266</v>
      </c>
      <c r="H473" s="4">
        <f t="shared" si="193"/>
        <v>0.68640416666666659</v>
      </c>
      <c r="I473" s="4">
        <f t="shared" si="194"/>
        <v>0.31359583333333341</v>
      </c>
      <c r="J473" s="4">
        <f t="shared" si="195"/>
        <v>24.037500000000001</v>
      </c>
      <c r="K473" s="4">
        <f t="shared" si="196"/>
        <v>17</v>
      </c>
      <c r="L473" s="4">
        <f t="shared" si="189"/>
        <v>34</v>
      </c>
      <c r="M473" s="4">
        <f t="shared" si="197"/>
        <v>5.8309518948453007</v>
      </c>
      <c r="N473" s="4">
        <f t="shared" si="198"/>
        <v>4.8309518948453007</v>
      </c>
      <c r="O473" s="4">
        <f t="shared" si="199"/>
        <v>0.16237733602478946</v>
      </c>
      <c r="P473" s="4">
        <f t="shared" si="200"/>
        <v>0.51779175220160589</v>
      </c>
      <c r="Q473" s="41">
        <f t="shared" si="201"/>
        <v>12.446419243546103</v>
      </c>
    </row>
    <row r="474" spans="1:17" x14ac:dyDescent="0.2">
      <c r="A474" s="8">
        <v>0.79166666666666663</v>
      </c>
      <c r="B474">
        <v>82.6</v>
      </c>
      <c r="C474" s="6">
        <f t="shared" si="190"/>
        <v>0.72639225181598066</v>
      </c>
      <c r="D474" s="7">
        <f t="shared" si="191"/>
        <v>43.583535108958841</v>
      </c>
      <c r="E474" s="12">
        <v>384.6</v>
      </c>
      <c r="F474" s="4">
        <v>16</v>
      </c>
      <c r="G474" s="4">
        <f t="shared" si="192"/>
        <v>697.33656174334146</v>
      </c>
      <c r="H474" s="4">
        <f t="shared" si="193"/>
        <v>0.55152708333333333</v>
      </c>
      <c r="I474" s="4">
        <f t="shared" si="194"/>
        <v>0.44847291666666667</v>
      </c>
      <c r="J474" s="4">
        <f t="shared" si="195"/>
        <v>24.037500000000001</v>
      </c>
      <c r="K474" s="4">
        <f t="shared" si="196"/>
        <v>17</v>
      </c>
      <c r="L474" s="4">
        <f t="shared" si="189"/>
        <v>34</v>
      </c>
      <c r="M474" s="4">
        <f t="shared" si="197"/>
        <v>5.8309518948453007</v>
      </c>
      <c r="N474" s="4">
        <f t="shared" si="198"/>
        <v>4.8309518948453007</v>
      </c>
      <c r="O474" s="4">
        <f t="shared" si="199"/>
        <v>5.6431533784205276E-2</v>
      </c>
      <c r="P474" s="4">
        <f t="shared" si="200"/>
        <v>0.12583041625710645</v>
      </c>
      <c r="Q474" s="41">
        <f t="shared" si="201"/>
        <v>3.0246486307801965</v>
      </c>
    </row>
    <row r="475" spans="1:17" x14ac:dyDescent="0.2">
      <c r="A475" s="8">
        <v>0.83333333333333337</v>
      </c>
      <c r="B475">
        <v>56.6</v>
      </c>
      <c r="C475" s="6">
        <f t="shared" si="190"/>
        <v>1.0600706713780919</v>
      </c>
      <c r="D475" s="7">
        <f t="shared" si="191"/>
        <v>63.60424028268551</v>
      </c>
      <c r="E475" s="12">
        <v>384.6</v>
      </c>
      <c r="F475" s="4">
        <v>16</v>
      </c>
      <c r="G475" s="4">
        <f t="shared" si="192"/>
        <v>1017.6678445229682</v>
      </c>
      <c r="H475" s="4">
        <f t="shared" si="193"/>
        <v>0.37792291666666672</v>
      </c>
      <c r="I475" s="4">
        <f t="shared" si="194"/>
        <v>0.62207708333333334</v>
      </c>
      <c r="J475" s="4">
        <f t="shared" si="195"/>
        <v>24.037500000000001</v>
      </c>
      <c r="K475" s="4">
        <f t="shared" si="196"/>
        <v>17</v>
      </c>
      <c r="L475" s="4">
        <f t="shared" si="189"/>
        <v>34</v>
      </c>
      <c r="M475" s="4">
        <f t="shared" si="197"/>
        <v>5.8309518948453007</v>
      </c>
      <c r="N475" s="4">
        <f t="shared" si="198"/>
        <v>4.8309518948453007</v>
      </c>
      <c r="O475" s="4">
        <f t="shared" si="199"/>
        <v>9.0877280423279413E-3</v>
      </c>
      <c r="P475" s="4">
        <f t="shared" si="200"/>
        <v>1.4608684817052455E-2</v>
      </c>
      <c r="Q475" s="41">
        <f t="shared" si="201"/>
        <v>0.35115626128989841</v>
      </c>
    </row>
    <row r="476" spans="1:17" x14ac:dyDescent="0.2">
      <c r="A476" s="8">
        <v>0.875</v>
      </c>
      <c r="B476">
        <v>32</v>
      </c>
      <c r="C476" s="6">
        <f t="shared" si="190"/>
        <v>1.875</v>
      </c>
      <c r="D476" s="7">
        <f t="shared" si="191"/>
        <v>112.5</v>
      </c>
      <c r="E476" s="12">
        <v>384.6</v>
      </c>
      <c r="F476" s="4">
        <v>16</v>
      </c>
      <c r="G476" s="4">
        <f t="shared" si="192"/>
        <v>1800</v>
      </c>
      <c r="H476" s="4">
        <f t="shared" si="193"/>
        <v>0.21366666666666667</v>
      </c>
      <c r="I476" s="4">
        <f t="shared" si="194"/>
        <v>0.78633333333333333</v>
      </c>
      <c r="J476" s="4">
        <f t="shared" si="195"/>
        <v>24.037500000000001</v>
      </c>
      <c r="K476" s="4">
        <f t="shared" si="196"/>
        <v>17</v>
      </c>
      <c r="L476" s="4">
        <f t="shared" si="189"/>
        <v>34</v>
      </c>
      <c r="M476" s="4">
        <f t="shared" si="197"/>
        <v>5.8309518948453007</v>
      </c>
      <c r="N476" s="4">
        <f t="shared" si="198"/>
        <v>4.8309518948453007</v>
      </c>
      <c r="O476" s="4">
        <f t="shared" si="199"/>
        <v>5.7808353794651911E-4</v>
      </c>
      <c r="P476" s="4">
        <f t="shared" si="200"/>
        <v>7.3516346495954108E-4</v>
      </c>
      <c r="Q476" s="41">
        <f t="shared" si="201"/>
        <v>1.7671491788964971E-2</v>
      </c>
    </row>
    <row r="477" spans="1:17" x14ac:dyDescent="0.2">
      <c r="A477" s="8">
        <v>0.91666666666666663</v>
      </c>
      <c r="B477">
        <v>24.2</v>
      </c>
      <c r="C477" s="6">
        <f t="shared" si="190"/>
        <v>2.4793388429752068</v>
      </c>
      <c r="D477" s="7">
        <f t="shared" si="191"/>
        <v>148.7603305785124</v>
      </c>
      <c r="E477" s="12">
        <v>384.6</v>
      </c>
      <c r="F477" s="4">
        <v>16</v>
      </c>
      <c r="G477" s="4">
        <f t="shared" si="192"/>
        <v>2380.1652892561983</v>
      </c>
      <c r="H477" s="4">
        <f t="shared" si="193"/>
        <v>0.16158541666666668</v>
      </c>
      <c r="I477" s="4">
        <f t="shared" si="194"/>
        <v>0.8384145833333333</v>
      </c>
      <c r="J477" s="4">
        <f t="shared" si="195"/>
        <v>24.037500000000001</v>
      </c>
      <c r="K477" s="4">
        <f t="shared" si="196"/>
        <v>17</v>
      </c>
      <c r="L477" s="4">
        <f t="shared" si="189"/>
        <v>34</v>
      </c>
      <c r="M477" s="4">
        <f t="shared" si="197"/>
        <v>5.8309518948453007</v>
      </c>
      <c r="N477" s="4">
        <f t="shared" si="198"/>
        <v>4.8309518948453007</v>
      </c>
      <c r="O477" s="4">
        <f t="shared" si="199"/>
        <v>1.4990942100112886E-4</v>
      </c>
      <c r="P477" s="4">
        <f t="shared" si="200"/>
        <v>1.7880106570322921E-4</v>
      </c>
      <c r="Q477" s="41">
        <f t="shared" si="201"/>
        <v>4.2979306168413724E-3</v>
      </c>
    </row>
    <row r="478" spans="1:17" x14ac:dyDescent="0.2">
      <c r="A478" s="8">
        <v>0.95833333333333337</v>
      </c>
      <c r="B478">
        <v>15.2</v>
      </c>
      <c r="C478" s="6">
        <f t="shared" si="190"/>
        <v>3.9473684210526319</v>
      </c>
      <c r="D478" s="7">
        <f t="shared" si="191"/>
        <v>236.84210526315792</v>
      </c>
      <c r="E478" s="12">
        <v>384.6</v>
      </c>
      <c r="F478" s="4">
        <v>16</v>
      </c>
      <c r="G478" s="4">
        <f t="shared" si="192"/>
        <v>3789.4736842105267</v>
      </c>
      <c r="H478" s="4">
        <f t="shared" si="193"/>
        <v>0.10149166666666666</v>
      </c>
      <c r="I478" s="4">
        <f t="shared" si="194"/>
        <v>0.89850833333333335</v>
      </c>
      <c r="J478" s="4">
        <f t="shared" si="195"/>
        <v>24.037500000000001</v>
      </c>
      <c r="K478" s="4">
        <f t="shared" si="196"/>
        <v>17</v>
      </c>
      <c r="L478" s="4">
        <f t="shared" si="189"/>
        <v>34</v>
      </c>
      <c r="M478" s="4">
        <f t="shared" si="197"/>
        <v>5.8309518948453007</v>
      </c>
      <c r="N478" s="4">
        <f t="shared" si="198"/>
        <v>4.8309518948453007</v>
      </c>
      <c r="O478" s="4">
        <f t="shared" si="199"/>
        <v>1.5853055606714893E-5</v>
      </c>
      <c r="P478" s="4">
        <f t="shared" si="200"/>
        <v>1.7643749110152819E-5</v>
      </c>
      <c r="Q478" s="41">
        <f t="shared" si="201"/>
        <v>4.2411161923529842E-4</v>
      </c>
    </row>
    <row r="479" spans="1:17" x14ac:dyDescent="0.2">
      <c r="L479" s="4">
        <f t="shared" si="189"/>
        <v>0</v>
      </c>
    </row>
    <row r="480" spans="1:17" x14ac:dyDescent="0.2">
      <c r="L480" s="4">
        <f t="shared" si="189"/>
        <v>0</v>
      </c>
    </row>
    <row r="481" spans="1:17" x14ac:dyDescent="0.2">
      <c r="L481" s="4">
        <f t="shared" si="189"/>
        <v>0</v>
      </c>
    </row>
    <row r="482" spans="1:17" x14ac:dyDescent="0.2">
      <c r="L482" s="4">
        <f t="shared" si="189"/>
        <v>0</v>
      </c>
    </row>
    <row r="483" spans="1:17" x14ac:dyDescent="0.2">
      <c r="L483" s="4">
        <f t="shared" si="189"/>
        <v>0</v>
      </c>
    </row>
    <row r="484" spans="1:17" x14ac:dyDescent="0.2">
      <c r="A484" t="s">
        <v>55</v>
      </c>
      <c r="L484" s="4">
        <f t="shared" si="189"/>
        <v>0</v>
      </c>
    </row>
    <row r="485" spans="1:17" x14ac:dyDescent="0.2">
      <c r="A485" s="30" t="s">
        <v>8</v>
      </c>
      <c r="B485" s="13" t="s">
        <v>13</v>
      </c>
      <c r="C485" s="30" t="s">
        <v>31</v>
      </c>
      <c r="D485" s="9" t="s">
        <v>21</v>
      </c>
      <c r="E485" s="11" t="s">
        <v>22</v>
      </c>
      <c r="F485" t="s">
        <v>55</v>
      </c>
      <c r="G485" s="30" t="s">
        <v>23</v>
      </c>
      <c r="H485" s="15" t="s">
        <v>26</v>
      </c>
      <c r="I485" s="13" t="s">
        <v>27</v>
      </c>
      <c r="J485" s="13" t="s">
        <v>68</v>
      </c>
      <c r="K485" s="13" t="s">
        <v>30</v>
      </c>
      <c r="L485" s="13" t="s">
        <v>35</v>
      </c>
      <c r="M485" s="13" t="s">
        <v>37</v>
      </c>
      <c r="N485" s="13" t="s">
        <v>33</v>
      </c>
      <c r="O485" s="13" t="s">
        <v>34</v>
      </c>
      <c r="P485" s="13" t="s">
        <v>36</v>
      </c>
      <c r="Q485" s="13" t="s">
        <v>29</v>
      </c>
    </row>
    <row r="486" spans="1:17" x14ac:dyDescent="0.2">
      <c r="A486" s="8">
        <v>0</v>
      </c>
      <c r="B486">
        <v>8.1999999999999993</v>
      </c>
      <c r="C486" s="6">
        <f>60/B486</f>
        <v>7.3170731707317076</v>
      </c>
      <c r="D486" s="7">
        <f>60*C486</f>
        <v>439.02439024390247</v>
      </c>
      <c r="E486" s="12">
        <v>384.6</v>
      </c>
      <c r="F486" s="4">
        <v>17</v>
      </c>
      <c r="G486" s="4">
        <f>D486*F486</f>
        <v>7463.414634146342</v>
      </c>
      <c r="H486" s="4">
        <f>E486/G486</f>
        <v>5.1531372549019606E-2</v>
      </c>
      <c r="I486" s="4">
        <f>1-H486</f>
        <v>0.94846862745098037</v>
      </c>
      <c r="J486" s="4">
        <f>E486/F486</f>
        <v>22.623529411764707</v>
      </c>
      <c r="K486" s="4">
        <f>F486+1</f>
        <v>18</v>
      </c>
      <c r="L486" s="4">
        <f t="shared" si="189"/>
        <v>36</v>
      </c>
      <c r="M486" s="4">
        <f>SQRT(L486)</f>
        <v>6</v>
      </c>
      <c r="N486" s="4">
        <f>M486-1</f>
        <v>5</v>
      </c>
      <c r="O486" s="4">
        <f>POWER(H486,N486)</f>
        <v>3.6337793342546648E-7</v>
      </c>
      <c r="P486" s="4">
        <f>O486/I486</f>
        <v>3.8312066726133956E-7</v>
      </c>
      <c r="Q486" s="4">
        <f>J486*P486</f>
        <v>8.6675416840418363E-6</v>
      </c>
    </row>
    <row r="487" spans="1:17" x14ac:dyDescent="0.2">
      <c r="A487" s="8">
        <v>4.1666666666666664E-2</v>
      </c>
      <c r="B487">
        <v>10</v>
      </c>
      <c r="C487" s="6">
        <f t="shared" ref="C487:C509" si="202">60/B487</f>
        <v>6</v>
      </c>
      <c r="D487" s="7">
        <f t="shared" ref="D487:D509" si="203">60*C487</f>
        <v>360</v>
      </c>
      <c r="E487" s="12">
        <v>384.6</v>
      </c>
      <c r="F487" s="4">
        <v>17</v>
      </c>
      <c r="G487" s="4">
        <f t="shared" ref="G487:G509" si="204">D487*F487</f>
        <v>6120</v>
      </c>
      <c r="H487" s="4">
        <f t="shared" ref="H487:H509" si="205">E487/G487</f>
        <v>6.2843137254901968E-2</v>
      </c>
      <c r="I487" s="4">
        <f t="shared" ref="I487:I509" si="206">1-H487</f>
        <v>0.93715686274509802</v>
      </c>
      <c r="J487" s="4">
        <f t="shared" ref="J487:J509" si="207">E487/F487</f>
        <v>22.623529411764707</v>
      </c>
      <c r="K487" s="4">
        <f t="shared" ref="K487:K509" si="208">F487+1</f>
        <v>18</v>
      </c>
      <c r="L487" s="4">
        <f t="shared" si="189"/>
        <v>36</v>
      </c>
      <c r="M487" s="4">
        <f t="shared" ref="M487:M509" si="209">SQRT(L487)</f>
        <v>6</v>
      </c>
      <c r="N487" s="4">
        <f t="shared" ref="N487:N509" si="210">M487-1</f>
        <v>5</v>
      </c>
      <c r="O487" s="4">
        <f t="shared" ref="O487:O509" si="211">POWER(H487,N487)</f>
        <v>9.8014265283442494E-7</v>
      </c>
      <c r="P487" s="4">
        <f t="shared" ref="P487:P509" si="212">O487/I487</f>
        <v>1.045868297825205E-6</v>
      </c>
      <c r="Q487" s="41">
        <f t="shared" ref="Q487:Q509" si="213">J487*P487</f>
        <v>2.3661232196680817E-5</v>
      </c>
    </row>
    <row r="488" spans="1:17" x14ac:dyDescent="0.2">
      <c r="A488" s="8">
        <v>8.3333333333333329E-2</v>
      </c>
      <c r="B488">
        <v>21.4</v>
      </c>
      <c r="C488" s="6">
        <f t="shared" si="202"/>
        <v>2.8037383177570097</v>
      </c>
      <c r="D488" s="7">
        <f t="shared" si="203"/>
        <v>168.22429906542058</v>
      </c>
      <c r="E488" s="12">
        <v>384.6</v>
      </c>
      <c r="F488" s="4">
        <v>17</v>
      </c>
      <c r="G488" s="4">
        <f t="shared" si="204"/>
        <v>2859.8130841121497</v>
      </c>
      <c r="H488" s="4">
        <f t="shared" si="205"/>
        <v>0.13448431372549019</v>
      </c>
      <c r="I488" s="4">
        <f t="shared" si="206"/>
        <v>0.86551568627450981</v>
      </c>
      <c r="J488" s="4">
        <f t="shared" si="207"/>
        <v>22.623529411764707</v>
      </c>
      <c r="K488" s="4">
        <f t="shared" si="208"/>
        <v>18</v>
      </c>
      <c r="L488" s="4">
        <f t="shared" si="189"/>
        <v>36</v>
      </c>
      <c r="M488" s="4">
        <f t="shared" si="209"/>
        <v>6</v>
      </c>
      <c r="N488" s="4">
        <f t="shared" si="210"/>
        <v>5</v>
      </c>
      <c r="O488" s="4">
        <f t="shared" si="211"/>
        <v>4.3990424770105947E-5</v>
      </c>
      <c r="P488" s="4">
        <f t="shared" si="212"/>
        <v>5.0825681692097955E-5</v>
      </c>
      <c r="Q488" s="41">
        <f t="shared" si="213"/>
        <v>1.1498563046341691E-3</v>
      </c>
    </row>
    <row r="489" spans="1:17" x14ac:dyDescent="0.2">
      <c r="A489" s="8">
        <v>0.125</v>
      </c>
      <c r="B489">
        <v>32.6</v>
      </c>
      <c r="C489" s="6">
        <f t="shared" si="202"/>
        <v>1.8404907975460121</v>
      </c>
      <c r="D489" s="7">
        <f t="shared" si="203"/>
        <v>110.42944785276073</v>
      </c>
      <c r="E489" s="12">
        <v>384.6</v>
      </c>
      <c r="F489" s="4">
        <v>17</v>
      </c>
      <c r="G489" s="4">
        <f t="shared" si="204"/>
        <v>1877.3006134969323</v>
      </c>
      <c r="H489" s="4">
        <f t="shared" si="205"/>
        <v>0.20486862745098042</v>
      </c>
      <c r="I489" s="4">
        <f t="shared" si="206"/>
        <v>0.79513137254901955</v>
      </c>
      <c r="J489" s="4">
        <f t="shared" si="207"/>
        <v>22.623529411764707</v>
      </c>
      <c r="K489" s="4">
        <f t="shared" si="208"/>
        <v>18</v>
      </c>
      <c r="L489" s="4">
        <f t="shared" si="189"/>
        <v>36</v>
      </c>
      <c r="M489" s="4">
        <f t="shared" si="209"/>
        <v>6</v>
      </c>
      <c r="N489" s="4">
        <f t="shared" si="210"/>
        <v>5</v>
      </c>
      <c r="O489" s="4">
        <f t="shared" si="211"/>
        <v>3.608920283304012E-4</v>
      </c>
      <c r="P489" s="4">
        <f t="shared" si="212"/>
        <v>4.5387723436626483E-4</v>
      </c>
      <c r="Q489" s="41">
        <f t="shared" si="213"/>
        <v>1.0268304961015615E-2</v>
      </c>
    </row>
    <row r="490" spans="1:17" x14ac:dyDescent="0.2">
      <c r="A490" s="8">
        <v>0.16666666666666666</v>
      </c>
      <c r="B490">
        <v>65.8</v>
      </c>
      <c r="C490" s="6">
        <f t="shared" si="202"/>
        <v>0.91185410334346506</v>
      </c>
      <c r="D490" s="7">
        <f t="shared" si="203"/>
        <v>54.711246200607903</v>
      </c>
      <c r="E490" s="12">
        <v>384.6</v>
      </c>
      <c r="F490" s="4">
        <v>17</v>
      </c>
      <c r="G490" s="4">
        <f t="shared" si="204"/>
        <v>930.09118541033433</v>
      </c>
      <c r="H490" s="4">
        <f t="shared" si="205"/>
        <v>0.41350784313725492</v>
      </c>
      <c r="I490" s="4">
        <f t="shared" si="206"/>
        <v>0.58649215686274503</v>
      </c>
      <c r="J490" s="4">
        <f t="shared" si="207"/>
        <v>22.623529411764707</v>
      </c>
      <c r="K490" s="4">
        <f t="shared" si="208"/>
        <v>18</v>
      </c>
      <c r="L490" s="4">
        <f t="shared" si="189"/>
        <v>36</v>
      </c>
      <c r="M490" s="4">
        <f t="shared" si="209"/>
        <v>6</v>
      </c>
      <c r="N490" s="4">
        <f t="shared" si="210"/>
        <v>5</v>
      </c>
      <c r="O490" s="4">
        <f t="shared" si="211"/>
        <v>1.2089789989856735E-2</v>
      </c>
      <c r="P490" s="4">
        <f t="shared" si="212"/>
        <v>2.0613728331044114E-2</v>
      </c>
      <c r="Q490" s="41">
        <f t="shared" si="213"/>
        <v>0.46635528918350394</v>
      </c>
    </row>
    <row r="491" spans="1:17" ht="19" customHeight="1" x14ac:dyDescent="0.2">
      <c r="A491" s="8">
        <v>0.20833333333333334</v>
      </c>
      <c r="B491">
        <v>107.6</v>
      </c>
      <c r="C491" s="6">
        <f t="shared" si="202"/>
        <v>0.55762081784386619</v>
      </c>
      <c r="D491" s="7">
        <f t="shared" si="203"/>
        <v>33.457249070631974</v>
      </c>
      <c r="E491" s="12">
        <v>384.6</v>
      </c>
      <c r="F491" s="4">
        <v>17</v>
      </c>
      <c r="G491" s="4">
        <f t="shared" si="204"/>
        <v>568.77323420074356</v>
      </c>
      <c r="H491" s="4">
        <f t="shared" si="205"/>
        <v>0.67619215686274503</v>
      </c>
      <c r="I491" s="4">
        <f t="shared" si="206"/>
        <v>0.32380784313725497</v>
      </c>
      <c r="J491" s="4">
        <f t="shared" si="207"/>
        <v>22.623529411764707</v>
      </c>
      <c r="K491" s="4">
        <f t="shared" si="208"/>
        <v>18</v>
      </c>
      <c r="L491" s="4">
        <f t="shared" si="189"/>
        <v>36</v>
      </c>
      <c r="M491" s="4">
        <f t="shared" si="209"/>
        <v>6</v>
      </c>
      <c r="N491" s="4">
        <f t="shared" si="210"/>
        <v>5</v>
      </c>
      <c r="O491" s="4">
        <f t="shared" si="211"/>
        <v>0.14136784751859408</v>
      </c>
      <c r="P491" s="4">
        <f t="shared" si="212"/>
        <v>0.43657944214362771</v>
      </c>
      <c r="Q491" s="41">
        <f t="shared" si="213"/>
        <v>9.8769678499081905</v>
      </c>
    </row>
    <row r="492" spans="1:17" x14ac:dyDescent="0.2">
      <c r="A492" s="8">
        <v>0.25</v>
      </c>
      <c r="B492">
        <v>128</v>
      </c>
      <c r="C492" s="6">
        <f t="shared" si="202"/>
        <v>0.46875</v>
      </c>
      <c r="D492" s="7">
        <f t="shared" si="203"/>
        <v>28.125</v>
      </c>
      <c r="E492" s="12">
        <v>384.6</v>
      </c>
      <c r="F492" s="4">
        <v>17</v>
      </c>
      <c r="G492" s="4">
        <f t="shared" si="204"/>
        <v>478.125</v>
      </c>
      <c r="H492" s="4">
        <f t="shared" si="205"/>
        <v>0.80439215686274512</v>
      </c>
      <c r="I492" s="4">
        <f t="shared" si="206"/>
        <v>0.19560784313725488</v>
      </c>
      <c r="J492" s="4">
        <f t="shared" si="207"/>
        <v>22.623529411764707</v>
      </c>
      <c r="K492" s="4">
        <f t="shared" si="208"/>
        <v>18</v>
      </c>
      <c r="L492" s="4">
        <f t="shared" si="189"/>
        <v>36</v>
      </c>
      <c r="M492" s="4">
        <f t="shared" si="209"/>
        <v>6</v>
      </c>
      <c r="N492" s="4">
        <f t="shared" si="210"/>
        <v>5</v>
      </c>
      <c r="O492" s="4">
        <f t="shared" si="211"/>
        <v>0.33677445114708282</v>
      </c>
      <c r="P492" s="4">
        <f t="shared" si="212"/>
        <v>1.7216817370189681</v>
      </c>
      <c r="Q492" s="41">
        <f t="shared" si="213"/>
        <v>38.950517415146777</v>
      </c>
    </row>
    <row r="493" spans="1:17" x14ac:dyDescent="0.2">
      <c r="A493" s="8">
        <v>0.29166666666666669</v>
      </c>
      <c r="B493">
        <v>152.80000000000001</v>
      </c>
      <c r="C493" s="6">
        <f t="shared" si="202"/>
        <v>0.3926701570680628</v>
      </c>
      <c r="D493" s="7">
        <f t="shared" si="203"/>
        <v>23.560209424083769</v>
      </c>
      <c r="E493" s="12">
        <v>384.6</v>
      </c>
      <c r="F493" s="4">
        <v>17</v>
      </c>
      <c r="G493" s="4">
        <f t="shared" si="204"/>
        <v>400.52356020942409</v>
      </c>
      <c r="H493" s="4">
        <f t="shared" si="205"/>
        <v>0.96024313725490196</v>
      </c>
      <c r="I493" s="4">
        <f t="shared" si="206"/>
        <v>3.9756862745098043E-2</v>
      </c>
      <c r="J493" s="4">
        <f t="shared" si="207"/>
        <v>22.623529411764707</v>
      </c>
      <c r="K493" s="4">
        <f t="shared" si="208"/>
        <v>18</v>
      </c>
      <c r="L493" s="4">
        <f t="shared" si="189"/>
        <v>36</v>
      </c>
      <c r="M493" s="4">
        <f t="shared" si="209"/>
        <v>6</v>
      </c>
      <c r="N493" s="4">
        <f t="shared" si="210"/>
        <v>5</v>
      </c>
      <c r="O493" s="4">
        <f t="shared" si="211"/>
        <v>0.81640575970587292</v>
      </c>
      <c r="P493" s="4">
        <f t="shared" si="212"/>
        <v>20.534964364272792</v>
      </c>
      <c r="Q493" s="41">
        <f t="shared" si="213"/>
        <v>464.57337026466564</v>
      </c>
    </row>
    <row r="494" spans="1:17" x14ac:dyDescent="0.2">
      <c r="A494" s="8">
        <v>0.33333333333333331</v>
      </c>
      <c r="B494">
        <v>159.4</v>
      </c>
      <c r="C494" s="6">
        <f t="shared" si="202"/>
        <v>0.37641154328732745</v>
      </c>
      <c r="D494" s="7">
        <f t="shared" si="203"/>
        <v>22.584692597239648</v>
      </c>
      <c r="E494" s="12">
        <v>384.6</v>
      </c>
      <c r="F494" s="4">
        <v>17</v>
      </c>
      <c r="G494" s="4">
        <f t="shared" si="204"/>
        <v>383.93977415307404</v>
      </c>
      <c r="H494" s="4">
        <f t="shared" si="205"/>
        <v>1.0017196078431372</v>
      </c>
      <c r="I494" s="4">
        <f t="shared" si="206"/>
        <v>-1.7196078431371831E-3</v>
      </c>
      <c r="J494" s="4">
        <f t="shared" si="207"/>
        <v>22.623529411764707</v>
      </c>
      <c r="K494" s="4">
        <f t="shared" si="208"/>
        <v>18</v>
      </c>
      <c r="L494" s="4">
        <f t="shared" si="189"/>
        <v>36</v>
      </c>
      <c r="M494" s="4">
        <f t="shared" si="209"/>
        <v>6</v>
      </c>
      <c r="N494" s="4">
        <f t="shared" si="210"/>
        <v>5</v>
      </c>
      <c r="O494" s="4">
        <f t="shared" si="211"/>
        <v>1.0086276606204467</v>
      </c>
      <c r="P494" s="4">
        <f t="shared" si="212"/>
        <v>-586.54516182035275</v>
      </c>
      <c r="Q494" s="41">
        <f t="shared" si="213"/>
        <v>-13269.72171977104</v>
      </c>
    </row>
    <row r="495" spans="1:17" x14ac:dyDescent="0.2">
      <c r="A495" s="8">
        <v>0.375</v>
      </c>
      <c r="B495">
        <v>151.80000000000001</v>
      </c>
      <c r="C495" s="6">
        <f t="shared" si="202"/>
        <v>0.39525691699604742</v>
      </c>
      <c r="D495" s="7">
        <f t="shared" si="203"/>
        <v>23.715415019762844</v>
      </c>
      <c r="E495" s="12">
        <v>384.6</v>
      </c>
      <c r="F495" s="4">
        <v>17</v>
      </c>
      <c r="G495" s="4">
        <f t="shared" si="204"/>
        <v>403.16205533596838</v>
      </c>
      <c r="H495" s="4">
        <f t="shared" si="205"/>
        <v>0.95395882352941186</v>
      </c>
      <c r="I495" s="4">
        <f t="shared" si="206"/>
        <v>4.6041176470588141E-2</v>
      </c>
      <c r="J495" s="4">
        <f t="shared" si="207"/>
        <v>22.623529411764707</v>
      </c>
      <c r="K495" s="4">
        <f t="shared" si="208"/>
        <v>18</v>
      </c>
      <c r="L495" s="4">
        <f t="shared" si="189"/>
        <v>36</v>
      </c>
      <c r="M495" s="4">
        <f t="shared" si="209"/>
        <v>6</v>
      </c>
      <c r="N495" s="4">
        <f t="shared" si="210"/>
        <v>5</v>
      </c>
      <c r="O495" s="4">
        <f t="shared" si="211"/>
        <v>0.79003830139247078</v>
      </c>
      <c r="P495" s="4">
        <f t="shared" si="212"/>
        <v>17.159385618592093</v>
      </c>
      <c r="Q495" s="41">
        <f t="shared" si="213"/>
        <v>388.20586523003055</v>
      </c>
    </row>
    <row r="496" spans="1:17" x14ac:dyDescent="0.2">
      <c r="A496" s="8">
        <v>0.41666666666666669</v>
      </c>
      <c r="B496">
        <v>143.19999999999999</v>
      </c>
      <c r="C496" s="6">
        <f t="shared" si="202"/>
        <v>0.41899441340782129</v>
      </c>
      <c r="D496" s="7">
        <f t="shared" si="203"/>
        <v>25.139664804469277</v>
      </c>
      <c r="E496" s="12">
        <v>384.6</v>
      </c>
      <c r="F496" s="4">
        <v>17</v>
      </c>
      <c r="G496" s="4">
        <f t="shared" si="204"/>
        <v>427.37430167597768</v>
      </c>
      <c r="H496" s="4">
        <f t="shared" si="205"/>
        <v>0.8999137254901961</v>
      </c>
      <c r="I496" s="4">
        <f t="shared" si="206"/>
        <v>0.1000862745098039</v>
      </c>
      <c r="J496" s="4">
        <f t="shared" si="207"/>
        <v>22.623529411764707</v>
      </c>
      <c r="K496" s="4">
        <f t="shared" si="208"/>
        <v>18</v>
      </c>
      <c r="L496" s="4">
        <f t="shared" si="189"/>
        <v>36</v>
      </c>
      <c r="M496" s="4">
        <f t="shared" si="209"/>
        <v>6</v>
      </c>
      <c r="N496" s="4">
        <f t="shared" si="210"/>
        <v>5</v>
      </c>
      <c r="O496" s="4">
        <f t="shared" si="211"/>
        <v>0.59020703072697867</v>
      </c>
      <c r="P496" s="4">
        <f t="shared" si="212"/>
        <v>5.8969827143397699</v>
      </c>
      <c r="Q496" s="41">
        <f t="shared" si="213"/>
        <v>133.41056187853385</v>
      </c>
    </row>
    <row r="497" spans="1:17" x14ac:dyDescent="0.2">
      <c r="A497" s="8">
        <v>0.45833333333333331</v>
      </c>
      <c r="B497">
        <v>151</v>
      </c>
      <c r="C497" s="6">
        <f t="shared" si="202"/>
        <v>0.39735099337748342</v>
      </c>
      <c r="D497" s="7">
        <f t="shared" si="203"/>
        <v>23.841059602649004</v>
      </c>
      <c r="E497" s="12">
        <v>384.6</v>
      </c>
      <c r="F497" s="4">
        <v>17</v>
      </c>
      <c r="G497" s="4">
        <f t="shared" si="204"/>
        <v>405.29801324503308</v>
      </c>
      <c r="H497" s="4">
        <f t="shared" si="205"/>
        <v>0.94893137254901971</v>
      </c>
      <c r="I497" s="4">
        <f t="shared" si="206"/>
        <v>5.1068627450980286E-2</v>
      </c>
      <c r="J497" s="4">
        <f t="shared" si="207"/>
        <v>22.623529411764707</v>
      </c>
      <c r="K497" s="4">
        <f t="shared" si="208"/>
        <v>18</v>
      </c>
      <c r="L497" s="4">
        <f t="shared" si="189"/>
        <v>36</v>
      </c>
      <c r="M497" s="4">
        <f t="shared" si="209"/>
        <v>6</v>
      </c>
      <c r="N497" s="4">
        <f t="shared" si="210"/>
        <v>5</v>
      </c>
      <c r="O497" s="4">
        <f t="shared" si="211"/>
        <v>0.76943869872318449</v>
      </c>
      <c r="P497" s="4">
        <f t="shared" si="212"/>
        <v>15.066758930651753</v>
      </c>
      <c r="Q497" s="41">
        <f t="shared" si="213"/>
        <v>340.8632638075685</v>
      </c>
    </row>
    <row r="498" spans="1:17" x14ac:dyDescent="0.2">
      <c r="A498" s="8">
        <v>0.5</v>
      </c>
      <c r="B498">
        <v>150.4</v>
      </c>
      <c r="C498" s="6">
        <f t="shared" si="202"/>
        <v>0.39893617021276595</v>
      </c>
      <c r="D498" s="7">
        <f t="shared" si="203"/>
        <v>23.936170212765958</v>
      </c>
      <c r="E498" s="12">
        <v>384.6</v>
      </c>
      <c r="F498" s="4">
        <v>17</v>
      </c>
      <c r="G498" s="4">
        <f t="shared" si="204"/>
        <v>406.91489361702128</v>
      </c>
      <c r="H498" s="4">
        <f t="shared" si="205"/>
        <v>0.94516078431372552</v>
      </c>
      <c r="I498" s="4">
        <f t="shared" si="206"/>
        <v>5.4839215686274478E-2</v>
      </c>
      <c r="J498" s="4">
        <f t="shared" si="207"/>
        <v>22.623529411764707</v>
      </c>
      <c r="K498" s="4">
        <f t="shared" si="208"/>
        <v>18</v>
      </c>
      <c r="L498" s="4">
        <f t="shared" si="189"/>
        <v>36</v>
      </c>
      <c r="M498" s="4">
        <f t="shared" si="209"/>
        <v>6</v>
      </c>
      <c r="N498" s="4">
        <f t="shared" si="210"/>
        <v>5</v>
      </c>
      <c r="O498" s="4">
        <f t="shared" si="211"/>
        <v>0.75427284038817255</v>
      </c>
      <c r="P498" s="4">
        <f t="shared" si="212"/>
        <v>13.754260175842685</v>
      </c>
      <c r="Q498" s="41">
        <f t="shared" si="213"/>
        <v>311.16990962524102</v>
      </c>
    </row>
    <row r="499" spans="1:17" x14ac:dyDescent="0.2">
      <c r="A499" s="8">
        <v>0.54166666666666663</v>
      </c>
      <c r="B499">
        <v>151.6</v>
      </c>
      <c r="C499" s="6">
        <f t="shared" si="202"/>
        <v>0.39577836411609502</v>
      </c>
      <c r="D499" s="7">
        <f t="shared" si="203"/>
        <v>23.746701846965699</v>
      </c>
      <c r="E499" s="12">
        <v>384.6</v>
      </c>
      <c r="F499" s="4">
        <v>17</v>
      </c>
      <c r="G499" s="4">
        <f t="shared" si="204"/>
        <v>403.69393139841691</v>
      </c>
      <c r="H499" s="4">
        <f t="shared" si="205"/>
        <v>0.95270196078431368</v>
      </c>
      <c r="I499" s="4">
        <f t="shared" si="206"/>
        <v>4.7298039215686316E-2</v>
      </c>
      <c r="J499" s="4">
        <f t="shared" si="207"/>
        <v>22.623529411764707</v>
      </c>
      <c r="K499" s="4">
        <f t="shared" si="208"/>
        <v>18</v>
      </c>
      <c r="L499" s="4">
        <f t="shared" si="189"/>
        <v>36</v>
      </c>
      <c r="M499" s="4">
        <f t="shared" si="209"/>
        <v>6</v>
      </c>
      <c r="N499" s="4">
        <f t="shared" si="210"/>
        <v>5</v>
      </c>
      <c r="O499" s="4">
        <f t="shared" si="211"/>
        <v>0.78484752896141952</v>
      </c>
      <c r="P499" s="4">
        <f t="shared" si="212"/>
        <v>16.593658891067225</v>
      </c>
      <c r="Q499" s="41">
        <f t="shared" si="213"/>
        <v>375.40712997085029</v>
      </c>
    </row>
    <row r="500" spans="1:17" x14ac:dyDescent="0.2">
      <c r="A500" s="8">
        <v>0.58333333333333337</v>
      </c>
      <c r="B500">
        <v>157.80000000000001</v>
      </c>
      <c r="C500" s="6">
        <f t="shared" si="202"/>
        <v>0.38022813688212925</v>
      </c>
      <c r="D500" s="7">
        <f t="shared" si="203"/>
        <v>22.813688212927755</v>
      </c>
      <c r="E500" s="12">
        <v>384.6</v>
      </c>
      <c r="F500" s="4">
        <v>17</v>
      </c>
      <c r="G500" s="4">
        <f t="shared" si="204"/>
        <v>387.8326996197718</v>
      </c>
      <c r="H500" s="4">
        <f t="shared" si="205"/>
        <v>0.99166470588235311</v>
      </c>
      <c r="I500" s="4">
        <f t="shared" si="206"/>
        <v>8.3352941176468853E-3</v>
      </c>
      <c r="J500" s="4">
        <f t="shared" si="207"/>
        <v>22.623529411764707</v>
      </c>
      <c r="K500" s="4">
        <f t="shared" si="208"/>
        <v>18</v>
      </c>
      <c r="L500" s="4">
        <f t="shared" si="189"/>
        <v>36</v>
      </c>
      <c r="M500" s="4">
        <f t="shared" si="209"/>
        <v>6</v>
      </c>
      <c r="N500" s="4">
        <f t="shared" si="210"/>
        <v>5</v>
      </c>
      <c r="O500" s="4">
        <f t="shared" si="211"/>
        <v>0.95901253366419814</v>
      </c>
      <c r="P500" s="4">
        <f t="shared" si="212"/>
        <v>115.05443240855122</v>
      </c>
      <c r="Q500" s="41">
        <f t="shared" si="213"/>
        <v>2602.9373355487533</v>
      </c>
    </row>
    <row r="501" spans="1:17" ht="15" customHeight="1" x14ac:dyDescent="0.2">
      <c r="A501" s="8">
        <v>0.625</v>
      </c>
      <c r="B501">
        <v>139.80000000000001</v>
      </c>
      <c r="C501" s="6">
        <f t="shared" si="202"/>
        <v>0.42918454935622313</v>
      </c>
      <c r="D501" s="7">
        <f t="shared" si="203"/>
        <v>25.751072961373389</v>
      </c>
      <c r="E501" s="12">
        <v>384.6</v>
      </c>
      <c r="F501" s="4">
        <v>17</v>
      </c>
      <c r="G501" s="4">
        <f t="shared" si="204"/>
        <v>437.7682403433476</v>
      </c>
      <c r="H501" s="4">
        <f t="shared" si="205"/>
        <v>0.87854705882352957</v>
      </c>
      <c r="I501" s="4">
        <f t="shared" si="206"/>
        <v>0.12145294117647043</v>
      </c>
      <c r="J501" s="4">
        <f t="shared" si="207"/>
        <v>22.623529411764707</v>
      </c>
      <c r="K501" s="4">
        <f t="shared" si="208"/>
        <v>18</v>
      </c>
      <c r="L501" s="4">
        <f t="shared" si="189"/>
        <v>36</v>
      </c>
      <c r="M501" s="4">
        <f t="shared" si="209"/>
        <v>6</v>
      </c>
      <c r="N501" s="4">
        <f t="shared" si="210"/>
        <v>5</v>
      </c>
      <c r="O501" s="4">
        <f t="shared" si="211"/>
        <v>0.52338966879098836</v>
      </c>
      <c r="P501" s="4">
        <f t="shared" si="212"/>
        <v>4.3094029977463135</v>
      </c>
      <c r="Q501" s="41">
        <f t="shared" si="213"/>
        <v>97.493905466660721</v>
      </c>
    </row>
    <row r="502" spans="1:17" x14ac:dyDescent="0.2">
      <c r="A502" s="8">
        <v>0.66666666666666663</v>
      </c>
      <c r="B502">
        <v>150.19999999999999</v>
      </c>
      <c r="C502" s="6">
        <f t="shared" si="202"/>
        <v>0.39946737683089217</v>
      </c>
      <c r="D502" s="7">
        <f t="shared" si="203"/>
        <v>23.96804260985353</v>
      </c>
      <c r="E502" s="12">
        <v>384.6</v>
      </c>
      <c r="F502" s="4">
        <v>17</v>
      </c>
      <c r="G502" s="4">
        <f t="shared" si="204"/>
        <v>407.45672436750999</v>
      </c>
      <c r="H502" s="4">
        <f t="shared" si="205"/>
        <v>0.94390392156862746</v>
      </c>
      <c r="I502" s="4">
        <f t="shared" si="206"/>
        <v>5.6096078431372542E-2</v>
      </c>
      <c r="J502" s="4">
        <f t="shared" si="207"/>
        <v>22.623529411764707</v>
      </c>
      <c r="K502" s="4">
        <f t="shared" si="208"/>
        <v>18</v>
      </c>
      <c r="L502" s="4">
        <f t="shared" si="189"/>
        <v>36</v>
      </c>
      <c r="M502" s="4">
        <f t="shared" si="209"/>
        <v>6</v>
      </c>
      <c r="N502" s="4">
        <f t="shared" si="210"/>
        <v>5</v>
      </c>
      <c r="O502" s="4">
        <f t="shared" si="211"/>
        <v>0.74927104875626116</v>
      </c>
      <c r="P502" s="4">
        <f t="shared" si="212"/>
        <v>13.35692386541624</v>
      </c>
      <c r="Q502" s="41">
        <f t="shared" si="213"/>
        <v>302.18075991994624</v>
      </c>
    </row>
    <row r="503" spans="1:17" x14ac:dyDescent="0.2">
      <c r="A503" s="8">
        <v>0.70833333333333337</v>
      </c>
      <c r="B503">
        <v>122.8</v>
      </c>
      <c r="C503" s="6">
        <f t="shared" si="202"/>
        <v>0.48859934853420195</v>
      </c>
      <c r="D503" s="7">
        <f t="shared" si="203"/>
        <v>29.315960912052116</v>
      </c>
      <c r="E503" s="12">
        <v>384.6</v>
      </c>
      <c r="F503" s="4">
        <v>17</v>
      </c>
      <c r="G503" s="4">
        <f t="shared" si="204"/>
        <v>498.37133550488596</v>
      </c>
      <c r="H503" s="4">
        <f t="shared" si="205"/>
        <v>0.77171372549019612</v>
      </c>
      <c r="I503" s="4">
        <f t="shared" si="206"/>
        <v>0.22828627450980388</v>
      </c>
      <c r="J503" s="4">
        <f t="shared" si="207"/>
        <v>22.623529411764707</v>
      </c>
      <c r="K503" s="4">
        <f t="shared" si="208"/>
        <v>18</v>
      </c>
      <c r="L503" s="4">
        <f t="shared" si="189"/>
        <v>36</v>
      </c>
      <c r="M503" s="4">
        <f t="shared" si="209"/>
        <v>6</v>
      </c>
      <c r="N503" s="4">
        <f t="shared" si="210"/>
        <v>5</v>
      </c>
      <c r="O503" s="4">
        <f t="shared" si="211"/>
        <v>0.27370398640713339</v>
      </c>
      <c r="P503" s="4">
        <f t="shared" si="212"/>
        <v>1.1989506902894376</v>
      </c>
      <c r="Q503" s="49">
        <f t="shared" si="213"/>
        <v>27.124496205018691</v>
      </c>
    </row>
    <row r="504" spans="1:17" x14ac:dyDescent="0.2">
      <c r="A504" s="8">
        <v>0.75</v>
      </c>
      <c r="B504">
        <v>102.8</v>
      </c>
      <c r="C504" s="6">
        <f t="shared" si="202"/>
        <v>0.58365758754863817</v>
      </c>
      <c r="D504" s="7">
        <f t="shared" si="203"/>
        <v>35.019455252918291</v>
      </c>
      <c r="E504" s="12">
        <v>384.6</v>
      </c>
      <c r="F504" s="4">
        <v>17</v>
      </c>
      <c r="G504" s="4">
        <f t="shared" si="204"/>
        <v>595.33073929961097</v>
      </c>
      <c r="H504" s="4">
        <f t="shared" si="205"/>
        <v>0.64602745098039216</v>
      </c>
      <c r="I504" s="4">
        <f t="shared" si="206"/>
        <v>0.35397254901960784</v>
      </c>
      <c r="J504" s="4">
        <f t="shared" si="207"/>
        <v>22.623529411764707</v>
      </c>
      <c r="K504" s="4">
        <f t="shared" si="208"/>
        <v>18</v>
      </c>
      <c r="L504" s="4">
        <f t="shared" si="189"/>
        <v>36</v>
      </c>
      <c r="M504" s="4">
        <f t="shared" si="209"/>
        <v>6</v>
      </c>
      <c r="N504" s="4">
        <f t="shared" si="210"/>
        <v>5</v>
      </c>
      <c r="O504" s="4">
        <f t="shared" si="211"/>
        <v>0.11252651326660437</v>
      </c>
      <c r="P504" s="4">
        <f t="shared" si="212"/>
        <v>0.31789615770563923</v>
      </c>
      <c r="Q504" s="41">
        <f t="shared" si="213"/>
        <v>7.1919330737405209</v>
      </c>
    </row>
    <row r="505" spans="1:17" x14ac:dyDescent="0.2">
      <c r="A505" s="8">
        <v>0.79166666666666663</v>
      </c>
      <c r="B505">
        <v>82.6</v>
      </c>
      <c r="C505" s="6">
        <f t="shared" si="202"/>
        <v>0.72639225181598066</v>
      </c>
      <c r="D505" s="7">
        <f t="shared" si="203"/>
        <v>43.583535108958841</v>
      </c>
      <c r="E505" s="12">
        <v>384.6</v>
      </c>
      <c r="F505" s="4">
        <v>17</v>
      </c>
      <c r="G505" s="4">
        <f t="shared" si="204"/>
        <v>740.92009685230028</v>
      </c>
      <c r="H505" s="4">
        <f t="shared" si="205"/>
        <v>0.51908431372549024</v>
      </c>
      <c r="I505" s="4">
        <f t="shared" si="206"/>
        <v>0.48091568627450976</v>
      </c>
      <c r="J505" s="4">
        <f t="shared" si="207"/>
        <v>22.623529411764707</v>
      </c>
      <c r="K505" s="4">
        <f t="shared" si="208"/>
        <v>18</v>
      </c>
      <c r="L505" s="4">
        <f t="shared" ref="L505:L568" si="214">2*K505</f>
        <v>36</v>
      </c>
      <c r="M505" s="4">
        <f t="shared" si="209"/>
        <v>6</v>
      </c>
      <c r="N505" s="4">
        <f t="shared" si="210"/>
        <v>5</v>
      </c>
      <c r="O505" s="4">
        <f t="shared" si="211"/>
        <v>3.7686822776811291E-2</v>
      </c>
      <c r="P505" s="4">
        <f t="shared" si="212"/>
        <v>7.8364719331070878E-2</v>
      </c>
      <c r="Q505" s="41">
        <f t="shared" si="213"/>
        <v>1.7728865326311682</v>
      </c>
    </row>
    <row r="506" spans="1:17" x14ac:dyDescent="0.2">
      <c r="A506" s="8">
        <v>0.83333333333333337</v>
      </c>
      <c r="B506">
        <v>56.6</v>
      </c>
      <c r="C506" s="6">
        <f t="shared" si="202"/>
        <v>1.0600706713780919</v>
      </c>
      <c r="D506" s="7">
        <f t="shared" si="203"/>
        <v>63.60424028268551</v>
      </c>
      <c r="E506" s="12">
        <v>384.6</v>
      </c>
      <c r="F506" s="4">
        <v>17</v>
      </c>
      <c r="G506" s="4">
        <f t="shared" si="204"/>
        <v>1081.2720848056538</v>
      </c>
      <c r="H506" s="4">
        <f t="shared" si="205"/>
        <v>0.35569215686274508</v>
      </c>
      <c r="I506" s="4">
        <f t="shared" si="206"/>
        <v>0.64430784313725487</v>
      </c>
      <c r="J506" s="4">
        <f t="shared" si="207"/>
        <v>22.623529411764707</v>
      </c>
      <c r="K506" s="4">
        <f t="shared" si="208"/>
        <v>18</v>
      </c>
      <c r="L506" s="4">
        <f t="shared" si="214"/>
        <v>36</v>
      </c>
      <c r="M506" s="4">
        <f t="shared" si="209"/>
        <v>6</v>
      </c>
      <c r="N506" s="4">
        <f t="shared" si="210"/>
        <v>5</v>
      </c>
      <c r="O506" s="4">
        <f t="shared" si="211"/>
        <v>5.693396692554034E-3</v>
      </c>
      <c r="P506" s="4">
        <f t="shared" si="212"/>
        <v>8.8364541161439613E-3</v>
      </c>
      <c r="Q506" s="41">
        <f t="shared" si="213"/>
        <v>0.19991177959229223</v>
      </c>
    </row>
    <row r="507" spans="1:17" x14ac:dyDescent="0.2">
      <c r="A507" s="8">
        <v>0.875</v>
      </c>
      <c r="B507">
        <v>32</v>
      </c>
      <c r="C507" s="6">
        <f t="shared" si="202"/>
        <v>1.875</v>
      </c>
      <c r="D507" s="7">
        <f t="shared" si="203"/>
        <v>112.5</v>
      </c>
      <c r="E507" s="12">
        <v>384.6</v>
      </c>
      <c r="F507" s="4">
        <v>17</v>
      </c>
      <c r="G507" s="4">
        <f t="shared" si="204"/>
        <v>1912.5</v>
      </c>
      <c r="H507" s="4">
        <f t="shared" si="205"/>
        <v>0.20109803921568628</v>
      </c>
      <c r="I507" s="4">
        <f t="shared" si="206"/>
        <v>0.79890196078431375</v>
      </c>
      <c r="J507" s="4">
        <f t="shared" si="207"/>
        <v>22.623529411764707</v>
      </c>
      <c r="K507" s="4">
        <f t="shared" si="208"/>
        <v>18</v>
      </c>
      <c r="L507" s="4">
        <f t="shared" si="214"/>
        <v>36</v>
      </c>
      <c r="M507" s="4">
        <f t="shared" si="209"/>
        <v>6</v>
      </c>
      <c r="N507" s="4">
        <f t="shared" si="210"/>
        <v>5</v>
      </c>
      <c r="O507" s="4">
        <f t="shared" si="211"/>
        <v>3.2888129994832307E-4</v>
      </c>
      <c r="P507" s="4">
        <f t="shared" si="212"/>
        <v>4.1166665760270166E-4</v>
      </c>
      <c r="Q507" s="41">
        <f t="shared" si="213"/>
        <v>9.3133527361175927E-3</v>
      </c>
    </row>
    <row r="508" spans="1:17" x14ac:dyDescent="0.2">
      <c r="A508" s="8">
        <v>0.91666666666666663</v>
      </c>
      <c r="B508">
        <v>24.2</v>
      </c>
      <c r="C508" s="6">
        <f t="shared" si="202"/>
        <v>2.4793388429752068</v>
      </c>
      <c r="D508" s="7">
        <f t="shared" si="203"/>
        <v>148.7603305785124</v>
      </c>
      <c r="E508" s="12">
        <v>384.6</v>
      </c>
      <c r="F508" s="4">
        <v>17</v>
      </c>
      <c r="G508" s="4">
        <f t="shared" si="204"/>
        <v>2528.9256198347107</v>
      </c>
      <c r="H508" s="4">
        <f t="shared" si="205"/>
        <v>0.15208039215686275</v>
      </c>
      <c r="I508" s="4">
        <f t="shared" si="206"/>
        <v>0.84791960784313725</v>
      </c>
      <c r="J508" s="4">
        <f t="shared" si="207"/>
        <v>22.623529411764707</v>
      </c>
      <c r="K508" s="4">
        <f t="shared" si="208"/>
        <v>18</v>
      </c>
      <c r="L508" s="4">
        <f t="shared" si="214"/>
        <v>36</v>
      </c>
      <c r="M508" s="4">
        <f t="shared" si="209"/>
        <v>6</v>
      </c>
      <c r="N508" s="4">
        <f t="shared" si="210"/>
        <v>5</v>
      </c>
      <c r="O508" s="4">
        <f t="shared" si="211"/>
        <v>8.1351603699574408E-5</v>
      </c>
      <c r="P508" s="4">
        <f t="shared" si="212"/>
        <v>9.5942590485092582E-5</v>
      </c>
      <c r="Q508" s="41">
        <f t="shared" si="213"/>
        <v>2.1705600176803886E-3</v>
      </c>
    </row>
    <row r="509" spans="1:17" x14ac:dyDescent="0.2">
      <c r="A509" s="8">
        <v>0.95833333333333337</v>
      </c>
      <c r="B509">
        <v>15.2</v>
      </c>
      <c r="C509" s="6">
        <f t="shared" si="202"/>
        <v>3.9473684210526319</v>
      </c>
      <c r="D509" s="7">
        <f t="shared" si="203"/>
        <v>236.84210526315792</v>
      </c>
      <c r="E509" s="12">
        <v>384.6</v>
      </c>
      <c r="F509" s="4">
        <v>17</v>
      </c>
      <c r="G509" s="4">
        <f t="shared" si="204"/>
        <v>4026.3157894736846</v>
      </c>
      <c r="H509" s="4">
        <f t="shared" si="205"/>
        <v>9.5521568627450981E-2</v>
      </c>
      <c r="I509" s="4">
        <f t="shared" si="206"/>
        <v>0.90447843137254902</v>
      </c>
      <c r="J509" s="4">
        <f t="shared" si="207"/>
        <v>22.623529411764707</v>
      </c>
      <c r="K509" s="4">
        <f t="shared" si="208"/>
        <v>18</v>
      </c>
      <c r="L509" s="4">
        <f t="shared" si="214"/>
        <v>36</v>
      </c>
      <c r="M509" s="4">
        <f t="shared" si="209"/>
        <v>6</v>
      </c>
      <c r="N509" s="4">
        <f t="shared" si="210"/>
        <v>5</v>
      </c>
      <c r="O509" s="4">
        <f t="shared" si="211"/>
        <v>7.9525650187572515E-6</v>
      </c>
      <c r="P509" s="4">
        <f t="shared" si="212"/>
        <v>8.7924319065178897E-6</v>
      </c>
      <c r="Q509" s="41">
        <f t="shared" si="213"/>
        <v>1.9891584183804592E-4</v>
      </c>
    </row>
    <row r="510" spans="1:17" x14ac:dyDescent="0.2">
      <c r="L510" s="4">
        <f t="shared" si="214"/>
        <v>0</v>
      </c>
    </row>
    <row r="511" spans="1:17" x14ac:dyDescent="0.2">
      <c r="L511" s="4">
        <f t="shared" si="214"/>
        <v>0</v>
      </c>
    </row>
    <row r="512" spans="1:17" x14ac:dyDescent="0.2">
      <c r="L512" s="4">
        <f t="shared" si="214"/>
        <v>0</v>
      </c>
    </row>
    <row r="513" spans="1:17" x14ac:dyDescent="0.2">
      <c r="L513" s="4">
        <f t="shared" si="214"/>
        <v>0</v>
      </c>
    </row>
    <row r="514" spans="1:17" x14ac:dyDescent="0.2">
      <c r="A514" t="s">
        <v>56</v>
      </c>
      <c r="L514" s="4">
        <f t="shared" si="214"/>
        <v>0</v>
      </c>
    </row>
    <row r="515" spans="1:17" x14ac:dyDescent="0.2">
      <c r="A515" s="30" t="s">
        <v>8</v>
      </c>
      <c r="B515" s="13" t="s">
        <v>13</v>
      </c>
      <c r="C515" s="30" t="s">
        <v>31</v>
      </c>
      <c r="D515" s="9" t="s">
        <v>21</v>
      </c>
      <c r="E515" s="11" t="s">
        <v>22</v>
      </c>
      <c r="F515" s="51" t="s">
        <v>56</v>
      </c>
      <c r="G515" s="30" t="s">
        <v>23</v>
      </c>
      <c r="H515" s="15" t="s">
        <v>26</v>
      </c>
      <c r="I515" s="13" t="s">
        <v>27</v>
      </c>
      <c r="J515" s="13" t="s">
        <v>68</v>
      </c>
      <c r="K515" s="13" t="s">
        <v>30</v>
      </c>
      <c r="L515" s="13" t="s">
        <v>35</v>
      </c>
      <c r="M515" s="13" t="s">
        <v>37</v>
      </c>
      <c r="N515" s="13" t="s">
        <v>33</v>
      </c>
      <c r="O515" s="13" t="s">
        <v>34</v>
      </c>
      <c r="P515" s="13" t="s">
        <v>36</v>
      </c>
      <c r="Q515" s="13" t="s">
        <v>29</v>
      </c>
    </row>
    <row r="516" spans="1:17" x14ac:dyDescent="0.2">
      <c r="A516" s="8">
        <v>0</v>
      </c>
      <c r="B516">
        <v>8.1999999999999993</v>
      </c>
      <c r="C516" s="6">
        <f>60/B516</f>
        <v>7.3170731707317076</v>
      </c>
      <c r="D516" s="7">
        <f>60*C516</f>
        <v>439.02439024390247</v>
      </c>
      <c r="E516" s="12">
        <v>384.6</v>
      </c>
      <c r="F516" s="4">
        <v>18</v>
      </c>
      <c r="G516" s="4">
        <f>D516*F516</f>
        <v>7902.4390243902444</v>
      </c>
      <c r="H516" s="4">
        <f>E516/G516</f>
        <v>4.8668518518518521E-2</v>
      </c>
      <c r="I516" s="4">
        <f>1-H516</f>
        <v>0.9513314814814815</v>
      </c>
      <c r="J516" s="4">
        <f>E516/F516</f>
        <v>21.366666666666667</v>
      </c>
      <c r="K516" s="4">
        <f>F516+1</f>
        <v>19</v>
      </c>
      <c r="L516" s="4">
        <f t="shared" si="214"/>
        <v>38</v>
      </c>
      <c r="M516" s="4">
        <f>SQRT(L516)</f>
        <v>6.164414002968976</v>
      </c>
      <c r="N516" s="4">
        <f>M516-1</f>
        <v>5.164414002968976</v>
      </c>
      <c r="O516" s="4">
        <f>POWER(H516,N516)</f>
        <v>1.6611384912010113E-7</v>
      </c>
      <c r="P516" s="4">
        <f>O516/I516</f>
        <v>1.7461195424902448E-7</v>
      </c>
      <c r="Q516" s="4">
        <f>J516*P516</f>
        <v>3.7308754224541563E-6</v>
      </c>
    </row>
    <row r="517" spans="1:17" x14ac:dyDescent="0.2">
      <c r="A517" s="8">
        <v>4.1666666666666664E-2</v>
      </c>
      <c r="B517">
        <v>10</v>
      </c>
      <c r="C517" s="6">
        <f t="shared" ref="C517:C539" si="215">60/B517</f>
        <v>6</v>
      </c>
      <c r="D517" s="7">
        <f t="shared" ref="D517:D539" si="216">60*C517</f>
        <v>360</v>
      </c>
      <c r="E517" s="12">
        <v>384.6</v>
      </c>
      <c r="F517" s="4">
        <v>18</v>
      </c>
      <c r="G517" s="4">
        <f t="shared" ref="G517:G539" si="217">D517*F517</f>
        <v>6480</v>
      </c>
      <c r="H517" s="4">
        <f t="shared" ref="H517:H539" si="218">E517/G517</f>
        <v>5.9351851851851857E-2</v>
      </c>
      <c r="I517" s="4">
        <f t="shared" ref="I517:I539" si="219">1-H517</f>
        <v>0.94064814814814812</v>
      </c>
      <c r="J517" s="4">
        <f t="shared" ref="J517:J539" si="220">E517/F517</f>
        <v>21.366666666666667</v>
      </c>
      <c r="K517" s="4">
        <f t="shared" ref="K517:K539" si="221">F517+1</f>
        <v>19</v>
      </c>
      <c r="L517" s="4">
        <f t="shared" si="214"/>
        <v>38</v>
      </c>
      <c r="M517" s="4">
        <f t="shared" ref="M517:M539" si="222">SQRT(L517)</f>
        <v>6.164414002968976</v>
      </c>
      <c r="N517" s="4">
        <f t="shared" ref="N517:N539" si="223">M517-1</f>
        <v>5.164414002968976</v>
      </c>
      <c r="O517" s="4">
        <f t="shared" ref="O517:O539" si="224">POWER(H517,N517)</f>
        <v>4.62920900481119E-7</v>
      </c>
      <c r="P517" s="4">
        <f t="shared" ref="P517:P539" si="225">O517/I517</f>
        <v>4.9212971012856436E-7</v>
      </c>
      <c r="Q517" s="41">
        <f t="shared" ref="Q517:Q539" si="226">J517*P517</f>
        <v>1.0515171473080325E-5</v>
      </c>
    </row>
    <row r="518" spans="1:17" x14ac:dyDescent="0.2">
      <c r="A518" s="8">
        <v>8.3333333333333329E-2</v>
      </c>
      <c r="B518">
        <v>21.4</v>
      </c>
      <c r="C518" s="6">
        <f t="shared" si="215"/>
        <v>2.8037383177570097</v>
      </c>
      <c r="D518" s="7">
        <f t="shared" si="216"/>
        <v>168.22429906542058</v>
      </c>
      <c r="E518" s="12">
        <v>384.6</v>
      </c>
      <c r="F518" s="4">
        <v>18</v>
      </c>
      <c r="G518" s="4">
        <f t="shared" si="217"/>
        <v>3028.0373831775705</v>
      </c>
      <c r="H518" s="4">
        <f t="shared" si="218"/>
        <v>0.12701296296296297</v>
      </c>
      <c r="I518" s="4">
        <f t="shared" si="219"/>
        <v>0.87298703703703706</v>
      </c>
      <c r="J518" s="4">
        <f t="shared" si="220"/>
        <v>21.366666666666667</v>
      </c>
      <c r="K518" s="4">
        <f t="shared" si="221"/>
        <v>19</v>
      </c>
      <c r="L518" s="4">
        <f t="shared" si="214"/>
        <v>38</v>
      </c>
      <c r="M518" s="4">
        <f t="shared" si="222"/>
        <v>6.164414002968976</v>
      </c>
      <c r="N518" s="4">
        <f t="shared" si="223"/>
        <v>5.164414002968976</v>
      </c>
      <c r="O518" s="4">
        <f t="shared" si="224"/>
        <v>2.3545087411502999E-5</v>
      </c>
      <c r="P518" s="4">
        <f t="shared" si="225"/>
        <v>2.6970718249627438E-5</v>
      </c>
      <c r="Q518" s="41">
        <f t="shared" si="226"/>
        <v>5.7627434660037296E-4</v>
      </c>
    </row>
    <row r="519" spans="1:17" x14ac:dyDescent="0.2">
      <c r="A519" s="8">
        <v>0.125</v>
      </c>
      <c r="B519">
        <v>32.6</v>
      </c>
      <c r="C519" s="6">
        <f t="shared" si="215"/>
        <v>1.8404907975460121</v>
      </c>
      <c r="D519" s="7">
        <f t="shared" si="216"/>
        <v>110.42944785276073</v>
      </c>
      <c r="E519" s="12">
        <v>384.6</v>
      </c>
      <c r="F519" s="4">
        <v>18</v>
      </c>
      <c r="G519" s="4">
        <f t="shared" si="217"/>
        <v>1987.7300613496932</v>
      </c>
      <c r="H519" s="4">
        <f t="shared" si="218"/>
        <v>0.19348703703703707</v>
      </c>
      <c r="I519" s="4">
        <f t="shared" si="219"/>
        <v>0.80651296296296293</v>
      </c>
      <c r="J519" s="4">
        <f t="shared" si="220"/>
        <v>21.366666666666667</v>
      </c>
      <c r="K519" s="4">
        <f t="shared" si="221"/>
        <v>19</v>
      </c>
      <c r="L519" s="4">
        <f t="shared" si="214"/>
        <v>38</v>
      </c>
      <c r="M519" s="4">
        <f t="shared" si="222"/>
        <v>6.164414002968976</v>
      </c>
      <c r="N519" s="4">
        <f t="shared" si="223"/>
        <v>5.164414002968976</v>
      </c>
      <c r="O519" s="4">
        <f t="shared" si="224"/>
        <v>2.0700219451236086E-4</v>
      </c>
      <c r="P519" s="4">
        <f t="shared" si="225"/>
        <v>2.5666319578035961E-4</v>
      </c>
      <c r="Q519" s="41">
        <f t="shared" si="226"/>
        <v>5.4840369498403508E-3</v>
      </c>
    </row>
    <row r="520" spans="1:17" x14ac:dyDescent="0.2">
      <c r="A520" s="8">
        <v>0.16666666666666666</v>
      </c>
      <c r="B520">
        <v>65.8</v>
      </c>
      <c r="C520" s="6">
        <f t="shared" si="215"/>
        <v>0.91185410334346506</v>
      </c>
      <c r="D520" s="7">
        <f t="shared" si="216"/>
        <v>54.711246200607903</v>
      </c>
      <c r="E520" s="12">
        <v>384.6</v>
      </c>
      <c r="F520" s="4">
        <v>18</v>
      </c>
      <c r="G520" s="4">
        <f t="shared" si="217"/>
        <v>984.80243161094222</v>
      </c>
      <c r="H520" s="4">
        <f t="shared" si="218"/>
        <v>0.39053518518518521</v>
      </c>
      <c r="I520" s="4">
        <f t="shared" si="219"/>
        <v>0.60946481481481474</v>
      </c>
      <c r="J520" s="4">
        <f t="shared" si="220"/>
        <v>21.366666666666667</v>
      </c>
      <c r="K520" s="4">
        <f t="shared" si="221"/>
        <v>19</v>
      </c>
      <c r="L520" s="4">
        <f t="shared" si="214"/>
        <v>38</v>
      </c>
      <c r="M520" s="4">
        <f t="shared" si="222"/>
        <v>6.164414002968976</v>
      </c>
      <c r="N520" s="4">
        <f t="shared" si="223"/>
        <v>5.164414002968976</v>
      </c>
      <c r="O520" s="4">
        <f t="shared" si="224"/>
        <v>7.7833050463098118E-3</v>
      </c>
      <c r="P520" s="4">
        <f t="shared" si="225"/>
        <v>1.2770720896619374E-2</v>
      </c>
      <c r="Q520" s="41">
        <f t="shared" si="226"/>
        <v>0.27286773649110063</v>
      </c>
    </row>
    <row r="521" spans="1:17" x14ac:dyDescent="0.2">
      <c r="A521" s="8">
        <v>0.20833333333333334</v>
      </c>
      <c r="B521">
        <v>107.6</v>
      </c>
      <c r="C521" s="6">
        <f t="shared" si="215"/>
        <v>0.55762081784386619</v>
      </c>
      <c r="D521" s="7">
        <f t="shared" si="216"/>
        <v>33.457249070631974</v>
      </c>
      <c r="E521" s="12">
        <v>384.6</v>
      </c>
      <c r="F521" s="4">
        <v>18</v>
      </c>
      <c r="G521" s="4">
        <f t="shared" si="217"/>
        <v>602.23048327137553</v>
      </c>
      <c r="H521" s="4">
        <f t="shared" si="218"/>
        <v>0.63862592592592593</v>
      </c>
      <c r="I521" s="4">
        <f t="shared" si="219"/>
        <v>0.36137407407407407</v>
      </c>
      <c r="J521" s="4">
        <f t="shared" si="220"/>
        <v>21.366666666666667</v>
      </c>
      <c r="K521" s="4">
        <f t="shared" si="221"/>
        <v>19</v>
      </c>
      <c r="L521" s="4">
        <f t="shared" si="214"/>
        <v>38</v>
      </c>
      <c r="M521" s="4">
        <f t="shared" si="222"/>
        <v>6.164414002968976</v>
      </c>
      <c r="N521" s="4">
        <f t="shared" si="223"/>
        <v>5.164414002968976</v>
      </c>
      <c r="O521" s="4">
        <f t="shared" si="224"/>
        <v>9.8676226173017551E-2</v>
      </c>
      <c r="P521" s="4">
        <f t="shared" si="225"/>
        <v>0.27305839918330999</v>
      </c>
      <c r="Q521" s="41">
        <f t="shared" si="226"/>
        <v>5.8343477958833905</v>
      </c>
    </row>
    <row r="522" spans="1:17" x14ac:dyDescent="0.2">
      <c r="A522" s="8">
        <v>0.25</v>
      </c>
      <c r="B522">
        <v>128</v>
      </c>
      <c r="C522" s="6">
        <f t="shared" si="215"/>
        <v>0.46875</v>
      </c>
      <c r="D522" s="7">
        <f t="shared" si="216"/>
        <v>28.125</v>
      </c>
      <c r="E522" s="12">
        <v>384.6</v>
      </c>
      <c r="F522" s="4">
        <v>18</v>
      </c>
      <c r="G522" s="4">
        <f t="shared" si="217"/>
        <v>506.25</v>
      </c>
      <c r="H522" s="4">
        <f t="shared" si="218"/>
        <v>0.75970370370370377</v>
      </c>
      <c r="I522" s="4">
        <f t="shared" si="219"/>
        <v>0.24029629629629623</v>
      </c>
      <c r="J522" s="4">
        <f t="shared" si="220"/>
        <v>21.366666666666667</v>
      </c>
      <c r="K522" s="4">
        <f t="shared" si="221"/>
        <v>19</v>
      </c>
      <c r="L522" s="4">
        <f t="shared" si="214"/>
        <v>38</v>
      </c>
      <c r="M522" s="4">
        <f t="shared" si="222"/>
        <v>6.164414002968976</v>
      </c>
      <c r="N522" s="4">
        <f t="shared" si="223"/>
        <v>5.164414002968976</v>
      </c>
      <c r="O522" s="4">
        <f t="shared" si="224"/>
        <v>0.24187860807121933</v>
      </c>
      <c r="P522" s="4">
        <f t="shared" si="225"/>
        <v>1.0065848363013137</v>
      </c>
      <c r="Q522" s="49">
        <f t="shared" si="226"/>
        <v>21.507362668971403</v>
      </c>
    </row>
    <row r="523" spans="1:17" x14ac:dyDescent="0.2">
      <c r="A523" s="8">
        <v>0.29166666666666669</v>
      </c>
      <c r="B523">
        <v>152.80000000000001</v>
      </c>
      <c r="C523" s="6">
        <f t="shared" si="215"/>
        <v>0.3926701570680628</v>
      </c>
      <c r="D523" s="7">
        <f t="shared" si="216"/>
        <v>23.560209424083769</v>
      </c>
      <c r="E523" s="12">
        <v>384.6</v>
      </c>
      <c r="F523" s="4">
        <v>18</v>
      </c>
      <c r="G523" s="4">
        <f t="shared" si="217"/>
        <v>424.08376963350787</v>
      </c>
      <c r="H523" s="4">
        <f t="shared" si="218"/>
        <v>0.90689629629629631</v>
      </c>
      <c r="I523" s="4">
        <f t="shared" si="219"/>
        <v>9.3103703703703689E-2</v>
      </c>
      <c r="J523" s="4">
        <f t="shared" si="220"/>
        <v>21.366666666666667</v>
      </c>
      <c r="K523" s="4">
        <f t="shared" si="221"/>
        <v>19</v>
      </c>
      <c r="L523" s="4">
        <f t="shared" si="214"/>
        <v>38</v>
      </c>
      <c r="M523" s="4">
        <f t="shared" si="222"/>
        <v>6.164414002968976</v>
      </c>
      <c r="N523" s="4">
        <f t="shared" si="223"/>
        <v>5.164414002968976</v>
      </c>
      <c r="O523" s="4">
        <f t="shared" si="224"/>
        <v>0.60368449434063431</v>
      </c>
      <c r="P523" s="4">
        <f t="shared" si="225"/>
        <v>6.4840008541638667</v>
      </c>
      <c r="Q523" s="41">
        <f t="shared" si="226"/>
        <v>138.54148491730129</v>
      </c>
    </row>
    <row r="524" spans="1:17" x14ac:dyDescent="0.2">
      <c r="A524" s="8">
        <v>0.33333333333333331</v>
      </c>
      <c r="B524">
        <v>159.4</v>
      </c>
      <c r="C524" s="6">
        <f t="shared" si="215"/>
        <v>0.37641154328732745</v>
      </c>
      <c r="D524" s="7">
        <f t="shared" si="216"/>
        <v>22.584692597239648</v>
      </c>
      <c r="E524" s="12">
        <v>384.6</v>
      </c>
      <c r="F524" s="4">
        <v>18</v>
      </c>
      <c r="G524" s="4">
        <f t="shared" si="217"/>
        <v>406.52446675031365</v>
      </c>
      <c r="H524" s="4">
        <f t="shared" si="218"/>
        <v>0.94606851851851859</v>
      </c>
      <c r="I524" s="4">
        <f t="shared" si="219"/>
        <v>5.3931481481481414E-2</v>
      </c>
      <c r="J524" s="4">
        <f t="shared" si="220"/>
        <v>21.366666666666667</v>
      </c>
      <c r="K524" s="4">
        <f t="shared" si="221"/>
        <v>19</v>
      </c>
      <c r="L524" s="4">
        <f t="shared" si="214"/>
        <v>38</v>
      </c>
      <c r="M524" s="4">
        <f t="shared" si="222"/>
        <v>6.164414002968976</v>
      </c>
      <c r="N524" s="4">
        <f t="shared" si="223"/>
        <v>5.164414002968976</v>
      </c>
      <c r="O524" s="4">
        <f t="shared" si="224"/>
        <v>0.75102482414781413</v>
      </c>
      <c r="P524" s="4">
        <f t="shared" si="225"/>
        <v>13.925536690582019</v>
      </c>
      <c r="Q524" s="41">
        <f t="shared" si="226"/>
        <v>297.54230062210246</v>
      </c>
    </row>
    <row r="525" spans="1:17" x14ac:dyDescent="0.2">
      <c r="A525" s="8">
        <v>0.375</v>
      </c>
      <c r="B525">
        <v>151.80000000000001</v>
      </c>
      <c r="C525" s="6">
        <f t="shared" si="215"/>
        <v>0.39525691699604742</v>
      </c>
      <c r="D525" s="7">
        <f t="shared" si="216"/>
        <v>23.715415019762844</v>
      </c>
      <c r="E525" s="12">
        <v>384.6</v>
      </c>
      <c r="F525" s="4">
        <v>18</v>
      </c>
      <c r="G525" s="4">
        <f t="shared" si="217"/>
        <v>426.87747035573119</v>
      </c>
      <c r="H525" s="4">
        <f t="shared" si="218"/>
        <v>0.90096111111111121</v>
      </c>
      <c r="I525" s="4">
        <f t="shared" si="219"/>
        <v>9.9038888888888787E-2</v>
      </c>
      <c r="J525" s="4">
        <f t="shared" si="220"/>
        <v>21.366666666666667</v>
      </c>
      <c r="K525" s="4">
        <f t="shared" si="221"/>
        <v>19</v>
      </c>
      <c r="L525" s="4">
        <f t="shared" si="214"/>
        <v>38</v>
      </c>
      <c r="M525" s="4">
        <f t="shared" si="222"/>
        <v>6.164414002968976</v>
      </c>
      <c r="N525" s="4">
        <f t="shared" si="223"/>
        <v>5.164414002968976</v>
      </c>
      <c r="O525" s="4">
        <f t="shared" si="224"/>
        <v>0.58355697935944251</v>
      </c>
      <c r="P525" s="4">
        <f t="shared" si="225"/>
        <v>5.8922003861950838</v>
      </c>
      <c r="Q525" s="41">
        <f t="shared" si="226"/>
        <v>125.89668158503495</v>
      </c>
    </row>
    <row r="526" spans="1:17" x14ac:dyDescent="0.2">
      <c r="A526" s="8">
        <v>0.41666666666666669</v>
      </c>
      <c r="B526">
        <v>143.19999999999999</v>
      </c>
      <c r="C526" s="6">
        <f t="shared" si="215"/>
        <v>0.41899441340782129</v>
      </c>
      <c r="D526" s="7">
        <f t="shared" si="216"/>
        <v>25.139664804469277</v>
      </c>
      <c r="E526" s="12">
        <v>384.6</v>
      </c>
      <c r="F526" s="4">
        <v>18</v>
      </c>
      <c r="G526" s="4">
        <f t="shared" si="217"/>
        <v>452.51396648044698</v>
      </c>
      <c r="H526" s="4">
        <f t="shared" si="218"/>
        <v>0.84991851851851852</v>
      </c>
      <c r="I526" s="4">
        <f t="shared" si="219"/>
        <v>0.15008148148148148</v>
      </c>
      <c r="J526" s="4">
        <f t="shared" si="220"/>
        <v>21.366666666666667</v>
      </c>
      <c r="K526" s="4">
        <f t="shared" si="221"/>
        <v>19</v>
      </c>
      <c r="L526" s="4">
        <f t="shared" si="214"/>
        <v>38</v>
      </c>
      <c r="M526" s="4">
        <f t="shared" si="222"/>
        <v>6.164414002968976</v>
      </c>
      <c r="N526" s="4">
        <f t="shared" si="223"/>
        <v>5.164414002968976</v>
      </c>
      <c r="O526" s="4">
        <f t="shared" si="224"/>
        <v>0.43179250327172031</v>
      </c>
      <c r="P526" s="4">
        <f t="shared" si="225"/>
        <v>2.8770538444145028</v>
      </c>
      <c r="Q526" s="4">
        <f t="shared" si="226"/>
        <v>61.473050475656542</v>
      </c>
    </row>
    <row r="527" spans="1:17" x14ac:dyDescent="0.2">
      <c r="A527" s="8">
        <v>0.45833333333333331</v>
      </c>
      <c r="B527">
        <v>151</v>
      </c>
      <c r="C527" s="6">
        <f t="shared" si="215"/>
        <v>0.39735099337748342</v>
      </c>
      <c r="D527" s="7">
        <f t="shared" si="216"/>
        <v>23.841059602649004</v>
      </c>
      <c r="E527" s="12">
        <v>384.6</v>
      </c>
      <c r="F527" s="4">
        <v>18</v>
      </c>
      <c r="G527" s="4">
        <f t="shared" si="217"/>
        <v>429.13907284768209</v>
      </c>
      <c r="H527" s="4">
        <f t="shared" si="218"/>
        <v>0.89621296296296304</v>
      </c>
      <c r="I527" s="4">
        <f t="shared" si="219"/>
        <v>0.10378703703703696</v>
      </c>
      <c r="J527" s="4">
        <f t="shared" si="220"/>
        <v>21.366666666666667</v>
      </c>
      <c r="K527" s="4">
        <f t="shared" si="221"/>
        <v>19</v>
      </c>
      <c r="L527" s="4">
        <f t="shared" si="214"/>
        <v>38</v>
      </c>
      <c r="M527" s="4">
        <f t="shared" si="222"/>
        <v>6.164414002968976</v>
      </c>
      <c r="N527" s="4">
        <f t="shared" si="223"/>
        <v>5.164414002968976</v>
      </c>
      <c r="O527" s="4">
        <f t="shared" si="224"/>
        <v>0.56784766595425373</v>
      </c>
      <c r="P527" s="4">
        <f t="shared" si="225"/>
        <v>5.4712773595378223</v>
      </c>
      <c r="Q527" s="4">
        <f t="shared" si="226"/>
        <v>116.90295958212481</v>
      </c>
    </row>
    <row r="528" spans="1:17" x14ac:dyDescent="0.2">
      <c r="A528" s="8">
        <v>0.5</v>
      </c>
      <c r="B528">
        <v>150.4</v>
      </c>
      <c r="C528" s="6">
        <f t="shared" si="215"/>
        <v>0.39893617021276595</v>
      </c>
      <c r="D528" s="7">
        <f t="shared" si="216"/>
        <v>23.936170212765958</v>
      </c>
      <c r="E528" s="12">
        <v>384.6</v>
      </c>
      <c r="F528" s="4">
        <v>18</v>
      </c>
      <c r="G528" s="4">
        <f t="shared" si="217"/>
        <v>430.85106382978722</v>
      </c>
      <c r="H528" s="4">
        <f t="shared" si="218"/>
        <v>0.89265185185185192</v>
      </c>
      <c r="I528" s="4">
        <f t="shared" si="219"/>
        <v>0.10734814814814808</v>
      </c>
      <c r="J528" s="4">
        <f t="shared" si="220"/>
        <v>21.366666666666667</v>
      </c>
      <c r="K528" s="4">
        <f t="shared" si="221"/>
        <v>19</v>
      </c>
      <c r="L528" s="4">
        <f t="shared" si="214"/>
        <v>38</v>
      </c>
      <c r="M528" s="4">
        <f t="shared" si="222"/>
        <v>6.164414002968976</v>
      </c>
      <c r="N528" s="4">
        <f t="shared" si="223"/>
        <v>5.164414002968976</v>
      </c>
      <c r="O528" s="4">
        <f t="shared" si="224"/>
        <v>0.55629095650475124</v>
      </c>
      <c r="P528" s="4">
        <f t="shared" si="225"/>
        <v>5.1821197300677246</v>
      </c>
      <c r="Q528" s="4">
        <f t="shared" si="226"/>
        <v>110.72462489911372</v>
      </c>
    </row>
    <row r="529" spans="1:17" x14ac:dyDescent="0.2">
      <c r="A529" s="8">
        <v>0.54166666666666663</v>
      </c>
      <c r="B529">
        <v>151.6</v>
      </c>
      <c r="C529" s="6">
        <f t="shared" si="215"/>
        <v>0.39577836411609502</v>
      </c>
      <c r="D529" s="7">
        <f t="shared" si="216"/>
        <v>23.746701846965699</v>
      </c>
      <c r="E529" s="12">
        <v>384.6</v>
      </c>
      <c r="F529" s="4">
        <v>18</v>
      </c>
      <c r="G529" s="4">
        <f t="shared" si="217"/>
        <v>427.44063324538257</v>
      </c>
      <c r="H529" s="4">
        <f t="shared" si="218"/>
        <v>0.89977407407407417</v>
      </c>
      <c r="I529" s="4">
        <f t="shared" si="219"/>
        <v>0.10022592592592583</v>
      </c>
      <c r="J529" s="4">
        <f t="shared" si="220"/>
        <v>21.366666666666667</v>
      </c>
      <c r="K529" s="4">
        <f t="shared" si="221"/>
        <v>19</v>
      </c>
      <c r="L529" s="4">
        <f t="shared" si="214"/>
        <v>38</v>
      </c>
      <c r="M529" s="4">
        <f t="shared" si="222"/>
        <v>6.164414002968976</v>
      </c>
      <c r="N529" s="4">
        <f t="shared" si="223"/>
        <v>5.164414002968976</v>
      </c>
      <c r="O529" s="4">
        <f t="shared" si="224"/>
        <v>0.57959719861578707</v>
      </c>
      <c r="P529" s="4">
        <f t="shared" si="225"/>
        <v>5.782906900198169</v>
      </c>
      <c r="Q529" s="4">
        <f t="shared" si="226"/>
        <v>123.56144410090089</v>
      </c>
    </row>
    <row r="530" spans="1:17" x14ac:dyDescent="0.2">
      <c r="A530" s="8">
        <v>0.58333333333333337</v>
      </c>
      <c r="B530">
        <v>157.80000000000001</v>
      </c>
      <c r="C530" s="6">
        <f t="shared" si="215"/>
        <v>0.38022813688212925</v>
      </c>
      <c r="D530" s="7">
        <f t="shared" si="216"/>
        <v>22.813688212927755</v>
      </c>
      <c r="E530" s="12">
        <v>384.6</v>
      </c>
      <c r="F530" s="4">
        <v>18</v>
      </c>
      <c r="G530" s="4">
        <f t="shared" si="217"/>
        <v>410.64638783269959</v>
      </c>
      <c r="H530" s="4">
        <f t="shared" si="218"/>
        <v>0.93657222222222236</v>
      </c>
      <c r="I530" s="4">
        <f t="shared" si="219"/>
        <v>6.3427777777777639E-2</v>
      </c>
      <c r="J530" s="4">
        <f t="shared" si="220"/>
        <v>21.366666666666667</v>
      </c>
      <c r="K530" s="4">
        <f t="shared" si="221"/>
        <v>19</v>
      </c>
      <c r="L530" s="4">
        <f t="shared" si="214"/>
        <v>38</v>
      </c>
      <c r="M530" s="4">
        <f t="shared" si="222"/>
        <v>6.164414002968976</v>
      </c>
      <c r="N530" s="4">
        <f t="shared" si="223"/>
        <v>5.164414002968976</v>
      </c>
      <c r="O530" s="4">
        <f t="shared" si="224"/>
        <v>0.71289792607014979</v>
      </c>
      <c r="P530" s="4">
        <f t="shared" si="225"/>
        <v>11.23952235198627</v>
      </c>
      <c r="Q530" s="41">
        <f t="shared" si="226"/>
        <v>240.15112758743999</v>
      </c>
    </row>
    <row r="531" spans="1:17" x14ac:dyDescent="0.2">
      <c r="A531" s="8">
        <v>0.625</v>
      </c>
      <c r="B531">
        <v>139.80000000000001</v>
      </c>
      <c r="C531" s="6">
        <f t="shared" si="215"/>
        <v>0.42918454935622313</v>
      </c>
      <c r="D531" s="7">
        <f t="shared" si="216"/>
        <v>25.751072961373389</v>
      </c>
      <c r="E531" s="12">
        <v>384.6</v>
      </c>
      <c r="F531" s="4">
        <v>18</v>
      </c>
      <c r="G531" s="4">
        <f t="shared" si="217"/>
        <v>463.51931330472098</v>
      </c>
      <c r="H531" s="4">
        <f t="shared" si="218"/>
        <v>0.82973888888888903</v>
      </c>
      <c r="I531" s="4">
        <f t="shared" si="219"/>
        <v>0.17026111111111097</v>
      </c>
      <c r="J531" s="4">
        <f t="shared" si="220"/>
        <v>21.366666666666667</v>
      </c>
      <c r="K531" s="4">
        <f t="shared" si="221"/>
        <v>19</v>
      </c>
      <c r="L531" s="4">
        <f t="shared" si="214"/>
        <v>38</v>
      </c>
      <c r="M531" s="4">
        <f t="shared" si="222"/>
        <v>6.164414002968976</v>
      </c>
      <c r="N531" s="4">
        <f t="shared" si="223"/>
        <v>5.164414002968976</v>
      </c>
      <c r="O531" s="4">
        <f t="shared" si="224"/>
        <v>0.38139945293764965</v>
      </c>
      <c r="P531" s="4">
        <f t="shared" si="225"/>
        <v>2.2400855394908796</v>
      </c>
      <c r="Q531" s="41">
        <f t="shared" si="226"/>
        <v>47.863161027121798</v>
      </c>
    </row>
    <row r="532" spans="1:17" x14ac:dyDescent="0.2">
      <c r="A532" s="8">
        <v>0.66666666666666663</v>
      </c>
      <c r="B532">
        <v>150.19999999999999</v>
      </c>
      <c r="C532" s="6">
        <f t="shared" si="215"/>
        <v>0.39946737683089217</v>
      </c>
      <c r="D532" s="7">
        <f t="shared" si="216"/>
        <v>23.96804260985353</v>
      </c>
      <c r="E532" s="12">
        <v>384.6</v>
      </c>
      <c r="F532" s="4">
        <v>18</v>
      </c>
      <c r="G532" s="4">
        <f t="shared" si="217"/>
        <v>431.42476697736356</v>
      </c>
      <c r="H532" s="4">
        <f t="shared" si="218"/>
        <v>0.89146481481481477</v>
      </c>
      <c r="I532" s="4">
        <f t="shared" si="219"/>
        <v>0.10853518518518523</v>
      </c>
      <c r="J532" s="4">
        <f t="shared" si="220"/>
        <v>21.366666666666667</v>
      </c>
      <c r="K532" s="4">
        <f t="shared" si="221"/>
        <v>19</v>
      </c>
      <c r="L532" s="4">
        <f t="shared" si="214"/>
        <v>38</v>
      </c>
      <c r="M532" s="4">
        <f t="shared" si="222"/>
        <v>6.164414002968976</v>
      </c>
      <c r="N532" s="4">
        <f t="shared" si="223"/>
        <v>5.164414002968976</v>
      </c>
      <c r="O532" s="4">
        <f t="shared" si="224"/>
        <v>0.55248115177309731</v>
      </c>
      <c r="P532" s="4">
        <f t="shared" si="225"/>
        <v>5.0903414485398555</v>
      </c>
      <c r="Q532" s="41">
        <f t="shared" si="226"/>
        <v>108.76362895046825</v>
      </c>
    </row>
    <row r="533" spans="1:17" x14ac:dyDescent="0.2">
      <c r="A533" s="8">
        <v>0.70833333333333337</v>
      </c>
      <c r="B533">
        <v>122.8</v>
      </c>
      <c r="C533" s="6">
        <f t="shared" si="215"/>
        <v>0.48859934853420195</v>
      </c>
      <c r="D533" s="7">
        <f t="shared" si="216"/>
        <v>29.315960912052116</v>
      </c>
      <c r="E533" s="12">
        <v>384.6</v>
      </c>
      <c r="F533" s="4">
        <v>18</v>
      </c>
      <c r="G533" s="4">
        <f t="shared" si="217"/>
        <v>527.68729641693812</v>
      </c>
      <c r="H533" s="4">
        <f t="shared" si="218"/>
        <v>0.72884074074074079</v>
      </c>
      <c r="I533" s="4">
        <f t="shared" si="219"/>
        <v>0.27115925925925921</v>
      </c>
      <c r="J533" s="4">
        <f t="shared" si="220"/>
        <v>21.366666666666667</v>
      </c>
      <c r="K533" s="4">
        <f t="shared" si="221"/>
        <v>19</v>
      </c>
      <c r="L533" s="4">
        <f t="shared" si="214"/>
        <v>38</v>
      </c>
      <c r="M533" s="4">
        <f t="shared" si="222"/>
        <v>6.164414002968976</v>
      </c>
      <c r="N533" s="4">
        <f t="shared" si="223"/>
        <v>5.164414002968976</v>
      </c>
      <c r="O533" s="4">
        <f t="shared" si="224"/>
        <v>0.19524417543899175</v>
      </c>
      <c r="P533" s="4">
        <f t="shared" si="225"/>
        <v>0.72003506711277754</v>
      </c>
      <c r="Q533" s="41">
        <f t="shared" si="226"/>
        <v>15.384749267309681</v>
      </c>
    </row>
    <row r="534" spans="1:17" x14ac:dyDescent="0.2">
      <c r="A534" s="8">
        <v>0.75</v>
      </c>
      <c r="B534">
        <v>102.8</v>
      </c>
      <c r="C534" s="6">
        <f t="shared" si="215"/>
        <v>0.58365758754863817</v>
      </c>
      <c r="D534" s="7">
        <f t="shared" si="216"/>
        <v>35.019455252918291</v>
      </c>
      <c r="E534" s="12">
        <v>384.6</v>
      </c>
      <c r="F534" s="4">
        <v>18</v>
      </c>
      <c r="G534" s="4">
        <f t="shared" si="217"/>
        <v>630.35019455252927</v>
      </c>
      <c r="H534" s="4">
        <f t="shared" si="218"/>
        <v>0.61013703703703703</v>
      </c>
      <c r="I534" s="4">
        <f t="shared" si="219"/>
        <v>0.38986296296296297</v>
      </c>
      <c r="J534" s="4">
        <f t="shared" si="220"/>
        <v>21.366666666666667</v>
      </c>
      <c r="K534" s="4">
        <f t="shared" si="221"/>
        <v>19</v>
      </c>
      <c r="L534" s="4">
        <f t="shared" si="214"/>
        <v>38</v>
      </c>
      <c r="M534" s="4">
        <f t="shared" si="222"/>
        <v>6.164414002968976</v>
      </c>
      <c r="N534" s="4">
        <f t="shared" si="223"/>
        <v>5.164414002968976</v>
      </c>
      <c r="O534" s="4">
        <f t="shared" si="224"/>
        <v>7.7957553513226252E-2</v>
      </c>
      <c r="P534" s="4">
        <f t="shared" si="225"/>
        <v>0.1999614247035624</v>
      </c>
      <c r="Q534" s="41">
        <f t="shared" si="226"/>
        <v>4.272509107832783</v>
      </c>
    </row>
    <row r="535" spans="1:17" x14ac:dyDescent="0.2">
      <c r="A535" s="8">
        <v>0.79166666666666663</v>
      </c>
      <c r="B535">
        <v>82.6</v>
      </c>
      <c r="C535" s="6">
        <f t="shared" si="215"/>
        <v>0.72639225181598066</v>
      </c>
      <c r="D535" s="7">
        <f t="shared" si="216"/>
        <v>43.583535108958841</v>
      </c>
      <c r="E535" s="12">
        <v>384.6</v>
      </c>
      <c r="F535" s="4">
        <v>18</v>
      </c>
      <c r="G535" s="4">
        <f t="shared" si="217"/>
        <v>784.50363196125909</v>
      </c>
      <c r="H535" s="4">
        <f t="shared" si="218"/>
        <v>0.49024629629629635</v>
      </c>
      <c r="I535" s="4">
        <f t="shared" si="219"/>
        <v>0.50975370370370365</v>
      </c>
      <c r="J535" s="4">
        <f t="shared" si="220"/>
        <v>21.366666666666667</v>
      </c>
      <c r="K535" s="4">
        <f t="shared" si="221"/>
        <v>19</v>
      </c>
      <c r="L535" s="4">
        <f t="shared" si="214"/>
        <v>38</v>
      </c>
      <c r="M535" s="4">
        <f t="shared" si="222"/>
        <v>6.164414002968976</v>
      </c>
      <c r="N535" s="4">
        <f t="shared" si="223"/>
        <v>5.164414002968976</v>
      </c>
      <c r="O535" s="4">
        <f t="shared" si="224"/>
        <v>2.5186706772336656E-2</v>
      </c>
      <c r="P535" s="4">
        <f t="shared" si="225"/>
        <v>4.9409561106350544E-2</v>
      </c>
      <c r="Q535" s="41">
        <f t="shared" si="226"/>
        <v>1.0557176223056899</v>
      </c>
    </row>
    <row r="536" spans="1:17" x14ac:dyDescent="0.2">
      <c r="A536" s="8">
        <v>0.83333333333333337</v>
      </c>
      <c r="B536">
        <v>56.6</v>
      </c>
      <c r="C536" s="6">
        <f t="shared" si="215"/>
        <v>1.0600706713780919</v>
      </c>
      <c r="D536" s="7">
        <f t="shared" si="216"/>
        <v>63.60424028268551</v>
      </c>
      <c r="E536" s="12">
        <v>384.6</v>
      </c>
      <c r="F536" s="4">
        <v>18</v>
      </c>
      <c r="G536" s="4">
        <f t="shared" si="217"/>
        <v>1144.8763250883392</v>
      </c>
      <c r="H536" s="4">
        <f t="shared" si="218"/>
        <v>0.3359314814814815</v>
      </c>
      <c r="I536" s="4">
        <f t="shared" si="219"/>
        <v>0.66406851851851845</v>
      </c>
      <c r="J536" s="4">
        <f t="shared" si="220"/>
        <v>21.366666666666667</v>
      </c>
      <c r="K536" s="4">
        <f t="shared" si="221"/>
        <v>19</v>
      </c>
      <c r="L536" s="4">
        <f t="shared" si="214"/>
        <v>38</v>
      </c>
      <c r="M536" s="4">
        <f t="shared" si="222"/>
        <v>6.164414002968976</v>
      </c>
      <c r="N536" s="4">
        <f t="shared" si="223"/>
        <v>5.164414002968976</v>
      </c>
      <c r="O536" s="4">
        <f t="shared" si="224"/>
        <v>3.5757118037463473E-3</v>
      </c>
      <c r="P536" s="4">
        <f t="shared" si="225"/>
        <v>5.3845525032920737E-3</v>
      </c>
      <c r="Q536" s="41">
        <f t="shared" si="226"/>
        <v>0.11504993848700731</v>
      </c>
    </row>
    <row r="537" spans="1:17" x14ac:dyDescent="0.2">
      <c r="A537" s="8">
        <v>0.875</v>
      </c>
      <c r="B537">
        <v>32</v>
      </c>
      <c r="C537" s="6">
        <f t="shared" si="215"/>
        <v>1.875</v>
      </c>
      <c r="D537" s="7">
        <f t="shared" si="216"/>
        <v>112.5</v>
      </c>
      <c r="E537" s="12">
        <v>384.6</v>
      </c>
      <c r="F537" s="4">
        <v>18</v>
      </c>
      <c r="G537" s="4">
        <f t="shared" si="217"/>
        <v>2025</v>
      </c>
      <c r="H537" s="4">
        <f t="shared" si="218"/>
        <v>0.18992592592592594</v>
      </c>
      <c r="I537" s="4">
        <f t="shared" si="219"/>
        <v>0.81007407407407406</v>
      </c>
      <c r="J537" s="4">
        <f t="shared" si="220"/>
        <v>21.366666666666667</v>
      </c>
      <c r="K537" s="4">
        <f t="shared" si="221"/>
        <v>19</v>
      </c>
      <c r="L537" s="4">
        <f t="shared" si="214"/>
        <v>38</v>
      </c>
      <c r="M537" s="4">
        <f t="shared" si="222"/>
        <v>6.164414002968976</v>
      </c>
      <c r="N537" s="4">
        <f t="shared" si="223"/>
        <v>5.164414002968976</v>
      </c>
      <c r="O537" s="4">
        <f t="shared" si="224"/>
        <v>1.8806605338996915E-4</v>
      </c>
      <c r="P537" s="4">
        <f t="shared" si="225"/>
        <v>2.3215908200115065E-4</v>
      </c>
      <c r="Q537" s="41">
        <f t="shared" si="226"/>
        <v>4.9604657187579185E-3</v>
      </c>
    </row>
    <row r="538" spans="1:17" x14ac:dyDescent="0.2">
      <c r="A538" s="8">
        <v>0.91666666666666663</v>
      </c>
      <c r="B538">
        <v>24.2</v>
      </c>
      <c r="C538" s="6">
        <f t="shared" si="215"/>
        <v>2.4793388429752068</v>
      </c>
      <c r="D538" s="7">
        <f t="shared" si="216"/>
        <v>148.7603305785124</v>
      </c>
      <c r="E538" s="12">
        <v>384.6</v>
      </c>
      <c r="F538" s="4">
        <v>18</v>
      </c>
      <c r="G538" s="4">
        <f t="shared" si="217"/>
        <v>2677.6859504132231</v>
      </c>
      <c r="H538" s="4">
        <f t="shared" si="218"/>
        <v>0.1436314814814815</v>
      </c>
      <c r="I538" s="4">
        <f t="shared" si="219"/>
        <v>0.85636851851851847</v>
      </c>
      <c r="J538" s="4">
        <f t="shared" si="220"/>
        <v>21.366666666666667</v>
      </c>
      <c r="K538" s="4">
        <f t="shared" si="221"/>
        <v>19</v>
      </c>
      <c r="L538" s="4">
        <f t="shared" si="214"/>
        <v>38</v>
      </c>
      <c r="M538" s="4">
        <f t="shared" si="222"/>
        <v>6.164414002968976</v>
      </c>
      <c r="N538" s="4">
        <f t="shared" si="223"/>
        <v>5.164414002968976</v>
      </c>
      <c r="O538" s="4">
        <f t="shared" si="224"/>
        <v>4.4431220157141827E-5</v>
      </c>
      <c r="P538" s="4">
        <f t="shared" si="225"/>
        <v>5.1883294628819346E-5</v>
      </c>
      <c r="Q538" s="41">
        <f t="shared" si="226"/>
        <v>1.1085730619024401E-3</v>
      </c>
    </row>
    <row r="539" spans="1:17" x14ac:dyDescent="0.2">
      <c r="A539" s="8">
        <v>0.95833333333333337</v>
      </c>
      <c r="B539">
        <v>15.2</v>
      </c>
      <c r="C539" s="6">
        <f t="shared" si="215"/>
        <v>3.9473684210526319</v>
      </c>
      <c r="D539" s="7">
        <f t="shared" si="216"/>
        <v>236.84210526315792</v>
      </c>
      <c r="E539" s="12">
        <v>384.6</v>
      </c>
      <c r="F539" s="4">
        <v>18</v>
      </c>
      <c r="G539" s="4">
        <f t="shared" si="217"/>
        <v>4263.1578947368425</v>
      </c>
      <c r="H539" s="4">
        <f t="shared" si="218"/>
        <v>9.0214814814814817E-2</v>
      </c>
      <c r="I539" s="4">
        <f t="shared" si="219"/>
        <v>0.90978518518518514</v>
      </c>
      <c r="J539" s="4">
        <f t="shared" si="220"/>
        <v>21.366666666666667</v>
      </c>
      <c r="K539" s="4">
        <f t="shared" si="221"/>
        <v>19</v>
      </c>
      <c r="L539" s="4">
        <f t="shared" si="214"/>
        <v>38</v>
      </c>
      <c r="M539" s="4">
        <f t="shared" si="222"/>
        <v>6.164414002968976</v>
      </c>
      <c r="N539" s="4">
        <f t="shared" si="223"/>
        <v>5.164414002968976</v>
      </c>
      <c r="O539" s="4">
        <f t="shared" si="224"/>
        <v>4.0236700573884191E-6</v>
      </c>
      <c r="P539" s="4">
        <f t="shared" si="225"/>
        <v>4.4226594617161285E-6</v>
      </c>
      <c r="Q539" s="41">
        <f t="shared" si="226"/>
        <v>9.4497490498667941E-5</v>
      </c>
    </row>
    <row r="540" spans="1:17" x14ac:dyDescent="0.2">
      <c r="L540" s="4">
        <f t="shared" si="214"/>
        <v>0</v>
      </c>
    </row>
    <row r="541" spans="1:17" x14ac:dyDescent="0.2">
      <c r="L541" s="4">
        <f t="shared" si="214"/>
        <v>0</v>
      </c>
    </row>
    <row r="542" spans="1:17" x14ac:dyDescent="0.2">
      <c r="L542" s="4">
        <f t="shared" si="214"/>
        <v>0</v>
      </c>
    </row>
    <row r="543" spans="1:17" x14ac:dyDescent="0.2">
      <c r="L543" s="4">
        <f t="shared" si="214"/>
        <v>0</v>
      </c>
    </row>
    <row r="544" spans="1:17" x14ac:dyDescent="0.2">
      <c r="L544" s="4">
        <f t="shared" si="214"/>
        <v>0</v>
      </c>
    </row>
    <row r="545" spans="1:17" x14ac:dyDescent="0.2">
      <c r="L545" s="4">
        <f t="shared" si="214"/>
        <v>0</v>
      </c>
    </row>
    <row r="546" spans="1:17" x14ac:dyDescent="0.2">
      <c r="L546" s="4">
        <f t="shared" si="214"/>
        <v>0</v>
      </c>
    </row>
    <row r="547" spans="1:17" x14ac:dyDescent="0.2">
      <c r="A547" t="s">
        <v>58</v>
      </c>
      <c r="L547" s="4">
        <f t="shared" si="214"/>
        <v>0</v>
      </c>
    </row>
    <row r="548" spans="1:17" x14ac:dyDescent="0.2">
      <c r="A548" s="30" t="s">
        <v>8</v>
      </c>
      <c r="B548" s="13" t="s">
        <v>13</v>
      </c>
      <c r="C548" s="30" t="s">
        <v>31</v>
      </c>
      <c r="D548" s="9" t="s">
        <v>21</v>
      </c>
      <c r="E548" s="11" t="s">
        <v>22</v>
      </c>
      <c r="F548" s="51" t="s">
        <v>58</v>
      </c>
      <c r="G548" s="30" t="s">
        <v>23</v>
      </c>
      <c r="H548" s="15" t="s">
        <v>26</v>
      </c>
      <c r="I548" s="13" t="s">
        <v>27</v>
      </c>
      <c r="J548" s="13" t="s">
        <v>68</v>
      </c>
      <c r="K548" s="13" t="s">
        <v>30</v>
      </c>
      <c r="L548" s="13" t="s">
        <v>35</v>
      </c>
      <c r="M548" s="13" t="s">
        <v>37</v>
      </c>
      <c r="N548" s="13" t="s">
        <v>33</v>
      </c>
      <c r="O548" s="13" t="s">
        <v>34</v>
      </c>
      <c r="P548" s="13" t="s">
        <v>36</v>
      </c>
      <c r="Q548" s="13" t="s">
        <v>29</v>
      </c>
    </row>
    <row r="549" spans="1:17" x14ac:dyDescent="0.2">
      <c r="A549" s="8">
        <v>0</v>
      </c>
      <c r="B549">
        <v>8.1999999999999993</v>
      </c>
      <c r="C549" s="6">
        <f>60/B549</f>
        <v>7.3170731707317076</v>
      </c>
      <c r="D549" s="7">
        <f>60*C549</f>
        <v>439.02439024390247</v>
      </c>
      <c r="E549" s="12">
        <v>384.6</v>
      </c>
      <c r="F549" s="4">
        <v>19</v>
      </c>
      <c r="G549" s="4">
        <f>D549*F549</f>
        <v>8341.4634146341468</v>
      </c>
      <c r="H549" s="4">
        <f>E549/G549</f>
        <v>4.6107017543859652E-2</v>
      </c>
      <c r="I549" s="4">
        <f>1-H549</f>
        <v>0.9538929824561404</v>
      </c>
      <c r="J549" s="4">
        <f>E549/F549</f>
        <v>20.242105263157896</v>
      </c>
      <c r="K549" s="4">
        <f>F549+1</f>
        <v>20</v>
      </c>
      <c r="L549" s="4">
        <f t="shared" si="214"/>
        <v>40</v>
      </c>
      <c r="M549" s="4">
        <f>SQRT(L549)</f>
        <v>6.324555320336759</v>
      </c>
      <c r="N549" s="4">
        <f>M549-1</f>
        <v>5.324555320336759</v>
      </c>
      <c r="O549" s="4">
        <f>POWER(H549,N549)</f>
        <v>7.6763299454471316E-8</v>
      </c>
      <c r="P549" s="4">
        <f>O549/I549</f>
        <v>8.0473701836883849E-8</v>
      </c>
      <c r="Q549" s="4">
        <f>J549*P549</f>
        <v>1.6289571434981859E-6</v>
      </c>
    </row>
    <row r="550" spans="1:17" x14ac:dyDescent="0.2">
      <c r="A550" s="8">
        <v>4.1666666666666664E-2</v>
      </c>
      <c r="B550">
        <v>10</v>
      </c>
      <c r="C550" s="6">
        <f t="shared" ref="C550:C572" si="227">60/B550</f>
        <v>6</v>
      </c>
      <c r="D550" s="7">
        <f t="shared" ref="D550:D572" si="228">60*C550</f>
        <v>360</v>
      </c>
      <c r="E550" s="12">
        <v>384.6</v>
      </c>
      <c r="F550" s="4">
        <v>19</v>
      </c>
      <c r="G550" s="4">
        <f t="shared" ref="G550:G572" si="229">D550*F550</f>
        <v>6840</v>
      </c>
      <c r="H550" s="4">
        <f t="shared" ref="H550:H572" si="230">E550/G550</f>
        <v>5.6228070175438599E-2</v>
      </c>
      <c r="I550" s="4">
        <f t="shared" ref="I550:I572" si="231">1-H550</f>
        <v>0.94377192982456137</v>
      </c>
      <c r="J550" s="4">
        <f t="shared" ref="J550:J572" si="232">E550/F550</f>
        <v>20.242105263157896</v>
      </c>
      <c r="K550" s="4">
        <f t="shared" ref="K550:K572" si="233">F550+1</f>
        <v>20</v>
      </c>
      <c r="L550" s="4">
        <f t="shared" si="214"/>
        <v>40</v>
      </c>
      <c r="M550" s="4">
        <f t="shared" ref="M550:M572" si="234">SQRT(L550)</f>
        <v>6.324555320336759</v>
      </c>
      <c r="N550" s="4">
        <f t="shared" ref="N550:N572" si="235">M550-1</f>
        <v>5.324555320336759</v>
      </c>
      <c r="O550" s="4">
        <f t="shared" ref="O550:O572" si="236">POWER(H550,N550)</f>
        <v>2.2082922292689964E-7</v>
      </c>
      <c r="P550" s="4">
        <f t="shared" ref="P550:P572" si="237">O550/I550</f>
        <v>2.3398579248690919E-7</v>
      </c>
      <c r="Q550" s="41">
        <f t="shared" ref="Q550:Q572" si="238">J550*P550</f>
        <v>4.7363650416034354E-6</v>
      </c>
    </row>
    <row r="551" spans="1:17" x14ac:dyDescent="0.2">
      <c r="A551" s="8">
        <v>8.3333333333333329E-2</v>
      </c>
      <c r="B551">
        <v>21.4</v>
      </c>
      <c r="C551" s="6">
        <f t="shared" si="227"/>
        <v>2.8037383177570097</v>
      </c>
      <c r="D551" s="7">
        <f t="shared" si="228"/>
        <v>168.22429906542058</v>
      </c>
      <c r="E551" s="12">
        <v>384.6</v>
      </c>
      <c r="F551" s="4">
        <v>19</v>
      </c>
      <c r="G551" s="4">
        <f t="shared" si="229"/>
        <v>3196.2616822429909</v>
      </c>
      <c r="H551" s="4">
        <f t="shared" si="230"/>
        <v>0.12032807017543859</v>
      </c>
      <c r="I551" s="4">
        <f t="shared" si="231"/>
        <v>0.87967192982456144</v>
      </c>
      <c r="J551" s="4">
        <f t="shared" si="232"/>
        <v>20.242105263157896</v>
      </c>
      <c r="K551" s="4">
        <f t="shared" si="233"/>
        <v>20</v>
      </c>
      <c r="L551" s="4">
        <f t="shared" si="214"/>
        <v>40</v>
      </c>
      <c r="M551" s="4">
        <f t="shared" si="234"/>
        <v>6.324555320336759</v>
      </c>
      <c r="N551" s="4">
        <f t="shared" si="235"/>
        <v>5.324555320336759</v>
      </c>
      <c r="O551" s="4">
        <f t="shared" si="236"/>
        <v>1.2687117411650939E-5</v>
      </c>
      <c r="P551" s="4">
        <f t="shared" si="237"/>
        <v>1.4422555706854499E-5</v>
      </c>
      <c r="Q551" s="41">
        <f t="shared" si="238"/>
        <v>2.9194289078190739E-4</v>
      </c>
    </row>
    <row r="552" spans="1:17" x14ac:dyDescent="0.2">
      <c r="A552" s="8">
        <v>0.125</v>
      </c>
      <c r="B552">
        <v>32.6</v>
      </c>
      <c r="C552" s="6">
        <f t="shared" si="227"/>
        <v>1.8404907975460121</v>
      </c>
      <c r="D552" s="7">
        <f t="shared" si="228"/>
        <v>110.42944785276073</v>
      </c>
      <c r="E552" s="12">
        <v>384.6</v>
      </c>
      <c r="F552" s="4">
        <v>19</v>
      </c>
      <c r="G552" s="4">
        <f t="shared" si="229"/>
        <v>2098.159509202454</v>
      </c>
      <c r="H552" s="4">
        <f t="shared" si="230"/>
        <v>0.18330350877192983</v>
      </c>
      <c r="I552" s="4">
        <f t="shared" si="231"/>
        <v>0.8166964912280702</v>
      </c>
      <c r="J552" s="4">
        <f t="shared" si="232"/>
        <v>20.242105263157896</v>
      </c>
      <c r="K552" s="4">
        <f t="shared" si="233"/>
        <v>20</v>
      </c>
      <c r="L552" s="4">
        <f t="shared" si="214"/>
        <v>40</v>
      </c>
      <c r="M552" s="4">
        <f t="shared" si="234"/>
        <v>6.324555320336759</v>
      </c>
      <c r="N552" s="4">
        <f t="shared" si="235"/>
        <v>5.324555320336759</v>
      </c>
      <c r="O552" s="4">
        <f t="shared" si="236"/>
        <v>1.1931967098378603E-4</v>
      </c>
      <c r="P552" s="4">
        <f t="shared" si="237"/>
        <v>1.4610038400479045E-4</v>
      </c>
      <c r="Q552" s="41">
        <f t="shared" si="238"/>
        <v>2.9573793520127583E-3</v>
      </c>
    </row>
    <row r="553" spans="1:17" x14ac:dyDescent="0.2">
      <c r="A553" s="8">
        <v>0.16666666666666666</v>
      </c>
      <c r="B553">
        <v>65.8</v>
      </c>
      <c r="C553" s="6">
        <f t="shared" si="227"/>
        <v>0.91185410334346506</v>
      </c>
      <c r="D553" s="7">
        <f t="shared" si="228"/>
        <v>54.711246200607903</v>
      </c>
      <c r="E553" s="12">
        <v>384.6</v>
      </c>
      <c r="F553" s="4">
        <v>19</v>
      </c>
      <c r="G553" s="4">
        <f t="shared" si="229"/>
        <v>1039.5136778115502</v>
      </c>
      <c r="H553" s="4">
        <f t="shared" si="230"/>
        <v>0.36998070175438597</v>
      </c>
      <c r="I553" s="4">
        <f t="shared" si="231"/>
        <v>0.63001929824561409</v>
      </c>
      <c r="J553" s="4">
        <f t="shared" si="232"/>
        <v>20.242105263157896</v>
      </c>
      <c r="K553" s="4">
        <f t="shared" si="233"/>
        <v>20</v>
      </c>
      <c r="L553" s="4">
        <f t="shared" si="214"/>
        <v>40</v>
      </c>
      <c r="M553" s="4">
        <f t="shared" si="234"/>
        <v>6.324555320336759</v>
      </c>
      <c r="N553" s="4">
        <f t="shared" si="235"/>
        <v>5.324555320336759</v>
      </c>
      <c r="O553" s="4">
        <f t="shared" si="236"/>
        <v>5.0204839070180762E-3</v>
      </c>
      <c r="P553" s="4">
        <f t="shared" si="237"/>
        <v>7.9687779739420483E-3</v>
      </c>
      <c r="Q553" s="41">
        <f t="shared" si="238"/>
        <v>0.16130484256726904</v>
      </c>
    </row>
    <row r="554" spans="1:17" x14ac:dyDescent="0.2">
      <c r="A554" s="8">
        <v>0.20833333333333334</v>
      </c>
      <c r="B554">
        <v>107.6</v>
      </c>
      <c r="C554" s="6">
        <f t="shared" si="227"/>
        <v>0.55762081784386619</v>
      </c>
      <c r="D554" s="7">
        <f t="shared" si="228"/>
        <v>33.457249070631974</v>
      </c>
      <c r="E554" s="12">
        <v>384.6</v>
      </c>
      <c r="F554" s="4">
        <v>19</v>
      </c>
      <c r="G554" s="4">
        <f t="shared" si="229"/>
        <v>635.68773234200751</v>
      </c>
      <c r="H554" s="4">
        <f t="shared" si="230"/>
        <v>0.60501403508771923</v>
      </c>
      <c r="I554" s="4">
        <f t="shared" si="231"/>
        <v>0.39498596491228077</v>
      </c>
      <c r="J554" s="4">
        <f t="shared" si="232"/>
        <v>20.242105263157896</v>
      </c>
      <c r="K554" s="4">
        <f t="shared" si="233"/>
        <v>20</v>
      </c>
      <c r="L554" s="4">
        <f t="shared" si="214"/>
        <v>40</v>
      </c>
      <c r="M554" s="4">
        <f t="shared" si="234"/>
        <v>6.324555320336759</v>
      </c>
      <c r="N554" s="4">
        <f t="shared" si="235"/>
        <v>5.324555320336759</v>
      </c>
      <c r="O554" s="4">
        <f t="shared" si="236"/>
        <v>6.8864922508083404E-2</v>
      </c>
      <c r="P554" s="4">
        <f t="shared" si="237"/>
        <v>0.17434777087174996</v>
      </c>
      <c r="Q554" s="41">
        <f t="shared" si="238"/>
        <v>3.5291659303828968</v>
      </c>
    </row>
    <row r="555" spans="1:17" x14ac:dyDescent="0.2">
      <c r="A555" s="8">
        <v>0.25</v>
      </c>
      <c r="B555">
        <v>128</v>
      </c>
      <c r="C555" s="6">
        <f t="shared" si="227"/>
        <v>0.46875</v>
      </c>
      <c r="D555" s="7">
        <f t="shared" si="228"/>
        <v>28.125</v>
      </c>
      <c r="E555" s="12">
        <v>384.6</v>
      </c>
      <c r="F555" s="4">
        <v>19</v>
      </c>
      <c r="G555" s="4">
        <f t="shared" si="229"/>
        <v>534.375</v>
      </c>
      <c r="H555" s="4">
        <f t="shared" si="230"/>
        <v>0.71971929824561409</v>
      </c>
      <c r="I555" s="4">
        <f t="shared" si="231"/>
        <v>0.28028070175438591</v>
      </c>
      <c r="J555" s="4">
        <f t="shared" si="232"/>
        <v>20.242105263157896</v>
      </c>
      <c r="K555" s="4">
        <f t="shared" si="233"/>
        <v>20</v>
      </c>
      <c r="L555" s="4">
        <f t="shared" si="214"/>
        <v>40</v>
      </c>
      <c r="M555" s="4">
        <f t="shared" si="234"/>
        <v>6.324555320336759</v>
      </c>
      <c r="N555" s="4">
        <f t="shared" si="235"/>
        <v>5.324555320336759</v>
      </c>
      <c r="O555" s="4">
        <f t="shared" si="236"/>
        <v>0.17356305220475088</v>
      </c>
      <c r="P555" s="4">
        <f t="shared" si="237"/>
        <v>0.61924724434594403</v>
      </c>
      <c r="Q555" s="41">
        <f t="shared" si="238"/>
        <v>12.534867903971056</v>
      </c>
    </row>
    <row r="556" spans="1:17" x14ac:dyDescent="0.2">
      <c r="A556" s="8">
        <v>0.29166666666666669</v>
      </c>
      <c r="B556">
        <v>152.80000000000001</v>
      </c>
      <c r="C556" s="6">
        <f t="shared" si="227"/>
        <v>0.3926701570680628</v>
      </c>
      <c r="D556" s="7">
        <f t="shared" si="228"/>
        <v>23.560209424083769</v>
      </c>
      <c r="E556" s="12">
        <v>384.6</v>
      </c>
      <c r="F556" s="4">
        <v>19</v>
      </c>
      <c r="G556" s="4">
        <f t="shared" si="229"/>
        <v>447.64397905759159</v>
      </c>
      <c r="H556" s="4">
        <f t="shared" si="230"/>
        <v>0.85916491228070191</v>
      </c>
      <c r="I556" s="4">
        <f t="shared" si="231"/>
        <v>0.14083508771929809</v>
      </c>
      <c r="J556" s="4">
        <f t="shared" si="232"/>
        <v>20.242105263157896</v>
      </c>
      <c r="K556" s="4">
        <f t="shared" si="233"/>
        <v>20</v>
      </c>
      <c r="L556" s="4">
        <f t="shared" si="214"/>
        <v>40</v>
      </c>
      <c r="M556" s="4">
        <f t="shared" si="234"/>
        <v>6.324555320336759</v>
      </c>
      <c r="N556" s="4">
        <f t="shared" si="235"/>
        <v>5.324555320336759</v>
      </c>
      <c r="O556" s="4">
        <f t="shared" si="236"/>
        <v>0.44564275455081631</v>
      </c>
      <c r="P556" s="4">
        <f t="shared" si="237"/>
        <v>3.1642878331502016</v>
      </c>
      <c r="Q556" s="4">
        <f t="shared" si="238"/>
        <v>64.051847401556188</v>
      </c>
    </row>
    <row r="557" spans="1:17" x14ac:dyDescent="0.2">
      <c r="A557" s="8">
        <v>0.33333333333333331</v>
      </c>
      <c r="B557">
        <v>159.4</v>
      </c>
      <c r="C557" s="6">
        <f t="shared" si="227"/>
        <v>0.37641154328732745</v>
      </c>
      <c r="D557" s="7">
        <f t="shared" si="228"/>
        <v>22.584692597239648</v>
      </c>
      <c r="E557" s="12">
        <v>384.6</v>
      </c>
      <c r="F557" s="4">
        <v>19</v>
      </c>
      <c r="G557" s="4">
        <f t="shared" si="229"/>
        <v>429.10915934755332</v>
      </c>
      <c r="H557" s="4">
        <f t="shared" si="230"/>
        <v>0.89627543859649128</v>
      </c>
      <c r="I557" s="4">
        <f t="shared" si="231"/>
        <v>0.10372456140350872</v>
      </c>
      <c r="J557" s="4">
        <f t="shared" si="232"/>
        <v>20.242105263157896</v>
      </c>
      <c r="K557" s="4">
        <f t="shared" si="233"/>
        <v>20</v>
      </c>
      <c r="L557" s="4">
        <f t="shared" si="214"/>
        <v>40</v>
      </c>
      <c r="M557" s="4">
        <f t="shared" si="234"/>
        <v>6.324555320336759</v>
      </c>
      <c r="N557" s="4">
        <f t="shared" si="235"/>
        <v>5.324555320336759</v>
      </c>
      <c r="O557" s="4">
        <f t="shared" si="236"/>
        <v>0.55817722272760151</v>
      </c>
      <c r="P557" s="4">
        <f t="shared" si="237"/>
        <v>5.3813408818012114</v>
      </c>
      <c r="Q557" s="4">
        <f t="shared" si="238"/>
        <v>108.92966858635505</v>
      </c>
    </row>
    <row r="558" spans="1:17" x14ac:dyDescent="0.2">
      <c r="A558" s="8">
        <v>0.375</v>
      </c>
      <c r="B558">
        <v>151.80000000000001</v>
      </c>
      <c r="C558" s="6">
        <f t="shared" si="227"/>
        <v>0.39525691699604742</v>
      </c>
      <c r="D558" s="7">
        <f t="shared" si="228"/>
        <v>23.715415019762844</v>
      </c>
      <c r="E558" s="12">
        <v>384.6</v>
      </c>
      <c r="F558" s="4">
        <v>19</v>
      </c>
      <c r="G558" s="4">
        <f t="shared" si="229"/>
        <v>450.59288537549401</v>
      </c>
      <c r="H558" s="4">
        <f t="shared" si="230"/>
        <v>0.8535421052631581</v>
      </c>
      <c r="I558" s="4">
        <f t="shared" si="231"/>
        <v>0.1464578947368419</v>
      </c>
      <c r="J558" s="4">
        <f t="shared" si="232"/>
        <v>20.242105263157896</v>
      </c>
      <c r="K558" s="4">
        <f t="shared" si="233"/>
        <v>20</v>
      </c>
      <c r="L558" s="4">
        <f t="shared" si="214"/>
        <v>40</v>
      </c>
      <c r="M558" s="4">
        <f t="shared" si="234"/>
        <v>6.324555320336759</v>
      </c>
      <c r="N558" s="4">
        <f t="shared" si="235"/>
        <v>5.324555320336759</v>
      </c>
      <c r="O558" s="4">
        <f t="shared" si="236"/>
        <v>0.43033180014340427</v>
      </c>
      <c r="P558" s="4">
        <f t="shared" si="237"/>
        <v>2.9382629111024161</v>
      </c>
      <c r="Q558" s="4">
        <f t="shared" si="238"/>
        <v>59.476627137367856</v>
      </c>
    </row>
    <row r="559" spans="1:17" x14ac:dyDescent="0.2">
      <c r="A559" s="8">
        <v>0.41666666666666669</v>
      </c>
      <c r="B559">
        <v>143.19999999999999</v>
      </c>
      <c r="C559" s="6">
        <f t="shared" si="227"/>
        <v>0.41899441340782129</v>
      </c>
      <c r="D559" s="7">
        <f t="shared" si="228"/>
        <v>25.139664804469277</v>
      </c>
      <c r="E559" s="12">
        <v>384.6</v>
      </c>
      <c r="F559" s="4">
        <v>19</v>
      </c>
      <c r="G559" s="4">
        <f t="shared" si="229"/>
        <v>477.65363128491629</v>
      </c>
      <c r="H559" s="4">
        <f t="shared" si="230"/>
        <v>0.80518596491228056</v>
      </c>
      <c r="I559" s="4">
        <f t="shared" si="231"/>
        <v>0.19481403508771944</v>
      </c>
      <c r="J559" s="4">
        <f t="shared" si="232"/>
        <v>20.242105263157896</v>
      </c>
      <c r="K559" s="4">
        <f t="shared" si="233"/>
        <v>20</v>
      </c>
      <c r="L559" s="4">
        <f t="shared" si="214"/>
        <v>40</v>
      </c>
      <c r="M559" s="4">
        <f t="shared" si="234"/>
        <v>6.324555320336759</v>
      </c>
      <c r="N559" s="4">
        <f t="shared" si="235"/>
        <v>5.324555320336759</v>
      </c>
      <c r="O559" s="4">
        <f t="shared" si="236"/>
        <v>0.31545621676911934</v>
      </c>
      <c r="P559" s="4">
        <f t="shared" si="237"/>
        <v>1.6192684301573961</v>
      </c>
      <c r="Q559" s="4">
        <f t="shared" si="238"/>
        <v>32.777402012554454</v>
      </c>
    </row>
    <row r="560" spans="1:17" x14ac:dyDescent="0.2">
      <c r="A560" s="8">
        <v>0.45833333333333331</v>
      </c>
      <c r="B560">
        <v>151</v>
      </c>
      <c r="C560" s="6">
        <f t="shared" si="227"/>
        <v>0.39735099337748342</v>
      </c>
      <c r="D560" s="7">
        <f t="shared" si="228"/>
        <v>23.841059602649004</v>
      </c>
      <c r="E560" s="12">
        <v>384.6</v>
      </c>
      <c r="F560" s="4">
        <v>19</v>
      </c>
      <c r="G560" s="4">
        <f t="shared" si="229"/>
        <v>452.9801324503311</v>
      </c>
      <c r="H560" s="4">
        <f t="shared" si="230"/>
        <v>0.84904385964912288</v>
      </c>
      <c r="I560" s="4">
        <f t="shared" si="231"/>
        <v>0.15095614035087712</v>
      </c>
      <c r="J560" s="4">
        <f t="shared" si="232"/>
        <v>20.242105263157896</v>
      </c>
      <c r="K560" s="4">
        <f t="shared" si="233"/>
        <v>20</v>
      </c>
      <c r="L560" s="4">
        <f t="shared" si="214"/>
        <v>40</v>
      </c>
      <c r="M560" s="4">
        <f t="shared" si="234"/>
        <v>6.324555320336759</v>
      </c>
      <c r="N560" s="4">
        <f t="shared" si="235"/>
        <v>5.324555320336759</v>
      </c>
      <c r="O560" s="4">
        <f t="shared" si="236"/>
        <v>0.4183931075211671</v>
      </c>
      <c r="P560" s="4">
        <f t="shared" si="237"/>
        <v>2.7716203299095281</v>
      </c>
      <c r="Q560" s="4">
        <f t="shared" si="238"/>
        <v>56.103430467537081</v>
      </c>
    </row>
    <row r="561" spans="1:17" x14ac:dyDescent="0.2">
      <c r="A561" s="8">
        <v>0.5</v>
      </c>
      <c r="B561">
        <v>150.4</v>
      </c>
      <c r="C561" s="6">
        <f t="shared" si="227"/>
        <v>0.39893617021276595</v>
      </c>
      <c r="D561" s="7">
        <f t="shared" si="228"/>
        <v>23.936170212765958</v>
      </c>
      <c r="E561" s="12">
        <v>384.6</v>
      </c>
      <c r="F561" s="4">
        <v>19</v>
      </c>
      <c r="G561" s="4">
        <f t="shared" si="229"/>
        <v>454.78723404255322</v>
      </c>
      <c r="H561" s="4">
        <f t="shared" si="230"/>
        <v>0.84567017543859646</v>
      </c>
      <c r="I561" s="4">
        <f t="shared" si="231"/>
        <v>0.15432982456140354</v>
      </c>
      <c r="J561" s="4">
        <f t="shared" si="232"/>
        <v>20.242105263157896</v>
      </c>
      <c r="K561" s="4">
        <f t="shared" si="233"/>
        <v>20</v>
      </c>
      <c r="L561" s="4">
        <f t="shared" si="214"/>
        <v>40</v>
      </c>
      <c r="M561" s="4">
        <f t="shared" si="234"/>
        <v>6.324555320336759</v>
      </c>
      <c r="N561" s="4">
        <f t="shared" si="235"/>
        <v>5.324555320336759</v>
      </c>
      <c r="O561" s="4">
        <f t="shared" si="236"/>
        <v>0.40961681287293439</v>
      </c>
      <c r="P561" s="4">
        <f t="shared" si="237"/>
        <v>2.6541649615493426</v>
      </c>
      <c r="Q561" s="4">
        <f t="shared" si="238"/>
        <v>53.725886537467218</v>
      </c>
    </row>
    <row r="562" spans="1:17" x14ac:dyDescent="0.2">
      <c r="A562" s="8">
        <v>0.54166666666666663</v>
      </c>
      <c r="B562">
        <v>151.6</v>
      </c>
      <c r="C562" s="6">
        <f t="shared" si="227"/>
        <v>0.39577836411609502</v>
      </c>
      <c r="D562" s="7">
        <f t="shared" si="228"/>
        <v>23.746701846965699</v>
      </c>
      <c r="E562" s="12">
        <v>384.6</v>
      </c>
      <c r="F562" s="4">
        <v>19</v>
      </c>
      <c r="G562" s="4">
        <f t="shared" si="229"/>
        <v>451.18733509234829</v>
      </c>
      <c r="H562" s="4">
        <f t="shared" si="230"/>
        <v>0.85241754385964918</v>
      </c>
      <c r="I562" s="4">
        <f t="shared" si="231"/>
        <v>0.14758245614035082</v>
      </c>
      <c r="J562" s="4">
        <f t="shared" si="232"/>
        <v>20.242105263157896</v>
      </c>
      <c r="K562" s="4">
        <f t="shared" si="233"/>
        <v>20</v>
      </c>
      <c r="L562" s="4">
        <f t="shared" si="214"/>
        <v>40</v>
      </c>
      <c r="M562" s="4">
        <f t="shared" si="234"/>
        <v>6.324555320336759</v>
      </c>
      <c r="N562" s="4">
        <f t="shared" si="235"/>
        <v>5.324555320336759</v>
      </c>
      <c r="O562" s="4">
        <f t="shared" si="236"/>
        <v>0.42732151377279137</v>
      </c>
      <c r="P562" s="4">
        <f t="shared" si="237"/>
        <v>2.8954763658792135</v>
      </c>
      <c r="Q562" s="4">
        <f t="shared" si="238"/>
        <v>58.610537385112927</v>
      </c>
    </row>
    <row r="563" spans="1:17" x14ac:dyDescent="0.2">
      <c r="A563" s="8">
        <v>0.58333333333333337</v>
      </c>
      <c r="B563">
        <v>157.80000000000001</v>
      </c>
      <c r="C563" s="6">
        <f t="shared" si="227"/>
        <v>0.38022813688212925</v>
      </c>
      <c r="D563" s="7">
        <f t="shared" si="228"/>
        <v>22.813688212927755</v>
      </c>
      <c r="E563" s="12">
        <v>384.6</v>
      </c>
      <c r="F563" s="4">
        <v>19</v>
      </c>
      <c r="G563" s="4">
        <f t="shared" si="229"/>
        <v>433.46007604562732</v>
      </c>
      <c r="H563" s="4">
        <f t="shared" si="230"/>
        <v>0.88727894736842128</v>
      </c>
      <c r="I563" s="4">
        <f t="shared" si="231"/>
        <v>0.11272105263157872</v>
      </c>
      <c r="J563" s="4">
        <f t="shared" si="232"/>
        <v>20.242105263157896</v>
      </c>
      <c r="K563" s="4">
        <f t="shared" si="233"/>
        <v>20</v>
      </c>
      <c r="L563" s="4">
        <f t="shared" si="214"/>
        <v>40</v>
      </c>
      <c r="M563" s="4">
        <f t="shared" si="234"/>
        <v>6.324555320336759</v>
      </c>
      <c r="N563" s="4">
        <f t="shared" si="235"/>
        <v>5.324555320336759</v>
      </c>
      <c r="O563" s="4">
        <f t="shared" si="236"/>
        <v>0.5289852218435217</v>
      </c>
      <c r="P563" s="4">
        <f t="shared" si="237"/>
        <v>4.6928697833622506</v>
      </c>
      <c r="Q563" s="4">
        <f t="shared" si="238"/>
        <v>94.993564141111662</v>
      </c>
    </row>
    <row r="564" spans="1:17" x14ac:dyDescent="0.2">
      <c r="A564" s="8">
        <v>0.625</v>
      </c>
      <c r="B564">
        <v>139.80000000000001</v>
      </c>
      <c r="C564" s="6">
        <f t="shared" si="227"/>
        <v>0.42918454935622313</v>
      </c>
      <c r="D564" s="7">
        <f t="shared" si="228"/>
        <v>25.751072961373389</v>
      </c>
      <c r="E564" s="12">
        <v>384.6</v>
      </c>
      <c r="F564" s="4">
        <v>19</v>
      </c>
      <c r="G564" s="4">
        <f t="shared" si="229"/>
        <v>489.27038626609436</v>
      </c>
      <c r="H564" s="4">
        <f t="shared" si="230"/>
        <v>0.78606842105263175</v>
      </c>
      <c r="I564" s="4">
        <f t="shared" si="231"/>
        <v>0.21393157894736825</v>
      </c>
      <c r="J564" s="4">
        <f t="shared" si="232"/>
        <v>20.242105263157896</v>
      </c>
      <c r="K564" s="4">
        <f t="shared" si="233"/>
        <v>20</v>
      </c>
      <c r="L564" s="4">
        <f t="shared" si="214"/>
        <v>40</v>
      </c>
      <c r="M564" s="4">
        <f t="shared" si="234"/>
        <v>6.324555320336759</v>
      </c>
      <c r="N564" s="4">
        <f t="shared" si="235"/>
        <v>5.324555320336759</v>
      </c>
      <c r="O564" s="4">
        <f t="shared" si="236"/>
        <v>0.2775702063293688</v>
      </c>
      <c r="P564" s="4">
        <f t="shared" si="237"/>
        <v>1.2974718725263885</v>
      </c>
      <c r="Q564" s="49">
        <f t="shared" si="238"/>
        <v>26.26356221966574</v>
      </c>
    </row>
    <row r="565" spans="1:17" x14ac:dyDescent="0.2">
      <c r="A565" s="8">
        <v>0.66666666666666663</v>
      </c>
      <c r="B565">
        <v>150.19999999999999</v>
      </c>
      <c r="C565" s="6">
        <f t="shared" si="227"/>
        <v>0.39946737683089217</v>
      </c>
      <c r="D565" s="7">
        <f t="shared" si="228"/>
        <v>23.96804260985353</v>
      </c>
      <c r="E565" s="12">
        <v>384.6</v>
      </c>
      <c r="F565" s="4">
        <v>19</v>
      </c>
      <c r="G565" s="4">
        <f t="shared" si="229"/>
        <v>455.39280958721707</v>
      </c>
      <c r="H565" s="4">
        <f t="shared" si="230"/>
        <v>0.84454561403508777</v>
      </c>
      <c r="I565" s="4">
        <f t="shared" si="231"/>
        <v>0.15545438596491223</v>
      </c>
      <c r="J565" s="4">
        <f t="shared" si="232"/>
        <v>20.242105263157896</v>
      </c>
      <c r="K565" s="4">
        <f t="shared" si="233"/>
        <v>20</v>
      </c>
      <c r="L565" s="4">
        <f t="shared" si="214"/>
        <v>40</v>
      </c>
      <c r="M565" s="4">
        <f t="shared" si="234"/>
        <v>6.324555320336759</v>
      </c>
      <c r="N565" s="4">
        <f t="shared" si="235"/>
        <v>5.324555320336759</v>
      </c>
      <c r="O565" s="4">
        <f t="shared" si="236"/>
        <v>0.40672483766579465</v>
      </c>
      <c r="P565" s="4">
        <f t="shared" si="237"/>
        <v>2.6163612891410919</v>
      </c>
      <c r="Q565" s="41">
        <f t="shared" si="238"/>
        <v>52.960660621245474</v>
      </c>
    </row>
    <row r="566" spans="1:17" x14ac:dyDescent="0.2">
      <c r="A566" s="8">
        <v>0.70833333333333337</v>
      </c>
      <c r="B566">
        <v>122.8</v>
      </c>
      <c r="C566" s="6">
        <f t="shared" si="227"/>
        <v>0.48859934853420195</v>
      </c>
      <c r="D566" s="7">
        <f t="shared" si="228"/>
        <v>29.315960912052116</v>
      </c>
      <c r="E566" s="12">
        <v>384.6</v>
      </c>
      <c r="F566" s="4">
        <v>19</v>
      </c>
      <c r="G566" s="4">
        <f t="shared" si="229"/>
        <v>557.00325732899023</v>
      </c>
      <c r="H566" s="4">
        <f t="shared" si="230"/>
        <v>0.69048070175438603</v>
      </c>
      <c r="I566" s="4">
        <f t="shared" si="231"/>
        <v>0.30951929824561397</v>
      </c>
      <c r="J566" s="4">
        <f t="shared" si="232"/>
        <v>20.242105263157896</v>
      </c>
      <c r="K566" s="4">
        <f t="shared" si="233"/>
        <v>20</v>
      </c>
      <c r="L566" s="4">
        <f t="shared" si="214"/>
        <v>40</v>
      </c>
      <c r="M566" s="4">
        <f t="shared" si="234"/>
        <v>6.324555320336759</v>
      </c>
      <c r="N566" s="4">
        <f t="shared" si="235"/>
        <v>5.324555320336759</v>
      </c>
      <c r="O566" s="4">
        <f t="shared" si="236"/>
        <v>0.13917252384723688</v>
      </c>
      <c r="P566" s="4">
        <f t="shared" si="237"/>
        <v>0.44964086128419306</v>
      </c>
      <c r="Q566" s="41">
        <f t="shared" si="238"/>
        <v>9.1016776447316143</v>
      </c>
    </row>
    <row r="567" spans="1:17" x14ac:dyDescent="0.2">
      <c r="A567" s="8">
        <v>0.75</v>
      </c>
      <c r="B567">
        <v>102.8</v>
      </c>
      <c r="C567" s="6">
        <f t="shared" si="227"/>
        <v>0.58365758754863817</v>
      </c>
      <c r="D567" s="7">
        <f t="shared" si="228"/>
        <v>35.019455252918291</v>
      </c>
      <c r="E567" s="12">
        <v>384.6</v>
      </c>
      <c r="F567" s="4">
        <v>19</v>
      </c>
      <c r="G567" s="4">
        <f t="shared" si="229"/>
        <v>665.36964980544758</v>
      </c>
      <c r="H567" s="4">
        <f t="shared" si="230"/>
        <v>0.57802456140350866</v>
      </c>
      <c r="I567" s="4">
        <f t="shared" si="231"/>
        <v>0.42197543859649134</v>
      </c>
      <c r="J567" s="4">
        <f t="shared" si="232"/>
        <v>20.242105263157896</v>
      </c>
      <c r="K567" s="4">
        <f t="shared" si="233"/>
        <v>20</v>
      </c>
      <c r="L567" s="4">
        <f t="shared" si="214"/>
        <v>40</v>
      </c>
      <c r="M567" s="4">
        <f t="shared" si="234"/>
        <v>6.324555320336759</v>
      </c>
      <c r="N567" s="4">
        <f t="shared" si="235"/>
        <v>5.324555320336759</v>
      </c>
      <c r="O567" s="4">
        <f t="shared" si="236"/>
        <v>5.4009463967761531E-2</v>
      </c>
      <c r="P567" s="4">
        <f t="shared" si="237"/>
        <v>0.12799196120845174</v>
      </c>
      <c r="Q567" s="41">
        <f t="shared" si="238"/>
        <v>2.5908267516195025</v>
      </c>
    </row>
    <row r="568" spans="1:17" x14ac:dyDescent="0.2">
      <c r="A568" s="8">
        <v>0.79166666666666663</v>
      </c>
      <c r="B568">
        <v>82.6</v>
      </c>
      <c r="C568" s="6">
        <f t="shared" si="227"/>
        <v>0.72639225181598066</v>
      </c>
      <c r="D568" s="7">
        <f t="shared" si="228"/>
        <v>43.583535108958841</v>
      </c>
      <c r="E568" s="12">
        <v>384.6</v>
      </c>
      <c r="F568" s="4">
        <v>19</v>
      </c>
      <c r="G568" s="4">
        <f t="shared" si="229"/>
        <v>828.08716707021802</v>
      </c>
      <c r="H568" s="4">
        <f t="shared" si="230"/>
        <v>0.46444385964912277</v>
      </c>
      <c r="I568" s="4">
        <f t="shared" si="231"/>
        <v>0.53555614035087729</v>
      </c>
      <c r="J568" s="4">
        <f t="shared" si="232"/>
        <v>20.242105263157896</v>
      </c>
      <c r="K568" s="4">
        <f t="shared" si="233"/>
        <v>20</v>
      </c>
      <c r="L568" s="4">
        <f t="shared" si="214"/>
        <v>40</v>
      </c>
      <c r="M568" s="4">
        <f t="shared" si="234"/>
        <v>6.324555320336759</v>
      </c>
      <c r="N568" s="4">
        <f t="shared" si="235"/>
        <v>5.324555320336759</v>
      </c>
      <c r="O568" s="4">
        <f t="shared" si="236"/>
        <v>1.6848744083752754E-2</v>
      </c>
      <c r="P568" s="4">
        <f t="shared" si="237"/>
        <v>3.146027617704851E-2</v>
      </c>
      <c r="Q568" s="41">
        <f t="shared" si="238"/>
        <v>0.63682222198383465</v>
      </c>
    </row>
    <row r="569" spans="1:17" x14ac:dyDescent="0.2">
      <c r="A569" s="8">
        <v>0.83333333333333337</v>
      </c>
      <c r="B569">
        <v>56.6</v>
      </c>
      <c r="C569" s="6">
        <f t="shared" si="227"/>
        <v>1.0600706713780919</v>
      </c>
      <c r="D569" s="7">
        <f t="shared" si="228"/>
        <v>63.60424028268551</v>
      </c>
      <c r="E569" s="12">
        <v>384.6</v>
      </c>
      <c r="F569" s="4">
        <v>19</v>
      </c>
      <c r="G569" s="4">
        <f t="shared" si="229"/>
        <v>1208.4805653710246</v>
      </c>
      <c r="H569" s="4">
        <f t="shared" si="230"/>
        <v>0.31825087719298251</v>
      </c>
      <c r="I569" s="4">
        <f t="shared" si="231"/>
        <v>0.68174912280701749</v>
      </c>
      <c r="J569" s="4">
        <f t="shared" si="232"/>
        <v>20.242105263157896</v>
      </c>
      <c r="K569" s="4">
        <f t="shared" si="233"/>
        <v>20</v>
      </c>
      <c r="L569" s="4">
        <f t="shared" ref="L569:L632" si="239">2*K569</f>
        <v>40</v>
      </c>
      <c r="M569" s="4">
        <f t="shared" si="234"/>
        <v>6.324555320336759</v>
      </c>
      <c r="N569" s="4">
        <f t="shared" si="235"/>
        <v>5.324555320336759</v>
      </c>
      <c r="O569" s="4">
        <f t="shared" si="236"/>
        <v>2.2514861416701626E-3</v>
      </c>
      <c r="P569" s="4">
        <f t="shared" si="237"/>
        <v>3.3025141747156893E-3</v>
      </c>
      <c r="Q569" s="41">
        <f t="shared" si="238"/>
        <v>6.6849839557666005E-2</v>
      </c>
    </row>
    <row r="570" spans="1:17" x14ac:dyDescent="0.2">
      <c r="A570" s="8">
        <v>0.875</v>
      </c>
      <c r="B570">
        <v>32</v>
      </c>
      <c r="C570" s="6">
        <f t="shared" si="227"/>
        <v>1.875</v>
      </c>
      <c r="D570" s="7">
        <f t="shared" si="228"/>
        <v>112.5</v>
      </c>
      <c r="E570" s="12">
        <v>384.6</v>
      </c>
      <c r="F570" s="4">
        <v>19</v>
      </c>
      <c r="G570" s="4">
        <f t="shared" si="229"/>
        <v>2137.5</v>
      </c>
      <c r="H570" s="4">
        <f t="shared" si="230"/>
        <v>0.17992982456140352</v>
      </c>
      <c r="I570" s="4">
        <f t="shared" si="231"/>
        <v>0.8200701754385965</v>
      </c>
      <c r="J570" s="4">
        <f t="shared" si="232"/>
        <v>20.242105263157896</v>
      </c>
      <c r="K570" s="4">
        <f t="shared" si="233"/>
        <v>20</v>
      </c>
      <c r="L570" s="4">
        <f t="shared" si="239"/>
        <v>40</v>
      </c>
      <c r="M570" s="4">
        <f t="shared" si="234"/>
        <v>6.324555320336759</v>
      </c>
      <c r="N570" s="4">
        <f t="shared" si="235"/>
        <v>5.324555320336759</v>
      </c>
      <c r="O570" s="4">
        <f t="shared" si="236"/>
        <v>1.0808254163144724E-4</v>
      </c>
      <c r="P570" s="4">
        <f t="shared" si="237"/>
        <v>1.3179669846381337E-4</v>
      </c>
      <c r="Q570" s="41">
        <f t="shared" si="238"/>
        <v>2.6678426436411908E-3</v>
      </c>
    </row>
    <row r="571" spans="1:17" x14ac:dyDescent="0.2">
      <c r="A571" s="8">
        <v>0.91666666666666663</v>
      </c>
      <c r="B571">
        <v>24.2</v>
      </c>
      <c r="C571" s="6">
        <f t="shared" si="227"/>
        <v>2.4793388429752068</v>
      </c>
      <c r="D571" s="7">
        <f t="shared" si="228"/>
        <v>148.7603305785124</v>
      </c>
      <c r="E571" s="12">
        <v>384.6</v>
      </c>
      <c r="F571" s="4">
        <v>19</v>
      </c>
      <c r="G571" s="4">
        <f t="shared" si="229"/>
        <v>2826.4462809917354</v>
      </c>
      <c r="H571" s="4">
        <f t="shared" si="230"/>
        <v>0.13607192982456143</v>
      </c>
      <c r="I571" s="4">
        <f t="shared" si="231"/>
        <v>0.8639280701754386</v>
      </c>
      <c r="J571" s="4">
        <f t="shared" si="232"/>
        <v>20.242105263157896</v>
      </c>
      <c r="K571" s="4">
        <f t="shared" si="233"/>
        <v>20</v>
      </c>
      <c r="L571" s="4">
        <f t="shared" si="239"/>
        <v>40</v>
      </c>
      <c r="M571" s="4">
        <f t="shared" si="234"/>
        <v>6.324555320336759</v>
      </c>
      <c r="N571" s="4">
        <f t="shared" si="235"/>
        <v>5.324555320336759</v>
      </c>
      <c r="O571" s="4">
        <f t="shared" si="236"/>
        <v>2.4417584154614963E-5</v>
      </c>
      <c r="P571" s="4">
        <f t="shared" si="237"/>
        <v>2.8263445763090513E-5</v>
      </c>
      <c r="Q571" s="41">
        <f t="shared" si="238"/>
        <v>5.7211164423603218E-4</v>
      </c>
    </row>
    <row r="572" spans="1:17" x14ac:dyDescent="0.2">
      <c r="A572" s="8">
        <v>0.95833333333333337</v>
      </c>
      <c r="B572">
        <v>15.2</v>
      </c>
      <c r="C572" s="6">
        <f t="shared" si="227"/>
        <v>3.9473684210526319</v>
      </c>
      <c r="D572" s="7">
        <f t="shared" si="228"/>
        <v>236.84210526315792</v>
      </c>
      <c r="E572" s="12">
        <v>384.6</v>
      </c>
      <c r="F572" s="4">
        <v>19</v>
      </c>
      <c r="G572" s="4">
        <f t="shared" si="229"/>
        <v>4500</v>
      </c>
      <c r="H572" s="4">
        <f t="shared" si="230"/>
        <v>8.5466666666666677E-2</v>
      </c>
      <c r="I572" s="4">
        <f t="shared" si="231"/>
        <v>0.91453333333333331</v>
      </c>
      <c r="J572" s="4">
        <f t="shared" si="232"/>
        <v>20.242105263157896</v>
      </c>
      <c r="K572" s="4">
        <f t="shared" si="233"/>
        <v>20</v>
      </c>
      <c r="L572" s="4">
        <f t="shared" si="239"/>
        <v>40</v>
      </c>
      <c r="M572" s="4">
        <f t="shared" si="234"/>
        <v>6.324555320336759</v>
      </c>
      <c r="N572" s="4">
        <f t="shared" si="235"/>
        <v>5.324555320336759</v>
      </c>
      <c r="O572" s="4">
        <f t="shared" si="236"/>
        <v>2.0525454750377499E-6</v>
      </c>
      <c r="P572" s="4">
        <f t="shared" si="237"/>
        <v>2.244363764802905E-6</v>
      </c>
      <c r="Q572" s="41">
        <f t="shared" si="238"/>
        <v>4.5430647575957752E-5</v>
      </c>
    </row>
    <row r="573" spans="1:17" x14ac:dyDescent="0.2">
      <c r="L573" s="4">
        <f t="shared" si="239"/>
        <v>0</v>
      </c>
    </row>
    <row r="574" spans="1:17" x14ac:dyDescent="0.2">
      <c r="L574" s="4">
        <f t="shared" si="239"/>
        <v>0</v>
      </c>
    </row>
    <row r="575" spans="1:17" x14ac:dyDescent="0.2">
      <c r="L575" s="4">
        <f t="shared" si="239"/>
        <v>0</v>
      </c>
    </row>
    <row r="576" spans="1:17" x14ac:dyDescent="0.2">
      <c r="A576" t="s">
        <v>59</v>
      </c>
      <c r="L576" s="4">
        <f t="shared" si="239"/>
        <v>0</v>
      </c>
    </row>
    <row r="577" spans="1:17" x14ac:dyDescent="0.2">
      <c r="A577" s="30" t="s">
        <v>8</v>
      </c>
      <c r="B577" s="13" t="s">
        <v>13</v>
      </c>
      <c r="C577" s="30" t="s">
        <v>31</v>
      </c>
      <c r="D577" s="9" t="s">
        <v>21</v>
      </c>
      <c r="E577" s="11" t="s">
        <v>22</v>
      </c>
      <c r="F577" s="51" t="s">
        <v>59</v>
      </c>
      <c r="G577" s="30" t="s">
        <v>23</v>
      </c>
      <c r="H577" s="15" t="s">
        <v>26</v>
      </c>
      <c r="I577" s="13" t="s">
        <v>27</v>
      </c>
      <c r="J577" s="13" t="s">
        <v>68</v>
      </c>
      <c r="K577" s="13" t="s">
        <v>30</v>
      </c>
      <c r="L577" s="13" t="s">
        <v>35</v>
      </c>
      <c r="M577" s="13" t="s">
        <v>37</v>
      </c>
      <c r="N577" s="13" t="s">
        <v>33</v>
      </c>
      <c r="O577" s="13" t="s">
        <v>34</v>
      </c>
      <c r="P577" s="13" t="s">
        <v>36</v>
      </c>
      <c r="Q577" s="13" t="s">
        <v>29</v>
      </c>
    </row>
    <row r="578" spans="1:17" x14ac:dyDescent="0.2">
      <c r="A578" s="8">
        <v>0</v>
      </c>
      <c r="B578">
        <v>8.1999999999999993</v>
      </c>
      <c r="C578" s="6">
        <f>60/B578</f>
        <v>7.3170731707317076</v>
      </c>
      <c r="D578" s="7">
        <f>60*C578</f>
        <v>439.02439024390247</v>
      </c>
      <c r="E578" s="12">
        <v>384.6</v>
      </c>
      <c r="F578" s="4">
        <v>20</v>
      </c>
      <c r="G578" s="4">
        <f>D578*F578</f>
        <v>8780.4878048780502</v>
      </c>
      <c r="H578" s="4">
        <f>E578/G578</f>
        <v>4.3801666666666662E-2</v>
      </c>
      <c r="I578" s="4">
        <f>1-H578</f>
        <v>0.95619833333333337</v>
      </c>
      <c r="J578" s="4">
        <f>E578/F578</f>
        <v>19.23</v>
      </c>
      <c r="K578" s="4">
        <f>F578+1</f>
        <v>21</v>
      </c>
      <c r="L578" s="4">
        <f t="shared" si="239"/>
        <v>42</v>
      </c>
      <c r="M578" s="4">
        <f>SQRT(L578)</f>
        <v>6.4807406984078604</v>
      </c>
      <c r="N578" s="4">
        <f>M578-1</f>
        <v>5.4807406984078604</v>
      </c>
      <c r="O578" s="4">
        <f>POWER(H578,N578)</f>
        <v>3.5839540981999641E-8</v>
      </c>
      <c r="P578" s="4">
        <f>O578/I578</f>
        <v>3.7481283675806075E-8</v>
      </c>
      <c r="Q578" s="4">
        <f>J578*P578</f>
        <v>7.2076508508575078E-7</v>
      </c>
    </row>
    <row r="579" spans="1:17" x14ac:dyDescent="0.2">
      <c r="A579" s="8">
        <v>4.1666666666666664E-2</v>
      </c>
      <c r="B579">
        <v>10</v>
      </c>
      <c r="C579" s="6">
        <f t="shared" ref="C579:C601" si="240">60/B579</f>
        <v>6</v>
      </c>
      <c r="D579" s="7">
        <f t="shared" ref="D579:D601" si="241">60*C579</f>
        <v>360</v>
      </c>
      <c r="E579" s="12">
        <v>384.6</v>
      </c>
      <c r="F579" s="4">
        <v>20</v>
      </c>
      <c r="G579" s="4">
        <f t="shared" ref="G579:G601" si="242">D579*F579</f>
        <v>7200</v>
      </c>
      <c r="H579" s="4">
        <f t="shared" ref="H579:H601" si="243">E579/G579</f>
        <v>5.3416666666666668E-2</v>
      </c>
      <c r="I579" s="4">
        <f t="shared" ref="I579:I601" si="244">1-H579</f>
        <v>0.94658333333333333</v>
      </c>
      <c r="J579" s="4">
        <f t="shared" ref="J579:J601" si="245">E579/F579</f>
        <v>19.23</v>
      </c>
      <c r="K579" s="4">
        <f t="shared" ref="K579:K601" si="246">F579+1</f>
        <v>21</v>
      </c>
      <c r="L579" s="4">
        <f t="shared" si="239"/>
        <v>42</v>
      </c>
      <c r="M579" s="4">
        <f t="shared" ref="M579:M601" si="247">SQRT(L579)</f>
        <v>6.4807406984078604</v>
      </c>
      <c r="N579" s="4">
        <f t="shared" ref="N579:N601" si="248">M579-1</f>
        <v>5.4807406984078604</v>
      </c>
      <c r="O579" s="4">
        <f t="shared" ref="O579:O601" si="249">POWER(H579,N579)</f>
        <v>1.0634727486482794E-7</v>
      </c>
      <c r="P579" s="4">
        <f t="shared" ref="P579:P601" si="250">O579/I579</f>
        <v>1.1234856046993003E-7</v>
      </c>
      <c r="Q579" s="41">
        <f t="shared" ref="Q579:Q601" si="251">J579*P579</f>
        <v>2.1604628178367546E-6</v>
      </c>
    </row>
    <row r="580" spans="1:17" x14ac:dyDescent="0.2">
      <c r="A580" s="8">
        <v>8.3333333333333329E-2</v>
      </c>
      <c r="B580">
        <v>21.4</v>
      </c>
      <c r="C580" s="6">
        <f t="shared" si="240"/>
        <v>2.8037383177570097</v>
      </c>
      <c r="D580" s="7">
        <f t="shared" si="241"/>
        <v>168.22429906542058</v>
      </c>
      <c r="E580" s="12">
        <v>384.6</v>
      </c>
      <c r="F580" s="4">
        <v>20</v>
      </c>
      <c r="G580" s="4">
        <f t="shared" si="242"/>
        <v>3364.4859813084117</v>
      </c>
      <c r="H580" s="4">
        <f t="shared" si="243"/>
        <v>0.11431166666666666</v>
      </c>
      <c r="I580" s="4">
        <f t="shared" si="244"/>
        <v>0.8856883333333333</v>
      </c>
      <c r="J580" s="4">
        <f t="shared" si="245"/>
        <v>19.23</v>
      </c>
      <c r="K580" s="4">
        <f t="shared" si="246"/>
        <v>21</v>
      </c>
      <c r="L580" s="4">
        <f t="shared" si="239"/>
        <v>42</v>
      </c>
      <c r="M580" s="4">
        <f t="shared" si="247"/>
        <v>6.4807406984078604</v>
      </c>
      <c r="N580" s="4">
        <f t="shared" si="248"/>
        <v>5.4807406984078604</v>
      </c>
      <c r="O580" s="4">
        <f t="shared" si="249"/>
        <v>6.880794389658099E-6</v>
      </c>
      <c r="P580" s="4">
        <f t="shared" si="250"/>
        <v>7.768866463174329E-6</v>
      </c>
      <c r="Q580" s="41">
        <f t="shared" si="251"/>
        <v>1.4939530208684236E-4</v>
      </c>
    </row>
    <row r="581" spans="1:17" x14ac:dyDescent="0.2">
      <c r="A581" s="8">
        <v>0.125</v>
      </c>
      <c r="B581">
        <v>32.6</v>
      </c>
      <c r="C581" s="6">
        <f t="shared" si="240"/>
        <v>1.8404907975460121</v>
      </c>
      <c r="D581" s="7">
        <f t="shared" si="241"/>
        <v>110.42944785276073</v>
      </c>
      <c r="E581" s="12">
        <v>384.6</v>
      </c>
      <c r="F581" s="4">
        <v>20</v>
      </c>
      <c r="G581" s="4">
        <f t="shared" si="242"/>
        <v>2208.5889570552145</v>
      </c>
      <c r="H581" s="4">
        <f t="shared" si="243"/>
        <v>0.17413833333333337</v>
      </c>
      <c r="I581" s="4">
        <f t="shared" si="244"/>
        <v>0.82586166666666661</v>
      </c>
      <c r="J581" s="4">
        <f t="shared" si="245"/>
        <v>19.23</v>
      </c>
      <c r="K581" s="4">
        <f t="shared" si="246"/>
        <v>21</v>
      </c>
      <c r="L581" s="4">
        <f t="shared" si="239"/>
        <v>42</v>
      </c>
      <c r="M581" s="4">
        <f t="shared" si="247"/>
        <v>6.4807406984078604</v>
      </c>
      <c r="N581" s="4">
        <f t="shared" si="248"/>
        <v>5.4807406984078604</v>
      </c>
      <c r="O581" s="4">
        <f t="shared" si="249"/>
        <v>6.9109691365473272E-5</v>
      </c>
      <c r="P581" s="4">
        <f t="shared" si="250"/>
        <v>8.3681921748969185E-5</v>
      </c>
      <c r="Q581" s="41">
        <f t="shared" si="251"/>
        <v>1.6092033552326775E-3</v>
      </c>
    </row>
    <row r="582" spans="1:17" x14ac:dyDescent="0.2">
      <c r="A582" s="8">
        <v>0.16666666666666666</v>
      </c>
      <c r="B582">
        <v>65.8</v>
      </c>
      <c r="C582" s="6">
        <f t="shared" si="240"/>
        <v>0.91185410334346506</v>
      </c>
      <c r="D582" s="7">
        <f t="shared" si="241"/>
        <v>54.711246200607903</v>
      </c>
      <c r="E582" s="12">
        <v>384.6</v>
      </c>
      <c r="F582" s="4">
        <v>20</v>
      </c>
      <c r="G582" s="4">
        <f t="shared" si="242"/>
        <v>1094.224924012158</v>
      </c>
      <c r="H582" s="4">
        <f t="shared" si="243"/>
        <v>0.35148166666666669</v>
      </c>
      <c r="I582" s="4">
        <f t="shared" si="244"/>
        <v>0.64851833333333331</v>
      </c>
      <c r="J582" s="4">
        <f t="shared" si="245"/>
        <v>19.23</v>
      </c>
      <c r="K582" s="4">
        <f t="shared" si="246"/>
        <v>21</v>
      </c>
      <c r="L582" s="4">
        <f t="shared" si="239"/>
        <v>42</v>
      </c>
      <c r="M582" s="4">
        <f t="shared" si="247"/>
        <v>6.4807406984078604</v>
      </c>
      <c r="N582" s="4">
        <f t="shared" si="248"/>
        <v>5.4807406984078604</v>
      </c>
      <c r="O582" s="4">
        <f t="shared" si="249"/>
        <v>3.2449672742352422E-3</v>
      </c>
      <c r="P582" s="4">
        <f t="shared" si="250"/>
        <v>5.0036631309347346E-3</v>
      </c>
      <c r="Q582" s="41">
        <f t="shared" si="251"/>
        <v>9.6220442007874954E-2</v>
      </c>
    </row>
    <row r="583" spans="1:17" x14ac:dyDescent="0.2">
      <c r="A583" s="8">
        <v>0.20833333333333334</v>
      </c>
      <c r="B583">
        <v>107.6</v>
      </c>
      <c r="C583" s="6">
        <f t="shared" si="240"/>
        <v>0.55762081784386619</v>
      </c>
      <c r="D583" s="7">
        <f t="shared" si="241"/>
        <v>33.457249070631974</v>
      </c>
      <c r="E583" s="12">
        <v>384.6</v>
      </c>
      <c r="F583" s="4">
        <v>20</v>
      </c>
      <c r="G583" s="4">
        <f t="shared" si="242"/>
        <v>669.14498141263948</v>
      </c>
      <c r="H583" s="4">
        <f t="shared" si="243"/>
        <v>0.57476333333333329</v>
      </c>
      <c r="I583" s="4">
        <f t="shared" si="244"/>
        <v>0.42523666666666671</v>
      </c>
      <c r="J583" s="4">
        <f t="shared" si="245"/>
        <v>19.23</v>
      </c>
      <c r="K583" s="4">
        <f t="shared" si="246"/>
        <v>21</v>
      </c>
      <c r="L583" s="4">
        <f t="shared" si="239"/>
        <v>42</v>
      </c>
      <c r="M583" s="4">
        <f t="shared" si="247"/>
        <v>6.4807406984078604</v>
      </c>
      <c r="N583" s="4">
        <f t="shared" si="248"/>
        <v>5.4807406984078604</v>
      </c>
      <c r="O583" s="4">
        <f t="shared" si="249"/>
        <v>4.8064217276251424E-2</v>
      </c>
      <c r="P583" s="4">
        <f t="shared" si="250"/>
        <v>0.11302933411884696</v>
      </c>
      <c r="Q583" s="41">
        <f t="shared" si="251"/>
        <v>2.1735540951054269</v>
      </c>
    </row>
    <row r="584" spans="1:17" x14ac:dyDescent="0.2">
      <c r="A584" s="8">
        <v>0.25</v>
      </c>
      <c r="B584">
        <v>128</v>
      </c>
      <c r="C584" s="6">
        <f t="shared" si="240"/>
        <v>0.46875</v>
      </c>
      <c r="D584" s="7">
        <f t="shared" si="241"/>
        <v>28.125</v>
      </c>
      <c r="E584" s="12">
        <v>384.6</v>
      </c>
      <c r="F584" s="4">
        <v>20</v>
      </c>
      <c r="G584" s="4">
        <f t="shared" si="242"/>
        <v>562.5</v>
      </c>
      <c r="H584" s="4">
        <f t="shared" si="243"/>
        <v>0.68373333333333342</v>
      </c>
      <c r="I584" s="4">
        <f t="shared" si="244"/>
        <v>0.31626666666666658</v>
      </c>
      <c r="J584" s="4">
        <f t="shared" si="245"/>
        <v>19.23</v>
      </c>
      <c r="K584" s="4">
        <f t="shared" si="246"/>
        <v>21</v>
      </c>
      <c r="L584" s="4">
        <f t="shared" si="239"/>
        <v>42</v>
      </c>
      <c r="M584" s="4">
        <f t="shared" si="247"/>
        <v>6.4807406984078604</v>
      </c>
      <c r="N584" s="4">
        <f t="shared" si="248"/>
        <v>5.4807406984078604</v>
      </c>
      <c r="O584" s="4">
        <f t="shared" si="249"/>
        <v>0.12446782711852145</v>
      </c>
      <c r="P584" s="4">
        <f t="shared" si="250"/>
        <v>0.39355341626851226</v>
      </c>
      <c r="Q584" s="41">
        <f t="shared" si="251"/>
        <v>7.5680321948434912</v>
      </c>
    </row>
    <row r="585" spans="1:17" ht="22" customHeight="1" x14ac:dyDescent="0.2">
      <c r="A585" s="8">
        <v>0.29166666666666669</v>
      </c>
      <c r="B585">
        <v>152.80000000000001</v>
      </c>
      <c r="C585" s="6">
        <f t="shared" si="240"/>
        <v>0.3926701570680628</v>
      </c>
      <c r="D585" s="7">
        <f t="shared" si="241"/>
        <v>23.560209424083769</v>
      </c>
      <c r="E585" s="12">
        <v>384.6</v>
      </c>
      <c r="F585" s="4">
        <v>20</v>
      </c>
      <c r="G585" s="4">
        <f t="shared" si="242"/>
        <v>471.20418848167537</v>
      </c>
      <c r="H585" s="4">
        <f t="shared" si="243"/>
        <v>0.81620666666666675</v>
      </c>
      <c r="I585" s="4">
        <f t="shared" si="244"/>
        <v>0.18379333333333325</v>
      </c>
      <c r="J585" s="4">
        <f t="shared" si="245"/>
        <v>19.23</v>
      </c>
      <c r="K585" s="4">
        <f t="shared" si="246"/>
        <v>21</v>
      </c>
      <c r="L585" s="4">
        <f t="shared" si="239"/>
        <v>42</v>
      </c>
      <c r="M585" s="4">
        <f t="shared" si="247"/>
        <v>6.4807406984078604</v>
      </c>
      <c r="N585" s="4">
        <f t="shared" si="248"/>
        <v>5.4807406984078604</v>
      </c>
      <c r="O585" s="4">
        <f t="shared" si="249"/>
        <v>0.32854845189649351</v>
      </c>
      <c r="P585" s="4">
        <f t="shared" si="250"/>
        <v>1.7875972209537541</v>
      </c>
      <c r="Q585" s="41">
        <f t="shared" si="251"/>
        <v>34.375494558940694</v>
      </c>
    </row>
    <row r="586" spans="1:17" x14ac:dyDescent="0.2">
      <c r="A586" s="8">
        <v>0.33333333333333331</v>
      </c>
      <c r="B586">
        <v>159.4</v>
      </c>
      <c r="C586" s="6">
        <f t="shared" si="240"/>
        <v>0.37641154328732745</v>
      </c>
      <c r="D586" s="7">
        <f t="shared" si="241"/>
        <v>22.584692597239648</v>
      </c>
      <c r="E586" s="12">
        <v>384.6</v>
      </c>
      <c r="F586" s="4">
        <v>20</v>
      </c>
      <c r="G586" s="4">
        <f t="shared" si="242"/>
        <v>451.69385194479298</v>
      </c>
      <c r="H586" s="4">
        <f t="shared" si="243"/>
        <v>0.85146166666666667</v>
      </c>
      <c r="I586" s="4">
        <f t="shared" si="244"/>
        <v>0.14853833333333333</v>
      </c>
      <c r="J586" s="4">
        <f t="shared" si="245"/>
        <v>19.23</v>
      </c>
      <c r="K586" s="4">
        <f t="shared" si="246"/>
        <v>21</v>
      </c>
      <c r="L586" s="4">
        <f t="shared" si="239"/>
        <v>42</v>
      </c>
      <c r="M586" s="4">
        <f t="shared" si="247"/>
        <v>6.4807406984078604</v>
      </c>
      <c r="N586" s="4">
        <f t="shared" si="248"/>
        <v>5.4807406984078604</v>
      </c>
      <c r="O586" s="4">
        <f t="shared" si="249"/>
        <v>0.4142409454510817</v>
      </c>
      <c r="P586" s="4">
        <f t="shared" si="250"/>
        <v>2.7887814287069448</v>
      </c>
      <c r="Q586" s="41">
        <f t="shared" si="251"/>
        <v>53.628266874034551</v>
      </c>
    </row>
    <row r="587" spans="1:17" x14ac:dyDescent="0.2">
      <c r="A587" s="8">
        <v>0.375</v>
      </c>
      <c r="B587">
        <v>151.80000000000001</v>
      </c>
      <c r="C587" s="6">
        <f t="shared" si="240"/>
        <v>0.39525691699604742</v>
      </c>
      <c r="D587" s="7">
        <f t="shared" si="241"/>
        <v>23.715415019762844</v>
      </c>
      <c r="E587" s="12">
        <v>384.6</v>
      </c>
      <c r="F587" s="4">
        <v>20</v>
      </c>
      <c r="G587" s="4">
        <f t="shared" si="242"/>
        <v>474.30830039525688</v>
      </c>
      <c r="H587" s="4">
        <f t="shared" si="243"/>
        <v>0.81086500000000006</v>
      </c>
      <c r="I587" s="4">
        <f t="shared" si="244"/>
        <v>0.18913499999999994</v>
      </c>
      <c r="J587" s="4">
        <f t="shared" si="245"/>
        <v>19.23</v>
      </c>
      <c r="K587" s="4">
        <f t="shared" si="246"/>
        <v>21</v>
      </c>
      <c r="L587" s="4">
        <f t="shared" si="239"/>
        <v>42</v>
      </c>
      <c r="M587" s="4">
        <f t="shared" si="247"/>
        <v>6.4807406984078604</v>
      </c>
      <c r="N587" s="4">
        <f t="shared" si="248"/>
        <v>5.4807406984078604</v>
      </c>
      <c r="O587" s="4">
        <f t="shared" si="249"/>
        <v>0.31693531944958714</v>
      </c>
      <c r="P587" s="4">
        <f t="shared" si="250"/>
        <v>1.6757095167451146</v>
      </c>
      <c r="Q587" s="41">
        <f t="shared" si="251"/>
        <v>32.223894007008553</v>
      </c>
    </row>
    <row r="588" spans="1:17" x14ac:dyDescent="0.2">
      <c r="A588" s="8">
        <v>0.41666666666666669</v>
      </c>
      <c r="B588">
        <v>143.19999999999999</v>
      </c>
      <c r="C588" s="6">
        <f t="shared" si="240"/>
        <v>0.41899441340782129</v>
      </c>
      <c r="D588" s="7">
        <f t="shared" si="241"/>
        <v>25.139664804469277</v>
      </c>
      <c r="E588" s="12">
        <v>384.6</v>
      </c>
      <c r="F588" s="4">
        <v>20</v>
      </c>
      <c r="G588" s="4">
        <f t="shared" si="242"/>
        <v>502.79329608938554</v>
      </c>
      <c r="H588" s="4">
        <f t="shared" si="243"/>
        <v>0.76492666666666664</v>
      </c>
      <c r="I588" s="4">
        <f t="shared" si="244"/>
        <v>0.23507333333333336</v>
      </c>
      <c r="J588" s="4">
        <f t="shared" si="245"/>
        <v>19.23</v>
      </c>
      <c r="K588" s="4">
        <f t="shared" si="246"/>
        <v>21</v>
      </c>
      <c r="L588" s="4">
        <f t="shared" si="239"/>
        <v>42</v>
      </c>
      <c r="M588" s="4">
        <f t="shared" si="247"/>
        <v>6.4807406984078604</v>
      </c>
      <c r="N588" s="4">
        <f t="shared" si="248"/>
        <v>5.4807406984078604</v>
      </c>
      <c r="O588" s="4">
        <f t="shared" si="249"/>
        <v>0.23022384840638516</v>
      </c>
      <c r="P588" s="4">
        <f t="shared" si="250"/>
        <v>0.97937033155491249</v>
      </c>
      <c r="Q588" s="49">
        <f t="shared" si="251"/>
        <v>18.833291475800969</v>
      </c>
    </row>
    <row r="589" spans="1:17" x14ac:dyDescent="0.2">
      <c r="A589" s="8">
        <v>0.45833333333333331</v>
      </c>
      <c r="B589">
        <v>151</v>
      </c>
      <c r="C589" s="6">
        <f t="shared" si="240"/>
        <v>0.39735099337748342</v>
      </c>
      <c r="D589" s="7">
        <f t="shared" si="241"/>
        <v>23.841059602649004</v>
      </c>
      <c r="E589" s="12">
        <v>384.6</v>
      </c>
      <c r="F589" s="4">
        <v>20</v>
      </c>
      <c r="G589" s="4">
        <f t="shared" si="242"/>
        <v>476.82119205298011</v>
      </c>
      <c r="H589" s="4">
        <f t="shared" si="243"/>
        <v>0.80659166666666671</v>
      </c>
      <c r="I589" s="4">
        <f t="shared" si="244"/>
        <v>0.19340833333333329</v>
      </c>
      <c r="J589" s="4">
        <f t="shared" si="245"/>
        <v>19.23</v>
      </c>
      <c r="K589" s="4">
        <f t="shared" si="246"/>
        <v>21</v>
      </c>
      <c r="L589" s="4">
        <f t="shared" si="239"/>
        <v>42</v>
      </c>
      <c r="M589" s="4">
        <f t="shared" si="247"/>
        <v>6.4807406984078604</v>
      </c>
      <c r="N589" s="4">
        <f t="shared" si="248"/>
        <v>5.4807406984078604</v>
      </c>
      <c r="O589" s="4">
        <f t="shared" si="249"/>
        <v>0.30788838328210577</v>
      </c>
      <c r="P589" s="4">
        <f t="shared" si="250"/>
        <v>1.591908569686445</v>
      </c>
      <c r="Q589" s="4">
        <f t="shared" si="251"/>
        <v>30.612401795070337</v>
      </c>
    </row>
    <row r="590" spans="1:17" x14ac:dyDescent="0.2">
      <c r="A590" s="8">
        <v>0.5</v>
      </c>
      <c r="B590">
        <v>150.4</v>
      </c>
      <c r="C590" s="6">
        <f t="shared" si="240"/>
        <v>0.39893617021276595</v>
      </c>
      <c r="D590" s="7">
        <f t="shared" si="241"/>
        <v>23.936170212765958</v>
      </c>
      <c r="E590" s="12">
        <v>384.6</v>
      </c>
      <c r="F590" s="4">
        <v>20</v>
      </c>
      <c r="G590" s="4">
        <f t="shared" si="242"/>
        <v>478.72340425531917</v>
      </c>
      <c r="H590" s="4">
        <f t="shared" si="243"/>
        <v>0.80338666666666669</v>
      </c>
      <c r="I590" s="4">
        <f t="shared" si="244"/>
        <v>0.19661333333333331</v>
      </c>
      <c r="J590" s="4">
        <f t="shared" si="245"/>
        <v>19.23</v>
      </c>
      <c r="K590" s="4">
        <f t="shared" si="246"/>
        <v>21</v>
      </c>
      <c r="L590" s="4">
        <f t="shared" si="239"/>
        <v>42</v>
      </c>
      <c r="M590" s="4">
        <f t="shared" si="247"/>
        <v>6.4807406984078604</v>
      </c>
      <c r="N590" s="4">
        <f t="shared" si="248"/>
        <v>5.4807406984078604</v>
      </c>
      <c r="O590" s="4">
        <f t="shared" si="249"/>
        <v>0.30124267395199883</v>
      </c>
      <c r="P590" s="4">
        <f t="shared" si="250"/>
        <v>1.5321579103756893</v>
      </c>
      <c r="Q590" s="49">
        <f t="shared" si="251"/>
        <v>29.463396616524506</v>
      </c>
    </row>
    <row r="591" spans="1:17" x14ac:dyDescent="0.2">
      <c r="A591" s="8">
        <v>0.54166666666666663</v>
      </c>
      <c r="B591">
        <v>151.6</v>
      </c>
      <c r="C591" s="6">
        <f t="shared" si="240"/>
        <v>0.39577836411609502</v>
      </c>
      <c r="D591" s="7">
        <f t="shared" si="241"/>
        <v>23.746701846965699</v>
      </c>
      <c r="E591" s="12">
        <v>384.6</v>
      </c>
      <c r="F591" s="4">
        <v>20</v>
      </c>
      <c r="G591" s="4">
        <f t="shared" si="242"/>
        <v>474.93403693931396</v>
      </c>
      <c r="H591" s="4">
        <f t="shared" si="243"/>
        <v>0.80979666666666672</v>
      </c>
      <c r="I591" s="4">
        <f t="shared" si="244"/>
        <v>0.19020333333333328</v>
      </c>
      <c r="J591" s="4">
        <f t="shared" si="245"/>
        <v>19.23</v>
      </c>
      <c r="K591" s="4">
        <f t="shared" si="246"/>
        <v>21</v>
      </c>
      <c r="L591" s="4">
        <f t="shared" si="239"/>
        <v>42</v>
      </c>
      <c r="M591" s="4">
        <f t="shared" si="247"/>
        <v>6.4807406984078604</v>
      </c>
      <c r="N591" s="4">
        <f t="shared" si="248"/>
        <v>5.4807406984078604</v>
      </c>
      <c r="O591" s="4">
        <f t="shared" si="249"/>
        <v>0.31465347380416442</v>
      </c>
      <c r="P591" s="4">
        <f t="shared" si="250"/>
        <v>1.6543005229710197</v>
      </c>
      <c r="Q591" s="4">
        <f t="shared" si="251"/>
        <v>31.812199056732709</v>
      </c>
    </row>
    <row r="592" spans="1:17" x14ac:dyDescent="0.2">
      <c r="A592" s="8">
        <v>0.58333333333333337</v>
      </c>
      <c r="B592">
        <v>157.80000000000001</v>
      </c>
      <c r="C592" s="6">
        <f t="shared" si="240"/>
        <v>0.38022813688212925</v>
      </c>
      <c r="D592" s="7">
        <f t="shared" si="241"/>
        <v>22.813688212927755</v>
      </c>
      <c r="E592" s="12">
        <v>384.6</v>
      </c>
      <c r="F592" s="4">
        <v>20</v>
      </c>
      <c r="G592" s="4">
        <f t="shared" si="242"/>
        <v>456.2737642585551</v>
      </c>
      <c r="H592" s="4">
        <f t="shared" si="243"/>
        <v>0.84291500000000008</v>
      </c>
      <c r="I592" s="4">
        <f t="shared" si="244"/>
        <v>0.15708499999999992</v>
      </c>
      <c r="J592" s="4">
        <f t="shared" si="245"/>
        <v>19.23</v>
      </c>
      <c r="K592" s="4">
        <f t="shared" si="246"/>
        <v>21</v>
      </c>
      <c r="L592" s="4">
        <f t="shared" si="239"/>
        <v>42</v>
      </c>
      <c r="M592" s="4">
        <f t="shared" si="247"/>
        <v>6.4807406984078604</v>
      </c>
      <c r="N592" s="4">
        <f t="shared" si="248"/>
        <v>5.4807406984078604</v>
      </c>
      <c r="O592" s="4">
        <f t="shared" si="249"/>
        <v>0.39195856176127292</v>
      </c>
      <c r="P592" s="4">
        <f t="shared" si="250"/>
        <v>2.4952004440988835</v>
      </c>
      <c r="Q592" s="4">
        <f t="shared" si="251"/>
        <v>47.98270454002153</v>
      </c>
    </row>
    <row r="593" spans="1:17" x14ac:dyDescent="0.2">
      <c r="A593" s="8">
        <v>0.625</v>
      </c>
      <c r="B593">
        <v>139.80000000000001</v>
      </c>
      <c r="C593" s="6">
        <f t="shared" si="240"/>
        <v>0.42918454935622313</v>
      </c>
      <c r="D593" s="7">
        <f t="shared" si="241"/>
        <v>25.751072961373389</v>
      </c>
      <c r="E593" s="12">
        <v>384.6</v>
      </c>
      <c r="F593" s="4">
        <v>20</v>
      </c>
      <c r="G593" s="4">
        <f t="shared" si="242"/>
        <v>515.02145922746774</v>
      </c>
      <c r="H593" s="4">
        <f t="shared" si="243"/>
        <v>0.74676500000000012</v>
      </c>
      <c r="I593" s="4">
        <f t="shared" si="244"/>
        <v>0.25323499999999988</v>
      </c>
      <c r="J593" s="4">
        <f t="shared" si="245"/>
        <v>19.23</v>
      </c>
      <c r="K593" s="4">
        <f t="shared" si="246"/>
        <v>21</v>
      </c>
      <c r="L593" s="4">
        <f t="shared" si="239"/>
        <v>42</v>
      </c>
      <c r="M593" s="4">
        <f t="shared" si="247"/>
        <v>6.4807406984078604</v>
      </c>
      <c r="N593" s="4">
        <f t="shared" si="248"/>
        <v>5.4807406984078604</v>
      </c>
      <c r="O593" s="4">
        <f t="shared" si="249"/>
        <v>0.20181532438192071</v>
      </c>
      <c r="P593" s="4">
        <f t="shared" si="250"/>
        <v>0.79694878031046579</v>
      </c>
      <c r="Q593" s="4">
        <f t="shared" si="251"/>
        <v>15.325325045370258</v>
      </c>
    </row>
    <row r="594" spans="1:17" x14ac:dyDescent="0.2">
      <c r="A594" s="8">
        <v>0.66666666666666663</v>
      </c>
      <c r="B594">
        <v>150.19999999999999</v>
      </c>
      <c r="C594" s="6">
        <f t="shared" si="240"/>
        <v>0.39946737683089217</v>
      </c>
      <c r="D594" s="7">
        <f t="shared" si="241"/>
        <v>23.96804260985353</v>
      </c>
      <c r="E594" s="12">
        <v>384.6</v>
      </c>
      <c r="F594" s="4">
        <v>20</v>
      </c>
      <c r="G594" s="4">
        <f t="shared" si="242"/>
        <v>479.36085219707059</v>
      </c>
      <c r="H594" s="4">
        <f t="shared" si="243"/>
        <v>0.80231833333333336</v>
      </c>
      <c r="I594" s="4">
        <f t="shared" si="244"/>
        <v>0.19768166666666664</v>
      </c>
      <c r="J594" s="4">
        <f t="shared" si="245"/>
        <v>19.23</v>
      </c>
      <c r="K594" s="4">
        <f t="shared" si="246"/>
        <v>21</v>
      </c>
      <c r="L594" s="4">
        <f t="shared" si="239"/>
        <v>42</v>
      </c>
      <c r="M594" s="4">
        <f t="shared" si="247"/>
        <v>6.4807406984078604</v>
      </c>
      <c r="N594" s="4">
        <f t="shared" si="248"/>
        <v>5.4807406984078604</v>
      </c>
      <c r="O594" s="4">
        <f t="shared" si="249"/>
        <v>0.29905368222012174</v>
      </c>
      <c r="P594" s="4">
        <f t="shared" si="250"/>
        <v>1.5128043346801092</v>
      </c>
      <c r="Q594" s="49">
        <f t="shared" si="251"/>
        <v>29.0912273558985</v>
      </c>
    </row>
    <row r="595" spans="1:17" x14ac:dyDescent="0.2">
      <c r="A595" s="8">
        <v>0.70833333333333337</v>
      </c>
      <c r="B595">
        <v>122.8</v>
      </c>
      <c r="C595" s="6">
        <f t="shared" si="240"/>
        <v>0.48859934853420195</v>
      </c>
      <c r="D595" s="7">
        <f t="shared" si="241"/>
        <v>29.315960912052116</v>
      </c>
      <c r="E595" s="12">
        <v>384.6</v>
      </c>
      <c r="F595" s="4">
        <v>20</v>
      </c>
      <c r="G595" s="4">
        <f t="shared" si="242"/>
        <v>586.31921824104234</v>
      </c>
      <c r="H595" s="4">
        <f t="shared" si="243"/>
        <v>0.65595666666666674</v>
      </c>
      <c r="I595" s="4">
        <f t="shared" si="244"/>
        <v>0.34404333333333326</v>
      </c>
      <c r="J595" s="4">
        <f t="shared" si="245"/>
        <v>19.23</v>
      </c>
      <c r="K595" s="4">
        <f t="shared" si="246"/>
        <v>21</v>
      </c>
      <c r="L595" s="4">
        <f t="shared" si="239"/>
        <v>42</v>
      </c>
      <c r="M595" s="4">
        <f t="shared" si="247"/>
        <v>6.4807406984078604</v>
      </c>
      <c r="N595" s="4">
        <f t="shared" si="248"/>
        <v>5.4807406984078604</v>
      </c>
      <c r="O595" s="4">
        <f t="shared" si="249"/>
        <v>9.9160836842810546E-2</v>
      </c>
      <c r="P595" s="4">
        <f t="shared" si="250"/>
        <v>0.28822193960880094</v>
      </c>
      <c r="Q595" s="41">
        <f t="shared" si="251"/>
        <v>5.5425078986772425</v>
      </c>
    </row>
    <row r="596" spans="1:17" x14ac:dyDescent="0.2">
      <c r="A596" s="8">
        <v>0.75</v>
      </c>
      <c r="B596">
        <v>102.8</v>
      </c>
      <c r="C596" s="6">
        <f t="shared" si="240"/>
        <v>0.58365758754863817</v>
      </c>
      <c r="D596" s="7">
        <f t="shared" si="241"/>
        <v>35.019455252918291</v>
      </c>
      <c r="E596" s="12">
        <v>384.6</v>
      </c>
      <c r="F596" s="4">
        <v>20</v>
      </c>
      <c r="G596" s="4">
        <f t="shared" si="242"/>
        <v>700.38910505836589</v>
      </c>
      <c r="H596" s="4">
        <f t="shared" si="243"/>
        <v>0.5491233333333333</v>
      </c>
      <c r="I596" s="4">
        <f t="shared" si="244"/>
        <v>0.4508766666666667</v>
      </c>
      <c r="J596" s="4">
        <f t="shared" si="245"/>
        <v>19.23</v>
      </c>
      <c r="K596" s="4">
        <f t="shared" si="246"/>
        <v>21</v>
      </c>
      <c r="L596" s="4">
        <f t="shared" si="239"/>
        <v>42</v>
      </c>
      <c r="M596" s="4">
        <f t="shared" si="247"/>
        <v>6.4807406984078604</v>
      </c>
      <c r="N596" s="4">
        <f t="shared" si="248"/>
        <v>5.4807406984078604</v>
      </c>
      <c r="O596" s="4">
        <f t="shared" si="249"/>
        <v>3.7428137446967151E-2</v>
      </c>
      <c r="P596" s="4">
        <f t="shared" si="250"/>
        <v>8.3011919254268679E-2</v>
      </c>
      <c r="Q596" s="41">
        <f t="shared" si="251"/>
        <v>1.5963192072595866</v>
      </c>
    </row>
    <row r="597" spans="1:17" x14ac:dyDescent="0.2">
      <c r="A597" s="8">
        <v>0.79166666666666663</v>
      </c>
      <c r="B597">
        <v>82.6</v>
      </c>
      <c r="C597" s="6">
        <f t="shared" si="240"/>
        <v>0.72639225181598066</v>
      </c>
      <c r="D597" s="7">
        <f t="shared" si="241"/>
        <v>43.583535108958841</v>
      </c>
      <c r="E597" s="12">
        <v>384.6</v>
      </c>
      <c r="F597" s="4">
        <v>20</v>
      </c>
      <c r="G597" s="4">
        <f t="shared" si="242"/>
        <v>871.67070217917683</v>
      </c>
      <c r="H597" s="4">
        <f t="shared" si="243"/>
        <v>0.44122166666666668</v>
      </c>
      <c r="I597" s="4">
        <f t="shared" si="244"/>
        <v>0.55877833333333338</v>
      </c>
      <c r="J597" s="4">
        <f t="shared" si="245"/>
        <v>19.23</v>
      </c>
      <c r="K597" s="4">
        <f t="shared" si="246"/>
        <v>21</v>
      </c>
      <c r="L597" s="4">
        <f t="shared" si="239"/>
        <v>42</v>
      </c>
      <c r="M597" s="4">
        <f t="shared" si="247"/>
        <v>6.4807406984078604</v>
      </c>
      <c r="N597" s="4">
        <f t="shared" si="248"/>
        <v>5.4807406984078604</v>
      </c>
      <c r="O597" s="4">
        <f t="shared" si="249"/>
        <v>1.1283822103616691E-2</v>
      </c>
      <c r="P597" s="4">
        <f t="shared" si="250"/>
        <v>2.0193735924412523E-2</v>
      </c>
      <c r="Q597" s="41">
        <f t="shared" si="251"/>
        <v>0.38832554182645285</v>
      </c>
    </row>
    <row r="598" spans="1:17" x14ac:dyDescent="0.2">
      <c r="A598" s="8">
        <v>0.83333333333333337</v>
      </c>
      <c r="B598">
        <v>56.6</v>
      </c>
      <c r="C598" s="6">
        <f t="shared" si="240"/>
        <v>1.0600706713780919</v>
      </c>
      <c r="D598" s="7">
        <f t="shared" si="241"/>
        <v>63.60424028268551</v>
      </c>
      <c r="E598" s="12">
        <v>384.6</v>
      </c>
      <c r="F598" s="4">
        <v>20</v>
      </c>
      <c r="G598" s="4">
        <f t="shared" si="242"/>
        <v>1272.0848056537102</v>
      </c>
      <c r="H598" s="4">
        <f t="shared" si="243"/>
        <v>0.30233833333333338</v>
      </c>
      <c r="I598" s="4">
        <f t="shared" si="244"/>
        <v>0.69766166666666662</v>
      </c>
      <c r="J598" s="4">
        <f t="shared" si="245"/>
        <v>19.23</v>
      </c>
      <c r="K598" s="4">
        <f t="shared" si="246"/>
        <v>21</v>
      </c>
      <c r="L598" s="4">
        <f t="shared" si="239"/>
        <v>42</v>
      </c>
      <c r="M598" s="4">
        <f t="shared" si="247"/>
        <v>6.4807406984078604</v>
      </c>
      <c r="N598" s="4">
        <f t="shared" si="248"/>
        <v>5.4807406984078604</v>
      </c>
      <c r="O598" s="4">
        <f t="shared" si="249"/>
        <v>1.4214055880811937E-3</v>
      </c>
      <c r="P598" s="4">
        <f t="shared" si="250"/>
        <v>2.0373852484578633E-3</v>
      </c>
      <c r="Q598" s="41">
        <f t="shared" si="251"/>
        <v>3.917891832784471E-2</v>
      </c>
    </row>
    <row r="599" spans="1:17" x14ac:dyDescent="0.2">
      <c r="A599" s="8">
        <v>0.875</v>
      </c>
      <c r="B599">
        <v>32</v>
      </c>
      <c r="C599" s="6">
        <f t="shared" si="240"/>
        <v>1.875</v>
      </c>
      <c r="D599" s="7">
        <f t="shared" si="241"/>
        <v>112.5</v>
      </c>
      <c r="E599" s="12">
        <v>384.6</v>
      </c>
      <c r="F599" s="4">
        <v>20</v>
      </c>
      <c r="G599" s="4">
        <f t="shared" si="242"/>
        <v>2250</v>
      </c>
      <c r="H599" s="4">
        <f t="shared" si="243"/>
        <v>0.17093333333333335</v>
      </c>
      <c r="I599" s="4">
        <f t="shared" si="244"/>
        <v>0.82906666666666662</v>
      </c>
      <c r="J599" s="4">
        <f t="shared" si="245"/>
        <v>19.23</v>
      </c>
      <c r="K599" s="4">
        <f t="shared" si="246"/>
        <v>21</v>
      </c>
      <c r="L599" s="4">
        <f t="shared" si="239"/>
        <v>42</v>
      </c>
      <c r="M599" s="4">
        <f t="shared" si="247"/>
        <v>6.4807406984078604</v>
      </c>
      <c r="N599" s="4">
        <f t="shared" si="248"/>
        <v>5.4807406984078604</v>
      </c>
      <c r="O599" s="4">
        <f t="shared" si="249"/>
        <v>6.241980543510968E-5</v>
      </c>
      <c r="P599" s="4">
        <f t="shared" si="250"/>
        <v>7.5289247469173792E-5</v>
      </c>
      <c r="Q599" s="41">
        <f t="shared" si="251"/>
        <v>1.447812228832212E-3</v>
      </c>
    </row>
    <row r="600" spans="1:17" x14ac:dyDescent="0.2">
      <c r="A600" s="8">
        <v>0.91666666666666663</v>
      </c>
      <c r="B600">
        <v>24.2</v>
      </c>
      <c r="C600" s="6">
        <f t="shared" si="240"/>
        <v>2.4793388429752068</v>
      </c>
      <c r="D600" s="7">
        <f t="shared" si="241"/>
        <v>148.7603305785124</v>
      </c>
      <c r="E600" s="12">
        <v>384.6</v>
      </c>
      <c r="F600" s="4">
        <v>20</v>
      </c>
      <c r="G600" s="4">
        <f t="shared" si="242"/>
        <v>2975.2066115702478</v>
      </c>
      <c r="H600" s="4">
        <f t="shared" si="243"/>
        <v>0.12926833333333335</v>
      </c>
      <c r="I600" s="4">
        <f t="shared" si="244"/>
        <v>0.87073166666666668</v>
      </c>
      <c r="J600" s="4">
        <f t="shared" si="245"/>
        <v>19.23</v>
      </c>
      <c r="K600" s="4">
        <f t="shared" si="246"/>
        <v>21</v>
      </c>
      <c r="L600" s="4">
        <f t="shared" si="239"/>
        <v>42</v>
      </c>
      <c r="M600" s="4">
        <f t="shared" si="247"/>
        <v>6.4807406984078604</v>
      </c>
      <c r="N600" s="4">
        <f t="shared" si="248"/>
        <v>5.4807406984078604</v>
      </c>
      <c r="O600" s="4">
        <f t="shared" si="249"/>
        <v>1.3499536661101464E-5</v>
      </c>
      <c r="P600" s="4">
        <f t="shared" si="250"/>
        <v>1.5503670278560517E-5</v>
      </c>
      <c r="Q600" s="41">
        <f t="shared" si="251"/>
        <v>2.9813557945671876E-4</v>
      </c>
    </row>
    <row r="601" spans="1:17" x14ac:dyDescent="0.2">
      <c r="A601" s="8">
        <v>0.95833333333333337</v>
      </c>
      <c r="B601">
        <v>15.2</v>
      </c>
      <c r="C601" s="6">
        <f t="shared" si="240"/>
        <v>3.9473684210526319</v>
      </c>
      <c r="D601" s="7">
        <f t="shared" si="241"/>
        <v>236.84210526315792</v>
      </c>
      <c r="E601" s="12">
        <v>384.6</v>
      </c>
      <c r="F601" s="4">
        <v>20</v>
      </c>
      <c r="G601" s="4">
        <f t="shared" si="242"/>
        <v>4736.8421052631584</v>
      </c>
      <c r="H601" s="4">
        <f t="shared" si="243"/>
        <v>8.1193333333333326E-2</v>
      </c>
      <c r="I601" s="4">
        <f t="shared" si="244"/>
        <v>0.91880666666666666</v>
      </c>
      <c r="J601" s="4">
        <f t="shared" si="245"/>
        <v>19.23</v>
      </c>
      <c r="K601" s="4">
        <f t="shared" si="246"/>
        <v>21</v>
      </c>
      <c r="L601" s="4">
        <f t="shared" si="239"/>
        <v>42</v>
      </c>
      <c r="M601" s="4">
        <f t="shared" si="247"/>
        <v>6.4807406984078604</v>
      </c>
      <c r="N601" s="4">
        <f t="shared" si="248"/>
        <v>5.4807406984078604</v>
      </c>
      <c r="O601" s="4">
        <f t="shared" si="249"/>
        <v>1.0552707944785486E-6</v>
      </c>
      <c r="P601" s="4">
        <f t="shared" si="250"/>
        <v>1.1485232233968866E-6</v>
      </c>
      <c r="Q601" s="41">
        <f t="shared" si="251"/>
        <v>2.208610158592213E-5</v>
      </c>
    </row>
    <row r="602" spans="1:17" x14ac:dyDescent="0.2">
      <c r="L602" s="4">
        <f t="shared" si="239"/>
        <v>0</v>
      </c>
    </row>
    <row r="603" spans="1:17" x14ac:dyDescent="0.2">
      <c r="L603" s="4">
        <f t="shared" si="239"/>
        <v>0</v>
      </c>
    </row>
    <row r="604" spans="1:17" x14ac:dyDescent="0.2">
      <c r="L604" s="4">
        <f t="shared" si="239"/>
        <v>0</v>
      </c>
    </row>
    <row r="605" spans="1:17" x14ac:dyDescent="0.2">
      <c r="L605" s="4">
        <f t="shared" si="239"/>
        <v>0</v>
      </c>
    </row>
    <row r="606" spans="1:17" x14ac:dyDescent="0.2">
      <c r="A606" t="s">
        <v>60</v>
      </c>
      <c r="L606" s="4">
        <f t="shared" si="239"/>
        <v>0</v>
      </c>
    </row>
    <row r="607" spans="1:17" x14ac:dyDescent="0.2">
      <c r="A607" s="30" t="s">
        <v>8</v>
      </c>
      <c r="B607" s="13" t="s">
        <v>13</v>
      </c>
      <c r="C607" s="30" t="s">
        <v>31</v>
      </c>
      <c r="D607" s="9" t="s">
        <v>21</v>
      </c>
      <c r="E607" s="11" t="s">
        <v>22</v>
      </c>
      <c r="F607" s="51" t="s">
        <v>60</v>
      </c>
      <c r="G607" s="30" t="s">
        <v>23</v>
      </c>
      <c r="H607" s="15" t="s">
        <v>26</v>
      </c>
      <c r="I607" s="13" t="s">
        <v>27</v>
      </c>
      <c r="J607" s="13" t="s">
        <v>68</v>
      </c>
      <c r="K607" s="13" t="s">
        <v>30</v>
      </c>
      <c r="L607" s="13" t="s">
        <v>35</v>
      </c>
      <c r="M607" s="13" t="s">
        <v>37</v>
      </c>
      <c r="N607" s="13" t="s">
        <v>33</v>
      </c>
      <c r="O607" s="13" t="s">
        <v>34</v>
      </c>
      <c r="P607" s="13" t="s">
        <v>36</v>
      </c>
      <c r="Q607" s="13" t="s">
        <v>29</v>
      </c>
    </row>
    <row r="608" spans="1:17" x14ac:dyDescent="0.2">
      <c r="A608" s="8">
        <v>0</v>
      </c>
      <c r="B608">
        <v>8.1999999999999993</v>
      </c>
      <c r="C608" s="6">
        <f>60/B608</f>
        <v>7.3170731707317076</v>
      </c>
      <c r="D608" s="7">
        <f>60*C608</f>
        <v>439.02439024390247</v>
      </c>
      <c r="E608" s="12">
        <v>384.6</v>
      </c>
      <c r="F608" s="4">
        <v>21</v>
      </c>
      <c r="G608" s="4">
        <f>D608*F608</f>
        <v>9219.5121951219517</v>
      </c>
      <c r="H608" s="4">
        <f>E608/G608</f>
        <v>4.1715873015873019E-2</v>
      </c>
      <c r="I608" s="4">
        <f>1-H608</f>
        <v>0.95828412698412702</v>
      </c>
      <c r="J608" s="4">
        <f>E608/F608</f>
        <v>18.314285714285717</v>
      </c>
      <c r="K608" s="4">
        <f>F608+1</f>
        <v>22</v>
      </c>
      <c r="L608" s="4">
        <f t="shared" si="239"/>
        <v>44</v>
      </c>
      <c r="M608" s="4">
        <f>SQRT(L608)</f>
        <v>6.6332495807107996</v>
      </c>
      <c r="N608" s="4">
        <f>M608-1</f>
        <v>5.6332495807107996</v>
      </c>
      <c r="O608" s="4">
        <f>POWER(H608,N608)</f>
        <v>1.6897135390748292E-8</v>
      </c>
      <c r="P608" s="4">
        <f>O608/I608</f>
        <v>1.7632698815461206E-8</v>
      </c>
      <c r="Q608" s="4">
        <f>J608*P608</f>
        <v>3.2293028402030387E-7</v>
      </c>
    </row>
    <row r="609" spans="1:17" x14ac:dyDescent="0.2">
      <c r="A609" s="8">
        <v>4.1666666666666664E-2</v>
      </c>
      <c r="B609">
        <v>10</v>
      </c>
      <c r="C609" s="6">
        <f t="shared" ref="C609:C631" si="252">60/B609</f>
        <v>6</v>
      </c>
      <c r="D609" s="7">
        <f t="shared" ref="D609:D631" si="253">60*C609</f>
        <v>360</v>
      </c>
      <c r="E609" s="12">
        <v>384.6</v>
      </c>
      <c r="F609" s="4">
        <v>21</v>
      </c>
      <c r="G609" s="4">
        <f t="shared" ref="G609:G631" si="254">D609*F609</f>
        <v>7560</v>
      </c>
      <c r="H609" s="4">
        <f t="shared" ref="H609:H631" si="255">E609/G609</f>
        <v>5.0873015873015875E-2</v>
      </c>
      <c r="I609" s="4">
        <f t="shared" ref="I609:I631" si="256">1-H609</f>
        <v>0.94912698412698415</v>
      </c>
      <c r="J609" s="4">
        <f t="shared" ref="J609:J631" si="257">E609/F609</f>
        <v>18.314285714285717</v>
      </c>
      <c r="K609" s="4">
        <f t="shared" ref="K609:K631" si="258">F609+1</f>
        <v>22</v>
      </c>
      <c r="L609" s="4">
        <f t="shared" si="239"/>
        <v>44</v>
      </c>
      <c r="M609" s="4">
        <f t="shared" ref="M609:M631" si="259">SQRT(L609)</f>
        <v>6.6332495807107996</v>
      </c>
      <c r="N609" s="4">
        <f t="shared" ref="N609:N631" si="260">M609-1</f>
        <v>5.6332495807107996</v>
      </c>
      <c r="O609" s="4">
        <f t="shared" ref="O609:O631" si="261">POWER(H609,N609)</f>
        <v>5.1679840409256309E-8</v>
      </c>
      <c r="P609" s="4">
        <f t="shared" ref="P609:P631" si="262">O609/I609</f>
        <v>5.4449869483788733E-8</v>
      </c>
      <c r="Q609" s="41">
        <f t="shared" ref="Q609:Q631" si="263">J609*P609</f>
        <v>9.9721046683167372E-7</v>
      </c>
    </row>
    <row r="610" spans="1:17" x14ac:dyDescent="0.2">
      <c r="A610" s="8">
        <v>8.3333333333333329E-2</v>
      </c>
      <c r="B610">
        <v>21.4</v>
      </c>
      <c r="C610" s="6">
        <f t="shared" si="252"/>
        <v>2.8037383177570097</v>
      </c>
      <c r="D610" s="7">
        <f t="shared" si="253"/>
        <v>168.22429906542058</v>
      </c>
      <c r="E610" s="12">
        <v>384.6</v>
      </c>
      <c r="F610" s="4">
        <v>21</v>
      </c>
      <c r="G610" s="4">
        <f t="shared" si="254"/>
        <v>3532.7102803738321</v>
      </c>
      <c r="H610" s="4">
        <f t="shared" si="255"/>
        <v>0.10886825396825396</v>
      </c>
      <c r="I610" s="4">
        <f t="shared" si="256"/>
        <v>0.89113174603174605</v>
      </c>
      <c r="J610" s="4">
        <f t="shared" si="257"/>
        <v>18.314285714285717</v>
      </c>
      <c r="K610" s="4">
        <f t="shared" si="258"/>
        <v>22</v>
      </c>
      <c r="L610" s="4">
        <f t="shared" si="239"/>
        <v>44</v>
      </c>
      <c r="M610" s="4">
        <f t="shared" si="259"/>
        <v>6.6332495807107996</v>
      </c>
      <c r="N610" s="4">
        <f t="shared" si="260"/>
        <v>5.6332495807107996</v>
      </c>
      <c r="O610" s="4">
        <f t="shared" si="261"/>
        <v>3.7551251360403446E-6</v>
      </c>
      <c r="P610" s="4">
        <f t="shared" si="262"/>
        <v>4.2138832476366184E-6</v>
      </c>
      <c r="Q610" s="41">
        <f t="shared" si="263"/>
        <v>7.7174261763859222E-5</v>
      </c>
    </row>
    <row r="611" spans="1:17" x14ac:dyDescent="0.2">
      <c r="A611" s="8">
        <v>0.125</v>
      </c>
      <c r="B611">
        <v>32.6</v>
      </c>
      <c r="C611" s="6">
        <f t="shared" si="252"/>
        <v>1.8404907975460121</v>
      </c>
      <c r="D611" s="7">
        <f t="shared" si="253"/>
        <v>110.42944785276073</v>
      </c>
      <c r="E611" s="12">
        <v>384.6</v>
      </c>
      <c r="F611" s="4">
        <v>21</v>
      </c>
      <c r="G611" s="4">
        <f t="shared" si="254"/>
        <v>2319.0184049079753</v>
      </c>
      <c r="H611" s="4">
        <f t="shared" si="255"/>
        <v>0.16584603174603177</v>
      </c>
      <c r="I611" s="4">
        <f t="shared" si="256"/>
        <v>0.83415396825396826</v>
      </c>
      <c r="J611" s="4">
        <f t="shared" si="257"/>
        <v>18.314285714285717</v>
      </c>
      <c r="K611" s="4">
        <f t="shared" si="258"/>
        <v>22</v>
      </c>
      <c r="L611" s="4">
        <f t="shared" si="239"/>
        <v>44</v>
      </c>
      <c r="M611" s="4">
        <f t="shared" si="259"/>
        <v>6.6332495807107996</v>
      </c>
      <c r="N611" s="4">
        <f t="shared" si="260"/>
        <v>5.6332495807107996</v>
      </c>
      <c r="O611" s="4">
        <f t="shared" si="261"/>
        <v>4.0216474307168996E-5</v>
      </c>
      <c r="P611" s="4">
        <f t="shared" si="262"/>
        <v>4.8212291540552386E-5</v>
      </c>
      <c r="Q611" s="41">
        <f t="shared" si="263"/>
        <v>8.8297368221411669E-4</v>
      </c>
    </row>
    <row r="612" spans="1:17" x14ac:dyDescent="0.2">
      <c r="A612" s="8">
        <v>0.16666666666666666</v>
      </c>
      <c r="B612">
        <v>65.8</v>
      </c>
      <c r="C612" s="6">
        <f t="shared" si="252"/>
        <v>0.91185410334346506</v>
      </c>
      <c r="D612" s="7">
        <f t="shared" si="253"/>
        <v>54.711246200607903</v>
      </c>
      <c r="E612" s="12">
        <v>384.6</v>
      </c>
      <c r="F612" s="4">
        <v>21</v>
      </c>
      <c r="G612" s="4">
        <f t="shared" si="254"/>
        <v>1148.936170212766</v>
      </c>
      <c r="H612" s="4">
        <f t="shared" si="255"/>
        <v>0.33474444444444446</v>
      </c>
      <c r="I612" s="4">
        <f t="shared" si="256"/>
        <v>0.66525555555555549</v>
      </c>
      <c r="J612" s="4">
        <f t="shared" si="257"/>
        <v>18.314285714285717</v>
      </c>
      <c r="K612" s="4">
        <f t="shared" si="258"/>
        <v>22</v>
      </c>
      <c r="L612" s="4">
        <f t="shared" si="239"/>
        <v>44</v>
      </c>
      <c r="M612" s="4">
        <f t="shared" si="259"/>
        <v>6.6332495807107996</v>
      </c>
      <c r="N612" s="4">
        <f t="shared" si="260"/>
        <v>5.6332495807107996</v>
      </c>
      <c r="O612" s="4">
        <f t="shared" si="261"/>
        <v>2.1018021695111623E-3</v>
      </c>
      <c r="P612" s="4">
        <f t="shared" si="262"/>
        <v>3.1593906311025775E-3</v>
      </c>
      <c r="Q612" s="41">
        <f t="shared" si="263"/>
        <v>5.7861982701050071E-2</v>
      </c>
    </row>
    <row r="613" spans="1:17" x14ac:dyDescent="0.2">
      <c r="A613" s="8">
        <v>0.20833333333333334</v>
      </c>
      <c r="B613">
        <v>107.6</v>
      </c>
      <c r="C613" s="6">
        <f t="shared" si="252"/>
        <v>0.55762081784386619</v>
      </c>
      <c r="D613" s="7">
        <f t="shared" si="253"/>
        <v>33.457249070631974</v>
      </c>
      <c r="E613" s="12">
        <v>384.6</v>
      </c>
      <c r="F613" s="4">
        <v>21</v>
      </c>
      <c r="G613" s="4">
        <f t="shared" si="254"/>
        <v>702.60223048327146</v>
      </c>
      <c r="H613" s="4">
        <f t="shared" si="255"/>
        <v>0.54739365079365077</v>
      </c>
      <c r="I613" s="4">
        <f t="shared" si="256"/>
        <v>0.45260634920634923</v>
      </c>
      <c r="J613" s="4">
        <f t="shared" si="257"/>
        <v>18.314285714285717</v>
      </c>
      <c r="K613" s="4">
        <f t="shared" si="258"/>
        <v>22</v>
      </c>
      <c r="L613" s="4">
        <f t="shared" si="239"/>
        <v>44</v>
      </c>
      <c r="M613" s="4">
        <f t="shared" si="259"/>
        <v>6.6332495807107996</v>
      </c>
      <c r="N613" s="4">
        <f t="shared" si="260"/>
        <v>5.6332495807107996</v>
      </c>
      <c r="O613" s="4">
        <f t="shared" si="261"/>
        <v>3.3556542638669778E-2</v>
      </c>
      <c r="P613" s="4">
        <f t="shared" si="262"/>
        <v>7.4140680300909576E-2</v>
      </c>
      <c r="Q613" s="41">
        <f t="shared" si="263"/>
        <v>1.3578336020823727</v>
      </c>
    </row>
    <row r="614" spans="1:17" x14ac:dyDescent="0.2">
      <c r="A614" s="8">
        <v>0.25</v>
      </c>
      <c r="B614">
        <v>128</v>
      </c>
      <c r="C614" s="6">
        <f t="shared" si="252"/>
        <v>0.46875</v>
      </c>
      <c r="D614" s="7">
        <f t="shared" si="253"/>
        <v>28.125</v>
      </c>
      <c r="E614" s="12">
        <v>384.6</v>
      </c>
      <c r="F614" s="4">
        <v>21</v>
      </c>
      <c r="G614" s="4">
        <f t="shared" si="254"/>
        <v>590.625</v>
      </c>
      <c r="H614" s="4">
        <f t="shared" si="255"/>
        <v>0.65117460317460318</v>
      </c>
      <c r="I614" s="4">
        <f t="shared" si="256"/>
        <v>0.34882539682539682</v>
      </c>
      <c r="J614" s="4">
        <f t="shared" si="257"/>
        <v>18.314285714285717</v>
      </c>
      <c r="K614" s="4">
        <f t="shared" si="258"/>
        <v>22</v>
      </c>
      <c r="L614" s="4">
        <f t="shared" si="239"/>
        <v>44</v>
      </c>
      <c r="M614" s="4">
        <f t="shared" si="259"/>
        <v>6.6332495807107996</v>
      </c>
      <c r="N614" s="4">
        <f t="shared" si="260"/>
        <v>5.6332495807107996</v>
      </c>
      <c r="O614" s="4">
        <f t="shared" si="261"/>
        <v>8.9230075640187589E-2</v>
      </c>
      <c r="P614" s="4">
        <f t="shared" si="262"/>
        <v>0.25580154556478968</v>
      </c>
      <c r="Q614" s="41">
        <f t="shared" si="263"/>
        <v>4.6848225916294348</v>
      </c>
    </row>
    <row r="615" spans="1:17" x14ac:dyDescent="0.2">
      <c r="A615" s="8">
        <v>0.29166666666666669</v>
      </c>
      <c r="B615">
        <v>152.80000000000001</v>
      </c>
      <c r="C615" s="6">
        <f t="shared" si="252"/>
        <v>0.3926701570680628</v>
      </c>
      <c r="D615" s="7">
        <f t="shared" si="253"/>
        <v>23.560209424083769</v>
      </c>
      <c r="E615" s="12">
        <v>384.6</v>
      </c>
      <c r="F615" s="4">
        <v>21</v>
      </c>
      <c r="G615" s="4">
        <f t="shared" si="254"/>
        <v>494.76439790575915</v>
      </c>
      <c r="H615" s="4">
        <f t="shared" si="255"/>
        <v>0.77733968253968255</v>
      </c>
      <c r="I615" s="4">
        <f t="shared" si="256"/>
        <v>0.22266031746031745</v>
      </c>
      <c r="J615" s="4">
        <f t="shared" si="257"/>
        <v>18.314285714285717</v>
      </c>
      <c r="K615" s="4">
        <f t="shared" si="258"/>
        <v>22</v>
      </c>
      <c r="L615" s="4">
        <f t="shared" si="239"/>
        <v>44</v>
      </c>
      <c r="M615" s="4">
        <f t="shared" si="259"/>
        <v>6.6332495807107996</v>
      </c>
      <c r="N615" s="4">
        <f t="shared" si="260"/>
        <v>5.6332495807107996</v>
      </c>
      <c r="O615" s="4">
        <f t="shared" si="261"/>
        <v>0.24198227344162401</v>
      </c>
      <c r="P615" s="4">
        <f t="shared" si="262"/>
        <v>1.0867777258278191</v>
      </c>
      <c r="Q615" s="49">
        <f t="shared" si="263"/>
        <v>19.903557778732345</v>
      </c>
    </row>
    <row r="616" spans="1:17" x14ac:dyDescent="0.2">
      <c r="A616" s="8">
        <v>0.33333333333333331</v>
      </c>
      <c r="B616">
        <v>159.4</v>
      </c>
      <c r="C616" s="6">
        <f t="shared" si="252"/>
        <v>0.37641154328732745</v>
      </c>
      <c r="D616" s="7">
        <f t="shared" si="253"/>
        <v>22.584692597239648</v>
      </c>
      <c r="E616" s="12">
        <v>384.6</v>
      </c>
      <c r="F616" s="4">
        <v>21</v>
      </c>
      <c r="G616" s="4">
        <f t="shared" si="254"/>
        <v>474.27854454203259</v>
      </c>
      <c r="H616" s="4">
        <f t="shared" si="255"/>
        <v>0.81091587301587309</v>
      </c>
      <c r="I616" s="4">
        <f t="shared" si="256"/>
        <v>0.18908412698412691</v>
      </c>
      <c r="J616" s="4">
        <f t="shared" si="257"/>
        <v>18.314285714285717</v>
      </c>
      <c r="K616" s="4">
        <f t="shared" si="258"/>
        <v>22</v>
      </c>
      <c r="L616" s="4">
        <f t="shared" si="239"/>
        <v>44</v>
      </c>
      <c r="M616" s="4">
        <f t="shared" si="259"/>
        <v>6.6332495807107996</v>
      </c>
      <c r="N616" s="4">
        <f t="shared" si="260"/>
        <v>5.6332495807107996</v>
      </c>
      <c r="O616" s="4">
        <f t="shared" si="261"/>
        <v>0.30707041204193547</v>
      </c>
      <c r="P616" s="4">
        <f t="shared" si="262"/>
        <v>1.6239883111273172</v>
      </c>
      <c r="Q616" s="49">
        <f t="shared" si="263"/>
        <v>29.742185926646012</v>
      </c>
    </row>
    <row r="617" spans="1:17" x14ac:dyDescent="0.2">
      <c r="A617" s="8">
        <v>0.375</v>
      </c>
      <c r="B617">
        <v>151.80000000000001</v>
      </c>
      <c r="C617" s="6">
        <f t="shared" si="252"/>
        <v>0.39525691699604742</v>
      </c>
      <c r="D617" s="7">
        <f t="shared" si="253"/>
        <v>23.715415019762844</v>
      </c>
      <c r="E617" s="12">
        <v>384.6</v>
      </c>
      <c r="F617" s="4">
        <v>21</v>
      </c>
      <c r="G617" s="4">
        <f t="shared" si="254"/>
        <v>498.02371541501975</v>
      </c>
      <c r="H617" s="4">
        <f t="shared" si="255"/>
        <v>0.77225238095238102</v>
      </c>
      <c r="I617" s="4">
        <f t="shared" si="256"/>
        <v>0.22774761904761898</v>
      </c>
      <c r="J617" s="4">
        <f t="shared" si="257"/>
        <v>18.314285714285717</v>
      </c>
      <c r="K617" s="4">
        <f t="shared" si="258"/>
        <v>22</v>
      </c>
      <c r="L617" s="4">
        <f t="shared" si="239"/>
        <v>44</v>
      </c>
      <c r="M617" s="4">
        <f t="shared" si="259"/>
        <v>6.6332495807107996</v>
      </c>
      <c r="N617" s="4">
        <f t="shared" si="260"/>
        <v>5.6332495807107996</v>
      </c>
      <c r="O617" s="4">
        <f t="shared" si="261"/>
        <v>0.23319534437191983</v>
      </c>
      <c r="P617" s="4">
        <f t="shared" si="262"/>
        <v>1.023920009996512</v>
      </c>
      <c r="Q617" s="49">
        <f t="shared" si="263"/>
        <v>18.752363611650409</v>
      </c>
    </row>
    <row r="618" spans="1:17" x14ac:dyDescent="0.2">
      <c r="A618" s="8">
        <v>0.41666666666666669</v>
      </c>
      <c r="B618">
        <v>143.19999999999999</v>
      </c>
      <c r="C618" s="6">
        <f t="shared" si="252"/>
        <v>0.41899441340782129</v>
      </c>
      <c r="D618" s="7">
        <f t="shared" si="253"/>
        <v>25.139664804469277</v>
      </c>
      <c r="E618" s="12">
        <v>384.6</v>
      </c>
      <c r="F618" s="4">
        <v>21</v>
      </c>
      <c r="G618" s="4">
        <f t="shared" si="254"/>
        <v>527.93296089385478</v>
      </c>
      <c r="H618" s="4">
        <f t="shared" si="255"/>
        <v>0.72850158730158732</v>
      </c>
      <c r="I618" s="4">
        <f t="shared" si="256"/>
        <v>0.27149841269841268</v>
      </c>
      <c r="J618" s="4">
        <f t="shared" si="257"/>
        <v>18.314285714285717</v>
      </c>
      <c r="K618" s="4">
        <f t="shared" si="258"/>
        <v>22</v>
      </c>
      <c r="L618" s="4">
        <f t="shared" si="239"/>
        <v>44</v>
      </c>
      <c r="M618" s="4">
        <f t="shared" si="259"/>
        <v>6.6332495807107996</v>
      </c>
      <c r="N618" s="4">
        <f t="shared" si="260"/>
        <v>5.6332495807107996</v>
      </c>
      <c r="O618" s="4">
        <f t="shared" si="261"/>
        <v>0.16789458339234925</v>
      </c>
      <c r="P618" s="4">
        <f t="shared" si="262"/>
        <v>0.61839987101085125</v>
      </c>
      <c r="Q618" s="4">
        <f t="shared" si="263"/>
        <v>11.325551923370163</v>
      </c>
    </row>
    <row r="619" spans="1:17" x14ac:dyDescent="0.2">
      <c r="A619" s="8">
        <v>0.45833333333333331</v>
      </c>
      <c r="B619">
        <v>151</v>
      </c>
      <c r="C619" s="6">
        <f t="shared" si="252"/>
        <v>0.39735099337748342</v>
      </c>
      <c r="D619" s="7">
        <f t="shared" si="253"/>
        <v>23.841059602649004</v>
      </c>
      <c r="E619" s="12">
        <v>384.6</v>
      </c>
      <c r="F619" s="4">
        <v>21</v>
      </c>
      <c r="G619" s="4">
        <f t="shared" si="254"/>
        <v>500.66225165562906</v>
      </c>
      <c r="H619" s="4">
        <f t="shared" si="255"/>
        <v>0.7681825396825398</v>
      </c>
      <c r="I619" s="4">
        <f t="shared" si="256"/>
        <v>0.2318174603174602</v>
      </c>
      <c r="J619" s="4">
        <f t="shared" si="257"/>
        <v>18.314285714285717</v>
      </c>
      <c r="K619" s="4">
        <f t="shared" si="258"/>
        <v>22</v>
      </c>
      <c r="L619" s="4">
        <f t="shared" si="239"/>
        <v>44</v>
      </c>
      <c r="M619" s="4">
        <f t="shared" si="259"/>
        <v>6.6332495807107996</v>
      </c>
      <c r="N619" s="4">
        <f t="shared" si="260"/>
        <v>5.6332495807107996</v>
      </c>
      <c r="O619" s="4">
        <f t="shared" si="261"/>
        <v>0.22635628513728062</v>
      </c>
      <c r="P619" s="4">
        <f t="shared" si="262"/>
        <v>0.97644191609768816</v>
      </c>
      <c r="Q619" s="49">
        <f t="shared" si="263"/>
        <v>17.882836234817663</v>
      </c>
    </row>
    <row r="620" spans="1:17" x14ac:dyDescent="0.2">
      <c r="A620" s="8">
        <v>0.5</v>
      </c>
      <c r="B620">
        <v>150.4</v>
      </c>
      <c r="C620" s="6">
        <f t="shared" si="252"/>
        <v>0.39893617021276595</v>
      </c>
      <c r="D620" s="7">
        <f t="shared" si="253"/>
        <v>23.936170212765958</v>
      </c>
      <c r="E620" s="12">
        <v>384.6</v>
      </c>
      <c r="F620" s="4">
        <v>21</v>
      </c>
      <c r="G620" s="4">
        <f t="shared" si="254"/>
        <v>502.65957446808511</v>
      </c>
      <c r="H620" s="4">
        <f t="shared" si="255"/>
        <v>0.76513015873015877</v>
      </c>
      <c r="I620" s="4">
        <f t="shared" si="256"/>
        <v>0.23486984126984123</v>
      </c>
      <c r="J620" s="4">
        <f t="shared" si="257"/>
        <v>18.314285714285717</v>
      </c>
      <c r="K620" s="4">
        <f t="shared" si="258"/>
        <v>22</v>
      </c>
      <c r="L620" s="4">
        <f t="shared" si="239"/>
        <v>44</v>
      </c>
      <c r="M620" s="4">
        <f t="shared" si="259"/>
        <v>6.6332495807107996</v>
      </c>
      <c r="N620" s="4">
        <f t="shared" si="260"/>
        <v>5.6332495807107996</v>
      </c>
      <c r="O620" s="4">
        <f t="shared" si="261"/>
        <v>0.22133599325149059</v>
      </c>
      <c r="P620" s="4">
        <f t="shared" si="262"/>
        <v>0.94237724202827022</v>
      </c>
      <c r="Q620" s="4">
        <f t="shared" si="263"/>
        <v>17.258966061146321</v>
      </c>
    </row>
    <row r="621" spans="1:17" x14ac:dyDescent="0.2">
      <c r="A621" s="8">
        <v>0.54166666666666663</v>
      </c>
      <c r="B621">
        <v>151.6</v>
      </c>
      <c r="C621" s="6">
        <f t="shared" si="252"/>
        <v>0.39577836411609502</v>
      </c>
      <c r="D621" s="7">
        <f t="shared" si="253"/>
        <v>23.746701846965699</v>
      </c>
      <c r="E621" s="12">
        <v>384.6</v>
      </c>
      <c r="F621" s="4">
        <v>21</v>
      </c>
      <c r="G621" s="4">
        <f t="shared" si="254"/>
        <v>498.68073878627968</v>
      </c>
      <c r="H621" s="4">
        <f t="shared" si="255"/>
        <v>0.77123492063492072</v>
      </c>
      <c r="I621" s="4">
        <f t="shared" si="256"/>
        <v>0.22876507936507928</v>
      </c>
      <c r="J621" s="4">
        <f t="shared" si="257"/>
        <v>18.314285714285717</v>
      </c>
      <c r="K621" s="4">
        <f t="shared" si="258"/>
        <v>22</v>
      </c>
      <c r="L621" s="4">
        <f t="shared" si="239"/>
        <v>44</v>
      </c>
      <c r="M621" s="4">
        <f t="shared" si="259"/>
        <v>6.6332495807107996</v>
      </c>
      <c r="N621" s="4">
        <f t="shared" si="260"/>
        <v>5.6332495807107996</v>
      </c>
      <c r="O621" s="4">
        <f t="shared" si="261"/>
        <v>0.23146985762052527</v>
      </c>
      <c r="P621" s="4">
        <f t="shared" si="262"/>
        <v>1.0118233878306642</v>
      </c>
      <c r="Q621" s="49">
        <f t="shared" si="263"/>
        <v>18.53082261712731</v>
      </c>
    </row>
    <row r="622" spans="1:17" x14ac:dyDescent="0.2">
      <c r="A622" s="8">
        <v>0.58333333333333337</v>
      </c>
      <c r="B622">
        <v>157.80000000000001</v>
      </c>
      <c r="C622" s="6">
        <f t="shared" si="252"/>
        <v>0.38022813688212925</v>
      </c>
      <c r="D622" s="7">
        <f t="shared" si="253"/>
        <v>22.813688212927755</v>
      </c>
      <c r="E622" s="12">
        <v>384.6</v>
      </c>
      <c r="F622" s="4">
        <v>21</v>
      </c>
      <c r="G622" s="4">
        <f t="shared" si="254"/>
        <v>479.08745247148283</v>
      </c>
      <c r="H622" s="4">
        <f t="shared" si="255"/>
        <v>0.80277619047619064</v>
      </c>
      <c r="I622" s="4">
        <f t="shared" si="256"/>
        <v>0.19722380952380936</v>
      </c>
      <c r="J622" s="4">
        <f t="shared" si="257"/>
        <v>18.314285714285717</v>
      </c>
      <c r="K622" s="4">
        <f t="shared" si="258"/>
        <v>22</v>
      </c>
      <c r="L622" s="4">
        <f t="shared" si="239"/>
        <v>44</v>
      </c>
      <c r="M622" s="4">
        <f t="shared" si="259"/>
        <v>6.6332495807107996</v>
      </c>
      <c r="N622" s="4">
        <f t="shared" si="260"/>
        <v>5.6332495807107996</v>
      </c>
      <c r="O622" s="4">
        <f t="shared" si="261"/>
        <v>0.29010613486393183</v>
      </c>
      <c r="P622" s="4">
        <f t="shared" si="262"/>
        <v>1.4709488451946238</v>
      </c>
      <c r="Q622" s="49">
        <f t="shared" si="263"/>
        <v>26.939377421992969</v>
      </c>
    </row>
    <row r="623" spans="1:17" x14ac:dyDescent="0.2">
      <c r="A623" s="8">
        <v>0.625</v>
      </c>
      <c r="B623">
        <v>139.80000000000001</v>
      </c>
      <c r="C623" s="6">
        <f t="shared" si="252"/>
        <v>0.42918454935622313</v>
      </c>
      <c r="D623" s="7">
        <f t="shared" si="253"/>
        <v>25.751072961373389</v>
      </c>
      <c r="E623" s="12">
        <v>384.6</v>
      </c>
      <c r="F623" s="4">
        <v>21</v>
      </c>
      <c r="G623" s="4">
        <f t="shared" si="254"/>
        <v>540.77253218884118</v>
      </c>
      <c r="H623" s="4">
        <f t="shared" si="255"/>
        <v>0.71120476190476201</v>
      </c>
      <c r="I623" s="4">
        <f t="shared" si="256"/>
        <v>0.28879523809523799</v>
      </c>
      <c r="J623" s="4">
        <f t="shared" si="257"/>
        <v>18.314285714285717</v>
      </c>
      <c r="K623" s="4">
        <f t="shared" si="258"/>
        <v>22</v>
      </c>
      <c r="L623" s="4">
        <f t="shared" si="239"/>
        <v>44</v>
      </c>
      <c r="M623" s="4">
        <f t="shared" si="259"/>
        <v>6.6332495807107996</v>
      </c>
      <c r="N623" s="4">
        <f t="shared" si="260"/>
        <v>5.6332495807107996</v>
      </c>
      <c r="O623" s="4">
        <f t="shared" si="261"/>
        <v>0.14663881989725755</v>
      </c>
      <c r="P623" s="4">
        <f t="shared" si="262"/>
        <v>0.5077605187136065</v>
      </c>
      <c r="Q623" s="4">
        <f t="shared" si="263"/>
        <v>9.2992712141549081</v>
      </c>
    </row>
    <row r="624" spans="1:17" x14ac:dyDescent="0.2">
      <c r="A624" s="8">
        <v>0.66666666666666663</v>
      </c>
      <c r="B624">
        <v>150.19999999999999</v>
      </c>
      <c r="C624" s="6">
        <f t="shared" si="252"/>
        <v>0.39946737683089217</v>
      </c>
      <c r="D624" s="7">
        <f t="shared" si="253"/>
        <v>23.96804260985353</v>
      </c>
      <c r="E624" s="12">
        <v>384.6</v>
      </c>
      <c r="F624" s="4">
        <v>21</v>
      </c>
      <c r="G624" s="4">
        <f t="shared" si="254"/>
        <v>503.32889480692415</v>
      </c>
      <c r="H624" s="4">
        <f t="shared" si="255"/>
        <v>0.76411269841269835</v>
      </c>
      <c r="I624" s="4">
        <f t="shared" si="256"/>
        <v>0.23588730158730165</v>
      </c>
      <c r="J624" s="4">
        <f t="shared" si="257"/>
        <v>18.314285714285717</v>
      </c>
      <c r="K624" s="4">
        <f t="shared" si="258"/>
        <v>22</v>
      </c>
      <c r="L624" s="4">
        <f t="shared" si="239"/>
        <v>44</v>
      </c>
      <c r="M624" s="4">
        <f t="shared" si="259"/>
        <v>6.6332495807107996</v>
      </c>
      <c r="N624" s="4">
        <f t="shared" si="260"/>
        <v>5.6332495807107996</v>
      </c>
      <c r="O624" s="4">
        <f t="shared" si="261"/>
        <v>0.21968305969947569</v>
      </c>
      <c r="P624" s="4">
        <f t="shared" si="262"/>
        <v>0.93130515386463575</v>
      </c>
      <c r="Q624" s="4">
        <f t="shared" si="263"/>
        <v>17.056188675063758</v>
      </c>
    </row>
    <row r="625" spans="1:17" x14ac:dyDescent="0.2">
      <c r="A625" s="8">
        <v>0.70833333333333337</v>
      </c>
      <c r="B625">
        <v>122.8</v>
      </c>
      <c r="C625" s="6">
        <f t="shared" si="252"/>
        <v>0.48859934853420195</v>
      </c>
      <c r="D625" s="7">
        <f t="shared" si="253"/>
        <v>29.315960912052116</v>
      </c>
      <c r="E625" s="12">
        <v>384.6</v>
      </c>
      <c r="F625" s="4">
        <v>21</v>
      </c>
      <c r="G625" s="4">
        <f t="shared" si="254"/>
        <v>615.63517915309444</v>
      </c>
      <c r="H625" s="4">
        <f t="shared" si="255"/>
        <v>0.62472063492063501</v>
      </c>
      <c r="I625" s="4">
        <f t="shared" si="256"/>
        <v>0.37527936507936499</v>
      </c>
      <c r="J625" s="4">
        <f t="shared" si="257"/>
        <v>18.314285714285717</v>
      </c>
      <c r="K625" s="4">
        <f t="shared" si="258"/>
        <v>22</v>
      </c>
      <c r="L625" s="4">
        <f t="shared" si="239"/>
        <v>44</v>
      </c>
      <c r="M625" s="4">
        <f t="shared" si="259"/>
        <v>6.6332495807107996</v>
      </c>
      <c r="N625" s="4">
        <f t="shared" si="260"/>
        <v>5.6332495807107996</v>
      </c>
      <c r="O625" s="4">
        <f t="shared" si="261"/>
        <v>7.0639465910261739E-2</v>
      </c>
      <c r="P625" s="4">
        <f t="shared" si="262"/>
        <v>0.18823168147100955</v>
      </c>
      <c r="Q625" s="4">
        <f t="shared" si="263"/>
        <v>3.4473287949404896</v>
      </c>
    </row>
    <row r="626" spans="1:17" x14ac:dyDescent="0.2">
      <c r="A626" s="8">
        <v>0.75</v>
      </c>
      <c r="B626">
        <v>102.8</v>
      </c>
      <c r="C626" s="6">
        <f t="shared" si="252"/>
        <v>0.58365758754863817</v>
      </c>
      <c r="D626" s="7">
        <f t="shared" si="253"/>
        <v>35.019455252918291</v>
      </c>
      <c r="E626" s="12">
        <v>384.6</v>
      </c>
      <c r="F626" s="4">
        <v>21</v>
      </c>
      <c r="G626" s="4">
        <f t="shared" si="254"/>
        <v>735.40856031128408</v>
      </c>
      <c r="H626" s="4">
        <f t="shared" si="255"/>
        <v>0.5229746031746032</v>
      </c>
      <c r="I626" s="4">
        <f t="shared" si="256"/>
        <v>0.4770253968253968</v>
      </c>
      <c r="J626" s="4">
        <f t="shared" si="257"/>
        <v>18.314285714285717</v>
      </c>
      <c r="K626" s="4">
        <f t="shared" si="258"/>
        <v>22</v>
      </c>
      <c r="L626" s="4">
        <f t="shared" si="239"/>
        <v>44</v>
      </c>
      <c r="M626" s="4">
        <f t="shared" si="259"/>
        <v>6.6332495807107996</v>
      </c>
      <c r="N626" s="4">
        <f t="shared" si="260"/>
        <v>5.6332495807107996</v>
      </c>
      <c r="O626" s="4">
        <f t="shared" si="261"/>
        <v>2.5949617022517905E-2</v>
      </c>
      <c r="P626" s="4">
        <f t="shared" si="262"/>
        <v>5.4398816489043482E-2</v>
      </c>
      <c r="Q626" s="4">
        <f t="shared" si="263"/>
        <v>0.99627546769933928</v>
      </c>
    </row>
    <row r="627" spans="1:17" x14ac:dyDescent="0.2">
      <c r="A627" s="8">
        <v>0.79166666666666663</v>
      </c>
      <c r="B627">
        <v>82.6</v>
      </c>
      <c r="C627" s="6">
        <f t="shared" si="252"/>
        <v>0.72639225181598066</v>
      </c>
      <c r="D627" s="7">
        <f t="shared" si="253"/>
        <v>43.583535108958841</v>
      </c>
      <c r="E627" s="12">
        <v>384.6</v>
      </c>
      <c r="F627" s="4">
        <v>21</v>
      </c>
      <c r="G627" s="4">
        <f t="shared" si="254"/>
        <v>915.25423728813564</v>
      </c>
      <c r="H627" s="4">
        <f t="shared" si="255"/>
        <v>0.42021111111111109</v>
      </c>
      <c r="I627" s="4">
        <f t="shared" si="256"/>
        <v>0.57978888888888891</v>
      </c>
      <c r="J627" s="4">
        <f t="shared" si="257"/>
        <v>18.314285714285717</v>
      </c>
      <c r="K627" s="4">
        <f t="shared" si="258"/>
        <v>22</v>
      </c>
      <c r="L627" s="4">
        <f t="shared" si="239"/>
        <v>44</v>
      </c>
      <c r="M627" s="4">
        <f t="shared" si="259"/>
        <v>6.6332495807107996</v>
      </c>
      <c r="N627" s="4">
        <f t="shared" si="260"/>
        <v>5.6332495807107996</v>
      </c>
      <c r="O627" s="4">
        <f t="shared" si="261"/>
        <v>7.566562626108571E-3</v>
      </c>
      <c r="P627" s="4">
        <f t="shared" si="262"/>
        <v>1.3050547830623625E-2</v>
      </c>
      <c r="Q627" s="41">
        <f t="shared" si="263"/>
        <v>0.2390114616979927</v>
      </c>
    </row>
    <row r="628" spans="1:17" x14ac:dyDescent="0.2">
      <c r="A628" s="8">
        <v>0.83333333333333337</v>
      </c>
      <c r="B628">
        <v>56.6</v>
      </c>
      <c r="C628" s="6">
        <f t="shared" si="252"/>
        <v>1.0600706713780919</v>
      </c>
      <c r="D628" s="7">
        <f t="shared" si="253"/>
        <v>63.60424028268551</v>
      </c>
      <c r="E628" s="12">
        <v>384.6</v>
      </c>
      <c r="F628" s="4">
        <v>21</v>
      </c>
      <c r="G628" s="4">
        <f t="shared" si="254"/>
        <v>1335.6890459363958</v>
      </c>
      <c r="H628" s="4">
        <f t="shared" si="255"/>
        <v>0.28794126984126983</v>
      </c>
      <c r="I628" s="4">
        <f t="shared" si="256"/>
        <v>0.71205873015873022</v>
      </c>
      <c r="J628" s="4">
        <f t="shared" si="257"/>
        <v>18.314285714285717</v>
      </c>
      <c r="K628" s="4">
        <f t="shared" si="258"/>
        <v>22</v>
      </c>
      <c r="L628" s="4">
        <f t="shared" si="239"/>
        <v>44</v>
      </c>
      <c r="M628" s="4">
        <f t="shared" si="259"/>
        <v>6.6332495807107996</v>
      </c>
      <c r="N628" s="4">
        <f t="shared" si="260"/>
        <v>5.6332495807107996</v>
      </c>
      <c r="O628" s="4">
        <f t="shared" si="261"/>
        <v>8.9975446230936929E-4</v>
      </c>
      <c r="P628" s="4">
        <f t="shared" si="262"/>
        <v>1.2635958583202798E-3</v>
      </c>
      <c r="Q628" s="41">
        <f t="shared" si="263"/>
        <v>2.3141855576665701E-2</v>
      </c>
    </row>
    <row r="629" spans="1:17" x14ac:dyDescent="0.2">
      <c r="A629" s="8">
        <v>0.875</v>
      </c>
      <c r="B629">
        <v>32</v>
      </c>
      <c r="C629" s="6">
        <f t="shared" si="252"/>
        <v>1.875</v>
      </c>
      <c r="D629" s="7">
        <f t="shared" si="253"/>
        <v>112.5</v>
      </c>
      <c r="E629" s="12">
        <v>384.6</v>
      </c>
      <c r="F629" s="4">
        <v>21</v>
      </c>
      <c r="G629" s="4">
        <f t="shared" si="254"/>
        <v>2362.5</v>
      </c>
      <c r="H629" s="4">
        <f t="shared" si="255"/>
        <v>0.1627936507936508</v>
      </c>
      <c r="I629" s="4">
        <f t="shared" si="256"/>
        <v>0.83720634920634918</v>
      </c>
      <c r="J629" s="4">
        <f t="shared" si="257"/>
        <v>18.314285714285717</v>
      </c>
      <c r="K629" s="4">
        <f t="shared" si="258"/>
        <v>22</v>
      </c>
      <c r="L629" s="4">
        <f t="shared" si="239"/>
        <v>44</v>
      </c>
      <c r="M629" s="4">
        <f t="shared" si="259"/>
        <v>6.6332495807107996</v>
      </c>
      <c r="N629" s="4">
        <f t="shared" si="260"/>
        <v>5.6332495807107996</v>
      </c>
      <c r="O629" s="4">
        <f t="shared" si="261"/>
        <v>3.6220719032714346E-5</v>
      </c>
      <c r="P629" s="4">
        <f t="shared" si="262"/>
        <v>4.326378922836728E-5</v>
      </c>
      <c r="Q629" s="41">
        <f t="shared" si="263"/>
        <v>7.9234539701095511E-4</v>
      </c>
    </row>
    <row r="630" spans="1:17" x14ac:dyDescent="0.2">
      <c r="A630" s="8">
        <v>0.91666666666666663</v>
      </c>
      <c r="B630">
        <v>24.2</v>
      </c>
      <c r="C630" s="6">
        <f t="shared" si="252"/>
        <v>2.4793388429752068</v>
      </c>
      <c r="D630" s="7">
        <f t="shared" si="253"/>
        <v>148.7603305785124</v>
      </c>
      <c r="E630" s="12">
        <v>384.6</v>
      </c>
      <c r="F630" s="4">
        <v>21</v>
      </c>
      <c r="G630" s="4">
        <f t="shared" si="254"/>
        <v>3123.9669421487602</v>
      </c>
      <c r="H630" s="4">
        <f t="shared" si="255"/>
        <v>0.12311269841269842</v>
      </c>
      <c r="I630" s="4">
        <f t="shared" si="256"/>
        <v>0.87688730158730155</v>
      </c>
      <c r="J630" s="4">
        <f t="shared" si="257"/>
        <v>18.314285714285717</v>
      </c>
      <c r="K630" s="4">
        <f t="shared" si="258"/>
        <v>22</v>
      </c>
      <c r="L630" s="4">
        <f t="shared" si="239"/>
        <v>44</v>
      </c>
      <c r="M630" s="4">
        <f t="shared" si="259"/>
        <v>6.6332495807107996</v>
      </c>
      <c r="N630" s="4">
        <f t="shared" si="260"/>
        <v>5.6332495807107996</v>
      </c>
      <c r="O630" s="4">
        <f t="shared" si="261"/>
        <v>7.5066974660459181E-6</v>
      </c>
      <c r="P630" s="4">
        <f t="shared" si="262"/>
        <v>8.5606182829397058E-6</v>
      </c>
      <c r="Q630" s="41">
        <f t="shared" si="263"/>
        <v>1.5678160912469577E-4</v>
      </c>
    </row>
    <row r="631" spans="1:17" x14ac:dyDescent="0.2">
      <c r="A631" s="8">
        <v>0.95833333333333337</v>
      </c>
      <c r="B631">
        <v>15.2</v>
      </c>
      <c r="C631" s="6">
        <f t="shared" si="252"/>
        <v>3.9473684210526319</v>
      </c>
      <c r="D631" s="7">
        <f t="shared" si="253"/>
        <v>236.84210526315792</v>
      </c>
      <c r="E631" s="12">
        <v>384.6</v>
      </c>
      <c r="F631" s="4">
        <v>21</v>
      </c>
      <c r="G631" s="4">
        <f t="shared" si="254"/>
        <v>4973.6842105263167</v>
      </c>
      <c r="H631" s="4">
        <f t="shared" si="255"/>
        <v>7.7326984126984119E-2</v>
      </c>
      <c r="I631" s="4">
        <f t="shared" si="256"/>
        <v>0.92267301587301587</v>
      </c>
      <c r="J631" s="4">
        <f t="shared" si="257"/>
        <v>18.314285714285717</v>
      </c>
      <c r="K631" s="4">
        <f t="shared" si="258"/>
        <v>22</v>
      </c>
      <c r="L631" s="4">
        <f t="shared" si="239"/>
        <v>44</v>
      </c>
      <c r="M631" s="4">
        <f t="shared" si="259"/>
        <v>6.6332495807107996</v>
      </c>
      <c r="N631" s="4">
        <f t="shared" si="260"/>
        <v>5.6332495807107996</v>
      </c>
      <c r="O631" s="4">
        <f t="shared" si="261"/>
        <v>5.4662750352607111E-7</v>
      </c>
      <c r="P631" s="4">
        <f t="shared" si="262"/>
        <v>5.924390267432525E-7</v>
      </c>
      <c r="Q631" s="41">
        <f t="shared" si="263"/>
        <v>1.0850097604069283E-5</v>
      </c>
    </row>
    <row r="632" spans="1:17" x14ac:dyDescent="0.2">
      <c r="L632" s="4">
        <f t="shared" si="239"/>
        <v>0</v>
      </c>
    </row>
    <row r="633" spans="1:17" x14ac:dyDescent="0.2">
      <c r="L633" s="4"/>
    </row>
    <row r="634" spans="1:17" x14ac:dyDescent="0.2">
      <c r="L634" s="4"/>
    </row>
    <row r="635" spans="1:17" x14ac:dyDescent="0.2">
      <c r="L635" s="4"/>
    </row>
    <row r="636" spans="1:17" x14ac:dyDescent="0.2">
      <c r="L636" s="4"/>
    </row>
    <row r="637" spans="1:17" x14ac:dyDescent="0.2">
      <c r="L637" s="4"/>
    </row>
    <row r="638" spans="1:17" x14ac:dyDescent="0.2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4"/>
      <c r="M638" s="52"/>
      <c r="N638" s="52"/>
      <c r="O638" s="52"/>
      <c r="P638" s="52"/>
      <c r="Q638" s="52"/>
    </row>
    <row r="639" spans="1:17" x14ac:dyDescent="0.2">
      <c r="A639" s="53"/>
      <c r="B639" s="54"/>
      <c r="C639" s="54"/>
      <c r="D639" s="54"/>
      <c r="E639" s="54"/>
      <c r="F639" s="55"/>
      <c r="G639" s="54"/>
      <c r="H639" s="54"/>
      <c r="I639" s="54"/>
      <c r="J639" s="54"/>
      <c r="K639" s="54"/>
      <c r="L639" s="4"/>
      <c r="M639" s="54"/>
      <c r="N639" s="54"/>
      <c r="O639" s="54"/>
      <c r="P639" s="54"/>
      <c r="Q639" s="54"/>
    </row>
    <row r="640" spans="1:17" x14ac:dyDescent="0.2">
      <c r="A640" s="20"/>
      <c r="B640" s="52"/>
      <c r="C640" s="17"/>
      <c r="D640" s="21"/>
      <c r="E640" s="21"/>
      <c r="F640" s="24"/>
      <c r="G640" s="24"/>
      <c r="H640" s="24"/>
      <c r="I640" s="24"/>
      <c r="J640" s="24"/>
      <c r="K640" s="24"/>
      <c r="L640" s="4"/>
      <c r="M640" s="24"/>
      <c r="N640" s="24"/>
      <c r="O640" s="24"/>
      <c r="P640" s="24"/>
      <c r="Q640" s="24"/>
    </row>
    <row r="641" spans="1:17" x14ac:dyDescent="0.2">
      <c r="A641" s="20"/>
      <c r="B641" s="52"/>
      <c r="C641" s="17"/>
      <c r="D641" s="21"/>
      <c r="E641" s="21"/>
      <c r="F641" s="24"/>
      <c r="G641" s="24"/>
      <c r="H641" s="24"/>
      <c r="I641" s="24"/>
      <c r="J641" s="24"/>
      <c r="K641" s="24"/>
      <c r="L641" s="4"/>
      <c r="M641" s="24"/>
      <c r="N641" s="24"/>
      <c r="O641" s="24"/>
      <c r="P641" s="24"/>
      <c r="Q641" s="24"/>
    </row>
    <row r="642" spans="1:17" x14ac:dyDescent="0.2">
      <c r="A642" s="20"/>
      <c r="B642" s="52"/>
      <c r="C642" s="17"/>
      <c r="D642" s="21"/>
      <c r="E642" s="21"/>
      <c r="F642" s="24"/>
      <c r="G642" s="24"/>
      <c r="H642" s="24"/>
      <c r="I642" s="24"/>
      <c r="J642" s="24"/>
      <c r="K642" s="24"/>
      <c r="L642" s="4"/>
      <c r="M642" s="24"/>
      <c r="N642" s="24"/>
      <c r="O642" s="24"/>
      <c r="P642" s="24"/>
      <c r="Q642" s="24"/>
    </row>
    <row r="643" spans="1:17" x14ac:dyDescent="0.2">
      <c r="A643" s="20"/>
      <c r="B643" s="52"/>
      <c r="C643" s="17"/>
      <c r="D643" s="21"/>
      <c r="E643" s="21"/>
      <c r="F643" s="24"/>
      <c r="G643" s="24"/>
      <c r="H643" s="24"/>
      <c r="I643" s="24"/>
      <c r="J643" s="24"/>
      <c r="K643" s="24"/>
      <c r="L643" s="4"/>
      <c r="M643" s="24"/>
      <c r="N643" s="24"/>
      <c r="O643" s="24"/>
      <c r="P643" s="24"/>
      <c r="Q643" s="24"/>
    </row>
    <row r="644" spans="1:17" x14ac:dyDescent="0.2">
      <c r="A644" s="20"/>
      <c r="B644" s="52"/>
      <c r="C644" s="17"/>
      <c r="D644" s="21"/>
      <c r="E644" s="21"/>
      <c r="F644" s="24"/>
      <c r="G644" s="24"/>
      <c r="H644" s="24"/>
      <c r="I644" s="24"/>
      <c r="J644" s="24"/>
      <c r="K644" s="24"/>
      <c r="L644" s="4"/>
      <c r="M644" s="24"/>
      <c r="N644" s="24"/>
      <c r="O644" s="24"/>
      <c r="P644" s="24"/>
      <c r="Q644" s="24"/>
    </row>
    <row r="645" spans="1:17" x14ac:dyDescent="0.2">
      <c r="A645" s="20"/>
      <c r="B645" s="52"/>
      <c r="C645" s="17"/>
      <c r="D645" s="21"/>
      <c r="E645" s="21"/>
      <c r="F645" s="24"/>
      <c r="G645" s="24"/>
      <c r="H645" s="24"/>
      <c r="I645" s="24"/>
      <c r="J645" s="24"/>
      <c r="K645" s="24"/>
      <c r="L645" s="4"/>
      <c r="M645" s="24"/>
      <c r="N645" s="24"/>
      <c r="O645" s="24"/>
      <c r="P645" s="24"/>
      <c r="Q645" s="24"/>
    </row>
    <row r="646" spans="1:17" x14ac:dyDescent="0.2">
      <c r="A646" s="20"/>
      <c r="B646" s="52"/>
      <c r="C646" s="17"/>
      <c r="D646" s="21"/>
      <c r="E646" s="21"/>
      <c r="F646" s="24"/>
      <c r="G646" s="24"/>
      <c r="H646" s="24"/>
      <c r="I646" s="24"/>
      <c r="J646" s="24"/>
      <c r="K646" s="24"/>
      <c r="L646" s="4"/>
      <c r="M646" s="24"/>
      <c r="N646" s="24"/>
      <c r="O646" s="24"/>
      <c r="P646" s="24"/>
      <c r="Q646" s="24"/>
    </row>
    <row r="647" spans="1:17" x14ac:dyDescent="0.2">
      <c r="A647" s="20"/>
      <c r="B647" s="52"/>
      <c r="C647" s="17"/>
      <c r="D647" s="21"/>
      <c r="E647" s="21"/>
      <c r="F647" s="24"/>
      <c r="G647" s="24"/>
      <c r="H647" s="24"/>
      <c r="I647" s="24"/>
      <c r="J647" s="24"/>
      <c r="K647" s="24"/>
      <c r="L647" s="4"/>
      <c r="M647" s="24"/>
      <c r="N647" s="24"/>
      <c r="O647" s="24"/>
      <c r="P647" s="24"/>
      <c r="Q647" s="24"/>
    </row>
    <row r="648" spans="1:17" x14ac:dyDescent="0.2">
      <c r="A648" s="20"/>
      <c r="B648" s="52"/>
      <c r="C648" s="17"/>
      <c r="D648" s="21"/>
      <c r="E648" s="21"/>
      <c r="F648" s="24"/>
      <c r="G648" s="24"/>
      <c r="H648" s="24"/>
      <c r="I648" s="24"/>
      <c r="J648" s="24"/>
      <c r="K648" s="24"/>
      <c r="L648" s="4"/>
      <c r="M648" s="24"/>
      <c r="N648" s="24"/>
      <c r="O648" s="24"/>
      <c r="P648" s="24"/>
      <c r="Q648" s="24"/>
    </row>
    <row r="649" spans="1:17" x14ac:dyDescent="0.2">
      <c r="A649" s="20"/>
      <c r="B649" s="52"/>
      <c r="C649" s="17"/>
      <c r="D649" s="21"/>
      <c r="E649" s="21"/>
      <c r="F649" s="24"/>
      <c r="G649" s="24"/>
      <c r="H649" s="24"/>
      <c r="I649" s="24"/>
      <c r="J649" s="24"/>
      <c r="K649" s="24"/>
      <c r="L649" s="4"/>
      <c r="M649" s="24"/>
      <c r="N649" s="24"/>
      <c r="O649" s="24"/>
      <c r="P649" s="24"/>
      <c r="Q649" s="24"/>
    </row>
    <row r="650" spans="1:17" x14ac:dyDescent="0.2">
      <c r="A650" s="20"/>
      <c r="B650" s="52"/>
      <c r="C650" s="17"/>
      <c r="D650" s="21"/>
      <c r="E650" s="21"/>
      <c r="F650" s="24"/>
      <c r="G650" s="24"/>
      <c r="H650" s="24"/>
      <c r="I650" s="24"/>
      <c r="J650" s="24"/>
      <c r="K650" s="24"/>
      <c r="L650" s="4"/>
      <c r="M650" s="24"/>
      <c r="N650" s="24"/>
      <c r="O650" s="24"/>
      <c r="P650" s="24"/>
      <c r="Q650" s="24"/>
    </row>
    <row r="651" spans="1:17" x14ac:dyDescent="0.2">
      <c r="A651" s="20"/>
      <c r="B651" s="52"/>
      <c r="C651" s="17"/>
      <c r="D651" s="21"/>
      <c r="E651" s="21"/>
      <c r="F651" s="24"/>
      <c r="G651" s="24"/>
      <c r="H651" s="24"/>
      <c r="I651" s="24"/>
      <c r="J651" s="24"/>
      <c r="K651" s="24"/>
      <c r="L651" s="4"/>
      <c r="M651" s="24"/>
      <c r="N651" s="24"/>
      <c r="O651" s="24"/>
      <c r="P651" s="24"/>
      <c r="Q651" s="24"/>
    </row>
    <row r="652" spans="1:17" x14ac:dyDescent="0.2">
      <c r="A652" s="20"/>
      <c r="B652" s="52"/>
      <c r="C652" s="17"/>
      <c r="D652" s="21"/>
      <c r="E652" s="21"/>
      <c r="F652" s="24"/>
      <c r="G652" s="24"/>
      <c r="H652" s="24"/>
      <c r="I652" s="24"/>
      <c r="J652" s="24"/>
      <c r="K652" s="24"/>
      <c r="L652" s="4"/>
      <c r="M652" s="24"/>
      <c r="N652" s="24"/>
      <c r="O652" s="24"/>
      <c r="P652" s="24"/>
      <c r="Q652" s="24"/>
    </row>
    <row r="653" spans="1:17" x14ac:dyDescent="0.2">
      <c r="A653" s="20"/>
      <c r="B653" s="52"/>
      <c r="C653" s="17"/>
      <c r="D653" s="21"/>
      <c r="E653" s="21"/>
      <c r="F653" s="24"/>
      <c r="G653" s="24"/>
      <c r="H653" s="24"/>
      <c r="I653" s="24"/>
      <c r="J653" s="24"/>
      <c r="K653" s="24"/>
      <c r="L653" s="4"/>
      <c r="M653" s="24"/>
      <c r="N653" s="24"/>
      <c r="O653" s="24"/>
      <c r="P653" s="24"/>
      <c r="Q653" s="24"/>
    </row>
    <row r="654" spans="1:17" x14ac:dyDescent="0.2">
      <c r="A654" s="20"/>
      <c r="B654" s="52"/>
      <c r="C654" s="17"/>
      <c r="D654" s="21"/>
      <c r="E654" s="21"/>
      <c r="F654" s="24"/>
      <c r="G654" s="24"/>
      <c r="H654" s="24"/>
      <c r="I654" s="24"/>
      <c r="J654" s="24"/>
      <c r="K654" s="24"/>
      <c r="L654" s="4"/>
      <c r="M654" s="24"/>
      <c r="N654" s="24"/>
      <c r="O654" s="24"/>
      <c r="P654" s="24"/>
      <c r="Q654" s="24"/>
    </row>
    <row r="655" spans="1:17" x14ac:dyDescent="0.2">
      <c r="A655" s="20"/>
      <c r="B655" s="52"/>
      <c r="C655" s="17"/>
      <c r="D655" s="21"/>
      <c r="E655" s="21"/>
      <c r="F655" s="24"/>
      <c r="G655" s="24"/>
      <c r="H655" s="24"/>
      <c r="I655" s="24"/>
      <c r="J655" s="24"/>
      <c r="K655" s="24"/>
      <c r="L655" s="4"/>
      <c r="M655" s="24"/>
      <c r="N655" s="24"/>
      <c r="O655" s="24"/>
      <c r="P655" s="24"/>
      <c r="Q655" s="24"/>
    </row>
    <row r="656" spans="1:17" x14ac:dyDescent="0.2">
      <c r="A656" s="20"/>
      <c r="B656" s="52"/>
      <c r="C656" s="17"/>
      <c r="D656" s="21"/>
      <c r="E656" s="21"/>
      <c r="F656" s="24"/>
      <c r="G656" s="24"/>
      <c r="H656" s="24"/>
      <c r="I656" s="24"/>
      <c r="J656" s="24"/>
      <c r="K656" s="24"/>
      <c r="L656" s="4"/>
      <c r="M656" s="24"/>
      <c r="N656" s="24"/>
      <c r="O656" s="24"/>
      <c r="P656" s="24"/>
      <c r="Q656" s="24"/>
    </row>
    <row r="657" spans="1:17" x14ac:dyDescent="0.2">
      <c r="A657" s="20"/>
      <c r="B657" s="52"/>
      <c r="C657" s="17"/>
      <c r="D657" s="21"/>
      <c r="E657" s="21"/>
      <c r="F657" s="24"/>
      <c r="G657" s="24"/>
      <c r="H657" s="24"/>
      <c r="I657" s="24"/>
      <c r="J657" s="24"/>
      <c r="K657" s="24"/>
      <c r="L657" s="4"/>
      <c r="M657" s="24"/>
      <c r="N657" s="24"/>
      <c r="O657" s="24"/>
      <c r="P657" s="24"/>
      <c r="Q657" s="24"/>
    </row>
    <row r="658" spans="1:17" x14ac:dyDescent="0.2">
      <c r="A658" s="20"/>
      <c r="B658" s="52"/>
      <c r="C658" s="17"/>
      <c r="D658" s="21"/>
      <c r="E658" s="21"/>
      <c r="F658" s="24"/>
      <c r="G658" s="24"/>
      <c r="H658" s="24"/>
      <c r="I658" s="24"/>
      <c r="J658" s="24"/>
      <c r="K658" s="24"/>
      <c r="L658" s="4"/>
      <c r="M658" s="24"/>
      <c r="N658" s="24"/>
      <c r="O658" s="24"/>
      <c r="P658" s="24"/>
      <c r="Q658" s="24"/>
    </row>
    <row r="659" spans="1:17" x14ac:dyDescent="0.2">
      <c r="A659" s="20"/>
      <c r="B659" s="52"/>
      <c r="C659" s="17"/>
      <c r="D659" s="21"/>
      <c r="E659" s="21"/>
      <c r="F659" s="24"/>
      <c r="G659" s="24"/>
      <c r="H659" s="24"/>
      <c r="I659" s="24"/>
      <c r="J659" s="24"/>
      <c r="K659" s="24"/>
      <c r="L659" s="4"/>
      <c r="M659" s="24"/>
      <c r="N659" s="24"/>
      <c r="O659" s="24"/>
      <c r="P659" s="24"/>
      <c r="Q659" s="24"/>
    </row>
    <row r="660" spans="1:17" x14ac:dyDescent="0.2">
      <c r="A660" s="20"/>
      <c r="B660" s="52"/>
      <c r="C660" s="17"/>
      <c r="D660" s="21"/>
      <c r="E660" s="21"/>
      <c r="F660" s="24"/>
      <c r="G660" s="24"/>
      <c r="H660" s="24"/>
      <c r="I660" s="24"/>
      <c r="J660" s="24"/>
      <c r="K660" s="24"/>
      <c r="L660" s="4"/>
      <c r="M660" s="24"/>
      <c r="N660" s="24"/>
      <c r="O660" s="24"/>
      <c r="P660" s="24"/>
      <c r="Q660" s="24"/>
    </row>
    <row r="661" spans="1:17" x14ac:dyDescent="0.2">
      <c r="A661" s="20"/>
      <c r="B661" s="52"/>
      <c r="C661" s="17"/>
      <c r="D661" s="21"/>
      <c r="E661" s="21"/>
      <c r="F661" s="24"/>
      <c r="G661" s="24"/>
      <c r="H661" s="24"/>
      <c r="I661" s="24"/>
      <c r="J661" s="24"/>
      <c r="K661" s="24"/>
      <c r="L661" s="4"/>
      <c r="M661" s="24"/>
      <c r="N661" s="24"/>
      <c r="O661" s="24"/>
      <c r="P661" s="24"/>
      <c r="Q661" s="24"/>
    </row>
    <row r="662" spans="1:17" x14ac:dyDescent="0.2">
      <c r="A662" s="20"/>
      <c r="B662" s="52"/>
      <c r="C662" s="17"/>
      <c r="D662" s="21"/>
      <c r="E662" s="21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</row>
    <row r="663" spans="1:17" x14ac:dyDescent="0.2">
      <c r="A663" s="20"/>
      <c r="B663" s="52"/>
      <c r="C663" s="17"/>
      <c r="D663" s="21"/>
      <c r="E663" s="21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</row>
    <row r="670" spans="1:17" x14ac:dyDescent="0.2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</row>
    <row r="671" spans="1:17" x14ac:dyDescent="0.2">
      <c r="A671" s="53"/>
      <c r="B671" s="54"/>
      <c r="C671" s="54"/>
      <c r="D671" s="54"/>
      <c r="E671" s="54"/>
      <c r="F671" s="55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</row>
    <row r="672" spans="1:17" x14ac:dyDescent="0.2">
      <c r="A672" s="20"/>
      <c r="B672" s="52"/>
      <c r="C672" s="17"/>
      <c r="D672" s="21"/>
      <c r="E672" s="21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</row>
    <row r="673" spans="1:17" x14ac:dyDescent="0.2">
      <c r="A673" s="20"/>
      <c r="B673" s="52"/>
      <c r="C673" s="17"/>
      <c r="D673" s="21"/>
      <c r="E673" s="21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</row>
    <row r="674" spans="1:17" x14ac:dyDescent="0.2">
      <c r="A674" s="20"/>
      <c r="B674" s="52"/>
      <c r="C674" s="17"/>
      <c r="D674" s="21"/>
      <c r="E674" s="21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</row>
    <row r="675" spans="1:17" x14ac:dyDescent="0.2">
      <c r="A675" s="20"/>
      <c r="B675" s="52"/>
      <c r="C675" s="17"/>
      <c r="D675" s="21"/>
      <c r="E675" s="21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</row>
    <row r="676" spans="1:17" x14ac:dyDescent="0.2">
      <c r="A676" s="20"/>
      <c r="B676" s="52"/>
      <c r="C676" s="17"/>
      <c r="D676" s="21"/>
      <c r="E676" s="21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</row>
    <row r="677" spans="1:17" x14ac:dyDescent="0.2">
      <c r="A677" s="20"/>
      <c r="B677" s="52"/>
      <c r="C677" s="17"/>
      <c r="D677" s="21"/>
      <c r="E677" s="21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</row>
    <row r="678" spans="1:17" x14ac:dyDescent="0.2">
      <c r="A678" s="20"/>
      <c r="B678" s="52"/>
      <c r="C678" s="17"/>
      <c r="D678" s="21"/>
      <c r="E678" s="21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</row>
    <row r="679" spans="1:17" x14ac:dyDescent="0.2">
      <c r="A679" s="20"/>
      <c r="B679" s="52"/>
      <c r="C679" s="17"/>
      <c r="D679" s="21"/>
      <c r="E679" s="21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</row>
    <row r="680" spans="1:17" x14ac:dyDescent="0.2">
      <c r="A680" s="20"/>
      <c r="B680" s="52"/>
      <c r="C680" s="17"/>
      <c r="D680" s="21"/>
      <c r="E680" s="21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</row>
    <row r="681" spans="1:17" x14ac:dyDescent="0.2">
      <c r="A681" s="20"/>
      <c r="B681" s="52"/>
      <c r="C681" s="17"/>
      <c r="D681" s="21"/>
      <c r="E681" s="21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</row>
    <row r="682" spans="1:17" x14ac:dyDescent="0.2">
      <c r="A682" s="20"/>
      <c r="B682" s="52"/>
      <c r="C682" s="17"/>
      <c r="D682" s="21"/>
      <c r="E682" s="21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</row>
    <row r="683" spans="1:17" x14ac:dyDescent="0.2">
      <c r="A683" s="20"/>
      <c r="B683" s="52"/>
      <c r="C683" s="17"/>
      <c r="D683" s="21"/>
      <c r="E683" s="21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</row>
    <row r="684" spans="1:17" x14ac:dyDescent="0.2">
      <c r="A684" s="20"/>
      <c r="B684" s="52"/>
      <c r="C684" s="17"/>
      <c r="D684" s="21"/>
      <c r="E684" s="21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</row>
    <row r="685" spans="1:17" x14ac:dyDescent="0.2">
      <c r="A685" s="20"/>
      <c r="B685" s="52"/>
      <c r="C685" s="17"/>
      <c r="D685" s="21"/>
      <c r="E685" s="21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</row>
    <row r="686" spans="1:17" x14ac:dyDescent="0.2">
      <c r="A686" s="20"/>
      <c r="B686" s="52"/>
      <c r="C686" s="17"/>
      <c r="D686" s="21"/>
      <c r="E686" s="21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</row>
    <row r="687" spans="1:17" x14ac:dyDescent="0.2">
      <c r="A687" s="20"/>
      <c r="B687" s="52"/>
      <c r="C687" s="17"/>
      <c r="D687" s="21"/>
      <c r="E687" s="21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</row>
    <row r="688" spans="1:17" x14ac:dyDescent="0.2">
      <c r="A688" s="20"/>
      <c r="B688" s="52"/>
      <c r="C688" s="17"/>
      <c r="D688" s="21"/>
      <c r="E688" s="21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</row>
    <row r="689" spans="1:17" x14ac:dyDescent="0.2">
      <c r="A689" s="20"/>
      <c r="B689" s="52"/>
      <c r="C689" s="17"/>
      <c r="D689" s="21"/>
      <c r="E689" s="21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</row>
    <row r="690" spans="1:17" x14ac:dyDescent="0.2">
      <c r="A690" s="20"/>
      <c r="B690" s="52"/>
      <c r="C690" s="17"/>
      <c r="D690" s="21"/>
      <c r="E690" s="21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</row>
    <row r="691" spans="1:17" x14ac:dyDescent="0.2">
      <c r="A691" s="20"/>
      <c r="B691" s="52"/>
      <c r="C691" s="17"/>
      <c r="D691" s="21"/>
      <c r="E691" s="21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</row>
    <row r="692" spans="1:17" x14ac:dyDescent="0.2">
      <c r="A692" s="20"/>
      <c r="B692" s="52"/>
      <c r="C692" s="17"/>
      <c r="D692" s="21"/>
      <c r="E692" s="21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</row>
    <row r="693" spans="1:17" x14ac:dyDescent="0.2">
      <c r="A693" s="20"/>
      <c r="B693" s="52"/>
      <c r="C693" s="17"/>
      <c r="D693" s="21"/>
      <c r="E693" s="21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</row>
    <row r="694" spans="1:17" x14ac:dyDescent="0.2">
      <c r="A694" s="20"/>
      <c r="B694" s="52"/>
      <c r="C694" s="17"/>
      <c r="D694" s="21"/>
      <c r="E694" s="21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</row>
    <row r="695" spans="1:17" x14ac:dyDescent="0.2">
      <c r="A695" s="20"/>
      <c r="B695" s="52"/>
      <c r="C695" s="17"/>
      <c r="D695" s="21"/>
      <c r="E695" s="21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</row>
  </sheetData>
  <mergeCells count="1">
    <mergeCell ref="I4:Q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E96EF-B3BB-174A-85C1-60048DEF0631}">
  <dimension ref="A1:AI622"/>
  <sheetViews>
    <sheetView topLeftCell="M1" zoomScale="90" zoomScaleNormal="90" workbookViewId="0">
      <selection activeCell="V14" sqref="V14"/>
    </sheetView>
  </sheetViews>
  <sheetFormatPr baseColWidth="10" defaultColWidth="10.83203125" defaultRowHeight="16" x14ac:dyDescent="0.2"/>
  <cols>
    <col min="1" max="1" width="22.5" customWidth="1"/>
    <col min="2" max="2" width="17.1640625" customWidth="1"/>
    <col min="3" max="3" width="20.33203125" customWidth="1"/>
    <col min="4" max="4" width="11.6640625" customWidth="1"/>
  </cols>
  <sheetData>
    <row r="1" spans="1:35" x14ac:dyDescent="0.2">
      <c r="A1" s="32" t="s">
        <v>40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2" spans="1:35" x14ac:dyDescent="0.2">
      <c r="A2" s="17"/>
      <c r="B2" s="18"/>
      <c r="C2" s="18"/>
      <c r="D2" s="18"/>
      <c r="E2" s="18"/>
      <c r="F2" s="18"/>
      <c r="G2" s="18"/>
      <c r="H2" s="19" t="s">
        <v>28</v>
      </c>
      <c r="I2" s="60" t="s">
        <v>32</v>
      </c>
      <c r="J2" s="61"/>
      <c r="K2" s="61"/>
      <c r="L2" s="61"/>
      <c r="M2" s="61"/>
      <c r="N2" s="61"/>
      <c r="O2" s="61"/>
      <c r="P2" s="61"/>
      <c r="Q2" s="62"/>
      <c r="S2" s="17"/>
      <c r="T2" s="18"/>
      <c r="U2" s="18"/>
      <c r="V2" s="18"/>
      <c r="W2" s="18"/>
      <c r="X2" s="18"/>
      <c r="Y2" s="18"/>
      <c r="Z2" s="19" t="s">
        <v>28</v>
      </c>
      <c r="AA2" s="60" t="s">
        <v>32</v>
      </c>
      <c r="AB2" s="61"/>
      <c r="AC2" s="61"/>
      <c r="AD2" s="61"/>
      <c r="AE2" s="61"/>
      <c r="AF2" s="61"/>
      <c r="AG2" s="61"/>
      <c r="AH2" s="61"/>
      <c r="AI2" s="62"/>
    </row>
    <row r="3" spans="1:35" x14ac:dyDescent="0.2">
      <c r="A3" s="33" t="s">
        <v>8</v>
      </c>
      <c r="B3" s="34" t="s">
        <v>14</v>
      </c>
      <c r="C3" s="35" t="s">
        <v>31</v>
      </c>
      <c r="D3" s="36" t="s">
        <v>21</v>
      </c>
      <c r="E3" s="37" t="s">
        <v>22</v>
      </c>
      <c r="F3" s="35" t="s">
        <v>24</v>
      </c>
      <c r="G3" s="35" t="s">
        <v>23</v>
      </c>
      <c r="H3" s="38" t="s">
        <v>26</v>
      </c>
      <c r="I3" s="34" t="s">
        <v>27</v>
      </c>
      <c r="J3" s="34" t="s">
        <v>39</v>
      </c>
      <c r="K3" s="34" t="s">
        <v>30</v>
      </c>
      <c r="L3" s="34" t="s">
        <v>35</v>
      </c>
      <c r="M3" s="34" t="s">
        <v>37</v>
      </c>
      <c r="N3" s="34" t="s">
        <v>33</v>
      </c>
      <c r="O3" s="34" t="s">
        <v>34</v>
      </c>
      <c r="P3" s="34" t="s">
        <v>36</v>
      </c>
      <c r="Q3" s="34" t="s">
        <v>29</v>
      </c>
      <c r="S3" s="33" t="s">
        <v>8</v>
      </c>
      <c r="T3" s="27" t="s">
        <v>15</v>
      </c>
      <c r="U3" s="35" t="s">
        <v>31</v>
      </c>
      <c r="V3" s="36" t="s">
        <v>21</v>
      </c>
      <c r="W3" s="37" t="s">
        <v>22</v>
      </c>
      <c r="X3" s="35" t="s">
        <v>24</v>
      </c>
      <c r="Y3" s="35" t="s">
        <v>23</v>
      </c>
      <c r="Z3" s="38" t="s">
        <v>26</v>
      </c>
      <c r="AA3" s="34" t="s">
        <v>27</v>
      </c>
      <c r="AB3" s="34" t="s">
        <v>39</v>
      </c>
      <c r="AC3" s="34" t="s">
        <v>30</v>
      </c>
      <c r="AD3" s="34" t="s">
        <v>35</v>
      </c>
      <c r="AE3" s="34" t="s">
        <v>37</v>
      </c>
      <c r="AF3" s="34" t="s">
        <v>33</v>
      </c>
      <c r="AG3" s="34" t="s">
        <v>34</v>
      </c>
      <c r="AH3" s="34" t="s">
        <v>36</v>
      </c>
      <c r="AI3" s="34" t="s">
        <v>29</v>
      </c>
    </row>
    <row r="4" spans="1:35" x14ac:dyDescent="0.2">
      <c r="A4" s="20">
        <v>0</v>
      </c>
      <c r="B4" s="21">
        <v>14.3</v>
      </c>
      <c r="C4" s="21">
        <f>60/B4</f>
        <v>4.1958041958041958</v>
      </c>
      <c r="D4" s="22">
        <f>60*C4</f>
        <v>251.74825174825176</v>
      </c>
      <c r="E4" s="23">
        <v>384.6</v>
      </c>
      <c r="F4" s="24">
        <v>1</v>
      </c>
      <c r="G4" s="24">
        <f>D4*F4</f>
        <v>251.74825174825176</v>
      </c>
      <c r="H4" s="24">
        <f>E4/G4</f>
        <v>1.5277166666666666</v>
      </c>
      <c r="I4" s="24">
        <f>1-H4</f>
        <v>-0.52771666666666661</v>
      </c>
      <c r="J4" s="24">
        <f>E4/F4</f>
        <v>384.6</v>
      </c>
      <c r="K4" s="24">
        <f>F4+1</f>
        <v>2</v>
      </c>
      <c r="L4" s="24">
        <f>2*K4</f>
        <v>4</v>
      </c>
      <c r="M4" s="24">
        <f>SQRT(L4)</f>
        <v>2</v>
      </c>
      <c r="N4" s="24">
        <f>M4-1</f>
        <v>1</v>
      </c>
      <c r="O4" s="24">
        <f>POWER(H4,N4)</f>
        <v>1.5277166666666666</v>
      </c>
      <c r="P4" s="24">
        <f>O4/I4</f>
        <v>-2.8949562580930426</v>
      </c>
      <c r="Q4" s="24">
        <f>J4*P4</f>
        <v>-1113.4001768625842</v>
      </c>
      <c r="S4" s="20">
        <v>0</v>
      </c>
      <c r="T4">
        <v>7.8</v>
      </c>
      <c r="U4" s="21">
        <f>60/T4</f>
        <v>7.6923076923076925</v>
      </c>
      <c r="V4" s="22">
        <f>60*U4</f>
        <v>461.53846153846155</v>
      </c>
      <c r="W4" s="23">
        <v>384.6</v>
      </c>
      <c r="X4" s="24">
        <v>1</v>
      </c>
      <c r="Y4" s="24">
        <f>V4*X4</f>
        <v>461.53846153846155</v>
      </c>
      <c r="Z4" s="24">
        <f>W4/Y4</f>
        <v>0.83330000000000004</v>
      </c>
      <c r="AA4" s="24">
        <f>1-Z4</f>
        <v>0.16669999999999996</v>
      </c>
      <c r="AB4" s="24">
        <f>W4/X4</f>
        <v>384.6</v>
      </c>
      <c r="AC4" s="24">
        <f>X4+1</f>
        <v>2</v>
      </c>
      <c r="AD4" s="24">
        <f>2*AC4</f>
        <v>4</v>
      </c>
      <c r="AE4" s="24">
        <f>SQRT(AD4)</f>
        <v>2</v>
      </c>
      <c r="AF4" s="24">
        <f>AE4-1</f>
        <v>1</v>
      </c>
      <c r="AG4" s="24">
        <f>POWER(Z4,AF4)</f>
        <v>0.83330000000000004</v>
      </c>
      <c r="AH4" s="24">
        <f>AG4/AA4</f>
        <v>4.9988002399520113</v>
      </c>
      <c r="AI4" s="24">
        <f>AB4*AH4</f>
        <v>1922.5385722855438</v>
      </c>
    </row>
    <row r="5" spans="1:35" x14ac:dyDescent="0.2">
      <c r="A5" s="20">
        <v>4.1666666666666664E-2</v>
      </c>
      <c r="B5" s="21">
        <v>12.3</v>
      </c>
      <c r="C5" s="21">
        <f t="shared" ref="C5:C27" si="0">60/B5</f>
        <v>4.8780487804878048</v>
      </c>
      <c r="D5" s="22">
        <f t="shared" ref="D5:D27" si="1">60*C5</f>
        <v>292.6829268292683</v>
      </c>
      <c r="E5" s="23">
        <v>384.6</v>
      </c>
      <c r="F5" s="24">
        <v>1</v>
      </c>
      <c r="G5" s="24">
        <f t="shared" ref="G5:G27" si="2">D5*F5</f>
        <v>292.6829268292683</v>
      </c>
      <c r="H5" s="24">
        <f t="shared" ref="H5:H27" si="3">E5/G5</f>
        <v>1.3140500000000002</v>
      </c>
      <c r="I5" s="24">
        <f t="shared" ref="I5:I27" si="4">1-H5</f>
        <v>-0.31405000000000016</v>
      </c>
      <c r="J5" s="24">
        <f t="shared" ref="J5:J27" si="5">E5/F5</f>
        <v>384.6</v>
      </c>
      <c r="K5" s="24">
        <f t="shared" ref="K5:K27" si="6">F5+1</f>
        <v>2</v>
      </c>
      <c r="L5" s="24">
        <f t="shared" ref="L5:L27" si="7">2*K5</f>
        <v>4</v>
      </c>
      <c r="M5" s="24">
        <f t="shared" ref="M5:M27" si="8">SQRT(L5)</f>
        <v>2</v>
      </c>
      <c r="N5" s="24">
        <f t="shared" ref="N5:N27" si="9">M5-1</f>
        <v>1</v>
      </c>
      <c r="O5" s="24">
        <f t="shared" ref="O5:O27" si="10">POWER(H5,N5)</f>
        <v>1.3140500000000002</v>
      </c>
      <c r="P5" s="24">
        <f t="shared" ref="P5:P27" si="11">O5/I5</f>
        <v>-4.1842063365706084</v>
      </c>
      <c r="Q5" s="24">
        <f t="shared" ref="Q5:Q27" si="12">J5*P5</f>
        <v>-1609.2457570450561</v>
      </c>
      <c r="S5" s="20">
        <v>4.1666666666666664E-2</v>
      </c>
      <c r="T5">
        <v>9.6</v>
      </c>
      <c r="U5" s="21">
        <f t="shared" ref="U5:U27" si="13">60/T5</f>
        <v>6.25</v>
      </c>
      <c r="V5" s="22">
        <f t="shared" ref="V5:V27" si="14">60*U5</f>
        <v>375</v>
      </c>
      <c r="W5" s="23">
        <v>384.6</v>
      </c>
      <c r="X5" s="24">
        <v>1</v>
      </c>
      <c r="Y5" s="24">
        <f t="shared" ref="Y5:Y27" si="15">V5*X5</f>
        <v>375</v>
      </c>
      <c r="Z5" s="24">
        <f t="shared" ref="Z5:Z27" si="16">W5/Y5</f>
        <v>1.0256000000000001</v>
      </c>
      <c r="AA5" s="24">
        <f t="shared" ref="AA5:AA27" si="17">1-Z5</f>
        <v>-2.5600000000000067E-2</v>
      </c>
      <c r="AB5" s="24">
        <f t="shared" ref="AB5:AB27" si="18">W5/X5</f>
        <v>384.6</v>
      </c>
      <c r="AC5" s="24">
        <f t="shared" ref="AC5:AC27" si="19">X5+1</f>
        <v>2</v>
      </c>
      <c r="AD5" s="24">
        <f t="shared" ref="AD5:AD27" si="20">2*AC5</f>
        <v>4</v>
      </c>
      <c r="AE5" s="24">
        <f t="shared" ref="AE5:AE27" si="21">SQRT(AD5)</f>
        <v>2</v>
      </c>
      <c r="AF5" s="24">
        <f t="shared" ref="AF5:AF27" si="22">AE5-1</f>
        <v>1</v>
      </c>
      <c r="AG5" s="24">
        <f t="shared" ref="AG5:AG27" si="23">POWER(Z5,AF5)</f>
        <v>1.0256000000000001</v>
      </c>
      <c r="AH5" s="24">
        <f t="shared" ref="AH5:AH27" si="24">AG5/AA5</f>
        <v>-40.062499999999901</v>
      </c>
      <c r="AI5" s="24">
        <f t="shared" ref="AI5:AI27" si="25">AB5*AH5</f>
        <v>-15408.037499999962</v>
      </c>
    </row>
    <row r="6" spans="1:35" x14ac:dyDescent="0.2">
      <c r="A6" s="20">
        <v>8.3333333333333329E-2</v>
      </c>
      <c r="B6" s="21">
        <v>28</v>
      </c>
      <c r="C6" s="21">
        <f t="shared" si="0"/>
        <v>2.1428571428571428</v>
      </c>
      <c r="D6" s="22">
        <f t="shared" si="1"/>
        <v>128.57142857142856</v>
      </c>
      <c r="E6" s="23">
        <v>384.6</v>
      </c>
      <c r="F6" s="24">
        <v>1</v>
      </c>
      <c r="G6" s="24">
        <f t="shared" si="2"/>
        <v>128.57142857142856</v>
      </c>
      <c r="H6" s="24">
        <f t="shared" si="3"/>
        <v>2.9913333333333338</v>
      </c>
      <c r="I6" s="24">
        <f t="shared" si="4"/>
        <v>-1.9913333333333338</v>
      </c>
      <c r="J6" s="24">
        <f t="shared" si="5"/>
        <v>384.6</v>
      </c>
      <c r="K6" s="24">
        <f t="shared" si="6"/>
        <v>2</v>
      </c>
      <c r="L6" s="24">
        <f t="shared" si="7"/>
        <v>4</v>
      </c>
      <c r="M6" s="24">
        <f t="shared" si="8"/>
        <v>2</v>
      </c>
      <c r="N6" s="24">
        <f t="shared" si="9"/>
        <v>1</v>
      </c>
      <c r="O6" s="24">
        <f t="shared" si="10"/>
        <v>2.9913333333333338</v>
      </c>
      <c r="P6" s="24">
        <f t="shared" si="11"/>
        <v>-1.5021760964178104</v>
      </c>
      <c r="Q6" s="24">
        <f t="shared" si="12"/>
        <v>-577.73692668228989</v>
      </c>
      <c r="S6" s="20">
        <v>8.3333333333333329E-2</v>
      </c>
      <c r="T6">
        <v>12</v>
      </c>
      <c r="U6" s="21">
        <f t="shared" si="13"/>
        <v>5</v>
      </c>
      <c r="V6" s="22">
        <f t="shared" si="14"/>
        <v>300</v>
      </c>
      <c r="W6" s="23">
        <v>384.6</v>
      </c>
      <c r="X6" s="24">
        <v>1</v>
      </c>
      <c r="Y6" s="24">
        <f t="shared" si="15"/>
        <v>300</v>
      </c>
      <c r="Z6" s="24">
        <f t="shared" si="16"/>
        <v>1.282</v>
      </c>
      <c r="AA6" s="24">
        <f t="shared" si="17"/>
        <v>-0.28200000000000003</v>
      </c>
      <c r="AB6" s="24">
        <f t="shared" si="18"/>
        <v>384.6</v>
      </c>
      <c r="AC6" s="24">
        <f t="shared" si="19"/>
        <v>2</v>
      </c>
      <c r="AD6" s="24">
        <f t="shared" si="20"/>
        <v>4</v>
      </c>
      <c r="AE6" s="24">
        <f t="shared" si="21"/>
        <v>2</v>
      </c>
      <c r="AF6" s="24">
        <f t="shared" si="22"/>
        <v>1</v>
      </c>
      <c r="AG6" s="24">
        <f t="shared" si="23"/>
        <v>1.282</v>
      </c>
      <c r="AH6" s="24">
        <f t="shared" si="24"/>
        <v>-4.5460992907801412</v>
      </c>
      <c r="AI6" s="24">
        <f t="shared" si="25"/>
        <v>-1748.4297872340424</v>
      </c>
    </row>
    <row r="7" spans="1:35" x14ac:dyDescent="0.2">
      <c r="A7" s="20">
        <v>0.125</v>
      </c>
      <c r="B7" s="21">
        <v>45.5</v>
      </c>
      <c r="C7" s="21">
        <f t="shared" si="0"/>
        <v>1.3186813186813187</v>
      </c>
      <c r="D7" s="22">
        <f t="shared" si="1"/>
        <v>79.120879120879124</v>
      </c>
      <c r="E7" s="23">
        <v>384.6</v>
      </c>
      <c r="F7" s="24">
        <v>1</v>
      </c>
      <c r="G7" s="24">
        <f t="shared" si="2"/>
        <v>79.120879120879124</v>
      </c>
      <c r="H7" s="24">
        <f t="shared" si="3"/>
        <v>4.8609166666666663</v>
      </c>
      <c r="I7" s="24">
        <f t="shared" si="4"/>
        <v>-3.8609166666666663</v>
      </c>
      <c r="J7" s="24">
        <f t="shared" si="5"/>
        <v>384.6</v>
      </c>
      <c r="K7" s="24">
        <f t="shared" si="6"/>
        <v>2</v>
      </c>
      <c r="L7" s="24">
        <f t="shared" si="7"/>
        <v>4</v>
      </c>
      <c r="M7" s="24">
        <f t="shared" si="8"/>
        <v>2</v>
      </c>
      <c r="N7" s="24">
        <f t="shared" si="9"/>
        <v>1</v>
      </c>
      <c r="O7" s="24">
        <f t="shared" si="10"/>
        <v>4.8609166666666663</v>
      </c>
      <c r="P7" s="24">
        <f t="shared" si="11"/>
        <v>-1.2590058492154281</v>
      </c>
      <c r="Q7" s="24">
        <f t="shared" si="12"/>
        <v>-484.21364960825366</v>
      </c>
      <c r="S7" s="20">
        <v>0.125</v>
      </c>
      <c r="T7">
        <v>24</v>
      </c>
      <c r="U7" s="21">
        <f t="shared" si="13"/>
        <v>2.5</v>
      </c>
      <c r="V7" s="22">
        <f t="shared" si="14"/>
        <v>150</v>
      </c>
      <c r="W7" s="23">
        <v>384.6</v>
      </c>
      <c r="X7" s="24">
        <v>1</v>
      </c>
      <c r="Y7" s="24">
        <f t="shared" si="15"/>
        <v>150</v>
      </c>
      <c r="Z7" s="24">
        <f t="shared" si="16"/>
        <v>2.5640000000000001</v>
      </c>
      <c r="AA7" s="24">
        <f t="shared" si="17"/>
        <v>-1.5640000000000001</v>
      </c>
      <c r="AB7" s="24">
        <f t="shared" si="18"/>
        <v>384.6</v>
      </c>
      <c r="AC7" s="24">
        <f t="shared" si="19"/>
        <v>2</v>
      </c>
      <c r="AD7" s="24">
        <f t="shared" si="20"/>
        <v>4</v>
      </c>
      <c r="AE7" s="24">
        <f t="shared" si="21"/>
        <v>2</v>
      </c>
      <c r="AF7" s="24">
        <f t="shared" si="22"/>
        <v>1</v>
      </c>
      <c r="AG7" s="24">
        <f t="shared" si="23"/>
        <v>2.5640000000000001</v>
      </c>
      <c r="AH7" s="24">
        <f t="shared" si="24"/>
        <v>-1.6393861892583119</v>
      </c>
      <c r="AI7" s="24">
        <f t="shared" si="25"/>
        <v>-630.50792838874679</v>
      </c>
    </row>
    <row r="8" spans="1:35" x14ac:dyDescent="0.2">
      <c r="A8" s="20">
        <v>0.16666666666666666</v>
      </c>
      <c r="B8" s="21">
        <v>78</v>
      </c>
      <c r="C8" s="21">
        <f t="shared" si="0"/>
        <v>0.76923076923076927</v>
      </c>
      <c r="D8" s="22">
        <f t="shared" si="1"/>
        <v>46.153846153846153</v>
      </c>
      <c r="E8" s="23">
        <v>384.6</v>
      </c>
      <c r="F8" s="24">
        <v>1</v>
      </c>
      <c r="G8" s="24">
        <f t="shared" si="2"/>
        <v>46.153846153846153</v>
      </c>
      <c r="H8" s="24">
        <f t="shared" si="3"/>
        <v>8.3330000000000002</v>
      </c>
      <c r="I8" s="24">
        <f t="shared" si="4"/>
        <v>-7.3330000000000002</v>
      </c>
      <c r="J8" s="24">
        <f t="shared" si="5"/>
        <v>384.6</v>
      </c>
      <c r="K8" s="24">
        <f t="shared" si="6"/>
        <v>2</v>
      </c>
      <c r="L8" s="24">
        <f t="shared" si="7"/>
        <v>4</v>
      </c>
      <c r="M8" s="24">
        <f t="shared" si="8"/>
        <v>2</v>
      </c>
      <c r="N8" s="24">
        <f t="shared" si="9"/>
        <v>1</v>
      </c>
      <c r="O8" s="24">
        <f t="shared" si="10"/>
        <v>8.3330000000000002</v>
      </c>
      <c r="P8" s="24">
        <f t="shared" si="11"/>
        <v>-1.1363698349924996</v>
      </c>
      <c r="Q8" s="24">
        <f t="shared" si="12"/>
        <v>-437.04783853811534</v>
      </c>
      <c r="S8" s="20">
        <v>0.16666666666666666</v>
      </c>
      <c r="T8">
        <v>47</v>
      </c>
      <c r="U8" s="21">
        <f t="shared" si="13"/>
        <v>1.2765957446808511</v>
      </c>
      <c r="V8" s="22">
        <f t="shared" si="14"/>
        <v>76.59574468085107</v>
      </c>
      <c r="W8" s="23">
        <v>384.6</v>
      </c>
      <c r="X8" s="24">
        <v>1</v>
      </c>
      <c r="Y8" s="24">
        <f t="shared" si="15"/>
        <v>76.59574468085107</v>
      </c>
      <c r="Z8" s="24">
        <f t="shared" si="16"/>
        <v>5.0211666666666668</v>
      </c>
      <c r="AA8" s="24">
        <f t="shared" si="17"/>
        <v>-4.0211666666666668</v>
      </c>
      <c r="AB8" s="24">
        <f t="shared" si="18"/>
        <v>384.6</v>
      </c>
      <c r="AC8" s="24">
        <f t="shared" si="19"/>
        <v>2</v>
      </c>
      <c r="AD8" s="24">
        <f t="shared" si="20"/>
        <v>4</v>
      </c>
      <c r="AE8" s="24">
        <f t="shared" si="21"/>
        <v>2</v>
      </c>
      <c r="AF8" s="24">
        <f t="shared" si="22"/>
        <v>1</v>
      </c>
      <c r="AG8" s="24">
        <f t="shared" si="23"/>
        <v>5.0211666666666668</v>
      </c>
      <c r="AH8" s="24">
        <f t="shared" si="24"/>
        <v>-1.2486840469183902</v>
      </c>
      <c r="AI8" s="24">
        <f t="shared" si="25"/>
        <v>-480.24388444481292</v>
      </c>
    </row>
    <row r="9" spans="1:35" x14ac:dyDescent="0.2">
      <c r="A9" s="20">
        <v>0.20833333333333334</v>
      </c>
      <c r="B9" s="21">
        <v>110.5</v>
      </c>
      <c r="C9" s="21">
        <f t="shared" si="0"/>
        <v>0.54298642533936647</v>
      </c>
      <c r="D9" s="22">
        <f t="shared" si="1"/>
        <v>32.579185520361989</v>
      </c>
      <c r="E9" s="23">
        <v>384.6</v>
      </c>
      <c r="F9" s="24">
        <v>1</v>
      </c>
      <c r="G9" s="24">
        <f t="shared" si="2"/>
        <v>32.579185520361989</v>
      </c>
      <c r="H9" s="24">
        <f t="shared" si="3"/>
        <v>11.805083333333334</v>
      </c>
      <c r="I9" s="24">
        <f t="shared" si="4"/>
        <v>-10.805083333333334</v>
      </c>
      <c r="J9" s="24">
        <f t="shared" si="5"/>
        <v>384.6</v>
      </c>
      <c r="K9" s="24">
        <f t="shared" si="6"/>
        <v>2</v>
      </c>
      <c r="L9" s="24">
        <f t="shared" si="7"/>
        <v>4</v>
      </c>
      <c r="M9" s="24">
        <f t="shared" si="8"/>
        <v>2</v>
      </c>
      <c r="N9" s="24">
        <f t="shared" si="9"/>
        <v>1</v>
      </c>
      <c r="O9" s="24">
        <f t="shared" si="10"/>
        <v>11.805083333333334</v>
      </c>
      <c r="P9" s="24">
        <f t="shared" si="11"/>
        <v>-1.0925490317057558</v>
      </c>
      <c r="Q9" s="24">
        <f t="shared" si="12"/>
        <v>-420.1943575940337</v>
      </c>
      <c r="S9" s="20">
        <v>0.20833333333333334</v>
      </c>
      <c r="T9">
        <v>66</v>
      </c>
      <c r="U9" s="21">
        <f t="shared" si="13"/>
        <v>0.90909090909090906</v>
      </c>
      <c r="V9" s="22">
        <f t="shared" si="14"/>
        <v>54.545454545454547</v>
      </c>
      <c r="W9" s="23">
        <v>384.6</v>
      </c>
      <c r="X9" s="24">
        <v>1</v>
      </c>
      <c r="Y9" s="24">
        <f t="shared" si="15"/>
        <v>54.545454545454547</v>
      </c>
      <c r="Z9" s="24">
        <f t="shared" si="16"/>
        <v>7.0510000000000002</v>
      </c>
      <c r="AA9" s="24">
        <f t="shared" si="17"/>
        <v>-6.0510000000000002</v>
      </c>
      <c r="AB9" s="24">
        <f t="shared" si="18"/>
        <v>384.6</v>
      </c>
      <c r="AC9" s="24">
        <f t="shared" si="19"/>
        <v>2</v>
      </c>
      <c r="AD9" s="24">
        <f t="shared" si="20"/>
        <v>4</v>
      </c>
      <c r="AE9" s="24">
        <f t="shared" si="21"/>
        <v>2</v>
      </c>
      <c r="AF9" s="24">
        <f t="shared" si="22"/>
        <v>1</v>
      </c>
      <c r="AG9" s="24">
        <f t="shared" si="23"/>
        <v>7.0510000000000002</v>
      </c>
      <c r="AH9" s="24">
        <f t="shared" si="24"/>
        <v>-1.1652619401751776</v>
      </c>
      <c r="AI9" s="24">
        <f t="shared" si="25"/>
        <v>-448.15974219137331</v>
      </c>
    </row>
    <row r="10" spans="1:35" x14ac:dyDescent="0.2">
      <c r="A10" s="20">
        <v>0.25</v>
      </c>
      <c r="B10" s="21">
        <v>161.30000000000001</v>
      </c>
      <c r="C10" s="21">
        <f t="shared" si="0"/>
        <v>0.37197768133911963</v>
      </c>
      <c r="D10" s="22">
        <f t="shared" si="1"/>
        <v>22.318660880347178</v>
      </c>
      <c r="E10" s="23">
        <v>384.6</v>
      </c>
      <c r="F10" s="24">
        <v>1</v>
      </c>
      <c r="G10" s="24">
        <f t="shared" si="2"/>
        <v>22.318660880347178</v>
      </c>
      <c r="H10" s="24">
        <f t="shared" si="3"/>
        <v>17.23221666666667</v>
      </c>
      <c r="I10" s="24">
        <f t="shared" si="4"/>
        <v>-16.23221666666667</v>
      </c>
      <c r="J10" s="24">
        <f t="shared" si="5"/>
        <v>384.6</v>
      </c>
      <c r="K10" s="24">
        <f t="shared" si="6"/>
        <v>2</v>
      </c>
      <c r="L10" s="24">
        <f t="shared" si="7"/>
        <v>4</v>
      </c>
      <c r="M10" s="24">
        <f t="shared" si="8"/>
        <v>2</v>
      </c>
      <c r="N10" s="24">
        <f t="shared" si="9"/>
        <v>1</v>
      </c>
      <c r="O10" s="24">
        <f t="shared" si="10"/>
        <v>17.23221666666667</v>
      </c>
      <c r="P10" s="24">
        <f t="shared" si="11"/>
        <v>-1.0616058804866453</v>
      </c>
      <c r="Q10" s="24">
        <f t="shared" si="12"/>
        <v>-408.29362163516379</v>
      </c>
      <c r="S10" s="20">
        <v>0.25</v>
      </c>
      <c r="T10">
        <v>89.8</v>
      </c>
      <c r="U10" s="21">
        <f t="shared" si="13"/>
        <v>0.66815144766146994</v>
      </c>
      <c r="V10" s="22">
        <f t="shared" si="14"/>
        <v>40.089086859688194</v>
      </c>
      <c r="W10" s="23">
        <v>384.6</v>
      </c>
      <c r="X10" s="24">
        <v>1</v>
      </c>
      <c r="Y10" s="24">
        <f t="shared" si="15"/>
        <v>40.089086859688194</v>
      </c>
      <c r="Z10" s="24">
        <f t="shared" si="16"/>
        <v>9.5936333333333348</v>
      </c>
      <c r="AA10" s="24">
        <f t="shared" si="17"/>
        <v>-8.5936333333333348</v>
      </c>
      <c r="AB10" s="24">
        <f t="shared" si="18"/>
        <v>384.6</v>
      </c>
      <c r="AC10" s="24">
        <f t="shared" si="19"/>
        <v>2</v>
      </c>
      <c r="AD10" s="24">
        <f t="shared" si="20"/>
        <v>4</v>
      </c>
      <c r="AE10" s="24">
        <f t="shared" si="21"/>
        <v>2</v>
      </c>
      <c r="AF10" s="24">
        <f t="shared" si="22"/>
        <v>1</v>
      </c>
      <c r="AG10" s="24">
        <f t="shared" si="23"/>
        <v>9.5936333333333348</v>
      </c>
      <c r="AH10" s="24">
        <f t="shared" si="24"/>
        <v>-1.1163652161096005</v>
      </c>
      <c r="AI10" s="24">
        <f t="shared" si="25"/>
        <v>-429.35406211575236</v>
      </c>
    </row>
    <row r="11" spans="1:35" x14ac:dyDescent="0.2">
      <c r="A11" s="20">
        <v>0.29166666666666669</v>
      </c>
      <c r="B11" s="21">
        <v>163.30000000000001</v>
      </c>
      <c r="C11" s="21">
        <f t="shared" si="0"/>
        <v>0.36742192284139619</v>
      </c>
      <c r="D11" s="22">
        <f t="shared" si="1"/>
        <v>22.04531537048377</v>
      </c>
      <c r="E11" s="23">
        <v>384.6</v>
      </c>
      <c r="F11" s="24">
        <v>1</v>
      </c>
      <c r="G11" s="24">
        <f t="shared" si="2"/>
        <v>22.04531537048377</v>
      </c>
      <c r="H11" s="24">
        <f t="shared" si="3"/>
        <v>17.445883333333335</v>
      </c>
      <c r="I11" s="24">
        <f t="shared" si="4"/>
        <v>-16.445883333333335</v>
      </c>
      <c r="J11" s="24">
        <f t="shared" si="5"/>
        <v>384.6</v>
      </c>
      <c r="K11" s="24">
        <f t="shared" si="6"/>
        <v>2</v>
      </c>
      <c r="L11" s="24">
        <f t="shared" si="7"/>
        <v>4</v>
      </c>
      <c r="M11" s="24">
        <f t="shared" si="8"/>
        <v>2</v>
      </c>
      <c r="N11" s="24">
        <f t="shared" si="9"/>
        <v>1</v>
      </c>
      <c r="O11" s="24">
        <f t="shared" si="10"/>
        <v>17.445883333333335</v>
      </c>
      <c r="P11" s="24">
        <f t="shared" si="11"/>
        <v>-1.0608054903304069</v>
      </c>
      <c r="Q11" s="24">
        <f t="shared" si="12"/>
        <v>-407.98579158107452</v>
      </c>
      <c r="S11" s="20">
        <v>0.29166666666666669</v>
      </c>
      <c r="T11">
        <v>96</v>
      </c>
      <c r="U11" s="21">
        <f t="shared" si="13"/>
        <v>0.625</v>
      </c>
      <c r="V11" s="22">
        <f t="shared" si="14"/>
        <v>37.5</v>
      </c>
      <c r="W11" s="23">
        <v>384.6</v>
      </c>
      <c r="X11" s="24">
        <v>1</v>
      </c>
      <c r="Y11" s="24">
        <f t="shared" si="15"/>
        <v>37.5</v>
      </c>
      <c r="Z11" s="24">
        <f t="shared" si="16"/>
        <v>10.256</v>
      </c>
      <c r="AA11" s="24">
        <f t="shared" si="17"/>
        <v>-9.2560000000000002</v>
      </c>
      <c r="AB11" s="24">
        <f t="shared" si="18"/>
        <v>384.6</v>
      </c>
      <c r="AC11" s="24">
        <f t="shared" si="19"/>
        <v>2</v>
      </c>
      <c r="AD11" s="24">
        <f t="shared" si="20"/>
        <v>4</v>
      </c>
      <c r="AE11" s="24">
        <f t="shared" si="21"/>
        <v>2</v>
      </c>
      <c r="AF11" s="24">
        <f t="shared" si="22"/>
        <v>1</v>
      </c>
      <c r="AG11" s="24">
        <f t="shared" si="23"/>
        <v>10.256</v>
      </c>
      <c r="AH11" s="24">
        <f t="shared" si="24"/>
        <v>-1.1080380293863439</v>
      </c>
      <c r="AI11" s="24">
        <f t="shared" si="25"/>
        <v>-426.15142610198791</v>
      </c>
    </row>
    <row r="12" spans="1:35" x14ac:dyDescent="0.2">
      <c r="A12" s="20">
        <v>0.33333333333333331</v>
      </c>
      <c r="B12" s="21">
        <v>171.3</v>
      </c>
      <c r="C12" s="21">
        <f t="shared" si="0"/>
        <v>0.35026269702276708</v>
      </c>
      <c r="D12" s="22">
        <f t="shared" si="1"/>
        <v>21.015761821366024</v>
      </c>
      <c r="E12" s="23">
        <v>384.6</v>
      </c>
      <c r="F12" s="24">
        <v>1</v>
      </c>
      <c r="G12" s="24">
        <f t="shared" si="2"/>
        <v>21.015761821366024</v>
      </c>
      <c r="H12" s="24">
        <f t="shared" si="3"/>
        <v>18.300550000000001</v>
      </c>
      <c r="I12" s="24">
        <f t="shared" si="4"/>
        <v>-17.300550000000001</v>
      </c>
      <c r="J12" s="24">
        <f t="shared" si="5"/>
        <v>384.6</v>
      </c>
      <c r="K12" s="24">
        <f t="shared" si="6"/>
        <v>2</v>
      </c>
      <c r="L12" s="24">
        <f t="shared" si="7"/>
        <v>4</v>
      </c>
      <c r="M12" s="24">
        <f t="shared" si="8"/>
        <v>2</v>
      </c>
      <c r="N12" s="24">
        <f t="shared" si="9"/>
        <v>1</v>
      </c>
      <c r="O12" s="24">
        <f t="shared" si="10"/>
        <v>18.300550000000001</v>
      </c>
      <c r="P12" s="24">
        <f t="shared" si="11"/>
        <v>-1.0578016305839988</v>
      </c>
      <c r="Q12" s="24">
        <f t="shared" si="12"/>
        <v>-406.83050712260598</v>
      </c>
      <c r="S12" s="20">
        <v>0.33333333333333331</v>
      </c>
      <c r="T12">
        <v>103</v>
      </c>
      <c r="U12" s="21">
        <f t="shared" si="13"/>
        <v>0.58252427184466016</v>
      </c>
      <c r="V12" s="22">
        <f t="shared" si="14"/>
        <v>34.95145631067961</v>
      </c>
      <c r="W12" s="23">
        <v>384.6</v>
      </c>
      <c r="X12" s="24">
        <v>1</v>
      </c>
      <c r="Y12" s="24">
        <f t="shared" si="15"/>
        <v>34.95145631067961</v>
      </c>
      <c r="Z12" s="24">
        <f t="shared" si="16"/>
        <v>11.003833333333334</v>
      </c>
      <c r="AA12" s="24">
        <f t="shared" si="17"/>
        <v>-10.003833333333334</v>
      </c>
      <c r="AB12" s="24">
        <f t="shared" si="18"/>
        <v>384.6</v>
      </c>
      <c r="AC12" s="24">
        <f t="shared" si="19"/>
        <v>2</v>
      </c>
      <c r="AD12" s="24">
        <f t="shared" si="20"/>
        <v>4</v>
      </c>
      <c r="AE12" s="24">
        <f t="shared" si="21"/>
        <v>2</v>
      </c>
      <c r="AF12" s="24">
        <f t="shared" si="22"/>
        <v>1</v>
      </c>
      <c r="AG12" s="24">
        <f t="shared" si="23"/>
        <v>11.003833333333334</v>
      </c>
      <c r="AH12" s="24">
        <f t="shared" si="24"/>
        <v>-1.0999616813554804</v>
      </c>
      <c r="AI12" s="24">
        <f t="shared" si="25"/>
        <v>-423.04526264931781</v>
      </c>
    </row>
    <row r="13" spans="1:35" x14ac:dyDescent="0.2">
      <c r="A13" s="20">
        <v>0.375</v>
      </c>
      <c r="B13" s="21">
        <v>150</v>
      </c>
      <c r="C13" s="21">
        <f t="shared" si="0"/>
        <v>0.4</v>
      </c>
      <c r="D13" s="22">
        <f t="shared" si="1"/>
        <v>24</v>
      </c>
      <c r="E13" s="23">
        <v>384.6</v>
      </c>
      <c r="F13" s="24">
        <v>1</v>
      </c>
      <c r="G13" s="24">
        <f t="shared" si="2"/>
        <v>24</v>
      </c>
      <c r="H13" s="24">
        <f t="shared" si="3"/>
        <v>16.025000000000002</v>
      </c>
      <c r="I13" s="24">
        <f t="shared" si="4"/>
        <v>-15.025000000000002</v>
      </c>
      <c r="J13" s="24">
        <f t="shared" si="5"/>
        <v>384.6</v>
      </c>
      <c r="K13" s="24">
        <f t="shared" si="6"/>
        <v>2</v>
      </c>
      <c r="L13" s="24">
        <f t="shared" si="7"/>
        <v>4</v>
      </c>
      <c r="M13" s="24">
        <f t="shared" si="8"/>
        <v>2</v>
      </c>
      <c r="N13" s="24">
        <f t="shared" si="9"/>
        <v>1</v>
      </c>
      <c r="O13" s="24">
        <f t="shared" si="10"/>
        <v>16.025000000000002</v>
      </c>
      <c r="P13" s="24">
        <f t="shared" si="11"/>
        <v>-1.0665557404326123</v>
      </c>
      <c r="Q13" s="24">
        <f t="shared" si="12"/>
        <v>-410.19733777038272</v>
      </c>
      <c r="S13" s="20">
        <v>0.375</v>
      </c>
      <c r="T13">
        <v>97.5</v>
      </c>
      <c r="U13" s="21">
        <f t="shared" si="13"/>
        <v>0.61538461538461542</v>
      </c>
      <c r="V13" s="22">
        <f t="shared" si="14"/>
        <v>36.923076923076927</v>
      </c>
      <c r="W13" s="23">
        <v>384.6</v>
      </c>
      <c r="X13" s="24">
        <v>1</v>
      </c>
      <c r="Y13" s="24">
        <f t="shared" si="15"/>
        <v>36.923076923076927</v>
      </c>
      <c r="Z13" s="24">
        <f t="shared" si="16"/>
        <v>10.41625</v>
      </c>
      <c r="AA13" s="24">
        <f t="shared" si="17"/>
        <v>-9.4162499999999998</v>
      </c>
      <c r="AB13" s="24">
        <f t="shared" si="18"/>
        <v>384.6</v>
      </c>
      <c r="AC13" s="24">
        <f t="shared" si="19"/>
        <v>2</v>
      </c>
      <c r="AD13" s="24">
        <f t="shared" si="20"/>
        <v>4</v>
      </c>
      <c r="AE13" s="24">
        <f t="shared" si="21"/>
        <v>2</v>
      </c>
      <c r="AF13" s="24">
        <f t="shared" si="22"/>
        <v>1</v>
      </c>
      <c r="AG13" s="24">
        <f t="shared" si="23"/>
        <v>10.41625</v>
      </c>
      <c r="AH13" s="24">
        <f t="shared" si="24"/>
        <v>-1.1061993893535111</v>
      </c>
      <c r="AI13" s="24">
        <f t="shared" si="25"/>
        <v>-425.44428514536042</v>
      </c>
    </row>
    <row r="14" spans="1:35" x14ac:dyDescent="0.2">
      <c r="A14" s="20">
        <v>0.41666666666666669</v>
      </c>
      <c r="B14" s="21">
        <v>168</v>
      </c>
      <c r="C14" s="21">
        <f t="shared" si="0"/>
        <v>0.35714285714285715</v>
      </c>
      <c r="D14" s="22">
        <f t="shared" si="1"/>
        <v>21.428571428571431</v>
      </c>
      <c r="E14" s="23">
        <v>384.6</v>
      </c>
      <c r="F14" s="24">
        <v>1</v>
      </c>
      <c r="G14" s="24">
        <f t="shared" si="2"/>
        <v>21.428571428571431</v>
      </c>
      <c r="H14" s="24">
        <f t="shared" si="3"/>
        <v>17.948</v>
      </c>
      <c r="I14" s="24">
        <f t="shared" si="4"/>
        <v>-16.948</v>
      </c>
      <c r="J14" s="24">
        <f t="shared" si="5"/>
        <v>384.6</v>
      </c>
      <c r="K14" s="24">
        <f t="shared" si="6"/>
        <v>2</v>
      </c>
      <c r="L14" s="24">
        <f t="shared" si="7"/>
        <v>4</v>
      </c>
      <c r="M14" s="24">
        <f t="shared" si="8"/>
        <v>2</v>
      </c>
      <c r="N14" s="24">
        <f t="shared" si="9"/>
        <v>1</v>
      </c>
      <c r="O14" s="24">
        <f t="shared" si="10"/>
        <v>17.948</v>
      </c>
      <c r="P14" s="24">
        <f t="shared" si="11"/>
        <v>-1.0590040122728346</v>
      </c>
      <c r="Q14" s="24">
        <f t="shared" si="12"/>
        <v>-407.29294312013218</v>
      </c>
      <c r="S14" s="20">
        <v>0.41666666666666669</v>
      </c>
      <c r="T14">
        <v>91.3</v>
      </c>
      <c r="U14" s="21">
        <f t="shared" si="13"/>
        <v>0.65717415115005473</v>
      </c>
      <c r="V14" s="22">
        <f t="shared" si="14"/>
        <v>39.430449069003281</v>
      </c>
      <c r="W14" s="23">
        <v>384.6</v>
      </c>
      <c r="X14" s="24">
        <v>1</v>
      </c>
      <c r="Y14" s="24">
        <f t="shared" si="15"/>
        <v>39.430449069003281</v>
      </c>
      <c r="Z14" s="24">
        <f t="shared" si="16"/>
        <v>9.7538833333333343</v>
      </c>
      <c r="AA14" s="24">
        <f t="shared" si="17"/>
        <v>-8.7538833333333343</v>
      </c>
      <c r="AB14" s="24">
        <f t="shared" si="18"/>
        <v>384.6</v>
      </c>
      <c r="AC14" s="24">
        <f t="shared" si="19"/>
        <v>2</v>
      </c>
      <c r="AD14" s="24">
        <f t="shared" si="20"/>
        <v>4</v>
      </c>
      <c r="AE14" s="24">
        <f t="shared" si="21"/>
        <v>2</v>
      </c>
      <c r="AF14" s="24">
        <f t="shared" si="22"/>
        <v>1</v>
      </c>
      <c r="AG14" s="24">
        <f t="shared" si="23"/>
        <v>9.7538833333333343</v>
      </c>
      <c r="AH14" s="24">
        <f t="shared" si="24"/>
        <v>-1.1142350156977952</v>
      </c>
      <c r="AI14" s="24">
        <f t="shared" si="25"/>
        <v>-428.53478703737204</v>
      </c>
    </row>
    <row r="15" spans="1:35" x14ac:dyDescent="0.2">
      <c r="A15" s="20">
        <v>0.45833333333333331</v>
      </c>
      <c r="B15" s="21">
        <v>167.8</v>
      </c>
      <c r="C15" s="21">
        <f t="shared" si="0"/>
        <v>0.35756853396901073</v>
      </c>
      <c r="D15" s="22">
        <f t="shared" si="1"/>
        <v>21.454112038140643</v>
      </c>
      <c r="E15" s="23">
        <v>384.6</v>
      </c>
      <c r="F15" s="24">
        <v>1</v>
      </c>
      <c r="G15" s="24">
        <f t="shared" si="2"/>
        <v>21.454112038140643</v>
      </c>
      <c r="H15" s="24">
        <f t="shared" si="3"/>
        <v>17.926633333333335</v>
      </c>
      <c r="I15" s="24">
        <f t="shared" si="4"/>
        <v>-16.926633333333335</v>
      </c>
      <c r="J15" s="24">
        <f t="shared" si="5"/>
        <v>384.6</v>
      </c>
      <c r="K15" s="24">
        <f t="shared" si="6"/>
        <v>2</v>
      </c>
      <c r="L15" s="24">
        <f t="shared" si="7"/>
        <v>4</v>
      </c>
      <c r="M15" s="24">
        <f t="shared" si="8"/>
        <v>2</v>
      </c>
      <c r="N15" s="24">
        <f t="shared" si="9"/>
        <v>1</v>
      </c>
      <c r="O15" s="24">
        <f t="shared" si="10"/>
        <v>17.926633333333335</v>
      </c>
      <c r="P15" s="24">
        <f t="shared" si="11"/>
        <v>-1.0590784936559545</v>
      </c>
      <c r="Q15" s="24">
        <f t="shared" si="12"/>
        <v>-407.32158866008012</v>
      </c>
      <c r="S15" s="20">
        <v>0.45833333333333331</v>
      </c>
      <c r="T15">
        <v>88.8</v>
      </c>
      <c r="U15" s="21">
        <f t="shared" si="13"/>
        <v>0.67567567567567566</v>
      </c>
      <c r="V15" s="22">
        <f t="shared" si="14"/>
        <v>40.54054054054054</v>
      </c>
      <c r="W15" s="23">
        <v>384.6</v>
      </c>
      <c r="X15" s="24">
        <v>1</v>
      </c>
      <c r="Y15" s="24">
        <f t="shared" si="15"/>
        <v>40.54054054054054</v>
      </c>
      <c r="Z15" s="24">
        <f t="shared" si="16"/>
        <v>9.4868000000000006</v>
      </c>
      <c r="AA15" s="24">
        <f t="shared" si="17"/>
        <v>-8.4868000000000006</v>
      </c>
      <c r="AB15" s="24">
        <f t="shared" si="18"/>
        <v>384.6</v>
      </c>
      <c r="AC15" s="24">
        <f t="shared" si="19"/>
        <v>2</v>
      </c>
      <c r="AD15" s="24">
        <f t="shared" si="20"/>
        <v>4</v>
      </c>
      <c r="AE15" s="24">
        <f t="shared" si="21"/>
        <v>2</v>
      </c>
      <c r="AF15" s="24">
        <f t="shared" si="22"/>
        <v>1</v>
      </c>
      <c r="AG15" s="24">
        <f t="shared" si="23"/>
        <v>9.4868000000000006</v>
      </c>
      <c r="AH15" s="24">
        <f t="shared" si="24"/>
        <v>-1.1178300419474949</v>
      </c>
      <c r="AI15" s="24">
        <f t="shared" si="25"/>
        <v>-429.91743413300657</v>
      </c>
    </row>
    <row r="16" spans="1:35" x14ac:dyDescent="0.2">
      <c r="A16" s="20">
        <v>0.5</v>
      </c>
      <c r="B16" s="21">
        <v>154.30000000000001</v>
      </c>
      <c r="C16" s="21">
        <f t="shared" si="0"/>
        <v>0.3888528839922229</v>
      </c>
      <c r="D16" s="22">
        <f t="shared" si="1"/>
        <v>23.331173039533375</v>
      </c>
      <c r="E16" s="23">
        <v>384.6</v>
      </c>
      <c r="F16" s="24">
        <v>1</v>
      </c>
      <c r="G16" s="24">
        <f t="shared" si="2"/>
        <v>23.331173039533375</v>
      </c>
      <c r="H16" s="24">
        <f t="shared" si="3"/>
        <v>16.484383333333334</v>
      </c>
      <c r="I16" s="24">
        <f t="shared" si="4"/>
        <v>-15.484383333333334</v>
      </c>
      <c r="J16" s="24">
        <f t="shared" si="5"/>
        <v>384.6</v>
      </c>
      <c r="K16" s="24">
        <f t="shared" si="6"/>
        <v>2</v>
      </c>
      <c r="L16" s="24">
        <f t="shared" si="7"/>
        <v>4</v>
      </c>
      <c r="M16" s="24">
        <f t="shared" si="8"/>
        <v>2</v>
      </c>
      <c r="N16" s="24">
        <f t="shared" si="9"/>
        <v>1</v>
      </c>
      <c r="O16" s="24">
        <f t="shared" si="10"/>
        <v>16.484383333333334</v>
      </c>
      <c r="P16" s="24">
        <f t="shared" si="11"/>
        <v>-1.0645811963236078</v>
      </c>
      <c r="Q16" s="24">
        <f t="shared" si="12"/>
        <v>-409.43792810605959</v>
      </c>
      <c r="S16" s="20">
        <v>0.5</v>
      </c>
      <c r="T16">
        <v>87.3</v>
      </c>
      <c r="U16" s="21">
        <f t="shared" si="13"/>
        <v>0.6872852233676976</v>
      </c>
      <c r="V16" s="22">
        <f t="shared" si="14"/>
        <v>41.237113402061858</v>
      </c>
      <c r="W16" s="23">
        <v>384.6</v>
      </c>
      <c r="X16" s="24">
        <v>1</v>
      </c>
      <c r="Y16" s="24">
        <f t="shared" si="15"/>
        <v>41.237113402061858</v>
      </c>
      <c r="Z16" s="24">
        <f t="shared" si="16"/>
        <v>9.3265499999999992</v>
      </c>
      <c r="AA16" s="24">
        <f t="shared" si="17"/>
        <v>-8.3265499999999992</v>
      </c>
      <c r="AB16" s="24">
        <f t="shared" si="18"/>
        <v>384.6</v>
      </c>
      <c r="AC16" s="24">
        <f t="shared" si="19"/>
        <v>2</v>
      </c>
      <c r="AD16" s="24">
        <f t="shared" si="20"/>
        <v>4</v>
      </c>
      <c r="AE16" s="24">
        <f t="shared" si="21"/>
        <v>2</v>
      </c>
      <c r="AF16" s="24">
        <f t="shared" si="22"/>
        <v>1</v>
      </c>
      <c r="AG16" s="24">
        <f t="shared" si="23"/>
        <v>9.3265499999999992</v>
      </c>
      <c r="AH16" s="24">
        <f t="shared" si="24"/>
        <v>-1.1200977595762951</v>
      </c>
      <c r="AI16" s="24">
        <f t="shared" si="25"/>
        <v>-430.7895983330431</v>
      </c>
    </row>
    <row r="17" spans="1:35" x14ac:dyDescent="0.2">
      <c r="A17" s="20">
        <v>0.54166666666666663</v>
      </c>
      <c r="B17" s="21">
        <v>167.8</v>
      </c>
      <c r="C17" s="21">
        <f t="shared" si="0"/>
        <v>0.35756853396901073</v>
      </c>
      <c r="D17" s="22">
        <f t="shared" si="1"/>
        <v>21.454112038140643</v>
      </c>
      <c r="E17" s="23">
        <v>384.6</v>
      </c>
      <c r="F17" s="24">
        <v>1</v>
      </c>
      <c r="G17" s="24">
        <f t="shared" si="2"/>
        <v>21.454112038140643</v>
      </c>
      <c r="H17" s="24">
        <f t="shared" si="3"/>
        <v>17.926633333333335</v>
      </c>
      <c r="I17" s="24">
        <f t="shared" si="4"/>
        <v>-16.926633333333335</v>
      </c>
      <c r="J17" s="24">
        <f t="shared" si="5"/>
        <v>384.6</v>
      </c>
      <c r="K17" s="24">
        <f t="shared" si="6"/>
        <v>2</v>
      </c>
      <c r="L17" s="24">
        <f t="shared" si="7"/>
        <v>4</v>
      </c>
      <c r="M17" s="24">
        <f t="shared" si="8"/>
        <v>2</v>
      </c>
      <c r="N17" s="24">
        <f t="shared" si="9"/>
        <v>1</v>
      </c>
      <c r="O17" s="24">
        <f t="shared" si="10"/>
        <v>17.926633333333335</v>
      </c>
      <c r="P17" s="24">
        <f t="shared" si="11"/>
        <v>-1.0590784936559545</v>
      </c>
      <c r="Q17" s="24">
        <f t="shared" si="12"/>
        <v>-407.32158866008012</v>
      </c>
      <c r="S17" s="20">
        <v>0.54166666666666663</v>
      </c>
      <c r="T17">
        <v>79.5</v>
      </c>
      <c r="U17" s="21">
        <f t="shared" si="13"/>
        <v>0.75471698113207553</v>
      </c>
      <c r="V17" s="22">
        <f t="shared" si="14"/>
        <v>45.283018867924532</v>
      </c>
      <c r="W17" s="23">
        <v>384.6</v>
      </c>
      <c r="X17" s="24">
        <v>1</v>
      </c>
      <c r="Y17" s="24">
        <f t="shared" si="15"/>
        <v>45.283018867924532</v>
      </c>
      <c r="Z17" s="24">
        <f t="shared" si="16"/>
        <v>8.4932499999999997</v>
      </c>
      <c r="AA17" s="24">
        <f t="shared" si="17"/>
        <v>-7.4932499999999997</v>
      </c>
      <c r="AB17" s="24">
        <f t="shared" si="18"/>
        <v>384.6</v>
      </c>
      <c r="AC17" s="24">
        <f t="shared" si="19"/>
        <v>2</v>
      </c>
      <c r="AD17" s="24">
        <f t="shared" si="20"/>
        <v>4</v>
      </c>
      <c r="AE17" s="24">
        <f t="shared" si="21"/>
        <v>2</v>
      </c>
      <c r="AF17" s="24">
        <f t="shared" si="22"/>
        <v>1</v>
      </c>
      <c r="AG17" s="24">
        <f t="shared" si="23"/>
        <v>8.4932499999999997</v>
      </c>
      <c r="AH17" s="24">
        <f t="shared" si="24"/>
        <v>-1.133453441430621</v>
      </c>
      <c r="AI17" s="24">
        <f t="shared" si="25"/>
        <v>-435.92619357421688</v>
      </c>
    </row>
    <row r="18" spans="1:35" x14ac:dyDescent="0.2">
      <c r="A18" s="20">
        <v>0.58333333333333337</v>
      </c>
      <c r="B18" s="21">
        <v>148</v>
      </c>
      <c r="C18" s="21">
        <f t="shared" si="0"/>
        <v>0.40540540540540543</v>
      </c>
      <c r="D18" s="22">
        <f t="shared" si="1"/>
        <v>24.324324324324326</v>
      </c>
      <c r="E18" s="23">
        <v>384.6</v>
      </c>
      <c r="F18" s="24">
        <v>1</v>
      </c>
      <c r="G18" s="24">
        <f t="shared" si="2"/>
        <v>24.324324324324326</v>
      </c>
      <c r="H18" s="24">
        <f t="shared" si="3"/>
        <v>15.811333333333334</v>
      </c>
      <c r="I18" s="24">
        <f t="shared" si="4"/>
        <v>-14.811333333333334</v>
      </c>
      <c r="J18" s="24">
        <f t="shared" si="5"/>
        <v>384.6</v>
      </c>
      <c r="K18" s="24">
        <f t="shared" si="6"/>
        <v>2</v>
      </c>
      <c r="L18" s="24">
        <f t="shared" si="7"/>
        <v>4</v>
      </c>
      <c r="M18" s="24">
        <f t="shared" si="8"/>
        <v>2</v>
      </c>
      <c r="N18" s="24">
        <f t="shared" si="9"/>
        <v>1</v>
      </c>
      <c r="O18" s="24">
        <f t="shared" si="10"/>
        <v>15.811333333333334</v>
      </c>
      <c r="P18" s="24">
        <f t="shared" si="11"/>
        <v>-1.0675158662285638</v>
      </c>
      <c r="Q18" s="24">
        <f t="shared" si="12"/>
        <v>-410.56660215150566</v>
      </c>
      <c r="S18" s="20">
        <v>0.58333333333333337</v>
      </c>
      <c r="T18">
        <v>69.3</v>
      </c>
      <c r="U18" s="21">
        <f t="shared" si="13"/>
        <v>0.86580086580086579</v>
      </c>
      <c r="V18" s="22">
        <f t="shared" si="14"/>
        <v>51.948051948051948</v>
      </c>
      <c r="W18" s="23">
        <v>384.6</v>
      </c>
      <c r="X18" s="24">
        <v>1</v>
      </c>
      <c r="Y18" s="24">
        <f t="shared" si="15"/>
        <v>51.948051948051948</v>
      </c>
      <c r="Z18" s="24">
        <f t="shared" si="16"/>
        <v>7.4035500000000001</v>
      </c>
      <c r="AA18" s="24">
        <f t="shared" si="17"/>
        <v>-6.4035500000000001</v>
      </c>
      <c r="AB18" s="24">
        <f t="shared" si="18"/>
        <v>384.6</v>
      </c>
      <c r="AC18" s="24">
        <f t="shared" si="19"/>
        <v>2</v>
      </c>
      <c r="AD18" s="24">
        <f t="shared" si="20"/>
        <v>4</v>
      </c>
      <c r="AE18" s="24">
        <f t="shared" si="21"/>
        <v>2</v>
      </c>
      <c r="AF18" s="24">
        <f t="shared" si="22"/>
        <v>1</v>
      </c>
      <c r="AG18" s="24">
        <f t="shared" si="23"/>
        <v>7.4035500000000001</v>
      </c>
      <c r="AH18" s="24">
        <f t="shared" si="24"/>
        <v>-1.1561633781261955</v>
      </c>
      <c r="AI18" s="24">
        <f t="shared" si="25"/>
        <v>-444.6604352273348</v>
      </c>
    </row>
    <row r="19" spans="1:35" x14ac:dyDescent="0.2">
      <c r="A19" s="20">
        <v>0.625</v>
      </c>
      <c r="B19" s="21">
        <v>122.8</v>
      </c>
      <c r="C19" s="21">
        <f t="shared" si="0"/>
        <v>0.48859934853420195</v>
      </c>
      <c r="D19" s="22">
        <f t="shared" si="1"/>
        <v>29.315960912052116</v>
      </c>
      <c r="E19" s="23">
        <v>384.6</v>
      </c>
      <c r="F19" s="24">
        <v>1</v>
      </c>
      <c r="G19" s="24">
        <f t="shared" si="2"/>
        <v>29.315960912052116</v>
      </c>
      <c r="H19" s="24">
        <f t="shared" si="3"/>
        <v>13.119133333333334</v>
      </c>
      <c r="I19" s="24">
        <f t="shared" si="4"/>
        <v>-12.119133333333334</v>
      </c>
      <c r="J19" s="24">
        <f t="shared" si="5"/>
        <v>384.6</v>
      </c>
      <c r="K19" s="24">
        <f t="shared" si="6"/>
        <v>2</v>
      </c>
      <c r="L19" s="24">
        <f t="shared" si="7"/>
        <v>4</v>
      </c>
      <c r="M19" s="24">
        <f t="shared" si="8"/>
        <v>2</v>
      </c>
      <c r="N19" s="24">
        <f t="shared" si="9"/>
        <v>1</v>
      </c>
      <c r="O19" s="24">
        <f t="shared" si="10"/>
        <v>13.119133333333334</v>
      </c>
      <c r="P19" s="24">
        <f t="shared" si="11"/>
        <v>-1.0825141511769267</v>
      </c>
      <c r="Q19" s="24">
        <f t="shared" si="12"/>
        <v>-416.33494254264605</v>
      </c>
      <c r="S19" s="20">
        <v>0.625</v>
      </c>
      <c r="T19">
        <v>67.8</v>
      </c>
      <c r="U19" s="21">
        <f t="shared" si="13"/>
        <v>0.88495575221238942</v>
      </c>
      <c r="V19" s="22">
        <f t="shared" si="14"/>
        <v>53.097345132743364</v>
      </c>
      <c r="W19" s="23">
        <v>384.6</v>
      </c>
      <c r="X19" s="24">
        <v>1</v>
      </c>
      <c r="Y19" s="24">
        <f t="shared" si="15"/>
        <v>53.097345132743364</v>
      </c>
      <c r="Z19" s="24">
        <f t="shared" si="16"/>
        <v>7.2433000000000005</v>
      </c>
      <c r="AA19" s="24">
        <f t="shared" si="17"/>
        <v>-6.2433000000000005</v>
      </c>
      <c r="AB19" s="24">
        <f t="shared" si="18"/>
        <v>384.6</v>
      </c>
      <c r="AC19" s="24">
        <f t="shared" si="19"/>
        <v>2</v>
      </c>
      <c r="AD19" s="24">
        <f t="shared" si="20"/>
        <v>4</v>
      </c>
      <c r="AE19" s="24">
        <f t="shared" si="21"/>
        <v>2</v>
      </c>
      <c r="AF19" s="24">
        <f t="shared" si="22"/>
        <v>1</v>
      </c>
      <c r="AG19" s="24">
        <f t="shared" si="23"/>
        <v>7.2433000000000005</v>
      </c>
      <c r="AH19" s="24">
        <f t="shared" si="24"/>
        <v>-1.1601717040667596</v>
      </c>
      <c r="AI19" s="24">
        <f t="shared" si="25"/>
        <v>-446.20203738407577</v>
      </c>
    </row>
    <row r="20" spans="1:35" x14ac:dyDescent="0.2">
      <c r="A20" s="20">
        <v>0.66666666666666663</v>
      </c>
      <c r="B20" s="21">
        <v>95.5</v>
      </c>
      <c r="C20" s="21">
        <f t="shared" si="0"/>
        <v>0.62827225130890052</v>
      </c>
      <c r="D20" s="22">
        <f t="shared" si="1"/>
        <v>37.696335078534034</v>
      </c>
      <c r="E20" s="23">
        <v>384.6</v>
      </c>
      <c r="F20" s="24">
        <v>1</v>
      </c>
      <c r="G20" s="24">
        <f t="shared" si="2"/>
        <v>37.696335078534034</v>
      </c>
      <c r="H20" s="24">
        <f t="shared" si="3"/>
        <v>10.202583333333333</v>
      </c>
      <c r="I20" s="24">
        <f t="shared" si="4"/>
        <v>-9.2025833333333331</v>
      </c>
      <c r="J20" s="24">
        <f t="shared" si="5"/>
        <v>384.6</v>
      </c>
      <c r="K20" s="24">
        <f t="shared" si="6"/>
        <v>2</v>
      </c>
      <c r="L20" s="24">
        <f t="shared" si="7"/>
        <v>4</v>
      </c>
      <c r="M20" s="24">
        <f t="shared" si="8"/>
        <v>2</v>
      </c>
      <c r="N20" s="24">
        <f t="shared" si="9"/>
        <v>1</v>
      </c>
      <c r="O20" s="24">
        <f t="shared" si="10"/>
        <v>10.202583333333333</v>
      </c>
      <c r="P20" s="24">
        <f t="shared" si="11"/>
        <v>-1.108665139317764</v>
      </c>
      <c r="Q20" s="24">
        <f t="shared" si="12"/>
        <v>-426.39261258161207</v>
      </c>
      <c r="S20" s="20">
        <v>0.66666666666666663</v>
      </c>
      <c r="T20">
        <v>56.3</v>
      </c>
      <c r="U20" s="21">
        <f t="shared" si="13"/>
        <v>1.0657193605683837</v>
      </c>
      <c r="V20" s="22">
        <f t="shared" si="14"/>
        <v>63.943161634103021</v>
      </c>
      <c r="W20" s="23">
        <v>384.6</v>
      </c>
      <c r="X20" s="24">
        <v>1</v>
      </c>
      <c r="Y20" s="24">
        <f t="shared" si="15"/>
        <v>63.943161634103021</v>
      </c>
      <c r="Z20" s="24">
        <f t="shared" si="16"/>
        <v>6.0147166666666667</v>
      </c>
      <c r="AA20" s="24">
        <f t="shared" si="17"/>
        <v>-5.0147166666666667</v>
      </c>
      <c r="AB20" s="24">
        <f t="shared" si="18"/>
        <v>384.6</v>
      </c>
      <c r="AC20" s="24">
        <f t="shared" si="19"/>
        <v>2</v>
      </c>
      <c r="AD20" s="24">
        <f t="shared" si="20"/>
        <v>4</v>
      </c>
      <c r="AE20" s="24">
        <f t="shared" si="21"/>
        <v>2</v>
      </c>
      <c r="AF20" s="24">
        <f t="shared" si="22"/>
        <v>1</v>
      </c>
      <c r="AG20" s="24">
        <f t="shared" si="23"/>
        <v>6.0147166666666667</v>
      </c>
      <c r="AH20" s="24">
        <f t="shared" si="24"/>
        <v>-1.199413060890778</v>
      </c>
      <c r="AI20" s="24">
        <f t="shared" si="25"/>
        <v>-461.29426321859324</v>
      </c>
    </row>
    <row r="21" spans="1:35" x14ac:dyDescent="0.2">
      <c r="A21" s="20">
        <v>0.70833333333333337</v>
      </c>
      <c r="B21" s="21">
        <v>81.3</v>
      </c>
      <c r="C21" s="21">
        <f t="shared" si="0"/>
        <v>0.73800738007380073</v>
      </c>
      <c r="D21" s="22">
        <f t="shared" si="1"/>
        <v>44.280442804428041</v>
      </c>
      <c r="E21" s="23">
        <v>384.6</v>
      </c>
      <c r="F21" s="24">
        <v>1</v>
      </c>
      <c r="G21" s="24">
        <f t="shared" si="2"/>
        <v>44.280442804428041</v>
      </c>
      <c r="H21" s="24">
        <f t="shared" si="3"/>
        <v>8.685550000000001</v>
      </c>
      <c r="I21" s="24">
        <f t="shared" si="4"/>
        <v>-7.685550000000001</v>
      </c>
      <c r="J21" s="24">
        <f t="shared" si="5"/>
        <v>384.6</v>
      </c>
      <c r="K21" s="24">
        <f t="shared" si="6"/>
        <v>2</v>
      </c>
      <c r="L21" s="24">
        <f t="shared" si="7"/>
        <v>4</v>
      </c>
      <c r="M21" s="24">
        <f t="shared" si="8"/>
        <v>2</v>
      </c>
      <c r="N21" s="24">
        <f t="shared" si="9"/>
        <v>1</v>
      </c>
      <c r="O21" s="24">
        <f t="shared" si="10"/>
        <v>8.685550000000001</v>
      </c>
      <c r="P21" s="24">
        <f t="shared" si="11"/>
        <v>-1.1301143054173091</v>
      </c>
      <c r="Q21" s="24">
        <f t="shared" si="12"/>
        <v>-434.6419618634971</v>
      </c>
      <c r="S21" s="20">
        <v>0.70833333333333337</v>
      </c>
      <c r="T21">
        <v>51</v>
      </c>
      <c r="U21" s="21">
        <f t="shared" si="13"/>
        <v>1.1764705882352942</v>
      </c>
      <c r="V21" s="22">
        <f t="shared" si="14"/>
        <v>70.588235294117652</v>
      </c>
      <c r="W21" s="23">
        <v>384.6</v>
      </c>
      <c r="X21" s="24">
        <v>1</v>
      </c>
      <c r="Y21" s="24">
        <f t="shared" si="15"/>
        <v>70.588235294117652</v>
      </c>
      <c r="Z21" s="24">
        <f t="shared" si="16"/>
        <v>5.4485000000000001</v>
      </c>
      <c r="AA21" s="24">
        <f t="shared" si="17"/>
        <v>-4.4485000000000001</v>
      </c>
      <c r="AB21" s="24">
        <f t="shared" si="18"/>
        <v>384.6</v>
      </c>
      <c r="AC21" s="24">
        <f t="shared" si="19"/>
        <v>2</v>
      </c>
      <c r="AD21" s="24">
        <f t="shared" si="20"/>
        <v>4</v>
      </c>
      <c r="AE21" s="24">
        <f t="shared" si="21"/>
        <v>2</v>
      </c>
      <c r="AF21" s="24">
        <f t="shared" si="22"/>
        <v>1</v>
      </c>
      <c r="AG21" s="24">
        <f t="shared" si="23"/>
        <v>5.4485000000000001</v>
      </c>
      <c r="AH21" s="24">
        <f t="shared" si="24"/>
        <v>-1.2247948746768573</v>
      </c>
      <c r="AI21" s="24">
        <f t="shared" si="25"/>
        <v>-471.05610880071936</v>
      </c>
    </row>
    <row r="22" spans="1:35" x14ac:dyDescent="0.2">
      <c r="A22" s="20">
        <v>0.75</v>
      </c>
      <c r="B22" s="21">
        <v>63.8</v>
      </c>
      <c r="C22" s="21">
        <f t="shared" si="0"/>
        <v>0.94043887147335425</v>
      </c>
      <c r="D22" s="22">
        <f t="shared" si="1"/>
        <v>56.426332288401255</v>
      </c>
      <c r="E22" s="23">
        <v>384.6</v>
      </c>
      <c r="F22" s="24">
        <v>1</v>
      </c>
      <c r="G22" s="24">
        <f t="shared" si="2"/>
        <v>56.426332288401255</v>
      </c>
      <c r="H22" s="24">
        <f t="shared" si="3"/>
        <v>6.8159666666666672</v>
      </c>
      <c r="I22" s="24">
        <f t="shared" si="4"/>
        <v>-5.8159666666666672</v>
      </c>
      <c r="J22" s="24">
        <f t="shared" si="5"/>
        <v>384.6</v>
      </c>
      <c r="K22" s="24">
        <f t="shared" si="6"/>
        <v>2</v>
      </c>
      <c r="L22" s="24">
        <f t="shared" si="7"/>
        <v>4</v>
      </c>
      <c r="M22" s="24">
        <f t="shared" si="8"/>
        <v>2</v>
      </c>
      <c r="N22" s="24">
        <f t="shared" si="9"/>
        <v>1</v>
      </c>
      <c r="O22" s="24">
        <f t="shared" si="10"/>
        <v>6.8159666666666672</v>
      </c>
      <c r="P22" s="24">
        <f t="shared" si="11"/>
        <v>-1.1719404627490988</v>
      </c>
      <c r="Q22" s="24">
        <f t="shared" si="12"/>
        <v>-450.72830197330342</v>
      </c>
      <c r="S22" s="20">
        <v>0.75</v>
      </c>
      <c r="T22">
        <v>55</v>
      </c>
      <c r="U22" s="21">
        <f t="shared" si="13"/>
        <v>1.0909090909090908</v>
      </c>
      <c r="V22" s="22">
        <f t="shared" si="14"/>
        <v>65.454545454545453</v>
      </c>
      <c r="W22" s="23">
        <v>384.6</v>
      </c>
      <c r="X22" s="24">
        <v>1</v>
      </c>
      <c r="Y22" s="24">
        <f t="shared" si="15"/>
        <v>65.454545454545453</v>
      </c>
      <c r="Z22" s="24">
        <f t="shared" si="16"/>
        <v>5.8758333333333335</v>
      </c>
      <c r="AA22" s="24">
        <f t="shared" si="17"/>
        <v>-4.8758333333333335</v>
      </c>
      <c r="AB22" s="24">
        <f t="shared" si="18"/>
        <v>384.6</v>
      </c>
      <c r="AC22" s="24">
        <f t="shared" si="19"/>
        <v>2</v>
      </c>
      <c r="AD22" s="24">
        <f t="shared" si="20"/>
        <v>4</v>
      </c>
      <c r="AE22" s="24">
        <f t="shared" si="21"/>
        <v>2</v>
      </c>
      <c r="AF22" s="24">
        <f t="shared" si="22"/>
        <v>1</v>
      </c>
      <c r="AG22" s="24">
        <f t="shared" si="23"/>
        <v>5.8758333333333335</v>
      </c>
      <c r="AH22" s="24">
        <f t="shared" si="24"/>
        <v>-1.2050931464706887</v>
      </c>
      <c r="AI22" s="24">
        <f t="shared" si="25"/>
        <v>-463.47882413262687</v>
      </c>
    </row>
    <row r="23" spans="1:35" x14ac:dyDescent="0.2">
      <c r="A23" s="20">
        <v>0.79166666666666663</v>
      </c>
      <c r="B23" s="21">
        <v>58.8</v>
      </c>
      <c r="C23" s="21">
        <f t="shared" si="0"/>
        <v>1.0204081632653061</v>
      </c>
      <c r="D23" s="22">
        <f t="shared" si="1"/>
        <v>61.224489795918366</v>
      </c>
      <c r="E23" s="23">
        <v>384.6</v>
      </c>
      <c r="F23" s="24">
        <v>1</v>
      </c>
      <c r="G23" s="24">
        <f t="shared" si="2"/>
        <v>61.224489795918366</v>
      </c>
      <c r="H23" s="24">
        <f t="shared" si="3"/>
        <v>6.2818000000000005</v>
      </c>
      <c r="I23" s="24">
        <f t="shared" si="4"/>
        <v>-5.2818000000000005</v>
      </c>
      <c r="J23" s="24">
        <f t="shared" si="5"/>
        <v>384.6</v>
      </c>
      <c r="K23" s="24">
        <f t="shared" si="6"/>
        <v>2</v>
      </c>
      <c r="L23" s="24">
        <f t="shared" si="7"/>
        <v>4</v>
      </c>
      <c r="M23" s="24">
        <f t="shared" si="8"/>
        <v>2</v>
      </c>
      <c r="N23" s="24">
        <f t="shared" si="9"/>
        <v>1</v>
      </c>
      <c r="O23" s="24">
        <f t="shared" si="10"/>
        <v>6.2818000000000005</v>
      </c>
      <c r="P23" s="24">
        <f t="shared" si="11"/>
        <v>-1.1893293952819115</v>
      </c>
      <c r="Q23" s="24">
        <f t="shared" si="12"/>
        <v>-457.4160854254232</v>
      </c>
      <c r="S23" s="20">
        <v>0.79166666666666663</v>
      </c>
      <c r="T23">
        <v>46</v>
      </c>
      <c r="U23" s="21">
        <f t="shared" si="13"/>
        <v>1.3043478260869565</v>
      </c>
      <c r="V23" s="22">
        <f t="shared" si="14"/>
        <v>78.260869565217391</v>
      </c>
      <c r="W23" s="23">
        <v>384.6</v>
      </c>
      <c r="X23" s="24">
        <v>1</v>
      </c>
      <c r="Y23" s="24">
        <f t="shared" si="15"/>
        <v>78.260869565217391</v>
      </c>
      <c r="Z23" s="24">
        <f t="shared" si="16"/>
        <v>4.9143333333333334</v>
      </c>
      <c r="AA23" s="24">
        <f t="shared" si="17"/>
        <v>-3.9143333333333334</v>
      </c>
      <c r="AB23" s="24">
        <f t="shared" si="18"/>
        <v>384.6</v>
      </c>
      <c r="AC23" s="24">
        <f t="shared" si="19"/>
        <v>2</v>
      </c>
      <c r="AD23" s="24">
        <f t="shared" si="20"/>
        <v>4</v>
      </c>
      <c r="AE23" s="24">
        <f t="shared" si="21"/>
        <v>2</v>
      </c>
      <c r="AF23" s="24">
        <f t="shared" si="22"/>
        <v>1</v>
      </c>
      <c r="AG23" s="24">
        <f t="shared" si="23"/>
        <v>4.9143333333333334</v>
      </c>
      <c r="AH23" s="24">
        <f t="shared" si="24"/>
        <v>-1.2554713446308439</v>
      </c>
      <c r="AI23" s="24">
        <f t="shared" si="25"/>
        <v>-482.85427914502259</v>
      </c>
    </row>
    <row r="24" spans="1:35" x14ac:dyDescent="0.2">
      <c r="A24" s="20">
        <v>0.83333333333333337</v>
      </c>
      <c r="B24" s="21">
        <v>42.3</v>
      </c>
      <c r="C24" s="21">
        <f t="shared" si="0"/>
        <v>1.4184397163120568</v>
      </c>
      <c r="D24" s="22">
        <f t="shared" si="1"/>
        <v>85.106382978723403</v>
      </c>
      <c r="E24" s="23">
        <v>384.6</v>
      </c>
      <c r="F24" s="24">
        <v>1</v>
      </c>
      <c r="G24" s="24">
        <f t="shared" si="2"/>
        <v>85.106382978723403</v>
      </c>
      <c r="H24" s="24">
        <f t="shared" si="3"/>
        <v>4.51905</v>
      </c>
      <c r="I24" s="24">
        <f t="shared" si="4"/>
        <v>-3.51905</v>
      </c>
      <c r="J24" s="24">
        <f t="shared" si="5"/>
        <v>384.6</v>
      </c>
      <c r="K24" s="24">
        <f t="shared" si="6"/>
        <v>2</v>
      </c>
      <c r="L24" s="24">
        <f t="shared" si="7"/>
        <v>4</v>
      </c>
      <c r="M24" s="24">
        <f t="shared" si="8"/>
        <v>2</v>
      </c>
      <c r="N24" s="24">
        <f t="shared" si="9"/>
        <v>1</v>
      </c>
      <c r="O24" s="24">
        <f t="shared" si="10"/>
        <v>4.51905</v>
      </c>
      <c r="P24" s="24">
        <f t="shared" si="11"/>
        <v>-1.2841676020516901</v>
      </c>
      <c r="Q24" s="24">
        <f t="shared" si="12"/>
        <v>-493.89085974908005</v>
      </c>
      <c r="S24" s="20">
        <v>0.83333333333333337</v>
      </c>
      <c r="T24">
        <v>35.799999999999997</v>
      </c>
      <c r="U24" s="21">
        <f t="shared" si="13"/>
        <v>1.6759776536312851</v>
      </c>
      <c r="V24" s="22">
        <f t="shared" si="14"/>
        <v>100.55865921787711</v>
      </c>
      <c r="W24" s="23">
        <v>384.6</v>
      </c>
      <c r="X24" s="24">
        <v>1</v>
      </c>
      <c r="Y24" s="24">
        <f t="shared" si="15"/>
        <v>100.55865921787711</v>
      </c>
      <c r="Z24" s="24">
        <f t="shared" si="16"/>
        <v>3.8246333333333329</v>
      </c>
      <c r="AA24" s="24">
        <f t="shared" si="17"/>
        <v>-2.8246333333333329</v>
      </c>
      <c r="AB24" s="24">
        <f t="shared" si="18"/>
        <v>384.6</v>
      </c>
      <c r="AC24" s="24">
        <f t="shared" si="19"/>
        <v>2</v>
      </c>
      <c r="AD24" s="24">
        <f t="shared" si="20"/>
        <v>4</v>
      </c>
      <c r="AE24" s="24">
        <f t="shared" si="21"/>
        <v>2</v>
      </c>
      <c r="AF24" s="24">
        <f t="shared" si="22"/>
        <v>1</v>
      </c>
      <c r="AG24" s="24">
        <f t="shared" si="23"/>
        <v>3.8246333333333329</v>
      </c>
      <c r="AH24" s="24">
        <f t="shared" si="24"/>
        <v>-1.3540282514544661</v>
      </c>
      <c r="AI24" s="24">
        <f t="shared" si="25"/>
        <v>-520.75926550938766</v>
      </c>
    </row>
    <row r="25" spans="1:35" x14ac:dyDescent="0.2">
      <c r="A25" s="20">
        <v>0.875</v>
      </c>
      <c r="B25" s="21">
        <v>27</v>
      </c>
      <c r="C25" s="21">
        <f t="shared" si="0"/>
        <v>2.2222222222222223</v>
      </c>
      <c r="D25" s="22">
        <f t="shared" si="1"/>
        <v>133.33333333333334</v>
      </c>
      <c r="E25" s="23">
        <v>384.6</v>
      </c>
      <c r="F25" s="24">
        <v>1</v>
      </c>
      <c r="G25" s="24">
        <f t="shared" si="2"/>
        <v>133.33333333333334</v>
      </c>
      <c r="H25" s="24">
        <f t="shared" si="3"/>
        <v>2.8845000000000001</v>
      </c>
      <c r="I25" s="24">
        <f t="shared" si="4"/>
        <v>-1.8845000000000001</v>
      </c>
      <c r="J25" s="24">
        <f t="shared" si="5"/>
        <v>384.6</v>
      </c>
      <c r="K25" s="24">
        <f t="shared" si="6"/>
        <v>2</v>
      </c>
      <c r="L25" s="24">
        <f t="shared" si="7"/>
        <v>4</v>
      </c>
      <c r="M25" s="24">
        <f t="shared" si="8"/>
        <v>2</v>
      </c>
      <c r="N25" s="24">
        <f t="shared" si="9"/>
        <v>1</v>
      </c>
      <c r="O25" s="24">
        <f t="shared" si="10"/>
        <v>2.8845000000000001</v>
      </c>
      <c r="P25" s="24">
        <f t="shared" si="11"/>
        <v>-1.5306447333510216</v>
      </c>
      <c r="Q25" s="24">
        <f t="shared" si="12"/>
        <v>-588.68596444680293</v>
      </c>
      <c r="S25" s="20">
        <v>0.875</v>
      </c>
      <c r="T25">
        <v>20.5</v>
      </c>
      <c r="U25" s="21">
        <f t="shared" si="13"/>
        <v>2.9268292682926829</v>
      </c>
      <c r="V25" s="22">
        <f t="shared" si="14"/>
        <v>175.60975609756096</v>
      </c>
      <c r="W25" s="23">
        <v>384.6</v>
      </c>
      <c r="X25" s="24">
        <v>1</v>
      </c>
      <c r="Y25" s="24">
        <f t="shared" si="15"/>
        <v>175.60975609756096</v>
      </c>
      <c r="Z25" s="24">
        <f t="shared" si="16"/>
        <v>2.1900833333333338</v>
      </c>
      <c r="AA25" s="24">
        <f t="shared" si="17"/>
        <v>-1.1900833333333338</v>
      </c>
      <c r="AB25" s="24">
        <f t="shared" si="18"/>
        <v>384.6</v>
      </c>
      <c r="AC25" s="24">
        <f t="shared" si="19"/>
        <v>2</v>
      </c>
      <c r="AD25" s="24">
        <f t="shared" si="20"/>
        <v>4</v>
      </c>
      <c r="AE25" s="24">
        <f t="shared" si="21"/>
        <v>2</v>
      </c>
      <c r="AF25" s="24">
        <f t="shared" si="22"/>
        <v>1</v>
      </c>
      <c r="AG25" s="24">
        <f t="shared" si="23"/>
        <v>2.1900833333333338</v>
      </c>
      <c r="AH25" s="24">
        <f t="shared" si="24"/>
        <v>-1.8402772915061967</v>
      </c>
      <c r="AI25" s="24">
        <f t="shared" si="25"/>
        <v>-707.77064631328324</v>
      </c>
    </row>
    <row r="26" spans="1:35" x14ac:dyDescent="0.2">
      <c r="A26" s="20">
        <v>0.91666666666666663</v>
      </c>
      <c r="B26" s="21">
        <v>17</v>
      </c>
      <c r="C26" s="21">
        <f t="shared" si="0"/>
        <v>3.5294117647058822</v>
      </c>
      <c r="D26" s="22">
        <f t="shared" si="1"/>
        <v>211.76470588235293</v>
      </c>
      <c r="E26" s="23">
        <v>384.6</v>
      </c>
      <c r="F26" s="24">
        <v>1</v>
      </c>
      <c r="G26" s="24">
        <f t="shared" si="2"/>
        <v>211.76470588235293</v>
      </c>
      <c r="H26" s="24">
        <f t="shared" si="3"/>
        <v>1.8161666666666669</v>
      </c>
      <c r="I26" s="24">
        <f t="shared" si="4"/>
        <v>-0.81616666666666693</v>
      </c>
      <c r="J26" s="24">
        <f t="shared" si="5"/>
        <v>384.6</v>
      </c>
      <c r="K26" s="24">
        <f t="shared" si="6"/>
        <v>2</v>
      </c>
      <c r="L26" s="24">
        <f t="shared" si="7"/>
        <v>4</v>
      </c>
      <c r="M26" s="24">
        <f t="shared" si="8"/>
        <v>2</v>
      </c>
      <c r="N26" s="24">
        <f t="shared" si="9"/>
        <v>1</v>
      </c>
      <c r="O26" s="24">
        <f t="shared" si="10"/>
        <v>1.8161666666666669</v>
      </c>
      <c r="P26" s="24">
        <f t="shared" si="11"/>
        <v>-2.2252399428221357</v>
      </c>
      <c r="Q26" s="24">
        <f t="shared" si="12"/>
        <v>-855.82728200939346</v>
      </c>
      <c r="S26" s="20">
        <v>0.91666666666666663</v>
      </c>
      <c r="T26">
        <v>23.3</v>
      </c>
      <c r="U26" s="21">
        <f t="shared" si="13"/>
        <v>2.5751072961373391</v>
      </c>
      <c r="V26" s="22">
        <f t="shared" si="14"/>
        <v>154.50643776824035</v>
      </c>
      <c r="W26" s="23">
        <v>384.6</v>
      </c>
      <c r="X26" s="24">
        <v>1</v>
      </c>
      <c r="Y26" s="24">
        <f t="shared" si="15"/>
        <v>154.50643776824035</v>
      </c>
      <c r="Z26" s="24">
        <f t="shared" si="16"/>
        <v>2.4892166666666666</v>
      </c>
      <c r="AA26" s="24">
        <f t="shared" si="17"/>
        <v>-1.4892166666666666</v>
      </c>
      <c r="AB26" s="24">
        <f t="shared" si="18"/>
        <v>384.6</v>
      </c>
      <c r="AC26" s="24">
        <f t="shared" si="19"/>
        <v>2</v>
      </c>
      <c r="AD26" s="24">
        <f t="shared" si="20"/>
        <v>4</v>
      </c>
      <c r="AE26" s="24">
        <f t="shared" si="21"/>
        <v>2</v>
      </c>
      <c r="AF26" s="24">
        <f t="shared" si="22"/>
        <v>1</v>
      </c>
      <c r="AG26" s="24">
        <f t="shared" si="23"/>
        <v>2.4892166666666666</v>
      </c>
      <c r="AH26" s="24">
        <f t="shared" si="24"/>
        <v>-1.6714939621501237</v>
      </c>
      <c r="AI26" s="24">
        <f t="shared" si="25"/>
        <v>-642.85657784293755</v>
      </c>
    </row>
    <row r="27" spans="1:35" x14ac:dyDescent="0.2">
      <c r="A27" s="20">
        <v>0.95833333333333337</v>
      </c>
      <c r="B27" s="21">
        <v>9.5</v>
      </c>
      <c r="C27" s="21">
        <f t="shared" si="0"/>
        <v>6.3157894736842106</v>
      </c>
      <c r="D27" s="22">
        <f t="shared" si="1"/>
        <v>378.94736842105266</v>
      </c>
      <c r="E27" s="23">
        <v>384.6</v>
      </c>
      <c r="F27" s="24">
        <v>1</v>
      </c>
      <c r="G27" s="24">
        <f t="shared" si="2"/>
        <v>378.94736842105266</v>
      </c>
      <c r="H27" s="24">
        <f t="shared" si="3"/>
        <v>1.0149166666666667</v>
      </c>
      <c r="I27" s="24">
        <f t="shared" si="4"/>
        <v>-1.4916666666666689E-2</v>
      </c>
      <c r="J27" s="24">
        <f t="shared" si="5"/>
        <v>384.6</v>
      </c>
      <c r="K27" s="24">
        <f t="shared" si="6"/>
        <v>2</v>
      </c>
      <c r="L27" s="24">
        <f t="shared" si="7"/>
        <v>4</v>
      </c>
      <c r="M27" s="24">
        <f t="shared" si="8"/>
        <v>2</v>
      </c>
      <c r="N27" s="24">
        <f t="shared" si="9"/>
        <v>1</v>
      </c>
      <c r="O27" s="24">
        <f t="shared" si="10"/>
        <v>1.0149166666666667</v>
      </c>
      <c r="P27" s="24">
        <f t="shared" si="11"/>
        <v>-68.039106145251296</v>
      </c>
      <c r="Q27" s="24">
        <f t="shared" si="12"/>
        <v>-26167.840223463649</v>
      </c>
      <c r="S27" s="20">
        <v>0.95833333333333337</v>
      </c>
      <c r="T27">
        <v>11.8</v>
      </c>
      <c r="U27" s="21">
        <f t="shared" si="13"/>
        <v>5.0847457627118642</v>
      </c>
      <c r="V27" s="22">
        <f t="shared" si="14"/>
        <v>305.08474576271186</v>
      </c>
      <c r="W27" s="23">
        <v>384.6</v>
      </c>
      <c r="X27" s="24">
        <v>1</v>
      </c>
      <c r="Y27" s="24">
        <f t="shared" si="15"/>
        <v>305.08474576271186</v>
      </c>
      <c r="Z27" s="24">
        <f t="shared" si="16"/>
        <v>1.2606333333333335</v>
      </c>
      <c r="AA27" s="24">
        <f t="shared" si="17"/>
        <v>-0.26063333333333349</v>
      </c>
      <c r="AB27" s="24">
        <f t="shared" si="18"/>
        <v>384.6</v>
      </c>
      <c r="AC27" s="24">
        <f t="shared" si="19"/>
        <v>2</v>
      </c>
      <c r="AD27" s="24">
        <f t="shared" si="20"/>
        <v>4</v>
      </c>
      <c r="AE27" s="24">
        <f t="shared" si="21"/>
        <v>2</v>
      </c>
      <c r="AF27" s="24">
        <f t="shared" si="22"/>
        <v>1</v>
      </c>
      <c r="AG27" s="24">
        <f t="shared" si="23"/>
        <v>1.2606333333333335</v>
      </c>
      <c r="AH27" s="24">
        <f t="shared" si="24"/>
        <v>-4.8368077759304233</v>
      </c>
      <c r="AI27" s="24">
        <f t="shared" si="25"/>
        <v>-1860.2362706228409</v>
      </c>
    </row>
    <row r="29" spans="1:35" x14ac:dyDescent="0.2">
      <c r="A29" s="17"/>
      <c r="B29" s="18"/>
      <c r="C29" s="18"/>
      <c r="D29" s="18"/>
      <c r="E29" s="18"/>
      <c r="F29" s="18"/>
      <c r="G29" s="18"/>
      <c r="H29" s="19" t="s">
        <v>28</v>
      </c>
      <c r="I29" s="60" t="s">
        <v>32</v>
      </c>
      <c r="J29" s="61"/>
      <c r="K29" s="61"/>
      <c r="L29" s="61"/>
      <c r="M29" s="61"/>
      <c r="N29" s="61"/>
      <c r="O29" s="61"/>
      <c r="P29" s="61"/>
      <c r="Q29" s="62"/>
      <c r="S29" s="17"/>
      <c r="T29" s="18"/>
      <c r="U29" s="18"/>
      <c r="V29" s="18"/>
      <c r="W29" s="18"/>
      <c r="X29" s="18"/>
      <c r="Y29" s="18"/>
      <c r="Z29" s="19" t="s">
        <v>28</v>
      </c>
      <c r="AA29" s="60" t="s">
        <v>32</v>
      </c>
      <c r="AB29" s="61"/>
      <c r="AC29" s="61"/>
      <c r="AD29" s="61"/>
      <c r="AE29" s="61"/>
      <c r="AF29" s="61"/>
      <c r="AG29" s="61"/>
      <c r="AH29" s="61"/>
      <c r="AI29" s="62"/>
    </row>
    <row r="30" spans="1:35" x14ac:dyDescent="0.2">
      <c r="A30" s="33" t="s">
        <v>8</v>
      </c>
      <c r="B30" s="34" t="s">
        <v>14</v>
      </c>
      <c r="C30" s="35" t="s">
        <v>31</v>
      </c>
      <c r="D30" s="36" t="s">
        <v>21</v>
      </c>
      <c r="E30" s="37" t="s">
        <v>22</v>
      </c>
      <c r="F30" s="35" t="s">
        <v>25</v>
      </c>
      <c r="G30" s="35" t="s">
        <v>23</v>
      </c>
      <c r="H30" s="38" t="s">
        <v>26</v>
      </c>
      <c r="I30" s="34" t="s">
        <v>27</v>
      </c>
      <c r="J30" s="34" t="s">
        <v>39</v>
      </c>
      <c r="K30" s="34" t="s">
        <v>30</v>
      </c>
      <c r="L30" s="34" t="s">
        <v>35</v>
      </c>
      <c r="M30" s="34" t="s">
        <v>37</v>
      </c>
      <c r="N30" s="34" t="s">
        <v>33</v>
      </c>
      <c r="O30" s="34" t="s">
        <v>34</v>
      </c>
      <c r="P30" s="34" t="s">
        <v>36</v>
      </c>
      <c r="Q30" s="34" t="s">
        <v>29</v>
      </c>
      <c r="S30" s="33" t="s">
        <v>8</v>
      </c>
      <c r="T30" s="27" t="s">
        <v>15</v>
      </c>
      <c r="U30" s="35" t="s">
        <v>31</v>
      </c>
      <c r="V30" s="36" t="s">
        <v>21</v>
      </c>
      <c r="W30" s="37" t="s">
        <v>22</v>
      </c>
      <c r="X30" s="35" t="s">
        <v>25</v>
      </c>
      <c r="Y30" s="35" t="s">
        <v>23</v>
      </c>
      <c r="Z30" s="38" t="s">
        <v>26</v>
      </c>
      <c r="AA30" s="34" t="s">
        <v>27</v>
      </c>
      <c r="AB30" s="34" t="s">
        <v>39</v>
      </c>
      <c r="AC30" s="34" t="s">
        <v>30</v>
      </c>
      <c r="AD30" s="34" t="s">
        <v>35</v>
      </c>
      <c r="AE30" s="34" t="s">
        <v>37</v>
      </c>
      <c r="AF30" s="34" t="s">
        <v>33</v>
      </c>
      <c r="AG30" s="34" t="s">
        <v>34</v>
      </c>
      <c r="AH30" s="34" t="s">
        <v>36</v>
      </c>
      <c r="AI30" s="34" t="s">
        <v>29</v>
      </c>
    </row>
    <row r="31" spans="1:35" x14ac:dyDescent="0.2">
      <c r="A31" s="20">
        <v>0</v>
      </c>
      <c r="B31" s="21">
        <v>14.3</v>
      </c>
      <c r="C31" s="21">
        <f>60/B31</f>
        <v>4.1958041958041958</v>
      </c>
      <c r="D31" s="22">
        <f>60*C31</f>
        <v>251.74825174825176</v>
      </c>
      <c r="E31" s="23">
        <v>384.6</v>
      </c>
      <c r="F31" s="24">
        <v>2</v>
      </c>
      <c r="G31" s="24">
        <f>D31*F31</f>
        <v>503.49650349650352</v>
      </c>
      <c r="H31" s="24">
        <f>E31/G31</f>
        <v>0.76385833333333331</v>
      </c>
      <c r="I31" s="24">
        <f>1-H31</f>
        <v>0.23614166666666669</v>
      </c>
      <c r="J31" s="24">
        <f>E31/F31</f>
        <v>192.3</v>
      </c>
      <c r="K31" s="24">
        <f>F31+1</f>
        <v>3</v>
      </c>
      <c r="L31" s="24">
        <f>2*K31</f>
        <v>6</v>
      </c>
      <c r="M31" s="24">
        <f>SQRT(L31)</f>
        <v>2.4494897427831779</v>
      </c>
      <c r="N31" s="24">
        <f>M31-1</f>
        <v>1.4494897427831779</v>
      </c>
      <c r="O31" s="24">
        <f>POWER(H31,N31)</f>
        <v>0.67675003033558057</v>
      </c>
      <c r="P31" s="24">
        <f>O31/I31</f>
        <v>2.8658645460094454</v>
      </c>
      <c r="Q31" s="24">
        <f>J31*P31</f>
        <v>551.10575219761643</v>
      </c>
      <c r="S31" s="20">
        <v>0</v>
      </c>
      <c r="T31">
        <v>7.8</v>
      </c>
      <c r="U31" s="21">
        <f>60/T31</f>
        <v>7.6923076923076925</v>
      </c>
      <c r="V31" s="22">
        <f>60*U31</f>
        <v>461.53846153846155</v>
      </c>
      <c r="W31" s="23">
        <v>384.6</v>
      </c>
      <c r="X31" s="24">
        <v>2</v>
      </c>
      <c r="Y31" s="24">
        <f>V31*X31</f>
        <v>923.07692307692309</v>
      </c>
      <c r="Z31" s="24">
        <f>W31/Y31</f>
        <v>0.41665000000000002</v>
      </c>
      <c r="AA31" s="24">
        <f>1-Z31</f>
        <v>0.58335000000000004</v>
      </c>
      <c r="AB31" s="24">
        <f>W31/X31</f>
        <v>192.3</v>
      </c>
      <c r="AC31" s="24">
        <f>X31+1</f>
        <v>3</v>
      </c>
      <c r="AD31" s="24">
        <f>2*AC31</f>
        <v>6</v>
      </c>
      <c r="AE31" s="24">
        <f>SQRT(AD31)</f>
        <v>2.4494897427831779</v>
      </c>
      <c r="AF31" s="24">
        <f>AE31-1</f>
        <v>1.4494897427831779</v>
      </c>
      <c r="AG31" s="24">
        <f>POWER(Z31,AF31)</f>
        <v>0.281101086565618</v>
      </c>
      <c r="AH31" s="24">
        <f>AG31/AA31</f>
        <v>0.48187380914651234</v>
      </c>
      <c r="AI31" s="24">
        <f>AB31*AH31</f>
        <v>92.664333498874328</v>
      </c>
    </row>
    <row r="32" spans="1:35" x14ac:dyDescent="0.2">
      <c r="A32" s="20">
        <v>4.1666666666666664E-2</v>
      </c>
      <c r="B32" s="21">
        <v>12.3</v>
      </c>
      <c r="C32" s="21">
        <f t="shared" ref="C32:C54" si="26">60/B32</f>
        <v>4.8780487804878048</v>
      </c>
      <c r="D32" s="22">
        <f t="shared" ref="D32:D54" si="27">60*C32</f>
        <v>292.6829268292683</v>
      </c>
      <c r="E32" s="23">
        <v>384.6</v>
      </c>
      <c r="F32" s="24">
        <v>2</v>
      </c>
      <c r="G32" s="24">
        <f t="shared" ref="G32:G54" si="28">D32*F32</f>
        <v>585.36585365853659</v>
      </c>
      <c r="H32" s="24">
        <f t="shared" ref="H32:H54" si="29">E32/G32</f>
        <v>0.65702500000000008</v>
      </c>
      <c r="I32" s="24">
        <f t="shared" ref="I32:I54" si="30">1-H32</f>
        <v>0.34297499999999992</v>
      </c>
      <c r="J32" s="24">
        <f t="shared" ref="J32:J54" si="31">E32/F32</f>
        <v>192.3</v>
      </c>
      <c r="K32" s="24">
        <f t="shared" ref="K32:K54" si="32">F32+1</f>
        <v>3</v>
      </c>
      <c r="L32" s="24">
        <f t="shared" ref="L32:L54" si="33">2*K32</f>
        <v>6</v>
      </c>
      <c r="M32" s="24">
        <f t="shared" ref="M32:M54" si="34">SQRT(L32)</f>
        <v>2.4494897427831779</v>
      </c>
      <c r="N32" s="24">
        <f t="shared" ref="N32:N54" si="35">M32-1</f>
        <v>1.4494897427831779</v>
      </c>
      <c r="O32" s="24">
        <f t="shared" ref="O32:O54" si="36">POWER(H32,N32)</f>
        <v>0.54398487884319136</v>
      </c>
      <c r="P32" s="24">
        <f t="shared" ref="P32:P54" si="37">O32/I32</f>
        <v>1.5860773492038529</v>
      </c>
      <c r="Q32" s="24">
        <f t="shared" ref="Q32:Q54" si="38">J32*P32</f>
        <v>305.00267425190094</v>
      </c>
      <c r="S32" s="20">
        <v>4.1666666666666664E-2</v>
      </c>
      <c r="T32">
        <v>9.6</v>
      </c>
      <c r="U32" s="21">
        <f t="shared" ref="U32:U54" si="39">60/T32</f>
        <v>6.25</v>
      </c>
      <c r="V32" s="22">
        <f t="shared" ref="V32:V54" si="40">60*U32</f>
        <v>375</v>
      </c>
      <c r="W32" s="23">
        <v>384.6</v>
      </c>
      <c r="X32" s="24">
        <v>2</v>
      </c>
      <c r="Y32" s="24">
        <f t="shared" ref="Y32:Y54" si="41">V32*X32</f>
        <v>750</v>
      </c>
      <c r="Z32" s="24">
        <f t="shared" ref="Z32:Z54" si="42">W32/Y32</f>
        <v>0.51280000000000003</v>
      </c>
      <c r="AA32" s="24">
        <f t="shared" ref="AA32:AA54" si="43">1-Z32</f>
        <v>0.48719999999999997</v>
      </c>
      <c r="AB32" s="24">
        <f t="shared" ref="AB32:AB54" si="44">W32/X32</f>
        <v>192.3</v>
      </c>
      <c r="AC32" s="24">
        <f t="shared" ref="AC32:AC54" si="45">X32+1</f>
        <v>3</v>
      </c>
      <c r="AD32" s="24">
        <f t="shared" ref="AD32:AD54" si="46">2*AC32</f>
        <v>6</v>
      </c>
      <c r="AE32" s="24">
        <f t="shared" ref="AE32:AE54" si="47">SQRT(AD32)</f>
        <v>2.4494897427831779</v>
      </c>
      <c r="AF32" s="24">
        <f t="shared" ref="AF32:AF54" si="48">AE32-1</f>
        <v>1.4494897427831779</v>
      </c>
      <c r="AG32" s="24">
        <f t="shared" ref="AG32:AG54" si="49">POWER(Z32,AF32)</f>
        <v>0.37981544844251469</v>
      </c>
      <c r="AH32" s="24">
        <f t="shared" ref="AH32:AH54" si="50">AG32/AA32</f>
        <v>0.77958835887215661</v>
      </c>
      <c r="AI32" s="24">
        <f t="shared" ref="AI32:AI54" si="51">AB32*AH32</f>
        <v>149.91484141111573</v>
      </c>
    </row>
    <row r="33" spans="1:35" x14ac:dyDescent="0.2">
      <c r="A33" s="20">
        <v>8.3333333333333329E-2</v>
      </c>
      <c r="B33" s="21">
        <v>28</v>
      </c>
      <c r="C33" s="21">
        <f t="shared" si="26"/>
        <v>2.1428571428571428</v>
      </c>
      <c r="D33" s="22">
        <f t="shared" si="27"/>
        <v>128.57142857142856</v>
      </c>
      <c r="E33" s="23">
        <v>384.6</v>
      </c>
      <c r="F33" s="24">
        <v>2</v>
      </c>
      <c r="G33" s="24">
        <f t="shared" si="28"/>
        <v>257.14285714285711</v>
      </c>
      <c r="H33" s="24">
        <f t="shared" si="29"/>
        <v>1.4956666666666669</v>
      </c>
      <c r="I33" s="24">
        <f t="shared" si="30"/>
        <v>-0.49566666666666692</v>
      </c>
      <c r="J33" s="24">
        <f t="shared" si="31"/>
        <v>192.3</v>
      </c>
      <c r="K33" s="24">
        <f t="shared" si="32"/>
        <v>3</v>
      </c>
      <c r="L33" s="24">
        <f t="shared" si="33"/>
        <v>6</v>
      </c>
      <c r="M33" s="24">
        <f t="shared" si="34"/>
        <v>2.4494897427831779</v>
      </c>
      <c r="N33" s="24">
        <f t="shared" si="35"/>
        <v>1.4494897427831779</v>
      </c>
      <c r="O33" s="24">
        <f t="shared" si="36"/>
        <v>1.7923436054492161</v>
      </c>
      <c r="P33" s="24">
        <f t="shared" si="37"/>
        <v>-3.616026103798013</v>
      </c>
      <c r="Q33" s="24">
        <f t="shared" si="38"/>
        <v>-695.361819760358</v>
      </c>
      <c r="S33" s="20">
        <v>8.3333333333333329E-2</v>
      </c>
      <c r="T33">
        <v>12</v>
      </c>
      <c r="U33" s="21">
        <f t="shared" si="39"/>
        <v>5</v>
      </c>
      <c r="V33" s="22">
        <f t="shared" si="40"/>
        <v>300</v>
      </c>
      <c r="W33" s="23">
        <v>384.6</v>
      </c>
      <c r="X33" s="24">
        <v>2</v>
      </c>
      <c r="Y33" s="24">
        <f t="shared" si="41"/>
        <v>600</v>
      </c>
      <c r="Z33" s="24">
        <f t="shared" si="42"/>
        <v>0.64100000000000001</v>
      </c>
      <c r="AA33" s="24">
        <f t="shared" si="43"/>
        <v>0.35899999999999999</v>
      </c>
      <c r="AB33" s="24">
        <f t="shared" si="44"/>
        <v>192.3</v>
      </c>
      <c r="AC33" s="24">
        <f t="shared" si="45"/>
        <v>3</v>
      </c>
      <c r="AD33" s="24">
        <f t="shared" si="46"/>
        <v>6</v>
      </c>
      <c r="AE33" s="24">
        <f t="shared" si="47"/>
        <v>2.4494897427831779</v>
      </c>
      <c r="AF33" s="24">
        <f t="shared" si="48"/>
        <v>1.4494897427831779</v>
      </c>
      <c r="AG33" s="24">
        <f t="shared" si="49"/>
        <v>0.52485905587750847</v>
      </c>
      <c r="AH33" s="24">
        <f t="shared" si="50"/>
        <v>1.4620029411629762</v>
      </c>
      <c r="AI33" s="24">
        <f t="shared" si="51"/>
        <v>281.14316558564036</v>
      </c>
    </row>
    <row r="34" spans="1:35" x14ac:dyDescent="0.2">
      <c r="A34" s="20">
        <v>0.125</v>
      </c>
      <c r="B34" s="21">
        <v>45.5</v>
      </c>
      <c r="C34" s="21">
        <f t="shared" si="26"/>
        <v>1.3186813186813187</v>
      </c>
      <c r="D34" s="22">
        <f t="shared" si="27"/>
        <v>79.120879120879124</v>
      </c>
      <c r="E34" s="23">
        <v>384.6</v>
      </c>
      <c r="F34" s="24">
        <v>2</v>
      </c>
      <c r="G34" s="24">
        <f t="shared" si="28"/>
        <v>158.24175824175825</v>
      </c>
      <c r="H34" s="24">
        <f t="shared" si="29"/>
        <v>2.4304583333333332</v>
      </c>
      <c r="I34" s="24">
        <f t="shared" si="30"/>
        <v>-1.4304583333333332</v>
      </c>
      <c r="J34" s="24">
        <f t="shared" si="31"/>
        <v>192.3</v>
      </c>
      <c r="K34" s="24">
        <f t="shared" si="32"/>
        <v>3</v>
      </c>
      <c r="L34" s="24">
        <f t="shared" si="33"/>
        <v>6</v>
      </c>
      <c r="M34" s="24">
        <f t="shared" si="34"/>
        <v>2.4494897427831779</v>
      </c>
      <c r="N34" s="24">
        <f t="shared" si="35"/>
        <v>1.4494897427831779</v>
      </c>
      <c r="O34" s="24">
        <f t="shared" si="36"/>
        <v>3.6228559066928474</v>
      </c>
      <c r="P34" s="24">
        <f t="shared" si="37"/>
        <v>-2.5326539209643864</v>
      </c>
      <c r="Q34" s="24">
        <f t="shared" si="38"/>
        <v>-487.02934900145152</v>
      </c>
      <c r="S34" s="20">
        <v>0.125</v>
      </c>
      <c r="T34">
        <v>24</v>
      </c>
      <c r="U34" s="21">
        <f t="shared" si="39"/>
        <v>2.5</v>
      </c>
      <c r="V34" s="22">
        <f t="shared" si="40"/>
        <v>150</v>
      </c>
      <c r="W34" s="23">
        <v>384.6</v>
      </c>
      <c r="X34" s="24">
        <v>2</v>
      </c>
      <c r="Y34" s="24">
        <f t="shared" si="41"/>
        <v>300</v>
      </c>
      <c r="Z34" s="24">
        <f t="shared" si="42"/>
        <v>1.282</v>
      </c>
      <c r="AA34" s="24">
        <f t="shared" si="43"/>
        <v>-0.28200000000000003</v>
      </c>
      <c r="AB34" s="24">
        <f t="shared" si="44"/>
        <v>192.3</v>
      </c>
      <c r="AC34" s="24">
        <f t="shared" si="45"/>
        <v>3</v>
      </c>
      <c r="AD34" s="24">
        <f t="shared" si="46"/>
        <v>6</v>
      </c>
      <c r="AE34" s="24">
        <f t="shared" si="47"/>
        <v>2.4494897427831779</v>
      </c>
      <c r="AF34" s="24">
        <f t="shared" si="48"/>
        <v>1.4494897427831779</v>
      </c>
      <c r="AG34" s="24">
        <f t="shared" si="49"/>
        <v>1.4334501217916287</v>
      </c>
      <c r="AH34" s="24">
        <f t="shared" si="50"/>
        <v>-5.0831564602540018</v>
      </c>
      <c r="AI34" s="24">
        <f t="shared" si="51"/>
        <v>-977.49098730684466</v>
      </c>
    </row>
    <row r="35" spans="1:35" x14ac:dyDescent="0.2">
      <c r="A35" s="20">
        <v>0.16666666666666666</v>
      </c>
      <c r="B35" s="21">
        <v>78</v>
      </c>
      <c r="C35" s="21">
        <f t="shared" si="26"/>
        <v>0.76923076923076927</v>
      </c>
      <c r="D35" s="22">
        <f t="shared" si="27"/>
        <v>46.153846153846153</v>
      </c>
      <c r="E35" s="23">
        <v>384.6</v>
      </c>
      <c r="F35" s="24">
        <v>2</v>
      </c>
      <c r="G35" s="24">
        <f t="shared" si="28"/>
        <v>92.307692307692307</v>
      </c>
      <c r="H35" s="24">
        <f t="shared" si="29"/>
        <v>4.1665000000000001</v>
      </c>
      <c r="I35" s="24">
        <f t="shared" si="30"/>
        <v>-3.1665000000000001</v>
      </c>
      <c r="J35" s="24">
        <f t="shared" si="31"/>
        <v>192.3</v>
      </c>
      <c r="K35" s="24">
        <f t="shared" si="32"/>
        <v>3</v>
      </c>
      <c r="L35" s="24">
        <f t="shared" si="33"/>
        <v>6</v>
      </c>
      <c r="M35" s="24">
        <f t="shared" si="34"/>
        <v>2.4494897427831779</v>
      </c>
      <c r="N35" s="24">
        <f t="shared" si="35"/>
        <v>1.4494897427831779</v>
      </c>
      <c r="O35" s="24">
        <f t="shared" si="36"/>
        <v>7.9132022737583787</v>
      </c>
      <c r="P35" s="24">
        <f t="shared" si="37"/>
        <v>-2.4990375094768287</v>
      </c>
      <c r="Q35" s="24">
        <f t="shared" si="38"/>
        <v>-480.56491307239418</v>
      </c>
      <c r="S35" s="20">
        <v>0.16666666666666666</v>
      </c>
      <c r="T35">
        <v>47</v>
      </c>
      <c r="U35" s="21">
        <f t="shared" si="39"/>
        <v>1.2765957446808511</v>
      </c>
      <c r="V35" s="22">
        <f t="shared" si="40"/>
        <v>76.59574468085107</v>
      </c>
      <c r="W35" s="23">
        <v>384.6</v>
      </c>
      <c r="X35" s="24">
        <v>2</v>
      </c>
      <c r="Y35" s="24">
        <f t="shared" si="41"/>
        <v>153.19148936170214</v>
      </c>
      <c r="Z35" s="24">
        <f t="shared" si="42"/>
        <v>2.5105833333333334</v>
      </c>
      <c r="AA35" s="24">
        <f t="shared" si="43"/>
        <v>-1.5105833333333334</v>
      </c>
      <c r="AB35" s="24">
        <f t="shared" si="44"/>
        <v>192.3</v>
      </c>
      <c r="AC35" s="24">
        <f t="shared" si="45"/>
        <v>3</v>
      </c>
      <c r="AD35" s="24">
        <f t="shared" si="46"/>
        <v>6</v>
      </c>
      <c r="AE35" s="24">
        <f t="shared" si="47"/>
        <v>2.4494897427831779</v>
      </c>
      <c r="AF35" s="24">
        <f t="shared" si="48"/>
        <v>1.4494897427831779</v>
      </c>
      <c r="AG35" s="24">
        <f t="shared" si="49"/>
        <v>3.797250449114685</v>
      </c>
      <c r="AH35" s="24">
        <f t="shared" si="50"/>
        <v>-2.5137642957674307</v>
      </c>
      <c r="AI35" s="24">
        <f t="shared" si="51"/>
        <v>-483.39687407607693</v>
      </c>
    </row>
    <row r="36" spans="1:35" x14ac:dyDescent="0.2">
      <c r="A36" s="20">
        <v>0.20833333333333334</v>
      </c>
      <c r="B36" s="21">
        <v>110.5</v>
      </c>
      <c r="C36" s="21">
        <f t="shared" si="26"/>
        <v>0.54298642533936647</v>
      </c>
      <c r="D36" s="22">
        <f t="shared" si="27"/>
        <v>32.579185520361989</v>
      </c>
      <c r="E36" s="23">
        <v>384.6</v>
      </c>
      <c r="F36" s="24">
        <v>2</v>
      </c>
      <c r="G36" s="24">
        <f t="shared" si="28"/>
        <v>65.158371040723978</v>
      </c>
      <c r="H36" s="24">
        <f t="shared" si="29"/>
        <v>5.902541666666667</v>
      </c>
      <c r="I36" s="24">
        <f t="shared" si="30"/>
        <v>-4.902541666666667</v>
      </c>
      <c r="J36" s="24">
        <f t="shared" si="31"/>
        <v>192.3</v>
      </c>
      <c r="K36" s="24">
        <f t="shared" si="32"/>
        <v>3</v>
      </c>
      <c r="L36" s="24">
        <f t="shared" si="33"/>
        <v>6</v>
      </c>
      <c r="M36" s="24">
        <f t="shared" si="34"/>
        <v>2.4494897427831779</v>
      </c>
      <c r="N36" s="24">
        <f t="shared" si="35"/>
        <v>1.4494897427831779</v>
      </c>
      <c r="O36" s="24">
        <f t="shared" si="36"/>
        <v>13.110317546636383</v>
      </c>
      <c r="P36" s="24">
        <f t="shared" si="37"/>
        <v>-2.6741878882490644</v>
      </c>
      <c r="Q36" s="24">
        <f t="shared" si="38"/>
        <v>-514.24633091029511</v>
      </c>
      <c r="S36" s="20">
        <v>0.20833333333333334</v>
      </c>
      <c r="T36">
        <v>66</v>
      </c>
      <c r="U36" s="21">
        <f t="shared" si="39"/>
        <v>0.90909090909090906</v>
      </c>
      <c r="V36" s="22">
        <f t="shared" si="40"/>
        <v>54.545454545454547</v>
      </c>
      <c r="W36" s="23">
        <v>384.6</v>
      </c>
      <c r="X36" s="24">
        <v>2</v>
      </c>
      <c r="Y36" s="24">
        <f t="shared" si="41"/>
        <v>109.09090909090909</v>
      </c>
      <c r="Z36" s="24">
        <f t="shared" si="42"/>
        <v>3.5255000000000001</v>
      </c>
      <c r="AA36" s="24">
        <f t="shared" si="43"/>
        <v>-2.5255000000000001</v>
      </c>
      <c r="AB36" s="24">
        <f t="shared" si="44"/>
        <v>192.3</v>
      </c>
      <c r="AC36" s="24">
        <f t="shared" si="45"/>
        <v>3</v>
      </c>
      <c r="AD36" s="24">
        <f t="shared" si="46"/>
        <v>6</v>
      </c>
      <c r="AE36" s="24">
        <f t="shared" si="47"/>
        <v>2.4494897427831779</v>
      </c>
      <c r="AF36" s="24">
        <f t="shared" si="48"/>
        <v>1.4494897427831779</v>
      </c>
      <c r="AG36" s="24">
        <f t="shared" si="49"/>
        <v>6.2114189008764962</v>
      </c>
      <c r="AH36" s="24">
        <f t="shared" si="50"/>
        <v>-2.4594808556232413</v>
      </c>
      <c r="AI36" s="24">
        <f t="shared" si="51"/>
        <v>-472.95816853634932</v>
      </c>
    </row>
    <row r="37" spans="1:35" x14ac:dyDescent="0.2">
      <c r="A37" s="20">
        <v>0.25</v>
      </c>
      <c r="B37" s="21">
        <v>161.30000000000001</v>
      </c>
      <c r="C37" s="21">
        <f t="shared" si="26"/>
        <v>0.37197768133911963</v>
      </c>
      <c r="D37" s="22">
        <f t="shared" si="27"/>
        <v>22.318660880347178</v>
      </c>
      <c r="E37" s="23">
        <v>384.6</v>
      </c>
      <c r="F37" s="24">
        <v>2</v>
      </c>
      <c r="G37" s="24">
        <f t="shared" si="28"/>
        <v>44.637321760694356</v>
      </c>
      <c r="H37" s="24">
        <f t="shared" si="29"/>
        <v>8.6161083333333348</v>
      </c>
      <c r="I37" s="24">
        <f t="shared" si="30"/>
        <v>-7.6161083333333348</v>
      </c>
      <c r="J37" s="24">
        <f t="shared" si="31"/>
        <v>192.3</v>
      </c>
      <c r="K37" s="24">
        <f t="shared" si="32"/>
        <v>3</v>
      </c>
      <c r="L37" s="24">
        <f t="shared" si="33"/>
        <v>6</v>
      </c>
      <c r="M37" s="24">
        <f t="shared" si="34"/>
        <v>2.4494897427831779</v>
      </c>
      <c r="N37" s="24">
        <f t="shared" si="35"/>
        <v>1.4494897427831779</v>
      </c>
      <c r="O37" s="24">
        <f t="shared" si="36"/>
        <v>22.684223598744868</v>
      </c>
      <c r="P37" s="24">
        <f t="shared" si="37"/>
        <v>-2.9784533788028047</v>
      </c>
      <c r="Q37" s="24">
        <f t="shared" si="38"/>
        <v>-572.7565847437794</v>
      </c>
      <c r="S37" s="20">
        <v>0.25</v>
      </c>
      <c r="T37">
        <v>89.8</v>
      </c>
      <c r="U37" s="21">
        <f t="shared" si="39"/>
        <v>0.66815144766146994</v>
      </c>
      <c r="V37" s="22">
        <f t="shared" si="40"/>
        <v>40.089086859688194</v>
      </c>
      <c r="W37" s="23">
        <v>384.6</v>
      </c>
      <c r="X37" s="24">
        <v>2</v>
      </c>
      <c r="Y37" s="24">
        <f t="shared" si="41"/>
        <v>80.178173719376389</v>
      </c>
      <c r="Z37" s="24">
        <f t="shared" si="42"/>
        <v>4.7968166666666674</v>
      </c>
      <c r="AA37" s="24">
        <f t="shared" si="43"/>
        <v>-3.7968166666666674</v>
      </c>
      <c r="AB37" s="24">
        <f t="shared" si="44"/>
        <v>192.3</v>
      </c>
      <c r="AC37" s="24">
        <f t="shared" si="45"/>
        <v>3</v>
      </c>
      <c r="AD37" s="24">
        <f t="shared" si="46"/>
        <v>6</v>
      </c>
      <c r="AE37" s="24">
        <f t="shared" si="47"/>
        <v>2.4494897427831779</v>
      </c>
      <c r="AF37" s="24">
        <f t="shared" si="48"/>
        <v>1.4494897427831779</v>
      </c>
      <c r="AG37" s="24">
        <f t="shared" si="49"/>
        <v>9.7058720752927474</v>
      </c>
      <c r="AH37" s="24">
        <f t="shared" si="50"/>
        <v>-2.556318339124287</v>
      </c>
      <c r="AI37" s="24">
        <f t="shared" si="51"/>
        <v>-491.58001661360043</v>
      </c>
    </row>
    <row r="38" spans="1:35" x14ac:dyDescent="0.2">
      <c r="A38" s="20">
        <v>0.29166666666666669</v>
      </c>
      <c r="B38" s="21">
        <v>163.30000000000001</v>
      </c>
      <c r="C38" s="21">
        <f t="shared" si="26"/>
        <v>0.36742192284139619</v>
      </c>
      <c r="D38" s="22">
        <f t="shared" si="27"/>
        <v>22.04531537048377</v>
      </c>
      <c r="E38" s="23">
        <v>384.6</v>
      </c>
      <c r="F38" s="24">
        <v>2</v>
      </c>
      <c r="G38" s="24">
        <f t="shared" si="28"/>
        <v>44.090630740967541</v>
      </c>
      <c r="H38" s="24">
        <f t="shared" si="29"/>
        <v>8.7229416666666673</v>
      </c>
      <c r="I38" s="24">
        <f t="shared" si="30"/>
        <v>-7.7229416666666673</v>
      </c>
      <c r="J38" s="24">
        <f t="shared" si="31"/>
        <v>192.3</v>
      </c>
      <c r="K38" s="24">
        <f t="shared" si="32"/>
        <v>3</v>
      </c>
      <c r="L38" s="24">
        <f t="shared" si="33"/>
        <v>6</v>
      </c>
      <c r="M38" s="24">
        <f t="shared" si="34"/>
        <v>2.4494897427831779</v>
      </c>
      <c r="N38" s="24">
        <f t="shared" si="35"/>
        <v>1.4494897427831779</v>
      </c>
      <c r="O38" s="24">
        <f t="shared" si="36"/>
        <v>23.093051486651959</v>
      </c>
      <c r="P38" s="24">
        <f t="shared" si="37"/>
        <v>-2.9901885166794551</v>
      </c>
      <c r="Q38" s="24">
        <f t="shared" si="38"/>
        <v>-575.01325175745922</v>
      </c>
      <c r="S38" s="20">
        <v>0.29166666666666669</v>
      </c>
      <c r="T38">
        <v>96</v>
      </c>
      <c r="U38" s="21">
        <f t="shared" si="39"/>
        <v>0.625</v>
      </c>
      <c r="V38" s="22">
        <f t="shared" si="40"/>
        <v>37.5</v>
      </c>
      <c r="W38" s="23">
        <v>384.6</v>
      </c>
      <c r="X38" s="24">
        <v>2</v>
      </c>
      <c r="Y38" s="24">
        <f t="shared" si="41"/>
        <v>75</v>
      </c>
      <c r="Z38" s="24">
        <f t="shared" si="42"/>
        <v>5.1280000000000001</v>
      </c>
      <c r="AA38" s="24">
        <f t="shared" si="43"/>
        <v>-4.1280000000000001</v>
      </c>
      <c r="AB38" s="24">
        <f t="shared" si="44"/>
        <v>192.3</v>
      </c>
      <c r="AC38" s="24">
        <f t="shared" si="45"/>
        <v>3</v>
      </c>
      <c r="AD38" s="24">
        <f t="shared" si="46"/>
        <v>6</v>
      </c>
      <c r="AE38" s="24">
        <f t="shared" si="47"/>
        <v>2.4494897427831779</v>
      </c>
      <c r="AF38" s="24">
        <f t="shared" si="48"/>
        <v>1.4494897427831779</v>
      </c>
      <c r="AG38" s="24">
        <f t="shared" si="49"/>
        <v>10.692084142913025</v>
      </c>
      <c r="AH38" s="24">
        <f t="shared" si="50"/>
        <v>-2.5901366625273798</v>
      </c>
      <c r="AI38" s="24">
        <f t="shared" si="51"/>
        <v>-498.08328020401518</v>
      </c>
    </row>
    <row r="39" spans="1:35" x14ac:dyDescent="0.2">
      <c r="A39" s="20">
        <v>0.33333333333333331</v>
      </c>
      <c r="B39" s="21">
        <v>171.3</v>
      </c>
      <c r="C39" s="21">
        <f t="shared" si="26"/>
        <v>0.35026269702276708</v>
      </c>
      <c r="D39" s="22">
        <f t="shared" si="27"/>
        <v>21.015761821366024</v>
      </c>
      <c r="E39" s="23">
        <v>384.6</v>
      </c>
      <c r="F39" s="24">
        <v>2</v>
      </c>
      <c r="G39" s="24">
        <f t="shared" si="28"/>
        <v>42.031523642732047</v>
      </c>
      <c r="H39" s="24">
        <f t="shared" si="29"/>
        <v>9.1502750000000006</v>
      </c>
      <c r="I39" s="24">
        <f t="shared" si="30"/>
        <v>-8.1502750000000006</v>
      </c>
      <c r="J39" s="24">
        <f t="shared" si="31"/>
        <v>192.3</v>
      </c>
      <c r="K39" s="24">
        <f t="shared" si="32"/>
        <v>3</v>
      </c>
      <c r="L39" s="24">
        <f t="shared" si="33"/>
        <v>6</v>
      </c>
      <c r="M39" s="24">
        <f t="shared" si="34"/>
        <v>2.4494897427831779</v>
      </c>
      <c r="N39" s="24">
        <f t="shared" si="35"/>
        <v>1.4494897427831779</v>
      </c>
      <c r="O39" s="24">
        <f t="shared" si="36"/>
        <v>24.750782491134309</v>
      </c>
      <c r="P39" s="24">
        <f t="shared" si="37"/>
        <v>-3.0368033583080702</v>
      </c>
      <c r="Q39" s="24">
        <f t="shared" si="38"/>
        <v>-583.97728580264197</v>
      </c>
      <c r="S39" s="20">
        <v>0.33333333333333331</v>
      </c>
      <c r="T39">
        <v>103</v>
      </c>
      <c r="U39" s="21">
        <f t="shared" si="39"/>
        <v>0.58252427184466016</v>
      </c>
      <c r="V39" s="22">
        <f t="shared" si="40"/>
        <v>34.95145631067961</v>
      </c>
      <c r="W39" s="23">
        <v>384.6</v>
      </c>
      <c r="X39" s="24">
        <v>2</v>
      </c>
      <c r="Y39" s="24">
        <f t="shared" si="41"/>
        <v>69.902912621359221</v>
      </c>
      <c r="Z39" s="24">
        <f t="shared" si="42"/>
        <v>5.5019166666666672</v>
      </c>
      <c r="AA39" s="24">
        <f t="shared" si="43"/>
        <v>-4.5019166666666672</v>
      </c>
      <c r="AB39" s="24">
        <f t="shared" si="44"/>
        <v>192.3</v>
      </c>
      <c r="AC39" s="24">
        <f t="shared" si="45"/>
        <v>3</v>
      </c>
      <c r="AD39" s="24">
        <f t="shared" si="46"/>
        <v>6</v>
      </c>
      <c r="AE39" s="24">
        <f t="shared" si="47"/>
        <v>2.4494897427831779</v>
      </c>
      <c r="AF39" s="24">
        <f t="shared" si="48"/>
        <v>1.4494897427831779</v>
      </c>
      <c r="AG39" s="24">
        <f t="shared" si="49"/>
        <v>11.840429580664345</v>
      </c>
      <c r="AH39" s="24">
        <f t="shared" si="50"/>
        <v>-2.6300863515164306</v>
      </c>
      <c r="AI39" s="24">
        <f t="shared" si="51"/>
        <v>-505.7656053966096</v>
      </c>
    </row>
    <row r="40" spans="1:35" x14ac:dyDescent="0.2">
      <c r="A40" s="20">
        <v>0.375</v>
      </c>
      <c r="B40" s="21">
        <v>150</v>
      </c>
      <c r="C40" s="21">
        <f t="shared" si="26"/>
        <v>0.4</v>
      </c>
      <c r="D40" s="22">
        <f t="shared" si="27"/>
        <v>24</v>
      </c>
      <c r="E40" s="23">
        <v>384.6</v>
      </c>
      <c r="F40" s="24">
        <v>2</v>
      </c>
      <c r="G40" s="24">
        <f t="shared" si="28"/>
        <v>48</v>
      </c>
      <c r="H40" s="24">
        <f t="shared" si="29"/>
        <v>8.0125000000000011</v>
      </c>
      <c r="I40" s="24">
        <f t="shared" si="30"/>
        <v>-7.0125000000000011</v>
      </c>
      <c r="J40" s="24">
        <f t="shared" si="31"/>
        <v>192.3</v>
      </c>
      <c r="K40" s="24">
        <f t="shared" si="32"/>
        <v>3</v>
      </c>
      <c r="L40" s="24">
        <f t="shared" si="33"/>
        <v>6</v>
      </c>
      <c r="M40" s="24">
        <f t="shared" si="34"/>
        <v>2.4494897427831779</v>
      </c>
      <c r="N40" s="24">
        <f t="shared" si="35"/>
        <v>1.4494897427831779</v>
      </c>
      <c r="O40" s="24">
        <f t="shared" si="36"/>
        <v>20.417497331418044</v>
      </c>
      <c r="P40" s="24">
        <f t="shared" si="37"/>
        <v>-2.9115860722164766</v>
      </c>
      <c r="Q40" s="24">
        <f t="shared" si="38"/>
        <v>-559.89800168722843</v>
      </c>
      <c r="S40" s="20">
        <v>0.375</v>
      </c>
      <c r="T40">
        <v>97.5</v>
      </c>
      <c r="U40" s="21">
        <f t="shared" si="39"/>
        <v>0.61538461538461542</v>
      </c>
      <c r="V40" s="22">
        <f t="shared" si="40"/>
        <v>36.923076923076927</v>
      </c>
      <c r="W40" s="23">
        <v>384.6</v>
      </c>
      <c r="X40" s="24">
        <v>2</v>
      </c>
      <c r="Y40" s="24">
        <f t="shared" si="41"/>
        <v>73.846153846153854</v>
      </c>
      <c r="Z40" s="24">
        <f t="shared" si="42"/>
        <v>5.2081249999999999</v>
      </c>
      <c r="AA40" s="24">
        <f t="shared" si="43"/>
        <v>-4.2081249999999999</v>
      </c>
      <c r="AB40" s="24">
        <f t="shared" si="44"/>
        <v>192.3</v>
      </c>
      <c r="AC40" s="24">
        <f t="shared" si="45"/>
        <v>3</v>
      </c>
      <c r="AD40" s="24">
        <f t="shared" si="46"/>
        <v>6</v>
      </c>
      <c r="AE40" s="24">
        <f t="shared" si="47"/>
        <v>2.4494897427831779</v>
      </c>
      <c r="AF40" s="24">
        <f t="shared" si="48"/>
        <v>1.4494897427831779</v>
      </c>
      <c r="AG40" s="24">
        <f t="shared" si="49"/>
        <v>10.935089374073168</v>
      </c>
      <c r="AH40" s="24">
        <f t="shared" si="50"/>
        <v>-2.5985657208550528</v>
      </c>
      <c r="AI40" s="24">
        <f t="shared" si="51"/>
        <v>-499.70418812042669</v>
      </c>
    </row>
    <row r="41" spans="1:35" x14ac:dyDescent="0.2">
      <c r="A41" s="20">
        <v>0.41666666666666669</v>
      </c>
      <c r="B41" s="21">
        <v>168</v>
      </c>
      <c r="C41" s="21">
        <f t="shared" si="26"/>
        <v>0.35714285714285715</v>
      </c>
      <c r="D41" s="22">
        <f t="shared" si="27"/>
        <v>21.428571428571431</v>
      </c>
      <c r="E41" s="23">
        <v>384.6</v>
      </c>
      <c r="F41" s="24">
        <v>2</v>
      </c>
      <c r="G41" s="24">
        <f t="shared" si="28"/>
        <v>42.857142857142861</v>
      </c>
      <c r="H41" s="24">
        <f t="shared" si="29"/>
        <v>8.9740000000000002</v>
      </c>
      <c r="I41" s="24">
        <f t="shared" si="30"/>
        <v>-7.9740000000000002</v>
      </c>
      <c r="J41" s="24">
        <f t="shared" si="31"/>
        <v>192.3</v>
      </c>
      <c r="K41" s="24">
        <f t="shared" si="32"/>
        <v>3</v>
      </c>
      <c r="L41" s="24">
        <f t="shared" si="33"/>
        <v>6</v>
      </c>
      <c r="M41" s="24">
        <f t="shared" si="34"/>
        <v>2.4494897427831779</v>
      </c>
      <c r="N41" s="24">
        <f t="shared" si="35"/>
        <v>1.4494897427831779</v>
      </c>
      <c r="O41" s="24">
        <f t="shared" si="36"/>
        <v>24.062654010530903</v>
      </c>
      <c r="P41" s="24">
        <f t="shared" si="37"/>
        <v>-3.0176390783209057</v>
      </c>
      <c r="Q41" s="24">
        <f t="shared" si="38"/>
        <v>-580.29199476111023</v>
      </c>
      <c r="S41" s="20">
        <v>0.41666666666666669</v>
      </c>
      <c r="T41">
        <v>91.3</v>
      </c>
      <c r="U41" s="21">
        <f t="shared" si="39"/>
        <v>0.65717415115005473</v>
      </c>
      <c r="V41" s="22">
        <f t="shared" si="40"/>
        <v>39.430449069003281</v>
      </c>
      <c r="W41" s="23">
        <v>384.6</v>
      </c>
      <c r="X41" s="24">
        <v>2</v>
      </c>
      <c r="Y41" s="24">
        <f t="shared" si="41"/>
        <v>78.860898138006561</v>
      </c>
      <c r="Z41" s="24">
        <f t="shared" si="42"/>
        <v>4.8769416666666672</v>
      </c>
      <c r="AA41" s="24">
        <f t="shared" si="43"/>
        <v>-3.8769416666666672</v>
      </c>
      <c r="AB41" s="24">
        <f t="shared" si="44"/>
        <v>192.3</v>
      </c>
      <c r="AC41" s="24">
        <f t="shared" si="45"/>
        <v>3</v>
      </c>
      <c r="AD41" s="24">
        <f t="shared" si="46"/>
        <v>6</v>
      </c>
      <c r="AE41" s="24">
        <f t="shared" si="47"/>
        <v>2.4494897427831779</v>
      </c>
      <c r="AF41" s="24">
        <f t="shared" si="48"/>
        <v>1.4494897427831779</v>
      </c>
      <c r="AG41" s="24">
        <f t="shared" si="49"/>
        <v>9.9417498451413291</v>
      </c>
      <c r="AH41" s="24">
        <f t="shared" si="50"/>
        <v>-2.5643279419494305</v>
      </c>
      <c r="AI41" s="24">
        <f t="shared" si="51"/>
        <v>-493.12026323687553</v>
      </c>
    </row>
    <row r="42" spans="1:35" x14ac:dyDescent="0.2">
      <c r="A42" s="20">
        <v>0.45833333333333331</v>
      </c>
      <c r="B42" s="21">
        <v>167.8</v>
      </c>
      <c r="C42" s="21">
        <f t="shared" si="26"/>
        <v>0.35756853396901073</v>
      </c>
      <c r="D42" s="22">
        <f t="shared" si="27"/>
        <v>21.454112038140643</v>
      </c>
      <c r="E42" s="23">
        <v>384.6</v>
      </c>
      <c r="F42" s="24">
        <v>2</v>
      </c>
      <c r="G42" s="24">
        <f t="shared" si="28"/>
        <v>42.908224076281286</v>
      </c>
      <c r="H42" s="24">
        <f t="shared" si="29"/>
        <v>8.9633166666666675</v>
      </c>
      <c r="I42" s="24">
        <f t="shared" si="30"/>
        <v>-7.9633166666666675</v>
      </c>
      <c r="J42" s="24">
        <f t="shared" si="31"/>
        <v>192.3</v>
      </c>
      <c r="K42" s="24">
        <f t="shared" si="32"/>
        <v>3</v>
      </c>
      <c r="L42" s="24">
        <f t="shared" si="33"/>
        <v>6</v>
      </c>
      <c r="M42" s="24">
        <f t="shared" si="34"/>
        <v>2.4494897427831779</v>
      </c>
      <c r="N42" s="24">
        <f t="shared" si="35"/>
        <v>1.4494897427831779</v>
      </c>
      <c r="O42" s="24">
        <f t="shared" si="36"/>
        <v>24.021143014992603</v>
      </c>
      <c r="P42" s="24">
        <f t="shared" si="37"/>
        <v>-3.016474670100934</v>
      </c>
      <c r="Q42" s="24">
        <f t="shared" si="38"/>
        <v>-580.06807906040967</v>
      </c>
      <c r="S42" s="20">
        <v>0.45833333333333331</v>
      </c>
      <c r="T42">
        <v>88.8</v>
      </c>
      <c r="U42" s="21">
        <f t="shared" si="39"/>
        <v>0.67567567567567566</v>
      </c>
      <c r="V42" s="22">
        <f t="shared" si="40"/>
        <v>40.54054054054054</v>
      </c>
      <c r="W42" s="23">
        <v>384.6</v>
      </c>
      <c r="X42" s="24">
        <v>2</v>
      </c>
      <c r="Y42" s="24">
        <f t="shared" si="41"/>
        <v>81.081081081081081</v>
      </c>
      <c r="Z42" s="24">
        <f t="shared" si="42"/>
        <v>4.7434000000000003</v>
      </c>
      <c r="AA42" s="24">
        <f t="shared" si="43"/>
        <v>-3.7434000000000003</v>
      </c>
      <c r="AB42" s="24">
        <f t="shared" si="44"/>
        <v>192.3</v>
      </c>
      <c r="AC42" s="24">
        <f t="shared" si="45"/>
        <v>3</v>
      </c>
      <c r="AD42" s="24">
        <f t="shared" si="46"/>
        <v>6</v>
      </c>
      <c r="AE42" s="24">
        <f t="shared" si="47"/>
        <v>2.4494897427831779</v>
      </c>
      <c r="AF42" s="24">
        <f t="shared" si="48"/>
        <v>1.4494897427831779</v>
      </c>
      <c r="AG42" s="24">
        <f t="shared" si="49"/>
        <v>9.5495994696404711</v>
      </c>
      <c r="AH42" s="24">
        <f t="shared" si="50"/>
        <v>-2.5510497060534463</v>
      </c>
      <c r="AI42" s="24">
        <f t="shared" si="51"/>
        <v>-490.56685847407778</v>
      </c>
    </row>
    <row r="43" spans="1:35" x14ac:dyDescent="0.2">
      <c r="A43" s="20">
        <v>0.5</v>
      </c>
      <c r="B43" s="21">
        <v>154.30000000000001</v>
      </c>
      <c r="C43" s="21">
        <f t="shared" si="26"/>
        <v>0.3888528839922229</v>
      </c>
      <c r="D43" s="22">
        <f t="shared" si="27"/>
        <v>23.331173039533375</v>
      </c>
      <c r="E43" s="23">
        <v>384.6</v>
      </c>
      <c r="F43" s="24">
        <v>2</v>
      </c>
      <c r="G43" s="24">
        <f t="shared" si="28"/>
        <v>46.662346079066751</v>
      </c>
      <c r="H43" s="24">
        <f t="shared" si="29"/>
        <v>8.2421916666666668</v>
      </c>
      <c r="I43" s="24">
        <f t="shared" si="30"/>
        <v>-7.2421916666666668</v>
      </c>
      <c r="J43" s="24">
        <f t="shared" si="31"/>
        <v>192.3</v>
      </c>
      <c r="K43" s="24">
        <f t="shared" si="32"/>
        <v>3</v>
      </c>
      <c r="L43" s="24">
        <f t="shared" si="33"/>
        <v>6</v>
      </c>
      <c r="M43" s="24">
        <f t="shared" si="34"/>
        <v>2.4494897427831779</v>
      </c>
      <c r="N43" s="24">
        <f t="shared" si="35"/>
        <v>1.4494897427831779</v>
      </c>
      <c r="O43" s="24">
        <f t="shared" si="36"/>
        <v>21.271323446659647</v>
      </c>
      <c r="P43" s="24">
        <f t="shared" si="37"/>
        <v>-2.9371389802570786</v>
      </c>
      <c r="Q43" s="24">
        <f t="shared" si="38"/>
        <v>-564.81182590343622</v>
      </c>
      <c r="S43" s="20">
        <v>0.5</v>
      </c>
      <c r="T43">
        <v>87.3</v>
      </c>
      <c r="U43" s="21">
        <f t="shared" si="39"/>
        <v>0.6872852233676976</v>
      </c>
      <c r="V43" s="22">
        <f t="shared" si="40"/>
        <v>41.237113402061858</v>
      </c>
      <c r="W43" s="23">
        <v>384.6</v>
      </c>
      <c r="X43" s="24">
        <v>2</v>
      </c>
      <c r="Y43" s="24">
        <f t="shared" si="41"/>
        <v>82.474226804123717</v>
      </c>
      <c r="Z43" s="24">
        <f t="shared" si="42"/>
        <v>4.6632749999999996</v>
      </c>
      <c r="AA43" s="24">
        <f t="shared" si="43"/>
        <v>-3.6632749999999996</v>
      </c>
      <c r="AB43" s="24">
        <f t="shared" si="44"/>
        <v>192.3</v>
      </c>
      <c r="AC43" s="24">
        <f t="shared" si="45"/>
        <v>3</v>
      </c>
      <c r="AD43" s="24">
        <f t="shared" si="46"/>
        <v>6</v>
      </c>
      <c r="AE43" s="24">
        <f t="shared" si="47"/>
        <v>2.4494897427831779</v>
      </c>
      <c r="AF43" s="24">
        <f t="shared" si="48"/>
        <v>1.4494897427831779</v>
      </c>
      <c r="AG43" s="24">
        <f t="shared" si="49"/>
        <v>9.3166715466872088</v>
      </c>
      <c r="AH43" s="24">
        <f t="shared" si="50"/>
        <v>-2.5432629400433244</v>
      </c>
      <c r="AI43" s="24">
        <f t="shared" si="51"/>
        <v>-489.06946337033133</v>
      </c>
    </row>
    <row r="44" spans="1:35" x14ac:dyDescent="0.2">
      <c r="A44" s="20">
        <v>0.54166666666666663</v>
      </c>
      <c r="B44" s="21">
        <v>167.8</v>
      </c>
      <c r="C44" s="21">
        <f t="shared" si="26"/>
        <v>0.35756853396901073</v>
      </c>
      <c r="D44" s="22">
        <f t="shared" si="27"/>
        <v>21.454112038140643</v>
      </c>
      <c r="E44" s="23">
        <v>384.6</v>
      </c>
      <c r="F44" s="24">
        <v>2</v>
      </c>
      <c r="G44" s="24">
        <f t="shared" si="28"/>
        <v>42.908224076281286</v>
      </c>
      <c r="H44" s="24">
        <f t="shared" si="29"/>
        <v>8.9633166666666675</v>
      </c>
      <c r="I44" s="24">
        <f t="shared" si="30"/>
        <v>-7.9633166666666675</v>
      </c>
      <c r="J44" s="24">
        <f t="shared" si="31"/>
        <v>192.3</v>
      </c>
      <c r="K44" s="24">
        <f t="shared" si="32"/>
        <v>3</v>
      </c>
      <c r="L44" s="24">
        <f t="shared" si="33"/>
        <v>6</v>
      </c>
      <c r="M44" s="24">
        <f t="shared" si="34"/>
        <v>2.4494897427831779</v>
      </c>
      <c r="N44" s="24">
        <f t="shared" si="35"/>
        <v>1.4494897427831779</v>
      </c>
      <c r="O44" s="24">
        <f t="shared" si="36"/>
        <v>24.021143014992603</v>
      </c>
      <c r="P44" s="24">
        <f t="shared" si="37"/>
        <v>-3.016474670100934</v>
      </c>
      <c r="Q44" s="24">
        <f t="shared" si="38"/>
        <v>-580.06807906040967</v>
      </c>
      <c r="S44" s="20">
        <v>0.54166666666666663</v>
      </c>
      <c r="T44">
        <v>79.5</v>
      </c>
      <c r="U44" s="21">
        <f t="shared" si="39"/>
        <v>0.75471698113207553</v>
      </c>
      <c r="V44" s="22">
        <f t="shared" si="40"/>
        <v>45.283018867924532</v>
      </c>
      <c r="W44" s="23">
        <v>384.6</v>
      </c>
      <c r="X44" s="24">
        <v>2</v>
      </c>
      <c r="Y44" s="24">
        <f t="shared" si="41"/>
        <v>90.566037735849065</v>
      </c>
      <c r="Z44" s="24">
        <f t="shared" si="42"/>
        <v>4.2466249999999999</v>
      </c>
      <c r="AA44" s="24">
        <f t="shared" si="43"/>
        <v>-3.2466249999999999</v>
      </c>
      <c r="AB44" s="24">
        <f t="shared" si="44"/>
        <v>192.3</v>
      </c>
      <c r="AC44" s="24">
        <f t="shared" si="45"/>
        <v>3</v>
      </c>
      <c r="AD44" s="24">
        <f t="shared" si="46"/>
        <v>6</v>
      </c>
      <c r="AE44" s="24">
        <f t="shared" si="47"/>
        <v>2.4494897427831779</v>
      </c>
      <c r="AF44" s="24">
        <f t="shared" si="48"/>
        <v>1.4494897427831779</v>
      </c>
      <c r="AG44" s="24">
        <f t="shared" si="49"/>
        <v>8.1347312327176962</v>
      </c>
      <c r="AH44" s="24">
        <f t="shared" si="50"/>
        <v>-2.505596190726584</v>
      </c>
      <c r="AI44" s="24">
        <f t="shared" si="51"/>
        <v>-481.82614747672216</v>
      </c>
    </row>
    <row r="45" spans="1:35" x14ac:dyDescent="0.2">
      <c r="A45" s="20">
        <v>0.58333333333333337</v>
      </c>
      <c r="B45" s="21">
        <v>148</v>
      </c>
      <c r="C45" s="21">
        <f t="shared" si="26"/>
        <v>0.40540540540540543</v>
      </c>
      <c r="D45" s="22">
        <f t="shared" si="27"/>
        <v>24.324324324324326</v>
      </c>
      <c r="E45" s="23">
        <v>384.6</v>
      </c>
      <c r="F45" s="24">
        <v>2</v>
      </c>
      <c r="G45" s="24">
        <f t="shared" si="28"/>
        <v>48.648648648648653</v>
      </c>
      <c r="H45" s="24">
        <f t="shared" si="29"/>
        <v>7.9056666666666668</v>
      </c>
      <c r="I45" s="24">
        <f t="shared" si="30"/>
        <v>-6.9056666666666668</v>
      </c>
      <c r="J45" s="24">
        <f t="shared" si="31"/>
        <v>192.3</v>
      </c>
      <c r="K45" s="24">
        <f t="shared" si="32"/>
        <v>3</v>
      </c>
      <c r="L45" s="24">
        <f t="shared" si="33"/>
        <v>6</v>
      </c>
      <c r="M45" s="24">
        <f t="shared" si="34"/>
        <v>2.4494897427831779</v>
      </c>
      <c r="N45" s="24">
        <f t="shared" si="35"/>
        <v>1.4494897427831779</v>
      </c>
      <c r="O45" s="24">
        <f t="shared" si="36"/>
        <v>20.024083322670187</v>
      </c>
      <c r="P45" s="24">
        <f t="shared" si="37"/>
        <v>-2.8996596982193639</v>
      </c>
      <c r="Q45" s="24">
        <f t="shared" si="38"/>
        <v>-557.60455996758367</v>
      </c>
      <c r="S45" s="20">
        <v>0.58333333333333337</v>
      </c>
      <c r="T45">
        <v>69.3</v>
      </c>
      <c r="U45" s="21">
        <f t="shared" si="39"/>
        <v>0.86580086580086579</v>
      </c>
      <c r="V45" s="22">
        <f t="shared" si="40"/>
        <v>51.948051948051948</v>
      </c>
      <c r="W45" s="23">
        <v>384.6</v>
      </c>
      <c r="X45" s="24">
        <v>2</v>
      </c>
      <c r="Y45" s="24">
        <f t="shared" si="41"/>
        <v>103.8961038961039</v>
      </c>
      <c r="Z45" s="24">
        <f t="shared" si="42"/>
        <v>3.701775</v>
      </c>
      <c r="AA45" s="24">
        <f t="shared" si="43"/>
        <v>-2.701775</v>
      </c>
      <c r="AB45" s="24">
        <f t="shared" si="44"/>
        <v>192.3</v>
      </c>
      <c r="AC45" s="24">
        <f t="shared" si="45"/>
        <v>3</v>
      </c>
      <c r="AD45" s="24">
        <f t="shared" si="46"/>
        <v>6</v>
      </c>
      <c r="AE45" s="24">
        <f t="shared" si="47"/>
        <v>2.4494897427831779</v>
      </c>
      <c r="AF45" s="24">
        <f t="shared" si="48"/>
        <v>1.4494897427831779</v>
      </c>
      <c r="AG45" s="24">
        <f t="shared" si="49"/>
        <v>6.666601426494509</v>
      </c>
      <c r="AH45" s="24">
        <f t="shared" si="50"/>
        <v>-2.4674894935716369</v>
      </c>
      <c r="AI45" s="24">
        <f t="shared" si="51"/>
        <v>-474.4982296138258</v>
      </c>
    </row>
    <row r="46" spans="1:35" x14ac:dyDescent="0.2">
      <c r="A46" s="20">
        <v>0.625</v>
      </c>
      <c r="B46" s="21">
        <v>122.8</v>
      </c>
      <c r="C46" s="21">
        <f t="shared" si="26"/>
        <v>0.48859934853420195</v>
      </c>
      <c r="D46" s="22">
        <f t="shared" si="27"/>
        <v>29.315960912052116</v>
      </c>
      <c r="E46" s="23">
        <v>384.6</v>
      </c>
      <c r="F46" s="24">
        <v>2</v>
      </c>
      <c r="G46" s="24">
        <f t="shared" si="28"/>
        <v>58.631921824104232</v>
      </c>
      <c r="H46" s="24">
        <f t="shared" si="29"/>
        <v>6.559566666666667</v>
      </c>
      <c r="I46" s="24">
        <f t="shared" si="30"/>
        <v>-5.559566666666667</v>
      </c>
      <c r="J46" s="24">
        <f t="shared" si="31"/>
        <v>192.3</v>
      </c>
      <c r="K46" s="24">
        <f t="shared" si="32"/>
        <v>3</v>
      </c>
      <c r="L46" s="24">
        <f t="shared" si="33"/>
        <v>6</v>
      </c>
      <c r="M46" s="24">
        <f t="shared" si="34"/>
        <v>2.4494897427831779</v>
      </c>
      <c r="N46" s="24">
        <f t="shared" si="35"/>
        <v>1.4494897427831779</v>
      </c>
      <c r="O46" s="24">
        <f t="shared" si="36"/>
        <v>15.277495042336648</v>
      </c>
      <c r="P46" s="24">
        <f t="shared" si="37"/>
        <v>-2.7479650768351216</v>
      </c>
      <c r="Q46" s="24">
        <f t="shared" si="38"/>
        <v>-528.43368427539394</v>
      </c>
      <c r="S46" s="20">
        <v>0.625</v>
      </c>
      <c r="T46">
        <v>67.8</v>
      </c>
      <c r="U46" s="21">
        <f t="shared" si="39"/>
        <v>0.88495575221238942</v>
      </c>
      <c r="V46" s="22">
        <f t="shared" si="40"/>
        <v>53.097345132743364</v>
      </c>
      <c r="W46" s="23">
        <v>384.6</v>
      </c>
      <c r="X46" s="24">
        <v>2</v>
      </c>
      <c r="Y46" s="24">
        <f t="shared" si="41"/>
        <v>106.19469026548673</v>
      </c>
      <c r="Z46" s="24">
        <f t="shared" si="42"/>
        <v>3.6216500000000003</v>
      </c>
      <c r="AA46" s="24">
        <f t="shared" si="43"/>
        <v>-2.6216500000000003</v>
      </c>
      <c r="AB46" s="24">
        <f t="shared" si="44"/>
        <v>192.3</v>
      </c>
      <c r="AC46" s="24">
        <f t="shared" si="45"/>
        <v>3</v>
      </c>
      <c r="AD46" s="24">
        <f t="shared" si="46"/>
        <v>6</v>
      </c>
      <c r="AE46" s="24">
        <f t="shared" si="47"/>
        <v>2.4494897427831779</v>
      </c>
      <c r="AF46" s="24">
        <f t="shared" si="48"/>
        <v>1.4494897427831779</v>
      </c>
      <c r="AG46" s="24">
        <f t="shared" si="49"/>
        <v>6.4584634490092823</v>
      </c>
      <c r="AH46" s="24">
        <f t="shared" si="50"/>
        <v>-2.4635109373903008</v>
      </c>
      <c r="AI46" s="24">
        <f t="shared" si="51"/>
        <v>-473.73315326015489</v>
      </c>
    </row>
    <row r="47" spans="1:35" x14ac:dyDescent="0.2">
      <c r="A47" s="20">
        <v>0.66666666666666663</v>
      </c>
      <c r="B47" s="21">
        <v>95.5</v>
      </c>
      <c r="C47" s="21">
        <f t="shared" si="26"/>
        <v>0.62827225130890052</v>
      </c>
      <c r="D47" s="22">
        <f t="shared" si="27"/>
        <v>37.696335078534034</v>
      </c>
      <c r="E47" s="23">
        <v>384.6</v>
      </c>
      <c r="F47" s="24">
        <v>2</v>
      </c>
      <c r="G47" s="24">
        <f t="shared" si="28"/>
        <v>75.392670157068068</v>
      </c>
      <c r="H47" s="24">
        <f t="shared" si="29"/>
        <v>5.1012916666666666</v>
      </c>
      <c r="I47" s="24">
        <f t="shared" si="30"/>
        <v>-4.1012916666666666</v>
      </c>
      <c r="J47" s="24">
        <f t="shared" si="31"/>
        <v>192.3</v>
      </c>
      <c r="K47" s="24">
        <f t="shared" si="32"/>
        <v>3</v>
      </c>
      <c r="L47" s="24">
        <f t="shared" si="33"/>
        <v>6</v>
      </c>
      <c r="M47" s="24">
        <f t="shared" si="34"/>
        <v>2.4494897427831779</v>
      </c>
      <c r="N47" s="24">
        <f t="shared" si="35"/>
        <v>1.4494897427831779</v>
      </c>
      <c r="O47" s="24">
        <f t="shared" si="36"/>
        <v>10.611459623548743</v>
      </c>
      <c r="P47" s="24">
        <f t="shared" si="37"/>
        <v>-2.587345764699839</v>
      </c>
      <c r="Q47" s="24">
        <f t="shared" si="38"/>
        <v>-497.54659055177905</v>
      </c>
      <c r="S47" s="20">
        <v>0.66666666666666663</v>
      </c>
      <c r="T47">
        <v>56.3</v>
      </c>
      <c r="U47" s="21">
        <f t="shared" si="39"/>
        <v>1.0657193605683837</v>
      </c>
      <c r="V47" s="22">
        <f t="shared" si="40"/>
        <v>63.943161634103021</v>
      </c>
      <c r="W47" s="23">
        <v>384.6</v>
      </c>
      <c r="X47" s="24">
        <v>2</v>
      </c>
      <c r="Y47" s="24">
        <f t="shared" si="41"/>
        <v>127.88632326820604</v>
      </c>
      <c r="Z47" s="24">
        <f t="shared" si="42"/>
        <v>3.0073583333333334</v>
      </c>
      <c r="AA47" s="24">
        <f t="shared" si="43"/>
        <v>-2.0073583333333334</v>
      </c>
      <c r="AB47" s="24">
        <f t="shared" si="44"/>
        <v>192.3</v>
      </c>
      <c r="AC47" s="24">
        <f t="shared" si="45"/>
        <v>3</v>
      </c>
      <c r="AD47" s="24">
        <f t="shared" si="46"/>
        <v>6</v>
      </c>
      <c r="AE47" s="24">
        <f t="shared" si="47"/>
        <v>2.4494897427831779</v>
      </c>
      <c r="AF47" s="24">
        <f t="shared" si="48"/>
        <v>1.4494897427831779</v>
      </c>
      <c r="AG47" s="24">
        <f t="shared" si="49"/>
        <v>4.9331521590736056</v>
      </c>
      <c r="AH47" s="24">
        <f t="shared" si="50"/>
        <v>-2.4575344008868734</v>
      </c>
      <c r="AI47" s="24">
        <f t="shared" si="51"/>
        <v>-472.58386529054576</v>
      </c>
    </row>
    <row r="48" spans="1:35" x14ac:dyDescent="0.2">
      <c r="A48" s="20">
        <v>0.70833333333333337</v>
      </c>
      <c r="B48" s="21">
        <v>81.3</v>
      </c>
      <c r="C48" s="21">
        <f t="shared" si="26"/>
        <v>0.73800738007380073</v>
      </c>
      <c r="D48" s="22">
        <f t="shared" si="27"/>
        <v>44.280442804428041</v>
      </c>
      <c r="E48" s="23">
        <v>384.6</v>
      </c>
      <c r="F48" s="24">
        <v>2</v>
      </c>
      <c r="G48" s="24">
        <f t="shared" si="28"/>
        <v>88.560885608856083</v>
      </c>
      <c r="H48" s="24">
        <f t="shared" si="29"/>
        <v>4.3427750000000005</v>
      </c>
      <c r="I48" s="24">
        <f t="shared" si="30"/>
        <v>-3.3427750000000005</v>
      </c>
      <c r="J48" s="24">
        <f t="shared" si="31"/>
        <v>192.3</v>
      </c>
      <c r="K48" s="24">
        <f t="shared" si="32"/>
        <v>3</v>
      </c>
      <c r="L48" s="24">
        <f t="shared" si="33"/>
        <v>6</v>
      </c>
      <c r="M48" s="24">
        <f t="shared" si="34"/>
        <v>2.4494897427831779</v>
      </c>
      <c r="N48" s="24">
        <f t="shared" si="35"/>
        <v>1.4494897427831779</v>
      </c>
      <c r="O48" s="24">
        <f t="shared" si="36"/>
        <v>8.403054915809264</v>
      </c>
      <c r="P48" s="24">
        <f t="shared" si="37"/>
        <v>-2.5137961471559596</v>
      </c>
      <c r="Q48" s="24">
        <f t="shared" si="38"/>
        <v>-483.40299909809107</v>
      </c>
      <c r="S48" s="20">
        <v>0.70833333333333337</v>
      </c>
      <c r="T48">
        <v>51</v>
      </c>
      <c r="U48" s="21">
        <f t="shared" si="39"/>
        <v>1.1764705882352942</v>
      </c>
      <c r="V48" s="22">
        <f t="shared" si="40"/>
        <v>70.588235294117652</v>
      </c>
      <c r="W48" s="23">
        <v>384.6</v>
      </c>
      <c r="X48" s="24">
        <v>2</v>
      </c>
      <c r="Y48" s="24">
        <f t="shared" si="41"/>
        <v>141.1764705882353</v>
      </c>
      <c r="Z48" s="24">
        <f t="shared" si="42"/>
        <v>2.7242500000000001</v>
      </c>
      <c r="AA48" s="24">
        <f t="shared" si="43"/>
        <v>-1.7242500000000001</v>
      </c>
      <c r="AB48" s="24">
        <f t="shared" si="44"/>
        <v>192.3</v>
      </c>
      <c r="AC48" s="24">
        <f t="shared" si="45"/>
        <v>3</v>
      </c>
      <c r="AD48" s="24">
        <f t="shared" si="46"/>
        <v>6</v>
      </c>
      <c r="AE48" s="24">
        <f t="shared" si="47"/>
        <v>2.4494897427831779</v>
      </c>
      <c r="AF48" s="24">
        <f t="shared" si="48"/>
        <v>1.4494897427831779</v>
      </c>
      <c r="AG48" s="24">
        <f t="shared" si="49"/>
        <v>4.2745067130707914</v>
      </c>
      <c r="AH48" s="24">
        <f t="shared" si="50"/>
        <v>-2.4790527551519741</v>
      </c>
      <c r="AI48" s="24">
        <f t="shared" si="51"/>
        <v>-476.72184481572464</v>
      </c>
    </row>
    <row r="49" spans="1:35" x14ac:dyDescent="0.2">
      <c r="A49" s="20">
        <v>0.75</v>
      </c>
      <c r="B49" s="21">
        <v>63.8</v>
      </c>
      <c r="C49" s="21">
        <f t="shared" si="26"/>
        <v>0.94043887147335425</v>
      </c>
      <c r="D49" s="22">
        <f t="shared" si="27"/>
        <v>56.426332288401255</v>
      </c>
      <c r="E49" s="23">
        <v>384.6</v>
      </c>
      <c r="F49" s="24">
        <v>2</v>
      </c>
      <c r="G49" s="24">
        <f t="shared" si="28"/>
        <v>112.85266457680251</v>
      </c>
      <c r="H49" s="24">
        <f t="shared" si="29"/>
        <v>3.4079833333333336</v>
      </c>
      <c r="I49" s="24">
        <f t="shared" si="30"/>
        <v>-2.4079833333333336</v>
      </c>
      <c r="J49" s="24">
        <f t="shared" si="31"/>
        <v>192.3</v>
      </c>
      <c r="K49" s="24">
        <f t="shared" si="32"/>
        <v>3</v>
      </c>
      <c r="L49" s="24">
        <f t="shared" si="33"/>
        <v>6</v>
      </c>
      <c r="M49" s="24">
        <f t="shared" si="34"/>
        <v>2.4494897427831779</v>
      </c>
      <c r="N49" s="24">
        <f t="shared" si="35"/>
        <v>1.4494897427831779</v>
      </c>
      <c r="O49" s="24">
        <f t="shared" si="36"/>
        <v>5.9135681958953414</v>
      </c>
      <c r="P49" s="24">
        <f t="shared" si="37"/>
        <v>-2.4558177434348276</v>
      </c>
      <c r="Q49" s="24">
        <f t="shared" si="38"/>
        <v>-472.25375206251738</v>
      </c>
      <c r="S49" s="20">
        <v>0.75</v>
      </c>
      <c r="T49">
        <v>55</v>
      </c>
      <c r="U49" s="21">
        <f t="shared" si="39"/>
        <v>1.0909090909090908</v>
      </c>
      <c r="V49" s="22">
        <f t="shared" si="40"/>
        <v>65.454545454545453</v>
      </c>
      <c r="W49" s="23">
        <v>384.6</v>
      </c>
      <c r="X49" s="24">
        <v>2</v>
      </c>
      <c r="Y49" s="24">
        <f t="shared" si="41"/>
        <v>130.90909090909091</v>
      </c>
      <c r="Z49" s="24">
        <f t="shared" si="42"/>
        <v>2.9379166666666667</v>
      </c>
      <c r="AA49" s="24">
        <f t="shared" si="43"/>
        <v>-1.9379166666666667</v>
      </c>
      <c r="AB49" s="24">
        <f t="shared" si="44"/>
        <v>192.3</v>
      </c>
      <c r="AC49" s="24">
        <f t="shared" si="45"/>
        <v>3</v>
      </c>
      <c r="AD49" s="24">
        <f t="shared" si="46"/>
        <v>6</v>
      </c>
      <c r="AE49" s="24">
        <f t="shared" si="47"/>
        <v>2.4494897427831779</v>
      </c>
      <c r="AF49" s="24">
        <f t="shared" si="48"/>
        <v>1.4494897427831779</v>
      </c>
      <c r="AG49" s="24">
        <f t="shared" si="49"/>
        <v>4.768902191305715</v>
      </c>
      <c r="AH49" s="24">
        <f t="shared" si="50"/>
        <v>-2.4608396601018523</v>
      </c>
      <c r="AI49" s="24">
        <f t="shared" si="51"/>
        <v>-473.21946663758621</v>
      </c>
    </row>
    <row r="50" spans="1:35" x14ac:dyDescent="0.2">
      <c r="A50" s="20">
        <v>0.79166666666666663</v>
      </c>
      <c r="B50" s="21">
        <v>58.8</v>
      </c>
      <c r="C50" s="21">
        <f t="shared" si="26"/>
        <v>1.0204081632653061</v>
      </c>
      <c r="D50" s="22">
        <f t="shared" si="27"/>
        <v>61.224489795918366</v>
      </c>
      <c r="E50" s="23">
        <v>384.6</v>
      </c>
      <c r="F50" s="24">
        <v>2</v>
      </c>
      <c r="G50" s="24">
        <f t="shared" si="28"/>
        <v>122.44897959183673</v>
      </c>
      <c r="H50" s="24">
        <f t="shared" si="29"/>
        <v>3.1409000000000002</v>
      </c>
      <c r="I50" s="24">
        <f t="shared" si="30"/>
        <v>-2.1409000000000002</v>
      </c>
      <c r="J50" s="24">
        <f t="shared" si="31"/>
        <v>192.3</v>
      </c>
      <c r="K50" s="24">
        <f t="shared" si="32"/>
        <v>3</v>
      </c>
      <c r="L50" s="24">
        <f t="shared" si="33"/>
        <v>6</v>
      </c>
      <c r="M50" s="24">
        <f t="shared" si="34"/>
        <v>2.4494897427831779</v>
      </c>
      <c r="N50" s="24">
        <f t="shared" si="35"/>
        <v>1.4494897427831779</v>
      </c>
      <c r="O50" s="24">
        <f t="shared" si="36"/>
        <v>5.2538156928819921</v>
      </c>
      <c r="P50" s="24">
        <f t="shared" si="37"/>
        <v>-2.4540219967686445</v>
      </c>
      <c r="Q50" s="24">
        <f t="shared" si="38"/>
        <v>-471.90842997861034</v>
      </c>
      <c r="S50" s="20">
        <v>0.79166666666666663</v>
      </c>
      <c r="T50">
        <v>46</v>
      </c>
      <c r="U50" s="21">
        <f t="shared" si="39"/>
        <v>1.3043478260869565</v>
      </c>
      <c r="V50" s="22">
        <f t="shared" si="40"/>
        <v>78.260869565217391</v>
      </c>
      <c r="W50" s="23">
        <v>384.6</v>
      </c>
      <c r="X50" s="24">
        <v>2</v>
      </c>
      <c r="Y50" s="24">
        <f t="shared" si="41"/>
        <v>156.52173913043478</v>
      </c>
      <c r="Z50" s="24">
        <f t="shared" si="42"/>
        <v>2.4571666666666667</v>
      </c>
      <c r="AA50" s="24">
        <f t="shared" si="43"/>
        <v>-1.4571666666666667</v>
      </c>
      <c r="AB50" s="24">
        <f t="shared" si="44"/>
        <v>192.3</v>
      </c>
      <c r="AC50" s="24">
        <f t="shared" si="45"/>
        <v>3</v>
      </c>
      <c r="AD50" s="24">
        <f t="shared" si="46"/>
        <v>6</v>
      </c>
      <c r="AE50" s="24">
        <f t="shared" si="47"/>
        <v>2.4494897427831779</v>
      </c>
      <c r="AF50" s="24">
        <f t="shared" si="48"/>
        <v>1.4494897427831779</v>
      </c>
      <c r="AG50" s="24">
        <f t="shared" si="49"/>
        <v>3.6807046503927956</v>
      </c>
      <c r="AH50" s="24">
        <f t="shared" si="50"/>
        <v>-2.5259325062743652</v>
      </c>
      <c r="AI50" s="24">
        <f t="shared" si="51"/>
        <v>-485.73682095656045</v>
      </c>
    </row>
    <row r="51" spans="1:35" x14ac:dyDescent="0.2">
      <c r="A51" s="20">
        <v>0.83333333333333337</v>
      </c>
      <c r="B51" s="21">
        <v>42.3</v>
      </c>
      <c r="C51" s="21">
        <f t="shared" si="26"/>
        <v>1.4184397163120568</v>
      </c>
      <c r="D51" s="22">
        <f t="shared" si="27"/>
        <v>85.106382978723403</v>
      </c>
      <c r="E51" s="23">
        <v>384.6</v>
      </c>
      <c r="F51" s="24">
        <v>2</v>
      </c>
      <c r="G51" s="24">
        <f t="shared" si="28"/>
        <v>170.21276595744681</v>
      </c>
      <c r="H51" s="24">
        <f t="shared" si="29"/>
        <v>2.259525</v>
      </c>
      <c r="I51" s="24">
        <f t="shared" si="30"/>
        <v>-1.259525</v>
      </c>
      <c r="J51" s="24">
        <f t="shared" si="31"/>
        <v>192.3</v>
      </c>
      <c r="K51" s="24">
        <f t="shared" si="32"/>
        <v>3</v>
      </c>
      <c r="L51" s="24">
        <f t="shared" si="33"/>
        <v>6</v>
      </c>
      <c r="M51" s="24">
        <f t="shared" si="34"/>
        <v>2.4494897427831779</v>
      </c>
      <c r="N51" s="24">
        <f t="shared" si="35"/>
        <v>1.4494897427831779</v>
      </c>
      <c r="O51" s="24">
        <f t="shared" si="36"/>
        <v>3.2594492913321664</v>
      </c>
      <c r="P51" s="24">
        <f t="shared" si="37"/>
        <v>-2.5878400915679851</v>
      </c>
      <c r="Q51" s="24">
        <f t="shared" si="38"/>
        <v>-497.64164960852355</v>
      </c>
      <c r="S51" s="20">
        <v>0.83333333333333337</v>
      </c>
      <c r="T51">
        <v>35.799999999999997</v>
      </c>
      <c r="U51" s="21">
        <f t="shared" si="39"/>
        <v>1.6759776536312851</v>
      </c>
      <c r="V51" s="22">
        <f t="shared" si="40"/>
        <v>100.55865921787711</v>
      </c>
      <c r="W51" s="23">
        <v>384.6</v>
      </c>
      <c r="X51" s="24">
        <v>2</v>
      </c>
      <c r="Y51" s="24">
        <f t="shared" si="41"/>
        <v>201.11731843575421</v>
      </c>
      <c r="Z51" s="24">
        <f t="shared" si="42"/>
        <v>1.9123166666666664</v>
      </c>
      <c r="AA51" s="24">
        <f t="shared" si="43"/>
        <v>-0.91231666666666644</v>
      </c>
      <c r="AB51" s="24">
        <f t="shared" si="44"/>
        <v>192.3</v>
      </c>
      <c r="AC51" s="24">
        <f t="shared" si="45"/>
        <v>3</v>
      </c>
      <c r="AD51" s="24">
        <f t="shared" si="46"/>
        <v>6</v>
      </c>
      <c r="AE51" s="24">
        <f t="shared" si="47"/>
        <v>2.4494897427831779</v>
      </c>
      <c r="AF51" s="24">
        <f t="shared" si="48"/>
        <v>1.4494897427831779</v>
      </c>
      <c r="AG51" s="24">
        <f t="shared" si="49"/>
        <v>2.5592814964166286</v>
      </c>
      <c r="AH51" s="24">
        <f t="shared" si="50"/>
        <v>-2.8052556638776331</v>
      </c>
      <c r="AI51" s="24">
        <f t="shared" si="51"/>
        <v>-539.45066416366888</v>
      </c>
    </row>
    <row r="52" spans="1:35" x14ac:dyDescent="0.2">
      <c r="A52" s="20">
        <v>0.875</v>
      </c>
      <c r="B52" s="21">
        <v>27</v>
      </c>
      <c r="C52" s="21">
        <f t="shared" si="26"/>
        <v>2.2222222222222223</v>
      </c>
      <c r="D52" s="22">
        <f t="shared" si="27"/>
        <v>133.33333333333334</v>
      </c>
      <c r="E52" s="23">
        <v>384.6</v>
      </c>
      <c r="F52" s="24">
        <v>2</v>
      </c>
      <c r="G52" s="24">
        <f t="shared" si="28"/>
        <v>266.66666666666669</v>
      </c>
      <c r="H52" s="24">
        <f t="shared" si="29"/>
        <v>1.44225</v>
      </c>
      <c r="I52" s="24">
        <f t="shared" si="30"/>
        <v>-0.44225000000000003</v>
      </c>
      <c r="J52" s="24">
        <f t="shared" si="31"/>
        <v>192.3</v>
      </c>
      <c r="K52" s="24">
        <f t="shared" si="32"/>
        <v>3</v>
      </c>
      <c r="L52" s="24">
        <f t="shared" si="33"/>
        <v>6</v>
      </c>
      <c r="M52" s="24">
        <f t="shared" si="34"/>
        <v>2.4494897427831779</v>
      </c>
      <c r="N52" s="24">
        <f t="shared" si="35"/>
        <v>1.4494897427831779</v>
      </c>
      <c r="O52" s="24">
        <f t="shared" si="36"/>
        <v>1.7003081733758523</v>
      </c>
      <c r="P52" s="24">
        <f t="shared" si="37"/>
        <v>-3.8446764802167377</v>
      </c>
      <c r="Q52" s="24">
        <f t="shared" si="38"/>
        <v>-739.33128714567874</v>
      </c>
      <c r="S52" s="20">
        <v>0.875</v>
      </c>
      <c r="T52">
        <v>20.5</v>
      </c>
      <c r="U52" s="21">
        <f t="shared" si="39"/>
        <v>2.9268292682926829</v>
      </c>
      <c r="V52" s="22">
        <f t="shared" si="40"/>
        <v>175.60975609756096</v>
      </c>
      <c r="W52" s="23">
        <v>384.6</v>
      </c>
      <c r="X52" s="24">
        <v>2</v>
      </c>
      <c r="Y52" s="24">
        <f t="shared" si="41"/>
        <v>351.21951219512192</v>
      </c>
      <c r="Z52" s="24">
        <f t="shared" si="42"/>
        <v>1.0950416666666669</v>
      </c>
      <c r="AA52" s="24">
        <f t="shared" si="43"/>
        <v>-9.5041666666666913E-2</v>
      </c>
      <c r="AB52" s="24">
        <f t="shared" si="44"/>
        <v>192.3</v>
      </c>
      <c r="AC52" s="24">
        <f t="shared" si="45"/>
        <v>3</v>
      </c>
      <c r="AD52" s="24">
        <f t="shared" si="46"/>
        <v>6</v>
      </c>
      <c r="AE52" s="24">
        <f t="shared" si="47"/>
        <v>2.4494897427831779</v>
      </c>
      <c r="AF52" s="24">
        <f t="shared" si="48"/>
        <v>1.4494897427831779</v>
      </c>
      <c r="AG52" s="24">
        <f t="shared" si="49"/>
        <v>1.1406550164599534</v>
      </c>
      <c r="AH52" s="24">
        <f t="shared" si="50"/>
        <v>-12.001631036842968</v>
      </c>
      <c r="AI52" s="24">
        <f t="shared" si="51"/>
        <v>-2307.9136483849029</v>
      </c>
    </row>
    <row r="53" spans="1:35" x14ac:dyDescent="0.2">
      <c r="A53" s="20">
        <v>0.91666666666666663</v>
      </c>
      <c r="B53" s="21">
        <v>17</v>
      </c>
      <c r="C53" s="21">
        <f t="shared" si="26"/>
        <v>3.5294117647058822</v>
      </c>
      <c r="D53" s="22">
        <f t="shared" si="27"/>
        <v>211.76470588235293</v>
      </c>
      <c r="E53" s="23">
        <v>384.6</v>
      </c>
      <c r="F53" s="24">
        <v>2</v>
      </c>
      <c r="G53" s="24">
        <f t="shared" si="28"/>
        <v>423.52941176470586</v>
      </c>
      <c r="H53" s="24">
        <f t="shared" si="29"/>
        <v>0.90808333333333346</v>
      </c>
      <c r="I53" s="24">
        <f t="shared" si="30"/>
        <v>9.1916666666666536E-2</v>
      </c>
      <c r="J53" s="24">
        <f t="shared" si="31"/>
        <v>192.3</v>
      </c>
      <c r="K53" s="24">
        <f t="shared" si="32"/>
        <v>3</v>
      </c>
      <c r="L53" s="24">
        <f t="shared" si="33"/>
        <v>6</v>
      </c>
      <c r="M53" s="24">
        <f t="shared" si="34"/>
        <v>2.4494897427831779</v>
      </c>
      <c r="N53" s="24">
        <f t="shared" si="35"/>
        <v>1.4494897427831779</v>
      </c>
      <c r="O53" s="24">
        <f t="shared" si="36"/>
        <v>0.86956817881438264</v>
      </c>
      <c r="P53" s="24">
        <f t="shared" si="37"/>
        <v>9.4603972309815116</v>
      </c>
      <c r="Q53" s="24">
        <f t="shared" si="38"/>
        <v>1819.2343875177448</v>
      </c>
      <c r="S53" s="20">
        <v>0.91666666666666663</v>
      </c>
      <c r="T53">
        <v>23.3</v>
      </c>
      <c r="U53" s="21">
        <f t="shared" si="39"/>
        <v>2.5751072961373391</v>
      </c>
      <c r="V53" s="22">
        <f t="shared" si="40"/>
        <v>154.50643776824035</v>
      </c>
      <c r="W53" s="23">
        <v>384.6</v>
      </c>
      <c r="X53" s="24">
        <v>2</v>
      </c>
      <c r="Y53" s="24">
        <f t="shared" si="41"/>
        <v>309.01287553648069</v>
      </c>
      <c r="Z53" s="24">
        <f t="shared" si="42"/>
        <v>1.2446083333333333</v>
      </c>
      <c r="AA53" s="24">
        <f t="shared" si="43"/>
        <v>-0.24460833333333332</v>
      </c>
      <c r="AB53" s="24">
        <f t="shared" si="44"/>
        <v>192.3</v>
      </c>
      <c r="AC53" s="24">
        <f t="shared" si="45"/>
        <v>3</v>
      </c>
      <c r="AD53" s="24">
        <f t="shared" si="46"/>
        <v>6</v>
      </c>
      <c r="AE53" s="24">
        <f t="shared" si="47"/>
        <v>2.4494897427831779</v>
      </c>
      <c r="AF53" s="24">
        <f t="shared" si="48"/>
        <v>1.4494897427831779</v>
      </c>
      <c r="AG53" s="24">
        <f t="shared" si="49"/>
        <v>1.3732478583756107</v>
      </c>
      <c r="AH53" s="24">
        <f t="shared" si="50"/>
        <v>-5.6140681703769051</v>
      </c>
      <c r="AI53" s="24">
        <f t="shared" si="51"/>
        <v>-1079.585309163479</v>
      </c>
    </row>
    <row r="54" spans="1:35" x14ac:dyDescent="0.2">
      <c r="A54" s="20">
        <v>0.95833333333333337</v>
      </c>
      <c r="B54" s="21">
        <v>9.5</v>
      </c>
      <c r="C54" s="21">
        <f t="shared" si="26"/>
        <v>6.3157894736842106</v>
      </c>
      <c r="D54" s="22">
        <f t="shared" si="27"/>
        <v>378.94736842105266</v>
      </c>
      <c r="E54" s="23">
        <v>384.6</v>
      </c>
      <c r="F54" s="24">
        <v>2</v>
      </c>
      <c r="G54" s="24">
        <f t="shared" si="28"/>
        <v>757.89473684210532</v>
      </c>
      <c r="H54" s="24">
        <f t="shared" si="29"/>
        <v>0.50745833333333334</v>
      </c>
      <c r="I54" s="24">
        <f t="shared" si="30"/>
        <v>0.49254166666666666</v>
      </c>
      <c r="J54" s="24">
        <f t="shared" si="31"/>
        <v>192.3</v>
      </c>
      <c r="K54" s="24">
        <f t="shared" si="32"/>
        <v>3</v>
      </c>
      <c r="L54" s="24">
        <f t="shared" si="33"/>
        <v>6</v>
      </c>
      <c r="M54" s="24">
        <f t="shared" si="34"/>
        <v>2.4494897427831779</v>
      </c>
      <c r="N54" s="24">
        <f t="shared" si="35"/>
        <v>1.4494897427831779</v>
      </c>
      <c r="O54" s="24">
        <f t="shared" si="36"/>
        <v>0.37409412280412419</v>
      </c>
      <c r="P54" s="24">
        <f t="shared" si="37"/>
        <v>0.75951771823864145</v>
      </c>
      <c r="Q54" s="24">
        <f t="shared" si="38"/>
        <v>146.05525721729077</v>
      </c>
      <c r="S54" s="20">
        <v>0.95833333333333337</v>
      </c>
      <c r="T54">
        <v>11.8</v>
      </c>
      <c r="U54" s="21">
        <f t="shared" si="39"/>
        <v>5.0847457627118642</v>
      </c>
      <c r="V54" s="22">
        <f t="shared" si="40"/>
        <v>305.08474576271186</v>
      </c>
      <c r="W54" s="23">
        <v>384.6</v>
      </c>
      <c r="X54" s="24">
        <v>2</v>
      </c>
      <c r="Y54" s="24">
        <f t="shared" si="41"/>
        <v>610.16949152542372</v>
      </c>
      <c r="Z54" s="24">
        <f t="shared" si="42"/>
        <v>0.63031666666666675</v>
      </c>
      <c r="AA54" s="24">
        <f t="shared" si="43"/>
        <v>0.36968333333333325</v>
      </c>
      <c r="AB54" s="24">
        <f t="shared" si="44"/>
        <v>192.3</v>
      </c>
      <c r="AC54" s="24">
        <f t="shared" si="45"/>
        <v>3</v>
      </c>
      <c r="AD54" s="24">
        <f t="shared" si="46"/>
        <v>6</v>
      </c>
      <c r="AE54" s="24">
        <f t="shared" si="47"/>
        <v>2.4494897427831779</v>
      </c>
      <c r="AF54" s="24">
        <f t="shared" si="48"/>
        <v>1.4494897427831779</v>
      </c>
      <c r="AG54" s="24">
        <f t="shared" si="49"/>
        <v>0.51222706648097627</v>
      </c>
      <c r="AH54" s="24">
        <f t="shared" si="50"/>
        <v>1.385583336588007</v>
      </c>
      <c r="AI54" s="24">
        <f t="shared" si="51"/>
        <v>266.44767562587379</v>
      </c>
    </row>
    <row r="56" spans="1:35" x14ac:dyDescent="0.2">
      <c r="A56" s="17"/>
      <c r="B56" s="18"/>
      <c r="C56" s="18"/>
      <c r="D56" s="18"/>
      <c r="E56" s="18"/>
      <c r="F56" s="18"/>
      <c r="G56" s="18"/>
      <c r="H56" s="19" t="s">
        <v>28</v>
      </c>
      <c r="I56" s="60" t="s">
        <v>32</v>
      </c>
      <c r="J56" s="61"/>
      <c r="K56" s="61"/>
      <c r="L56" s="61"/>
      <c r="M56" s="61"/>
      <c r="N56" s="61"/>
      <c r="O56" s="61"/>
      <c r="P56" s="61"/>
      <c r="Q56" s="62"/>
      <c r="S56" s="17"/>
      <c r="T56" s="18"/>
      <c r="U56" s="18"/>
      <c r="V56" s="18"/>
      <c r="W56" s="18"/>
      <c r="X56" s="18"/>
      <c r="Y56" s="18"/>
      <c r="Z56" s="19" t="s">
        <v>28</v>
      </c>
      <c r="AA56" s="60" t="s">
        <v>32</v>
      </c>
      <c r="AB56" s="61"/>
      <c r="AC56" s="61"/>
      <c r="AD56" s="61"/>
      <c r="AE56" s="61"/>
      <c r="AF56" s="61"/>
      <c r="AG56" s="61"/>
      <c r="AH56" s="61"/>
      <c r="AI56" s="62"/>
    </row>
    <row r="57" spans="1:35" x14ac:dyDescent="0.2">
      <c r="A57" s="33" t="s">
        <v>8</v>
      </c>
      <c r="B57" s="34" t="s">
        <v>14</v>
      </c>
      <c r="C57" s="35" t="s">
        <v>31</v>
      </c>
      <c r="D57" s="36" t="s">
        <v>21</v>
      </c>
      <c r="E57" s="37" t="s">
        <v>22</v>
      </c>
      <c r="F57" s="35" t="s">
        <v>41</v>
      </c>
      <c r="G57" s="35" t="s">
        <v>23</v>
      </c>
      <c r="H57" s="38" t="s">
        <v>26</v>
      </c>
      <c r="I57" s="34" t="s">
        <v>27</v>
      </c>
      <c r="J57" s="34" t="s">
        <v>39</v>
      </c>
      <c r="K57" s="34" t="s">
        <v>30</v>
      </c>
      <c r="L57" s="34" t="s">
        <v>35</v>
      </c>
      <c r="M57" s="34" t="s">
        <v>37</v>
      </c>
      <c r="N57" s="34" t="s">
        <v>33</v>
      </c>
      <c r="O57" s="34" t="s">
        <v>34</v>
      </c>
      <c r="P57" s="34" t="s">
        <v>36</v>
      </c>
      <c r="Q57" s="34" t="s">
        <v>29</v>
      </c>
      <c r="S57" s="33" t="s">
        <v>8</v>
      </c>
      <c r="T57" s="27" t="s">
        <v>15</v>
      </c>
      <c r="U57" s="35" t="s">
        <v>31</v>
      </c>
      <c r="V57" s="36" t="s">
        <v>21</v>
      </c>
      <c r="W57" s="37" t="s">
        <v>22</v>
      </c>
      <c r="X57" s="35" t="s">
        <v>41</v>
      </c>
      <c r="Y57" s="35" t="s">
        <v>23</v>
      </c>
      <c r="Z57" s="38" t="s">
        <v>26</v>
      </c>
      <c r="AA57" s="34" t="s">
        <v>27</v>
      </c>
      <c r="AB57" s="34" t="s">
        <v>39</v>
      </c>
      <c r="AC57" s="34" t="s">
        <v>30</v>
      </c>
      <c r="AD57" s="34" t="s">
        <v>35</v>
      </c>
      <c r="AE57" s="34" t="s">
        <v>37</v>
      </c>
      <c r="AF57" s="34" t="s">
        <v>33</v>
      </c>
      <c r="AG57" s="34" t="s">
        <v>34</v>
      </c>
      <c r="AH57" s="34" t="s">
        <v>36</v>
      </c>
      <c r="AI57" s="34" t="s">
        <v>29</v>
      </c>
    </row>
    <row r="58" spans="1:35" x14ac:dyDescent="0.2">
      <c r="A58" s="20">
        <v>0</v>
      </c>
      <c r="B58" s="21">
        <v>14.3</v>
      </c>
      <c r="C58" s="21">
        <f>60/B58</f>
        <v>4.1958041958041958</v>
      </c>
      <c r="D58" s="22">
        <f>60*C58</f>
        <v>251.74825174825176</v>
      </c>
      <c r="E58" s="23">
        <v>384.6</v>
      </c>
      <c r="F58" s="24">
        <v>3</v>
      </c>
      <c r="G58" s="24">
        <f>D58*F58</f>
        <v>755.24475524475531</v>
      </c>
      <c r="H58" s="24">
        <f>E58/G58</f>
        <v>0.50923888888888891</v>
      </c>
      <c r="I58" s="24">
        <f>1-H58</f>
        <v>0.49076111111111109</v>
      </c>
      <c r="J58" s="24">
        <f>E58/F58</f>
        <v>128.20000000000002</v>
      </c>
      <c r="K58" s="24">
        <f>F58+1</f>
        <v>4</v>
      </c>
      <c r="L58" s="24">
        <f>2*K58</f>
        <v>8</v>
      </c>
      <c r="M58" s="24">
        <f>SQRT(L58)</f>
        <v>2.8284271247461903</v>
      </c>
      <c r="N58" s="24">
        <f>M58-1</f>
        <v>1.8284271247461903</v>
      </c>
      <c r="O58" s="24">
        <f>POWER(H58,N58)</f>
        <v>0.29115713286371464</v>
      </c>
      <c r="P58" s="24">
        <f>O58/I58</f>
        <v>0.59327670076489625</v>
      </c>
      <c r="Q58" s="24">
        <f>J58*P58</f>
        <v>76.058073038059703</v>
      </c>
      <c r="S58" s="20">
        <v>0</v>
      </c>
      <c r="T58">
        <v>7.8</v>
      </c>
      <c r="U58" s="21">
        <f>60/T58</f>
        <v>7.6923076923076925</v>
      </c>
      <c r="V58" s="22">
        <f>60*U58</f>
        <v>461.53846153846155</v>
      </c>
      <c r="W58" s="23">
        <v>384.6</v>
      </c>
      <c r="X58" s="24">
        <v>3</v>
      </c>
      <c r="Y58" s="24">
        <f>V58*X58</f>
        <v>1384.6153846153848</v>
      </c>
      <c r="Z58" s="24">
        <f>W58/Y58</f>
        <v>0.27776666666666666</v>
      </c>
      <c r="AA58" s="24">
        <f>1-Z58</f>
        <v>0.72223333333333328</v>
      </c>
      <c r="AB58" s="24">
        <f>W58/X58</f>
        <v>128.20000000000002</v>
      </c>
      <c r="AC58" s="24">
        <f>X58+1</f>
        <v>4</v>
      </c>
      <c r="AD58" s="24">
        <f>2*AC58</f>
        <v>8</v>
      </c>
      <c r="AE58" s="24">
        <f>SQRT(AD58)</f>
        <v>2.8284271247461903</v>
      </c>
      <c r="AF58" s="24">
        <f>AE58-1</f>
        <v>1.8284271247461903</v>
      </c>
      <c r="AG58" s="24">
        <f>POWER(Z58,AF58)</f>
        <v>9.611909085499197E-2</v>
      </c>
      <c r="AH58" s="24">
        <f>AG58/AA58</f>
        <v>0.13308592447730463</v>
      </c>
      <c r="AI58" s="39">
        <f>AB58*AH58</f>
        <v>17.061615517990457</v>
      </c>
    </row>
    <row r="59" spans="1:35" x14ac:dyDescent="0.2">
      <c r="A59" s="20">
        <v>4.1666666666666664E-2</v>
      </c>
      <c r="B59" s="21">
        <v>12.3</v>
      </c>
      <c r="C59" s="21">
        <f t="shared" ref="C59:C81" si="52">60/B59</f>
        <v>4.8780487804878048</v>
      </c>
      <c r="D59" s="22">
        <f t="shared" ref="D59:D81" si="53">60*C59</f>
        <v>292.6829268292683</v>
      </c>
      <c r="E59" s="23">
        <v>384.6</v>
      </c>
      <c r="F59" s="24">
        <v>3</v>
      </c>
      <c r="G59" s="24">
        <f t="shared" ref="G59:G81" si="54">D59*F59</f>
        <v>878.04878048780483</v>
      </c>
      <c r="H59" s="24">
        <f t="shared" ref="H59:H81" si="55">E59/G59</f>
        <v>0.43801666666666672</v>
      </c>
      <c r="I59" s="24">
        <f t="shared" ref="I59:I81" si="56">1-H59</f>
        <v>0.56198333333333328</v>
      </c>
      <c r="J59" s="24">
        <f t="shared" ref="J59:J81" si="57">E59/F59</f>
        <v>128.20000000000002</v>
      </c>
      <c r="K59" s="24">
        <f t="shared" ref="K59:K81" si="58">F59+1</f>
        <v>4</v>
      </c>
      <c r="L59" s="24">
        <f t="shared" ref="L59:L81" si="59">2*K59</f>
        <v>8</v>
      </c>
      <c r="M59" s="24">
        <f t="shared" ref="M59:M81" si="60">SQRT(L59)</f>
        <v>2.8284271247461903</v>
      </c>
      <c r="N59" s="24">
        <f t="shared" ref="N59:N81" si="61">M59-1</f>
        <v>1.8284271247461903</v>
      </c>
      <c r="O59" s="24">
        <f t="shared" ref="O59:O81" si="62">POWER(H59,N59)</f>
        <v>0.22105062853791674</v>
      </c>
      <c r="P59" s="24">
        <f t="shared" ref="P59:P81" si="63">O59/I59</f>
        <v>0.39334018542290711</v>
      </c>
      <c r="Q59" s="24">
        <f t="shared" ref="Q59:Q81" si="64">J59*P59</f>
        <v>50.4262117712167</v>
      </c>
      <c r="S59" s="20">
        <v>4.1666666666666664E-2</v>
      </c>
      <c r="T59">
        <v>9.6</v>
      </c>
      <c r="U59" s="21">
        <f t="shared" ref="U59:U81" si="65">60/T59</f>
        <v>6.25</v>
      </c>
      <c r="V59" s="22">
        <f t="shared" ref="V59:V81" si="66">60*U59</f>
        <v>375</v>
      </c>
      <c r="W59" s="23">
        <v>384.6</v>
      </c>
      <c r="X59" s="24">
        <v>3</v>
      </c>
      <c r="Y59" s="24">
        <f t="shared" ref="Y59:Y81" si="67">V59*X59</f>
        <v>1125</v>
      </c>
      <c r="Z59" s="24">
        <f t="shared" ref="Z59:Z81" si="68">W59/Y59</f>
        <v>0.34186666666666671</v>
      </c>
      <c r="AA59" s="24">
        <f t="shared" ref="AA59:AA81" si="69">1-Z59</f>
        <v>0.65813333333333324</v>
      </c>
      <c r="AB59" s="24">
        <f t="shared" ref="AB59:AB81" si="70">W59/X59</f>
        <v>128.20000000000002</v>
      </c>
      <c r="AC59" s="24">
        <f t="shared" ref="AC59:AC81" si="71">X59+1</f>
        <v>4</v>
      </c>
      <c r="AD59" s="24">
        <f t="shared" ref="AD59:AD81" si="72">2*AC59</f>
        <v>8</v>
      </c>
      <c r="AE59" s="24">
        <f t="shared" ref="AE59:AE81" si="73">SQRT(AD59)</f>
        <v>2.8284271247461903</v>
      </c>
      <c r="AF59" s="24">
        <f t="shared" ref="AF59:AF81" si="74">AE59-1</f>
        <v>1.8284271247461903</v>
      </c>
      <c r="AG59" s="24">
        <f t="shared" ref="AG59:AG81" si="75">POWER(Z59,AF59)</f>
        <v>0.1405047644832563</v>
      </c>
      <c r="AH59" s="24">
        <f t="shared" ref="AH59:AH81" si="76">AG59/AA59</f>
        <v>0.21348981637447781</v>
      </c>
      <c r="AI59" s="39">
        <f t="shared" ref="AI59:AI81" si="77">AB59*AH59</f>
        <v>27.36939445920806</v>
      </c>
    </row>
    <row r="60" spans="1:35" x14ac:dyDescent="0.2">
      <c r="A60" s="20">
        <v>8.3333333333333329E-2</v>
      </c>
      <c r="B60" s="21">
        <v>28</v>
      </c>
      <c r="C60" s="21">
        <f t="shared" si="52"/>
        <v>2.1428571428571428</v>
      </c>
      <c r="D60" s="22">
        <f t="shared" si="53"/>
        <v>128.57142857142856</v>
      </c>
      <c r="E60" s="23">
        <v>384.6</v>
      </c>
      <c r="F60" s="24">
        <v>3</v>
      </c>
      <c r="G60" s="24">
        <f t="shared" si="54"/>
        <v>385.71428571428567</v>
      </c>
      <c r="H60" s="24">
        <f t="shared" si="55"/>
        <v>0.99711111111111128</v>
      </c>
      <c r="I60" s="24">
        <f t="shared" si="56"/>
        <v>2.8888888888887188E-3</v>
      </c>
      <c r="J60" s="24">
        <f t="shared" si="57"/>
        <v>128.20000000000002</v>
      </c>
      <c r="K60" s="24">
        <f t="shared" si="58"/>
        <v>4</v>
      </c>
      <c r="L60" s="24">
        <f t="shared" si="59"/>
        <v>8</v>
      </c>
      <c r="M60" s="24">
        <f t="shared" si="60"/>
        <v>2.8284271247461903</v>
      </c>
      <c r="N60" s="24">
        <f t="shared" si="61"/>
        <v>1.8284271247461903</v>
      </c>
      <c r="O60" s="24">
        <f t="shared" si="62"/>
        <v>0.99472419891807684</v>
      </c>
      <c r="P60" s="24">
        <f t="shared" si="63"/>
        <v>344.3276073178161</v>
      </c>
      <c r="Q60" s="24">
        <f t="shared" si="64"/>
        <v>44142.799258144027</v>
      </c>
      <c r="S60" s="20">
        <v>8.3333333333333329E-2</v>
      </c>
      <c r="T60">
        <v>12</v>
      </c>
      <c r="U60" s="21">
        <f t="shared" si="65"/>
        <v>5</v>
      </c>
      <c r="V60" s="22">
        <f t="shared" si="66"/>
        <v>300</v>
      </c>
      <c r="W60" s="23">
        <v>384.6</v>
      </c>
      <c r="X60" s="24">
        <v>3</v>
      </c>
      <c r="Y60" s="24">
        <f t="shared" si="67"/>
        <v>900</v>
      </c>
      <c r="Z60" s="24">
        <f t="shared" si="68"/>
        <v>0.42733333333333334</v>
      </c>
      <c r="AA60" s="24">
        <f t="shared" si="69"/>
        <v>0.57266666666666666</v>
      </c>
      <c r="AB60" s="24">
        <f t="shared" si="70"/>
        <v>128.20000000000002</v>
      </c>
      <c r="AC60" s="24">
        <f t="shared" si="71"/>
        <v>4</v>
      </c>
      <c r="AD60" s="24">
        <f t="shared" si="72"/>
        <v>8</v>
      </c>
      <c r="AE60" s="24">
        <f t="shared" si="73"/>
        <v>2.8284271247461903</v>
      </c>
      <c r="AF60" s="24">
        <f t="shared" si="74"/>
        <v>1.8284271247461903</v>
      </c>
      <c r="AG60" s="24">
        <f t="shared" si="75"/>
        <v>0.21129243483998628</v>
      </c>
      <c r="AH60" s="24">
        <f t="shared" si="76"/>
        <v>0.36896234256109361</v>
      </c>
      <c r="AI60" s="24">
        <f t="shared" si="77"/>
        <v>47.300972316332206</v>
      </c>
    </row>
    <row r="61" spans="1:35" x14ac:dyDescent="0.2">
      <c r="A61" s="20">
        <v>0.125</v>
      </c>
      <c r="B61" s="21">
        <v>45.5</v>
      </c>
      <c r="C61" s="21">
        <f t="shared" si="52"/>
        <v>1.3186813186813187</v>
      </c>
      <c r="D61" s="22">
        <f t="shared" si="53"/>
        <v>79.120879120879124</v>
      </c>
      <c r="E61" s="23">
        <v>384.6</v>
      </c>
      <c r="F61" s="24">
        <v>3</v>
      </c>
      <c r="G61" s="24">
        <f t="shared" si="54"/>
        <v>237.36263736263737</v>
      </c>
      <c r="H61" s="24">
        <f t="shared" si="55"/>
        <v>1.6203055555555557</v>
      </c>
      <c r="I61" s="24">
        <f t="shared" si="56"/>
        <v>-0.62030555555555567</v>
      </c>
      <c r="J61" s="24">
        <f t="shared" si="57"/>
        <v>128.20000000000002</v>
      </c>
      <c r="K61" s="24">
        <f t="shared" si="58"/>
        <v>4</v>
      </c>
      <c r="L61" s="24">
        <f t="shared" si="59"/>
        <v>8</v>
      </c>
      <c r="M61" s="24">
        <f t="shared" si="60"/>
        <v>2.8284271247461903</v>
      </c>
      <c r="N61" s="24">
        <f t="shared" si="61"/>
        <v>1.8284271247461903</v>
      </c>
      <c r="O61" s="24">
        <f t="shared" si="62"/>
        <v>2.4167553894188942</v>
      </c>
      <c r="P61" s="24">
        <f t="shared" si="63"/>
        <v>-3.8960724561855797</v>
      </c>
      <c r="Q61" s="24">
        <f t="shared" si="64"/>
        <v>-499.47648888299136</v>
      </c>
      <c r="S61" s="20">
        <v>0.125</v>
      </c>
      <c r="T61">
        <v>24</v>
      </c>
      <c r="U61" s="21">
        <f t="shared" si="65"/>
        <v>2.5</v>
      </c>
      <c r="V61" s="22">
        <f t="shared" si="66"/>
        <v>150</v>
      </c>
      <c r="W61" s="23">
        <v>384.6</v>
      </c>
      <c r="X61" s="24">
        <v>3</v>
      </c>
      <c r="Y61" s="24">
        <f t="shared" si="67"/>
        <v>450</v>
      </c>
      <c r="Z61" s="24">
        <f t="shared" si="68"/>
        <v>0.85466666666666669</v>
      </c>
      <c r="AA61" s="24">
        <f t="shared" si="69"/>
        <v>0.14533333333333331</v>
      </c>
      <c r="AB61" s="24">
        <f t="shared" si="70"/>
        <v>128.20000000000002</v>
      </c>
      <c r="AC61" s="24">
        <f t="shared" si="71"/>
        <v>4</v>
      </c>
      <c r="AD61" s="24">
        <f t="shared" si="72"/>
        <v>8</v>
      </c>
      <c r="AE61" s="24">
        <f t="shared" si="73"/>
        <v>2.8284271247461903</v>
      </c>
      <c r="AF61" s="24">
        <f t="shared" si="74"/>
        <v>1.8284271247461903</v>
      </c>
      <c r="AG61" s="24">
        <f t="shared" si="75"/>
        <v>0.75040437464358667</v>
      </c>
      <c r="AH61" s="24">
        <f t="shared" si="76"/>
        <v>5.1633328530522027</v>
      </c>
      <c r="AI61" s="24">
        <f t="shared" si="77"/>
        <v>661.9392717612925</v>
      </c>
    </row>
    <row r="62" spans="1:35" x14ac:dyDescent="0.2">
      <c r="A62" s="20">
        <v>0.16666666666666666</v>
      </c>
      <c r="B62" s="21">
        <v>78</v>
      </c>
      <c r="C62" s="21">
        <f t="shared" si="52"/>
        <v>0.76923076923076927</v>
      </c>
      <c r="D62" s="22">
        <f t="shared" si="53"/>
        <v>46.153846153846153</v>
      </c>
      <c r="E62" s="23">
        <v>384.6</v>
      </c>
      <c r="F62" s="24">
        <v>3</v>
      </c>
      <c r="G62" s="24">
        <f t="shared" si="54"/>
        <v>138.46153846153845</v>
      </c>
      <c r="H62" s="24">
        <f t="shared" si="55"/>
        <v>2.7776666666666672</v>
      </c>
      <c r="I62" s="24">
        <f t="shared" si="56"/>
        <v>-1.7776666666666672</v>
      </c>
      <c r="J62" s="24">
        <f t="shared" si="57"/>
        <v>128.20000000000002</v>
      </c>
      <c r="K62" s="24">
        <f t="shared" si="58"/>
        <v>4</v>
      </c>
      <c r="L62" s="24">
        <f t="shared" si="59"/>
        <v>8</v>
      </c>
      <c r="M62" s="24">
        <f t="shared" si="60"/>
        <v>2.8284271247461903</v>
      </c>
      <c r="N62" s="24">
        <f t="shared" si="61"/>
        <v>1.8284271247461903</v>
      </c>
      <c r="O62" s="24">
        <f t="shared" si="62"/>
        <v>6.4749553672334752</v>
      </c>
      <c r="P62" s="24">
        <f t="shared" si="63"/>
        <v>-3.6423900434465444</v>
      </c>
      <c r="Q62" s="24">
        <f t="shared" si="64"/>
        <v>-466.95440356984705</v>
      </c>
      <c r="S62" s="20">
        <v>0.16666666666666666</v>
      </c>
      <c r="T62">
        <v>47</v>
      </c>
      <c r="U62" s="21">
        <f t="shared" si="65"/>
        <v>1.2765957446808511</v>
      </c>
      <c r="V62" s="22">
        <f t="shared" si="66"/>
        <v>76.59574468085107</v>
      </c>
      <c r="W62" s="23">
        <v>384.6</v>
      </c>
      <c r="X62" s="24">
        <v>3</v>
      </c>
      <c r="Y62" s="24">
        <f t="shared" si="67"/>
        <v>229.78723404255322</v>
      </c>
      <c r="Z62" s="24">
        <f t="shared" si="68"/>
        <v>1.6737222222222221</v>
      </c>
      <c r="AA62" s="24">
        <f t="shared" si="69"/>
        <v>-0.67372222222222211</v>
      </c>
      <c r="AB62" s="24">
        <f t="shared" si="70"/>
        <v>128.20000000000002</v>
      </c>
      <c r="AC62" s="24">
        <f t="shared" si="71"/>
        <v>4</v>
      </c>
      <c r="AD62" s="24">
        <f t="shared" si="72"/>
        <v>8</v>
      </c>
      <c r="AE62" s="24">
        <f t="shared" si="73"/>
        <v>2.8284271247461903</v>
      </c>
      <c r="AF62" s="24">
        <f t="shared" si="74"/>
        <v>1.8284271247461903</v>
      </c>
      <c r="AG62" s="24">
        <f t="shared" si="75"/>
        <v>2.5644176873491187</v>
      </c>
      <c r="AH62" s="24">
        <f t="shared" si="76"/>
        <v>-3.8063427370564975</v>
      </c>
      <c r="AI62" s="24">
        <f t="shared" si="77"/>
        <v>-487.97313889064304</v>
      </c>
    </row>
    <row r="63" spans="1:35" x14ac:dyDescent="0.2">
      <c r="A63" s="20">
        <v>0.20833333333333334</v>
      </c>
      <c r="B63" s="21">
        <v>110.5</v>
      </c>
      <c r="C63" s="21">
        <f t="shared" si="52"/>
        <v>0.54298642533936647</v>
      </c>
      <c r="D63" s="22">
        <f t="shared" si="53"/>
        <v>32.579185520361989</v>
      </c>
      <c r="E63" s="23">
        <v>384.6</v>
      </c>
      <c r="F63" s="24">
        <v>3</v>
      </c>
      <c r="G63" s="24">
        <f t="shared" si="54"/>
        <v>97.737556561085967</v>
      </c>
      <c r="H63" s="24">
        <f t="shared" si="55"/>
        <v>3.9350277777777785</v>
      </c>
      <c r="I63" s="24">
        <f t="shared" si="56"/>
        <v>-2.9350277777777785</v>
      </c>
      <c r="J63" s="24">
        <f t="shared" si="57"/>
        <v>128.20000000000002</v>
      </c>
      <c r="K63" s="24">
        <f t="shared" si="58"/>
        <v>4</v>
      </c>
      <c r="L63" s="24">
        <f t="shared" si="59"/>
        <v>8</v>
      </c>
      <c r="M63" s="24">
        <f t="shared" si="60"/>
        <v>2.8284271247461903</v>
      </c>
      <c r="N63" s="24">
        <f t="shared" si="61"/>
        <v>1.8284271247461903</v>
      </c>
      <c r="O63" s="24">
        <f t="shared" si="62"/>
        <v>12.241050786885708</v>
      </c>
      <c r="P63" s="24">
        <f t="shared" si="63"/>
        <v>-4.1706762980464447</v>
      </c>
      <c r="Q63" s="24">
        <f t="shared" si="64"/>
        <v>-534.68070140955433</v>
      </c>
      <c r="S63" s="20">
        <v>0.20833333333333334</v>
      </c>
      <c r="T63">
        <v>66</v>
      </c>
      <c r="U63" s="21">
        <f t="shared" si="65"/>
        <v>0.90909090909090906</v>
      </c>
      <c r="V63" s="22">
        <f t="shared" si="66"/>
        <v>54.545454545454547</v>
      </c>
      <c r="W63" s="23">
        <v>384.6</v>
      </c>
      <c r="X63" s="24">
        <v>3</v>
      </c>
      <c r="Y63" s="24">
        <f t="shared" si="67"/>
        <v>163.63636363636363</v>
      </c>
      <c r="Z63" s="24">
        <f t="shared" si="68"/>
        <v>2.3503333333333338</v>
      </c>
      <c r="AA63" s="24">
        <f t="shared" si="69"/>
        <v>-1.3503333333333338</v>
      </c>
      <c r="AB63" s="24">
        <f t="shared" si="70"/>
        <v>128.20000000000002</v>
      </c>
      <c r="AC63" s="24">
        <f t="shared" si="71"/>
        <v>4</v>
      </c>
      <c r="AD63" s="24">
        <f t="shared" si="72"/>
        <v>8</v>
      </c>
      <c r="AE63" s="24">
        <f t="shared" si="73"/>
        <v>2.8284271247461903</v>
      </c>
      <c r="AF63" s="24">
        <f t="shared" si="74"/>
        <v>1.8284271247461903</v>
      </c>
      <c r="AG63" s="24">
        <f t="shared" si="75"/>
        <v>4.7707116887786905</v>
      </c>
      <c r="AH63" s="24">
        <f t="shared" si="76"/>
        <v>-3.5329881674490413</v>
      </c>
      <c r="AI63" s="24">
        <f t="shared" si="77"/>
        <v>-452.92908306696717</v>
      </c>
    </row>
    <row r="64" spans="1:35" x14ac:dyDescent="0.2">
      <c r="A64" s="20">
        <v>0.25</v>
      </c>
      <c r="B64" s="21">
        <v>161.30000000000001</v>
      </c>
      <c r="C64" s="21">
        <f t="shared" si="52"/>
        <v>0.37197768133911963</v>
      </c>
      <c r="D64" s="22">
        <f t="shared" si="53"/>
        <v>22.318660880347178</v>
      </c>
      <c r="E64" s="23">
        <v>384.6</v>
      </c>
      <c r="F64" s="24">
        <v>3</v>
      </c>
      <c r="G64" s="24">
        <f t="shared" si="54"/>
        <v>66.95598264104153</v>
      </c>
      <c r="H64" s="24">
        <f t="shared" si="55"/>
        <v>5.7440722222222229</v>
      </c>
      <c r="I64" s="24">
        <f t="shared" si="56"/>
        <v>-4.7440722222222229</v>
      </c>
      <c r="J64" s="24">
        <f t="shared" si="57"/>
        <v>128.20000000000002</v>
      </c>
      <c r="K64" s="24">
        <f t="shared" si="58"/>
        <v>4</v>
      </c>
      <c r="L64" s="24">
        <f t="shared" si="59"/>
        <v>8</v>
      </c>
      <c r="M64" s="24">
        <f t="shared" si="60"/>
        <v>2.8284271247461903</v>
      </c>
      <c r="N64" s="24">
        <f t="shared" si="61"/>
        <v>1.8284271247461903</v>
      </c>
      <c r="O64" s="24">
        <f t="shared" si="62"/>
        <v>24.444335951133532</v>
      </c>
      <c r="P64" s="24">
        <f t="shared" si="63"/>
        <v>-5.1526062011938114</v>
      </c>
      <c r="Q64" s="24">
        <f t="shared" si="64"/>
        <v>-660.5641149930467</v>
      </c>
      <c r="S64" s="20">
        <v>0.25</v>
      </c>
      <c r="T64">
        <v>89.8</v>
      </c>
      <c r="U64" s="21">
        <f t="shared" si="65"/>
        <v>0.66815144766146994</v>
      </c>
      <c r="V64" s="22">
        <f t="shared" si="66"/>
        <v>40.089086859688194</v>
      </c>
      <c r="W64" s="23">
        <v>384.6</v>
      </c>
      <c r="X64" s="24">
        <v>3</v>
      </c>
      <c r="Y64" s="24">
        <f t="shared" si="67"/>
        <v>120.26726057906458</v>
      </c>
      <c r="Z64" s="24">
        <f t="shared" si="68"/>
        <v>3.1978777777777783</v>
      </c>
      <c r="AA64" s="24">
        <f t="shared" si="69"/>
        <v>-2.1978777777777783</v>
      </c>
      <c r="AB64" s="24">
        <f t="shared" si="70"/>
        <v>128.20000000000002</v>
      </c>
      <c r="AC64" s="24">
        <f t="shared" si="71"/>
        <v>4</v>
      </c>
      <c r="AD64" s="24">
        <f t="shared" si="72"/>
        <v>8</v>
      </c>
      <c r="AE64" s="24">
        <f t="shared" si="73"/>
        <v>2.8284271247461903</v>
      </c>
      <c r="AF64" s="24">
        <f t="shared" si="74"/>
        <v>1.8284271247461903</v>
      </c>
      <c r="AG64" s="24">
        <f t="shared" si="75"/>
        <v>8.3772817287993675</v>
      </c>
      <c r="AH64" s="24">
        <f t="shared" si="76"/>
        <v>-3.8115321122494068</v>
      </c>
      <c r="AI64" s="24">
        <f t="shared" si="77"/>
        <v>-488.63841679037404</v>
      </c>
    </row>
    <row r="65" spans="1:35" x14ac:dyDescent="0.2">
      <c r="A65" s="20">
        <v>0.29166666666666669</v>
      </c>
      <c r="B65" s="21">
        <v>163.30000000000001</v>
      </c>
      <c r="C65" s="21">
        <f t="shared" si="52"/>
        <v>0.36742192284139619</v>
      </c>
      <c r="D65" s="22">
        <f t="shared" si="53"/>
        <v>22.04531537048377</v>
      </c>
      <c r="E65" s="23">
        <v>384.6</v>
      </c>
      <c r="F65" s="24">
        <v>3</v>
      </c>
      <c r="G65" s="24">
        <f t="shared" si="54"/>
        <v>66.135946111451318</v>
      </c>
      <c r="H65" s="24">
        <f t="shared" si="55"/>
        <v>5.8152944444444445</v>
      </c>
      <c r="I65" s="24">
        <f t="shared" si="56"/>
        <v>-4.8152944444444445</v>
      </c>
      <c r="J65" s="24">
        <f t="shared" si="57"/>
        <v>128.20000000000002</v>
      </c>
      <c r="K65" s="24">
        <f t="shared" si="58"/>
        <v>4</v>
      </c>
      <c r="L65" s="24">
        <f t="shared" si="59"/>
        <v>8</v>
      </c>
      <c r="M65" s="24">
        <f t="shared" si="60"/>
        <v>2.8284271247461903</v>
      </c>
      <c r="N65" s="24">
        <f t="shared" si="61"/>
        <v>1.8284271247461903</v>
      </c>
      <c r="O65" s="24">
        <f t="shared" si="62"/>
        <v>25.001361046474827</v>
      </c>
      <c r="P65" s="24">
        <f t="shared" si="63"/>
        <v>-5.1920731608260589</v>
      </c>
      <c r="Q65" s="24">
        <f t="shared" si="64"/>
        <v>-665.62377921790085</v>
      </c>
      <c r="S65" s="20">
        <v>0.29166666666666669</v>
      </c>
      <c r="T65">
        <v>96</v>
      </c>
      <c r="U65" s="21">
        <f t="shared" si="65"/>
        <v>0.625</v>
      </c>
      <c r="V65" s="22">
        <f t="shared" si="66"/>
        <v>37.5</v>
      </c>
      <c r="W65" s="23">
        <v>384.6</v>
      </c>
      <c r="X65" s="24">
        <v>3</v>
      </c>
      <c r="Y65" s="24">
        <f t="shared" si="67"/>
        <v>112.5</v>
      </c>
      <c r="Z65" s="24">
        <f t="shared" si="68"/>
        <v>3.4186666666666667</v>
      </c>
      <c r="AA65" s="24">
        <f t="shared" si="69"/>
        <v>-2.4186666666666667</v>
      </c>
      <c r="AB65" s="24">
        <f t="shared" si="70"/>
        <v>128.20000000000002</v>
      </c>
      <c r="AC65" s="24">
        <f t="shared" si="71"/>
        <v>4</v>
      </c>
      <c r="AD65" s="24">
        <f t="shared" si="72"/>
        <v>8</v>
      </c>
      <c r="AE65" s="24">
        <f t="shared" si="73"/>
        <v>2.8284271247461903</v>
      </c>
      <c r="AF65" s="24">
        <f t="shared" si="74"/>
        <v>1.8284271247461903</v>
      </c>
      <c r="AG65" s="24">
        <f t="shared" si="75"/>
        <v>9.4649467740516666</v>
      </c>
      <c r="AH65" s="24">
        <f t="shared" si="76"/>
        <v>-3.9132911138581861</v>
      </c>
      <c r="AI65" s="24">
        <f t="shared" si="77"/>
        <v>-501.68392079661953</v>
      </c>
    </row>
    <row r="66" spans="1:35" x14ac:dyDescent="0.2">
      <c r="A66" s="20">
        <v>0.33333333333333331</v>
      </c>
      <c r="B66" s="21">
        <v>171.3</v>
      </c>
      <c r="C66" s="21">
        <f t="shared" si="52"/>
        <v>0.35026269702276708</v>
      </c>
      <c r="D66" s="22">
        <f t="shared" si="53"/>
        <v>21.015761821366024</v>
      </c>
      <c r="E66" s="23">
        <v>384.6</v>
      </c>
      <c r="F66" s="24">
        <v>3</v>
      </c>
      <c r="G66" s="24">
        <f t="shared" si="54"/>
        <v>63.047285464098067</v>
      </c>
      <c r="H66" s="24">
        <f t="shared" si="55"/>
        <v>6.1001833333333346</v>
      </c>
      <c r="I66" s="24">
        <f t="shared" si="56"/>
        <v>-5.1001833333333346</v>
      </c>
      <c r="J66" s="24">
        <f t="shared" si="57"/>
        <v>128.20000000000002</v>
      </c>
      <c r="K66" s="24">
        <f t="shared" si="58"/>
        <v>4</v>
      </c>
      <c r="L66" s="24">
        <f t="shared" si="59"/>
        <v>8</v>
      </c>
      <c r="M66" s="24">
        <f t="shared" si="60"/>
        <v>2.8284271247461903</v>
      </c>
      <c r="N66" s="24">
        <f t="shared" si="61"/>
        <v>1.8284271247461903</v>
      </c>
      <c r="O66" s="24">
        <f t="shared" si="62"/>
        <v>27.286148446052053</v>
      </c>
      <c r="P66" s="24">
        <f t="shared" si="63"/>
        <v>-5.3500328640575754</v>
      </c>
      <c r="Q66" s="24">
        <f t="shared" si="64"/>
        <v>-685.87421317218127</v>
      </c>
      <c r="S66" s="20">
        <v>0.33333333333333331</v>
      </c>
      <c r="T66">
        <v>103</v>
      </c>
      <c r="U66" s="21">
        <f t="shared" si="65"/>
        <v>0.58252427184466016</v>
      </c>
      <c r="V66" s="22">
        <f t="shared" si="66"/>
        <v>34.95145631067961</v>
      </c>
      <c r="W66" s="23">
        <v>384.6</v>
      </c>
      <c r="X66" s="24">
        <v>3</v>
      </c>
      <c r="Y66" s="24">
        <f t="shared" si="67"/>
        <v>104.85436893203882</v>
      </c>
      <c r="Z66" s="24">
        <f t="shared" si="68"/>
        <v>3.6679444444444451</v>
      </c>
      <c r="AA66" s="24">
        <f t="shared" si="69"/>
        <v>-2.6679444444444451</v>
      </c>
      <c r="AB66" s="24">
        <f t="shared" si="70"/>
        <v>128.20000000000002</v>
      </c>
      <c r="AC66" s="24">
        <f t="shared" si="71"/>
        <v>4</v>
      </c>
      <c r="AD66" s="24">
        <f t="shared" si="72"/>
        <v>8</v>
      </c>
      <c r="AE66" s="24">
        <f t="shared" si="73"/>
        <v>2.8284271247461903</v>
      </c>
      <c r="AF66" s="24">
        <f t="shared" si="74"/>
        <v>1.8284271247461903</v>
      </c>
      <c r="AG66" s="24">
        <f t="shared" si="75"/>
        <v>10.764797493311548</v>
      </c>
      <c r="AH66" s="24">
        <f t="shared" si="76"/>
        <v>-4.034865686850214</v>
      </c>
      <c r="AI66" s="24">
        <f t="shared" si="77"/>
        <v>-517.26978105419755</v>
      </c>
    </row>
    <row r="67" spans="1:35" x14ac:dyDescent="0.2">
      <c r="A67" s="20">
        <v>0.375</v>
      </c>
      <c r="B67" s="21">
        <v>150</v>
      </c>
      <c r="C67" s="21">
        <f t="shared" si="52"/>
        <v>0.4</v>
      </c>
      <c r="D67" s="22">
        <f t="shared" si="53"/>
        <v>24</v>
      </c>
      <c r="E67" s="23">
        <v>384.6</v>
      </c>
      <c r="F67" s="24">
        <v>3</v>
      </c>
      <c r="G67" s="24">
        <f t="shared" si="54"/>
        <v>72</v>
      </c>
      <c r="H67" s="24">
        <f t="shared" si="55"/>
        <v>5.3416666666666668</v>
      </c>
      <c r="I67" s="24">
        <f t="shared" si="56"/>
        <v>-4.3416666666666668</v>
      </c>
      <c r="J67" s="24">
        <f t="shared" si="57"/>
        <v>128.20000000000002</v>
      </c>
      <c r="K67" s="24">
        <f t="shared" si="58"/>
        <v>4</v>
      </c>
      <c r="L67" s="24">
        <f t="shared" si="59"/>
        <v>8</v>
      </c>
      <c r="M67" s="24">
        <f t="shared" si="60"/>
        <v>2.8284271247461903</v>
      </c>
      <c r="N67" s="24">
        <f t="shared" si="61"/>
        <v>1.8284271247461903</v>
      </c>
      <c r="O67" s="24">
        <f t="shared" si="62"/>
        <v>21.404444878570494</v>
      </c>
      <c r="P67" s="24">
        <f t="shared" si="63"/>
        <v>-4.9300064979432996</v>
      </c>
      <c r="Q67" s="24">
        <f t="shared" si="64"/>
        <v>-632.02683303633114</v>
      </c>
      <c r="S67" s="20">
        <v>0.375</v>
      </c>
      <c r="T67">
        <v>97.5</v>
      </c>
      <c r="U67" s="21">
        <f t="shared" si="65"/>
        <v>0.61538461538461542</v>
      </c>
      <c r="V67" s="22">
        <f t="shared" si="66"/>
        <v>36.923076923076927</v>
      </c>
      <c r="W67" s="23">
        <v>384.6</v>
      </c>
      <c r="X67" s="24">
        <v>3</v>
      </c>
      <c r="Y67" s="24">
        <f t="shared" si="67"/>
        <v>110.76923076923077</v>
      </c>
      <c r="Z67" s="24">
        <f t="shared" si="68"/>
        <v>3.4720833333333334</v>
      </c>
      <c r="AA67" s="24">
        <f t="shared" si="69"/>
        <v>-2.4720833333333334</v>
      </c>
      <c r="AB67" s="24">
        <f t="shared" si="70"/>
        <v>128.20000000000002</v>
      </c>
      <c r="AC67" s="24">
        <f t="shared" si="71"/>
        <v>4</v>
      </c>
      <c r="AD67" s="24">
        <f t="shared" si="72"/>
        <v>8</v>
      </c>
      <c r="AE67" s="24">
        <f t="shared" si="73"/>
        <v>2.8284271247461903</v>
      </c>
      <c r="AF67" s="24">
        <f t="shared" si="74"/>
        <v>1.8284271247461903</v>
      </c>
      <c r="AG67" s="24">
        <f t="shared" si="75"/>
        <v>9.7371010161440719</v>
      </c>
      <c r="AH67" s="24">
        <f t="shared" si="76"/>
        <v>-3.9388239404594256</v>
      </c>
      <c r="AI67" s="24">
        <f t="shared" si="77"/>
        <v>-504.95722916689846</v>
      </c>
    </row>
    <row r="68" spans="1:35" x14ac:dyDescent="0.2">
      <c r="A68" s="20">
        <v>0.41666666666666669</v>
      </c>
      <c r="B68" s="21">
        <v>168</v>
      </c>
      <c r="C68" s="21">
        <f t="shared" si="52"/>
        <v>0.35714285714285715</v>
      </c>
      <c r="D68" s="22">
        <f t="shared" si="53"/>
        <v>21.428571428571431</v>
      </c>
      <c r="E68" s="23">
        <v>384.6</v>
      </c>
      <c r="F68" s="24">
        <v>3</v>
      </c>
      <c r="G68" s="24">
        <f t="shared" si="54"/>
        <v>64.285714285714292</v>
      </c>
      <c r="H68" s="24">
        <f t="shared" si="55"/>
        <v>5.9826666666666668</v>
      </c>
      <c r="I68" s="24">
        <f t="shared" si="56"/>
        <v>-4.9826666666666668</v>
      </c>
      <c r="J68" s="24">
        <f t="shared" si="57"/>
        <v>128.20000000000002</v>
      </c>
      <c r="K68" s="24">
        <f t="shared" si="58"/>
        <v>4</v>
      </c>
      <c r="L68" s="24">
        <f t="shared" si="59"/>
        <v>8</v>
      </c>
      <c r="M68" s="24">
        <f t="shared" si="60"/>
        <v>2.8284271247461903</v>
      </c>
      <c r="N68" s="24">
        <f t="shared" si="61"/>
        <v>1.8284271247461903</v>
      </c>
      <c r="O68" s="24">
        <f t="shared" si="62"/>
        <v>26.332708806095027</v>
      </c>
      <c r="P68" s="24">
        <f t="shared" si="63"/>
        <v>-5.2848626182957643</v>
      </c>
      <c r="Q68" s="24">
        <f t="shared" si="64"/>
        <v>-677.51938766551712</v>
      </c>
      <c r="S68" s="20">
        <v>0.41666666666666669</v>
      </c>
      <c r="T68">
        <v>91.3</v>
      </c>
      <c r="U68" s="21">
        <f t="shared" si="65"/>
        <v>0.65717415115005473</v>
      </c>
      <c r="V68" s="22">
        <f t="shared" si="66"/>
        <v>39.430449069003281</v>
      </c>
      <c r="W68" s="23">
        <v>384.6</v>
      </c>
      <c r="X68" s="24">
        <v>3</v>
      </c>
      <c r="Y68" s="24">
        <f t="shared" si="67"/>
        <v>118.29134720700984</v>
      </c>
      <c r="Z68" s="24">
        <f t="shared" si="68"/>
        <v>3.2512944444444454</v>
      </c>
      <c r="AA68" s="24">
        <f t="shared" si="69"/>
        <v>-2.2512944444444454</v>
      </c>
      <c r="AB68" s="24">
        <f t="shared" si="70"/>
        <v>128.20000000000002</v>
      </c>
      <c r="AC68" s="24">
        <f t="shared" si="71"/>
        <v>4</v>
      </c>
      <c r="AD68" s="24">
        <f t="shared" si="72"/>
        <v>8</v>
      </c>
      <c r="AE68" s="24">
        <f t="shared" si="73"/>
        <v>2.8284271247461903</v>
      </c>
      <c r="AF68" s="24">
        <f t="shared" si="74"/>
        <v>1.8284271247461903</v>
      </c>
      <c r="AG68" s="24">
        <f t="shared" si="75"/>
        <v>8.6349063519930009</v>
      </c>
      <c r="AH68" s="24">
        <f t="shared" si="76"/>
        <v>-3.8355295431486072</v>
      </c>
      <c r="AI68" s="24">
        <f t="shared" si="77"/>
        <v>-491.7148874316515</v>
      </c>
    </row>
    <row r="69" spans="1:35" x14ac:dyDescent="0.2">
      <c r="A69" s="20">
        <v>0.45833333333333331</v>
      </c>
      <c r="B69" s="21">
        <v>167.8</v>
      </c>
      <c r="C69" s="21">
        <f t="shared" si="52"/>
        <v>0.35756853396901073</v>
      </c>
      <c r="D69" s="22">
        <f t="shared" si="53"/>
        <v>21.454112038140643</v>
      </c>
      <c r="E69" s="23">
        <v>384.6</v>
      </c>
      <c r="F69" s="24">
        <v>3</v>
      </c>
      <c r="G69" s="24">
        <f t="shared" si="54"/>
        <v>64.362336114421936</v>
      </c>
      <c r="H69" s="24">
        <f t="shared" si="55"/>
        <v>5.9755444444444441</v>
      </c>
      <c r="I69" s="24">
        <f t="shared" si="56"/>
        <v>-4.9755444444444441</v>
      </c>
      <c r="J69" s="24">
        <f t="shared" si="57"/>
        <v>128.20000000000002</v>
      </c>
      <c r="K69" s="24">
        <f t="shared" si="58"/>
        <v>4</v>
      </c>
      <c r="L69" s="24">
        <f t="shared" si="59"/>
        <v>8</v>
      </c>
      <c r="M69" s="24">
        <f t="shared" si="60"/>
        <v>2.8284271247461903</v>
      </c>
      <c r="N69" s="24">
        <f t="shared" si="61"/>
        <v>1.8284271247461903</v>
      </c>
      <c r="O69" s="24">
        <f t="shared" si="62"/>
        <v>26.27541869254528</v>
      </c>
      <c r="P69" s="24">
        <f t="shared" si="63"/>
        <v>-5.280913272090995</v>
      </c>
      <c r="Q69" s="24">
        <f t="shared" si="64"/>
        <v>-677.01308148206567</v>
      </c>
      <c r="S69" s="20">
        <v>0.45833333333333331</v>
      </c>
      <c r="T69">
        <v>88.8</v>
      </c>
      <c r="U69" s="21">
        <f t="shared" si="65"/>
        <v>0.67567567567567566</v>
      </c>
      <c r="V69" s="22">
        <f t="shared" si="66"/>
        <v>40.54054054054054</v>
      </c>
      <c r="W69" s="23">
        <v>384.6</v>
      </c>
      <c r="X69" s="24">
        <v>3</v>
      </c>
      <c r="Y69" s="24">
        <f t="shared" si="67"/>
        <v>121.62162162162161</v>
      </c>
      <c r="Z69" s="24">
        <f t="shared" si="68"/>
        <v>3.162266666666667</v>
      </c>
      <c r="AA69" s="24">
        <f t="shared" si="69"/>
        <v>-2.162266666666667</v>
      </c>
      <c r="AB69" s="24">
        <f t="shared" si="70"/>
        <v>128.20000000000002</v>
      </c>
      <c r="AC69" s="24">
        <f t="shared" si="71"/>
        <v>4</v>
      </c>
      <c r="AD69" s="24">
        <f t="shared" si="72"/>
        <v>8</v>
      </c>
      <c r="AE69" s="24">
        <f t="shared" si="73"/>
        <v>2.8284271247461903</v>
      </c>
      <c r="AF69" s="24">
        <f t="shared" si="74"/>
        <v>1.8284271247461903</v>
      </c>
      <c r="AG69" s="24">
        <f t="shared" si="75"/>
        <v>8.2074983067292564</v>
      </c>
      <c r="AH69" s="24">
        <f t="shared" si="76"/>
        <v>-3.7957845039445899</v>
      </c>
      <c r="AI69" s="24">
        <f t="shared" si="77"/>
        <v>-486.61957340569649</v>
      </c>
    </row>
    <row r="70" spans="1:35" x14ac:dyDescent="0.2">
      <c r="A70" s="20">
        <v>0.5</v>
      </c>
      <c r="B70" s="21">
        <v>154.30000000000001</v>
      </c>
      <c r="C70" s="21">
        <f t="shared" si="52"/>
        <v>0.3888528839922229</v>
      </c>
      <c r="D70" s="22">
        <f t="shared" si="53"/>
        <v>23.331173039533375</v>
      </c>
      <c r="E70" s="23">
        <v>384.6</v>
      </c>
      <c r="F70" s="24">
        <v>3</v>
      </c>
      <c r="G70" s="24">
        <f t="shared" si="54"/>
        <v>69.993519118600119</v>
      </c>
      <c r="H70" s="24">
        <f t="shared" si="55"/>
        <v>5.4947944444444454</v>
      </c>
      <c r="I70" s="24">
        <f t="shared" si="56"/>
        <v>-4.4947944444444454</v>
      </c>
      <c r="J70" s="24">
        <f t="shared" si="57"/>
        <v>128.20000000000002</v>
      </c>
      <c r="K70" s="24">
        <f t="shared" si="58"/>
        <v>4</v>
      </c>
      <c r="L70" s="24">
        <f t="shared" si="59"/>
        <v>8</v>
      </c>
      <c r="M70" s="24">
        <f t="shared" si="60"/>
        <v>2.8284271247461903</v>
      </c>
      <c r="N70" s="24">
        <f t="shared" si="61"/>
        <v>1.8284271247461903</v>
      </c>
      <c r="O70" s="24">
        <f t="shared" si="62"/>
        <v>22.539657011404319</v>
      </c>
      <c r="P70" s="24">
        <f t="shared" si="63"/>
        <v>-5.0146135245991683</v>
      </c>
      <c r="Q70" s="24">
        <f t="shared" si="64"/>
        <v>-642.87345385361346</v>
      </c>
      <c r="S70" s="20">
        <v>0.5</v>
      </c>
      <c r="T70">
        <v>87.3</v>
      </c>
      <c r="U70" s="21">
        <f t="shared" si="65"/>
        <v>0.6872852233676976</v>
      </c>
      <c r="V70" s="22">
        <f t="shared" si="66"/>
        <v>41.237113402061858</v>
      </c>
      <c r="W70" s="23">
        <v>384.6</v>
      </c>
      <c r="X70" s="24">
        <v>3</v>
      </c>
      <c r="Y70" s="24">
        <f t="shared" si="67"/>
        <v>123.71134020618558</v>
      </c>
      <c r="Z70" s="24">
        <f t="shared" si="68"/>
        <v>3.1088499999999999</v>
      </c>
      <c r="AA70" s="24">
        <f t="shared" si="69"/>
        <v>-2.1088499999999999</v>
      </c>
      <c r="AB70" s="24">
        <f t="shared" si="70"/>
        <v>128.20000000000002</v>
      </c>
      <c r="AC70" s="24">
        <f t="shared" si="71"/>
        <v>4</v>
      </c>
      <c r="AD70" s="24">
        <f t="shared" si="72"/>
        <v>8</v>
      </c>
      <c r="AE70" s="24">
        <f t="shared" si="73"/>
        <v>2.8284271247461903</v>
      </c>
      <c r="AF70" s="24">
        <f t="shared" si="74"/>
        <v>1.8284271247461903</v>
      </c>
      <c r="AG70" s="24">
        <f t="shared" si="75"/>
        <v>7.9557802296907045</v>
      </c>
      <c r="AH70" s="24">
        <f t="shared" si="76"/>
        <v>-3.7725680962091683</v>
      </c>
      <c r="AI70" s="24">
        <f t="shared" si="77"/>
        <v>-483.64322993401544</v>
      </c>
    </row>
    <row r="71" spans="1:35" x14ac:dyDescent="0.2">
      <c r="A71" s="20">
        <v>0.54166666666666663</v>
      </c>
      <c r="B71" s="21">
        <v>167.8</v>
      </c>
      <c r="C71" s="21">
        <f t="shared" si="52"/>
        <v>0.35756853396901073</v>
      </c>
      <c r="D71" s="22">
        <f t="shared" si="53"/>
        <v>21.454112038140643</v>
      </c>
      <c r="E71" s="23">
        <v>384.6</v>
      </c>
      <c r="F71" s="24">
        <v>3</v>
      </c>
      <c r="G71" s="24">
        <f t="shared" si="54"/>
        <v>64.362336114421936</v>
      </c>
      <c r="H71" s="24">
        <f t="shared" si="55"/>
        <v>5.9755444444444441</v>
      </c>
      <c r="I71" s="24">
        <f t="shared" si="56"/>
        <v>-4.9755444444444441</v>
      </c>
      <c r="J71" s="24">
        <f t="shared" si="57"/>
        <v>128.20000000000002</v>
      </c>
      <c r="K71" s="24">
        <f t="shared" si="58"/>
        <v>4</v>
      </c>
      <c r="L71" s="24">
        <f t="shared" si="59"/>
        <v>8</v>
      </c>
      <c r="M71" s="24">
        <f t="shared" si="60"/>
        <v>2.8284271247461903</v>
      </c>
      <c r="N71" s="24">
        <f t="shared" si="61"/>
        <v>1.8284271247461903</v>
      </c>
      <c r="O71" s="24">
        <f t="shared" si="62"/>
        <v>26.27541869254528</v>
      </c>
      <c r="P71" s="24">
        <f t="shared" si="63"/>
        <v>-5.280913272090995</v>
      </c>
      <c r="Q71" s="24">
        <f t="shared" si="64"/>
        <v>-677.01308148206567</v>
      </c>
      <c r="S71" s="20">
        <v>0.54166666666666663</v>
      </c>
      <c r="T71">
        <v>79.5</v>
      </c>
      <c r="U71" s="21">
        <f t="shared" si="65"/>
        <v>0.75471698113207553</v>
      </c>
      <c r="V71" s="22">
        <f t="shared" si="66"/>
        <v>45.283018867924532</v>
      </c>
      <c r="W71" s="23">
        <v>384.6</v>
      </c>
      <c r="X71" s="24">
        <v>3</v>
      </c>
      <c r="Y71" s="24">
        <f t="shared" si="67"/>
        <v>135.84905660377359</v>
      </c>
      <c r="Z71" s="24">
        <f t="shared" si="68"/>
        <v>2.8310833333333334</v>
      </c>
      <c r="AA71" s="24">
        <f t="shared" si="69"/>
        <v>-1.8310833333333334</v>
      </c>
      <c r="AB71" s="24">
        <f t="shared" si="70"/>
        <v>128.20000000000002</v>
      </c>
      <c r="AC71" s="24">
        <f t="shared" si="71"/>
        <v>4</v>
      </c>
      <c r="AD71" s="24">
        <f t="shared" si="72"/>
        <v>8</v>
      </c>
      <c r="AE71" s="24">
        <f t="shared" si="73"/>
        <v>2.8284271247461903</v>
      </c>
      <c r="AF71" s="24">
        <f t="shared" si="74"/>
        <v>1.8284271247461903</v>
      </c>
      <c r="AG71" s="24">
        <f t="shared" si="75"/>
        <v>6.7044397140426328</v>
      </c>
      <c r="AH71" s="24">
        <f t="shared" si="76"/>
        <v>-3.661460727643544</v>
      </c>
      <c r="AI71" s="24">
        <f t="shared" si="77"/>
        <v>-469.39926528390242</v>
      </c>
    </row>
    <row r="72" spans="1:35" x14ac:dyDescent="0.2">
      <c r="A72" s="20">
        <v>0.58333333333333337</v>
      </c>
      <c r="B72" s="21">
        <v>148</v>
      </c>
      <c r="C72" s="21">
        <f t="shared" si="52"/>
        <v>0.40540540540540543</v>
      </c>
      <c r="D72" s="22">
        <f t="shared" si="53"/>
        <v>24.324324324324326</v>
      </c>
      <c r="E72" s="23">
        <v>384.6</v>
      </c>
      <c r="F72" s="24">
        <v>3</v>
      </c>
      <c r="G72" s="24">
        <f t="shared" si="54"/>
        <v>72.972972972972983</v>
      </c>
      <c r="H72" s="24">
        <f t="shared" si="55"/>
        <v>5.2704444444444443</v>
      </c>
      <c r="I72" s="24">
        <f t="shared" si="56"/>
        <v>-4.2704444444444443</v>
      </c>
      <c r="J72" s="24">
        <f t="shared" si="57"/>
        <v>128.20000000000002</v>
      </c>
      <c r="K72" s="24">
        <f t="shared" si="58"/>
        <v>4</v>
      </c>
      <c r="L72" s="24">
        <f t="shared" si="59"/>
        <v>8</v>
      </c>
      <c r="M72" s="24">
        <f t="shared" si="60"/>
        <v>2.8284271247461903</v>
      </c>
      <c r="N72" s="24">
        <f t="shared" si="61"/>
        <v>1.8284271247461903</v>
      </c>
      <c r="O72" s="24">
        <f t="shared" si="62"/>
        <v>20.8855094466218</v>
      </c>
      <c r="P72" s="24">
        <f t="shared" si="63"/>
        <v>-4.8907109595565439</v>
      </c>
      <c r="Q72" s="24">
        <f t="shared" si="64"/>
        <v>-626.98914501514901</v>
      </c>
      <c r="S72" s="20">
        <v>0.58333333333333337</v>
      </c>
      <c r="T72">
        <v>69.3</v>
      </c>
      <c r="U72" s="21">
        <f t="shared" si="65"/>
        <v>0.86580086580086579</v>
      </c>
      <c r="V72" s="22">
        <f t="shared" si="66"/>
        <v>51.948051948051948</v>
      </c>
      <c r="W72" s="23">
        <v>384.6</v>
      </c>
      <c r="X72" s="24">
        <v>3</v>
      </c>
      <c r="Y72" s="24">
        <f t="shared" si="67"/>
        <v>155.84415584415584</v>
      </c>
      <c r="Z72" s="24">
        <f t="shared" si="68"/>
        <v>2.4678500000000003</v>
      </c>
      <c r="AA72" s="24">
        <f t="shared" si="69"/>
        <v>-1.4678500000000003</v>
      </c>
      <c r="AB72" s="24">
        <f t="shared" si="70"/>
        <v>128.20000000000002</v>
      </c>
      <c r="AC72" s="24">
        <f t="shared" si="71"/>
        <v>4</v>
      </c>
      <c r="AD72" s="24">
        <f t="shared" si="72"/>
        <v>8</v>
      </c>
      <c r="AE72" s="24">
        <f t="shared" si="73"/>
        <v>2.8284271247461903</v>
      </c>
      <c r="AF72" s="24">
        <f t="shared" si="74"/>
        <v>1.8284271247461903</v>
      </c>
      <c r="AG72" s="24">
        <f t="shared" si="75"/>
        <v>5.2158640192784649</v>
      </c>
      <c r="AH72" s="24">
        <f t="shared" si="76"/>
        <v>-3.5534039713039234</v>
      </c>
      <c r="AI72" s="24">
        <f t="shared" si="77"/>
        <v>-455.54638912116303</v>
      </c>
    </row>
    <row r="73" spans="1:35" x14ac:dyDescent="0.2">
      <c r="A73" s="20">
        <v>0.625</v>
      </c>
      <c r="B73" s="21">
        <v>122.8</v>
      </c>
      <c r="C73" s="21">
        <f t="shared" si="52"/>
        <v>0.48859934853420195</v>
      </c>
      <c r="D73" s="22">
        <f t="shared" si="53"/>
        <v>29.315960912052116</v>
      </c>
      <c r="E73" s="23">
        <v>384.6</v>
      </c>
      <c r="F73" s="24">
        <v>3</v>
      </c>
      <c r="G73" s="24">
        <f t="shared" si="54"/>
        <v>87.947882736156345</v>
      </c>
      <c r="H73" s="24">
        <f t="shared" si="55"/>
        <v>4.373044444444445</v>
      </c>
      <c r="I73" s="24">
        <f t="shared" si="56"/>
        <v>-3.373044444444445</v>
      </c>
      <c r="J73" s="24">
        <f t="shared" si="57"/>
        <v>128.20000000000002</v>
      </c>
      <c r="K73" s="24">
        <f t="shared" si="58"/>
        <v>4</v>
      </c>
      <c r="L73" s="24">
        <f t="shared" si="59"/>
        <v>8</v>
      </c>
      <c r="M73" s="24">
        <f t="shared" si="60"/>
        <v>2.8284271247461903</v>
      </c>
      <c r="N73" s="24">
        <f t="shared" si="61"/>
        <v>1.8284271247461903</v>
      </c>
      <c r="O73" s="24">
        <f t="shared" si="62"/>
        <v>14.846587692064251</v>
      </c>
      <c r="P73" s="24">
        <f t="shared" si="63"/>
        <v>-4.4015393027261309</v>
      </c>
      <c r="Q73" s="24">
        <f t="shared" si="64"/>
        <v>-564.27733860949002</v>
      </c>
      <c r="S73" s="20">
        <v>0.625</v>
      </c>
      <c r="T73">
        <v>67.8</v>
      </c>
      <c r="U73" s="21">
        <f t="shared" si="65"/>
        <v>0.88495575221238942</v>
      </c>
      <c r="V73" s="22">
        <f t="shared" si="66"/>
        <v>53.097345132743364</v>
      </c>
      <c r="W73" s="23">
        <v>384.6</v>
      </c>
      <c r="X73" s="24">
        <v>3</v>
      </c>
      <c r="Y73" s="24">
        <f t="shared" si="67"/>
        <v>159.2920353982301</v>
      </c>
      <c r="Z73" s="24">
        <f t="shared" si="68"/>
        <v>2.4144333333333332</v>
      </c>
      <c r="AA73" s="24">
        <f t="shared" si="69"/>
        <v>-1.4144333333333332</v>
      </c>
      <c r="AB73" s="24">
        <f t="shared" si="70"/>
        <v>128.20000000000002</v>
      </c>
      <c r="AC73" s="24">
        <f t="shared" si="71"/>
        <v>4</v>
      </c>
      <c r="AD73" s="24">
        <f t="shared" si="72"/>
        <v>8</v>
      </c>
      <c r="AE73" s="24">
        <f t="shared" si="73"/>
        <v>2.8284271247461903</v>
      </c>
      <c r="AF73" s="24">
        <f t="shared" si="74"/>
        <v>1.8284271247461903</v>
      </c>
      <c r="AG73" s="24">
        <f t="shared" si="75"/>
        <v>5.0112922278506318</v>
      </c>
      <c r="AH73" s="24">
        <f t="shared" si="76"/>
        <v>-3.5429681341295445</v>
      </c>
      <c r="AI73" s="24">
        <f t="shared" si="77"/>
        <v>-454.20851479540767</v>
      </c>
    </row>
    <row r="74" spans="1:35" x14ac:dyDescent="0.2">
      <c r="A74" s="20">
        <v>0.66666666666666663</v>
      </c>
      <c r="B74" s="21">
        <v>95.5</v>
      </c>
      <c r="C74" s="21">
        <f t="shared" si="52"/>
        <v>0.62827225130890052</v>
      </c>
      <c r="D74" s="22">
        <f t="shared" si="53"/>
        <v>37.696335078534034</v>
      </c>
      <c r="E74" s="23">
        <v>384.6</v>
      </c>
      <c r="F74" s="24">
        <v>3</v>
      </c>
      <c r="G74" s="24">
        <f t="shared" si="54"/>
        <v>113.0890052356021</v>
      </c>
      <c r="H74" s="24">
        <f t="shared" si="55"/>
        <v>3.4008611111111109</v>
      </c>
      <c r="I74" s="24">
        <f t="shared" si="56"/>
        <v>-2.4008611111111109</v>
      </c>
      <c r="J74" s="24">
        <f t="shared" si="57"/>
        <v>128.20000000000002</v>
      </c>
      <c r="K74" s="24">
        <f t="shared" si="58"/>
        <v>4</v>
      </c>
      <c r="L74" s="24">
        <f t="shared" si="59"/>
        <v>8</v>
      </c>
      <c r="M74" s="24">
        <f t="shared" si="60"/>
        <v>2.8284271247461903</v>
      </c>
      <c r="N74" s="24">
        <f t="shared" si="61"/>
        <v>1.8284271247461903</v>
      </c>
      <c r="O74" s="24">
        <f t="shared" si="62"/>
        <v>9.3750060498824102</v>
      </c>
      <c r="P74" s="24">
        <f t="shared" si="63"/>
        <v>-3.9048514745376868</v>
      </c>
      <c r="Q74" s="24">
        <f t="shared" si="64"/>
        <v>-500.60195903573151</v>
      </c>
      <c r="S74" s="20">
        <v>0.66666666666666663</v>
      </c>
      <c r="T74">
        <v>56.3</v>
      </c>
      <c r="U74" s="21">
        <f t="shared" si="65"/>
        <v>1.0657193605683837</v>
      </c>
      <c r="V74" s="22">
        <f t="shared" si="66"/>
        <v>63.943161634103021</v>
      </c>
      <c r="W74" s="23">
        <v>384.6</v>
      </c>
      <c r="X74" s="24">
        <v>3</v>
      </c>
      <c r="Y74" s="24">
        <f t="shared" si="67"/>
        <v>191.82948490230905</v>
      </c>
      <c r="Z74" s="24">
        <f t="shared" si="68"/>
        <v>2.0049055555555557</v>
      </c>
      <c r="AA74" s="24">
        <f t="shared" si="69"/>
        <v>-1.0049055555555557</v>
      </c>
      <c r="AB74" s="24">
        <f t="shared" si="70"/>
        <v>128.20000000000002</v>
      </c>
      <c r="AC74" s="24">
        <f t="shared" si="71"/>
        <v>4</v>
      </c>
      <c r="AD74" s="24">
        <f t="shared" si="72"/>
        <v>8</v>
      </c>
      <c r="AE74" s="24">
        <f t="shared" si="73"/>
        <v>2.8284271247461903</v>
      </c>
      <c r="AF74" s="24">
        <f t="shared" si="74"/>
        <v>1.8284271247461903</v>
      </c>
      <c r="AG74" s="24">
        <f t="shared" si="75"/>
        <v>3.5674403176075988</v>
      </c>
      <c r="AH74" s="24">
        <f t="shared" si="76"/>
        <v>-3.5500254704387237</v>
      </c>
      <c r="AI74" s="24">
        <f t="shared" si="77"/>
        <v>-455.11326531024446</v>
      </c>
    </row>
    <row r="75" spans="1:35" x14ac:dyDescent="0.2">
      <c r="A75" s="20">
        <v>0.70833333333333337</v>
      </c>
      <c r="B75" s="21">
        <v>81.3</v>
      </c>
      <c r="C75" s="21">
        <f t="shared" si="52"/>
        <v>0.73800738007380073</v>
      </c>
      <c r="D75" s="22">
        <f t="shared" si="53"/>
        <v>44.280442804428041</v>
      </c>
      <c r="E75" s="23">
        <v>384.6</v>
      </c>
      <c r="F75" s="24">
        <v>3</v>
      </c>
      <c r="G75" s="24">
        <f t="shared" si="54"/>
        <v>132.84132841328412</v>
      </c>
      <c r="H75" s="24">
        <f t="shared" si="55"/>
        <v>2.8951833333333337</v>
      </c>
      <c r="I75" s="24">
        <f t="shared" si="56"/>
        <v>-1.8951833333333337</v>
      </c>
      <c r="J75" s="24">
        <f t="shared" si="57"/>
        <v>128.20000000000002</v>
      </c>
      <c r="K75" s="24">
        <f t="shared" si="58"/>
        <v>4</v>
      </c>
      <c r="L75" s="24">
        <f t="shared" si="59"/>
        <v>8</v>
      </c>
      <c r="M75" s="24">
        <f t="shared" si="60"/>
        <v>2.8284271247461903</v>
      </c>
      <c r="N75" s="24">
        <f t="shared" si="61"/>
        <v>1.8284271247461903</v>
      </c>
      <c r="O75" s="24">
        <f t="shared" si="62"/>
        <v>6.9845921136317379</v>
      </c>
      <c r="P75" s="24">
        <f t="shared" si="63"/>
        <v>-3.6854440363544794</v>
      </c>
      <c r="Q75" s="24">
        <f t="shared" si="64"/>
        <v>-472.4739254606443</v>
      </c>
      <c r="S75" s="20">
        <v>0.70833333333333337</v>
      </c>
      <c r="T75">
        <v>51</v>
      </c>
      <c r="U75" s="21">
        <f t="shared" si="65"/>
        <v>1.1764705882352942</v>
      </c>
      <c r="V75" s="22">
        <f t="shared" si="66"/>
        <v>70.588235294117652</v>
      </c>
      <c r="W75" s="23">
        <v>384.6</v>
      </c>
      <c r="X75" s="24">
        <v>3</v>
      </c>
      <c r="Y75" s="24">
        <f t="shared" si="67"/>
        <v>211.76470588235296</v>
      </c>
      <c r="Z75" s="24">
        <f t="shared" si="68"/>
        <v>1.8161666666666667</v>
      </c>
      <c r="AA75" s="24">
        <f t="shared" si="69"/>
        <v>-0.81616666666666671</v>
      </c>
      <c r="AB75" s="24">
        <f t="shared" si="70"/>
        <v>128.20000000000002</v>
      </c>
      <c r="AC75" s="24">
        <f t="shared" si="71"/>
        <v>4</v>
      </c>
      <c r="AD75" s="24">
        <f t="shared" si="72"/>
        <v>8</v>
      </c>
      <c r="AE75" s="24">
        <f t="shared" si="73"/>
        <v>2.8284271247461903</v>
      </c>
      <c r="AF75" s="24">
        <f t="shared" si="74"/>
        <v>1.8284271247461903</v>
      </c>
      <c r="AG75" s="24">
        <f t="shared" si="75"/>
        <v>2.9774694376923105</v>
      </c>
      <c r="AH75" s="24">
        <f t="shared" si="76"/>
        <v>-3.6481144835927837</v>
      </c>
      <c r="AI75" s="24">
        <f t="shared" si="77"/>
        <v>-467.68827679659495</v>
      </c>
    </row>
    <row r="76" spans="1:35" x14ac:dyDescent="0.2">
      <c r="A76" s="20">
        <v>0.75</v>
      </c>
      <c r="B76" s="21">
        <v>63.8</v>
      </c>
      <c r="C76" s="21">
        <f t="shared" si="52"/>
        <v>0.94043887147335425</v>
      </c>
      <c r="D76" s="22">
        <f t="shared" si="53"/>
        <v>56.426332288401255</v>
      </c>
      <c r="E76" s="23">
        <v>384.6</v>
      </c>
      <c r="F76" s="24">
        <v>3</v>
      </c>
      <c r="G76" s="24">
        <f t="shared" si="54"/>
        <v>169.27899686520377</v>
      </c>
      <c r="H76" s="24">
        <f t="shared" si="55"/>
        <v>2.2719888888888891</v>
      </c>
      <c r="I76" s="24">
        <f t="shared" si="56"/>
        <v>-1.2719888888888891</v>
      </c>
      <c r="J76" s="24">
        <f t="shared" si="57"/>
        <v>128.20000000000002</v>
      </c>
      <c r="K76" s="24">
        <f t="shared" si="58"/>
        <v>4</v>
      </c>
      <c r="L76" s="24">
        <f t="shared" si="59"/>
        <v>8</v>
      </c>
      <c r="M76" s="24">
        <f t="shared" si="60"/>
        <v>2.8284271247461903</v>
      </c>
      <c r="N76" s="24">
        <f t="shared" si="61"/>
        <v>1.8284271247461903</v>
      </c>
      <c r="O76" s="24">
        <f t="shared" si="62"/>
        <v>4.4839707326149645</v>
      </c>
      <c r="P76" s="24">
        <f t="shared" si="63"/>
        <v>-3.5251650165999595</v>
      </c>
      <c r="Q76" s="24">
        <f t="shared" si="64"/>
        <v>-451.92615512811489</v>
      </c>
      <c r="S76" s="20">
        <v>0.75</v>
      </c>
      <c r="T76">
        <v>55</v>
      </c>
      <c r="U76" s="21">
        <f t="shared" si="65"/>
        <v>1.0909090909090908</v>
      </c>
      <c r="V76" s="22">
        <f t="shared" si="66"/>
        <v>65.454545454545453</v>
      </c>
      <c r="W76" s="23">
        <v>384.6</v>
      </c>
      <c r="X76" s="24">
        <v>3</v>
      </c>
      <c r="Y76" s="24">
        <f t="shared" si="67"/>
        <v>196.36363636363637</v>
      </c>
      <c r="Z76" s="24">
        <f t="shared" si="68"/>
        <v>1.9586111111111111</v>
      </c>
      <c r="AA76" s="24">
        <f t="shared" si="69"/>
        <v>-0.95861111111111108</v>
      </c>
      <c r="AB76" s="24">
        <f t="shared" si="70"/>
        <v>128.20000000000002</v>
      </c>
      <c r="AC76" s="24">
        <f t="shared" si="71"/>
        <v>4</v>
      </c>
      <c r="AD76" s="24">
        <f t="shared" si="72"/>
        <v>8</v>
      </c>
      <c r="AE76" s="24">
        <f t="shared" si="73"/>
        <v>2.8284271247461903</v>
      </c>
      <c r="AF76" s="24">
        <f t="shared" si="74"/>
        <v>1.8284271247461903</v>
      </c>
      <c r="AG76" s="24">
        <f t="shared" si="75"/>
        <v>3.4182674013214838</v>
      </c>
      <c r="AH76" s="24">
        <f t="shared" si="76"/>
        <v>-3.5658541422072854</v>
      </c>
      <c r="AI76" s="24">
        <f t="shared" si="77"/>
        <v>-457.14250103097402</v>
      </c>
    </row>
    <row r="77" spans="1:35" x14ac:dyDescent="0.2">
      <c r="A77" s="20">
        <v>0.79166666666666663</v>
      </c>
      <c r="B77" s="21">
        <v>58.8</v>
      </c>
      <c r="C77" s="21">
        <f t="shared" si="52"/>
        <v>1.0204081632653061</v>
      </c>
      <c r="D77" s="22">
        <f t="shared" si="53"/>
        <v>61.224489795918366</v>
      </c>
      <c r="E77" s="23">
        <v>384.6</v>
      </c>
      <c r="F77" s="24">
        <v>3</v>
      </c>
      <c r="G77" s="24">
        <f t="shared" si="54"/>
        <v>183.67346938775509</v>
      </c>
      <c r="H77" s="24">
        <f t="shared" si="55"/>
        <v>2.0939333333333336</v>
      </c>
      <c r="I77" s="24">
        <f t="shared" si="56"/>
        <v>-1.0939333333333336</v>
      </c>
      <c r="J77" s="24">
        <f t="shared" si="57"/>
        <v>128.20000000000002</v>
      </c>
      <c r="K77" s="24">
        <f t="shared" si="58"/>
        <v>4</v>
      </c>
      <c r="L77" s="24">
        <f t="shared" si="59"/>
        <v>8</v>
      </c>
      <c r="M77" s="24">
        <f t="shared" si="60"/>
        <v>2.8284271247461903</v>
      </c>
      <c r="N77" s="24">
        <f t="shared" si="61"/>
        <v>1.8284271247461903</v>
      </c>
      <c r="O77" s="24">
        <f t="shared" si="62"/>
        <v>3.8623994082043098</v>
      </c>
      <c r="P77" s="24">
        <f t="shared" si="63"/>
        <v>-3.5307447817091004</v>
      </c>
      <c r="Q77" s="24">
        <f t="shared" si="64"/>
        <v>-452.64148101510676</v>
      </c>
      <c r="S77" s="20">
        <v>0.79166666666666663</v>
      </c>
      <c r="T77">
        <v>46</v>
      </c>
      <c r="U77" s="21">
        <f t="shared" si="65"/>
        <v>1.3043478260869565</v>
      </c>
      <c r="V77" s="22">
        <f t="shared" si="66"/>
        <v>78.260869565217391</v>
      </c>
      <c r="W77" s="23">
        <v>384.6</v>
      </c>
      <c r="X77" s="24">
        <v>3</v>
      </c>
      <c r="Y77" s="24">
        <f t="shared" si="67"/>
        <v>234.78260869565219</v>
      </c>
      <c r="Z77" s="24">
        <f t="shared" si="68"/>
        <v>1.6381111111111111</v>
      </c>
      <c r="AA77" s="24">
        <f t="shared" si="69"/>
        <v>-0.63811111111111107</v>
      </c>
      <c r="AB77" s="24">
        <f t="shared" si="70"/>
        <v>128.20000000000002</v>
      </c>
      <c r="AC77" s="24">
        <f t="shared" si="71"/>
        <v>4</v>
      </c>
      <c r="AD77" s="24">
        <f t="shared" si="72"/>
        <v>8</v>
      </c>
      <c r="AE77" s="24">
        <f t="shared" si="73"/>
        <v>2.8284271247461903</v>
      </c>
      <c r="AF77" s="24">
        <f t="shared" si="74"/>
        <v>1.8284271247461903</v>
      </c>
      <c r="AG77" s="24">
        <f t="shared" si="75"/>
        <v>2.4655351945606361</v>
      </c>
      <c r="AH77" s="24">
        <f t="shared" si="76"/>
        <v>-3.8638023247511275</v>
      </c>
      <c r="AI77" s="24">
        <f t="shared" si="77"/>
        <v>-495.33945803309462</v>
      </c>
    </row>
    <row r="78" spans="1:35" x14ac:dyDescent="0.2">
      <c r="A78" s="20">
        <v>0.83333333333333337</v>
      </c>
      <c r="B78" s="21">
        <v>42.3</v>
      </c>
      <c r="C78" s="21">
        <f t="shared" si="52"/>
        <v>1.4184397163120568</v>
      </c>
      <c r="D78" s="22">
        <f t="shared" si="53"/>
        <v>85.106382978723403</v>
      </c>
      <c r="E78" s="23">
        <v>384.6</v>
      </c>
      <c r="F78" s="24">
        <v>3</v>
      </c>
      <c r="G78" s="24">
        <f t="shared" si="54"/>
        <v>255.31914893617022</v>
      </c>
      <c r="H78" s="24">
        <f t="shared" si="55"/>
        <v>1.5063500000000001</v>
      </c>
      <c r="I78" s="24">
        <f t="shared" si="56"/>
        <v>-0.50635000000000008</v>
      </c>
      <c r="J78" s="24">
        <f t="shared" si="57"/>
        <v>128.20000000000002</v>
      </c>
      <c r="K78" s="24">
        <f t="shared" si="58"/>
        <v>4</v>
      </c>
      <c r="L78" s="24">
        <f t="shared" si="59"/>
        <v>8</v>
      </c>
      <c r="M78" s="24">
        <f t="shared" si="60"/>
        <v>2.8284271247461903</v>
      </c>
      <c r="N78" s="24">
        <f t="shared" si="61"/>
        <v>1.8284271247461903</v>
      </c>
      <c r="O78" s="24">
        <f t="shared" si="62"/>
        <v>2.1150689356758368</v>
      </c>
      <c r="P78" s="24">
        <f t="shared" si="63"/>
        <v>-4.1770888430450013</v>
      </c>
      <c r="Q78" s="24">
        <f t="shared" si="64"/>
        <v>-535.50278967836925</v>
      </c>
      <c r="S78" s="20">
        <v>0.83333333333333337</v>
      </c>
      <c r="T78">
        <v>35.799999999999997</v>
      </c>
      <c r="U78" s="21">
        <f t="shared" si="65"/>
        <v>1.6759776536312851</v>
      </c>
      <c r="V78" s="22">
        <f t="shared" si="66"/>
        <v>100.55865921787711</v>
      </c>
      <c r="W78" s="23">
        <v>384.6</v>
      </c>
      <c r="X78" s="24">
        <v>3</v>
      </c>
      <c r="Y78" s="24">
        <f t="shared" si="67"/>
        <v>301.67597765363132</v>
      </c>
      <c r="Z78" s="24">
        <f t="shared" si="68"/>
        <v>1.2748777777777778</v>
      </c>
      <c r="AA78" s="24">
        <f t="shared" si="69"/>
        <v>-0.27487777777777778</v>
      </c>
      <c r="AB78" s="24">
        <f t="shared" si="70"/>
        <v>128.20000000000002</v>
      </c>
      <c r="AC78" s="24">
        <f t="shared" si="71"/>
        <v>4</v>
      </c>
      <c r="AD78" s="24">
        <f t="shared" si="72"/>
        <v>8</v>
      </c>
      <c r="AE78" s="24">
        <f t="shared" si="73"/>
        <v>2.8284271247461903</v>
      </c>
      <c r="AF78" s="24">
        <f t="shared" si="74"/>
        <v>1.8284271247461903</v>
      </c>
      <c r="AG78" s="24">
        <f t="shared" si="75"/>
        <v>1.5589836466242466</v>
      </c>
      <c r="AH78" s="24">
        <f t="shared" si="76"/>
        <v>-5.6715521321064797</v>
      </c>
      <c r="AI78" s="24">
        <f t="shared" si="77"/>
        <v>-727.09298333605079</v>
      </c>
    </row>
    <row r="79" spans="1:35" x14ac:dyDescent="0.2">
      <c r="A79" s="20">
        <v>0.875</v>
      </c>
      <c r="B79" s="21">
        <v>27</v>
      </c>
      <c r="C79" s="21">
        <f t="shared" si="52"/>
        <v>2.2222222222222223</v>
      </c>
      <c r="D79" s="22">
        <f t="shared" si="53"/>
        <v>133.33333333333334</v>
      </c>
      <c r="E79" s="23">
        <v>384.6</v>
      </c>
      <c r="F79" s="24">
        <v>3</v>
      </c>
      <c r="G79" s="24">
        <f t="shared" si="54"/>
        <v>400</v>
      </c>
      <c r="H79" s="24">
        <f t="shared" si="55"/>
        <v>0.96150000000000002</v>
      </c>
      <c r="I79" s="24">
        <f t="shared" si="56"/>
        <v>3.8499999999999979E-2</v>
      </c>
      <c r="J79" s="24">
        <f t="shared" si="57"/>
        <v>128.20000000000002</v>
      </c>
      <c r="K79" s="24">
        <f t="shared" si="58"/>
        <v>4</v>
      </c>
      <c r="L79" s="24">
        <f t="shared" si="59"/>
        <v>8</v>
      </c>
      <c r="M79" s="24">
        <f t="shared" si="60"/>
        <v>2.8284271247461903</v>
      </c>
      <c r="N79" s="24">
        <f t="shared" si="61"/>
        <v>1.8284271247461903</v>
      </c>
      <c r="O79" s="24">
        <f t="shared" si="62"/>
        <v>0.93073065167721092</v>
      </c>
      <c r="P79" s="24">
        <f t="shared" si="63"/>
        <v>24.17482212148601</v>
      </c>
      <c r="Q79" s="24">
        <f t="shared" si="64"/>
        <v>3099.2121959745068</v>
      </c>
      <c r="S79" s="20">
        <v>0.875</v>
      </c>
      <c r="T79">
        <v>20.5</v>
      </c>
      <c r="U79" s="21">
        <f t="shared" si="65"/>
        <v>2.9268292682926829</v>
      </c>
      <c r="V79" s="22">
        <f t="shared" si="66"/>
        <v>175.60975609756096</v>
      </c>
      <c r="W79" s="23">
        <v>384.6</v>
      </c>
      <c r="X79" s="24">
        <v>3</v>
      </c>
      <c r="Y79" s="24">
        <f t="shared" si="67"/>
        <v>526.82926829268285</v>
      </c>
      <c r="Z79" s="24">
        <f t="shared" si="68"/>
        <v>0.73002777777777794</v>
      </c>
      <c r="AA79" s="24">
        <f t="shared" si="69"/>
        <v>0.26997222222222206</v>
      </c>
      <c r="AB79" s="24">
        <f t="shared" si="70"/>
        <v>128.20000000000002</v>
      </c>
      <c r="AC79" s="24">
        <f t="shared" si="71"/>
        <v>4</v>
      </c>
      <c r="AD79" s="24">
        <f t="shared" si="72"/>
        <v>8</v>
      </c>
      <c r="AE79" s="24">
        <f t="shared" si="73"/>
        <v>2.8284271247461903</v>
      </c>
      <c r="AF79" s="24">
        <f t="shared" si="74"/>
        <v>1.8284271247461903</v>
      </c>
      <c r="AG79" s="24">
        <f t="shared" si="75"/>
        <v>0.56250453158486924</v>
      </c>
      <c r="AH79" s="24">
        <f t="shared" si="76"/>
        <v>2.0835644754661287</v>
      </c>
      <c r="AI79" s="24">
        <f t="shared" si="77"/>
        <v>267.11296575475774</v>
      </c>
    </row>
    <row r="80" spans="1:35" x14ac:dyDescent="0.2">
      <c r="A80" s="20">
        <v>0.91666666666666663</v>
      </c>
      <c r="B80" s="21">
        <v>17</v>
      </c>
      <c r="C80" s="21">
        <f t="shared" si="52"/>
        <v>3.5294117647058822</v>
      </c>
      <c r="D80" s="22">
        <f t="shared" si="53"/>
        <v>211.76470588235293</v>
      </c>
      <c r="E80" s="23">
        <v>384.6</v>
      </c>
      <c r="F80" s="24">
        <v>3</v>
      </c>
      <c r="G80" s="24">
        <f t="shared" si="54"/>
        <v>635.29411764705878</v>
      </c>
      <c r="H80" s="24">
        <f t="shared" si="55"/>
        <v>0.60538888888888898</v>
      </c>
      <c r="I80" s="24">
        <f t="shared" si="56"/>
        <v>0.39461111111111102</v>
      </c>
      <c r="J80" s="24">
        <f t="shared" si="57"/>
        <v>128.20000000000002</v>
      </c>
      <c r="K80" s="24">
        <f t="shared" si="58"/>
        <v>4</v>
      </c>
      <c r="L80" s="24">
        <f t="shared" si="59"/>
        <v>8</v>
      </c>
      <c r="M80" s="24">
        <f t="shared" si="60"/>
        <v>2.8284271247461903</v>
      </c>
      <c r="N80" s="24">
        <f t="shared" si="61"/>
        <v>1.8284271247461903</v>
      </c>
      <c r="O80" s="24">
        <f t="shared" si="62"/>
        <v>0.39945316671211401</v>
      </c>
      <c r="P80" s="24">
        <f t="shared" si="63"/>
        <v>1.0122704492211818</v>
      </c>
      <c r="Q80" s="24">
        <f t="shared" si="64"/>
        <v>129.77307159015552</v>
      </c>
      <c r="S80" s="20">
        <v>0.91666666666666663</v>
      </c>
      <c r="T80">
        <v>23.3</v>
      </c>
      <c r="U80" s="21">
        <f t="shared" si="65"/>
        <v>2.5751072961373391</v>
      </c>
      <c r="V80" s="22">
        <f t="shared" si="66"/>
        <v>154.50643776824035</v>
      </c>
      <c r="W80" s="23">
        <v>384.6</v>
      </c>
      <c r="X80" s="24">
        <v>3</v>
      </c>
      <c r="Y80" s="24">
        <f t="shared" si="67"/>
        <v>463.51931330472104</v>
      </c>
      <c r="Z80" s="24">
        <f t="shared" si="68"/>
        <v>0.82973888888888891</v>
      </c>
      <c r="AA80" s="24">
        <f t="shared" si="69"/>
        <v>0.17026111111111109</v>
      </c>
      <c r="AB80" s="24">
        <f t="shared" si="70"/>
        <v>128.20000000000002</v>
      </c>
      <c r="AC80" s="24">
        <f t="shared" si="71"/>
        <v>4</v>
      </c>
      <c r="AD80" s="24">
        <f t="shared" si="72"/>
        <v>8</v>
      </c>
      <c r="AE80" s="24">
        <f t="shared" si="73"/>
        <v>2.8284271247461903</v>
      </c>
      <c r="AF80" s="24">
        <f t="shared" si="74"/>
        <v>1.8284271247461903</v>
      </c>
      <c r="AG80" s="24">
        <f t="shared" si="75"/>
        <v>0.71087025133728932</v>
      </c>
      <c r="AH80" s="24">
        <f t="shared" si="76"/>
        <v>4.1751768604010868</v>
      </c>
      <c r="AI80" s="24">
        <f t="shared" si="77"/>
        <v>535.25767350341937</v>
      </c>
    </row>
    <row r="81" spans="1:35" x14ac:dyDescent="0.2">
      <c r="A81" s="20">
        <v>0.95833333333333337</v>
      </c>
      <c r="B81" s="21">
        <v>9.5</v>
      </c>
      <c r="C81" s="21">
        <f t="shared" si="52"/>
        <v>6.3157894736842106</v>
      </c>
      <c r="D81" s="22">
        <f t="shared" si="53"/>
        <v>378.94736842105266</v>
      </c>
      <c r="E81" s="23">
        <v>384.6</v>
      </c>
      <c r="F81" s="24">
        <v>3</v>
      </c>
      <c r="G81" s="24">
        <f t="shared" si="54"/>
        <v>1136.8421052631579</v>
      </c>
      <c r="H81" s="24">
        <f t="shared" si="55"/>
        <v>0.33830555555555558</v>
      </c>
      <c r="I81" s="24">
        <f t="shared" si="56"/>
        <v>0.66169444444444436</v>
      </c>
      <c r="J81" s="24">
        <f t="shared" si="57"/>
        <v>128.20000000000002</v>
      </c>
      <c r="K81" s="24">
        <f t="shared" si="58"/>
        <v>4</v>
      </c>
      <c r="L81" s="24">
        <f t="shared" si="59"/>
        <v>8</v>
      </c>
      <c r="M81" s="24">
        <f t="shared" si="60"/>
        <v>2.8284271247461903</v>
      </c>
      <c r="N81" s="24">
        <f t="shared" si="61"/>
        <v>1.8284271247461903</v>
      </c>
      <c r="O81" s="24">
        <f t="shared" si="62"/>
        <v>0.13784024786180976</v>
      </c>
      <c r="P81" s="24">
        <f t="shared" si="63"/>
        <v>0.2083140473962114</v>
      </c>
      <c r="Q81" s="39">
        <f t="shared" si="64"/>
        <v>26.705860876194304</v>
      </c>
      <c r="S81" s="20">
        <v>0.95833333333333337</v>
      </c>
      <c r="T81">
        <v>11.8</v>
      </c>
      <c r="U81" s="21">
        <f t="shared" si="65"/>
        <v>5.0847457627118642</v>
      </c>
      <c r="V81" s="22">
        <f t="shared" si="66"/>
        <v>305.08474576271186</v>
      </c>
      <c r="W81" s="23">
        <v>384.6</v>
      </c>
      <c r="X81" s="24">
        <v>3</v>
      </c>
      <c r="Y81" s="24">
        <f t="shared" si="67"/>
        <v>915.25423728813553</v>
      </c>
      <c r="Z81" s="24">
        <f t="shared" si="68"/>
        <v>0.42021111111111115</v>
      </c>
      <c r="AA81" s="24">
        <f t="shared" si="69"/>
        <v>0.57978888888888891</v>
      </c>
      <c r="AB81" s="24">
        <f t="shared" si="70"/>
        <v>128.20000000000002</v>
      </c>
      <c r="AC81" s="24">
        <f t="shared" si="71"/>
        <v>4</v>
      </c>
      <c r="AD81" s="24">
        <f t="shared" si="72"/>
        <v>8</v>
      </c>
      <c r="AE81" s="24">
        <f t="shared" si="73"/>
        <v>2.8284271247461903</v>
      </c>
      <c r="AF81" s="24">
        <f t="shared" si="74"/>
        <v>1.8284271247461903</v>
      </c>
      <c r="AG81" s="24">
        <f t="shared" si="75"/>
        <v>0.20489804829242309</v>
      </c>
      <c r="AH81" s="24">
        <f t="shared" si="76"/>
        <v>0.35340112965098552</v>
      </c>
      <c r="AI81" s="24">
        <f t="shared" si="77"/>
        <v>45.306024821256351</v>
      </c>
    </row>
    <row r="84" spans="1:35" x14ac:dyDescent="0.2">
      <c r="A84" s="17"/>
      <c r="B84" s="18"/>
      <c r="C84" s="18"/>
      <c r="D84" s="18"/>
      <c r="E84" s="18"/>
      <c r="F84" s="18"/>
      <c r="G84" s="18"/>
      <c r="H84" s="19" t="s">
        <v>28</v>
      </c>
      <c r="I84" s="60" t="s">
        <v>32</v>
      </c>
      <c r="J84" s="61"/>
      <c r="K84" s="61"/>
      <c r="L84" s="61"/>
      <c r="M84" s="61"/>
      <c r="N84" s="61"/>
      <c r="O84" s="61"/>
      <c r="P84" s="61"/>
      <c r="Q84" s="62"/>
      <c r="S84" s="17"/>
      <c r="T84" s="18"/>
      <c r="U84" s="18"/>
      <c r="V84" s="18"/>
      <c r="W84" s="18"/>
      <c r="X84" s="18"/>
      <c r="Y84" s="18"/>
      <c r="Z84" s="19" t="s">
        <v>28</v>
      </c>
      <c r="AA84" s="60" t="s">
        <v>32</v>
      </c>
      <c r="AB84" s="61"/>
      <c r="AC84" s="61"/>
      <c r="AD84" s="61"/>
      <c r="AE84" s="61"/>
      <c r="AF84" s="61"/>
      <c r="AG84" s="61"/>
      <c r="AH84" s="61"/>
      <c r="AI84" s="62"/>
    </row>
    <row r="85" spans="1:35" x14ac:dyDescent="0.2">
      <c r="A85" s="33" t="s">
        <v>8</v>
      </c>
      <c r="B85" s="34" t="s">
        <v>14</v>
      </c>
      <c r="C85" s="35" t="s">
        <v>31</v>
      </c>
      <c r="D85" s="36" t="s">
        <v>21</v>
      </c>
      <c r="E85" s="37" t="s">
        <v>22</v>
      </c>
      <c r="F85" s="35" t="s">
        <v>42</v>
      </c>
      <c r="G85" s="35" t="s">
        <v>23</v>
      </c>
      <c r="H85" s="38" t="s">
        <v>26</v>
      </c>
      <c r="I85" s="34" t="s">
        <v>27</v>
      </c>
      <c r="J85" s="34" t="s">
        <v>39</v>
      </c>
      <c r="K85" s="34" t="s">
        <v>30</v>
      </c>
      <c r="L85" s="34" t="s">
        <v>35</v>
      </c>
      <c r="M85" s="34" t="s">
        <v>37</v>
      </c>
      <c r="N85" s="34" t="s">
        <v>33</v>
      </c>
      <c r="O85" s="34" t="s">
        <v>34</v>
      </c>
      <c r="P85" s="34" t="s">
        <v>36</v>
      </c>
      <c r="Q85" s="34" t="s">
        <v>29</v>
      </c>
      <c r="S85" s="33" t="s">
        <v>8</v>
      </c>
      <c r="T85" s="27" t="s">
        <v>15</v>
      </c>
      <c r="U85" s="35" t="s">
        <v>31</v>
      </c>
      <c r="V85" s="36" t="s">
        <v>21</v>
      </c>
      <c r="W85" s="37" t="s">
        <v>22</v>
      </c>
      <c r="X85" s="35" t="s">
        <v>42</v>
      </c>
      <c r="Y85" s="35" t="s">
        <v>23</v>
      </c>
      <c r="Z85" s="38" t="s">
        <v>26</v>
      </c>
      <c r="AA85" s="34" t="s">
        <v>27</v>
      </c>
      <c r="AB85" s="34" t="s">
        <v>39</v>
      </c>
      <c r="AC85" s="34" t="s">
        <v>30</v>
      </c>
      <c r="AD85" s="34" t="s">
        <v>35</v>
      </c>
      <c r="AE85" s="34" t="s">
        <v>37</v>
      </c>
      <c r="AF85" s="34" t="s">
        <v>33</v>
      </c>
      <c r="AG85" s="34" t="s">
        <v>34</v>
      </c>
      <c r="AH85" s="34" t="s">
        <v>36</v>
      </c>
      <c r="AI85" s="34" t="s">
        <v>29</v>
      </c>
    </row>
    <row r="86" spans="1:35" x14ac:dyDescent="0.2">
      <c r="A86" s="20">
        <v>0</v>
      </c>
      <c r="B86" s="21">
        <v>14.3</v>
      </c>
      <c r="C86" s="21">
        <f>60/B86</f>
        <v>4.1958041958041958</v>
      </c>
      <c r="D86" s="22">
        <f>60*C86</f>
        <v>251.74825174825176</v>
      </c>
      <c r="E86" s="23">
        <v>384.6</v>
      </c>
      <c r="F86" s="24">
        <v>4</v>
      </c>
      <c r="G86" s="24">
        <f>D86*F86</f>
        <v>1006.993006993007</v>
      </c>
      <c r="H86" s="24">
        <f>E86/G86</f>
        <v>0.38192916666666665</v>
      </c>
      <c r="I86" s="24">
        <f>1-H86</f>
        <v>0.61807083333333335</v>
      </c>
      <c r="J86" s="24">
        <f>E86/F86</f>
        <v>96.15</v>
      </c>
      <c r="K86" s="24">
        <f>F86+1</f>
        <v>5</v>
      </c>
      <c r="L86" s="24">
        <f>2*K86</f>
        <v>10</v>
      </c>
      <c r="M86" s="24">
        <f>SQRT(L86)</f>
        <v>3.1622776601683795</v>
      </c>
      <c r="N86" s="24">
        <f>M86-1</f>
        <v>2.1622776601683795</v>
      </c>
      <c r="O86" s="24">
        <f>POWER(H86,N86)</f>
        <v>0.12477592598227688</v>
      </c>
      <c r="P86" s="24">
        <f>O86/I86</f>
        <v>0.20187965400234906</v>
      </c>
      <c r="Q86" s="39">
        <f>J86*P86</f>
        <v>19.410728732325865</v>
      </c>
      <c r="S86" s="20">
        <v>0</v>
      </c>
      <c r="T86">
        <v>7.8</v>
      </c>
      <c r="U86" s="21">
        <f>60/T86</f>
        <v>7.6923076923076925</v>
      </c>
      <c r="V86" s="22">
        <f>60*U86</f>
        <v>461.53846153846155</v>
      </c>
      <c r="W86" s="23">
        <v>384.6</v>
      </c>
      <c r="X86" s="24">
        <v>4</v>
      </c>
      <c r="Y86" s="24">
        <f>V86*X86</f>
        <v>1846.1538461538462</v>
      </c>
      <c r="Z86" s="24">
        <f>W86/Y86</f>
        <v>0.20832500000000001</v>
      </c>
      <c r="AA86" s="24">
        <f>1-Z86</f>
        <v>0.79167500000000002</v>
      </c>
      <c r="AB86" s="24">
        <f>W86/X86</f>
        <v>96.15</v>
      </c>
      <c r="AC86" s="24">
        <f>X86+1</f>
        <v>5</v>
      </c>
      <c r="AD86" s="24">
        <f>2*AC86</f>
        <v>10</v>
      </c>
      <c r="AE86" s="24">
        <f>SQRT(AD86)</f>
        <v>3.1622776601683795</v>
      </c>
      <c r="AF86" s="24">
        <f>AE86-1</f>
        <v>2.1622776601683795</v>
      </c>
      <c r="AG86" s="24">
        <f>POWER(Z86,AF86)</f>
        <v>3.3645712366934241E-2</v>
      </c>
      <c r="AH86" s="24">
        <f>AG86/AA86</f>
        <v>4.2499399838234427E-2</v>
      </c>
      <c r="AI86" s="24">
        <f>AB86*AH86</f>
        <v>4.08631729444624</v>
      </c>
    </row>
    <row r="87" spans="1:35" x14ac:dyDescent="0.2">
      <c r="A87" s="20">
        <v>4.1666666666666664E-2</v>
      </c>
      <c r="B87" s="21">
        <v>12.3</v>
      </c>
      <c r="C87" s="21">
        <f t="shared" ref="C87:C109" si="78">60/B87</f>
        <v>4.8780487804878048</v>
      </c>
      <c r="D87" s="22">
        <f t="shared" ref="D87:D109" si="79">60*C87</f>
        <v>292.6829268292683</v>
      </c>
      <c r="E87" s="23">
        <v>384.6</v>
      </c>
      <c r="F87" s="24">
        <v>4</v>
      </c>
      <c r="G87" s="24">
        <f t="shared" ref="G87:G109" si="80">D87*F87</f>
        <v>1170.7317073170732</v>
      </c>
      <c r="H87" s="24">
        <f t="shared" ref="H87:H109" si="81">E87/G87</f>
        <v>0.32851250000000004</v>
      </c>
      <c r="I87" s="24">
        <f t="shared" ref="I87:I109" si="82">1-H87</f>
        <v>0.67148750000000001</v>
      </c>
      <c r="J87" s="24">
        <f t="shared" ref="J87:J109" si="83">E87/F87</f>
        <v>96.15</v>
      </c>
      <c r="K87" s="24">
        <f t="shared" ref="K87:K109" si="84">F87+1</f>
        <v>5</v>
      </c>
      <c r="L87" s="24">
        <f t="shared" ref="L87:L109" si="85">2*K87</f>
        <v>10</v>
      </c>
      <c r="M87" s="24">
        <f t="shared" ref="M87:M109" si="86">SQRT(L87)</f>
        <v>3.1622776601683795</v>
      </c>
      <c r="N87" s="24">
        <f t="shared" ref="N87:N109" si="87">M87-1</f>
        <v>2.1622776601683795</v>
      </c>
      <c r="O87" s="24">
        <f t="shared" ref="O87:O109" si="88">POWER(H87,N87)</f>
        <v>9.0084686577969086E-2</v>
      </c>
      <c r="P87" s="24">
        <f t="shared" ref="P87:P109" si="89">O87/I87</f>
        <v>0.13415690772794592</v>
      </c>
      <c r="Q87" s="39">
        <f t="shared" ref="Q87:Q109" si="90">J87*P87</f>
        <v>12.899186678042001</v>
      </c>
      <c r="S87" s="20">
        <v>4.1666666666666664E-2</v>
      </c>
      <c r="T87">
        <v>9.6</v>
      </c>
      <c r="U87" s="21">
        <f t="shared" ref="U87:U109" si="91">60/T87</f>
        <v>6.25</v>
      </c>
      <c r="V87" s="22">
        <f t="shared" ref="V87:V109" si="92">60*U87</f>
        <v>375</v>
      </c>
      <c r="W87" s="23">
        <v>384.6</v>
      </c>
      <c r="X87" s="24">
        <v>4</v>
      </c>
      <c r="Y87" s="24">
        <f t="shared" ref="Y87:Y109" si="93">V87*X87</f>
        <v>1500</v>
      </c>
      <c r="Z87" s="24">
        <f t="shared" ref="Z87:Z109" si="94">W87/Y87</f>
        <v>0.25640000000000002</v>
      </c>
      <c r="AA87" s="24">
        <f t="shared" ref="AA87:AA109" si="95">1-Z87</f>
        <v>0.74360000000000004</v>
      </c>
      <c r="AB87" s="24">
        <f t="shared" ref="AB87:AB109" si="96">W87/X87</f>
        <v>96.15</v>
      </c>
      <c r="AC87" s="24">
        <f t="shared" ref="AC87:AC109" si="97">X87+1</f>
        <v>5</v>
      </c>
      <c r="AD87" s="24">
        <f t="shared" ref="AD87:AD109" si="98">2*AC87</f>
        <v>10</v>
      </c>
      <c r="AE87" s="24">
        <f t="shared" ref="AE87:AE109" si="99">SQRT(AD87)</f>
        <v>3.1622776601683795</v>
      </c>
      <c r="AF87" s="24">
        <f t="shared" ref="AF87:AF109" si="100">AE87-1</f>
        <v>2.1622776601683795</v>
      </c>
      <c r="AG87" s="24">
        <f t="shared" ref="AG87:AG109" si="101">POWER(Z87,AF87)</f>
        <v>5.2712867418744529E-2</v>
      </c>
      <c r="AH87" s="24">
        <f t="shared" ref="AH87:AH109" si="102">AG87/AA87</f>
        <v>7.0888740477063644E-2</v>
      </c>
      <c r="AI87" s="24">
        <f t="shared" ref="AI87:AI109" si="103">AB87*AH87</f>
        <v>6.8159523968696698</v>
      </c>
    </row>
    <row r="88" spans="1:35" x14ac:dyDescent="0.2">
      <c r="A88" s="20">
        <v>8.3333333333333329E-2</v>
      </c>
      <c r="B88" s="21">
        <v>28</v>
      </c>
      <c r="C88" s="21">
        <f t="shared" si="78"/>
        <v>2.1428571428571428</v>
      </c>
      <c r="D88" s="22">
        <f t="shared" si="79"/>
        <v>128.57142857142856</v>
      </c>
      <c r="E88" s="23">
        <v>384.6</v>
      </c>
      <c r="F88" s="24">
        <v>4</v>
      </c>
      <c r="G88" s="24">
        <f t="shared" si="80"/>
        <v>514.28571428571422</v>
      </c>
      <c r="H88" s="24">
        <f t="shared" si="81"/>
        <v>0.74783333333333346</v>
      </c>
      <c r="I88" s="24">
        <f t="shared" si="82"/>
        <v>0.25216666666666654</v>
      </c>
      <c r="J88" s="24">
        <f t="shared" si="83"/>
        <v>96.15</v>
      </c>
      <c r="K88" s="24">
        <f t="shared" si="84"/>
        <v>5</v>
      </c>
      <c r="L88" s="24">
        <f t="shared" si="85"/>
        <v>10</v>
      </c>
      <c r="M88" s="24">
        <f t="shared" si="86"/>
        <v>3.1622776601683795</v>
      </c>
      <c r="N88" s="24">
        <f t="shared" si="87"/>
        <v>2.1622776601683795</v>
      </c>
      <c r="O88" s="24">
        <f t="shared" si="88"/>
        <v>0.53349576914146768</v>
      </c>
      <c r="P88" s="24">
        <f t="shared" si="89"/>
        <v>2.1156474652007984</v>
      </c>
      <c r="Q88" s="24">
        <f t="shared" si="90"/>
        <v>203.41950377905678</v>
      </c>
      <c r="S88" s="20">
        <v>8.3333333333333329E-2</v>
      </c>
      <c r="T88">
        <v>12</v>
      </c>
      <c r="U88" s="21">
        <f t="shared" si="91"/>
        <v>5</v>
      </c>
      <c r="V88" s="22">
        <f t="shared" si="92"/>
        <v>300</v>
      </c>
      <c r="W88" s="23">
        <v>384.6</v>
      </c>
      <c r="X88" s="24">
        <v>4</v>
      </c>
      <c r="Y88" s="24">
        <f t="shared" si="93"/>
        <v>1200</v>
      </c>
      <c r="Z88" s="24">
        <f t="shared" si="94"/>
        <v>0.32050000000000001</v>
      </c>
      <c r="AA88" s="24">
        <f t="shared" si="95"/>
        <v>0.67949999999999999</v>
      </c>
      <c r="AB88" s="24">
        <f t="shared" si="96"/>
        <v>96.15</v>
      </c>
      <c r="AC88" s="24">
        <f t="shared" si="97"/>
        <v>5</v>
      </c>
      <c r="AD88" s="24">
        <f t="shared" si="98"/>
        <v>10</v>
      </c>
      <c r="AE88" s="24">
        <f t="shared" si="99"/>
        <v>3.1622776601683795</v>
      </c>
      <c r="AF88" s="24">
        <f t="shared" si="100"/>
        <v>2.1622776601683795</v>
      </c>
      <c r="AG88" s="24">
        <f t="shared" si="101"/>
        <v>8.5401008111156806E-2</v>
      </c>
      <c r="AH88" s="24">
        <f t="shared" si="102"/>
        <v>0.12568213114224697</v>
      </c>
      <c r="AI88" s="39">
        <f t="shared" si="103"/>
        <v>12.084336909327046</v>
      </c>
    </row>
    <row r="89" spans="1:35" x14ac:dyDescent="0.2">
      <c r="A89" s="20">
        <v>0.125</v>
      </c>
      <c r="B89" s="21">
        <v>45.5</v>
      </c>
      <c r="C89" s="21">
        <f t="shared" si="78"/>
        <v>1.3186813186813187</v>
      </c>
      <c r="D89" s="22">
        <f t="shared" si="79"/>
        <v>79.120879120879124</v>
      </c>
      <c r="E89" s="23">
        <v>384.6</v>
      </c>
      <c r="F89" s="24">
        <v>4</v>
      </c>
      <c r="G89" s="24">
        <f t="shared" si="80"/>
        <v>316.4835164835165</v>
      </c>
      <c r="H89" s="24">
        <f t="shared" si="81"/>
        <v>1.2152291666666666</v>
      </c>
      <c r="I89" s="24">
        <f t="shared" si="82"/>
        <v>-0.21522916666666658</v>
      </c>
      <c r="J89" s="24">
        <f t="shared" si="83"/>
        <v>96.15</v>
      </c>
      <c r="K89" s="24">
        <f t="shared" si="84"/>
        <v>5</v>
      </c>
      <c r="L89" s="24">
        <f t="shared" si="85"/>
        <v>10</v>
      </c>
      <c r="M89" s="24">
        <f t="shared" si="86"/>
        <v>3.1622776601683795</v>
      </c>
      <c r="N89" s="24">
        <f t="shared" si="87"/>
        <v>2.1622776601683795</v>
      </c>
      <c r="O89" s="24">
        <f t="shared" si="88"/>
        <v>1.5242440241024773</v>
      </c>
      <c r="P89" s="24">
        <f t="shared" si="89"/>
        <v>-7.081958489683374</v>
      </c>
      <c r="Q89" s="24">
        <f t="shared" si="90"/>
        <v>-680.93030878305649</v>
      </c>
      <c r="S89" s="20">
        <v>0.125</v>
      </c>
      <c r="T89">
        <v>24</v>
      </c>
      <c r="U89" s="21">
        <f t="shared" si="91"/>
        <v>2.5</v>
      </c>
      <c r="V89" s="22">
        <f t="shared" si="92"/>
        <v>150</v>
      </c>
      <c r="W89" s="23">
        <v>384.6</v>
      </c>
      <c r="X89" s="24">
        <v>4</v>
      </c>
      <c r="Y89" s="24">
        <f t="shared" si="93"/>
        <v>600</v>
      </c>
      <c r="Z89" s="24">
        <f t="shared" si="94"/>
        <v>0.64100000000000001</v>
      </c>
      <c r="AA89" s="24">
        <f t="shared" si="95"/>
        <v>0.35899999999999999</v>
      </c>
      <c r="AB89" s="24">
        <f t="shared" si="96"/>
        <v>96.15</v>
      </c>
      <c r="AC89" s="24">
        <f t="shared" si="97"/>
        <v>5</v>
      </c>
      <c r="AD89" s="24">
        <f t="shared" si="98"/>
        <v>10</v>
      </c>
      <c r="AE89" s="24">
        <f t="shared" si="99"/>
        <v>3.1622776601683795</v>
      </c>
      <c r="AF89" s="24">
        <f t="shared" si="100"/>
        <v>2.1622776601683795</v>
      </c>
      <c r="AG89" s="24">
        <f t="shared" si="101"/>
        <v>0.38227283026845577</v>
      </c>
      <c r="AH89" s="24">
        <f t="shared" si="102"/>
        <v>1.0648268252603226</v>
      </c>
      <c r="AI89" s="24">
        <f t="shared" si="103"/>
        <v>102.38309924878003</v>
      </c>
    </row>
    <row r="90" spans="1:35" x14ac:dyDescent="0.2">
      <c r="A90" s="20">
        <v>0.16666666666666666</v>
      </c>
      <c r="B90" s="21">
        <v>78</v>
      </c>
      <c r="C90" s="21">
        <f t="shared" si="78"/>
        <v>0.76923076923076927</v>
      </c>
      <c r="D90" s="22">
        <f t="shared" si="79"/>
        <v>46.153846153846153</v>
      </c>
      <c r="E90" s="23">
        <v>384.6</v>
      </c>
      <c r="F90" s="24">
        <v>4</v>
      </c>
      <c r="G90" s="24">
        <f t="shared" si="80"/>
        <v>184.61538461538461</v>
      </c>
      <c r="H90" s="24">
        <f t="shared" si="81"/>
        <v>2.08325</v>
      </c>
      <c r="I90" s="24">
        <f t="shared" si="82"/>
        <v>-1.08325</v>
      </c>
      <c r="J90" s="24">
        <f t="shared" si="83"/>
        <v>96.15</v>
      </c>
      <c r="K90" s="24">
        <f t="shared" si="84"/>
        <v>5</v>
      </c>
      <c r="L90" s="24">
        <f t="shared" si="85"/>
        <v>10</v>
      </c>
      <c r="M90" s="24">
        <f t="shared" si="86"/>
        <v>3.1622776601683795</v>
      </c>
      <c r="N90" s="24">
        <f t="shared" si="87"/>
        <v>2.1622776601683795</v>
      </c>
      <c r="O90" s="24">
        <f t="shared" si="88"/>
        <v>4.8888576055258506</v>
      </c>
      <c r="P90" s="24">
        <f t="shared" si="89"/>
        <v>-4.513138800393123</v>
      </c>
      <c r="Q90" s="24">
        <f t="shared" si="90"/>
        <v>-433.93829565779879</v>
      </c>
      <c r="S90" s="20">
        <v>0.16666666666666666</v>
      </c>
      <c r="T90">
        <v>47</v>
      </c>
      <c r="U90" s="21">
        <f t="shared" si="91"/>
        <v>1.2765957446808511</v>
      </c>
      <c r="V90" s="22">
        <f t="shared" si="92"/>
        <v>76.59574468085107</v>
      </c>
      <c r="W90" s="23">
        <v>384.6</v>
      </c>
      <c r="X90" s="24">
        <v>4</v>
      </c>
      <c r="Y90" s="24">
        <f t="shared" si="93"/>
        <v>306.38297872340428</v>
      </c>
      <c r="Z90" s="24">
        <f t="shared" si="94"/>
        <v>1.2552916666666667</v>
      </c>
      <c r="AA90" s="24">
        <f t="shared" si="95"/>
        <v>-0.25529166666666669</v>
      </c>
      <c r="AB90" s="24">
        <f t="shared" si="96"/>
        <v>96.15</v>
      </c>
      <c r="AC90" s="24">
        <f t="shared" si="97"/>
        <v>5</v>
      </c>
      <c r="AD90" s="24">
        <f t="shared" si="98"/>
        <v>10</v>
      </c>
      <c r="AE90" s="24">
        <f t="shared" si="99"/>
        <v>3.1622776601683795</v>
      </c>
      <c r="AF90" s="24">
        <f t="shared" si="100"/>
        <v>2.1622776601683795</v>
      </c>
      <c r="AG90" s="24">
        <f t="shared" si="101"/>
        <v>1.6349833771406541</v>
      </c>
      <c r="AH90" s="24">
        <f t="shared" si="102"/>
        <v>-6.4043742535295731</v>
      </c>
      <c r="AI90" s="24">
        <f t="shared" si="103"/>
        <v>-615.78058447686851</v>
      </c>
    </row>
    <row r="91" spans="1:35" x14ac:dyDescent="0.2">
      <c r="A91" s="20">
        <v>0.20833333333333334</v>
      </c>
      <c r="B91" s="21">
        <v>110.5</v>
      </c>
      <c r="C91" s="21">
        <f t="shared" si="78"/>
        <v>0.54298642533936647</v>
      </c>
      <c r="D91" s="22">
        <f t="shared" si="79"/>
        <v>32.579185520361989</v>
      </c>
      <c r="E91" s="23">
        <v>384.6</v>
      </c>
      <c r="F91" s="24">
        <v>4</v>
      </c>
      <c r="G91" s="24">
        <f t="shared" si="80"/>
        <v>130.31674208144796</v>
      </c>
      <c r="H91" s="24">
        <f t="shared" si="81"/>
        <v>2.9512708333333335</v>
      </c>
      <c r="I91" s="24">
        <f t="shared" si="82"/>
        <v>-1.9512708333333335</v>
      </c>
      <c r="J91" s="24">
        <f t="shared" si="83"/>
        <v>96.15</v>
      </c>
      <c r="K91" s="24">
        <f t="shared" si="84"/>
        <v>5</v>
      </c>
      <c r="L91" s="24">
        <f t="shared" si="85"/>
        <v>10</v>
      </c>
      <c r="M91" s="24">
        <f t="shared" si="86"/>
        <v>3.1622776601683795</v>
      </c>
      <c r="N91" s="24">
        <f t="shared" si="87"/>
        <v>2.1622776601683795</v>
      </c>
      <c r="O91" s="24">
        <f t="shared" si="88"/>
        <v>10.382217029569819</v>
      </c>
      <c r="P91" s="24">
        <f t="shared" si="89"/>
        <v>-5.3207462809424548</v>
      </c>
      <c r="Q91" s="24">
        <f t="shared" si="90"/>
        <v>-511.58975491261708</v>
      </c>
      <c r="S91" s="20">
        <v>0.20833333333333334</v>
      </c>
      <c r="T91">
        <v>66</v>
      </c>
      <c r="U91" s="21">
        <f t="shared" si="91"/>
        <v>0.90909090909090906</v>
      </c>
      <c r="V91" s="22">
        <f t="shared" si="92"/>
        <v>54.545454545454547</v>
      </c>
      <c r="W91" s="23">
        <v>384.6</v>
      </c>
      <c r="X91" s="24">
        <v>4</v>
      </c>
      <c r="Y91" s="24">
        <f t="shared" si="93"/>
        <v>218.18181818181819</v>
      </c>
      <c r="Z91" s="24">
        <f t="shared" si="94"/>
        <v>1.76275</v>
      </c>
      <c r="AA91" s="24">
        <f t="shared" si="95"/>
        <v>-0.76275000000000004</v>
      </c>
      <c r="AB91" s="24">
        <f t="shared" si="96"/>
        <v>96.15</v>
      </c>
      <c r="AC91" s="24">
        <f t="shared" si="97"/>
        <v>5</v>
      </c>
      <c r="AD91" s="24">
        <f t="shared" si="98"/>
        <v>10</v>
      </c>
      <c r="AE91" s="24">
        <f t="shared" si="99"/>
        <v>3.1622776601683795</v>
      </c>
      <c r="AF91" s="24">
        <f t="shared" si="100"/>
        <v>2.1622776601683795</v>
      </c>
      <c r="AG91" s="24">
        <f t="shared" si="101"/>
        <v>3.406690671069466</v>
      </c>
      <c r="AH91" s="24">
        <f t="shared" si="102"/>
        <v>-4.4663266746240131</v>
      </c>
      <c r="AI91" s="24">
        <f t="shared" si="103"/>
        <v>-429.43730976509886</v>
      </c>
    </row>
    <row r="92" spans="1:35" x14ac:dyDescent="0.2">
      <c r="A92" s="20">
        <v>0.25</v>
      </c>
      <c r="B92" s="21">
        <v>161.30000000000001</v>
      </c>
      <c r="C92" s="21">
        <f t="shared" si="78"/>
        <v>0.37197768133911963</v>
      </c>
      <c r="D92" s="22">
        <f t="shared" si="79"/>
        <v>22.318660880347178</v>
      </c>
      <c r="E92" s="23">
        <v>384.6</v>
      </c>
      <c r="F92" s="24">
        <v>4</v>
      </c>
      <c r="G92" s="24">
        <f t="shared" si="80"/>
        <v>89.274643521388711</v>
      </c>
      <c r="H92" s="24">
        <f t="shared" si="81"/>
        <v>4.3080541666666674</v>
      </c>
      <c r="I92" s="24">
        <f t="shared" si="82"/>
        <v>-3.3080541666666674</v>
      </c>
      <c r="J92" s="24">
        <f t="shared" si="83"/>
        <v>96.15</v>
      </c>
      <c r="K92" s="24">
        <f t="shared" si="84"/>
        <v>5</v>
      </c>
      <c r="L92" s="24">
        <f t="shared" si="85"/>
        <v>10</v>
      </c>
      <c r="M92" s="24">
        <f t="shared" si="86"/>
        <v>3.1622776601683795</v>
      </c>
      <c r="N92" s="24">
        <f t="shared" si="87"/>
        <v>2.1622776601683795</v>
      </c>
      <c r="O92" s="24">
        <f t="shared" si="88"/>
        <v>23.522960112284778</v>
      </c>
      <c r="P92" s="24">
        <f t="shared" si="89"/>
        <v>-7.1108146744729659</v>
      </c>
      <c r="Q92" s="24">
        <f t="shared" si="90"/>
        <v>-683.70483095057568</v>
      </c>
      <c r="S92" s="20">
        <v>0.25</v>
      </c>
      <c r="T92">
        <v>89.8</v>
      </c>
      <c r="U92" s="21">
        <f t="shared" si="91"/>
        <v>0.66815144766146994</v>
      </c>
      <c r="V92" s="22">
        <f t="shared" si="92"/>
        <v>40.089086859688194</v>
      </c>
      <c r="W92" s="23">
        <v>384.6</v>
      </c>
      <c r="X92" s="24">
        <v>4</v>
      </c>
      <c r="Y92" s="24">
        <f t="shared" si="93"/>
        <v>160.35634743875278</v>
      </c>
      <c r="Z92" s="24">
        <f t="shared" si="94"/>
        <v>2.3984083333333337</v>
      </c>
      <c r="AA92" s="24">
        <f t="shared" si="95"/>
        <v>-1.3984083333333337</v>
      </c>
      <c r="AB92" s="24">
        <f t="shared" si="96"/>
        <v>96.15</v>
      </c>
      <c r="AC92" s="24">
        <f t="shared" si="97"/>
        <v>5</v>
      </c>
      <c r="AD92" s="24">
        <f t="shared" si="98"/>
        <v>10</v>
      </c>
      <c r="AE92" s="24">
        <f t="shared" si="99"/>
        <v>3.1622776601683795</v>
      </c>
      <c r="AF92" s="24">
        <f t="shared" si="100"/>
        <v>2.1622776601683795</v>
      </c>
      <c r="AG92" s="24">
        <f t="shared" si="101"/>
        <v>6.6297825561578199</v>
      </c>
      <c r="AH92" s="24">
        <f t="shared" si="102"/>
        <v>-4.7409489761510892</v>
      </c>
      <c r="AI92" s="24">
        <f t="shared" si="103"/>
        <v>-455.84224405692726</v>
      </c>
    </row>
    <row r="93" spans="1:35" x14ac:dyDescent="0.2">
      <c r="A93" s="20">
        <v>0.29166666666666669</v>
      </c>
      <c r="B93" s="21">
        <v>163.30000000000001</v>
      </c>
      <c r="C93" s="21">
        <f t="shared" si="78"/>
        <v>0.36742192284139619</v>
      </c>
      <c r="D93" s="22">
        <f t="shared" si="79"/>
        <v>22.04531537048377</v>
      </c>
      <c r="E93" s="23">
        <v>384.6</v>
      </c>
      <c r="F93" s="24">
        <v>4</v>
      </c>
      <c r="G93" s="24">
        <f t="shared" si="80"/>
        <v>88.181261481935081</v>
      </c>
      <c r="H93" s="24">
        <f t="shared" si="81"/>
        <v>4.3614708333333336</v>
      </c>
      <c r="I93" s="24">
        <f t="shared" si="82"/>
        <v>-3.3614708333333336</v>
      </c>
      <c r="J93" s="24">
        <f t="shared" si="83"/>
        <v>96.15</v>
      </c>
      <c r="K93" s="24">
        <f t="shared" si="84"/>
        <v>5</v>
      </c>
      <c r="L93" s="24">
        <f t="shared" si="85"/>
        <v>10</v>
      </c>
      <c r="M93" s="24">
        <f t="shared" si="86"/>
        <v>3.1622776601683795</v>
      </c>
      <c r="N93" s="24">
        <f t="shared" si="87"/>
        <v>2.1622776601683795</v>
      </c>
      <c r="O93" s="24">
        <f t="shared" si="88"/>
        <v>24.158173014133002</v>
      </c>
      <c r="P93" s="24">
        <f t="shared" si="89"/>
        <v>-7.1867864431764366</v>
      </c>
      <c r="Q93" s="24">
        <f t="shared" si="90"/>
        <v>-691.0095165114144</v>
      </c>
      <c r="S93" s="20">
        <v>0.29166666666666669</v>
      </c>
      <c r="T93">
        <v>96</v>
      </c>
      <c r="U93" s="21">
        <f t="shared" si="91"/>
        <v>0.625</v>
      </c>
      <c r="V93" s="22">
        <f t="shared" si="92"/>
        <v>37.5</v>
      </c>
      <c r="W93" s="23">
        <v>384.6</v>
      </c>
      <c r="X93" s="24">
        <v>4</v>
      </c>
      <c r="Y93" s="24">
        <f t="shared" si="93"/>
        <v>150</v>
      </c>
      <c r="Z93" s="24">
        <f t="shared" si="94"/>
        <v>2.5640000000000001</v>
      </c>
      <c r="AA93" s="24">
        <f t="shared" si="95"/>
        <v>-1.5640000000000001</v>
      </c>
      <c r="AB93" s="24">
        <f t="shared" si="96"/>
        <v>96.15</v>
      </c>
      <c r="AC93" s="24">
        <f t="shared" si="97"/>
        <v>5</v>
      </c>
      <c r="AD93" s="24">
        <f t="shared" si="98"/>
        <v>10</v>
      </c>
      <c r="AE93" s="24">
        <f t="shared" si="99"/>
        <v>3.1622776601683795</v>
      </c>
      <c r="AF93" s="24">
        <f t="shared" si="100"/>
        <v>2.1622776601683795</v>
      </c>
      <c r="AG93" s="24">
        <f t="shared" si="101"/>
        <v>7.6593920788096801</v>
      </c>
      <c r="AH93" s="24">
        <f t="shared" si="102"/>
        <v>-4.8973095133054221</v>
      </c>
      <c r="AI93" s="24">
        <f t="shared" si="103"/>
        <v>-470.87630970431638</v>
      </c>
    </row>
    <row r="94" spans="1:35" x14ac:dyDescent="0.2">
      <c r="A94" s="20">
        <v>0.33333333333333331</v>
      </c>
      <c r="B94" s="21">
        <v>171.3</v>
      </c>
      <c r="C94" s="21">
        <f t="shared" si="78"/>
        <v>0.35026269702276708</v>
      </c>
      <c r="D94" s="22">
        <f t="shared" si="79"/>
        <v>21.015761821366024</v>
      </c>
      <c r="E94" s="23">
        <v>384.6</v>
      </c>
      <c r="F94" s="24">
        <v>4</v>
      </c>
      <c r="G94" s="24">
        <f t="shared" si="80"/>
        <v>84.063047285464094</v>
      </c>
      <c r="H94" s="24">
        <f t="shared" si="81"/>
        <v>4.5751375000000003</v>
      </c>
      <c r="I94" s="24">
        <f t="shared" si="82"/>
        <v>-3.5751375000000003</v>
      </c>
      <c r="J94" s="24">
        <f t="shared" si="83"/>
        <v>96.15</v>
      </c>
      <c r="K94" s="24">
        <f t="shared" si="84"/>
        <v>5</v>
      </c>
      <c r="L94" s="24">
        <f t="shared" si="85"/>
        <v>10</v>
      </c>
      <c r="M94" s="24">
        <f t="shared" si="86"/>
        <v>3.1622776601683795</v>
      </c>
      <c r="N94" s="24">
        <f t="shared" si="87"/>
        <v>2.1622776601683795</v>
      </c>
      <c r="O94" s="24">
        <f t="shared" si="88"/>
        <v>26.790273166024519</v>
      </c>
      <c r="P94" s="24">
        <f t="shared" si="89"/>
        <v>-7.4934944924564491</v>
      </c>
      <c r="Q94" s="24">
        <f t="shared" si="90"/>
        <v>-720.49949544968763</v>
      </c>
      <c r="S94" s="20">
        <v>0.33333333333333331</v>
      </c>
      <c r="T94">
        <v>103</v>
      </c>
      <c r="U94" s="21">
        <f t="shared" si="91"/>
        <v>0.58252427184466016</v>
      </c>
      <c r="V94" s="22">
        <f t="shared" si="92"/>
        <v>34.95145631067961</v>
      </c>
      <c r="W94" s="23">
        <v>384.6</v>
      </c>
      <c r="X94" s="24">
        <v>4</v>
      </c>
      <c r="Y94" s="24">
        <f t="shared" si="93"/>
        <v>139.80582524271844</v>
      </c>
      <c r="Z94" s="24">
        <f t="shared" si="94"/>
        <v>2.7509583333333336</v>
      </c>
      <c r="AA94" s="24">
        <f t="shared" si="95"/>
        <v>-1.7509583333333336</v>
      </c>
      <c r="AB94" s="24">
        <f t="shared" si="96"/>
        <v>96.15</v>
      </c>
      <c r="AC94" s="24">
        <f t="shared" si="97"/>
        <v>5</v>
      </c>
      <c r="AD94" s="24">
        <f t="shared" si="98"/>
        <v>10</v>
      </c>
      <c r="AE94" s="24">
        <f t="shared" si="99"/>
        <v>3.1622776601683795</v>
      </c>
      <c r="AF94" s="24">
        <f t="shared" si="100"/>
        <v>2.1622776601683795</v>
      </c>
      <c r="AG94" s="24">
        <f t="shared" si="101"/>
        <v>8.9183900449379294</v>
      </c>
      <c r="AH94" s="24">
        <f t="shared" si="102"/>
        <v>-5.0934336215527276</v>
      </c>
      <c r="AI94" s="24">
        <f t="shared" si="103"/>
        <v>-489.7336427122948</v>
      </c>
    </row>
    <row r="95" spans="1:35" x14ac:dyDescent="0.2">
      <c r="A95" s="20">
        <v>0.375</v>
      </c>
      <c r="B95" s="21">
        <v>150</v>
      </c>
      <c r="C95" s="21">
        <f t="shared" si="78"/>
        <v>0.4</v>
      </c>
      <c r="D95" s="22">
        <f t="shared" si="79"/>
        <v>24</v>
      </c>
      <c r="E95" s="23">
        <v>384.6</v>
      </c>
      <c r="F95" s="24">
        <v>4</v>
      </c>
      <c r="G95" s="24">
        <f t="shared" si="80"/>
        <v>96</v>
      </c>
      <c r="H95" s="24">
        <f t="shared" si="81"/>
        <v>4.0062500000000005</v>
      </c>
      <c r="I95" s="24">
        <f t="shared" si="82"/>
        <v>-3.0062500000000005</v>
      </c>
      <c r="J95" s="24">
        <f t="shared" si="83"/>
        <v>96.15</v>
      </c>
      <c r="K95" s="24">
        <f t="shared" si="84"/>
        <v>5</v>
      </c>
      <c r="L95" s="24">
        <f t="shared" si="85"/>
        <v>10</v>
      </c>
      <c r="M95" s="24">
        <f t="shared" si="86"/>
        <v>3.1622776601683795</v>
      </c>
      <c r="N95" s="24">
        <f t="shared" si="87"/>
        <v>2.1622776601683795</v>
      </c>
      <c r="O95" s="24">
        <f t="shared" si="88"/>
        <v>20.104210074162943</v>
      </c>
      <c r="P95" s="24">
        <f t="shared" si="89"/>
        <v>-6.6874711265406868</v>
      </c>
      <c r="Q95" s="24">
        <f t="shared" si="90"/>
        <v>-643.00034881688703</v>
      </c>
      <c r="S95" s="20">
        <v>0.375</v>
      </c>
      <c r="T95">
        <v>97.5</v>
      </c>
      <c r="U95" s="21">
        <f t="shared" si="91"/>
        <v>0.61538461538461542</v>
      </c>
      <c r="V95" s="22">
        <f t="shared" si="92"/>
        <v>36.923076923076927</v>
      </c>
      <c r="W95" s="23">
        <v>384.6</v>
      </c>
      <c r="X95" s="24">
        <v>4</v>
      </c>
      <c r="Y95" s="24">
        <f t="shared" si="93"/>
        <v>147.69230769230771</v>
      </c>
      <c r="Z95" s="24">
        <f t="shared" si="94"/>
        <v>2.6040624999999999</v>
      </c>
      <c r="AA95" s="24">
        <f t="shared" si="95"/>
        <v>-1.6040624999999999</v>
      </c>
      <c r="AB95" s="24">
        <f t="shared" si="96"/>
        <v>96.15</v>
      </c>
      <c r="AC95" s="24">
        <f t="shared" si="97"/>
        <v>5</v>
      </c>
      <c r="AD95" s="24">
        <f t="shared" si="98"/>
        <v>10</v>
      </c>
      <c r="AE95" s="24">
        <f t="shared" si="99"/>
        <v>3.1622776601683795</v>
      </c>
      <c r="AF95" s="24">
        <f t="shared" si="100"/>
        <v>2.1622776601683795</v>
      </c>
      <c r="AG95" s="24">
        <f t="shared" si="101"/>
        <v>7.9205208987613789</v>
      </c>
      <c r="AH95" s="24">
        <f t="shared" si="102"/>
        <v>-4.9377882088518241</v>
      </c>
      <c r="AI95" s="24">
        <f t="shared" si="103"/>
        <v>-474.7683362811029</v>
      </c>
    </row>
    <row r="96" spans="1:35" x14ac:dyDescent="0.2">
      <c r="A96" s="20">
        <v>0.41666666666666669</v>
      </c>
      <c r="B96" s="21">
        <v>168</v>
      </c>
      <c r="C96" s="21">
        <f t="shared" si="78"/>
        <v>0.35714285714285715</v>
      </c>
      <c r="D96" s="22">
        <f t="shared" si="79"/>
        <v>21.428571428571431</v>
      </c>
      <c r="E96" s="23">
        <v>384.6</v>
      </c>
      <c r="F96" s="24">
        <v>4</v>
      </c>
      <c r="G96" s="24">
        <f t="shared" si="80"/>
        <v>85.714285714285722</v>
      </c>
      <c r="H96" s="24">
        <f t="shared" si="81"/>
        <v>4.4870000000000001</v>
      </c>
      <c r="I96" s="24">
        <f t="shared" si="82"/>
        <v>-3.4870000000000001</v>
      </c>
      <c r="J96" s="24">
        <f t="shared" si="83"/>
        <v>96.15</v>
      </c>
      <c r="K96" s="24">
        <f t="shared" si="84"/>
        <v>5</v>
      </c>
      <c r="L96" s="24">
        <f t="shared" si="85"/>
        <v>10</v>
      </c>
      <c r="M96" s="24">
        <f t="shared" si="86"/>
        <v>3.1622776601683795</v>
      </c>
      <c r="N96" s="24">
        <f t="shared" si="87"/>
        <v>2.1622776601683795</v>
      </c>
      <c r="O96" s="24">
        <f t="shared" si="88"/>
        <v>25.68680238313976</v>
      </c>
      <c r="P96" s="24">
        <f t="shared" si="89"/>
        <v>-7.3664474858444962</v>
      </c>
      <c r="Q96" s="24">
        <f t="shared" si="90"/>
        <v>-708.28392576394833</v>
      </c>
      <c r="S96" s="20">
        <v>0.41666666666666669</v>
      </c>
      <c r="T96">
        <v>91.3</v>
      </c>
      <c r="U96" s="21">
        <f t="shared" si="91"/>
        <v>0.65717415115005473</v>
      </c>
      <c r="V96" s="22">
        <f t="shared" si="92"/>
        <v>39.430449069003281</v>
      </c>
      <c r="W96" s="23">
        <v>384.6</v>
      </c>
      <c r="X96" s="24">
        <v>4</v>
      </c>
      <c r="Y96" s="24">
        <f t="shared" si="93"/>
        <v>157.72179627601312</v>
      </c>
      <c r="Z96" s="24">
        <f t="shared" si="94"/>
        <v>2.4384708333333336</v>
      </c>
      <c r="AA96" s="24">
        <f t="shared" si="95"/>
        <v>-1.4384708333333336</v>
      </c>
      <c r="AB96" s="24">
        <f t="shared" si="96"/>
        <v>96.15</v>
      </c>
      <c r="AC96" s="24">
        <f t="shared" si="97"/>
        <v>5</v>
      </c>
      <c r="AD96" s="24">
        <f t="shared" si="98"/>
        <v>10</v>
      </c>
      <c r="AE96" s="24">
        <f t="shared" si="99"/>
        <v>3.1622776601683795</v>
      </c>
      <c r="AF96" s="24">
        <f t="shared" si="100"/>
        <v>2.1622776601683795</v>
      </c>
      <c r="AG96" s="24">
        <f t="shared" si="101"/>
        <v>6.8715650701887192</v>
      </c>
      <c r="AH96" s="24">
        <f t="shared" si="102"/>
        <v>-4.7769929782068701</v>
      </c>
      <c r="AI96" s="24">
        <f t="shared" si="103"/>
        <v>-459.30787485459058</v>
      </c>
    </row>
    <row r="97" spans="1:35" x14ac:dyDescent="0.2">
      <c r="A97" s="20">
        <v>0.45833333333333331</v>
      </c>
      <c r="B97" s="21">
        <v>167.8</v>
      </c>
      <c r="C97" s="21">
        <f t="shared" si="78"/>
        <v>0.35756853396901073</v>
      </c>
      <c r="D97" s="22">
        <f t="shared" si="79"/>
        <v>21.454112038140643</v>
      </c>
      <c r="E97" s="23">
        <v>384.6</v>
      </c>
      <c r="F97" s="24">
        <v>4</v>
      </c>
      <c r="G97" s="24">
        <f t="shared" si="80"/>
        <v>85.816448152562572</v>
      </c>
      <c r="H97" s="24">
        <f t="shared" si="81"/>
        <v>4.4816583333333337</v>
      </c>
      <c r="I97" s="24">
        <f t="shared" si="82"/>
        <v>-3.4816583333333337</v>
      </c>
      <c r="J97" s="24">
        <f t="shared" si="83"/>
        <v>96.15</v>
      </c>
      <c r="K97" s="24">
        <f t="shared" si="84"/>
        <v>5</v>
      </c>
      <c r="L97" s="24">
        <f t="shared" si="85"/>
        <v>10</v>
      </c>
      <c r="M97" s="24">
        <f t="shared" si="86"/>
        <v>3.1622776601683795</v>
      </c>
      <c r="N97" s="24">
        <f t="shared" si="87"/>
        <v>2.1622776601683795</v>
      </c>
      <c r="O97" s="24">
        <f t="shared" si="88"/>
        <v>25.620726697782171</v>
      </c>
      <c r="P97" s="24">
        <f t="shared" si="89"/>
        <v>-7.3587710926399064</v>
      </c>
      <c r="Q97" s="24">
        <f t="shared" si="90"/>
        <v>-707.54584055732698</v>
      </c>
      <c r="S97" s="20">
        <v>0.45833333333333331</v>
      </c>
      <c r="T97">
        <v>88.8</v>
      </c>
      <c r="U97" s="21">
        <f t="shared" si="91"/>
        <v>0.67567567567567566</v>
      </c>
      <c r="V97" s="22">
        <f t="shared" si="92"/>
        <v>40.54054054054054</v>
      </c>
      <c r="W97" s="23">
        <v>384.6</v>
      </c>
      <c r="X97" s="24">
        <v>4</v>
      </c>
      <c r="Y97" s="24">
        <f t="shared" si="93"/>
        <v>162.16216216216216</v>
      </c>
      <c r="Z97" s="24">
        <f t="shared" si="94"/>
        <v>2.3717000000000001</v>
      </c>
      <c r="AA97" s="24">
        <f t="shared" si="95"/>
        <v>-1.3717000000000001</v>
      </c>
      <c r="AB97" s="24">
        <f t="shared" si="96"/>
        <v>96.15</v>
      </c>
      <c r="AC97" s="24">
        <f t="shared" si="97"/>
        <v>5</v>
      </c>
      <c r="AD97" s="24">
        <f t="shared" si="98"/>
        <v>10</v>
      </c>
      <c r="AE97" s="24">
        <f t="shared" si="99"/>
        <v>3.1622776601683795</v>
      </c>
      <c r="AF97" s="24">
        <f t="shared" si="100"/>
        <v>2.1622776601683795</v>
      </c>
      <c r="AG97" s="24">
        <f t="shared" si="101"/>
        <v>6.4711777088869979</v>
      </c>
      <c r="AH97" s="24">
        <f t="shared" si="102"/>
        <v>-4.7176333811234219</v>
      </c>
      <c r="AI97" s="24">
        <f t="shared" si="103"/>
        <v>-453.60044959501704</v>
      </c>
    </row>
    <row r="98" spans="1:35" x14ac:dyDescent="0.2">
      <c r="A98" s="20">
        <v>0.5</v>
      </c>
      <c r="B98" s="21">
        <v>154.30000000000001</v>
      </c>
      <c r="C98" s="21">
        <f t="shared" si="78"/>
        <v>0.3888528839922229</v>
      </c>
      <c r="D98" s="22">
        <f t="shared" si="79"/>
        <v>23.331173039533375</v>
      </c>
      <c r="E98" s="23">
        <v>384.6</v>
      </c>
      <c r="F98" s="24">
        <v>4</v>
      </c>
      <c r="G98" s="24">
        <f t="shared" si="80"/>
        <v>93.324692158133502</v>
      </c>
      <c r="H98" s="24">
        <f t="shared" si="81"/>
        <v>4.1210958333333334</v>
      </c>
      <c r="I98" s="24">
        <f t="shared" si="82"/>
        <v>-3.1210958333333334</v>
      </c>
      <c r="J98" s="24">
        <f t="shared" si="83"/>
        <v>96.15</v>
      </c>
      <c r="K98" s="24">
        <f t="shared" si="84"/>
        <v>5</v>
      </c>
      <c r="L98" s="24">
        <f t="shared" si="85"/>
        <v>10</v>
      </c>
      <c r="M98" s="24">
        <f t="shared" si="86"/>
        <v>3.1622776601683795</v>
      </c>
      <c r="N98" s="24">
        <f t="shared" si="87"/>
        <v>2.1622776601683795</v>
      </c>
      <c r="O98" s="24">
        <f t="shared" si="88"/>
        <v>21.371167684116951</v>
      </c>
      <c r="P98" s="24">
        <f t="shared" si="89"/>
        <v>-6.8473282543498586</v>
      </c>
      <c r="Q98" s="24">
        <f t="shared" si="90"/>
        <v>-658.37061165573891</v>
      </c>
      <c r="S98" s="20">
        <v>0.5</v>
      </c>
      <c r="T98">
        <v>87.3</v>
      </c>
      <c r="U98" s="21">
        <f t="shared" si="91"/>
        <v>0.6872852233676976</v>
      </c>
      <c r="V98" s="22">
        <f t="shared" si="92"/>
        <v>41.237113402061858</v>
      </c>
      <c r="W98" s="23">
        <v>384.6</v>
      </c>
      <c r="X98" s="24">
        <v>4</v>
      </c>
      <c r="Y98" s="24">
        <f t="shared" si="93"/>
        <v>164.94845360824743</v>
      </c>
      <c r="Z98" s="24">
        <f t="shared" si="94"/>
        <v>2.3316374999999998</v>
      </c>
      <c r="AA98" s="24">
        <f t="shared" si="95"/>
        <v>-1.3316374999999998</v>
      </c>
      <c r="AB98" s="24">
        <f t="shared" si="96"/>
        <v>96.15</v>
      </c>
      <c r="AC98" s="24">
        <f t="shared" si="97"/>
        <v>5</v>
      </c>
      <c r="AD98" s="24">
        <f t="shared" si="98"/>
        <v>10</v>
      </c>
      <c r="AE98" s="24">
        <f t="shared" si="99"/>
        <v>3.1622776601683795</v>
      </c>
      <c r="AF98" s="24">
        <f t="shared" si="100"/>
        <v>2.1622776601683795</v>
      </c>
      <c r="AG98" s="24">
        <f t="shared" si="101"/>
        <v>6.2371363024719315</v>
      </c>
      <c r="AH98" s="24">
        <f t="shared" si="102"/>
        <v>-4.6838094469943456</v>
      </c>
      <c r="AI98" s="24">
        <f t="shared" si="103"/>
        <v>-450.34827832850635</v>
      </c>
    </row>
    <row r="99" spans="1:35" x14ac:dyDescent="0.2">
      <c r="A99" s="20">
        <v>0.54166666666666663</v>
      </c>
      <c r="B99" s="21">
        <v>167.8</v>
      </c>
      <c r="C99" s="21">
        <f t="shared" si="78"/>
        <v>0.35756853396901073</v>
      </c>
      <c r="D99" s="22">
        <f t="shared" si="79"/>
        <v>21.454112038140643</v>
      </c>
      <c r="E99" s="23">
        <v>384.6</v>
      </c>
      <c r="F99" s="24">
        <v>4</v>
      </c>
      <c r="G99" s="24">
        <f t="shared" si="80"/>
        <v>85.816448152562572</v>
      </c>
      <c r="H99" s="24">
        <f t="shared" si="81"/>
        <v>4.4816583333333337</v>
      </c>
      <c r="I99" s="24">
        <f t="shared" si="82"/>
        <v>-3.4816583333333337</v>
      </c>
      <c r="J99" s="24">
        <f t="shared" si="83"/>
        <v>96.15</v>
      </c>
      <c r="K99" s="24">
        <f t="shared" si="84"/>
        <v>5</v>
      </c>
      <c r="L99" s="24">
        <f t="shared" si="85"/>
        <v>10</v>
      </c>
      <c r="M99" s="24">
        <f t="shared" si="86"/>
        <v>3.1622776601683795</v>
      </c>
      <c r="N99" s="24">
        <f t="shared" si="87"/>
        <v>2.1622776601683795</v>
      </c>
      <c r="O99" s="24">
        <f t="shared" si="88"/>
        <v>25.620726697782171</v>
      </c>
      <c r="P99" s="24">
        <f t="shared" si="89"/>
        <v>-7.3587710926399064</v>
      </c>
      <c r="Q99" s="24">
        <f t="shared" si="90"/>
        <v>-707.54584055732698</v>
      </c>
      <c r="S99" s="20">
        <v>0.54166666666666663</v>
      </c>
      <c r="T99">
        <v>79.5</v>
      </c>
      <c r="U99" s="21">
        <f t="shared" si="91"/>
        <v>0.75471698113207553</v>
      </c>
      <c r="V99" s="22">
        <f t="shared" si="92"/>
        <v>45.283018867924532</v>
      </c>
      <c r="W99" s="23">
        <v>384.6</v>
      </c>
      <c r="X99" s="24">
        <v>4</v>
      </c>
      <c r="Y99" s="24">
        <f t="shared" si="93"/>
        <v>181.13207547169813</v>
      </c>
      <c r="Z99" s="24">
        <f t="shared" si="94"/>
        <v>2.1233124999999999</v>
      </c>
      <c r="AA99" s="24">
        <f t="shared" si="95"/>
        <v>-1.1233124999999999</v>
      </c>
      <c r="AB99" s="24">
        <f t="shared" si="96"/>
        <v>96.15</v>
      </c>
      <c r="AC99" s="24">
        <f t="shared" si="97"/>
        <v>5</v>
      </c>
      <c r="AD99" s="24">
        <f t="shared" si="98"/>
        <v>10</v>
      </c>
      <c r="AE99" s="24">
        <f t="shared" si="99"/>
        <v>3.1622776601683795</v>
      </c>
      <c r="AF99" s="24">
        <f t="shared" si="100"/>
        <v>2.1622776601683795</v>
      </c>
      <c r="AG99" s="24">
        <f t="shared" si="101"/>
        <v>5.0944216355330223</v>
      </c>
      <c r="AH99" s="24">
        <f t="shared" si="102"/>
        <v>-4.5351775534706702</v>
      </c>
      <c r="AI99" s="24">
        <f t="shared" si="103"/>
        <v>-436.05732176620495</v>
      </c>
    </row>
    <row r="100" spans="1:35" x14ac:dyDescent="0.2">
      <c r="A100" s="20">
        <v>0.58333333333333337</v>
      </c>
      <c r="B100" s="21">
        <v>148</v>
      </c>
      <c r="C100" s="21">
        <f t="shared" si="78"/>
        <v>0.40540540540540543</v>
      </c>
      <c r="D100" s="22">
        <f t="shared" si="79"/>
        <v>24.324324324324326</v>
      </c>
      <c r="E100" s="23">
        <v>384.6</v>
      </c>
      <c r="F100" s="24">
        <v>4</v>
      </c>
      <c r="G100" s="24">
        <f t="shared" si="80"/>
        <v>97.297297297297305</v>
      </c>
      <c r="H100" s="24">
        <f t="shared" si="81"/>
        <v>3.9528333333333334</v>
      </c>
      <c r="I100" s="24">
        <f t="shared" si="82"/>
        <v>-2.9528333333333334</v>
      </c>
      <c r="J100" s="24">
        <f t="shared" si="83"/>
        <v>96.15</v>
      </c>
      <c r="K100" s="24">
        <f t="shared" si="84"/>
        <v>5</v>
      </c>
      <c r="L100" s="24">
        <f t="shared" si="85"/>
        <v>10</v>
      </c>
      <c r="M100" s="24">
        <f t="shared" si="86"/>
        <v>3.1622776601683795</v>
      </c>
      <c r="N100" s="24">
        <f t="shared" si="87"/>
        <v>2.1622776601683795</v>
      </c>
      <c r="O100" s="24">
        <f t="shared" si="88"/>
        <v>19.529086167240891</v>
      </c>
      <c r="P100" s="24">
        <f t="shared" si="89"/>
        <v>-6.613677089995222</v>
      </c>
      <c r="Q100" s="24">
        <f t="shared" si="90"/>
        <v>-635.90505220304067</v>
      </c>
      <c r="S100" s="20">
        <v>0.58333333333333337</v>
      </c>
      <c r="T100">
        <v>69.3</v>
      </c>
      <c r="U100" s="21">
        <f t="shared" si="91"/>
        <v>0.86580086580086579</v>
      </c>
      <c r="V100" s="22">
        <f t="shared" si="92"/>
        <v>51.948051948051948</v>
      </c>
      <c r="W100" s="23">
        <v>384.6</v>
      </c>
      <c r="X100" s="24">
        <v>4</v>
      </c>
      <c r="Y100" s="24">
        <f t="shared" si="93"/>
        <v>207.79220779220779</v>
      </c>
      <c r="Z100" s="24">
        <f t="shared" si="94"/>
        <v>1.8508875</v>
      </c>
      <c r="AA100" s="24">
        <f t="shared" si="95"/>
        <v>-0.85088750000000002</v>
      </c>
      <c r="AB100" s="24">
        <f t="shared" si="96"/>
        <v>96.15</v>
      </c>
      <c r="AC100" s="24">
        <f t="shared" si="97"/>
        <v>5</v>
      </c>
      <c r="AD100" s="24">
        <f t="shared" si="98"/>
        <v>10</v>
      </c>
      <c r="AE100" s="24">
        <f t="shared" si="99"/>
        <v>3.1622776601683795</v>
      </c>
      <c r="AF100" s="24">
        <f t="shared" si="100"/>
        <v>2.1622776601683795</v>
      </c>
      <c r="AG100" s="24">
        <f t="shared" si="101"/>
        <v>3.7857318532390112</v>
      </c>
      <c r="AH100" s="24">
        <f t="shared" si="102"/>
        <v>-4.4491567372173302</v>
      </c>
      <c r="AI100" s="24">
        <f t="shared" si="103"/>
        <v>-427.78642028344632</v>
      </c>
    </row>
    <row r="101" spans="1:35" x14ac:dyDescent="0.2">
      <c r="A101" s="20">
        <v>0.625</v>
      </c>
      <c r="B101" s="21">
        <v>122.8</v>
      </c>
      <c r="C101" s="21">
        <f t="shared" si="78"/>
        <v>0.48859934853420195</v>
      </c>
      <c r="D101" s="22">
        <f t="shared" si="79"/>
        <v>29.315960912052116</v>
      </c>
      <c r="E101" s="23">
        <v>384.6</v>
      </c>
      <c r="F101" s="24">
        <v>4</v>
      </c>
      <c r="G101" s="24">
        <f t="shared" si="80"/>
        <v>117.26384364820846</v>
      </c>
      <c r="H101" s="24">
        <f t="shared" si="81"/>
        <v>3.2797833333333335</v>
      </c>
      <c r="I101" s="24">
        <f t="shared" si="82"/>
        <v>-2.2797833333333335</v>
      </c>
      <c r="J101" s="24">
        <f t="shared" si="83"/>
        <v>96.15</v>
      </c>
      <c r="K101" s="24">
        <f t="shared" si="84"/>
        <v>5</v>
      </c>
      <c r="L101" s="24">
        <f t="shared" si="85"/>
        <v>10</v>
      </c>
      <c r="M101" s="24">
        <f t="shared" si="86"/>
        <v>3.1622776601683795</v>
      </c>
      <c r="N101" s="24">
        <f t="shared" si="87"/>
        <v>2.1622776601683795</v>
      </c>
      <c r="O101" s="24">
        <f t="shared" si="88"/>
        <v>13.04368955646907</v>
      </c>
      <c r="P101" s="24">
        <f t="shared" si="89"/>
        <v>-5.7214601781466383</v>
      </c>
      <c r="Q101" s="24">
        <f t="shared" si="90"/>
        <v>-550.1183961287993</v>
      </c>
      <c r="S101" s="20">
        <v>0.625</v>
      </c>
      <c r="T101">
        <v>67.8</v>
      </c>
      <c r="U101" s="21">
        <f t="shared" si="91"/>
        <v>0.88495575221238942</v>
      </c>
      <c r="V101" s="22">
        <f t="shared" si="92"/>
        <v>53.097345132743364</v>
      </c>
      <c r="W101" s="23">
        <v>384.6</v>
      </c>
      <c r="X101" s="24">
        <v>4</v>
      </c>
      <c r="Y101" s="24">
        <f t="shared" si="93"/>
        <v>212.38938053097345</v>
      </c>
      <c r="Z101" s="24">
        <f t="shared" si="94"/>
        <v>1.8108250000000001</v>
      </c>
      <c r="AA101" s="24">
        <f t="shared" si="95"/>
        <v>-0.81082500000000013</v>
      </c>
      <c r="AB101" s="24">
        <f t="shared" si="96"/>
        <v>96.15</v>
      </c>
      <c r="AC101" s="24">
        <f t="shared" si="97"/>
        <v>5</v>
      </c>
      <c r="AD101" s="24">
        <f t="shared" si="98"/>
        <v>10</v>
      </c>
      <c r="AE101" s="24">
        <f t="shared" si="99"/>
        <v>3.1622776601683795</v>
      </c>
      <c r="AF101" s="24">
        <f t="shared" si="100"/>
        <v>2.1622776601683795</v>
      </c>
      <c r="AG101" s="24">
        <f t="shared" si="101"/>
        <v>3.6107760687214236</v>
      </c>
      <c r="AH101" s="24">
        <f t="shared" si="102"/>
        <v>-4.4532125535367353</v>
      </c>
      <c r="AI101" s="24">
        <f t="shared" si="103"/>
        <v>-428.17638702255715</v>
      </c>
    </row>
    <row r="102" spans="1:35" x14ac:dyDescent="0.2">
      <c r="A102" s="20">
        <v>0.66666666666666663</v>
      </c>
      <c r="B102" s="21">
        <v>95.5</v>
      </c>
      <c r="C102" s="21">
        <f t="shared" si="78"/>
        <v>0.62827225130890052</v>
      </c>
      <c r="D102" s="22">
        <f t="shared" si="79"/>
        <v>37.696335078534034</v>
      </c>
      <c r="E102" s="23">
        <v>384.6</v>
      </c>
      <c r="F102" s="24">
        <v>4</v>
      </c>
      <c r="G102" s="24">
        <f t="shared" si="80"/>
        <v>150.78534031413614</v>
      </c>
      <c r="H102" s="24">
        <f t="shared" si="81"/>
        <v>2.5506458333333333</v>
      </c>
      <c r="I102" s="24">
        <f t="shared" si="82"/>
        <v>-1.5506458333333333</v>
      </c>
      <c r="J102" s="24">
        <f t="shared" si="83"/>
        <v>96.15</v>
      </c>
      <c r="K102" s="24">
        <f t="shared" si="84"/>
        <v>5</v>
      </c>
      <c r="L102" s="24">
        <f t="shared" si="85"/>
        <v>10</v>
      </c>
      <c r="M102" s="24">
        <f t="shared" si="86"/>
        <v>3.1622776601683795</v>
      </c>
      <c r="N102" s="24">
        <f t="shared" si="87"/>
        <v>2.1622776601683795</v>
      </c>
      <c r="O102" s="24">
        <f t="shared" si="88"/>
        <v>7.5733940681164382</v>
      </c>
      <c r="P102" s="24">
        <f t="shared" si="89"/>
        <v>-4.8840256784080429</v>
      </c>
      <c r="Q102" s="24">
        <f t="shared" si="90"/>
        <v>-469.59906897893336</v>
      </c>
      <c r="S102" s="20">
        <v>0.66666666666666663</v>
      </c>
      <c r="T102">
        <v>56.3</v>
      </c>
      <c r="U102" s="21">
        <f t="shared" si="91"/>
        <v>1.0657193605683837</v>
      </c>
      <c r="V102" s="22">
        <f t="shared" si="92"/>
        <v>63.943161634103021</v>
      </c>
      <c r="W102" s="23">
        <v>384.6</v>
      </c>
      <c r="X102" s="24">
        <v>4</v>
      </c>
      <c r="Y102" s="24">
        <f t="shared" si="93"/>
        <v>255.77264653641208</v>
      </c>
      <c r="Z102" s="24">
        <f t="shared" si="94"/>
        <v>1.5036791666666667</v>
      </c>
      <c r="AA102" s="24">
        <f t="shared" si="95"/>
        <v>-0.50367916666666668</v>
      </c>
      <c r="AB102" s="24">
        <f t="shared" si="96"/>
        <v>96.15</v>
      </c>
      <c r="AC102" s="24">
        <f t="shared" si="97"/>
        <v>5</v>
      </c>
      <c r="AD102" s="24">
        <f t="shared" si="98"/>
        <v>10</v>
      </c>
      <c r="AE102" s="24">
        <f t="shared" si="99"/>
        <v>3.1622776601683795</v>
      </c>
      <c r="AF102" s="24">
        <f t="shared" si="100"/>
        <v>2.1622776601683795</v>
      </c>
      <c r="AG102" s="24">
        <f t="shared" si="101"/>
        <v>2.4157873001769312</v>
      </c>
      <c r="AH102" s="24">
        <f t="shared" si="102"/>
        <v>-4.7962819589393337</v>
      </c>
      <c r="AI102" s="24">
        <f t="shared" si="103"/>
        <v>-461.16251035201697</v>
      </c>
    </row>
    <row r="103" spans="1:35" x14ac:dyDescent="0.2">
      <c r="A103" s="20">
        <v>0.70833333333333337</v>
      </c>
      <c r="B103" s="21">
        <v>81.3</v>
      </c>
      <c r="C103" s="21">
        <f t="shared" si="78"/>
        <v>0.73800738007380073</v>
      </c>
      <c r="D103" s="22">
        <f t="shared" si="79"/>
        <v>44.280442804428041</v>
      </c>
      <c r="E103" s="23">
        <v>384.6</v>
      </c>
      <c r="F103" s="24">
        <v>4</v>
      </c>
      <c r="G103" s="24">
        <f t="shared" si="80"/>
        <v>177.12177121771217</v>
      </c>
      <c r="H103" s="24">
        <f t="shared" si="81"/>
        <v>2.1713875000000002</v>
      </c>
      <c r="I103" s="24">
        <f t="shared" si="82"/>
        <v>-1.1713875000000002</v>
      </c>
      <c r="J103" s="24">
        <f t="shared" si="83"/>
        <v>96.15</v>
      </c>
      <c r="K103" s="24">
        <f t="shared" si="84"/>
        <v>5</v>
      </c>
      <c r="L103" s="24">
        <f t="shared" si="85"/>
        <v>10</v>
      </c>
      <c r="M103" s="24">
        <f t="shared" si="86"/>
        <v>3.1622776601683795</v>
      </c>
      <c r="N103" s="24">
        <f t="shared" si="87"/>
        <v>2.1622776601683795</v>
      </c>
      <c r="O103" s="24">
        <f t="shared" si="88"/>
        <v>5.3471160935529296</v>
      </c>
      <c r="P103" s="24">
        <f t="shared" si="89"/>
        <v>-4.5647713447112324</v>
      </c>
      <c r="Q103" s="24">
        <f t="shared" si="90"/>
        <v>-438.902764793985</v>
      </c>
      <c r="S103" s="20">
        <v>0.70833333333333337</v>
      </c>
      <c r="T103">
        <v>51</v>
      </c>
      <c r="U103" s="21">
        <f t="shared" si="91"/>
        <v>1.1764705882352942</v>
      </c>
      <c r="V103" s="22">
        <f t="shared" si="92"/>
        <v>70.588235294117652</v>
      </c>
      <c r="W103" s="23">
        <v>384.6</v>
      </c>
      <c r="X103" s="24">
        <v>4</v>
      </c>
      <c r="Y103" s="24">
        <f t="shared" si="93"/>
        <v>282.35294117647061</v>
      </c>
      <c r="Z103" s="24">
        <f t="shared" si="94"/>
        <v>1.362125</v>
      </c>
      <c r="AA103" s="24">
        <f t="shared" si="95"/>
        <v>-0.36212500000000003</v>
      </c>
      <c r="AB103" s="24">
        <f t="shared" si="96"/>
        <v>96.15</v>
      </c>
      <c r="AC103" s="24">
        <f t="shared" si="97"/>
        <v>5</v>
      </c>
      <c r="AD103" s="24">
        <f t="shared" si="98"/>
        <v>10</v>
      </c>
      <c r="AE103" s="24">
        <f t="shared" si="99"/>
        <v>3.1622776601683795</v>
      </c>
      <c r="AF103" s="24">
        <f t="shared" si="100"/>
        <v>2.1622776601683795</v>
      </c>
      <c r="AG103" s="24">
        <f t="shared" si="101"/>
        <v>1.9508071679273709</v>
      </c>
      <c r="AH103" s="24">
        <f t="shared" si="102"/>
        <v>-5.387109887269232</v>
      </c>
      <c r="AI103" s="24">
        <f t="shared" si="103"/>
        <v>-517.97061566093669</v>
      </c>
    </row>
    <row r="104" spans="1:35" x14ac:dyDescent="0.2">
      <c r="A104" s="20">
        <v>0.75</v>
      </c>
      <c r="B104" s="21">
        <v>63.8</v>
      </c>
      <c r="C104" s="21">
        <f t="shared" si="78"/>
        <v>0.94043887147335425</v>
      </c>
      <c r="D104" s="22">
        <f t="shared" si="79"/>
        <v>56.426332288401255</v>
      </c>
      <c r="E104" s="23">
        <v>384.6</v>
      </c>
      <c r="F104" s="24">
        <v>4</v>
      </c>
      <c r="G104" s="24">
        <f t="shared" si="80"/>
        <v>225.70532915360502</v>
      </c>
      <c r="H104" s="24">
        <f t="shared" si="81"/>
        <v>1.7039916666666668</v>
      </c>
      <c r="I104" s="24">
        <f t="shared" si="82"/>
        <v>-0.70399166666666679</v>
      </c>
      <c r="J104" s="24">
        <f t="shared" si="83"/>
        <v>96.15</v>
      </c>
      <c r="K104" s="24">
        <f t="shared" si="84"/>
        <v>5</v>
      </c>
      <c r="L104" s="24">
        <f t="shared" si="85"/>
        <v>10</v>
      </c>
      <c r="M104" s="24">
        <f t="shared" si="86"/>
        <v>3.1622776601683795</v>
      </c>
      <c r="N104" s="24">
        <f t="shared" si="87"/>
        <v>2.1622776601683795</v>
      </c>
      <c r="O104" s="24">
        <f t="shared" si="88"/>
        <v>3.1658980978912172</v>
      </c>
      <c r="P104" s="24">
        <f t="shared" si="89"/>
        <v>-4.4970675759294734</v>
      </c>
      <c r="Q104" s="24">
        <f t="shared" si="90"/>
        <v>-432.39304742561887</v>
      </c>
      <c r="S104" s="20">
        <v>0.75</v>
      </c>
      <c r="T104">
        <v>55</v>
      </c>
      <c r="U104" s="21">
        <f t="shared" si="91"/>
        <v>1.0909090909090908</v>
      </c>
      <c r="V104" s="22">
        <f t="shared" si="92"/>
        <v>65.454545454545453</v>
      </c>
      <c r="W104" s="23">
        <v>384.6</v>
      </c>
      <c r="X104" s="24">
        <v>4</v>
      </c>
      <c r="Y104" s="24">
        <f t="shared" si="93"/>
        <v>261.81818181818181</v>
      </c>
      <c r="Z104" s="24">
        <f t="shared" si="94"/>
        <v>1.4689583333333334</v>
      </c>
      <c r="AA104" s="24">
        <f t="shared" si="95"/>
        <v>-0.46895833333333337</v>
      </c>
      <c r="AB104" s="24">
        <f t="shared" si="96"/>
        <v>96.15</v>
      </c>
      <c r="AC104" s="24">
        <f t="shared" si="97"/>
        <v>5</v>
      </c>
      <c r="AD104" s="24">
        <f t="shared" si="98"/>
        <v>10</v>
      </c>
      <c r="AE104" s="24">
        <f t="shared" si="99"/>
        <v>3.1622776601683795</v>
      </c>
      <c r="AF104" s="24">
        <f t="shared" si="100"/>
        <v>2.1622776601683795</v>
      </c>
      <c r="AG104" s="24">
        <f t="shared" si="101"/>
        <v>2.2967877427860683</v>
      </c>
      <c r="AH104" s="24">
        <f t="shared" si="102"/>
        <v>-4.8976371236664269</v>
      </c>
      <c r="AI104" s="24">
        <f t="shared" si="103"/>
        <v>-470.90780944052699</v>
      </c>
    </row>
    <row r="105" spans="1:35" x14ac:dyDescent="0.2">
      <c r="A105" s="20">
        <v>0.79166666666666663</v>
      </c>
      <c r="B105" s="21">
        <v>58.8</v>
      </c>
      <c r="C105" s="21">
        <f t="shared" si="78"/>
        <v>1.0204081632653061</v>
      </c>
      <c r="D105" s="22">
        <f t="shared" si="79"/>
        <v>61.224489795918366</v>
      </c>
      <c r="E105" s="23">
        <v>384.6</v>
      </c>
      <c r="F105" s="24">
        <v>4</v>
      </c>
      <c r="G105" s="24">
        <f t="shared" si="80"/>
        <v>244.89795918367346</v>
      </c>
      <c r="H105" s="24">
        <f t="shared" si="81"/>
        <v>1.5704500000000001</v>
      </c>
      <c r="I105" s="24">
        <f t="shared" si="82"/>
        <v>-0.57045000000000012</v>
      </c>
      <c r="J105" s="24">
        <f t="shared" si="83"/>
        <v>96.15</v>
      </c>
      <c r="K105" s="24">
        <f t="shared" si="84"/>
        <v>5</v>
      </c>
      <c r="L105" s="24">
        <f t="shared" si="85"/>
        <v>10</v>
      </c>
      <c r="M105" s="24">
        <f t="shared" si="86"/>
        <v>3.1622776601683795</v>
      </c>
      <c r="N105" s="24">
        <f t="shared" si="87"/>
        <v>2.1622776601683795</v>
      </c>
      <c r="O105" s="24">
        <f t="shared" si="88"/>
        <v>2.6537411711592607</v>
      </c>
      <c r="P105" s="24">
        <f t="shared" si="89"/>
        <v>-4.652013622857849</v>
      </c>
      <c r="Q105" s="24">
        <f t="shared" si="90"/>
        <v>-447.29110983778219</v>
      </c>
      <c r="S105" s="20">
        <v>0.79166666666666663</v>
      </c>
      <c r="T105">
        <v>46</v>
      </c>
      <c r="U105" s="21">
        <f t="shared" si="91"/>
        <v>1.3043478260869565</v>
      </c>
      <c r="V105" s="22">
        <f t="shared" si="92"/>
        <v>78.260869565217391</v>
      </c>
      <c r="W105" s="23">
        <v>384.6</v>
      </c>
      <c r="X105" s="24">
        <v>4</v>
      </c>
      <c r="Y105" s="24">
        <f t="shared" si="93"/>
        <v>313.04347826086956</v>
      </c>
      <c r="Z105" s="24">
        <f t="shared" si="94"/>
        <v>1.2285833333333334</v>
      </c>
      <c r="AA105" s="24">
        <f t="shared" si="95"/>
        <v>-0.22858333333333336</v>
      </c>
      <c r="AB105" s="24">
        <f t="shared" si="96"/>
        <v>96.15</v>
      </c>
      <c r="AC105" s="24">
        <f t="shared" si="97"/>
        <v>5</v>
      </c>
      <c r="AD105" s="24">
        <f t="shared" si="98"/>
        <v>10</v>
      </c>
      <c r="AE105" s="24">
        <f t="shared" si="99"/>
        <v>3.1622776601683795</v>
      </c>
      <c r="AF105" s="24">
        <f t="shared" si="100"/>
        <v>2.1622776601683795</v>
      </c>
      <c r="AG105" s="24">
        <f t="shared" si="101"/>
        <v>1.5606934633969722</v>
      </c>
      <c r="AH105" s="24">
        <f t="shared" si="102"/>
        <v>-6.8276782941172671</v>
      </c>
      <c r="AI105" s="24">
        <f t="shared" si="103"/>
        <v>-656.48126797937527</v>
      </c>
    </row>
    <row r="106" spans="1:35" x14ac:dyDescent="0.2">
      <c r="A106" s="20">
        <v>0.83333333333333337</v>
      </c>
      <c r="B106" s="21">
        <v>42.3</v>
      </c>
      <c r="C106" s="21">
        <f t="shared" si="78"/>
        <v>1.4184397163120568</v>
      </c>
      <c r="D106" s="22">
        <f t="shared" si="79"/>
        <v>85.106382978723403</v>
      </c>
      <c r="E106" s="23">
        <v>384.6</v>
      </c>
      <c r="F106" s="24">
        <v>4</v>
      </c>
      <c r="G106" s="24">
        <f t="shared" si="80"/>
        <v>340.42553191489361</v>
      </c>
      <c r="H106" s="24">
        <f t="shared" si="81"/>
        <v>1.1297625</v>
      </c>
      <c r="I106" s="24">
        <f t="shared" si="82"/>
        <v>-0.1297625</v>
      </c>
      <c r="J106" s="24">
        <f t="shared" si="83"/>
        <v>96.15</v>
      </c>
      <c r="K106" s="24">
        <f t="shared" si="84"/>
        <v>5</v>
      </c>
      <c r="L106" s="24">
        <f t="shared" si="85"/>
        <v>10</v>
      </c>
      <c r="M106" s="24">
        <f t="shared" si="86"/>
        <v>3.1622776601683795</v>
      </c>
      <c r="N106" s="24">
        <f t="shared" si="87"/>
        <v>2.1622776601683795</v>
      </c>
      <c r="O106" s="24">
        <f t="shared" si="88"/>
        <v>1.3018859554638409</v>
      </c>
      <c r="P106" s="24">
        <f t="shared" si="89"/>
        <v>-10.032836570379276</v>
      </c>
      <c r="Q106" s="24">
        <f t="shared" si="90"/>
        <v>-964.65723624196744</v>
      </c>
      <c r="S106" s="20">
        <v>0.83333333333333337</v>
      </c>
      <c r="T106">
        <v>35.799999999999997</v>
      </c>
      <c r="U106" s="21">
        <f t="shared" si="91"/>
        <v>1.6759776536312851</v>
      </c>
      <c r="V106" s="22">
        <f t="shared" si="92"/>
        <v>100.55865921787711</v>
      </c>
      <c r="W106" s="23">
        <v>384.6</v>
      </c>
      <c r="X106" s="24">
        <v>4</v>
      </c>
      <c r="Y106" s="24">
        <f t="shared" si="93"/>
        <v>402.23463687150843</v>
      </c>
      <c r="Z106" s="24">
        <f t="shared" si="94"/>
        <v>0.95615833333333322</v>
      </c>
      <c r="AA106" s="24">
        <f t="shared" si="95"/>
        <v>4.3841666666666779E-2</v>
      </c>
      <c r="AB106" s="24">
        <f t="shared" si="96"/>
        <v>96.15</v>
      </c>
      <c r="AC106" s="24">
        <f t="shared" si="97"/>
        <v>5</v>
      </c>
      <c r="AD106" s="24">
        <f t="shared" si="98"/>
        <v>10</v>
      </c>
      <c r="AE106" s="24">
        <f t="shared" si="99"/>
        <v>3.1622776601683795</v>
      </c>
      <c r="AF106" s="24">
        <f t="shared" si="100"/>
        <v>2.1622776601683795</v>
      </c>
      <c r="AG106" s="24">
        <f t="shared" si="101"/>
        <v>0.9076116310762895</v>
      </c>
      <c r="AH106" s="24">
        <f t="shared" si="102"/>
        <v>20.7020330220784</v>
      </c>
      <c r="AI106" s="24">
        <f t="shared" si="103"/>
        <v>1990.5004750728383</v>
      </c>
    </row>
    <row r="107" spans="1:35" x14ac:dyDescent="0.2">
      <c r="A107" s="20">
        <v>0.875</v>
      </c>
      <c r="B107" s="21">
        <v>27</v>
      </c>
      <c r="C107" s="21">
        <f t="shared" si="78"/>
        <v>2.2222222222222223</v>
      </c>
      <c r="D107" s="22">
        <f t="shared" si="79"/>
        <v>133.33333333333334</v>
      </c>
      <c r="E107" s="23">
        <v>384.6</v>
      </c>
      <c r="F107" s="24">
        <v>4</v>
      </c>
      <c r="G107" s="24">
        <f t="shared" si="80"/>
        <v>533.33333333333337</v>
      </c>
      <c r="H107" s="24">
        <f t="shared" si="81"/>
        <v>0.72112500000000002</v>
      </c>
      <c r="I107" s="24">
        <f t="shared" si="82"/>
        <v>0.27887499999999998</v>
      </c>
      <c r="J107" s="24">
        <f t="shared" si="83"/>
        <v>96.15</v>
      </c>
      <c r="K107" s="24">
        <f t="shared" si="84"/>
        <v>5</v>
      </c>
      <c r="L107" s="24">
        <f t="shared" si="85"/>
        <v>10</v>
      </c>
      <c r="M107" s="24">
        <f t="shared" si="86"/>
        <v>3.1622776601683795</v>
      </c>
      <c r="N107" s="24">
        <f t="shared" si="87"/>
        <v>2.1622776601683795</v>
      </c>
      <c r="O107" s="24">
        <f t="shared" si="88"/>
        <v>0.49315039865533244</v>
      </c>
      <c r="P107" s="24">
        <f t="shared" si="89"/>
        <v>1.7683564272714747</v>
      </c>
      <c r="Q107" s="24">
        <f t="shared" si="90"/>
        <v>170.0274704821523</v>
      </c>
      <c r="S107" s="20">
        <v>0.875</v>
      </c>
      <c r="T107">
        <v>20.5</v>
      </c>
      <c r="U107" s="21">
        <f t="shared" si="91"/>
        <v>2.9268292682926829</v>
      </c>
      <c r="V107" s="22">
        <f t="shared" si="92"/>
        <v>175.60975609756096</v>
      </c>
      <c r="W107" s="23">
        <v>384.6</v>
      </c>
      <c r="X107" s="24">
        <v>4</v>
      </c>
      <c r="Y107" s="24">
        <f t="shared" si="93"/>
        <v>702.43902439024384</v>
      </c>
      <c r="Z107" s="24">
        <f t="shared" si="94"/>
        <v>0.54752083333333346</v>
      </c>
      <c r="AA107" s="24">
        <f t="shared" si="95"/>
        <v>0.45247916666666654</v>
      </c>
      <c r="AB107" s="24">
        <f t="shared" si="96"/>
        <v>96.15</v>
      </c>
      <c r="AC107" s="24">
        <f t="shared" si="97"/>
        <v>5</v>
      </c>
      <c r="AD107" s="24">
        <f t="shared" si="98"/>
        <v>10</v>
      </c>
      <c r="AE107" s="24">
        <f t="shared" si="99"/>
        <v>3.1622776601683795</v>
      </c>
      <c r="AF107" s="24">
        <f t="shared" si="100"/>
        <v>2.1622776601683795</v>
      </c>
      <c r="AG107" s="24">
        <f t="shared" si="101"/>
        <v>0.2718626632852324</v>
      </c>
      <c r="AH107" s="24">
        <f t="shared" si="102"/>
        <v>0.60082912830660518</v>
      </c>
      <c r="AI107" s="24">
        <f t="shared" si="103"/>
        <v>57.769720686680088</v>
      </c>
    </row>
    <row r="108" spans="1:35" x14ac:dyDescent="0.2">
      <c r="A108" s="20">
        <v>0.91666666666666663</v>
      </c>
      <c r="B108" s="21">
        <v>17</v>
      </c>
      <c r="C108" s="21">
        <f t="shared" si="78"/>
        <v>3.5294117647058822</v>
      </c>
      <c r="D108" s="22">
        <f t="shared" si="79"/>
        <v>211.76470588235293</v>
      </c>
      <c r="E108" s="23">
        <v>384.6</v>
      </c>
      <c r="F108" s="24">
        <v>4</v>
      </c>
      <c r="G108" s="24">
        <f t="shared" si="80"/>
        <v>847.05882352941171</v>
      </c>
      <c r="H108" s="24">
        <f t="shared" si="81"/>
        <v>0.45404166666666673</v>
      </c>
      <c r="I108" s="24">
        <f t="shared" si="82"/>
        <v>0.54595833333333332</v>
      </c>
      <c r="J108" s="24">
        <f t="shared" si="83"/>
        <v>96.15</v>
      </c>
      <c r="K108" s="24">
        <f t="shared" si="84"/>
        <v>5</v>
      </c>
      <c r="L108" s="24">
        <f t="shared" si="85"/>
        <v>10</v>
      </c>
      <c r="M108" s="24">
        <f t="shared" si="86"/>
        <v>3.1622776601683795</v>
      </c>
      <c r="N108" s="24">
        <f t="shared" si="87"/>
        <v>2.1622776601683795</v>
      </c>
      <c r="O108" s="24">
        <f t="shared" si="88"/>
        <v>0.18136175611903782</v>
      </c>
      <c r="P108" s="24">
        <f t="shared" si="89"/>
        <v>0.33218973875119495</v>
      </c>
      <c r="Q108" s="39">
        <f t="shared" si="90"/>
        <v>31.940043380927396</v>
      </c>
      <c r="S108" s="20">
        <v>0.91666666666666663</v>
      </c>
      <c r="T108">
        <v>23.3</v>
      </c>
      <c r="U108" s="21">
        <f t="shared" si="91"/>
        <v>2.5751072961373391</v>
      </c>
      <c r="V108" s="22">
        <f t="shared" si="92"/>
        <v>154.50643776824035</v>
      </c>
      <c r="W108" s="23">
        <v>384.6</v>
      </c>
      <c r="X108" s="24">
        <v>4</v>
      </c>
      <c r="Y108" s="24">
        <f t="shared" si="93"/>
        <v>618.02575107296138</v>
      </c>
      <c r="Z108" s="24">
        <f t="shared" si="94"/>
        <v>0.62230416666666666</v>
      </c>
      <c r="AA108" s="24">
        <f t="shared" si="95"/>
        <v>0.37769583333333334</v>
      </c>
      <c r="AB108" s="24">
        <f t="shared" si="96"/>
        <v>96.15</v>
      </c>
      <c r="AC108" s="24">
        <f t="shared" si="97"/>
        <v>5</v>
      </c>
      <c r="AD108" s="24">
        <f t="shared" si="98"/>
        <v>10</v>
      </c>
      <c r="AE108" s="24">
        <f t="shared" si="99"/>
        <v>3.1622776601683795</v>
      </c>
      <c r="AF108" s="24">
        <f t="shared" si="100"/>
        <v>2.1622776601683795</v>
      </c>
      <c r="AG108" s="24">
        <f t="shared" si="101"/>
        <v>0.35857223587451287</v>
      </c>
      <c r="AH108" s="24">
        <f t="shared" si="102"/>
        <v>0.94936772987394047</v>
      </c>
      <c r="AI108" s="24">
        <f t="shared" si="103"/>
        <v>91.281707227379385</v>
      </c>
    </row>
    <row r="109" spans="1:35" x14ac:dyDescent="0.2">
      <c r="A109" s="20">
        <v>0.95833333333333337</v>
      </c>
      <c r="B109" s="21">
        <v>9.5</v>
      </c>
      <c r="C109" s="21">
        <f t="shared" si="78"/>
        <v>6.3157894736842106</v>
      </c>
      <c r="D109" s="22">
        <f t="shared" si="79"/>
        <v>378.94736842105266</v>
      </c>
      <c r="E109" s="23">
        <v>384.6</v>
      </c>
      <c r="F109" s="24">
        <v>4</v>
      </c>
      <c r="G109" s="24">
        <f t="shared" si="80"/>
        <v>1515.7894736842106</v>
      </c>
      <c r="H109" s="24">
        <f t="shared" si="81"/>
        <v>0.25372916666666667</v>
      </c>
      <c r="I109" s="24">
        <f t="shared" si="82"/>
        <v>0.74627083333333333</v>
      </c>
      <c r="J109" s="24">
        <f t="shared" si="83"/>
        <v>96.15</v>
      </c>
      <c r="K109" s="24">
        <f t="shared" si="84"/>
        <v>5</v>
      </c>
      <c r="L109" s="24">
        <f t="shared" si="85"/>
        <v>10</v>
      </c>
      <c r="M109" s="24">
        <f t="shared" si="86"/>
        <v>3.1622776601683795</v>
      </c>
      <c r="N109" s="24">
        <f t="shared" si="87"/>
        <v>2.1622776601683795</v>
      </c>
      <c r="O109" s="24">
        <f t="shared" si="88"/>
        <v>5.1532760493354639E-2</v>
      </c>
      <c r="P109" s="24">
        <f t="shared" si="89"/>
        <v>6.9053697654477053E-2</v>
      </c>
      <c r="Q109" s="24">
        <f t="shared" si="90"/>
        <v>6.6395130294779694</v>
      </c>
      <c r="S109" s="20">
        <v>0.95833333333333337</v>
      </c>
      <c r="T109">
        <v>11.8</v>
      </c>
      <c r="U109" s="21">
        <f t="shared" si="91"/>
        <v>5.0847457627118642</v>
      </c>
      <c r="V109" s="22">
        <f t="shared" si="92"/>
        <v>305.08474576271186</v>
      </c>
      <c r="W109" s="23">
        <v>384.6</v>
      </c>
      <c r="X109" s="24">
        <v>4</v>
      </c>
      <c r="Y109" s="24">
        <f t="shared" si="93"/>
        <v>1220.3389830508474</v>
      </c>
      <c r="Z109" s="24">
        <f t="shared" si="94"/>
        <v>0.31515833333333337</v>
      </c>
      <c r="AA109" s="24">
        <f t="shared" si="95"/>
        <v>0.68484166666666657</v>
      </c>
      <c r="AB109" s="24">
        <f t="shared" si="96"/>
        <v>96.15</v>
      </c>
      <c r="AC109" s="24">
        <f t="shared" si="97"/>
        <v>5</v>
      </c>
      <c r="AD109" s="24">
        <f t="shared" si="98"/>
        <v>10</v>
      </c>
      <c r="AE109" s="24">
        <f t="shared" si="99"/>
        <v>3.1622776601683795</v>
      </c>
      <c r="AF109" s="24">
        <f t="shared" si="100"/>
        <v>2.1622776601683795</v>
      </c>
      <c r="AG109" s="24">
        <f t="shared" si="101"/>
        <v>8.2353112247646243E-2</v>
      </c>
      <c r="AH109" s="24">
        <f t="shared" si="102"/>
        <v>0.1202513168459565</v>
      </c>
      <c r="AI109" s="39">
        <f t="shared" si="103"/>
        <v>11.562164114738717</v>
      </c>
    </row>
    <row r="111" spans="1:35" x14ac:dyDescent="0.2">
      <c r="A111" s="17"/>
      <c r="B111" s="18"/>
      <c r="C111" s="18"/>
      <c r="D111" s="18"/>
      <c r="E111" s="18"/>
      <c r="F111" s="18"/>
      <c r="G111" s="18"/>
      <c r="H111" s="19" t="s">
        <v>28</v>
      </c>
      <c r="I111" s="60" t="s">
        <v>32</v>
      </c>
      <c r="J111" s="61"/>
      <c r="K111" s="61"/>
      <c r="L111" s="61"/>
      <c r="M111" s="61"/>
      <c r="N111" s="61"/>
      <c r="O111" s="61"/>
      <c r="P111" s="61"/>
      <c r="Q111" s="62"/>
      <c r="S111" s="17"/>
      <c r="T111" s="18"/>
      <c r="U111" s="18"/>
      <c r="V111" s="18"/>
      <c r="W111" s="18"/>
      <c r="X111" s="18"/>
      <c r="Y111" s="18"/>
      <c r="Z111" s="19" t="s">
        <v>28</v>
      </c>
      <c r="AA111" s="60" t="s">
        <v>32</v>
      </c>
      <c r="AB111" s="61"/>
      <c r="AC111" s="61"/>
      <c r="AD111" s="61"/>
      <c r="AE111" s="61"/>
      <c r="AF111" s="61"/>
      <c r="AG111" s="61"/>
      <c r="AH111" s="61"/>
      <c r="AI111" s="62"/>
    </row>
    <row r="112" spans="1:35" x14ac:dyDescent="0.2">
      <c r="A112" s="33" t="s">
        <v>8</v>
      </c>
      <c r="B112" s="34" t="s">
        <v>14</v>
      </c>
      <c r="C112" s="35" t="s">
        <v>31</v>
      </c>
      <c r="D112" s="36" t="s">
        <v>21</v>
      </c>
      <c r="E112" s="37" t="s">
        <v>22</v>
      </c>
      <c r="F112" s="35" t="s">
        <v>43</v>
      </c>
      <c r="G112" s="35" t="s">
        <v>23</v>
      </c>
      <c r="H112" s="38" t="s">
        <v>26</v>
      </c>
      <c r="I112" s="34" t="s">
        <v>27</v>
      </c>
      <c r="J112" s="34" t="s">
        <v>39</v>
      </c>
      <c r="K112" s="34" t="s">
        <v>30</v>
      </c>
      <c r="L112" s="34" t="s">
        <v>35</v>
      </c>
      <c r="M112" s="34" t="s">
        <v>37</v>
      </c>
      <c r="N112" s="34" t="s">
        <v>33</v>
      </c>
      <c r="O112" s="34" t="s">
        <v>34</v>
      </c>
      <c r="P112" s="34" t="s">
        <v>36</v>
      </c>
      <c r="Q112" s="34" t="s">
        <v>29</v>
      </c>
      <c r="S112" s="33" t="s">
        <v>8</v>
      </c>
      <c r="T112" s="27" t="s">
        <v>15</v>
      </c>
      <c r="U112" s="35" t="s">
        <v>31</v>
      </c>
      <c r="V112" s="36" t="s">
        <v>21</v>
      </c>
      <c r="W112" s="37" t="s">
        <v>22</v>
      </c>
      <c r="X112" s="35" t="s">
        <v>43</v>
      </c>
      <c r="Y112" s="35" t="s">
        <v>23</v>
      </c>
      <c r="Z112" s="38" t="s">
        <v>26</v>
      </c>
      <c r="AA112" s="34" t="s">
        <v>27</v>
      </c>
      <c r="AB112" s="34" t="s">
        <v>39</v>
      </c>
      <c r="AC112" s="34" t="s">
        <v>30</v>
      </c>
      <c r="AD112" s="34" t="s">
        <v>35</v>
      </c>
      <c r="AE112" s="34" t="s">
        <v>37</v>
      </c>
      <c r="AF112" s="34" t="s">
        <v>33</v>
      </c>
      <c r="AG112" s="34" t="s">
        <v>34</v>
      </c>
      <c r="AH112" s="34" t="s">
        <v>36</v>
      </c>
      <c r="AI112" s="34" t="s">
        <v>29</v>
      </c>
    </row>
    <row r="113" spans="1:35" x14ac:dyDescent="0.2">
      <c r="A113" s="20">
        <v>0</v>
      </c>
      <c r="B113" s="21">
        <v>14.3</v>
      </c>
      <c r="C113" s="21">
        <f>60/B113</f>
        <v>4.1958041958041958</v>
      </c>
      <c r="D113" s="22">
        <f>60*C113</f>
        <v>251.74825174825176</v>
      </c>
      <c r="E113" s="23">
        <v>384.6</v>
      </c>
      <c r="F113" s="24">
        <v>5</v>
      </c>
      <c r="G113" s="24">
        <f>D113*F113</f>
        <v>1258.7412587412589</v>
      </c>
      <c r="H113" s="24">
        <f>E113/G113</f>
        <v>0.30554333333333333</v>
      </c>
      <c r="I113" s="24">
        <f>1-H113</f>
        <v>0.69445666666666672</v>
      </c>
      <c r="J113" s="24">
        <f>E113/F113</f>
        <v>76.92</v>
      </c>
      <c r="K113" s="24">
        <f>F113+1</f>
        <v>6</v>
      </c>
      <c r="L113" s="24">
        <f>2*K113</f>
        <v>12</v>
      </c>
      <c r="M113" s="24">
        <f>SQRT(L113)</f>
        <v>3.4641016151377544</v>
      </c>
      <c r="N113" s="24">
        <f>M113-1</f>
        <v>2.4641016151377544</v>
      </c>
      <c r="O113" s="24">
        <f>POWER(H113,N113)</f>
        <v>5.3847690953483858E-2</v>
      </c>
      <c r="P113" s="24">
        <f>O113/I113</f>
        <v>7.7539310281155807E-2</v>
      </c>
      <c r="Q113" s="24">
        <f>J113*P113</f>
        <v>5.9643237468265049</v>
      </c>
      <c r="S113" s="20">
        <v>0</v>
      </c>
      <c r="T113">
        <v>7.8</v>
      </c>
      <c r="U113" s="21">
        <f>60/T113</f>
        <v>7.6923076923076925</v>
      </c>
      <c r="V113" s="22">
        <f>60*U113</f>
        <v>461.53846153846155</v>
      </c>
      <c r="W113" s="23">
        <v>384.6</v>
      </c>
      <c r="X113" s="24">
        <v>5</v>
      </c>
      <c r="Y113" s="24">
        <f>V113*X113</f>
        <v>2307.6923076923076</v>
      </c>
      <c r="Z113" s="24">
        <f>W113/Y113</f>
        <v>0.16666</v>
      </c>
      <c r="AA113" s="24">
        <f>1-Z113</f>
        <v>0.83333999999999997</v>
      </c>
      <c r="AB113" s="24">
        <f>W113/X113</f>
        <v>76.92</v>
      </c>
      <c r="AC113" s="24">
        <f>X113+1</f>
        <v>6</v>
      </c>
      <c r="AD113" s="24">
        <f>2*AC113</f>
        <v>12</v>
      </c>
      <c r="AE113" s="24">
        <f>SQRT(AD113)</f>
        <v>3.4641016151377544</v>
      </c>
      <c r="AF113" s="24">
        <f>AE113-1</f>
        <v>2.4641016151377544</v>
      </c>
      <c r="AG113" s="24">
        <f>POWER(Z113,AF113)</f>
        <v>1.2092426056619882E-2</v>
      </c>
      <c r="AH113" s="24">
        <f>AG113/AA113</f>
        <v>1.4510795181582407E-2</v>
      </c>
      <c r="AI113" s="24">
        <f>AB113*AH113</f>
        <v>1.1161703653673187</v>
      </c>
    </row>
    <row r="114" spans="1:35" x14ac:dyDescent="0.2">
      <c r="A114" s="20">
        <v>4.1666666666666664E-2</v>
      </c>
      <c r="B114" s="21">
        <v>12.3</v>
      </c>
      <c r="C114" s="21">
        <f t="shared" ref="C114:C136" si="104">60/B114</f>
        <v>4.8780487804878048</v>
      </c>
      <c r="D114" s="22">
        <f t="shared" ref="D114:D136" si="105">60*C114</f>
        <v>292.6829268292683</v>
      </c>
      <c r="E114" s="23">
        <v>384.6</v>
      </c>
      <c r="F114" s="24">
        <v>5</v>
      </c>
      <c r="G114" s="24">
        <f t="shared" ref="G114:G136" si="106">D114*F114</f>
        <v>1463.4146341463415</v>
      </c>
      <c r="H114" s="24">
        <f t="shared" ref="H114:H136" si="107">E114/G114</f>
        <v>0.26280999999999999</v>
      </c>
      <c r="I114" s="24">
        <f t="shared" ref="I114:I136" si="108">1-H114</f>
        <v>0.73719000000000001</v>
      </c>
      <c r="J114" s="24">
        <f t="shared" ref="J114:J136" si="109">E114/F114</f>
        <v>76.92</v>
      </c>
      <c r="K114" s="24">
        <f t="shared" ref="K114:K136" si="110">F114+1</f>
        <v>6</v>
      </c>
      <c r="L114" s="24">
        <f t="shared" ref="L114:L136" si="111">2*K114</f>
        <v>12</v>
      </c>
      <c r="M114" s="24">
        <f t="shared" ref="M114:M136" si="112">SQRT(L114)</f>
        <v>3.4641016151377544</v>
      </c>
      <c r="N114" s="24">
        <f t="shared" ref="N114:N136" si="113">M114-1</f>
        <v>2.4641016151377544</v>
      </c>
      <c r="O114" s="24">
        <f t="shared" ref="O114:O136" si="114">POWER(H114,N114)</f>
        <v>3.7148273516243918E-2</v>
      </c>
      <c r="P114" s="24">
        <f t="shared" ref="P114:P136" si="115">O114/I114</f>
        <v>5.0391721966174141E-2</v>
      </c>
      <c r="Q114" s="24">
        <f t="shared" ref="Q114:Q136" si="116">J114*P114</f>
        <v>3.8761312536381149</v>
      </c>
      <c r="S114" s="20">
        <v>4.1666666666666664E-2</v>
      </c>
      <c r="T114">
        <v>9.6</v>
      </c>
      <c r="U114" s="21">
        <f t="shared" ref="U114:U136" si="117">60/T114</f>
        <v>6.25</v>
      </c>
      <c r="V114" s="22">
        <f t="shared" ref="V114:V136" si="118">60*U114</f>
        <v>375</v>
      </c>
      <c r="W114" s="23">
        <v>384.6</v>
      </c>
      <c r="X114" s="24">
        <v>5</v>
      </c>
      <c r="Y114" s="24">
        <f t="shared" ref="Y114:Y136" si="119">V114*X114</f>
        <v>1875</v>
      </c>
      <c r="Z114" s="24">
        <f t="shared" ref="Z114:Z136" si="120">W114/Y114</f>
        <v>0.20512000000000002</v>
      </c>
      <c r="AA114" s="24">
        <f t="shared" ref="AA114:AA136" si="121">1-Z114</f>
        <v>0.79488000000000003</v>
      </c>
      <c r="AB114" s="24">
        <f t="shared" ref="AB114:AB136" si="122">W114/X114</f>
        <v>76.92</v>
      </c>
      <c r="AC114" s="24">
        <f t="shared" ref="AC114:AC136" si="123">X114+1</f>
        <v>6</v>
      </c>
      <c r="AD114" s="24">
        <f t="shared" ref="AD114:AD136" si="124">2*AC114</f>
        <v>12</v>
      </c>
      <c r="AE114" s="24">
        <f t="shared" ref="AE114:AE136" si="125">SQRT(AD114)</f>
        <v>3.4641016151377544</v>
      </c>
      <c r="AF114" s="24">
        <f t="shared" ref="AF114:AF136" si="126">AE114-1</f>
        <v>2.4641016151377544</v>
      </c>
      <c r="AG114" s="24">
        <f t="shared" ref="AG114:AG136" si="127">POWER(Z114,AF114)</f>
        <v>2.0170553735278676E-2</v>
      </c>
      <c r="AH114" s="24">
        <f t="shared" ref="AH114:AH136" si="128">AG114/AA114</f>
        <v>2.5375595983392053E-2</v>
      </c>
      <c r="AI114" s="24">
        <f t="shared" ref="AI114:AI136" si="129">AB114*AH114</f>
        <v>1.9518908430425168</v>
      </c>
    </row>
    <row r="115" spans="1:35" x14ac:dyDescent="0.2">
      <c r="A115" s="20">
        <v>8.3333333333333329E-2</v>
      </c>
      <c r="B115" s="21">
        <v>28</v>
      </c>
      <c r="C115" s="21">
        <f t="shared" si="104"/>
        <v>2.1428571428571428</v>
      </c>
      <c r="D115" s="22">
        <f t="shared" si="105"/>
        <v>128.57142857142856</v>
      </c>
      <c r="E115" s="23">
        <v>384.6</v>
      </c>
      <c r="F115" s="24">
        <v>5</v>
      </c>
      <c r="G115" s="24">
        <f t="shared" si="106"/>
        <v>642.85714285714278</v>
      </c>
      <c r="H115" s="24">
        <f t="shared" si="107"/>
        <v>0.59826666666666672</v>
      </c>
      <c r="I115" s="24">
        <f t="shared" si="108"/>
        <v>0.40173333333333328</v>
      </c>
      <c r="J115" s="24">
        <f t="shared" si="109"/>
        <v>76.92</v>
      </c>
      <c r="K115" s="24">
        <f t="shared" si="110"/>
        <v>6</v>
      </c>
      <c r="L115" s="24">
        <f t="shared" si="111"/>
        <v>12</v>
      </c>
      <c r="M115" s="24">
        <f t="shared" si="112"/>
        <v>3.4641016151377544</v>
      </c>
      <c r="N115" s="24">
        <f t="shared" si="113"/>
        <v>2.4641016151377544</v>
      </c>
      <c r="O115" s="24">
        <f t="shared" si="114"/>
        <v>0.2819980670502889</v>
      </c>
      <c r="P115" s="24">
        <f t="shared" si="115"/>
        <v>0.70195336969039734</v>
      </c>
      <c r="Q115" s="24">
        <f t="shared" si="116"/>
        <v>53.994253196585362</v>
      </c>
      <c r="S115" s="20">
        <v>8.3333333333333329E-2</v>
      </c>
      <c r="T115">
        <v>12</v>
      </c>
      <c r="U115" s="21">
        <f t="shared" si="117"/>
        <v>5</v>
      </c>
      <c r="V115" s="22">
        <f t="shared" si="118"/>
        <v>300</v>
      </c>
      <c r="W115" s="23">
        <v>384.6</v>
      </c>
      <c r="X115" s="24">
        <v>5</v>
      </c>
      <c r="Y115" s="24">
        <f t="shared" si="119"/>
        <v>1500</v>
      </c>
      <c r="Z115" s="24">
        <f t="shared" si="120"/>
        <v>0.25640000000000002</v>
      </c>
      <c r="AA115" s="24">
        <f t="shared" si="121"/>
        <v>0.74360000000000004</v>
      </c>
      <c r="AB115" s="24">
        <f t="shared" si="122"/>
        <v>76.92</v>
      </c>
      <c r="AC115" s="24">
        <f t="shared" si="123"/>
        <v>6</v>
      </c>
      <c r="AD115" s="24">
        <f t="shared" si="124"/>
        <v>12</v>
      </c>
      <c r="AE115" s="24">
        <f t="shared" si="125"/>
        <v>3.4641016151377544</v>
      </c>
      <c r="AF115" s="24">
        <f t="shared" si="126"/>
        <v>2.4641016151377544</v>
      </c>
      <c r="AG115" s="24">
        <f t="shared" si="127"/>
        <v>3.4955372980096322E-2</v>
      </c>
      <c r="AH115" s="24">
        <f t="shared" si="128"/>
        <v>4.7008301479419472E-2</v>
      </c>
      <c r="AI115" s="24">
        <f t="shared" si="129"/>
        <v>3.6158785497969457</v>
      </c>
    </row>
    <row r="116" spans="1:35" x14ac:dyDescent="0.2">
      <c r="A116" s="20">
        <v>0.125</v>
      </c>
      <c r="B116" s="21">
        <v>45.5</v>
      </c>
      <c r="C116" s="21">
        <f t="shared" si="104"/>
        <v>1.3186813186813187</v>
      </c>
      <c r="D116" s="22">
        <f t="shared" si="105"/>
        <v>79.120879120879124</v>
      </c>
      <c r="E116" s="23">
        <v>384.6</v>
      </c>
      <c r="F116" s="24">
        <v>5</v>
      </c>
      <c r="G116" s="24">
        <f t="shared" si="106"/>
        <v>395.60439560439562</v>
      </c>
      <c r="H116" s="24">
        <f t="shared" si="107"/>
        <v>0.9721833333333334</v>
      </c>
      <c r="I116" s="24">
        <f t="shared" si="108"/>
        <v>2.7816666666666601E-2</v>
      </c>
      <c r="J116" s="24">
        <f t="shared" si="109"/>
        <v>76.92</v>
      </c>
      <c r="K116" s="24">
        <f t="shared" si="110"/>
        <v>6</v>
      </c>
      <c r="L116" s="24">
        <f t="shared" si="111"/>
        <v>12</v>
      </c>
      <c r="M116" s="24">
        <f t="shared" si="112"/>
        <v>3.4641016151377544</v>
      </c>
      <c r="N116" s="24">
        <f t="shared" si="113"/>
        <v>2.4641016151377544</v>
      </c>
      <c r="O116" s="24">
        <f t="shared" si="114"/>
        <v>0.9328466354910343</v>
      </c>
      <c r="P116" s="24">
        <f t="shared" si="115"/>
        <v>33.535529136885671</v>
      </c>
      <c r="Q116" s="24">
        <f t="shared" si="116"/>
        <v>2579.5529012092461</v>
      </c>
      <c r="S116" s="20">
        <v>0.125</v>
      </c>
      <c r="T116">
        <v>24</v>
      </c>
      <c r="U116" s="21">
        <f t="shared" si="117"/>
        <v>2.5</v>
      </c>
      <c r="V116" s="22">
        <f t="shared" si="118"/>
        <v>150</v>
      </c>
      <c r="W116" s="23">
        <v>384.6</v>
      </c>
      <c r="X116" s="24">
        <v>5</v>
      </c>
      <c r="Y116" s="24">
        <f t="shared" si="119"/>
        <v>750</v>
      </c>
      <c r="Z116" s="24">
        <f t="shared" si="120"/>
        <v>0.51280000000000003</v>
      </c>
      <c r="AA116" s="24">
        <f t="shared" si="121"/>
        <v>0.48719999999999997</v>
      </c>
      <c r="AB116" s="24">
        <f t="shared" si="122"/>
        <v>76.92</v>
      </c>
      <c r="AC116" s="24">
        <f t="shared" si="123"/>
        <v>6</v>
      </c>
      <c r="AD116" s="24">
        <f t="shared" si="124"/>
        <v>12</v>
      </c>
      <c r="AE116" s="24">
        <f t="shared" si="125"/>
        <v>3.4641016151377544</v>
      </c>
      <c r="AF116" s="24">
        <f t="shared" si="126"/>
        <v>2.4641016151377544</v>
      </c>
      <c r="AG116" s="24">
        <f t="shared" si="127"/>
        <v>0.19287788671668343</v>
      </c>
      <c r="AH116" s="24">
        <f t="shared" si="128"/>
        <v>0.39589057207857853</v>
      </c>
      <c r="AI116" s="24">
        <f t="shared" si="129"/>
        <v>30.451902804284263</v>
      </c>
    </row>
    <row r="117" spans="1:35" x14ac:dyDescent="0.2">
      <c r="A117" s="20">
        <v>0.16666666666666666</v>
      </c>
      <c r="B117" s="21">
        <v>78</v>
      </c>
      <c r="C117" s="21">
        <f t="shared" si="104"/>
        <v>0.76923076923076927</v>
      </c>
      <c r="D117" s="22">
        <f t="shared" si="105"/>
        <v>46.153846153846153</v>
      </c>
      <c r="E117" s="23">
        <v>384.6</v>
      </c>
      <c r="F117" s="24">
        <v>5</v>
      </c>
      <c r="G117" s="24">
        <f t="shared" si="106"/>
        <v>230.76923076923077</v>
      </c>
      <c r="H117" s="24">
        <f t="shared" si="107"/>
        <v>1.6666000000000001</v>
      </c>
      <c r="I117" s="24">
        <f t="shared" si="108"/>
        <v>-0.66660000000000008</v>
      </c>
      <c r="J117" s="24">
        <f t="shared" si="109"/>
        <v>76.92</v>
      </c>
      <c r="K117" s="24">
        <f t="shared" si="110"/>
        <v>6</v>
      </c>
      <c r="L117" s="24">
        <f t="shared" si="111"/>
        <v>12</v>
      </c>
      <c r="M117" s="24">
        <f t="shared" si="112"/>
        <v>3.4641016151377544</v>
      </c>
      <c r="N117" s="24">
        <f t="shared" si="113"/>
        <v>2.4641016151377544</v>
      </c>
      <c r="O117" s="24">
        <f t="shared" si="114"/>
        <v>3.5205867939368023</v>
      </c>
      <c r="P117" s="24">
        <f t="shared" si="115"/>
        <v>-5.2814083317383762</v>
      </c>
      <c r="Q117" s="24">
        <f t="shared" si="116"/>
        <v>-406.24592887731592</v>
      </c>
      <c r="S117" s="20">
        <v>0.16666666666666666</v>
      </c>
      <c r="T117">
        <v>47</v>
      </c>
      <c r="U117" s="21">
        <f t="shared" si="117"/>
        <v>1.2765957446808511</v>
      </c>
      <c r="V117" s="22">
        <f t="shared" si="118"/>
        <v>76.59574468085107</v>
      </c>
      <c r="W117" s="23">
        <v>384.6</v>
      </c>
      <c r="X117" s="24">
        <v>5</v>
      </c>
      <c r="Y117" s="24">
        <f t="shared" si="119"/>
        <v>382.97872340425533</v>
      </c>
      <c r="Z117" s="24">
        <f t="shared" si="120"/>
        <v>1.0042333333333333</v>
      </c>
      <c r="AA117" s="24">
        <f t="shared" si="121"/>
        <v>-4.2333333333333112E-3</v>
      </c>
      <c r="AB117" s="24">
        <f t="shared" si="122"/>
        <v>76.92</v>
      </c>
      <c r="AC117" s="24">
        <f t="shared" si="123"/>
        <v>6</v>
      </c>
      <c r="AD117" s="24">
        <f t="shared" si="124"/>
        <v>12</v>
      </c>
      <c r="AE117" s="24">
        <f t="shared" si="125"/>
        <v>3.4641016151377544</v>
      </c>
      <c r="AF117" s="24">
        <f t="shared" si="126"/>
        <v>2.4641016151377544</v>
      </c>
      <c r="AG117" s="24">
        <f t="shared" si="127"/>
        <v>1.010463711615839</v>
      </c>
      <c r="AH117" s="24">
        <f t="shared" si="128"/>
        <v>-238.69221534232543</v>
      </c>
      <c r="AI117" s="24">
        <f t="shared" si="129"/>
        <v>-18360.205204131671</v>
      </c>
    </row>
    <row r="118" spans="1:35" x14ac:dyDescent="0.2">
      <c r="A118" s="20">
        <v>0.20833333333333334</v>
      </c>
      <c r="B118" s="21">
        <v>110.5</v>
      </c>
      <c r="C118" s="21">
        <f t="shared" si="104"/>
        <v>0.54298642533936647</v>
      </c>
      <c r="D118" s="22">
        <f t="shared" si="105"/>
        <v>32.579185520361989</v>
      </c>
      <c r="E118" s="23">
        <v>384.6</v>
      </c>
      <c r="F118" s="24">
        <v>5</v>
      </c>
      <c r="G118" s="24">
        <f t="shared" si="106"/>
        <v>162.89592760180994</v>
      </c>
      <c r="H118" s="24">
        <f t="shared" si="107"/>
        <v>2.361016666666667</v>
      </c>
      <c r="I118" s="24">
        <f t="shared" si="108"/>
        <v>-1.361016666666667</v>
      </c>
      <c r="J118" s="24">
        <f t="shared" si="109"/>
        <v>76.92</v>
      </c>
      <c r="K118" s="24">
        <f t="shared" si="110"/>
        <v>6</v>
      </c>
      <c r="L118" s="24">
        <f t="shared" si="111"/>
        <v>12</v>
      </c>
      <c r="M118" s="24">
        <f t="shared" si="112"/>
        <v>3.4641016151377544</v>
      </c>
      <c r="N118" s="24">
        <f t="shared" si="113"/>
        <v>2.4641016151377544</v>
      </c>
      <c r="O118" s="24">
        <f t="shared" si="114"/>
        <v>8.3052742637321018</v>
      </c>
      <c r="P118" s="24">
        <f t="shared" si="115"/>
        <v>-6.102257574900209</v>
      </c>
      <c r="Q118" s="24">
        <f t="shared" si="116"/>
        <v>-469.38565266132412</v>
      </c>
      <c r="S118" s="20">
        <v>0.20833333333333334</v>
      </c>
      <c r="T118">
        <v>66</v>
      </c>
      <c r="U118" s="21">
        <f t="shared" si="117"/>
        <v>0.90909090909090906</v>
      </c>
      <c r="V118" s="22">
        <f t="shared" si="118"/>
        <v>54.545454545454547</v>
      </c>
      <c r="W118" s="23">
        <v>384.6</v>
      </c>
      <c r="X118" s="24">
        <v>5</v>
      </c>
      <c r="Y118" s="24">
        <f t="shared" si="119"/>
        <v>272.72727272727275</v>
      </c>
      <c r="Z118" s="24">
        <f t="shared" si="120"/>
        <v>1.4101999999999999</v>
      </c>
      <c r="AA118" s="24">
        <f t="shared" si="121"/>
        <v>-0.4101999999999999</v>
      </c>
      <c r="AB118" s="24">
        <f t="shared" si="122"/>
        <v>76.92</v>
      </c>
      <c r="AC118" s="24">
        <f t="shared" si="123"/>
        <v>6</v>
      </c>
      <c r="AD118" s="24">
        <f t="shared" si="124"/>
        <v>12</v>
      </c>
      <c r="AE118" s="24">
        <f t="shared" si="125"/>
        <v>3.4641016151377544</v>
      </c>
      <c r="AF118" s="24">
        <f t="shared" si="126"/>
        <v>2.4641016151377544</v>
      </c>
      <c r="AG118" s="24">
        <f t="shared" si="127"/>
        <v>2.3326137937097235</v>
      </c>
      <c r="AH118" s="24">
        <f t="shared" si="128"/>
        <v>-5.6865280197701713</v>
      </c>
      <c r="AI118" s="24">
        <f t="shared" si="129"/>
        <v>-437.40773528072157</v>
      </c>
    </row>
    <row r="119" spans="1:35" x14ac:dyDescent="0.2">
      <c r="A119" s="20">
        <v>0.25</v>
      </c>
      <c r="B119" s="21">
        <v>161.30000000000001</v>
      </c>
      <c r="C119" s="21">
        <f t="shared" si="104"/>
        <v>0.37197768133911963</v>
      </c>
      <c r="D119" s="22">
        <f t="shared" si="105"/>
        <v>22.318660880347178</v>
      </c>
      <c r="E119" s="23">
        <v>384.6</v>
      </c>
      <c r="F119" s="24">
        <v>5</v>
      </c>
      <c r="G119" s="24">
        <f t="shared" si="106"/>
        <v>111.59330440173589</v>
      </c>
      <c r="H119" s="24">
        <f t="shared" si="107"/>
        <v>3.4464433333333337</v>
      </c>
      <c r="I119" s="24">
        <f t="shared" si="108"/>
        <v>-2.4464433333333337</v>
      </c>
      <c r="J119" s="24">
        <f t="shared" si="109"/>
        <v>76.92</v>
      </c>
      <c r="K119" s="24">
        <f t="shared" si="110"/>
        <v>6</v>
      </c>
      <c r="L119" s="24">
        <f t="shared" si="111"/>
        <v>12</v>
      </c>
      <c r="M119" s="24">
        <f t="shared" si="112"/>
        <v>3.4641016151377544</v>
      </c>
      <c r="N119" s="24">
        <f t="shared" si="113"/>
        <v>2.4641016151377544</v>
      </c>
      <c r="O119" s="24">
        <f t="shared" si="114"/>
        <v>21.092939131178831</v>
      </c>
      <c r="P119" s="24">
        <f t="shared" si="115"/>
        <v>-8.6218792987284232</v>
      </c>
      <c r="Q119" s="24">
        <f t="shared" si="116"/>
        <v>-663.19495565819034</v>
      </c>
      <c r="S119" s="20">
        <v>0.25</v>
      </c>
      <c r="T119">
        <v>89.8</v>
      </c>
      <c r="U119" s="21">
        <f t="shared" si="117"/>
        <v>0.66815144766146994</v>
      </c>
      <c r="V119" s="22">
        <f t="shared" si="118"/>
        <v>40.089086859688194</v>
      </c>
      <c r="W119" s="23">
        <v>384.6</v>
      </c>
      <c r="X119" s="24">
        <v>5</v>
      </c>
      <c r="Y119" s="24">
        <f t="shared" si="119"/>
        <v>200.44543429844097</v>
      </c>
      <c r="Z119" s="24">
        <f t="shared" si="120"/>
        <v>1.9187266666666669</v>
      </c>
      <c r="AA119" s="24">
        <f t="shared" si="121"/>
        <v>-0.91872666666666691</v>
      </c>
      <c r="AB119" s="24">
        <f t="shared" si="122"/>
        <v>76.92</v>
      </c>
      <c r="AC119" s="24">
        <f t="shared" si="123"/>
        <v>6</v>
      </c>
      <c r="AD119" s="24">
        <f t="shared" si="124"/>
        <v>12</v>
      </c>
      <c r="AE119" s="24">
        <f t="shared" si="125"/>
        <v>3.4641016151377544</v>
      </c>
      <c r="AF119" s="24">
        <f t="shared" si="126"/>
        <v>2.4641016151377544</v>
      </c>
      <c r="AG119" s="24">
        <f t="shared" si="127"/>
        <v>4.9816483183113913</v>
      </c>
      <c r="AH119" s="24">
        <f t="shared" si="128"/>
        <v>-5.4223399614445249</v>
      </c>
      <c r="AI119" s="24">
        <f t="shared" si="129"/>
        <v>-417.08638983431285</v>
      </c>
    </row>
    <row r="120" spans="1:35" x14ac:dyDescent="0.2">
      <c r="A120" s="20">
        <v>0.29166666666666669</v>
      </c>
      <c r="B120" s="21">
        <v>163.30000000000001</v>
      </c>
      <c r="C120" s="21">
        <f t="shared" si="104"/>
        <v>0.36742192284139619</v>
      </c>
      <c r="D120" s="22">
        <f t="shared" si="105"/>
        <v>22.04531537048377</v>
      </c>
      <c r="E120" s="23">
        <v>384.6</v>
      </c>
      <c r="F120" s="24">
        <v>5</v>
      </c>
      <c r="G120" s="24">
        <f t="shared" si="106"/>
        <v>110.22657685241884</v>
      </c>
      <c r="H120" s="24">
        <f t="shared" si="107"/>
        <v>3.4891766666666673</v>
      </c>
      <c r="I120" s="24">
        <f t="shared" si="108"/>
        <v>-2.4891766666666673</v>
      </c>
      <c r="J120" s="24">
        <f t="shared" si="109"/>
        <v>76.92</v>
      </c>
      <c r="K120" s="24">
        <f t="shared" si="110"/>
        <v>6</v>
      </c>
      <c r="L120" s="24">
        <f t="shared" si="111"/>
        <v>12</v>
      </c>
      <c r="M120" s="24">
        <f t="shared" si="112"/>
        <v>3.4641016151377544</v>
      </c>
      <c r="N120" s="24">
        <f t="shared" si="113"/>
        <v>2.4641016151377544</v>
      </c>
      <c r="O120" s="24">
        <f t="shared" si="114"/>
        <v>21.743253095994209</v>
      </c>
      <c r="P120" s="24">
        <f t="shared" si="115"/>
        <v>-8.7351184779950817</v>
      </c>
      <c r="Q120" s="24">
        <f t="shared" si="116"/>
        <v>-671.90531332738169</v>
      </c>
      <c r="S120" s="20">
        <v>0.29166666666666669</v>
      </c>
      <c r="T120">
        <v>96</v>
      </c>
      <c r="U120" s="21">
        <f t="shared" si="117"/>
        <v>0.625</v>
      </c>
      <c r="V120" s="22">
        <f t="shared" si="118"/>
        <v>37.5</v>
      </c>
      <c r="W120" s="23">
        <v>384.6</v>
      </c>
      <c r="X120" s="24">
        <v>5</v>
      </c>
      <c r="Y120" s="24">
        <f t="shared" si="119"/>
        <v>187.5</v>
      </c>
      <c r="Z120" s="24">
        <f t="shared" si="120"/>
        <v>2.0512000000000001</v>
      </c>
      <c r="AA120" s="24">
        <f t="shared" si="121"/>
        <v>-1.0512000000000001</v>
      </c>
      <c r="AB120" s="24">
        <f t="shared" si="122"/>
        <v>76.92</v>
      </c>
      <c r="AC120" s="24">
        <f t="shared" si="123"/>
        <v>6</v>
      </c>
      <c r="AD120" s="24">
        <f t="shared" si="124"/>
        <v>12</v>
      </c>
      <c r="AE120" s="24">
        <f t="shared" si="125"/>
        <v>3.4641016151377544</v>
      </c>
      <c r="AF120" s="24">
        <f t="shared" si="126"/>
        <v>2.4641016151377544</v>
      </c>
      <c r="AG120" s="24">
        <f t="shared" si="127"/>
        <v>5.8724514646041435</v>
      </c>
      <c r="AH120" s="24">
        <f t="shared" si="128"/>
        <v>-5.5864264313205316</v>
      </c>
      <c r="AI120" s="24">
        <f t="shared" si="129"/>
        <v>-429.7079210971753</v>
      </c>
    </row>
    <row r="121" spans="1:35" x14ac:dyDescent="0.2">
      <c r="A121" s="20">
        <v>0.33333333333333331</v>
      </c>
      <c r="B121" s="21">
        <v>171.3</v>
      </c>
      <c r="C121" s="21">
        <f t="shared" si="104"/>
        <v>0.35026269702276708</v>
      </c>
      <c r="D121" s="22">
        <f t="shared" si="105"/>
        <v>21.015761821366024</v>
      </c>
      <c r="E121" s="23">
        <v>384.6</v>
      </c>
      <c r="F121" s="24">
        <v>5</v>
      </c>
      <c r="G121" s="24">
        <f t="shared" si="106"/>
        <v>105.07880910683012</v>
      </c>
      <c r="H121" s="24">
        <f t="shared" si="107"/>
        <v>3.6601100000000004</v>
      </c>
      <c r="I121" s="24">
        <f t="shared" si="108"/>
        <v>-2.6601100000000004</v>
      </c>
      <c r="J121" s="24">
        <f t="shared" si="109"/>
        <v>76.92</v>
      </c>
      <c r="K121" s="24">
        <f t="shared" si="110"/>
        <v>6</v>
      </c>
      <c r="L121" s="24">
        <f t="shared" si="111"/>
        <v>12</v>
      </c>
      <c r="M121" s="24">
        <f t="shared" si="112"/>
        <v>3.4641016151377544</v>
      </c>
      <c r="N121" s="24">
        <f t="shared" si="113"/>
        <v>2.4641016151377544</v>
      </c>
      <c r="O121" s="24">
        <f t="shared" si="114"/>
        <v>24.462836630448912</v>
      </c>
      <c r="P121" s="24">
        <f t="shared" si="115"/>
        <v>-9.1961748312847611</v>
      </c>
      <c r="Q121" s="24">
        <f t="shared" si="116"/>
        <v>-707.36976802242384</v>
      </c>
      <c r="S121" s="20">
        <v>0.33333333333333331</v>
      </c>
      <c r="T121">
        <v>103</v>
      </c>
      <c r="U121" s="21">
        <f t="shared" si="117"/>
        <v>0.58252427184466016</v>
      </c>
      <c r="V121" s="22">
        <f t="shared" si="118"/>
        <v>34.95145631067961</v>
      </c>
      <c r="W121" s="23">
        <v>384.6</v>
      </c>
      <c r="X121" s="24">
        <v>5</v>
      </c>
      <c r="Y121" s="24">
        <f t="shared" si="119"/>
        <v>174.75728155339806</v>
      </c>
      <c r="Z121" s="24">
        <f t="shared" si="120"/>
        <v>2.200766666666667</v>
      </c>
      <c r="AA121" s="24">
        <f t="shared" si="121"/>
        <v>-1.200766666666667</v>
      </c>
      <c r="AB121" s="24">
        <f t="shared" si="122"/>
        <v>76.92</v>
      </c>
      <c r="AC121" s="24">
        <f t="shared" si="123"/>
        <v>6</v>
      </c>
      <c r="AD121" s="24">
        <f t="shared" si="124"/>
        <v>12</v>
      </c>
      <c r="AE121" s="24">
        <f t="shared" si="125"/>
        <v>3.4641016151377544</v>
      </c>
      <c r="AF121" s="24">
        <f t="shared" si="126"/>
        <v>2.4641016151377544</v>
      </c>
      <c r="AG121" s="24">
        <f t="shared" si="127"/>
        <v>6.9845293310907985</v>
      </c>
      <c r="AH121" s="24">
        <f t="shared" si="128"/>
        <v>-5.816724868354215</v>
      </c>
      <c r="AI121" s="24">
        <f t="shared" si="129"/>
        <v>-447.4224768738062</v>
      </c>
    </row>
    <row r="122" spans="1:35" x14ac:dyDescent="0.2">
      <c r="A122" s="20">
        <v>0.375</v>
      </c>
      <c r="B122" s="21">
        <v>150</v>
      </c>
      <c r="C122" s="21">
        <f t="shared" si="104"/>
        <v>0.4</v>
      </c>
      <c r="D122" s="22">
        <f t="shared" si="105"/>
        <v>24</v>
      </c>
      <c r="E122" s="23">
        <v>384.6</v>
      </c>
      <c r="F122" s="24">
        <v>5</v>
      </c>
      <c r="G122" s="24">
        <f t="shared" si="106"/>
        <v>120</v>
      </c>
      <c r="H122" s="24">
        <f t="shared" si="107"/>
        <v>3.2050000000000001</v>
      </c>
      <c r="I122" s="24">
        <f t="shared" si="108"/>
        <v>-2.2050000000000001</v>
      </c>
      <c r="J122" s="24">
        <f t="shared" si="109"/>
        <v>76.92</v>
      </c>
      <c r="K122" s="24">
        <f t="shared" si="110"/>
        <v>6</v>
      </c>
      <c r="L122" s="24">
        <f t="shared" si="111"/>
        <v>12</v>
      </c>
      <c r="M122" s="24">
        <f t="shared" si="112"/>
        <v>3.4641016151377544</v>
      </c>
      <c r="N122" s="24">
        <f t="shared" si="113"/>
        <v>2.4641016151377544</v>
      </c>
      <c r="O122" s="24">
        <f t="shared" si="114"/>
        <v>17.636470456485981</v>
      </c>
      <c r="P122" s="24">
        <f t="shared" si="115"/>
        <v>-7.9983992999936415</v>
      </c>
      <c r="Q122" s="24">
        <f t="shared" si="116"/>
        <v>-615.23687415551092</v>
      </c>
      <c r="S122" s="20">
        <v>0.375</v>
      </c>
      <c r="T122">
        <v>97.5</v>
      </c>
      <c r="U122" s="21">
        <f t="shared" si="117"/>
        <v>0.61538461538461542</v>
      </c>
      <c r="V122" s="22">
        <f t="shared" si="118"/>
        <v>36.923076923076927</v>
      </c>
      <c r="W122" s="23">
        <v>384.6</v>
      </c>
      <c r="X122" s="24">
        <v>5</v>
      </c>
      <c r="Y122" s="24">
        <f t="shared" si="119"/>
        <v>184.61538461538464</v>
      </c>
      <c r="Z122" s="24">
        <f t="shared" si="120"/>
        <v>2.08325</v>
      </c>
      <c r="AA122" s="24">
        <f t="shared" si="121"/>
        <v>-1.08325</v>
      </c>
      <c r="AB122" s="24">
        <f t="shared" si="122"/>
        <v>76.92</v>
      </c>
      <c r="AC122" s="24">
        <f t="shared" si="123"/>
        <v>6</v>
      </c>
      <c r="AD122" s="24">
        <f t="shared" si="124"/>
        <v>12</v>
      </c>
      <c r="AE122" s="24">
        <f t="shared" si="125"/>
        <v>3.4641016151377544</v>
      </c>
      <c r="AF122" s="24">
        <f t="shared" si="126"/>
        <v>2.4641016151377544</v>
      </c>
      <c r="AG122" s="24">
        <f t="shared" si="127"/>
        <v>6.1011425916196931</v>
      </c>
      <c r="AH122" s="24">
        <f t="shared" si="128"/>
        <v>-5.632257181278276</v>
      </c>
      <c r="AI122" s="24">
        <f t="shared" si="129"/>
        <v>-433.23322238392501</v>
      </c>
    </row>
    <row r="123" spans="1:35" x14ac:dyDescent="0.2">
      <c r="A123" s="20">
        <v>0.41666666666666669</v>
      </c>
      <c r="B123" s="21">
        <v>168</v>
      </c>
      <c r="C123" s="21">
        <f t="shared" si="104"/>
        <v>0.35714285714285715</v>
      </c>
      <c r="D123" s="22">
        <f t="shared" si="105"/>
        <v>21.428571428571431</v>
      </c>
      <c r="E123" s="23">
        <v>384.6</v>
      </c>
      <c r="F123" s="24">
        <v>5</v>
      </c>
      <c r="G123" s="24">
        <f t="shared" si="106"/>
        <v>107.14285714285715</v>
      </c>
      <c r="H123" s="24">
        <f t="shared" si="107"/>
        <v>3.5895999999999999</v>
      </c>
      <c r="I123" s="24">
        <f t="shared" si="108"/>
        <v>-2.5895999999999999</v>
      </c>
      <c r="J123" s="24">
        <f t="shared" si="109"/>
        <v>76.92</v>
      </c>
      <c r="K123" s="24">
        <f t="shared" si="110"/>
        <v>6</v>
      </c>
      <c r="L123" s="24">
        <f t="shared" si="111"/>
        <v>12</v>
      </c>
      <c r="M123" s="24">
        <f t="shared" si="112"/>
        <v>3.4641016151377544</v>
      </c>
      <c r="N123" s="24">
        <f t="shared" si="113"/>
        <v>2.4641016151377544</v>
      </c>
      <c r="O123" s="24">
        <f t="shared" si="114"/>
        <v>23.317924101269405</v>
      </c>
      <c r="P123" s="24">
        <f t="shared" si="115"/>
        <v>-9.0044501472310028</v>
      </c>
      <c r="Q123" s="24">
        <f t="shared" si="116"/>
        <v>-692.62230532500871</v>
      </c>
      <c r="S123" s="20">
        <v>0.41666666666666669</v>
      </c>
      <c r="T123">
        <v>91.3</v>
      </c>
      <c r="U123" s="21">
        <f t="shared" si="117"/>
        <v>0.65717415115005473</v>
      </c>
      <c r="V123" s="22">
        <f t="shared" si="118"/>
        <v>39.430449069003281</v>
      </c>
      <c r="W123" s="23">
        <v>384.6</v>
      </c>
      <c r="X123" s="24">
        <v>5</v>
      </c>
      <c r="Y123" s="24">
        <f t="shared" si="119"/>
        <v>197.15224534501641</v>
      </c>
      <c r="Z123" s="24">
        <f t="shared" si="120"/>
        <v>1.950776666666667</v>
      </c>
      <c r="AA123" s="24">
        <f t="shared" si="121"/>
        <v>-0.95077666666666705</v>
      </c>
      <c r="AB123" s="24">
        <f t="shared" si="122"/>
        <v>76.92</v>
      </c>
      <c r="AC123" s="24">
        <f t="shared" si="123"/>
        <v>6</v>
      </c>
      <c r="AD123" s="24">
        <f t="shared" si="124"/>
        <v>12</v>
      </c>
      <c r="AE123" s="24">
        <f t="shared" si="125"/>
        <v>3.4641016151377544</v>
      </c>
      <c r="AF123" s="24">
        <f t="shared" si="126"/>
        <v>2.4641016151377544</v>
      </c>
      <c r="AG123" s="24">
        <f t="shared" si="127"/>
        <v>5.1892058430265875</v>
      </c>
      <c r="AH123" s="24">
        <f t="shared" si="128"/>
        <v>-5.4578599001797672</v>
      </c>
      <c r="AI123" s="24">
        <f t="shared" si="129"/>
        <v>-419.81858352182769</v>
      </c>
    </row>
    <row r="124" spans="1:35" x14ac:dyDescent="0.2">
      <c r="A124" s="20">
        <v>0.45833333333333331</v>
      </c>
      <c r="B124" s="21">
        <v>167.8</v>
      </c>
      <c r="C124" s="21">
        <f t="shared" si="104"/>
        <v>0.35756853396901073</v>
      </c>
      <c r="D124" s="22">
        <f t="shared" si="105"/>
        <v>21.454112038140643</v>
      </c>
      <c r="E124" s="23">
        <v>384.6</v>
      </c>
      <c r="F124" s="24">
        <v>5</v>
      </c>
      <c r="G124" s="24">
        <f t="shared" si="106"/>
        <v>107.27056019070321</v>
      </c>
      <c r="H124" s="24">
        <f t="shared" si="107"/>
        <v>3.5853266666666674</v>
      </c>
      <c r="I124" s="24">
        <f t="shared" si="108"/>
        <v>-2.5853266666666674</v>
      </c>
      <c r="J124" s="24">
        <f t="shared" si="109"/>
        <v>76.92</v>
      </c>
      <c r="K124" s="24">
        <f t="shared" si="110"/>
        <v>6</v>
      </c>
      <c r="L124" s="24">
        <f t="shared" si="111"/>
        <v>12</v>
      </c>
      <c r="M124" s="24">
        <f t="shared" si="112"/>
        <v>3.4641016151377544</v>
      </c>
      <c r="N124" s="24">
        <f t="shared" si="113"/>
        <v>2.4641016151377544</v>
      </c>
      <c r="O124" s="24">
        <f t="shared" si="114"/>
        <v>23.249581637131033</v>
      </c>
      <c r="P124" s="24">
        <f t="shared" si="115"/>
        <v>-8.9928990161646993</v>
      </c>
      <c r="Q124" s="24">
        <f t="shared" si="116"/>
        <v>-691.73379232338868</v>
      </c>
      <c r="S124" s="20">
        <v>0.45833333333333331</v>
      </c>
      <c r="T124">
        <v>88.8</v>
      </c>
      <c r="U124" s="21">
        <f t="shared" si="117"/>
        <v>0.67567567567567566</v>
      </c>
      <c r="V124" s="22">
        <f t="shared" si="118"/>
        <v>40.54054054054054</v>
      </c>
      <c r="W124" s="23">
        <v>384.6</v>
      </c>
      <c r="X124" s="24">
        <v>5</v>
      </c>
      <c r="Y124" s="24">
        <f t="shared" si="119"/>
        <v>202.70270270270271</v>
      </c>
      <c r="Z124" s="24">
        <f t="shared" si="120"/>
        <v>1.8973600000000002</v>
      </c>
      <c r="AA124" s="24">
        <f t="shared" si="121"/>
        <v>-0.89736000000000016</v>
      </c>
      <c r="AB124" s="24">
        <f t="shared" si="122"/>
        <v>76.92</v>
      </c>
      <c r="AC124" s="24">
        <f t="shared" si="123"/>
        <v>6</v>
      </c>
      <c r="AD124" s="24">
        <f t="shared" si="124"/>
        <v>12</v>
      </c>
      <c r="AE124" s="24">
        <f t="shared" si="125"/>
        <v>3.4641016151377544</v>
      </c>
      <c r="AF124" s="24">
        <f t="shared" si="126"/>
        <v>2.4641016151377544</v>
      </c>
      <c r="AG124" s="24">
        <f t="shared" si="127"/>
        <v>4.8460648884100888</v>
      </c>
      <c r="AH124" s="24">
        <f t="shared" si="128"/>
        <v>-5.4003575916132744</v>
      </c>
      <c r="AI124" s="24">
        <f t="shared" si="129"/>
        <v>-415.39550594689308</v>
      </c>
    </row>
    <row r="125" spans="1:35" x14ac:dyDescent="0.2">
      <c r="A125" s="20">
        <v>0.5</v>
      </c>
      <c r="B125" s="21">
        <v>154.30000000000001</v>
      </c>
      <c r="C125" s="21">
        <f t="shared" si="104"/>
        <v>0.3888528839922229</v>
      </c>
      <c r="D125" s="22">
        <f t="shared" si="105"/>
        <v>23.331173039533375</v>
      </c>
      <c r="E125" s="23">
        <v>384.6</v>
      </c>
      <c r="F125" s="24">
        <v>5</v>
      </c>
      <c r="G125" s="24">
        <f t="shared" si="106"/>
        <v>116.65586519766688</v>
      </c>
      <c r="H125" s="24">
        <f t="shared" si="107"/>
        <v>3.2968766666666669</v>
      </c>
      <c r="I125" s="24">
        <f t="shared" si="108"/>
        <v>-2.2968766666666669</v>
      </c>
      <c r="J125" s="24">
        <f t="shared" si="109"/>
        <v>76.92</v>
      </c>
      <c r="K125" s="24">
        <f t="shared" si="110"/>
        <v>6</v>
      </c>
      <c r="L125" s="24">
        <f t="shared" si="111"/>
        <v>12</v>
      </c>
      <c r="M125" s="24">
        <f t="shared" si="112"/>
        <v>3.4641016151377544</v>
      </c>
      <c r="N125" s="24">
        <f t="shared" si="113"/>
        <v>2.4641016151377544</v>
      </c>
      <c r="O125" s="24">
        <f t="shared" si="114"/>
        <v>18.908527172881495</v>
      </c>
      <c r="P125" s="24">
        <f t="shared" si="115"/>
        <v>-8.23227796567868</v>
      </c>
      <c r="Q125" s="24">
        <f t="shared" si="116"/>
        <v>-633.22682112000405</v>
      </c>
      <c r="S125" s="20">
        <v>0.5</v>
      </c>
      <c r="T125">
        <v>87.3</v>
      </c>
      <c r="U125" s="21">
        <f t="shared" si="117"/>
        <v>0.6872852233676976</v>
      </c>
      <c r="V125" s="22">
        <f t="shared" si="118"/>
        <v>41.237113402061858</v>
      </c>
      <c r="W125" s="23">
        <v>384.6</v>
      </c>
      <c r="X125" s="24">
        <v>5</v>
      </c>
      <c r="Y125" s="24">
        <f t="shared" si="119"/>
        <v>206.18556701030928</v>
      </c>
      <c r="Z125" s="24">
        <f t="shared" si="120"/>
        <v>1.86531</v>
      </c>
      <c r="AA125" s="24">
        <f t="shared" si="121"/>
        <v>-0.86531000000000002</v>
      </c>
      <c r="AB125" s="24">
        <f t="shared" si="122"/>
        <v>76.92</v>
      </c>
      <c r="AC125" s="24">
        <f t="shared" si="123"/>
        <v>6</v>
      </c>
      <c r="AD125" s="24">
        <f t="shared" si="124"/>
        <v>12</v>
      </c>
      <c r="AE125" s="24">
        <f t="shared" si="125"/>
        <v>3.4641016151377544</v>
      </c>
      <c r="AF125" s="24">
        <f t="shared" si="126"/>
        <v>2.4641016151377544</v>
      </c>
      <c r="AG125" s="24">
        <f t="shared" si="127"/>
        <v>4.6468432408409619</v>
      </c>
      <c r="AH125" s="24">
        <f t="shared" si="128"/>
        <v>-5.3701485488911045</v>
      </c>
      <c r="AI125" s="24">
        <f t="shared" si="129"/>
        <v>-413.07182638070378</v>
      </c>
    </row>
    <row r="126" spans="1:35" x14ac:dyDescent="0.2">
      <c r="A126" s="20">
        <v>0.54166666666666663</v>
      </c>
      <c r="B126" s="21">
        <v>167.8</v>
      </c>
      <c r="C126" s="21">
        <f t="shared" si="104"/>
        <v>0.35756853396901073</v>
      </c>
      <c r="D126" s="22">
        <f t="shared" si="105"/>
        <v>21.454112038140643</v>
      </c>
      <c r="E126" s="23">
        <v>384.6</v>
      </c>
      <c r="F126" s="24">
        <v>5</v>
      </c>
      <c r="G126" s="24">
        <f t="shared" si="106"/>
        <v>107.27056019070321</v>
      </c>
      <c r="H126" s="24">
        <f t="shared" si="107"/>
        <v>3.5853266666666674</v>
      </c>
      <c r="I126" s="24">
        <f t="shared" si="108"/>
        <v>-2.5853266666666674</v>
      </c>
      <c r="J126" s="24">
        <f t="shared" si="109"/>
        <v>76.92</v>
      </c>
      <c r="K126" s="24">
        <f t="shared" si="110"/>
        <v>6</v>
      </c>
      <c r="L126" s="24">
        <f t="shared" si="111"/>
        <v>12</v>
      </c>
      <c r="M126" s="24">
        <f t="shared" si="112"/>
        <v>3.4641016151377544</v>
      </c>
      <c r="N126" s="24">
        <f t="shared" si="113"/>
        <v>2.4641016151377544</v>
      </c>
      <c r="O126" s="24">
        <f t="shared" si="114"/>
        <v>23.249581637131033</v>
      </c>
      <c r="P126" s="24">
        <f t="shared" si="115"/>
        <v>-8.9928990161646993</v>
      </c>
      <c r="Q126" s="24">
        <f t="shared" si="116"/>
        <v>-691.73379232338868</v>
      </c>
      <c r="S126" s="20">
        <v>0.54166666666666663</v>
      </c>
      <c r="T126">
        <v>79.5</v>
      </c>
      <c r="U126" s="21">
        <f t="shared" si="117"/>
        <v>0.75471698113207553</v>
      </c>
      <c r="V126" s="22">
        <f t="shared" si="118"/>
        <v>45.283018867924532</v>
      </c>
      <c r="W126" s="23">
        <v>384.6</v>
      </c>
      <c r="X126" s="24">
        <v>5</v>
      </c>
      <c r="Y126" s="24">
        <f t="shared" si="119"/>
        <v>226.41509433962267</v>
      </c>
      <c r="Z126" s="24">
        <f t="shared" si="120"/>
        <v>1.69865</v>
      </c>
      <c r="AA126" s="24">
        <f t="shared" si="121"/>
        <v>-0.69864999999999999</v>
      </c>
      <c r="AB126" s="24">
        <f t="shared" si="122"/>
        <v>76.92</v>
      </c>
      <c r="AC126" s="24">
        <f t="shared" si="123"/>
        <v>6</v>
      </c>
      <c r="AD126" s="24">
        <f t="shared" si="124"/>
        <v>12</v>
      </c>
      <c r="AE126" s="24">
        <f t="shared" si="125"/>
        <v>3.4641016151377544</v>
      </c>
      <c r="AF126" s="24">
        <f t="shared" si="126"/>
        <v>2.4641016151377544</v>
      </c>
      <c r="AG126" s="24">
        <f t="shared" si="127"/>
        <v>3.6897708894038188</v>
      </c>
      <c r="AH126" s="24">
        <f t="shared" si="128"/>
        <v>-5.2812866090371697</v>
      </c>
      <c r="AI126" s="24">
        <f t="shared" si="129"/>
        <v>-406.23656596713909</v>
      </c>
    </row>
    <row r="127" spans="1:35" x14ac:dyDescent="0.2">
      <c r="A127" s="20">
        <v>0.58333333333333337</v>
      </c>
      <c r="B127" s="21">
        <v>148</v>
      </c>
      <c r="C127" s="21">
        <f t="shared" si="104"/>
        <v>0.40540540540540543</v>
      </c>
      <c r="D127" s="22">
        <f t="shared" si="105"/>
        <v>24.324324324324326</v>
      </c>
      <c r="E127" s="23">
        <v>384.6</v>
      </c>
      <c r="F127" s="24">
        <v>5</v>
      </c>
      <c r="G127" s="24">
        <f t="shared" si="106"/>
        <v>121.62162162162163</v>
      </c>
      <c r="H127" s="24">
        <f t="shared" si="107"/>
        <v>3.1622666666666666</v>
      </c>
      <c r="I127" s="24">
        <f t="shared" si="108"/>
        <v>-2.1622666666666666</v>
      </c>
      <c r="J127" s="24">
        <f t="shared" si="109"/>
        <v>76.92</v>
      </c>
      <c r="K127" s="24">
        <f t="shared" si="110"/>
        <v>6</v>
      </c>
      <c r="L127" s="24">
        <f t="shared" si="111"/>
        <v>12</v>
      </c>
      <c r="M127" s="24">
        <f t="shared" si="112"/>
        <v>3.4641016151377544</v>
      </c>
      <c r="N127" s="24">
        <f t="shared" si="113"/>
        <v>2.4641016151377544</v>
      </c>
      <c r="O127" s="24">
        <f t="shared" si="114"/>
        <v>17.062673765931553</v>
      </c>
      <c r="P127" s="24">
        <f t="shared" si="115"/>
        <v>-7.8911052133246997</v>
      </c>
      <c r="Q127" s="24">
        <f t="shared" si="116"/>
        <v>-606.98381300893595</v>
      </c>
      <c r="S127" s="20">
        <v>0.58333333333333337</v>
      </c>
      <c r="T127">
        <v>69.3</v>
      </c>
      <c r="U127" s="21">
        <f t="shared" si="117"/>
        <v>0.86580086580086579</v>
      </c>
      <c r="V127" s="22">
        <f t="shared" si="118"/>
        <v>51.948051948051948</v>
      </c>
      <c r="W127" s="23">
        <v>384.6</v>
      </c>
      <c r="X127" s="24">
        <v>5</v>
      </c>
      <c r="Y127" s="24">
        <f t="shared" si="119"/>
        <v>259.74025974025972</v>
      </c>
      <c r="Z127" s="24">
        <f t="shared" si="120"/>
        <v>1.4807100000000002</v>
      </c>
      <c r="AA127" s="24">
        <f t="shared" si="121"/>
        <v>-0.48071000000000019</v>
      </c>
      <c r="AB127" s="24">
        <f t="shared" si="122"/>
        <v>76.92</v>
      </c>
      <c r="AC127" s="24">
        <f t="shared" si="123"/>
        <v>6</v>
      </c>
      <c r="AD127" s="24">
        <f t="shared" si="124"/>
        <v>12</v>
      </c>
      <c r="AE127" s="24">
        <f t="shared" si="125"/>
        <v>3.4641016151377544</v>
      </c>
      <c r="AF127" s="24">
        <f t="shared" si="126"/>
        <v>2.4641016151377544</v>
      </c>
      <c r="AG127" s="24">
        <f t="shared" si="127"/>
        <v>2.6306036933279402</v>
      </c>
      <c r="AH127" s="24">
        <f t="shared" si="128"/>
        <v>-5.4723298731624874</v>
      </c>
      <c r="AI127" s="24">
        <f t="shared" si="129"/>
        <v>-420.93161384365857</v>
      </c>
    </row>
    <row r="128" spans="1:35" x14ac:dyDescent="0.2">
      <c r="A128" s="20">
        <v>0.625</v>
      </c>
      <c r="B128" s="21">
        <v>122.8</v>
      </c>
      <c r="C128" s="21">
        <f t="shared" si="104"/>
        <v>0.48859934853420195</v>
      </c>
      <c r="D128" s="22">
        <f t="shared" si="105"/>
        <v>29.315960912052116</v>
      </c>
      <c r="E128" s="23">
        <v>384.6</v>
      </c>
      <c r="F128" s="24">
        <v>5</v>
      </c>
      <c r="G128" s="24">
        <f t="shared" si="106"/>
        <v>146.57980456026058</v>
      </c>
      <c r="H128" s="24">
        <f t="shared" si="107"/>
        <v>2.623826666666667</v>
      </c>
      <c r="I128" s="24">
        <f t="shared" si="108"/>
        <v>-1.623826666666667</v>
      </c>
      <c r="J128" s="24">
        <f t="shared" si="109"/>
        <v>76.92</v>
      </c>
      <c r="K128" s="24">
        <f t="shared" si="110"/>
        <v>6</v>
      </c>
      <c r="L128" s="24">
        <f t="shared" si="111"/>
        <v>12</v>
      </c>
      <c r="M128" s="24">
        <f t="shared" si="112"/>
        <v>3.4641016151377544</v>
      </c>
      <c r="N128" s="24">
        <f t="shared" si="113"/>
        <v>2.4641016151377544</v>
      </c>
      <c r="O128" s="24">
        <f t="shared" si="114"/>
        <v>10.772059883763994</v>
      </c>
      <c r="P128" s="24">
        <f t="shared" si="115"/>
        <v>-6.6337498360440721</v>
      </c>
      <c r="Q128" s="24">
        <f t="shared" si="116"/>
        <v>-510.26803738851004</v>
      </c>
      <c r="S128" s="20">
        <v>0.625</v>
      </c>
      <c r="T128">
        <v>67.8</v>
      </c>
      <c r="U128" s="21">
        <f t="shared" si="117"/>
        <v>0.88495575221238942</v>
      </c>
      <c r="V128" s="22">
        <f t="shared" si="118"/>
        <v>53.097345132743364</v>
      </c>
      <c r="W128" s="23">
        <v>384.6</v>
      </c>
      <c r="X128" s="24">
        <v>5</v>
      </c>
      <c r="Y128" s="24">
        <f t="shared" si="119"/>
        <v>265.48672566371681</v>
      </c>
      <c r="Z128" s="24">
        <f t="shared" si="120"/>
        <v>1.4486600000000001</v>
      </c>
      <c r="AA128" s="24">
        <f t="shared" si="121"/>
        <v>-0.44866000000000006</v>
      </c>
      <c r="AB128" s="24">
        <f t="shared" si="122"/>
        <v>76.92</v>
      </c>
      <c r="AC128" s="24">
        <f t="shared" si="123"/>
        <v>6</v>
      </c>
      <c r="AD128" s="24">
        <f t="shared" si="124"/>
        <v>12</v>
      </c>
      <c r="AE128" s="24">
        <f t="shared" si="125"/>
        <v>3.4641016151377544</v>
      </c>
      <c r="AF128" s="24">
        <f t="shared" si="126"/>
        <v>2.4641016151377544</v>
      </c>
      <c r="AG128" s="24">
        <f t="shared" si="127"/>
        <v>2.4925147408159423</v>
      </c>
      <c r="AH128" s="24">
        <f t="shared" si="128"/>
        <v>-5.5554645852448221</v>
      </c>
      <c r="AI128" s="24">
        <f t="shared" si="129"/>
        <v>-427.32633589703175</v>
      </c>
    </row>
    <row r="129" spans="1:35" x14ac:dyDescent="0.2">
      <c r="A129" s="20">
        <v>0.66666666666666663</v>
      </c>
      <c r="B129" s="21">
        <v>95.5</v>
      </c>
      <c r="C129" s="21">
        <f t="shared" si="104"/>
        <v>0.62827225130890052</v>
      </c>
      <c r="D129" s="22">
        <f t="shared" si="105"/>
        <v>37.696335078534034</v>
      </c>
      <c r="E129" s="23">
        <v>384.6</v>
      </c>
      <c r="F129" s="24">
        <v>5</v>
      </c>
      <c r="G129" s="24">
        <f t="shared" si="106"/>
        <v>188.48167539267018</v>
      </c>
      <c r="H129" s="24">
        <f t="shared" si="107"/>
        <v>2.0405166666666665</v>
      </c>
      <c r="I129" s="24">
        <f t="shared" si="108"/>
        <v>-1.0405166666666665</v>
      </c>
      <c r="J129" s="24">
        <f t="shared" si="109"/>
        <v>76.92</v>
      </c>
      <c r="K129" s="24">
        <f t="shared" si="110"/>
        <v>6</v>
      </c>
      <c r="L129" s="24">
        <f t="shared" si="111"/>
        <v>12</v>
      </c>
      <c r="M129" s="24">
        <f t="shared" si="112"/>
        <v>3.4641016151377544</v>
      </c>
      <c r="N129" s="24">
        <f t="shared" si="113"/>
        <v>2.4641016151377544</v>
      </c>
      <c r="O129" s="24">
        <f t="shared" si="114"/>
        <v>5.7973723515295283</v>
      </c>
      <c r="P129" s="24">
        <f t="shared" si="115"/>
        <v>-5.5716285353713983</v>
      </c>
      <c r="Q129" s="24">
        <f t="shared" si="116"/>
        <v>-428.56966694076795</v>
      </c>
      <c r="S129" s="20">
        <v>0.66666666666666663</v>
      </c>
      <c r="T129">
        <v>56.3</v>
      </c>
      <c r="U129" s="21">
        <f t="shared" si="117"/>
        <v>1.0657193605683837</v>
      </c>
      <c r="V129" s="22">
        <f t="shared" si="118"/>
        <v>63.943161634103021</v>
      </c>
      <c r="W129" s="23">
        <v>384.6</v>
      </c>
      <c r="X129" s="24">
        <v>5</v>
      </c>
      <c r="Y129" s="24">
        <f t="shared" si="119"/>
        <v>319.71580817051512</v>
      </c>
      <c r="Z129" s="24">
        <f t="shared" si="120"/>
        <v>1.2029433333333333</v>
      </c>
      <c r="AA129" s="24">
        <f t="shared" si="121"/>
        <v>-0.20294333333333325</v>
      </c>
      <c r="AB129" s="24">
        <f t="shared" si="122"/>
        <v>76.92</v>
      </c>
      <c r="AC129" s="24">
        <f t="shared" si="123"/>
        <v>6</v>
      </c>
      <c r="AD129" s="24">
        <f t="shared" si="124"/>
        <v>12</v>
      </c>
      <c r="AE129" s="24">
        <f t="shared" si="125"/>
        <v>3.4641016151377544</v>
      </c>
      <c r="AF129" s="24">
        <f t="shared" si="126"/>
        <v>2.4641016151377544</v>
      </c>
      <c r="AG129" s="24">
        <f t="shared" si="127"/>
        <v>1.5766389528192317</v>
      </c>
      <c r="AH129" s="24">
        <f t="shared" si="128"/>
        <v>-7.7688629969904524</v>
      </c>
      <c r="AI129" s="24">
        <f t="shared" si="129"/>
        <v>-597.58094172850565</v>
      </c>
    </row>
    <row r="130" spans="1:35" x14ac:dyDescent="0.2">
      <c r="A130" s="20">
        <v>0.70833333333333337</v>
      </c>
      <c r="B130" s="21">
        <v>81.3</v>
      </c>
      <c r="C130" s="21">
        <f t="shared" si="104"/>
        <v>0.73800738007380073</v>
      </c>
      <c r="D130" s="22">
        <f t="shared" si="105"/>
        <v>44.280442804428041</v>
      </c>
      <c r="E130" s="23">
        <v>384.6</v>
      </c>
      <c r="F130" s="24">
        <v>5</v>
      </c>
      <c r="G130" s="24">
        <f t="shared" si="106"/>
        <v>221.40221402214021</v>
      </c>
      <c r="H130" s="24">
        <f t="shared" si="107"/>
        <v>1.7371100000000002</v>
      </c>
      <c r="I130" s="24">
        <f t="shared" si="108"/>
        <v>-0.73711000000000015</v>
      </c>
      <c r="J130" s="24">
        <f t="shared" si="109"/>
        <v>76.92</v>
      </c>
      <c r="K130" s="24">
        <f t="shared" si="110"/>
        <v>6</v>
      </c>
      <c r="L130" s="24">
        <f t="shared" si="111"/>
        <v>12</v>
      </c>
      <c r="M130" s="24">
        <f t="shared" si="112"/>
        <v>3.4641016151377544</v>
      </c>
      <c r="N130" s="24">
        <f t="shared" si="113"/>
        <v>2.4641016151377544</v>
      </c>
      <c r="O130" s="24">
        <f t="shared" si="114"/>
        <v>3.8990507458550292</v>
      </c>
      <c r="P130" s="24">
        <f t="shared" si="115"/>
        <v>-5.2896457053289581</v>
      </c>
      <c r="Q130" s="24">
        <f t="shared" si="116"/>
        <v>-406.87954765390344</v>
      </c>
      <c r="S130" s="20">
        <v>0.70833333333333337</v>
      </c>
      <c r="T130">
        <v>51</v>
      </c>
      <c r="U130" s="21">
        <f t="shared" si="117"/>
        <v>1.1764705882352942</v>
      </c>
      <c r="V130" s="22">
        <f t="shared" si="118"/>
        <v>70.588235294117652</v>
      </c>
      <c r="W130" s="23">
        <v>384.6</v>
      </c>
      <c r="X130" s="24">
        <v>5</v>
      </c>
      <c r="Y130" s="24">
        <f t="shared" si="119"/>
        <v>352.94117647058829</v>
      </c>
      <c r="Z130" s="24">
        <f t="shared" si="120"/>
        <v>1.0896999999999999</v>
      </c>
      <c r="AA130" s="24">
        <f t="shared" si="121"/>
        <v>-8.9699999999999891E-2</v>
      </c>
      <c r="AB130" s="24">
        <f t="shared" si="122"/>
        <v>76.92</v>
      </c>
      <c r="AC130" s="24">
        <f t="shared" si="123"/>
        <v>6</v>
      </c>
      <c r="AD130" s="24">
        <f t="shared" si="124"/>
        <v>12</v>
      </c>
      <c r="AE130" s="24">
        <f t="shared" si="125"/>
        <v>3.4641016151377544</v>
      </c>
      <c r="AF130" s="24">
        <f t="shared" si="126"/>
        <v>2.4641016151377544</v>
      </c>
      <c r="AG130" s="24">
        <f t="shared" si="127"/>
        <v>1.2357428831384711</v>
      </c>
      <c r="AH130" s="24">
        <f t="shared" si="128"/>
        <v>-13.776397805334144</v>
      </c>
      <c r="AI130" s="24">
        <f t="shared" si="129"/>
        <v>-1059.6805191863023</v>
      </c>
    </row>
    <row r="131" spans="1:35" x14ac:dyDescent="0.2">
      <c r="A131" s="20">
        <v>0.75</v>
      </c>
      <c r="B131" s="21">
        <v>63.8</v>
      </c>
      <c r="C131" s="21">
        <f t="shared" si="104"/>
        <v>0.94043887147335425</v>
      </c>
      <c r="D131" s="22">
        <f t="shared" si="105"/>
        <v>56.426332288401255</v>
      </c>
      <c r="E131" s="23">
        <v>384.6</v>
      </c>
      <c r="F131" s="24">
        <v>5</v>
      </c>
      <c r="G131" s="24">
        <f t="shared" si="106"/>
        <v>282.13166144200625</v>
      </c>
      <c r="H131" s="24">
        <f t="shared" si="107"/>
        <v>1.3631933333333335</v>
      </c>
      <c r="I131" s="24">
        <f t="shared" si="108"/>
        <v>-0.36319333333333348</v>
      </c>
      <c r="J131" s="24">
        <f t="shared" si="109"/>
        <v>76.92</v>
      </c>
      <c r="K131" s="24">
        <f t="shared" si="110"/>
        <v>6</v>
      </c>
      <c r="L131" s="24">
        <f t="shared" si="111"/>
        <v>12</v>
      </c>
      <c r="M131" s="24">
        <f t="shared" si="112"/>
        <v>3.4641016151377544</v>
      </c>
      <c r="N131" s="24">
        <f t="shared" si="113"/>
        <v>2.4641016151377544</v>
      </c>
      <c r="O131" s="24">
        <f t="shared" si="114"/>
        <v>2.1456715288893728</v>
      </c>
      <c r="P131" s="24">
        <f t="shared" si="115"/>
        <v>-5.9077943672498723</v>
      </c>
      <c r="Q131" s="24">
        <f t="shared" si="116"/>
        <v>-454.4275427288602</v>
      </c>
      <c r="S131" s="20">
        <v>0.75</v>
      </c>
      <c r="T131">
        <v>55</v>
      </c>
      <c r="U131" s="21">
        <f t="shared" si="117"/>
        <v>1.0909090909090908</v>
      </c>
      <c r="V131" s="22">
        <f t="shared" si="118"/>
        <v>65.454545454545453</v>
      </c>
      <c r="W131" s="23">
        <v>384.6</v>
      </c>
      <c r="X131" s="24">
        <v>5</v>
      </c>
      <c r="Y131" s="24">
        <f t="shared" si="119"/>
        <v>327.27272727272725</v>
      </c>
      <c r="Z131" s="24">
        <f t="shared" si="120"/>
        <v>1.1751666666666669</v>
      </c>
      <c r="AA131" s="24">
        <f t="shared" si="121"/>
        <v>-0.17516666666666691</v>
      </c>
      <c r="AB131" s="24">
        <f t="shared" si="122"/>
        <v>76.92</v>
      </c>
      <c r="AC131" s="24">
        <f t="shared" si="123"/>
        <v>6</v>
      </c>
      <c r="AD131" s="24">
        <f t="shared" si="124"/>
        <v>12</v>
      </c>
      <c r="AE131" s="24">
        <f t="shared" si="125"/>
        <v>3.4641016151377544</v>
      </c>
      <c r="AF131" s="24">
        <f t="shared" si="126"/>
        <v>2.4641016151377544</v>
      </c>
      <c r="AG131" s="24">
        <f t="shared" si="127"/>
        <v>1.4884429835958375</v>
      </c>
      <c r="AH131" s="24">
        <f t="shared" si="128"/>
        <v>-8.4972958150095259</v>
      </c>
      <c r="AI131" s="24">
        <f t="shared" si="129"/>
        <v>-653.61199409053279</v>
      </c>
    </row>
    <row r="132" spans="1:35" x14ac:dyDescent="0.2">
      <c r="A132" s="20">
        <v>0.79166666666666663</v>
      </c>
      <c r="B132" s="21">
        <v>58.8</v>
      </c>
      <c r="C132" s="21">
        <f t="shared" si="104"/>
        <v>1.0204081632653061</v>
      </c>
      <c r="D132" s="22">
        <f t="shared" si="105"/>
        <v>61.224489795918366</v>
      </c>
      <c r="E132" s="23">
        <v>384.6</v>
      </c>
      <c r="F132" s="24">
        <v>5</v>
      </c>
      <c r="G132" s="24">
        <f t="shared" si="106"/>
        <v>306.12244897959181</v>
      </c>
      <c r="H132" s="24">
        <f t="shared" si="107"/>
        <v>1.2563600000000001</v>
      </c>
      <c r="I132" s="24">
        <f t="shared" si="108"/>
        <v>-0.25636000000000014</v>
      </c>
      <c r="J132" s="24">
        <f t="shared" si="109"/>
        <v>76.92</v>
      </c>
      <c r="K132" s="24">
        <f t="shared" si="110"/>
        <v>6</v>
      </c>
      <c r="L132" s="24">
        <f t="shared" si="111"/>
        <v>12</v>
      </c>
      <c r="M132" s="24">
        <f t="shared" si="112"/>
        <v>3.4641016151377544</v>
      </c>
      <c r="N132" s="24">
        <f t="shared" si="113"/>
        <v>2.4641016151377544</v>
      </c>
      <c r="O132" s="24">
        <f t="shared" si="114"/>
        <v>1.7547983446446631</v>
      </c>
      <c r="P132" s="24">
        <f t="shared" si="115"/>
        <v>-6.8450551749284685</v>
      </c>
      <c r="Q132" s="24">
        <f t="shared" si="116"/>
        <v>-526.52164405549786</v>
      </c>
      <c r="S132" s="20">
        <v>0.79166666666666663</v>
      </c>
      <c r="T132">
        <v>46</v>
      </c>
      <c r="U132" s="21">
        <f t="shared" si="117"/>
        <v>1.3043478260869565</v>
      </c>
      <c r="V132" s="22">
        <f t="shared" si="118"/>
        <v>78.260869565217391</v>
      </c>
      <c r="W132" s="23">
        <v>384.6</v>
      </c>
      <c r="X132" s="24">
        <v>5</v>
      </c>
      <c r="Y132" s="24">
        <f t="shared" si="119"/>
        <v>391.30434782608694</v>
      </c>
      <c r="Z132" s="24">
        <f t="shared" si="120"/>
        <v>0.98286666666666678</v>
      </c>
      <c r="AA132" s="24">
        <f t="shared" si="121"/>
        <v>1.7133333333333223E-2</v>
      </c>
      <c r="AB132" s="24">
        <f t="shared" si="122"/>
        <v>76.92</v>
      </c>
      <c r="AC132" s="24">
        <f t="shared" si="123"/>
        <v>6</v>
      </c>
      <c r="AD132" s="24">
        <f t="shared" si="124"/>
        <v>12</v>
      </c>
      <c r="AE132" s="24">
        <f t="shared" si="125"/>
        <v>3.4641016151377544</v>
      </c>
      <c r="AF132" s="24">
        <f t="shared" si="126"/>
        <v>2.4641016151377544</v>
      </c>
      <c r="AG132" s="24">
        <f t="shared" si="127"/>
        <v>0.95830984036683986</v>
      </c>
      <c r="AH132" s="24">
        <f t="shared" si="128"/>
        <v>55.932480955263387</v>
      </c>
      <c r="AI132" s="24">
        <f t="shared" si="129"/>
        <v>4302.3264350788595</v>
      </c>
    </row>
    <row r="133" spans="1:35" x14ac:dyDescent="0.2">
      <c r="A133" s="20">
        <v>0.83333333333333337</v>
      </c>
      <c r="B133" s="21">
        <v>42.3</v>
      </c>
      <c r="C133" s="21">
        <f t="shared" si="104"/>
        <v>1.4184397163120568</v>
      </c>
      <c r="D133" s="22">
        <f t="shared" si="105"/>
        <v>85.106382978723403</v>
      </c>
      <c r="E133" s="23">
        <v>384.6</v>
      </c>
      <c r="F133" s="24">
        <v>5</v>
      </c>
      <c r="G133" s="24">
        <f t="shared" si="106"/>
        <v>425.531914893617</v>
      </c>
      <c r="H133" s="24">
        <f t="shared" si="107"/>
        <v>0.90381000000000011</v>
      </c>
      <c r="I133" s="24">
        <f t="shared" si="108"/>
        <v>9.6189999999999887E-2</v>
      </c>
      <c r="J133" s="24">
        <f t="shared" si="109"/>
        <v>76.92</v>
      </c>
      <c r="K133" s="24">
        <f t="shared" si="110"/>
        <v>6</v>
      </c>
      <c r="L133" s="24">
        <f t="shared" si="111"/>
        <v>12</v>
      </c>
      <c r="M133" s="24">
        <f t="shared" si="112"/>
        <v>3.4641016151377544</v>
      </c>
      <c r="N133" s="24">
        <f t="shared" si="113"/>
        <v>2.4641016151377544</v>
      </c>
      <c r="O133" s="24">
        <f t="shared" si="114"/>
        <v>0.7794165352825555</v>
      </c>
      <c r="P133" s="24">
        <f t="shared" si="115"/>
        <v>8.1028852820725277</v>
      </c>
      <c r="Q133" s="24">
        <f t="shared" si="116"/>
        <v>623.27393589701887</v>
      </c>
      <c r="S133" s="20">
        <v>0.83333333333333337</v>
      </c>
      <c r="T133">
        <v>35.799999999999997</v>
      </c>
      <c r="U133" s="21">
        <f t="shared" si="117"/>
        <v>1.6759776536312851</v>
      </c>
      <c r="V133" s="22">
        <f t="shared" si="118"/>
        <v>100.55865921787711</v>
      </c>
      <c r="W133" s="23">
        <v>384.6</v>
      </c>
      <c r="X133" s="24">
        <v>5</v>
      </c>
      <c r="Y133" s="24">
        <f t="shared" si="119"/>
        <v>502.79329608938554</v>
      </c>
      <c r="Z133" s="24">
        <f t="shared" si="120"/>
        <v>0.76492666666666664</v>
      </c>
      <c r="AA133" s="24">
        <f t="shared" si="121"/>
        <v>0.23507333333333336</v>
      </c>
      <c r="AB133" s="24">
        <f t="shared" si="122"/>
        <v>76.92</v>
      </c>
      <c r="AC133" s="24">
        <f t="shared" si="123"/>
        <v>6</v>
      </c>
      <c r="AD133" s="24">
        <f t="shared" si="124"/>
        <v>12</v>
      </c>
      <c r="AE133" s="24">
        <f t="shared" si="125"/>
        <v>3.4641016151377544</v>
      </c>
      <c r="AF133" s="24">
        <f t="shared" si="126"/>
        <v>2.4641016151377544</v>
      </c>
      <c r="AG133" s="24">
        <f t="shared" si="127"/>
        <v>0.51668679782224802</v>
      </c>
      <c r="AH133" s="24">
        <f t="shared" si="128"/>
        <v>2.1979813298924364</v>
      </c>
      <c r="AI133" s="24">
        <f t="shared" si="129"/>
        <v>169.0687238953262</v>
      </c>
    </row>
    <row r="134" spans="1:35" x14ac:dyDescent="0.2">
      <c r="A134" s="20">
        <v>0.875</v>
      </c>
      <c r="B134" s="21">
        <v>27</v>
      </c>
      <c r="C134" s="21">
        <f t="shared" si="104"/>
        <v>2.2222222222222223</v>
      </c>
      <c r="D134" s="22">
        <f t="shared" si="105"/>
        <v>133.33333333333334</v>
      </c>
      <c r="E134" s="23">
        <v>384.6</v>
      </c>
      <c r="F134" s="24">
        <v>5</v>
      </c>
      <c r="G134" s="24">
        <f t="shared" si="106"/>
        <v>666.66666666666674</v>
      </c>
      <c r="H134" s="24">
        <f t="shared" si="107"/>
        <v>0.57689999999999997</v>
      </c>
      <c r="I134" s="24">
        <f t="shared" si="108"/>
        <v>0.42310000000000003</v>
      </c>
      <c r="J134" s="24">
        <f t="shared" si="109"/>
        <v>76.92</v>
      </c>
      <c r="K134" s="24">
        <f t="shared" si="110"/>
        <v>6</v>
      </c>
      <c r="L134" s="24">
        <f t="shared" si="111"/>
        <v>12</v>
      </c>
      <c r="M134" s="24">
        <f t="shared" si="112"/>
        <v>3.4641016151377544</v>
      </c>
      <c r="N134" s="24">
        <f t="shared" si="113"/>
        <v>2.4641016151377544</v>
      </c>
      <c r="O134" s="24">
        <f t="shared" si="114"/>
        <v>0.25782644009604799</v>
      </c>
      <c r="P134" s="24">
        <f t="shared" si="115"/>
        <v>0.60937471069734805</v>
      </c>
      <c r="Q134" s="24">
        <f t="shared" si="116"/>
        <v>46.873102746840011</v>
      </c>
      <c r="S134" s="20">
        <v>0.875</v>
      </c>
      <c r="T134">
        <v>20.5</v>
      </c>
      <c r="U134" s="21">
        <f t="shared" si="117"/>
        <v>2.9268292682926829</v>
      </c>
      <c r="V134" s="22">
        <f t="shared" si="118"/>
        <v>175.60975609756096</v>
      </c>
      <c r="W134" s="23">
        <v>384.6</v>
      </c>
      <c r="X134" s="24">
        <v>5</v>
      </c>
      <c r="Y134" s="24">
        <f t="shared" si="119"/>
        <v>878.04878048780483</v>
      </c>
      <c r="Z134" s="24">
        <f t="shared" si="120"/>
        <v>0.43801666666666672</v>
      </c>
      <c r="AA134" s="24">
        <f t="shared" si="121"/>
        <v>0.56198333333333328</v>
      </c>
      <c r="AB134" s="24">
        <f t="shared" si="122"/>
        <v>76.92</v>
      </c>
      <c r="AC134" s="24">
        <f t="shared" si="123"/>
        <v>6</v>
      </c>
      <c r="AD134" s="24">
        <f t="shared" si="124"/>
        <v>12</v>
      </c>
      <c r="AE134" s="24">
        <f t="shared" si="125"/>
        <v>3.4641016151377544</v>
      </c>
      <c r="AF134" s="24">
        <f t="shared" si="126"/>
        <v>2.4641016151377544</v>
      </c>
      <c r="AG134" s="24">
        <f t="shared" si="127"/>
        <v>0.1307966126271207</v>
      </c>
      <c r="AH134" s="24">
        <f t="shared" si="128"/>
        <v>0.23274108833676094</v>
      </c>
      <c r="AI134" s="39">
        <f t="shared" si="129"/>
        <v>17.902444514863653</v>
      </c>
    </row>
    <row r="135" spans="1:35" x14ac:dyDescent="0.2">
      <c r="A135" s="20">
        <v>0.91666666666666663</v>
      </c>
      <c r="B135" s="21">
        <v>17</v>
      </c>
      <c r="C135" s="21">
        <f t="shared" si="104"/>
        <v>3.5294117647058822</v>
      </c>
      <c r="D135" s="22">
        <f t="shared" si="105"/>
        <v>211.76470588235293</v>
      </c>
      <c r="E135" s="23">
        <v>384.6</v>
      </c>
      <c r="F135" s="24">
        <v>5</v>
      </c>
      <c r="G135" s="24">
        <f t="shared" si="106"/>
        <v>1058.8235294117646</v>
      </c>
      <c r="H135" s="24">
        <f t="shared" si="107"/>
        <v>0.36323333333333335</v>
      </c>
      <c r="I135" s="24">
        <f t="shared" si="108"/>
        <v>0.6367666666666667</v>
      </c>
      <c r="J135" s="24">
        <f t="shared" si="109"/>
        <v>76.92</v>
      </c>
      <c r="K135" s="24">
        <f t="shared" si="110"/>
        <v>6</v>
      </c>
      <c r="L135" s="24">
        <f t="shared" si="111"/>
        <v>12</v>
      </c>
      <c r="M135" s="24">
        <f t="shared" si="112"/>
        <v>3.4641016151377544</v>
      </c>
      <c r="N135" s="24">
        <f t="shared" si="113"/>
        <v>2.4641016151377544</v>
      </c>
      <c r="O135" s="24">
        <f t="shared" si="114"/>
        <v>8.2461810085390538E-2</v>
      </c>
      <c r="P135" s="24">
        <f t="shared" si="115"/>
        <v>0.12950082722932085</v>
      </c>
      <c r="Q135" s="24">
        <f t="shared" si="116"/>
        <v>9.9612036304793605</v>
      </c>
      <c r="S135" s="20">
        <v>0.91666666666666663</v>
      </c>
      <c r="T135">
        <v>23.3</v>
      </c>
      <c r="U135" s="21">
        <f t="shared" si="117"/>
        <v>2.5751072961373391</v>
      </c>
      <c r="V135" s="22">
        <f t="shared" si="118"/>
        <v>154.50643776824035</v>
      </c>
      <c r="W135" s="23">
        <v>384.6</v>
      </c>
      <c r="X135" s="24">
        <v>5</v>
      </c>
      <c r="Y135" s="24">
        <f t="shared" si="119"/>
        <v>772.53218884120179</v>
      </c>
      <c r="Z135" s="24">
        <f t="shared" si="120"/>
        <v>0.4978433333333333</v>
      </c>
      <c r="AA135" s="24">
        <f t="shared" si="121"/>
        <v>0.5021566666666667</v>
      </c>
      <c r="AB135" s="24">
        <f t="shared" si="122"/>
        <v>76.92</v>
      </c>
      <c r="AC135" s="24">
        <f t="shared" si="123"/>
        <v>6</v>
      </c>
      <c r="AD135" s="24">
        <f t="shared" si="124"/>
        <v>12</v>
      </c>
      <c r="AE135" s="24">
        <f t="shared" si="125"/>
        <v>3.4641016151377544</v>
      </c>
      <c r="AF135" s="24">
        <f t="shared" si="126"/>
        <v>2.4641016151377544</v>
      </c>
      <c r="AG135" s="24">
        <f t="shared" si="127"/>
        <v>0.17931045911617277</v>
      </c>
      <c r="AH135" s="24">
        <f t="shared" si="128"/>
        <v>0.35708071010276893</v>
      </c>
      <c r="AI135" s="39">
        <f t="shared" si="129"/>
        <v>27.466648221104986</v>
      </c>
    </row>
    <row r="136" spans="1:35" x14ac:dyDescent="0.2">
      <c r="A136" s="20">
        <v>0.95833333333333337</v>
      </c>
      <c r="B136" s="21">
        <v>9.5</v>
      </c>
      <c r="C136" s="21">
        <f t="shared" si="104"/>
        <v>6.3157894736842106</v>
      </c>
      <c r="D136" s="22">
        <f t="shared" si="105"/>
        <v>378.94736842105266</v>
      </c>
      <c r="E136" s="23">
        <v>384.6</v>
      </c>
      <c r="F136" s="24">
        <v>5</v>
      </c>
      <c r="G136" s="24">
        <f t="shared" si="106"/>
        <v>1894.7368421052633</v>
      </c>
      <c r="H136" s="24">
        <f t="shared" si="107"/>
        <v>0.20298333333333332</v>
      </c>
      <c r="I136" s="24">
        <f t="shared" si="108"/>
        <v>0.79701666666666671</v>
      </c>
      <c r="J136" s="24">
        <f t="shared" si="109"/>
        <v>76.92</v>
      </c>
      <c r="K136" s="24">
        <f t="shared" si="110"/>
        <v>6</v>
      </c>
      <c r="L136" s="24">
        <f t="shared" si="111"/>
        <v>12</v>
      </c>
      <c r="M136" s="24">
        <f t="shared" si="112"/>
        <v>3.4641016151377544</v>
      </c>
      <c r="N136" s="24">
        <f t="shared" si="113"/>
        <v>2.4641016151377544</v>
      </c>
      <c r="O136" s="24">
        <f t="shared" si="114"/>
        <v>1.9656763117042803E-2</v>
      </c>
      <c r="P136" s="24">
        <f t="shared" si="115"/>
        <v>2.4662926058061693E-2</v>
      </c>
      <c r="Q136" s="24">
        <f t="shared" si="116"/>
        <v>1.8970722723861055</v>
      </c>
      <c r="S136" s="20">
        <v>0.95833333333333337</v>
      </c>
      <c r="T136">
        <v>11.8</v>
      </c>
      <c r="U136" s="21">
        <f t="shared" si="117"/>
        <v>5.0847457627118642</v>
      </c>
      <c r="V136" s="22">
        <f t="shared" si="118"/>
        <v>305.08474576271186</v>
      </c>
      <c r="W136" s="23">
        <v>384.6</v>
      </c>
      <c r="X136" s="24">
        <v>5</v>
      </c>
      <c r="Y136" s="24">
        <f t="shared" si="119"/>
        <v>1525.4237288135594</v>
      </c>
      <c r="Z136" s="24">
        <f t="shared" si="120"/>
        <v>0.25212666666666667</v>
      </c>
      <c r="AA136" s="24">
        <f t="shared" si="121"/>
        <v>0.74787333333333339</v>
      </c>
      <c r="AB136" s="24">
        <f t="shared" si="122"/>
        <v>76.92</v>
      </c>
      <c r="AC136" s="24">
        <f t="shared" si="123"/>
        <v>6</v>
      </c>
      <c r="AD136" s="24">
        <f t="shared" si="124"/>
        <v>12</v>
      </c>
      <c r="AE136" s="24">
        <f t="shared" si="125"/>
        <v>3.4641016151377544</v>
      </c>
      <c r="AF136" s="24">
        <f t="shared" si="126"/>
        <v>2.4641016151377544</v>
      </c>
      <c r="AG136" s="24">
        <f t="shared" si="127"/>
        <v>3.3537282914450545E-2</v>
      </c>
      <c r="AH136" s="24">
        <f t="shared" si="128"/>
        <v>4.4843533549955711E-2</v>
      </c>
      <c r="AI136" s="24">
        <f t="shared" si="129"/>
        <v>3.4493646006625935</v>
      </c>
    </row>
    <row r="138" spans="1:35" x14ac:dyDescent="0.2">
      <c r="A138" s="17"/>
      <c r="B138" s="18"/>
      <c r="C138" s="18"/>
      <c r="D138" s="18"/>
      <c r="E138" s="18"/>
      <c r="F138" s="18"/>
      <c r="G138" s="18"/>
      <c r="H138" s="19" t="s">
        <v>28</v>
      </c>
      <c r="I138" s="60" t="s">
        <v>32</v>
      </c>
      <c r="J138" s="61"/>
      <c r="K138" s="61"/>
      <c r="L138" s="61"/>
      <c r="M138" s="61"/>
      <c r="N138" s="61"/>
      <c r="O138" s="61"/>
      <c r="P138" s="61"/>
      <c r="Q138" s="62"/>
      <c r="S138" s="17"/>
      <c r="T138" s="18"/>
      <c r="U138" s="18"/>
      <c r="V138" s="18"/>
      <c r="W138" s="18"/>
      <c r="X138" s="18"/>
      <c r="Y138" s="18"/>
      <c r="Z138" s="19" t="s">
        <v>28</v>
      </c>
      <c r="AA138" s="60" t="s">
        <v>32</v>
      </c>
      <c r="AB138" s="61"/>
      <c r="AC138" s="61"/>
      <c r="AD138" s="61"/>
      <c r="AE138" s="61"/>
      <c r="AF138" s="61"/>
      <c r="AG138" s="61"/>
      <c r="AH138" s="61"/>
      <c r="AI138" s="62"/>
    </row>
    <row r="139" spans="1:35" x14ac:dyDescent="0.2">
      <c r="A139" s="33" t="s">
        <v>8</v>
      </c>
      <c r="B139" s="34" t="s">
        <v>14</v>
      </c>
      <c r="C139" s="35" t="s">
        <v>31</v>
      </c>
      <c r="D139" s="36" t="s">
        <v>21</v>
      </c>
      <c r="E139" s="37" t="s">
        <v>22</v>
      </c>
      <c r="F139" s="35" t="s">
        <v>44</v>
      </c>
      <c r="G139" s="35" t="s">
        <v>23</v>
      </c>
      <c r="H139" s="38" t="s">
        <v>26</v>
      </c>
      <c r="I139" s="34" t="s">
        <v>27</v>
      </c>
      <c r="J139" s="34" t="s">
        <v>39</v>
      </c>
      <c r="K139" s="34" t="s">
        <v>30</v>
      </c>
      <c r="L139" s="34" t="s">
        <v>35</v>
      </c>
      <c r="M139" s="34" t="s">
        <v>37</v>
      </c>
      <c r="N139" s="34" t="s">
        <v>33</v>
      </c>
      <c r="O139" s="34" t="s">
        <v>34</v>
      </c>
      <c r="P139" s="34" t="s">
        <v>36</v>
      </c>
      <c r="Q139" s="34" t="s">
        <v>29</v>
      </c>
      <c r="S139" s="33" t="s">
        <v>8</v>
      </c>
      <c r="T139" s="27" t="s">
        <v>15</v>
      </c>
      <c r="U139" s="35" t="s">
        <v>31</v>
      </c>
      <c r="V139" s="36" t="s">
        <v>21</v>
      </c>
      <c r="W139" s="37" t="s">
        <v>22</v>
      </c>
      <c r="X139" s="35" t="s">
        <v>44</v>
      </c>
      <c r="Y139" s="35" t="s">
        <v>23</v>
      </c>
      <c r="Z139" s="38" t="s">
        <v>26</v>
      </c>
      <c r="AA139" s="34" t="s">
        <v>27</v>
      </c>
      <c r="AB139" s="34" t="s">
        <v>39</v>
      </c>
      <c r="AC139" s="34" t="s">
        <v>30</v>
      </c>
      <c r="AD139" s="34" t="s">
        <v>35</v>
      </c>
      <c r="AE139" s="34" t="s">
        <v>37</v>
      </c>
      <c r="AF139" s="34" t="s">
        <v>33</v>
      </c>
      <c r="AG139" s="34" t="s">
        <v>34</v>
      </c>
      <c r="AH139" s="34" t="s">
        <v>36</v>
      </c>
      <c r="AI139" s="34" t="s">
        <v>29</v>
      </c>
    </row>
    <row r="140" spans="1:35" x14ac:dyDescent="0.2">
      <c r="A140" s="20">
        <v>0</v>
      </c>
      <c r="B140" s="21">
        <v>14.3</v>
      </c>
      <c r="C140" s="21">
        <f>60/B140</f>
        <v>4.1958041958041958</v>
      </c>
      <c r="D140" s="22">
        <f>60*C140</f>
        <v>251.74825174825176</v>
      </c>
      <c r="E140" s="23">
        <v>384.6</v>
      </c>
      <c r="F140" s="24">
        <v>6</v>
      </c>
      <c r="G140" s="24">
        <f>D140*F140</f>
        <v>1510.4895104895106</v>
      </c>
      <c r="H140" s="24">
        <f>E140/G140</f>
        <v>0.25461944444444445</v>
      </c>
      <c r="I140" s="24">
        <f>1-H140</f>
        <v>0.74538055555555549</v>
      </c>
      <c r="J140" s="24">
        <f>E140/F140</f>
        <v>64.100000000000009</v>
      </c>
      <c r="K140" s="24">
        <f>F140+1</f>
        <v>7</v>
      </c>
      <c r="L140" s="24">
        <f>2*K140</f>
        <v>14</v>
      </c>
      <c r="M140" s="24">
        <f>SQRT(L140)</f>
        <v>3.7416573867739413</v>
      </c>
      <c r="N140" s="24">
        <f>M140-1</f>
        <v>2.7416573867739413</v>
      </c>
      <c r="O140" s="24">
        <f>POWER(H140,N140)</f>
        <v>2.3504890048106967E-2</v>
      </c>
      <c r="P140" s="24">
        <f>O140/I140</f>
        <v>3.1534079971522785E-2</v>
      </c>
      <c r="Q140" s="24">
        <f>J140*P140</f>
        <v>2.021334526174611</v>
      </c>
      <c r="S140" s="20">
        <v>0</v>
      </c>
      <c r="T140">
        <v>7.8</v>
      </c>
      <c r="U140" s="21">
        <f>60/T140</f>
        <v>7.6923076923076925</v>
      </c>
      <c r="V140" s="22">
        <f>60*U140</f>
        <v>461.53846153846155</v>
      </c>
      <c r="W140" s="23">
        <v>384.6</v>
      </c>
      <c r="X140" s="24">
        <v>6</v>
      </c>
      <c r="Y140" s="24">
        <f>V140*X140</f>
        <v>2769.2307692307695</v>
      </c>
      <c r="Z140" s="24">
        <f>W140/Y140</f>
        <v>0.13888333333333333</v>
      </c>
      <c r="AA140" s="24">
        <f>1-Z140</f>
        <v>0.86111666666666664</v>
      </c>
      <c r="AB140" s="24">
        <f>W140/X140</f>
        <v>64.100000000000009</v>
      </c>
      <c r="AC140" s="24">
        <f>X140+1</f>
        <v>7</v>
      </c>
      <c r="AD140" s="24">
        <f>2*AC140</f>
        <v>14</v>
      </c>
      <c r="AE140" s="24">
        <f>SQRT(AD140)</f>
        <v>3.7416573867739413</v>
      </c>
      <c r="AF140" s="24">
        <f>AE140-1</f>
        <v>2.7416573867739413</v>
      </c>
      <c r="AG140" s="24">
        <f>POWER(Z140,AF140)</f>
        <v>4.461083989213693E-3</v>
      </c>
      <c r="AH140" s="24">
        <f>AG140/AA140</f>
        <v>5.1805802417949865E-3</v>
      </c>
      <c r="AI140" s="24">
        <f>AB140*AH140</f>
        <v>0.33207519349905867</v>
      </c>
    </row>
    <row r="141" spans="1:35" x14ac:dyDescent="0.2">
      <c r="A141" s="20">
        <v>4.1666666666666664E-2</v>
      </c>
      <c r="B141" s="21">
        <v>12.3</v>
      </c>
      <c r="C141" s="21">
        <f t="shared" ref="C141:C163" si="130">60/B141</f>
        <v>4.8780487804878048</v>
      </c>
      <c r="D141" s="22">
        <f t="shared" ref="D141:D163" si="131">60*C141</f>
        <v>292.6829268292683</v>
      </c>
      <c r="E141" s="23">
        <v>384.6</v>
      </c>
      <c r="F141" s="24">
        <v>6</v>
      </c>
      <c r="G141" s="24">
        <f t="shared" ref="G141:G163" si="132">D141*F141</f>
        <v>1756.0975609756097</v>
      </c>
      <c r="H141" s="24">
        <f t="shared" ref="H141:H163" si="133">E141/G141</f>
        <v>0.21900833333333336</v>
      </c>
      <c r="I141" s="24">
        <f t="shared" ref="I141:I163" si="134">1-H141</f>
        <v>0.78099166666666664</v>
      </c>
      <c r="J141" s="24">
        <f t="shared" ref="J141:J163" si="135">E141/F141</f>
        <v>64.100000000000009</v>
      </c>
      <c r="K141" s="24">
        <f t="shared" ref="K141:K163" si="136">F141+1</f>
        <v>7</v>
      </c>
      <c r="L141" s="24">
        <f t="shared" ref="L141:L163" si="137">2*K141</f>
        <v>14</v>
      </c>
      <c r="M141" s="24">
        <f t="shared" ref="M141:M163" si="138">SQRT(L141)</f>
        <v>3.7416573867739413</v>
      </c>
      <c r="N141" s="24">
        <f t="shared" ref="N141:N163" si="139">M141-1</f>
        <v>2.7416573867739413</v>
      </c>
      <c r="O141" s="24">
        <f t="shared" ref="O141:O163" si="140">POWER(H141,N141)</f>
        <v>1.5551383894836377E-2</v>
      </c>
      <c r="P141" s="24">
        <f t="shared" ref="P141:P163" si="141">O141/I141</f>
        <v>1.9912355737687827E-2</v>
      </c>
      <c r="Q141" s="24">
        <f t="shared" ref="Q141:Q163" si="142">J141*P141</f>
        <v>1.2763820027857899</v>
      </c>
      <c r="S141" s="20">
        <v>4.1666666666666664E-2</v>
      </c>
      <c r="T141">
        <v>9.6</v>
      </c>
      <c r="U141" s="21">
        <f t="shared" ref="U141:U163" si="143">60/T141</f>
        <v>6.25</v>
      </c>
      <c r="V141" s="22">
        <f t="shared" ref="V141:V163" si="144">60*U141</f>
        <v>375</v>
      </c>
      <c r="W141" s="23">
        <v>384.6</v>
      </c>
      <c r="X141" s="24">
        <v>6</v>
      </c>
      <c r="Y141" s="24">
        <f t="shared" ref="Y141:Y163" si="145">V141*X141</f>
        <v>2250</v>
      </c>
      <c r="Z141" s="24">
        <f t="shared" ref="Z141:Z163" si="146">W141/Y141</f>
        <v>0.17093333333333335</v>
      </c>
      <c r="AA141" s="24">
        <f t="shared" ref="AA141:AA163" si="147">1-Z141</f>
        <v>0.82906666666666662</v>
      </c>
      <c r="AB141" s="24">
        <f t="shared" ref="AB141:AB163" si="148">W141/X141</f>
        <v>64.100000000000009</v>
      </c>
      <c r="AC141" s="24">
        <f t="shared" ref="AC141:AC163" si="149">X141+1</f>
        <v>7</v>
      </c>
      <c r="AD141" s="24">
        <f t="shared" ref="AD141:AD163" si="150">2*AC141</f>
        <v>14</v>
      </c>
      <c r="AE141" s="24">
        <f t="shared" ref="AE141:AE163" si="151">SQRT(AD141)</f>
        <v>3.7416573867739413</v>
      </c>
      <c r="AF141" s="24">
        <f t="shared" ref="AF141:AF163" si="152">AE141-1</f>
        <v>2.7416573867739413</v>
      </c>
      <c r="AG141" s="24">
        <f t="shared" ref="AG141:AG163" si="153">POWER(Z141,AF141)</f>
        <v>7.8826786920101755E-3</v>
      </c>
      <c r="AH141" s="24">
        <f t="shared" ref="AH141:AH163" si="154">AG141/AA141</f>
        <v>9.5078948520547317E-3</v>
      </c>
      <c r="AI141" s="24">
        <f t="shared" ref="AI141:AI163" si="155">AB141*AH141</f>
        <v>0.60945606001670838</v>
      </c>
    </row>
    <row r="142" spans="1:35" x14ac:dyDescent="0.2">
      <c r="A142" s="20">
        <v>8.3333333333333329E-2</v>
      </c>
      <c r="B142" s="21">
        <v>28</v>
      </c>
      <c r="C142" s="21">
        <f t="shared" si="130"/>
        <v>2.1428571428571428</v>
      </c>
      <c r="D142" s="22">
        <f t="shared" si="131"/>
        <v>128.57142857142856</v>
      </c>
      <c r="E142" s="23">
        <v>384.6</v>
      </c>
      <c r="F142" s="24">
        <v>6</v>
      </c>
      <c r="G142" s="24">
        <f t="shared" si="132"/>
        <v>771.42857142857133</v>
      </c>
      <c r="H142" s="24">
        <f t="shared" si="133"/>
        <v>0.49855555555555564</v>
      </c>
      <c r="I142" s="24">
        <f t="shared" si="134"/>
        <v>0.50144444444444436</v>
      </c>
      <c r="J142" s="24">
        <f t="shared" si="135"/>
        <v>64.100000000000009</v>
      </c>
      <c r="K142" s="24">
        <f t="shared" si="136"/>
        <v>7</v>
      </c>
      <c r="L142" s="24">
        <f t="shared" si="137"/>
        <v>14</v>
      </c>
      <c r="M142" s="24">
        <f t="shared" si="138"/>
        <v>3.7416573867739413</v>
      </c>
      <c r="N142" s="24">
        <f t="shared" si="139"/>
        <v>2.7416573867739413</v>
      </c>
      <c r="O142" s="24">
        <f t="shared" si="140"/>
        <v>0.14833175976840687</v>
      </c>
      <c r="P142" s="24">
        <f t="shared" si="141"/>
        <v>0.29580896031811699</v>
      </c>
      <c r="Q142" s="39">
        <f t="shared" si="142"/>
        <v>18.961354356391301</v>
      </c>
      <c r="S142" s="20">
        <v>8.3333333333333329E-2</v>
      </c>
      <c r="T142">
        <v>12</v>
      </c>
      <c r="U142" s="21">
        <f t="shared" si="143"/>
        <v>5</v>
      </c>
      <c r="V142" s="22">
        <f t="shared" si="144"/>
        <v>300</v>
      </c>
      <c r="W142" s="23">
        <v>384.6</v>
      </c>
      <c r="X142" s="24">
        <v>6</v>
      </c>
      <c r="Y142" s="24">
        <f t="shared" si="145"/>
        <v>1800</v>
      </c>
      <c r="Z142" s="24">
        <f t="shared" si="146"/>
        <v>0.21366666666666667</v>
      </c>
      <c r="AA142" s="24">
        <f t="shared" si="147"/>
        <v>0.78633333333333333</v>
      </c>
      <c r="AB142" s="24">
        <f t="shared" si="148"/>
        <v>64.100000000000009</v>
      </c>
      <c r="AC142" s="24">
        <f t="shared" si="149"/>
        <v>7</v>
      </c>
      <c r="AD142" s="24">
        <f t="shared" si="150"/>
        <v>14</v>
      </c>
      <c r="AE142" s="24">
        <f t="shared" si="151"/>
        <v>3.7416573867739413</v>
      </c>
      <c r="AF142" s="24">
        <f t="shared" si="152"/>
        <v>2.7416573867739413</v>
      </c>
      <c r="AG142" s="24">
        <f t="shared" si="153"/>
        <v>1.4533421779454662E-2</v>
      </c>
      <c r="AH142" s="24">
        <f t="shared" si="154"/>
        <v>1.8482520279086048E-2</v>
      </c>
      <c r="AI142" s="24">
        <f t="shared" si="155"/>
        <v>1.1847295498894159</v>
      </c>
    </row>
    <row r="143" spans="1:35" x14ac:dyDescent="0.2">
      <c r="A143" s="20">
        <v>0.125</v>
      </c>
      <c r="B143" s="21">
        <v>45.5</v>
      </c>
      <c r="C143" s="21">
        <f t="shared" si="130"/>
        <v>1.3186813186813187</v>
      </c>
      <c r="D143" s="22">
        <f t="shared" si="131"/>
        <v>79.120879120879124</v>
      </c>
      <c r="E143" s="23">
        <v>384.6</v>
      </c>
      <c r="F143" s="24">
        <v>6</v>
      </c>
      <c r="G143" s="24">
        <f t="shared" si="132"/>
        <v>474.72527472527474</v>
      </c>
      <c r="H143" s="24">
        <f t="shared" si="133"/>
        <v>0.81015277777777783</v>
      </c>
      <c r="I143" s="24">
        <f t="shared" si="134"/>
        <v>0.18984722222222217</v>
      </c>
      <c r="J143" s="24">
        <f t="shared" si="135"/>
        <v>64.100000000000009</v>
      </c>
      <c r="K143" s="24">
        <f t="shared" si="136"/>
        <v>7</v>
      </c>
      <c r="L143" s="24">
        <f t="shared" si="137"/>
        <v>14</v>
      </c>
      <c r="M143" s="24">
        <f t="shared" si="138"/>
        <v>3.7416573867739413</v>
      </c>
      <c r="N143" s="24">
        <f t="shared" si="139"/>
        <v>2.7416573867739413</v>
      </c>
      <c r="O143" s="24">
        <f t="shared" si="140"/>
        <v>0.5614638969548974</v>
      </c>
      <c r="P143" s="24">
        <f t="shared" si="141"/>
        <v>2.957451209360789</v>
      </c>
      <c r="Q143" s="24">
        <f t="shared" si="142"/>
        <v>189.57262252002661</v>
      </c>
      <c r="S143" s="20">
        <v>0.125</v>
      </c>
      <c r="T143">
        <v>24</v>
      </c>
      <c r="U143" s="21">
        <f t="shared" si="143"/>
        <v>2.5</v>
      </c>
      <c r="V143" s="22">
        <f t="shared" si="144"/>
        <v>150</v>
      </c>
      <c r="W143" s="23">
        <v>384.6</v>
      </c>
      <c r="X143" s="24">
        <v>6</v>
      </c>
      <c r="Y143" s="24">
        <f t="shared" si="145"/>
        <v>900</v>
      </c>
      <c r="Z143" s="24">
        <f t="shared" si="146"/>
        <v>0.42733333333333334</v>
      </c>
      <c r="AA143" s="24">
        <f t="shared" si="147"/>
        <v>0.57266666666666666</v>
      </c>
      <c r="AB143" s="24">
        <f t="shared" si="148"/>
        <v>64.100000000000009</v>
      </c>
      <c r="AC143" s="24">
        <f t="shared" si="149"/>
        <v>7</v>
      </c>
      <c r="AD143" s="24">
        <f t="shared" si="150"/>
        <v>14</v>
      </c>
      <c r="AE143" s="24">
        <f t="shared" si="151"/>
        <v>3.7416573867739413</v>
      </c>
      <c r="AF143" s="24">
        <f t="shared" si="152"/>
        <v>2.7416573867739413</v>
      </c>
      <c r="AG143" s="24">
        <f t="shared" si="153"/>
        <v>9.7205085991639947E-2</v>
      </c>
      <c r="AH143" s="24">
        <f t="shared" si="154"/>
        <v>0.16974112804128047</v>
      </c>
      <c r="AI143" s="39">
        <f t="shared" si="155"/>
        <v>10.88040630744608</v>
      </c>
    </row>
    <row r="144" spans="1:35" x14ac:dyDescent="0.2">
      <c r="A144" s="20">
        <v>0.16666666666666666</v>
      </c>
      <c r="B144" s="21">
        <v>78</v>
      </c>
      <c r="C144" s="21">
        <f t="shared" si="130"/>
        <v>0.76923076923076927</v>
      </c>
      <c r="D144" s="22">
        <f t="shared" si="131"/>
        <v>46.153846153846153</v>
      </c>
      <c r="E144" s="23">
        <v>384.6</v>
      </c>
      <c r="F144" s="24">
        <v>6</v>
      </c>
      <c r="G144" s="24">
        <f t="shared" si="132"/>
        <v>276.92307692307691</v>
      </c>
      <c r="H144" s="24">
        <f t="shared" si="133"/>
        <v>1.3888333333333336</v>
      </c>
      <c r="I144" s="24">
        <f t="shared" si="134"/>
        <v>-0.38883333333333359</v>
      </c>
      <c r="J144" s="24">
        <f t="shared" si="135"/>
        <v>64.100000000000009</v>
      </c>
      <c r="K144" s="24">
        <f t="shared" si="136"/>
        <v>7</v>
      </c>
      <c r="L144" s="24">
        <f t="shared" si="137"/>
        <v>14</v>
      </c>
      <c r="M144" s="24">
        <f t="shared" si="138"/>
        <v>3.7416573867739413</v>
      </c>
      <c r="N144" s="24">
        <f t="shared" si="139"/>
        <v>2.7416573867739413</v>
      </c>
      <c r="O144" s="24">
        <f t="shared" si="140"/>
        <v>2.4609216476866229</v>
      </c>
      <c r="P144" s="24">
        <f t="shared" si="141"/>
        <v>-6.3289883781053273</v>
      </c>
      <c r="Q144" s="24">
        <f t="shared" si="142"/>
        <v>-405.68815503655156</v>
      </c>
      <c r="S144" s="20">
        <v>0.16666666666666666</v>
      </c>
      <c r="T144">
        <v>47</v>
      </c>
      <c r="U144" s="21">
        <f t="shared" si="143"/>
        <v>1.2765957446808511</v>
      </c>
      <c r="V144" s="22">
        <f t="shared" si="144"/>
        <v>76.59574468085107</v>
      </c>
      <c r="W144" s="23">
        <v>384.6</v>
      </c>
      <c r="X144" s="24">
        <v>6</v>
      </c>
      <c r="Y144" s="24">
        <f t="shared" si="145"/>
        <v>459.57446808510645</v>
      </c>
      <c r="Z144" s="24">
        <f t="shared" si="146"/>
        <v>0.83686111111111106</v>
      </c>
      <c r="AA144" s="24">
        <f t="shared" si="147"/>
        <v>0.16313888888888894</v>
      </c>
      <c r="AB144" s="24">
        <f t="shared" si="148"/>
        <v>64.100000000000009</v>
      </c>
      <c r="AC144" s="24">
        <f t="shared" si="149"/>
        <v>7</v>
      </c>
      <c r="AD144" s="24">
        <f t="shared" si="150"/>
        <v>14</v>
      </c>
      <c r="AE144" s="24">
        <f t="shared" si="151"/>
        <v>3.7416573867739413</v>
      </c>
      <c r="AF144" s="24">
        <f t="shared" si="152"/>
        <v>2.7416573867739413</v>
      </c>
      <c r="AG144" s="24">
        <f t="shared" si="153"/>
        <v>0.61368016466448772</v>
      </c>
      <c r="AH144" s="24">
        <f t="shared" si="154"/>
        <v>3.7617037166561467</v>
      </c>
      <c r="AI144" s="24">
        <f t="shared" si="155"/>
        <v>241.12520823765902</v>
      </c>
    </row>
    <row r="145" spans="1:35" x14ac:dyDescent="0.2">
      <c r="A145" s="20">
        <v>0.20833333333333334</v>
      </c>
      <c r="B145" s="21">
        <v>110.5</v>
      </c>
      <c r="C145" s="21">
        <f t="shared" si="130"/>
        <v>0.54298642533936647</v>
      </c>
      <c r="D145" s="22">
        <f t="shared" si="131"/>
        <v>32.579185520361989</v>
      </c>
      <c r="E145" s="23">
        <v>384.6</v>
      </c>
      <c r="F145" s="24">
        <v>6</v>
      </c>
      <c r="G145" s="24">
        <f t="shared" si="132"/>
        <v>195.47511312217193</v>
      </c>
      <c r="H145" s="24">
        <f t="shared" si="133"/>
        <v>1.9675138888888892</v>
      </c>
      <c r="I145" s="24">
        <f t="shared" si="134"/>
        <v>-0.96751388888888923</v>
      </c>
      <c r="J145" s="24">
        <f t="shared" si="135"/>
        <v>64.100000000000009</v>
      </c>
      <c r="K145" s="24">
        <f t="shared" si="136"/>
        <v>7</v>
      </c>
      <c r="L145" s="24">
        <f t="shared" si="137"/>
        <v>14</v>
      </c>
      <c r="M145" s="24">
        <f t="shared" si="138"/>
        <v>3.7416573867739413</v>
      </c>
      <c r="N145" s="24">
        <f t="shared" si="139"/>
        <v>2.7416573867739413</v>
      </c>
      <c r="O145" s="24">
        <f t="shared" si="140"/>
        <v>6.3947257849715964</v>
      </c>
      <c r="P145" s="24">
        <f t="shared" si="141"/>
        <v>-6.6094408136253398</v>
      </c>
      <c r="Q145" s="24">
        <f t="shared" si="142"/>
        <v>-423.66515615338432</v>
      </c>
      <c r="S145" s="20">
        <v>0.20833333333333334</v>
      </c>
      <c r="T145">
        <v>66</v>
      </c>
      <c r="U145" s="21">
        <f t="shared" si="143"/>
        <v>0.90909090909090906</v>
      </c>
      <c r="V145" s="22">
        <f t="shared" si="144"/>
        <v>54.545454545454547</v>
      </c>
      <c r="W145" s="23">
        <v>384.6</v>
      </c>
      <c r="X145" s="24">
        <v>6</v>
      </c>
      <c r="Y145" s="24">
        <f t="shared" si="145"/>
        <v>327.27272727272725</v>
      </c>
      <c r="Z145" s="24">
        <f t="shared" si="146"/>
        <v>1.1751666666666669</v>
      </c>
      <c r="AA145" s="24">
        <f t="shared" si="147"/>
        <v>-0.17516666666666691</v>
      </c>
      <c r="AB145" s="24">
        <f t="shared" si="148"/>
        <v>64.100000000000009</v>
      </c>
      <c r="AC145" s="24">
        <f t="shared" si="149"/>
        <v>7</v>
      </c>
      <c r="AD145" s="24">
        <f t="shared" si="150"/>
        <v>14</v>
      </c>
      <c r="AE145" s="24">
        <f t="shared" si="151"/>
        <v>3.7416573867739413</v>
      </c>
      <c r="AF145" s="24">
        <f t="shared" si="152"/>
        <v>2.7416573867739413</v>
      </c>
      <c r="AG145" s="24">
        <f t="shared" si="153"/>
        <v>1.5566418926540364</v>
      </c>
      <c r="AH145" s="24">
        <f t="shared" si="154"/>
        <v>-8.8866330693855424</v>
      </c>
      <c r="AI145" s="24">
        <f t="shared" si="155"/>
        <v>-569.63317974761333</v>
      </c>
    </row>
    <row r="146" spans="1:35" x14ac:dyDescent="0.2">
      <c r="A146" s="20">
        <v>0.25</v>
      </c>
      <c r="B146" s="21">
        <v>161.30000000000001</v>
      </c>
      <c r="C146" s="21">
        <f t="shared" si="130"/>
        <v>0.37197768133911963</v>
      </c>
      <c r="D146" s="22">
        <f t="shared" si="131"/>
        <v>22.318660880347178</v>
      </c>
      <c r="E146" s="23">
        <v>384.6</v>
      </c>
      <c r="F146" s="24">
        <v>6</v>
      </c>
      <c r="G146" s="24">
        <f t="shared" si="132"/>
        <v>133.91196528208306</v>
      </c>
      <c r="H146" s="24">
        <f t="shared" si="133"/>
        <v>2.8720361111111115</v>
      </c>
      <c r="I146" s="24">
        <f t="shared" si="134"/>
        <v>-1.8720361111111115</v>
      </c>
      <c r="J146" s="24">
        <f t="shared" si="135"/>
        <v>64.100000000000009</v>
      </c>
      <c r="K146" s="24">
        <f t="shared" si="136"/>
        <v>7</v>
      </c>
      <c r="L146" s="24">
        <f t="shared" si="137"/>
        <v>14</v>
      </c>
      <c r="M146" s="24">
        <f t="shared" si="138"/>
        <v>3.7416573867739413</v>
      </c>
      <c r="N146" s="24">
        <f t="shared" si="139"/>
        <v>2.7416573867739413</v>
      </c>
      <c r="O146" s="24">
        <f t="shared" si="140"/>
        <v>18.038470616145183</v>
      </c>
      <c r="P146" s="24">
        <f t="shared" si="141"/>
        <v>-9.6357492834039356</v>
      </c>
      <c r="Q146" s="24">
        <f t="shared" si="142"/>
        <v>-617.65152906619232</v>
      </c>
      <c r="S146" s="20">
        <v>0.25</v>
      </c>
      <c r="T146">
        <v>89.8</v>
      </c>
      <c r="U146" s="21">
        <f t="shared" si="143"/>
        <v>0.66815144766146994</v>
      </c>
      <c r="V146" s="22">
        <f t="shared" si="144"/>
        <v>40.089086859688194</v>
      </c>
      <c r="W146" s="23">
        <v>384.6</v>
      </c>
      <c r="X146" s="24">
        <v>6</v>
      </c>
      <c r="Y146" s="24">
        <f t="shared" si="145"/>
        <v>240.53452115812917</v>
      </c>
      <c r="Z146" s="24">
        <f t="shared" si="146"/>
        <v>1.5989388888888891</v>
      </c>
      <c r="AA146" s="24">
        <f t="shared" si="147"/>
        <v>-0.59893888888888913</v>
      </c>
      <c r="AB146" s="24">
        <f t="shared" si="148"/>
        <v>64.100000000000009</v>
      </c>
      <c r="AC146" s="24">
        <f t="shared" si="149"/>
        <v>7</v>
      </c>
      <c r="AD146" s="24">
        <f t="shared" si="150"/>
        <v>14</v>
      </c>
      <c r="AE146" s="24">
        <f t="shared" si="151"/>
        <v>3.7416573867739413</v>
      </c>
      <c r="AF146" s="24">
        <f t="shared" si="152"/>
        <v>2.7416573867739413</v>
      </c>
      <c r="AG146" s="24">
        <f t="shared" si="153"/>
        <v>3.6210718268942661</v>
      </c>
      <c r="AH146" s="24">
        <f t="shared" si="154"/>
        <v>-6.0458118416919522</v>
      </c>
      <c r="AI146" s="24">
        <f t="shared" si="155"/>
        <v>-387.5365390524542</v>
      </c>
    </row>
    <row r="147" spans="1:35" x14ac:dyDescent="0.2">
      <c r="A147" s="20">
        <v>0.29166666666666669</v>
      </c>
      <c r="B147" s="21">
        <v>163.30000000000001</v>
      </c>
      <c r="C147" s="21">
        <f t="shared" si="130"/>
        <v>0.36742192284139619</v>
      </c>
      <c r="D147" s="22">
        <f t="shared" si="131"/>
        <v>22.04531537048377</v>
      </c>
      <c r="E147" s="23">
        <v>384.6</v>
      </c>
      <c r="F147" s="24">
        <v>6</v>
      </c>
      <c r="G147" s="24">
        <f t="shared" si="132"/>
        <v>132.27189222290264</v>
      </c>
      <c r="H147" s="24">
        <f t="shared" si="133"/>
        <v>2.9076472222222223</v>
      </c>
      <c r="I147" s="24">
        <f t="shared" si="134"/>
        <v>-1.9076472222222223</v>
      </c>
      <c r="J147" s="24">
        <f t="shared" si="135"/>
        <v>64.100000000000009</v>
      </c>
      <c r="K147" s="24">
        <f t="shared" si="136"/>
        <v>7</v>
      </c>
      <c r="L147" s="24">
        <f t="shared" si="137"/>
        <v>14</v>
      </c>
      <c r="M147" s="24">
        <f t="shared" si="138"/>
        <v>3.7416573867739413</v>
      </c>
      <c r="N147" s="24">
        <f t="shared" si="139"/>
        <v>2.7416573867739413</v>
      </c>
      <c r="O147" s="24">
        <f t="shared" si="140"/>
        <v>18.658321103289452</v>
      </c>
      <c r="P147" s="24">
        <f t="shared" si="141"/>
        <v>-9.7808027008024752</v>
      </c>
      <c r="Q147" s="24">
        <f t="shared" si="142"/>
        <v>-626.94945312143875</v>
      </c>
      <c r="S147" s="20">
        <v>0.29166666666666669</v>
      </c>
      <c r="T147">
        <v>96</v>
      </c>
      <c r="U147" s="21">
        <f t="shared" si="143"/>
        <v>0.625</v>
      </c>
      <c r="V147" s="22">
        <f t="shared" si="144"/>
        <v>37.5</v>
      </c>
      <c r="W147" s="23">
        <v>384.6</v>
      </c>
      <c r="X147" s="24">
        <v>6</v>
      </c>
      <c r="Y147" s="24">
        <f t="shared" si="145"/>
        <v>225</v>
      </c>
      <c r="Z147" s="24">
        <f t="shared" si="146"/>
        <v>1.7093333333333334</v>
      </c>
      <c r="AA147" s="24">
        <f t="shared" si="147"/>
        <v>-0.70933333333333337</v>
      </c>
      <c r="AB147" s="24">
        <f t="shared" si="148"/>
        <v>64.100000000000009</v>
      </c>
      <c r="AC147" s="24">
        <f t="shared" si="149"/>
        <v>7</v>
      </c>
      <c r="AD147" s="24">
        <f t="shared" si="150"/>
        <v>14</v>
      </c>
      <c r="AE147" s="24">
        <f t="shared" si="151"/>
        <v>3.7416573867739413</v>
      </c>
      <c r="AF147" s="24">
        <f t="shared" si="152"/>
        <v>2.7416573867739413</v>
      </c>
      <c r="AG147" s="24">
        <f t="shared" si="153"/>
        <v>4.348417264016831</v>
      </c>
      <c r="AH147" s="24">
        <f t="shared" si="154"/>
        <v>-6.1302874962643292</v>
      </c>
      <c r="AI147" s="24">
        <f t="shared" si="155"/>
        <v>-392.95142851054356</v>
      </c>
    </row>
    <row r="148" spans="1:35" x14ac:dyDescent="0.2">
      <c r="A148" s="20">
        <v>0.33333333333333331</v>
      </c>
      <c r="B148" s="21">
        <v>171.3</v>
      </c>
      <c r="C148" s="21">
        <f t="shared" si="130"/>
        <v>0.35026269702276708</v>
      </c>
      <c r="D148" s="22">
        <f t="shared" si="131"/>
        <v>21.015761821366024</v>
      </c>
      <c r="E148" s="23">
        <v>384.6</v>
      </c>
      <c r="F148" s="24">
        <v>6</v>
      </c>
      <c r="G148" s="24">
        <f t="shared" si="132"/>
        <v>126.09457092819613</v>
      </c>
      <c r="H148" s="24">
        <f t="shared" si="133"/>
        <v>3.0500916666666673</v>
      </c>
      <c r="I148" s="24">
        <f t="shared" si="134"/>
        <v>-2.0500916666666673</v>
      </c>
      <c r="J148" s="24">
        <f t="shared" si="135"/>
        <v>64.100000000000009</v>
      </c>
      <c r="K148" s="24">
        <f t="shared" si="136"/>
        <v>7</v>
      </c>
      <c r="L148" s="24">
        <f t="shared" si="137"/>
        <v>14</v>
      </c>
      <c r="M148" s="24">
        <f t="shared" si="138"/>
        <v>3.7416573867739413</v>
      </c>
      <c r="N148" s="24">
        <f t="shared" si="139"/>
        <v>2.7416573867739413</v>
      </c>
      <c r="O148" s="24">
        <f t="shared" si="140"/>
        <v>21.272572726110262</v>
      </c>
      <c r="P148" s="24">
        <f t="shared" si="141"/>
        <v>-10.376400759044232</v>
      </c>
      <c r="Q148" s="24">
        <f t="shared" si="142"/>
        <v>-665.12728865473537</v>
      </c>
      <c r="S148" s="20">
        <v>0.33333333333333331</v>
      </c>
      <c r="T148">
        <v>103</v>
      </c>
      <c r="U148" s="21">
        <f t="shared" si="143"/>
        <v>0.58252427184466016</v>
      </c>
      <c r="V148" s="22">
        <f t="shared" si="144"/>
        <v>34.95145631067961</v>
      </c>
      <c r="W148" s="23">
        <v>384.6</v>
      </c>
      <c r="X148" s="24">
        <v>6</v>
      </c>
      <c r="Y148" s="24">
        <f t="shared" si="145"/>
        <v>209.70873786407765</v>
      </c>
      <c r="Z148" s="24">
        <f t="shared" si="146"/>
        <v>1.8339722222222226</v>
      </c>
      <c r="AA148" s="24">
        <f t="shared" si="147"/>
        <v>-0.83397222222222256</v>
      </c>
      <c r="AB148" s="24">
        <f t="shared" si="148"/>
        <v>64.100000000000009</v>
      </c>
      <c r="AC148" s="24">
        <f t="shared" si="149"/>
        <v>7</v>
      </c>
      <c r="AD148" s="24">
        <f t="shared" si="150"/>
        <v>14</v>
      </c>
      <c r="AE148" s="24">
        <f t="shared" si="151"/>
        <v>3.7416573867739413</v>
      </c>
      <c r="AF148" s="24">
        <f t="shared" si="152"/>
        <v>2.7416573867739413</v>
      </c>
      <c r="AG148" s="24">
        <f t="shared" si="153"/>
        <v>5.2739096831940371</v>
      </c>
      <c r="AH148" s="24">
        <f t="shared" si="154"/>
        <v>-6.3238433399388887</v>
      </c>
      <c r="AI148" s="24">
        <f t="shared" si="155"/>
        <v>-405.35835809008285</v>
      </c>
    </row>
    <row r="149" spans="1:35" x14ac:dyDescent="0.2">
      <c r="A149" s="20">
        <v>0.375</v>
      </c>
      <c r="B149" s="21">
        <v>150</v>
      </c>
      <c r="C149" s="21">
        <f t="shared" si="130"/>
        <v>0.4</v>
      </c>
      <c r="D149" s="22">
        <f t="shared" si="131"/>
        <v>24</v>
      </c>
      <c r="E149" s="23">
        <v>384.6</v>
      </c>
      <c r="F149" s="24">
        <v>6</v>
      </c>
      <c r="G149" s="24">
        <f t="shared" si="132"/>
        <v>144</v>
      </c>
      <c r="H149" s="24">
        <f t="shared" si="133"/>
        <v>2.6708333333333334</v>
      </c>
      <c r="I149" s="24">
        <f t="shared" si="134"/>
        <v>-1.6708333333333334</v>
      </c>
      <c r="J149" s="24">
        <f t="shared" si="135"/>
        <v>64.100000000000009</v>
      </c>
      <c r="K149" s="24">
        <f t="shared" si="136"/>
        <v>7</v>
      </c>
      <c r="L149" s="24">
        <f t="shared" si="137"/>
        <v>14</v>
      </c>
      <c r="M149" s="24">
        <f t="shared" si="138"/>
        <v>3.7416573867739413</v>
      </c>
      <c r="N149" s="24">
        <f t="shared" si="139"/>
        <v>2.7416573867739413</v>
      </c>
      <c r="O149" s="24">
        <f t="shared" si="140"/>
        <v>14.781527555910269</v>
      </c>
      <c r="P149" s="24">
        <f t="shared" si="141"/>
        <v>-8.8467995347093886</v>
      </c>
      <c r="Q149" s="24">
        <f t="shared" si="142"/>
        <v>-567.07985017487192</v>
      </c>
      <c r="S149" s="20">
        <v>0.375</v>
      </c>
      <c r="T149">
        <v>97.5</v>
      </c>
      <c r="U149" s="21">
        <f t="shared" si="143"/>
        <v>0.61538461538461542</v>
      </c>
      <c r="V149" s="22">
        <f t="shared" si="144"/>
        <v>36.923076923076927</v>
      </c>
      <c r="W149" s="23">
        <v>384.6</v>
      </c>
      <c r="X149" s="24">
        <v>6</v>
      </c>
      <c r="Y149" s="24">
        <f t="shared" si="145"/>
        <v>221.53846153846155</v>
      </c>
      <c r="Z149" s="24">
        <f t="shared" si="146"/>
        <v>1.7360416666666667</v>
      </c>
      <c r="AA149" s="24">
        <f t="shared" si="147"/>
        <v>-0.73604166666666671</v>
      </c>
      <c r="AB149" s="24">
        <f t="shared" si="148"/>
        <v>64.100000000000009</v>
      </c>
      <c r="AC149" s="24">
        <f t="shared" si="149"/>
        <v>7</v>
      </c>
      <c r="AD149" s="24">
        <f t="shared" si="150"/>
        <v>14</v>
      </c>
      <c r="AE149" s="24">
        <f t="shared" si="151"/>
        <v>3.7416573867739413</v>
      </c>
      <c r="AF149" s="24">
        <f t="shared" si="152"/>
        <v>2.7416573867739413</v>
      </c>
      <c r="AG149" s="24">
        <f t="shared" si="153"/>
        <v>4.5372409138370644</v>
      </c>
      <c r="AH149" s="24">
        <f t="shared" si="154"/>
        <v>-6.1643805226204096</v>
      </c>
      <c r="AI149" s="24">
        <f t="shared" si="155"/>
        <v>-395.1367914999683</v>
      </c>
    </row>
    <row r="150" spans="1:35" x14ac:dyDescent="0.2">
      <c r="A150" s="20">
        <v>0.41666666666666669</v>
      </c>
      <c r="B150" s="21">
        <v>168</v>
      </c>
      <c r="C150" s="21">
        <f t="shared" si="130"/>
        <v>0.35714285714285715</v>
      </c>
      <c r="D150" s="22">
        <f t="shared" si="131"/>
        <v>21.428571428571431</v>
      </c>
      <c r="E150" s="23">
        <v>384.6</v>
      </c>
      <c r="F150" s="24">
        <v>6</v>
      </c>
      <c r="G150" s="24">
        <f t="shared" si="132"/>
        <v>128.57142857142858</v>
      </c>
      <c r="H150" s="24">
        <f t="shared" si="133"/>
        <v>2.9913333333333334</v>
      </c>
      <c r="I150" s="24">
        <f t="shared" si="134"/>
        <v>-1.9913333333333334</v>
      </c>
      <c r="J150" s="24">
        <f t="shared" si="135"/>
        <v>64.100000000000009</v>
      </c>
      <c r="K150" s="24">
        <f t="shared" si="136"/>
        <v>7</v>
      </c>
      <c r="L150" s="24">
        <f t="shared" si="137"/>
        <v>14</v>
      </c>
      <c r="M150" s="24">
        <f t="shared" si="138"/>
        <v>3.7416573867739413</v>
      </c>
      <c r="N150" s="24">
        <f t="shared" si="139"/>
        <v>2.7416573867739413</v>
      </c>
      <c r="O150" s="24">
        <f t="shared" si="140"/>
        <v>20.167788245228969</v>
      </c>
      <c r="P150" s="24">
        <f t="shared" si="141"/>
        <v>-10.127781174370089</v>
      </c>
      <c r="Q150" s="24">
        <f t="shared" si="142"/>
        <v>-649.19077327712273</v>
      </c>
      <c r="S150" s="20">
        <v>0.41666666666666669</v>
      </c>
      <c r="T150">
        <v>91.3</v>
      </c>
      <c r="U150" s="21">
        <f t="shared" si="143"/>
        <v>0.65717415115005473</v>
      </c>
      <c r="V150" s="22">
        <f t="shared" si="144"/>
        <v>39.430449069003281</v>
      </c>
      <c r="W150" s="23">
        <v>384.6</v>
      </c>
      <c r="X150" s="24">
        <v>6</v>
      </c>
      <c r="Y150" s="24">
        <f t="shared" si="145"/>
        <v>236.58269441401967</v>
      </c>
      <c r="Z150" s="24">
        <f t="shared" si="146"/>
        <v>1.6256472222222227</v>
      </c>
      <c r="AA150" s="24">
        <f t="shared" si="147"/>
        <v>-0.62564722222222269</v>
      </c>
      <c r="AB150" s="24">
        <f t="shared" si="148"/>
        <v>64.100000000000009</v>
      </c>
      <c r="AC150" s="24">
        <f t="shared" si="149"/>
        <v>7</v>
      </c>
      <c r="AD150" s="24">
        <f t="shared" si="150"/>
        <v>14</v>
      </c>
      <c r="AE150" s="24">
        <f t="shared" si="151"/>
        <v>3.7416573867739413</v>
      </c>
      <c r="AF150" s="24">
        <f t="shared" si="152"/>
        <v>2.7416573867739413</v>
      </c>
      <c r="AG150" s="24">
        <f t="shared" si="153"/>
        <v>3.7893247933388867</v>
      </c>
      <c r="AH150" s="24">
        <f t="shared" si="154"/>
        <v>-6.0566476741951591</v>
      </c>
      <c r="AI150" s="24">
        <f t="shared" si="155"/>
        <v>-388.23111591590975</v>
      </c>
    </row>
    <row r="151" spans="1:35" x14ac:dyDescent="0.2">
      <c r="A151" s="20">
        <v>0.45833333333333331</v>
      </c>
      <c r="B151" s="21">
        <v>167.8</v>
      </c>
      <c r="C151" s="21">
        <f t="shared" si="130"/>
        <v>0.35756853396901073</v>
      </c>
      <c r="D151" s="22">
        <f t="shared" si="131"/>
        <v>21.454112038140643</v>
      </c>
      <c r="E151" s="23">
        <v>384.6</v>
      </c>
      <c r="F151" s="24">
        <v>6</v>
      </c>
      <c r="G151" s="24">
        <f t="shared" si="132"/>
        <v>128.72467222884387</v>
      </c>
      <c r="H151" s="24">
        <f t="shared" si="133"/>
        <v>2.9877722222222221</v>
      </c>
      <c r="I151" s="24">
        <f t="shared" si="134"/>
        <v>-1.9877722222222221</v>
      </c>
      <c r="J151" s="24">
        <f t="shared" si="135"/>
        <v>64.100000000000009</v>
      </c>
      <c r="K151" s="24">
        <f t="shared" si="136"/>
        <v>7</v>
      </c>
      <c r="L151" s="24">
        <f t="shared" si="137"/>
        <v>14</v>
      </c>
      <c r="M151" s="24">
        <f t="shared" si="138"/>
        <v>3.7416573867739413</v>
      </c>
      <c r="N151" s="24">
        <f t="shared" si="139"/>
        <v>2.7416573867739413</v>
      </c>
      <c r="O151" s="24">
        <f t="shared" si="140"/>
        <v>20.102031269016148</v>
      </c>
      <c r="P151" s="24">
        <f t="shared" si="141"/>
        <v>-10.112844441775708</v>
      </c>
      <c r="Q151" s="24">
        <f t="shared" si="142"/>
        <v>-648.23332871782304</v>
      </c>
      <c r="S151" s="20">
        <v>0.45833333333333331</v>
      </c>
      <c r="T151">
        <v>88.8</v>
      </c>
      <c r="U151" s="21">
        <f t="shared" si="143"/>
        <v>0.67567567567567566</v>
      </c>
      <c r="V151" s="22">
        <f t="shared" si="144"/>
        <v>40.54054054054054</v>
      </c>
      <c r="W151" s="23">
        <v>384.6</v>
      </c>
      <c r="X151" s="24">
        <v>6</v>
      </c>
      <c r="Y151" s="24">
        <f t="shared" si="145"/>
        <v>243.24324324324323</v>
      </c>
      <c r="Z151" s="24">
        <f t="shared" si="146"/>
        <v>1.5811333333333335</v>
      </c>
      <c r="AA151" s="24">
        <f t="shared" si="147"/>
        <v>-0.5811333333333335</v>
      </c>
      <c r="AB151" s="24">
        <f t="shared" si="148"/>
        <v>64.100000000000009</v>
      </c>
      <c r="AC151" s="24">
        <f t="shared" si="149"/>
        <v>7</v>
      </c>
      <c r="AD151" s="24">
        <f t="shared" si="150"/>
        <v>14</v>
      </c>
      <c r="AE151" s="24">
        <f t="shared" si="151"/>
        <v>3.7416573867739413</v>
      </c>
      <c r="AF151" s="24">
        <f t="shared" si="152"/>
        <v>2.7416573867739413</v>
      </c>
      <c r="AG151" s="24">
        <f t="shared" si="153"/>
        <v>3.5115870823046627</v>
      </c>
      <c r="AH151" s="24">
        <f t="shared" si="154"/>
        <v>-6.0426530038510871</v>
      </c>
      <c r="AI151" s="24">
        <f t="shared" si="155"/>
        <v>-387.33405754685475</v>
      </c>
    </row>
    <row r="152" spans="1:35" x14ac:dyDescent="0.2">
      <c r="A152" s="20">
        <v>0.5</v>
      </c>
      <c r="B152" s="21">
        <v>154.30000000000001</v>
      </c>
      <c r="C152" s="21">
        <f t="shared" si="130"/>
        <v>0.3888528839922229</v>
      </c>
      <c r="D152" s="22">
        <f t="shared" si="131"/>
        <v>23.331173039533375</v>
      </c>
      <c r="E152" s="23">
        <v>384.6</v>
      </c>
      <c r="F152" s="24">
        <v>6</v>
      </c>
      <c r="G152" s="24">
        <f t="shared" si="132"/>
        <v>139.98703823720024</v>
      </c>
      <c r="H152" s="24">
        <f t="shared" si="133"/>
        <v>2.7473972222222227</v>
      </c>
      <c r="I152" s="24">
        <f t="shared" si="134"/>
        <v>-1.7473972222222227</v>
      </c>
      <c r="J152" s="24">
        <f t="shared" si="135"/>
        <v>64.100000000000009</v>
      </c>
      <c r="K152" s="24">
        <f t="shared" si="136"/>
        <v>7</v>
      </c>
      <c r="L152" s="24">
        <f t="shared" si="137"/>
        <v>14</v>
      </c>
      <c r="M152" s="24">
        <f t="shared" si="138"/>
        <v>3.7416573867739413</v>
      </c>
      <c r="N152" s="24">
        <f t="shared" si="139"/>
        <v>2.7416573867739413</v>
      </c>
      <c r="O152" s="24">
        <f t="shared" si="140"/>
        <v>15.972476167923018</v>
      </c>
      <c r="P152" s="24">
        <f t="shared" si="141"/>
        <v>-9.1407242525029844</v>
      </c>
      <c r="Q152" s="24">
        <f t="shared" si="142"/>
        <v>-585.92042458544142</v>
      </c>
      <c r="S152" s="20">
        <v>0.5</v>
      </c>
      <c r="T152">
        <v>87.3</v>
      </c>
      <c r="U152" s="21">
        <f t="shared" si="143"/>
        <v>0.6872852233676976</v>
      </c>
      <c r="V152" s="22">
        <f t="shared" si="144"/>
        <v>41.237113402061858</v>
      </c>
      <c r="W152" s="23">
        <v>384.6</v>
      </c>
      <c r="X152" s="24">
        <v>6</v>
      </c>
      <c r="Y152" s="24">
        <f t="shared" si="145"/>
        <v>247.42268041237116</v>
      </c>
      <c r="Z152" s="24">
        <f t="shared" si="146"/>
        <v>1.5544249999999999</v>
      </c>
      <c r="AA152" s="24">
        <f t="shared" si="147"/>
        <v>-0.55442499999999995</v>
      </c>
      <c r="AB152" s="24">
        <f t="shared" si="148"/>
        <v>64.100000000000009</v>
      </c>
      <c r="AC152" s="24">
        <f t="shared" si="149"/>
        <v>7</v>
      </c>
      <c r="AD152" s="24">
        <f t="shared" si="150"/>
        <v>14</v>
      </c>
      <c r="AE152" s="24">
        <f t="shared" si="151"/>
        <v>3.7416573867739413</v>
      </c>
      <c r="AF152" s="24">
        <f t="shared" si="152"/>
        <v>2.7416573867739413</v>
      </c>
      <c r="AG152" s="24">
        <f t="shared" si="153"/>
        <v>3.3513414788706273</v>
      </c>
      <c r="AH152" s="24">
        <f t="shared" si="154"/>
        <v>-6.0447156583318353</v>
      </c>
      <c r="AI152" s="24">
        <f t="shared" si="155"/>
        <v>-387.46627369907071</v>
      </c>
    </row>
    <row r="153" spans="1:35" x14ac:dyDescent="0.2">
      <c r="A153" s="20">
        <v>0.54166666666666663</v>
      </c>
      <c r="B153" s="21">
        <v>167.8</v>
      </c>
      <c r="C153" s="21">
        <f t="shared" si="130"/>
        <v>0.35756853396901073</v>
      </c>
      <c r="D153" s="22">
        <f t="shared" si="131"/>
        <v>21.454112038140643</v>
      </c>
      <c r="E153" s="23">
        <v>384.6</v>
      </c>
      <c r="F153" s="24">
        <v>6</v>
      </c>
      <c r="G153" s="24">
        <f t="shared" si="132"/>
        <v>128.72467222884387</v>
      </c>
      <c r="H153" s="24">
        <f t="shared" si="133"/>
        <v>2.9877722222222221</v>
      </c>
      <c r="I153" s="24">
        <f t="shared" si="134"/>
        <v>-1.9877722222222221</v>
      </c>
      <c r="J153" s="24">
        <f t="shared" si="135"/>
        <v>64.100000000000009</v>
      </c>
      <c r="K153" s="24">
        <f t="shared" si="136"/>
        <v>7</v>
      </c>
      <c r="L153" s="24">
        <f t="shared" si="137"/>
        <v>14</v>
      </c>
      <c r="M153" s="24">
        <f t="shared" si="138"/>
        <v>3.7416573867739413</v>
      </c>
      <c r="N153" s="24">
        <f t="shared" si="139"/>
        <v>2.7416573867739413</v>
      </c>
      <c r="O153" s="24">
        <f t="shared" si="140"/>
        <v>20.102031269016148</v>
      </c>
      <c r="P153" s="24">
        <f t="shared" si="141"/>
        <v>-10.112844441775708</v>
      </c>
      <c r="Q153" s="24">
        <f t="shared" si="142"/>
        <v>-648.23332871782304</v>
      </c>
      <c r="S153" s="20">
        <v>0.54166666666666663</v>
      </c>
      <c r="T153">
        <v>79.5</v>
      </c>
      <c r="U153" s="21">
        <f t="shared" si="143"/>
        <v>0.75471698113207553</v>
      </c>
      <c r="V153" s="22">
        <f t="shared" si="144"/>
        <v>45.283018867924532</v>
      </c>
      <c r="W153" s="23">
        <v>384.6</v>
      </c>
      <c r="X153" s="24">
        <v>6</v>
      </c>
      <c r="Y153" s="24">
        <f t="shared" si="145"/>
        <v>271.69811320754718</v>
      </c>
      <c r="Z153" s="24">
        <f t="shared" si="146"/>
        <v>1.4155416666666667</v>
      </c>
      <c r="AA153" s="24">
        <f t="shared" si="147"/>
        <v>-0.4155416666666667</v>
      </c>
      <c r="AB153" s="24">
        <f t="shared" si="148"/>
        <v>64.100000000000009</v>
      </c>
      <c r="AC153" s="24">
        <f t="shared" si="149"/>
        <v>7</v>
      </c>
      <c r="AD153" s="24">
        <f t="shared" si="150"/>
        <v>14</v>
      </c>
      <c r="AE153" s="24">
        <f t="shared" si="151"/>
        <v>3.7416573867739413</v>
      </c>
      <c r="AF153" s="24">
        <f t="shared" si="152"/>
        <v>2.7416573867739413</v>
      </c>
      <c r="AG153" s="24">
        <f t="shared" si="153"/>
        <v>2.5928549288196483</v>
      </c>
      <c r="AH153" s="24">
        <f t="shared" si="154"/>
        <v>-6.2396990165117368</v>
      </c>
      <c r="AI153" s="24">
        <f t="shared" si="155"/>
        <v>-399.96470695840236</v>
      </c>
    </row>
    <row r="154" spans="1:35" x14ac:dyDescent="0.2">
      <c r="A154" s="20">
        <v>0.58333333333333337</v>
      </c>
      <c r="B154" s="21">
        <v>148</v>
      </c>
      <c r="C154" s="21">
        <f t="shared" si="130"/>
        <v>0.40540540540540543</v>
      </c>
      <c r="D154" s="22">
        <f t="shared" si="131"/>
        <v>24.324324324324326</v>
      </c>
      <c r="E154" s="23">
        <v>384.6</v>
      </c>
      <c r="F154" s="24">
        <v>6</v>
      </c>
      <c r="G154" s="24">
        <f t="shared" si="132"/>
        <v>145.94594594594597</v>
      </c>
      <c r="H154" s="24">
        <f t="shared" si="133"/>
        <v>2.6352222222222221</v>
      </c>
      <c r="I154" s="24">
        <f t="shared" si="134"/>
        <v>-1.6352222222222221</v>
      </c>
      <c r="J154" s="24">
        <f t="shared" si="135"/>
        <v>64.100000000000009</v>
      </c>
      <c r="K154" s="24">
        <f t="shared" si="136"/>
        <v>7</v>
      </c>
      <c r="L154" s="24">
        <f t="shared" si="137"/>
        <v>14</v>
      </c>
      <c r="M154" s="24">
        <f t="shared" si="138"/>
        <v>3.7416573867739413</v>
      </c>
      <c r="N154" s="24">
        <f t="shared" si="139"/>
        <v>2.7416573867739413</v>
      </c>
      <c r="O154" s="24">
        <f t="shared" si="140"/>
        <v>14.247435708434246</v>
      </c>
      <c r="P154" s="24">
        <f t="shared" si="141"/>
        <v>-8.7128437436915274</v>
      </c>
      <c r="Q154" s="24">
        <f t="shared" si="142"/>
        <v>-558.49328397062698</v>
      </c>
      <c r="S154" s="20">
        <v>0.58333333333333337</v>
      </c>
      <c r="T154">
        <v>69.3</v>
      </c>
      <c r="U154" s="21">
        <f t="shared" si="143"/>
        <v>0.86580086580086579</v>
      </c>
      <c r="V154" s="22">
        <f t="shared" si="144"/>
        <v>51.948051948051948</v>
      </c>
      <c r="W154" s="23">
        <v>384.6</v>
      </c>
      <c r="X154" s="24">
        <v>6</v>
      </c>
      <c r="Y154" s="24">
        <f t="shared" si="145"/>
        <v>311.68831168831167</v>
      </c>
      <c r="Z154" s="24">
        <f t="shared" si="146"/>
        <v>1.2339250000000002</v>
      </c>
      <c r="AA154" s="24">
        <f t="shared" si="147"/>
        <v>-0.23392500000000016</v>
      </c>
      <c r="AB154" s="24">
        <f t="shared" si="148"/>
        <v>64.100000000000009</v>
      </c>
      <c r="AC154" s="24">
        <f t="shared" si="149"/>
        <v>7</v>
      </c>
      <c r="AD154" s="24">
        <f t="shared" si="150"/>
        <v>14</v>
      </c>
      <c r="AE154" s="24">
        <f t="shared" si="151"/>
        <v>3.7416573867739413</v>
      </c>
      <c r="AF154" s="24">
        <f t="shared" si="152"/>
        <v>2.7416573867739413</v>
      </c>
      <c r="AG154" s="24">
        <f t="shared" si="153"/>
        <v>1.7794365728667725</v>
      </c>
      <c r="AH154" s="24">
        <f t="shared" si="154"/>
        <v>-7.6068678972609653</v>
      </c>
      <c r="AI154" s="24">
        <f t="shared" si="155"/>
        <v>-487.60023221442793</v>
      </c>
    </row>
    <row r="155" spans="1:35" x14ac:dyDescent="0.2">
      <c r="A155" s="20">
        <v>0.625</v>
      </c>
      <c r="B155" s="21">
        <v>122.8</v>
      </c>
      <c r="C155" s="21">
        <f t="shared" si="130"/>
        <v>0.48859934853420195</v>
      </c>
      <c r="D155" s="22">
        <f t="shared" si="131"/>
        <v>29.315960912052116</v>
      </c>
      <c r="E155" s="23">
        <v>384.6</v>
      </c>
      <c r="F155" s="24">
        <v>6</v>
      </c>
      <c r="G155" s="24">
        <f t="shared" si="132"/>
        <v>175.89576547231269</v>
      </c>
      <c r="H155" s="24">
        <f t="shared" si="133"/>
        <v>2.1865222222222225</v>
      </c>
      <c r="I155" s="24">
        <f t="shared" si="134"/>
        <v>-1.1865222222222225</v>
      </c>
      <c r="J155" s="24">
        <f t="shared" si="135"/>
        <v>64.100000000000009</v>
      </c>
      <c r="K155" s="24">
        <f t="shared" si="136"/>
        <v>7</v>
      </c>
      <c r="L155" s="24">
        <f t="shared" si="137"/>
        <v>14</v>
      </c>
      <c r="M155" s="24">
        <f t="shared" si="138"/>
        <v>3.7416573867739413</v>
      </c>
      <c r="N155" s="24">
        <f t="shared" si="139"/>
        <v>2.7416573867739413</v>
      </c>
      <c r="O155" s="24">
        <f t="shared" si="140"/>
        <v>8.5406077743123685</v>
      </c>
      <c r="P155" s="24">
        <f t="shared" si="141"/>
        <v>-7.1980175460319424</v>
      </c>
      <c r="Q155" s="24">
        <f t="shared" si="142"/>
        <v>-461.3929247006476</v>
      </c>
      <c r="S155" s="20">
        <v>0.625</v>
      </c>
      <c r="T155">
        <v>67.8</v>
      </c>
      <c r="U155" s="21">
        <f t="shared" si="143"/>
        <v>0.88495575221238942</v>
      </c>
      <c r="V155" s="22">
        <f t="shared" si="144"/>
        <v>53.097345132743364</v>
      </c>
      <c r="W155" s="23">
        <v>384.6</v>
      </c>
      <c r="X155" s="24">
        <v>6</v>
      </c>
      <c r="Y155" s="24">
        <f t="shared" si="145"/>
        <v>318.5840707964602</v>
      </c>
      <c r="Z155" s="24">
        <f t="shared" si="146"/>
        <v>1.2072166666666666</v>
      </c>
      <c r="AA155" s="24">
        <f t="shared" si="147"/>
        <v>-0.2072166666666666</v>
      </c>
      <c r="AB155" s="24">
        <f t="shared" si="148"/>
        <v>64.100000000000009</v>
      </c>
      <c r="AC155" s="24">
        <f t="shared" si="149"/>
        <v>7</v>
      </c>
      <c r="AD155" s="24">
        <f t="shared" si="150"/>
        <v>14</v>
      </c>
      <c r="AE155" s="24">
        <f t="shared" si="151"/>
        <v>3.7416573867739413</v>
      </c>
      <c r="AF155" s="24">
        <f t="shared" si="152"/>
        <v>2.7416573867739413</v>
      </c>
      <c r="AG155" s="24">
        <f t="shared" si="153"/>
        <v>1.6758188058709693</v>
      </c>
      <c r="AH155" s="24">
        <f t="shared" si="154"/>
        <v>-8.0872780786823935</v>
      </c>
      <c r="AI155" s="24">
        <f t="shared" si="155"/>
        <v>-518.39452484354149</v>
      </c>
    </row>
    <row r="156" spans="1:35" x14ac:dyDescent="0.2">
      <c r="A156" s="20">
        <v>0.66666666666666663</v>
      </c>
      <c r="B156" s="21">
        <v>95.5</v>
      </c>
      <c r="C156" s="21">
        <f t="shared" si="130"/>
        <v>0.62827225130890052</v>
      </c>
      <c r="D156" s="22">
        <f t="shared" si="131"/>
        <v>37.696335078534034</v>
      </c>
      <c r="E156" s="23">
        <v>384.6</v>
      </c>
      <c r="F156" s="24">
        <v>6</v>
      </c>
      <c r="G156" s="24">
        <f t="shared" si="132"/>
        <v>226.1780104712042</v>
      </c>
      <c r="H156" s="24">
        <f t="shared" si="133"/>
        <v>1.7004305555555554</v>
      </c>
      <c r="I156" s="24">
        <f t="shared" si="134"/>
        <v>-0.70043055555555545</v>
      </c>
      <c r="J156" s="24">
        <f t="shared" si="135"/>
        <v>64.100000000000009</v>
      </c>
      <c r="K156" s="24">
        <f t="shared" si="136"/>
        <v>7</v>
      </c>
      <c r="L156" s="24">
        <f t="shared" si="137"/>
        <v>14</v>
      </c>
      <c r="M156" s="24">
        <f t="shared" si="138"/>
        <v>3.7416573867739413</v>
      </c>
      <c r="N156" s="24">
        <f t="shared" si="139"/>
        <v>2.7416573867739413</v>
      </c>
      <c r="O156" s="24">
        <f t="shared" si="140"/>
        <v>4.2866054539710721</v>
      </c>
      <c r="P156" s="24">
        <f t="shared" si="141"/>
        <v>-6.119957817332935</v>
      </c>
      <c r="Q156" s="24">
        <f t="shared" si="142"/>
        <v>-392.28929609104119</v>
      </c>
      <c r="S156" s="20">
        <v>0.66666666666666663</v>
      </c>
      <c r="T156">
        <v>56.3</v>
      </c>
      <c r="U156" s="21">
        <f t="shared" si="143"/>
        <v>1.0657193605683837</v>
      </c>
      <c r="V156" s="22">
        <f t="shared" si="144"/>
        <v>63.943161634103021</v>
      </c>
      <c r="W156" s="23">
        <v>384.6</v>
      </c>
      <c r="X156" s="24">
        <v>6</v>
      </c>
      <c r="Y156" s="24">
        <f t="shared" si="145"/>
        <v>383.6589698046181</v>
      </c>
      <c r="Z156" s="24">
        <f t="shared" si="146"/>
        <v>1.0024527777777779</v>
      </c>
      <c r="AA156" s="24">
        <f t="shared" si="147"/>
        <v>-2.4527777777778592E-3</v>
      </c>
      <c r="AB156" s="24">
        <f t="shared" si="148"/>
        <v>64.100000000000009</v>
      </c>
      <c r="AC156" s="24">
        <f t="shared" si="149"/>
        <v>7</v>
      </c>
      <c r="AD156" s="24">
        <f t="shared" si="150"/>
        <v>14</v>
      </c>
      <c r="AE156" s="24">
        <f t="shared" si="151"/>
        <v>3.7416573867739413</v>
      </c>
      <c r="AF156" s="24">
        <f t="shared" si="152"/>
        <v>2.7416573867739413</v>
      </c>
      <c r="AG156" s="24">
        <f t="shared" si="153"/>
        <v>1.0067390485883119</v>
      </c>
      <c r="AH156" s="24">
        <f t="shared" si="154"/>
        <v>-410.44853623078171</v>
      </c>
      <c r="AI156" s="24">
        <f t="shared" si="155"/>
        <v>-26309.751172393113</v>
      </c>
    </row>
    <row r="157" spans="1:35" x14ac:dyDescent="0.2">
      <c r="A157" s="20">
        <v>0.70833333333333337</v>
      </c>
      <c r="B157" s="21">
        <v>81.3</v>
      </c>
      <c r="C157" s="21">
        <f t="shared" si="130"/>
        <v>0.73800738007380073</v>
      </c>
      <c r="D157" s="22">
        <f t="shared" si="131"/>
        <v>44.280442804428041</v>
      </c>
      <c r="E157" s="23">
        <v>384.6</v>
      </c>
      <c r="F157" s="24">
        <v>6</v>
      </c>
      <c r="G157" s="24">
        <f t="shared" si="132"/>
        <v>265.68265682656823</v>
      </c>
      <c r="H157" s="24">
        <f t="shared" si="133"/>
        <v>1.4475916666666668</v>
      </c>
      <c r="I157" s="24">
        <f t="shared" si="134"/>
        <v>-0.44759166666666683</v>
      </c>
      <c r="J157" s="24">
        <f t="shared" si="135"/>
        <v>64.100000000000009</v>
      </c>
      <c r="K157" s="24">
        <f t="shared" si="136"/>
        <v>7</v>
      </c>
      <c r="L157" s="24">
        <f t="shared" si="137"/>
        <v>14</v>
      </c>
      <c r="M157" s="24">
        <f t="shared" si="138"/>
        <v>3.7416573867739413</v>
      </c>
      <c r="N157" s="24">
        <f t="shared" si="139"/>
        <v>2.7416573867739413</v>
      </c>
      <c r="O157" s="24">
        <f t="shared" si="140"/>
        <v>2.7569982877571739</v>
      </c>
      <c r="P157" s="24">
        <f t="shared" si="141"/>
        <v>-6.1596282796980271</v>
      </c>
      <c r="Q157" s="24">
        <f t="shared" si="142"/>
        <v>-394.83217272864357</v>
      </c>
      <c r="S157" s="20">
        <v>0.70833333333333337</v>
      </c>
      <c r="T157">
        <v>51</v>
      </c>
      <c r="U157" s="21">
        <f t="shared" si="143"/>
        <v>1.1764705882352942</v>
      </c>
      <c r="V157" s="22">
        <f t="shared" si="144"/>
        <v>70.588235294117652</v>
      </c>
      <c r="W157" s="23">
        <v>384.6</v>
      </c>
      <c r="X157" s="24">
        <v>6</v>
      </c>
      <c r="Y157" s="24">
        <f t="shared" si="145"/>
        <v>423.52941176470591</v>
      </c>
      <c r="Z157" s="24">
        <f t="shared" si="146"/>
        <v>0.90808333333333335</v>
      </c>
      <c r="AA157" s="24">
        <f t="shared" si="147"/>
        <v>9.1916666666666647E-2</v>
      </c>
      <c r="AB157" s="24">
        <f t="shared" si="148"/>
        <v>64.100000000000009</v>
      </c>
      <c r="AC157" s="24">
        <f t="shared" si="149"/>
        <v>7</v>
      </c>
      <c r="AD157" s="24">
        <f t="shared" si="150"/>
        <v>14</v>
      </c>
      <c r="AE157" s="24">
        <f t="shared" si="151"/>
        <v>3.7416573867739413</v>
      </c>
      <c r="AF157" s="24">
        <f t="shared" si="152"/>
        <v>2.7416573867739413</v>
      </c>
      <c r="AG157" s="24">
        <f t="shared" si="153"/>
        <v>0.76770616711825801</v>
      </c>
      <c r="AH157" s="24">
        <f t="shared" si="154"/>
        <v>8.352197647705438</v>
      </c>
      <c r="AI157" s="24">
        <f t="shared" si="155"/>
        <v>535.37586921791865</v>
      </c>
    </row>
    <row r="158" spans="1:35" x14ac:dyDescent="0.2">
      <c r="A158" s="20">
        <v>0.75</v>
      </c>
      <c r="B158" s="21">
        <v>63.8</v>
      </c>
      <c r="C158" s="21">
        <f t="shared" si="130"/>
        <v>0.94043887147335425</v>
      </c>
      <c r="D158" s="22">
        <f t="shared" si="131"/>
        <v>56.426332288401255</v>
      </c>
      <c r="E158" s="23">
        <v>384.6</v>
      </c>
      <c r="F158" s="24">
        <v>6</v>
      </c>
      <c r="G158" s="24">
        <f t="shared" si="132"/>
        <v>338.55799373040753</v>
      </c>
      <c r="H158" s="24">
        <f t="shared" si="133"/>
        <v>1.1359944444444445</v>
      </c>
      <c r="I158" s="24">
        <f t="shared" si="134"/>
        <v>-0.13599444444444453</v>
      </c>
      <c r="J158" s="24">
        <f t="shared" si="135"/>
        <v>64.100000000000009</v>
      </c>
      <c r="K158" s="24">
        <f t="shared" si="136"/>
        <v>7</v>
      </c>
      <c r="L158" s="24">
        <f t="shared" si="137"/>
        <v>14</v>
      </c>
      <c r="M158" s="24">
        <f t="shared" si="138"/>
        <v>3.7416573867739413</v>
      </c>
      <c r="N158" s="24">
        <f t="shared" si="139"/>
        <v>2.7416573867739413</v>
      </c>
      <c r="O158" s="24">
        <f t="shared" si="140"/>
        <v>1.4184779471225524</v>
      </c>
      <c r="P158" s="24">
        <f t="shared" si="141"/>
        <v>-10.430410984192951</v>
      </c>
      <c r="Q158" s="24">
        <f t="shared" si="142"/>
        <v>-668.58934408676828</v>
      </c>
      <c r="S158" s="20">
        <v>0.75</v>
      </c>
      <c r="T158">
        <v>55</v>
      </c>
      <c r="U158" s="21">
        <f t="shared" si="143"/>
        <v>1.0909090909090908</v>
      </c>
      <c r="V158" s="22">
        <f t="shared" si="144"/>
        <v>65.454545454545453</v>
      </c>
      <c r="W158" s="23">
        <v>384.6</v>
      </c>
      <c r="X158" s="24">
        <v>6</v>
      </c>
      <c r="Y158" s="24">
        <f t="shared" si="145"/>
        <v>392.72727272727275</v>
      </c>
      <c r="Z158" s="24">
        <f t="shared" si="146"/>
        <v>0.97930555555555554</v>
      </c>
      <c r="AA158" s="24">
        <f t="shared" si="147"/>
        <v>2.069444444444446E-2</v>
      </c>
      <c r="AB158" s="24">
        <f t="shared" si="148"/>
        <v>64.100000000000009</v>
      </c>
      <c r="AC158" s="24">
        <f t="shared" si="149"/>
        <v>7</v>
      </c>
      <c r="AD158" s="24">
        <f t="shared" si="150"/>
        <v>14</v>
      </c>
      <c r="AE158" s="24">
        <f t="shared" si="151"/>
        <v>3.7416573867739413</v>
      </c>
      <c r="AF158" s="24">
        <f t="shared" si="152"/>
        <v>2.7416573867739413</v>
      </c>
      <c r="AG158" s="24">
        <f t="shared" si="153"/>
        <v>0.94428016222519728</v>
      </c>
      <c r="AH158" s="24">
        <f t="shared" si="154"/>
        <v>45.629645422962518</v>
      </c>
      <c r="AI158" s="24">
        <f t="shared" si="155"/>
        <v>2924.860271611898</v>
      </c>
    </row>
    <row r="159" spans="1:35" x14ac:dyDescent="0.2">
      <c r="A159" s="20">
        <v>0.79166666666666663</v>
      </c>
      <c r="B159" s="21">
        <v>58.8</v>
      </c>
      <c r="C159" s="21">
        <f t="shared" si="130"/>
        <v>1.0204081632653061</v>
      </c>
      <c r="D159" s="22">
        <f t="shared" si="131"/>
        <v>61.224489795918366</v>
      </c>
      <c r="E159" s="23">
        <v>384.6</v>
      </c>
      <c r="F159" s="24">
        <v>6</v>
      </c>
      <c r="G159" s="24">
        <f t="shared" si="132"/>
        <v>367.34693877551018</v>
      </c>
      <c r="H159" s="24">
        <f t="shared" si="133"/>
        <v>1.0469666666666668</v>
      </c>
      <c r="I159" s="24">
        <f t="shared" si="134"/>
        <v>-4.6966666666666823E-2</v>
      </c>
      <c r="J159" s="24">
        <f t="shared" si="135"/>
        <v>64.100000000000009</v>
      </c>
      <c r="K159" s="24">
        <f t="shared" si="136"/>
        <v>7</v>
      </c>
      <c r="L159" s="24">
        <f t="shared" si="137"/>
        <v>14</v>
      </c>
      <c r="M159" s="24">
        <f t="shared" si="138"/>
        <v>3.7416573867739413</v>
      </c>
      <c r="N159" s="24">
        <f t="shared" si="139"/>
        <v>2.7416573867739413</v>
      </c>
      <c r="O159" s="24">
        <f t="shared" si="140"/>
        <v>1.1340940153910073</v>
      </c>
      <c r="P159" s="24">
        <f t="shared" si="141"/>
        <v>-24.146785281568562</v>
      </c>
      <c r="Q159" s="24">
        <f t="shared" si="142"/>
        <v>-1547.808936548545</v>
      </c>
      <c r="S159" s="20">
        <v>0.79166666666666663</v>
      </c>
      <c r="T159">
        <v>46</v>
      </c>
      <c r="U159" s="21">
        <f t="shared" si="143"/>
        <v>1.3043478260869565</v>
      </c>
      <c r="V159" s="22">
        <f t="shared" si="144"/>
        <v>78.260869565217391</v>
      </c>
      <c r="W159" s="23">
        <v>384.6</v>
      </c>
      <c r="X159" s="24">
        <v>6</v>
      </c>
      <c r="Y159" s="24">
        <f t="shared" si="145"/>
        <v>469.56521739130437</v>
      </c>
      <c r="Z159" s="24">
        <f t="shared" si="146"/>
        <v>0.81905555555555554</v>
      </c>
      <c r="AA159" s="24">
        <f t="shared" si="147"/>
        <v>0.18094444444444446</v>
      </c>
      <c r="AB159" s="24">
        <f t="shared" si="148"/>
        <v>64.100000000000009</v>
      </c>
      <c r="AC159" s="24">
        <f t="shared" si="149"/>
        <v>7</v>
      </c>
      <c r="AD159" s="24">
        <f t="shared" si="150"/>
        <v>14</v>
      </c>
      <c r="AE159" s="24">
        <f t="shared" si="151"/>
        <v>3.7416573867739413</v>
      </c>
      <c r="AF159" s="24">
        <f t="shared" si="152"/>
        <v>2.7416573867739413</v>
      </c>
      <c r="AG159" s="24">
        <f t="shared" si="153"/>
        <v>0.57854205554837024</v>
      </c>
      <c r="AH159" s="24">
        <f t="shared" si="154"/>
        <v>3.1973463309397183</v>
      </c>
      <c r="AI159" s="24">
        <f t="shared" si="155"/>
        <v>204.94989981323596</v>
      </c>
    </row>
    <row r="160" spans="1:35" x14ac:dyDescent="0.2">
      <c r="A160" s="20">
        <v>0.83333333333333337</v>
      </c>
      <c r="B160" s="21">
        <v>42.3</v>
      </c>
      <c r="C160" s="21">
        <f t="shared" si="130"/>
        <v>1.4184397163120568</v>
      </c>
      <c r="D160" s="22">
        <f t="shared" si="131"/>
        <v>85.106382978723403</v>
      </c>
      <c r="E160" s="23">
        <v>384.6</v>
      </c>
      <c r="F160" s="24">
        <v>6</v>
      </c>
      <c r="G160" s="24">
        <f t="shared" si="132"/>
        <v>510.63829787234044</v>
      </c>
      <c r="H160" s="24">
        <f t="shared" si="133"/>
        <v>0.75317500000000004</v>
      </c>
      <c r="I160" s="24">
        <f t="shared" si="134"/>
        <v>0.24682499999999996</v>
      </c>
      <c r="J160" s="24">
        <f t="shared" si="135"/>
        <v>64.100000000000009</v>
      </c>
      <c r="K160" s="24">
        <f t="shared" si="136"/>
        <v>7</v>
      </c>
      <c r="L160" s="24">
        <f t="shared" si="137"/>
        <v>14</v>
      </c>
      <c r="M160" s="24">
        <f t="shared" si="138"/>
        <v>3.7416573867739413</v>
      </c>
      <c r="N160" s="24">
        <f t="shared" si="139"/>
        <v>2.7416573867739413</v>
      </c>
      <c r="O160" s="24">
        <f t="shared" si="140"/>
        <v>0.45971716971766319</v>
      </c>
      <c r="P160" s="24">
        <f t="shared" si="141"/>
        <v>1.8625227173813967</v>
      </c>
      <c r="Q160" s="24">
        <f t="shared" si="142"/>
        <v>119.38770618414755</v>
      </c>
      <c r="S160" s="20">
        <v>0.83333333333333337</v>
      </c>
      <c r="T160">
        <v>35.799999999999997</v>
      </c>
      <c r="U160" s="21">
        <f t="shared" si="143"/>
        <v>1.6759776536312851</v>
      </c>
      <c r="V160" s="22">
        <f t="shared" si="144"/>
        <v>100.55865921787711</v>
      </c>
      <c r="W160" s="23">
        <v>384.6</v>
      </c>
      <c r="X160" s="24">
        <v>6</v>
      </c>
      <c r="Y160" s="24">
        <f t="shared" si="145"/>
        <v>603.35195530726264</v>
      </c>
      <c r="Z160" s="24">
        <f t="shared" si="146"/>
        <v>0.63743888888888889</v>
      </c>
      <c r="AA160" s="24">
        <f t="shared" si="147"/>
        <v>0.36256111111111111</v>
      </c>
      <c r="AB160" s="24">
        <f t="shared" si="148"/>
        <v>64.100000000000009</v>
      </c>
      <c r="AC160" s="24">
        <f t="shared" si="149"/>
        <v>7</v>
      </c>
      <c r="AD160" s="24">
        <f t="shared" si="150"/>
        <v>14</v>
      </c>
      <c r="AE160" s="24">
        <f t="shared" si="151"/>
        <v>3.7416573867739413</v>
      </c>
      <c r="AF160" s="24">
        <f t="shared" si="152"/>
        <v>2.7416573867739413</v>
      </c>
      <c r="AG160" s="24">
        <f t="shared" si="153"/>
        <v>0.29096283581111104</v>
      </c>
      <c r="AH160" s="24">
        <f t="shared" si="154"/>
        <v>0.80252080792510061</v>
      </c>
      <c r="AI160" s="24">
        <f t="shared" si="155"/>
        <v>51.441583787998958</v>
      </c>
    </row>
    <row r="161" spans="1:35" x14ac:dyDescent="0.2">
      <c r="A161" s="20">
        <v>0.875</v>
      </c>
      <c r="B161" s="21">
        <v>27</v>
      </c>
      <c r="C161" s="21">
        <f t="shared" si="130"/>
        <v>2.2222222222222223</v>
      </c>
      <c r="D161" s="22">
        <f t="shared" si="131"/>
        <v>133.33333333333334</v>
      </c>
      <c r="E161" s="23">
        <v>384.6</v>
      </c>
      <c r="F161" s="24">
        <v>6</v>
      </c>
      <c r="G161" s="24">
        <f t="shared" si="132"/>
        <v>800</v>
      </c>
      <c r="H161" s="24">
        <f t="shared" si="133"/>
        <v>0.48075000000000001</v>
      </c>
      <c r="I161" s="24">
        <f t="shared" si="134"/>
        <v>0.51924999999999999</v>
      </c>
      <c r="J161" s="24">
        <f t="shared" si="135"/>
        <v>64.100000000000009</v>
      </c>
      <c r="K161" s="24">
        <f t="shared" si="136"/>
        <v>7</v>
      </c>
      <c r="L161" s="24">
        <f t="shared" si="137"/>
        <v>14</v>
      </c>
      <c r="M161" s="24">
        <f t="shared" si="138"/>
        <v>3.7416573867739413</v>
      </c>
      <c r="N161" s="24">
        <f t="shared" si="139"/>
        <v>2.7416573867739413</v>
      </c>
      <c r="O161" s="24">
        <f t="shared" si="140"/>
        <v>0.13425537433233303</v>
      </c>
      <c r="P161" s="24">
        <f t="shared" si="141"/>
        <v>0.25855632996116135</v>
      </c>
      <c r="Q161" s="39">
        <f t="shared" si="142"/>
        <v>16.573460750510446</v>
      </c>
      <c r="S161" s="20">
        <v>0.875</v>
      </c>
      <c r="T161">
        <v>20.5</v>
      </c>
      <c r="U161" s="21">
        <f t="shared" si="143"/>
        <v>2.9268292682926829</v>
      </c>
      <c r="V161" s="22">
        <f t="shared" si="144"/>
        <v>175.60975609756096</v>
      </c>
      <c r="W161" s="23">
        <v>384.6</v>
      </c>
      <c r="X161" s="24">
        <v>6</v>
      </c>
      <c r="Y161" s="24">
        <f t="shared" si="145"/>
        <v>1053.6585365853657</v>
      </c>
      <c r="Z161" s="24">
        <f t="shared" si="146"/>
        <v>0.36501388888888897</v>
      </c>
      <c r="AA161" s="24">
        <f t="shared" si="147"/>
        <v>0.63498611111111103</v>
      </c>
      <c r="AB161" s="24">
        <f t="shared" si="148"/>
        <v>64.100000000000009</v>
      </c>
      <c r="AC161" s="24">
        <f t="shared" si="149"/>
        <v>7</v>
      </c>
      <c r="AD161" s="24">
        <f t="shared" si="150"/>
        <v>14</v>
      </c>
      <c r="AE161" s="24">
        <f t="shared" si="151"/>
        <v>3.7416573867739413</v>
      </c>
      <c r="AF161" s="24">
        <f t="shared" si="152"/>
        <v>2.7416573867739413</v>
      </c>
      <c r="AG161" s="24">
        <f t="shared" si="153"/>
        <v>6.3096069391349346E-2</v>
      </c>
      <c r="AH161" s="24">
        <f t="shared" si="154"/>
        <v>9.9366062166214339E-2</v>
      </c>
      <c r="AI161" s="24">
        <f t="shared" si="155"/>
        <v>6.3693645848543401</v>
      </c>
    </row>
    <row r="162" spans="1:35" x14ac:dyDescent="0.2">
      <c r="A162" s="20">
        <v>0.91666666666666663</v>
      </c>
      <c r="B162" s="21">
        <v>17</v>
      </c>
      <c r="C162" s="21">
        <f t="shared" si="130"/>
        <v>3.5294117647058822</v>
      </c>
      <c r="D162" s="22">
        <f t="shared" si="131"/>
        <v>211.76470588235293</v>
      </c>
      <c r="E162" s="23">
        <v>384.6</v>
      </c>
      <c r="F162" s="24">
        <v>6</v>
      </c>
      <c r="G162" s="24">
        <f t="shared" si="132"/>
        <v>1270.5882352941176</v>
      </c>
      <c r="H162" s="24">
        <f t="shared" si="133"/>
        <v>0.30269444444444449</v>
      </c>
      <c r="I162" s="24">
        <f t="shared" si="134"/>
        <v>0.69730555555555551</v>
      </c>
      <c r="J162" s="24">
        <f t="shared" si="135"/>
        <v>64.100000000000009</v>
      </c>
      <c r="K162" s="24">
        <f t="shared" si="136"/>
        <v>7</v>
      </c>
      <c r="L162" s="24">
        <f t="shared" si="137"/>
        <v>14</v>
      </c>
      <c r="M162" s="24">
        <f t="shared" si="138"/>
        <v>3.7416573867739413</v>
      </c>
      <c r="N162" s="24">
        <f t="shared" si="139"/>
        <v>2.7416573867739413</v>
      </c>
      <c r="O162" s="24">
        <f t="shared" si="140"/>
        <v>3.7765219824983765E-2</v>
      </c>
      <c r="P162" s="24">
        <f t="shared" si="141"/>
        <v>5.4158782364634332E-2</v>
      </c>
      <c r="Q162" s="24">
        <f t="shared" si="142"/>
        <v>3.471577949573061</v>
      </c>
      <c r="S162" s="20">
        <v>0.91666666666666663</v>
      </c>
      <c r="T162">
        <v>23.3</v>
      </c>
      <c r="U162" s="21">
        <f t="shared" si="143"/>
        <v>2.5751072961373391</v>
      </c>
      <c r="V162" s="22">
        <f t="shared" si="144"/>
        <v>154.50643776824035</v>
      </c>
      <c r="W162" s="23">
        <v>384.6</v>
      </c>
      <c r="X162" s="24">
        <v>6</v>
      </c>
      <c r="Y162" s="24">
        <f t="shared" si="145"/>
        <v>927.03862660944208</v>
      </c>
      <c r="Z162" s="24">
        <f t="shared" si="146"/>
        <v>0.41486944444444446</v>
      </c>
      <c r="AA162" s="24">
        <f t="shared" si="147"/>
        <v>0.58513055555555549</v>
      </c>
      <c r="AB162" s="24">
        <f t="shared" si="148"/>
        <v>64.100000000000009</v>
      </c>
      <c r="AC162" s="24">
        <f t="shared" si="149"/>
        <v>7</v>
      </c>
      <c r="AD162" s="24">
        <f t="shared" si="150"/>
        <v>14</v>
      </c>
      <c r="AE162" s="24">
        <f t="shared" si="151"/>
        <v>3.7416573867739413</v>
      </c>
      <c r="AF162" s="24">
        <f t="shared" si="152"/>
        <v>2.7416573867739413</v>
      </c>
      <c r="AG162" s="24">
        <f t="shared" si="153"/>
        <v>8.9628082219143701E-2</v>
      </c>
      <c r="AH162" s="24">
        <f t="shared" si="154"/>
        <v>0.153176212331017</v>
      </c>
      <c r="AI162" s="24">
        <f t="shared" si="155"/>
        <v>9.8185952104181915</v>
      </c>
    </row>
    <row r="163" spans="1:35" x14ac:dyDescent="0.2">
      <c r="A163" s="20">
        <v>0.95833333333333337</v>
      </c>
      <c r="B163" s="21">
        <v>9.5</v>
      </c>
      <c r="C163" s="21">
        <f t="shared" si="130"/>
        <v>6.3157894736842106</v>
      </c>
      <c r="D163" s="22">
        <f t="shared" si="131"/>
        <v>378.94736842105266</v>
      </c>
      <c r="E163" s="23">
        <v>384.6</v>
      </c>
      <c r="F163" s="24">
        <v>6</v>
      </c>
      <c r="G163" s="24">
        <f t="shared" si="132"/>
        <v>2273.6842105263158</v>
      </c>
      <c r="H163" s="24">
        <f t="shared" si="133"/>
        <v>0.16915277777777779</v>
      </c>
      <c r="I163" s="24">
        <f t="shared" si="134"/>
        <v>0.83084722222222218</v>
      </c>
      <c r="J163" s="24">
        <f t="shared" si="135"/>
        <v>64.100000000000009</v>
      </c>
      <c r="K163" s="24">
        <f t="shared" si="136"/>
        <v>7</v>
      </c>
      <c r="L163" s="24">
        <f t="shared" si="137"/>
        <v>14</v>
      </c>
      <c r="M163" s="24">
        <f t="shared" si="138"/>
        <v>3.7416573867739413</v>
      </c>
      <c r="N163" s="24">
        <f t="shared" si="139"/>
        <v>2.7416573867739413</v>
      </c>
      <c r="O163" s="24">
        <f t="shared" si="140"/>
        <v>7.6595946531484637E-3</v>
      </c>
      <c r="P163" s="24">
        <f t="shared" si="141"/>
        <v>9.2190169844484273E-3</v>
      </c>
      <c r="Q163" s="24">
        <f t="shared" si="142"/>
        <v>0.59093898870314432</v>
      </c>
      <c r="S163" s="20">
        <v>0.95833333333333337</v>
      </c>
      <c r="T163">
        <v>11.8</v>
      </c>
      <c r="U163" s="21">
        <f t="shared" si="143"/>
        <v>5.0847457627118642</v>
      </c>
      <c r="V163" s="22">
        <f t="shared" si="144"/>
        <v>305.08474576271186</v>
      </c>
      <c r="W163" s="23">
        <v>384.6</v>
      </c>
      <c r="X163" s="24">
        <v>6</v>
      </c>
      <c r="Y163" s="24">
        <f t="shared" si="145"/>
        <v>1830.5084745762711</v>
      </c>
      <c r="Z163" s="24">
        <f t="shared" si="146"/>
        <v>0.21010555555555557</v>
      </c>
      <c r="AA163" s="24">
        <f t="shared" si="147"/>
        <v>0.78989444444444445</v>
      </c>
      <c r="AB163" s="24">
        <f t="shared" si="148"/>
        <v>64.100000000000009</v>
      </c>
      <c r="AC163" s="24">
        <f t="shared" si="149"/>
        <v>7</v>
      </c>
      <c r="AD163" s="24">
        <f t="shared" si="150"/>
        <v>14</v>
      </c>
      <c r="AE163" s="24">
        <f t="shared" si="151"/>
        <v>3.7416573867739413</v>
      </c>
      <c r="AF163" s="24">
        <f t="shared" si="152"/>
        <v>2.7416573867739413</v>
      </c>
      <c r="AG163" s="24">
        <f t="shared" si="153"/>
        <v>1.3878926177163306E-2</v>
      </c>
      <c r="AH163" s="24">
        <f t="shared" si="154"/>
        <v>1.7570608674080189E-2</v>
      </c>
      <c r="AI163" s="24">
        <f t="shared" si="155"/>
        <v>1.1262760160085403</v>
      </c>
    </row>
    <row r="164" spans="1:35" x14ac:dyDescent="0.2">
      <c r="F164" s="24"/>
    </row>
    <row r="165" spans="1:35" x14ac:dyDescent="0.2">
      <c r="A165" s="17"/>
      <c r="B165" s="18"/>
      <c r="C165" s="18"/>
      <c r="D165" s="18"/>
      <c r="E165" s="18"/>
      <c r="F165" s="18"/>
      <c r="G165" s="18"/>
      <c r="H165" s="19" t="s">
        <v>28</v>
      </c>
      <c r="I165" s="60" t="s">
        <v>32</v>
      </c>
      <c r="J165" s="61"/>
      <c r="K165" s="61"/>
      <c r="L165" s="61"/>
      <c r="M165" s="61"/>
      <c r="N165" s="61"/>
      <c r="O165" s="61"/>
      <c r="P165" s="61"/>
      <c r="Q165" s="62"/>
      <c r="S165" s="17"/>
      <c r="T165" s="18"/>
      <c r="U165" s="18"/>
      <c r="V165" s="18"/>
      <c r="W165" s="18"/>
      <c r="X165" s="18"/>
      <c r="Y165" s="18"/>
      <c r="Z165" s="19" t="s">
        <v>28</v>
      </c>
      <c r="AA165" s="60" t="s">
        <v>32</v>
      </c>
      <c r="AB165" s="61"/>
      <c r="AC165" s="61"/>
      <c r="AD165" s="61"/>
      <c r="AE165" s="61"/>
      <c r="AF165" s="61"/>
      <c r="AG165" s="61"/>
      <c r="AH165" s="61"/>
      <c r="AI165" s="62"/>
    </row>
    <row r="166" spans="1:35" x14ac:dyDescent="0.2">
      <c r="A166" s="33" t="s">
        <v>8</v>
      </c>
      <c r="B166" s="34" t="s">
        <v>14</v>
      </c>
      <c r="C166" s="35" t="s">
        <v>31</v>
      </c>
      <c r="D166" s="36" t="s">
        <v>21</v>
      </c>
      <c r="E166" s="37" t="s">
        <v>22</v>
      </c>
      <c r="F166" s="35" t="s">
        <v>45</v>
      </c>
      <c r="G166" s="35" t="s">
        <v>23</v>
      </c>
      <c r="H166" s="38" t="s">
        <v>26</v>
      </c>
      <c r="I166" s="34" t="s">
        <v>27</v>
      </c>
      <c r="J166" s="34" t="s">
        <v>39</v>
      </c>
      <c r="K166" s="34" t="s">
        <v>30</v>
      </c>
      <c r="L166" s="34" t="s">
        <v>35</v>
      </c>
      <c r="M166" s="34" t="s">
        <v>37</v>
      </c>
      <c r="N166" s="34" t="s">
        <v>33</v>
      </c>
      <c r="O166" s="34" t="s">
        <v>34</v>
      </c>
      <c r="P166" s="34" t="s">
        <v>36</v>
      </c>
      <c r="Q166" s="34" t="s">
        <v>29</v>
      </c>
      <c r="S166" s="33" t="s">
        <v>8</v>
      </c>
      <c r="T166" s="27" t="s">
        <v>15</v>
      </c>
      <c r="U166" s="35" t="s">
        <v>31</v>
      </c>
      <c r="V166" s="36" t="s">
        <v>21</v>
      </c>
      <c r="W166" s="37" t="s">
        <v>22</v>
      </c>
      <c r="X166" s="35" t="s">
        <v>45</v>
      </c>
      <c r="Y166" s="35" t="s">
        <v>23</v>
      </c>
      <c r="Z166" s="38" t="s">
        <v>26</v>
      </c>
      <c r="AA166" s="34" t="s">
        <v>27</v>
      </c>
      <c r="AB166" s="34" t="s">
        <v>39</v>
      </c>
      <c r="AC166" s="34" t="s">
        <v>30</v>
      </c>
      <c r="AD166" s="34" t="s">
        <v>35</v>
      </c>
      <c r="AE166" s="34" t="s">
        <v>37</v>
      </c>
      <c r="AF166" s="34" t="s">
        <v>33</v>
      </c>
      <c r="AG166" s="34" t="s">
        <v>34</v>
      </c>
      <c r="AH166" s="34" t="s">
        <v>36</v>
      </c>
      <c r="AI166" s="34" t="s">
        <v>29</v>
      </c>
    </row>
    <row r="167" spans="1:35" x14ac:dyDescent="0.2">
      <c r="A167" s="20">
        <v>0</v>
      </c>
      <c r="B167" s="21">
        <v>14.3</v>
      </c>
      <c r="C167" s="21">
        <f>60/B167</f>
        <v>4.1958041958041958</v>
      </c>
      <c r="D167" s="22">
        <f>60*C167</f>
        <v>251.74825174825176</v>
      </c>
      <c r="E167" s="23">
        <v>384.6</v>
      </c>
      <c r="F167" s="24">
        <v>7</v>
      </c>
      <c r="G167" s="24">
        <f>D167*F167</f>
        <v>1762.2377622377624</v>
      </c>
      <c r="H167" s="24">
        <f>E167/G167</f>
        <v>0.2182452380952381</v>
      </c>
      <c r="I167" s="24">
        <f>1-H167</f>
        <v>0.7817547619047619</v>
      </c>
      <c r="J167" s="24">
        <f>E167/F167</f>
        <v>54.942857142857143</v>
      </c>
      <c r="K167" s="24">
        <f>F167+1</f>
        <v>8</v>
      </c>
      <c r="L167" s="24">
        <f>2*K167</f>
        <v>16</v>
      </c>
      <c r="M167" s="24">
        <f>SQRT(L167)</f>
        <v>4</v>
      </c>
      <c r="N167" s="24">
        <f>M167-1</f>
        <v>3</v>
      </c>
      <c r="O167" s="24">
        <f>POWER(H167,N167)</f>
        <v>1.0395235433150402E-2</v>
      </c>
      <c r="P167" s="24">
        <f>O167/I167</f>
        <v>1.3297310025745404E-2</v>
      </c>
      <c r="Q167" s="24">
        <f>J167*P167</f>
        <v>0.73059220512881173</v>
      </c>
      <c r="S167" s="20">
        <v>0</v>
      </c>
      <c r="T167">
        <v>7.8</v>
      </c>
      <c r="U167" s="21">
        <f>60/T167</f>
        <v>7.6923076923076925</v>
      </c>
      <c r="V167" s="22">
        <f>60*U167</f>
        <v>461.53846153846155</v>
      </c>
      <c r="W167" s="23">
        <v>384.6</v>
      </c>
      <c r="X167" s="24">
        <v>7</v>
      </c>
      <c r="Y167" s="24">
        <f>V167*X167</f>
        <v>3230.7692307692309</v>
      </c>
      <c r="Z167" s="24">
        <f>W167/Y167</f>
        <v>0.11904285714285714</v>
      </c>
      <c r="AA167" s="24">
        <f>1-Z167</f>
        <v>0.88095714285714288</v>
      </c>
      <c r="AB167" s="24">
        <f>W167/X167</f>
        <v>54.942857142857143</v>
      </c>
      <c r="AC167" s="24">
        <f>X167+1</f>
        <v>8</v>
      </c>
      <c r="AD167" s="24">
        <f>2*AC167</f>
        <v>16</v>
      </c>
      <c r="AE167" s="24">
        <f>SQRT(AD167)</f>
        <v>4</v>
      </c>
      <c r="AF167" s="24">
        <f>AE167-1</f>
        <v>3</v>
      </c>
      <c r="AG167" s="24">
        <f>POWER(Z167,AF167)</f>
        <v>1.6869803557930032E-3</v>
      </c>
      <c r="AH167" s="24">
        <f>AG167/AA167</f>
        <v>1.9149403231146353E-3</v>
      </c>
      <c r="AI167" s="24">
        <f>AB167*AH167</f>
        <v>0.1052122926099841</v>
      </c>
    </row>
    <row r="168" spans="1:35" x14ac:dyDescent="0.2">
      <c r="A168" s="20">
        <v>4.1666666666666664E-2</v>
      </c>
      <c r="B168" s="21">
        <v>12.3</v>
      </c>
      <c r="C168" s="21">
        <f t="shared" ref="C168:C190" si="156">60/B168</f>
        <v>4.8780487804878048</v>
      </c>
      <c r="D168" s="22">
        <f t="shared" ref="D168:D190" si="157">60*C168</f>
        <v>292.6829268292683</v>
      </c>
      <c r="E168" s="23">
        <v>384.6</v>
      </c>
      <c r="F168" s="24">
        <v>7</v>
      </c>
      <c r="G168" s="24">
        <f t="shared" ref="G168:G190" si="158">D168*F168</f>
        <v>2048.7804878048782</v>
      </c>
      <c r="H168" s="24">
        <f t="shared" ref="H168:H190" si="159">E168/G168</f>
        <v>0.18772142857142857</v>
      </c>
      <c r="I168" s="24">
        <f t="shared" ref="I168:I190" si="160">1-H168</f>
        <v>0.81227857142857141</v>
      </c>
      <c r="J168" s="24">
        <f t="shared" ref="J168:J190" si="161">E168/F168</f>
        <v>54.942857142857143</v>
      </c>
      <c r="K168" s="24">
        <f t="shared" ref="K168:K190" si="162">F168+1</f>
        <v>8</v>
      </c>
      <c r="L168" s="24">
        <f t="shared" ref="L168:L190" si="163">2*K168</f>
        <v>16</v>
      </c>
      <c r="M168" s="24">
        <f t="shared" ref="M168:M190" si="164">SQRT(L168)</f>
        <v>4</v>
      </c>
      <c r="N168" s="24">
        <f t="shared" ref="N168:N190" si="165">M168-1</f>
        <v>3</v>
      </c>
      <c r="O168" s="24">
        <f t="shared" ref="O168:O190" si="166">POWER(H168,N168)</f>
        <v>6.6151782602190236E-3</v>
      </c>
      <c r="P168" s="24">
        <f t="shared" ref="P168:P190" si="167">O168/I168</f>
        <v>8.1439773162854338E-3</v>
      </c>
      <c r="Q168" s="24">
        <f t="shared" ref="Q168:Q190" si="168">J168*P168</f>
        <v>0.44745338226333969</v>
      </c>
      <c r="S168" s="20">
        <v>4.1666666666666664E-2</v>
      </c>
      <c r="T168">
        <v>9.6</v>
      </c>
      <c r="U168" s="21">
        <f t="shared" ref="U168:U190" si="169">60/T168</f>
        <v>6.25</v>
      </c>
      <c r="V168" s="22">
        <f t="shared" ref="V168:V190" si="170">60*U168</f>
        <v>375</v>
      </c>
      <c r="W168" s="23">
        <v>384.6</v>
      </c>
      <c r="X168" s="24">
        <v>7</v>
      </c>
      <c r="Y168" s="24">
        <f t="shared" ref="Y168:Y190" si="171">V168*X168</f>
        <v>2625</v>
      </c>
      <c r="Z168" s="24">
        <f t="shared" ref="Z168:Z190" si="172">W168/Y168</f>
        <v>0.14651428571428574</v>
      </c>
      <c r="AA168" s="24">
        <f t="shared" ref="AA168:AA190" si="173">1-Z168</f>
        <v>0.85348571428571429</v>
      </c>
      <c r="AB168" s="24">
        <f t="shared" ref="AB168:AB190" si="174">W168/X168</f>
        <v>54.942857142857143</v>
      </c>
      <c r="AC168" s="24">
        <f t="shared" ref="AC168:AC190" si="175">X168+1</f>
        <v>8</v>
      </c>
      <c r="AD168" s="24">
        <f t="shared" ref="AD168:AD190" si="176">2*AC168</f>
        <v>16</v>
      </c>
      <c r="AE168" s="24">
        <f t="shared" ref="AE168:AE190" si="177">SQRT(AD168)</f>
        <v>4</v>
      </c>
      <c r="AF168" s="24">
        <f t="shared" ref="AF168:AF190" si="178">AE168-1</f>
        <v>3</v>
      </c>
      <c r="AG168" s="24">
        <f t="shared" ref="AG168:AG190" si="179">POWER(Z168,AF168)</f>
        <v>3.14513952541108E-3</v>
      </c>
      <c r="AH168" s="24">
        <f t="shared" ref="AH168:AH190" si="180">AG168/AA168</f>
        <v>3.6850523362810593E-3</v>
      </c>
      <c r="AI168" s="24">
        <f t="shared" ref="AI168:AI190" si="181">AB168*AH168</f>
        <v>0.20246730407624219</v>
      </c>
    </row>
    <row r="169" spans="1:35" x14ac:dyDescent="0.2">
      <c r="A169" s="20">
        <v>8.3333333333333329E-2</v>
      </c>
      <c r="B169" s="21">
        <v>28</v>
      </c>
      <c r="C169" s="21">
        <f t="shared" si="156"/>
        <v>2.1428571428571428</v>
      </c>
      <c r="D169" s="22">
        <f t="shared" si="157"/>
        <v>128.57142857142856</v>
      </c>
      <c r="E169" s="23">
        <v>384.6</v>
      </c>
      <c r="F169" s="24">
        <v>7</v>
      </c>
      <c r="G169" s="24">
        <f t="shared" si="158"/>
        <v>899.99999999999989</v>
      </c>
      <c r="H169" s="24">
        <f t="shared" si="159"/>
        <v>0.4273333333333334</v>
      </c>
      <c r="I169" s="24">
        <f t="shared" si="160"/>
        <v>0.57266666666666666</v>
      </c>
      <c r="J169" s="24">
        <f t="shared" si="161"/>
        <v>54.942857142857143</v>
      </c>
      <c r="K169" s="24">
        <f t="shared" si="162"/>
        <v>8</v>
      </c>
      <c r="L169" s="24">
        <f t="shared" si="163"/>
        <v>16</v>
      </c>
      <c r="M169" s="24">
        <f t="shared" si="164"/>
        <v>4</v>
      </c>
      <c r="N169" s="24">
        <f t="shared" si="165"/>
        <v>3</v>
      </c>
      <c r="O169" s="24">
        <f t="shared" si="166"/>
        <v>7.8036954370370407E-2</v>
      </c>
      <c r="P169" s="24">
        <f t="shared" si="167"/>
        <v>0.13626941973871434</v>
      </c>
      <c r="Q169" s="24">
        <f t="shared" si="168"/>
        <v>7.4870312616442192</v>
      </c>
      <c r="S169" s="20">
        <v>8.3333333333333329E-2</v>
      </c>
      <c r="T169">
        <v>12</v>
      </c>
      <c r="U169" s="21">
        <f t="shared" si="169"/>
        <v>5</v>
      </c>
      <c r="V169" s="22">
        <f t="shared" si="170"/>
        <v>300</v>
      </c>
      <c r="W169" s="23">
        <v>384.6</v>
      </c>
      <c r="X169" s="24">
        <v>7</v>
      </c>
      <c r="Y169" s="24">
        <f t="shared" si="171"/>
        <v>2100</v>
      </c>
      <c r="Z169" s="24">
        <f t="shared" si="172"/>
        <v>0.18314285714285716</v>
      </c>
      <c r="AA169" s="24">
        <f t="shared" si="173"/>
        <v>0.81685714285714284</v>
      </c>
      <c r="AB169" s="24">
        <f t="shared" si="174"/>
        <v>54.942857142857143</v>
      </c>
      <c r="AC169" s="24">
        <f t="shared" si="175"/>
        <v>8</v>
      </c>
      <c r="AD169" s="24">
        <f t="shared" si="176"/>
        <v>16</v>
      </c>
      <c r="AE169" s="24">
        <f t="shared" si="177"/>
        <v>4</v>
      </c>
      <c r="AF169" s="24">
        <f t="shared" si="178"/>
        <v>3</v>
      </c>
      <c r="AG169" s="24">
        <f t="shared" si="179"/>
        <v>6.1428506355685154E-3</v>
      </c>
      <c r="AH169" s="24">
        <f t="shared" si="180"/>
        <v>7.5201039609967832E-3</v>
      </c>
      <c r="AI169" s="24">
        <f t="shared" si="181"/>
        <v>0.4131759976284804</v>
      </c>
    </row>
    <row r="170" spans="1:35" x14ac:dyDescent="0.2">
      <c r="A170" s="20">
        <v>0.125</v>
      </c>
      <c r="B170" s="21">
        <v>45.5</v>
      </c>
      <c r="C170" s="21">
        <f t="shared" si="156"/>
        <v>1.3186813186813187</v>
      </c>
      <c r="D170" s="22">
        <f t="shared" si="157"/>
        <v>79.120879120879124</v>
      </c>
      <c r="E170" s="23">
        <v>384.6</v>
      </c>
      <c r="F170" s="24">
        <v>7</v>
      </c>
      <c r="G170" s="24">
        <f t="shared" si="158"/>
        <v>553.84615384615381</v>
      </c>
      <c r="H170" s="24">
        <f t="shared" si="159"/>
        <v>0.69441666666666679</v>
      </c>
      <c r="I170" s="24">
        <f t="shared" si="160"/>
        <v>0.30558333333333321</v>
      </c>
      <c r="J170" s="24">
        <f t="shared" si="161"/>
        <v>54.942857142857143</v>
      </c>
      <c r="K170" s="24">
        <f t="shared" si="162"/>
        <v>8</v>
      </c>
      <c r="L170" s="24">
        <f t="shared" si="163"/>
        <v>16</v>
      </c>
      <c r="M170" s="24">
        <f t="shared" si="164"/>
        <v>4</v>
      </c>
      <c r="N170" s="24">
        <f t="shared" si="165"/>
        <v>3</v>
      </c>
      <c r="O170" s="24">
        <f t="shared" si="166"/>
        <v>0.3348577905306715</v>
      </c>
      <c r="P170" s="24">
        <f t="shared" si="167"/>
        <v>1.0957986054998798</v>
      </c>
      <c r="Q170" s="24">
        <f t="shared" si="168"/>
        <v>60.206306239321968</v>
      </c>
      <c r="S170" s="20">
        <v>0.125</v>
      </c>
      <c r="T170">
        <v>24</v>
      </c>
      <c r="U170" s="21">
        <f t="shared" si="169"/>
        <v>2.5</v>
      </c>
      <c r="V170" s="22">
        <f t="shared" si="170"/>
        <v>150</v>
      </c>
      <c r="W170" s="23">
        <v>384.6</v>
      </c>
      <c r="X170" s="24">
        <v>7</v>
      </c>
      <c r="Y170" s="24">
        <f t="shared" si="171"/>
        <v>1050</v>
      </c>
      <c r="Z170" s="24">
        <f t="shared" si="172"/>
        <v>0.36628571428571433</v>
      </c>
      <c r="AA170" s="24">
        <f t="shared" si="173"/>
        <v>0.63371428571428567</v>
      </c>
      <c r="AB170" s="24">
        <f t="shared" si="174"/>
        <v>54.942857142857143</v>
      </c>
      <c r="AC170" s="24">
        <f t="shared" si="175"/>
        <v>8</v>
      </c>
      <c r="AD170" s="24">
        <f t="shared" si="176"/>
        <v>16</v>
      </c>
      <c r="AE170" s="24">
        <f t="shared" si="177"/>
        <v>4</v>
      </c>
      <c r="AF170" s="24">
        <f t="shared" si="178"/>
        <v>3</v>
      </c>
      <c r="AG170" s="24">
        <f t="shared" si="179"/>
        <v>4.9142805084548123E-2</v>
      </c>
      <c r="AH170" s="24">
        <f t="shared" si="180"/>
        <v>7.7547257797979455E-2</v>
      </c>
      <c r="AI170" s="24">
        <f t="shared" si="181"/>
        <v>4.2606679070146996</v>
      </c>
    </row>
    <row r="171" spans="1:35" x14ac:dyDescent="0.2">
      <c r="A171" s="20">
        <v>0.16666666666666666</v>
      </c>
      <c r="B171" s="21">
        <v>78</v>
      </c>
      <c r="C171" s="21">
        <f t="shared" si="156"/>
        <v>0.76923076923076927</v>
      </c>
      <c r="D171" s="22">
        <f t="shared" si="157"/>
        <v>46.153846153846153</v>
      </c>
      <c r="E171" s="23">
        <v>384.6</v>
      </c>
      <c r="F171" s="24">
        <v>7</v>
      </c>
      <c r="G171" s="24">
        <f t="shared" si="158"/>
        <v>323.07692307692309</v>
      </c>
      <c r="H171" s="24">
        <f t="shared" si="159"/>
        <v>1.1904285714285714</v>
      </c>
      <c r="I171" s="24">
        <f t="shared" si="160"/>
        <v>-0.19042857142857139</v>
      </c>
      <c r="J171" s="24">
        <f t="shared" si="161"/>
        <v>54.942857142857143</v>
      </c>
      <c r="K171" s="24">
        <f t="shared" si="162"/>
        <v>8</v>
      </c>
      <c r="L171" s="24">
        <f t="shared" si="163"/>
        <v>16</v>
      </c>
      <c r="M171" s="24">
        <f t="shared" si="164"/>
        <v>4</v>
      </c>
      <c r="N171" s="24">
        <f t="shared" si="165"/>
        <v>3</v>
      </c>
      <c r="O171" s="24">
        <f t="shared" si="166"/>
        <v>1.6869803557930028</v>
      </c>
      <c r="P171" s="24">
        <f t="shared" si="167"/>
        <v>-8.8588615833090927</v>
      </c>
      <c r="Q171" s="24">
        <f t="shared" si="168"/>
        <v>-486.73116642009671</v>
      </c>
      <c r="S171" s="20">
        <v>0.16666666666666666</v>
      </c>
      <c r="T171">
        <v>47</v>
      </c>
      <c r="U171" s="21">
        <f t="shared" si="169"/>
        <v>1.2765957446808511</v>
      </c>
      <c r="V171" s="22">
        <f t="shared" si="170"/>
        <v>76.59574468085107</v>
      </c>
      <c r="W171" s="23">
        <v>384.6</v>
      </c>
      <c r="X171" s="24">
        <v>7</v>
      </c>
      <c r="Y171" s="24">
        <f t="shared" si="171"/>
        <v>536.17021276595744</v>
      </c>
      <c r="Z171" s="24">
        <f t="shared" si="172"/>
        <v>0.71730952380952384</v>
      </c>
      <c r="AA171" s="24">
        <f t="shared" si="173"/>
        <v>0.28269047619047616</v>
      </c>
      <c r="AB171" s="24">
        <f t="shared" si="174"/>
        <v>54.942857142857143</v>
      </c>
      <c r="AC171" s="24">
        <f t="shared" si="175"/>
        <v>8</v>
      </c>
      <c r="AD171" s="24">
        <f t="shared" si="176"/>
        <v>16</v>
      </c>
      <c r="AE171" s="24">
        <f t="shared" si="177"/>
        <v>4</v>
      </c>
      <c r="AF171" s="24">
        <f t="shared" si="178"/>
        <v>3</v>
      </c>
      <c r="AG171" s="24">
        <f t="shared" si="179"/>
        <v>0.36907938746332741</v>
      </c>
      <c r="AH171" s="24">
        <f t="shared" si="180"/>
        <v>1.3055954075178771</v>
      </c>
      <c r="AI171" s="24">
        <f t="shared" si="181"/>
        <v>71.73314196162508</v>
      </c>
    </row>
    <row r="172" spans="1:35" x14ac:dyDescent="0.2">
      <c r="A172" s="20">
        <v>0.20833333333333334</v>
      </c>
      <c r="B172" s="21">
        <v>110.5</v>
      </c>
      <c r="C172" s="21">
        <f t="shared" si="156"/>
        <v>0.54298642533936647</v>
      </c>
      <c r="D172" s="22">
        <f t="shared" si="157"/>
        <v>32.579185520361989</v>
      </c>
      <c r="E172" s="23">
        <v>384.6</v>
      </c>
      <c r="F172" s="24">
        <v>7</v>
      </c>
      <c r="G172" s="24">
        <f t="shared" si="158"/>
        <v>228.05429864253392</v>
      </c>
      <c r="H172" s="24">
        <f t="shared" si="159"/>
        <v>1.6864404761904763</v>
      </c>
      <c r="I172" s="24">
        <f t="shared" si="160"/>
        <v>-0.68644047619047632</v>
      </c>
      <c r="J172" s="24">
        <f t="shared" si="161"/>
        <v>54.942857142857143</v>
      </c>
      <c r="K172" s="24">
        <f t="shared" si="162"/>
        <v>8</v>
      </c>
      <c r="L172" s="24">
        <f t="shared" si="163"/>
        <v>16</v>
      </c>
      <c r="M172" s="24">
        <f t="shared" si="164"/>
        <v>4</v>
      </c>
      <c r="N172" s="24">
        <f t="shared" si="165"/>
        <v>3</v>
      </c>
      <c r="O172" s="24">
        <f t="shared" si="166"/>
        <v>4.7963741250063805</v>
      </c>
      <c r="P172" s="24">
        <f t="shared" si="167"/>
        <v>-6.9873125075967444</v>
      </c>
      <c r="Q172" s="24">
        <f t="shared" si="168"/>
        <v>-383.90291291738686</v>
      </c>
      <c r="S172" s="20">
        <v>0.20833333333333334</v>
      </c>
      <c r="T172">
        <v>66</v>
      </c>
      <c r="U172" s="21">
        <f t="shared" si="169"/>
        <v>0.90909090909090906</v>
      </c>
      <c r="V172" s="22">
        <f t="shared" si="170"/>
        <v>54.545454545454547</v>
      </c>
      <c r="W172" s="23">
        <v>384.6</v>
      </c>
      <c r="X172" s="24">
        <v>7</v>
      </c>
      <c r="Y172" s="24">
        <f t="shared" si="171"/>
        <v>381.81818181818181</v>
      </c>
      <c r="Z172" s="24">
        <f t="shared" si="172"/>
        <v>1.0072857142857143</v>
      </c>
      <c r="AA172" s="24">
        <f t="shared" si="173"/>
        <v>-7.2857142857143398E-3</v>
      </c>
      <c r="AB172" s="24">
        <f t="shared" si="174"/>
        <v>54.942857142857143</v>
      </c>
      <c r="AC172" s="24">
        <f t="shared" si="175"/>
        <v>8</v>
      </c>
      <c r="AD172" s="24">
        <f t="shared" si="176"/>
        <v>16</v>
      </c>
      <c r="AE172" s="24">
        <f t="shared" si="177"/>
        <v>4</v>
      </c>
      <c r="AF172" s="24">
        <f t="shared" si="178"/>
        <v>3</v>
      </c>
      <c r="AG172" s="24">
        <f t="shared" si="179"/>
        <v>1.0220167744927116</v>
      </c>
      <c r="AH172" s="24">
        <f t="shared" si="180"/>
        <v>-140.27681218527309</v>
      </c>
      <c r="AI172" s="24">
        <f t="shared" si="181"/>
        <v>-7707.208852350861</v>
      </c>
    </row>
    <row r="173" spans="1:35" x14ac:dyDescent="0.2">
      <c r="A173" s="20">
        <v>0.25</v>
      </c>
      <c r="B173" s="21">
        <v>161.30000000000001</v>
      </c>
      <c r="C173" s="21">
        <f t="shared" si="156"/>
        <v>0.37197768133911963</v>
      </c>
      <c r="D173" s="22">
        <f t="shared" si="157"/>
        <v>22.318660880347178</v>
      </c>
      <c r="E173" s="23">
        <v>384.6</v>
      </c>
      <c r="F173" s="24">
        <v>7</v>
      </c>
      <c r="G173" s="24">
        <f t="shared" si="158"/>
        <v>156.23062616243024</v>
      </c>
      <c r="H173" s="24">
        <f t="shared" si="159"/>
        <v>2.4617452380952383</v>
      </c>
      <c r="I173" s="24">
        <f t="shared" si="160"/>
        <v>-1.4617452380952383</v>
      </c>
      <c r="J173" s="24">
        <f t="shared" si="161"/>
        <v>54.942857142857143</v>
      </c>
      <c r="K173" s="24">
        <f t="shared" si="162"/>
        <v>8</v>
      </c>
      <c r="L173" s="24">
        <f t="shared" si="163"/>
        <v>16</v>
      </c>
      <c r="M173" s="24">
        <f t="shared" si="164"/>
        <v>4</v>
      </c>
      <c r="N173" s="24">
        <f t="shared" si="165"/>
        <v>3</v>
      </c>
      <c r="O173" s="24">
        <f t="shared" si="166"/>
        <v>14.918642932304522</v>
      </c>
      <c r="P173" s="24">
        <f t="shared" si="167"/>
        <v>-10.206048594175421</v>
      </c>
      <c r="Q173" s="24">
        <f t="shared" si="168"/>
        <v>-560.74946990283809</v>
      </c>
      <c r="S173" s="20">
        <v>0.25</v>
      </c>
      <c r="T173">
        <v>89.8</v>
      </c>
      <c r="U173" s="21">
        <f t="shared" si="169"/>
        <v>0.66815144766146994</v>
      </c>
      <c r="V173" s="22">
        <f t="shared" si="170"/>
        <v>40.089086859688194</v>
      </c>
      <c r="W173" s="23">
        <v>384.6</v>
      </c>
      <c r="X173" s="24">
        <v>7</v>
      </c>
      <c r="Y173" s="24">
        <f t="shared" si="171"/>
        <v>280.62360801781733</v>
      </c>
      <c r="Z173" s="24">
        <f t="shared" si="172"/>
        <v>1.3705190476190479</v>
      </c>
      <c r="AA173" s="24">
        <f t="shared" si="173"/>
        <v>-0.37051904761904786</v>
      </c>
      <c r="AB173" s="24">
        <f t="shared" si="174"/>
        <v>54.942857142857143</v>
      </c>
      <c r="AC173" s="24">
        <f t="shared" si="175"/>
        <v>8</v>
      </c>
      <c r="AD173" s="24">
        <f t="shared" si="176"/>
        <v>16</v>
      </c>
      <c r="AE173" s="24">
        <f t="shared" si="177"/>
        <v>4</v>
      </c>
      <c r="AF173" s="24">
        <f t="shared" si="178"/>
        <v>3</v>
      </c>
      <c r="AG173" s="24">
        <f t="shared" si="179"/>
        <v>2.5742767088452805</v>
      </c>
      <c r="AH173" s="24">
        <f t="shared" si="180"/>
        <v>-6.9477580852794478</v>
      </c>
      <c r="AI173" s="24">
        <f t="shared" si="181"/>
        <v>-381.72967994263939</v>
      </c>
    </row>
    <row r="174" spans="1:35" x14ac:dyDescent="0.2">
      <c r="A174" s="20">
        <v>0.29166666666666669</v>
      </c>
      <c r="B174" s="21">
        <v>163.30000000000001</v>
      </c>
      <c r="C174" s="21">
        <f t="shared" si="156"/>
        <v>0.36742192284139619</v>
      </c>
      <c r="D174" s="22">
        <f t="shared" si="157"/>
        <v>22.04531537048377</v>
      </c>
      <c r="E174" s="23">
        <v>384.6</v>
      </c>
      <c r="F174" s="24">
        <v>7</v>
      </c>
      <c r="G174" s="24">
        <f t="shared" si="158"/>
        <v>154.3172075933864</v>
      </c>
      <c r="H174" s="24">
        <f t="shared" si="159"/>
        <v>2.4922690476190477</v>
      </c>
      <c r="I174" s="24">
        <f t="shared" si="160"/>
        <v>-1.4922690476190477</v>
      </c>
      <c r="J174" s="24">
        <f t="shared" si="161"/>
        <v>54.942857142857143</v>
      </c>
      <c r="K174" s="24">
        <f t="shared" si="162"/>
        <v>8</v>
      </c>
      <c r="L174" s="24">
        <f t="shared" si="163"/>
        <v>16</v>
      </c>
      <c r="M174" s="24">
        <f t="shared" si="164"/>
        <v>4</v>
      </c>
      <c r="N174" s="24">
        <f t="shared" si="165"/>
        <v>3</v>
      </c>
      <c r="O174" s="24">
        <f t="shared" si="166"/>
        <v>15.480492437981859</v>
      </c>
      <c r="P174" s="24">
        <f t="shared" si="167"/>
        <v>-10.373794499511579</v>
      </c>
      <c r="Q174" s="24">
        <f t="shared" si="168"/>
        <v>-569.96590921602194</v>
      </c>
      <c r="S174" s="20">
        <v>0.29166666666666669</v>
      </c>
      <c r="T174">
        <v>96</v>
      </c>
      <c r="U174" s="21">
        <f t="shared" si="169"/>
        <v>0.625</v>
      </c>
      <c r="V174" s="22">
        <f t="shared" si="170"/>
        <v>37.5</v>
      </c>
      <c r="W174" s="23">
        <v>384.6</v>
      </c>
      <c r="X174" s="24">
        <v>7</v>
      </c>
      <c r="Y174" s="24">
        <f t="shared" si="171"/>
        <v>262.5</v>
      </c>
      <c r="Z174" s="24">
        <f t="shared" si="172"/>
        <v>1.4651428571428573</v>
      </c>
      <c r="AA174" s="24">
        <f t="shared" si="173"/>
        <v>-0.4651428571428573</v>
      </c>
      <c r="AB174" s="24">
        <f t="shared" si="174"/>
        <v>54.942857142857143</v>
      </c>
      <c r="AC174" s="24">
        <f t="shared" si="175"/>
        <v>8</v>
      </c>
      <c r="AD174" s="24">
        <f t="shared" si="176"/>
        <v>16</v>
      </c>
      <c r="AE174" s="24">
        <f t="shared" si="177"/>
        <v>4</v>
      </c>
      <c r="AF174" s="24">
        <f t="shared" si="178"/>
        <v>3</v>
      </c>
      <c r="AG174" s="24">
        <f t="shared" si="179"/>
        <v>3.1451395254110799</v>
      </c>
      <c r="AH174" s="24">
        <f t="shared" si="180"/>
        <v>-6.7616635988567415</v>
      </c>
      <c r="AI174" s="24">
        <f t="shared" si="181"/>
        <v>-371.50511716004326</v>
      </c>
    </row>
    <row r="175" spans="1:35" x14ac:dyDescent="0.2">
      <c r="A175" s="20">
        <v>0.33333333333333331</v>
      </c>
      <c r="B175" s="21">
        <v>171.3</v>
      </c>
      <c r="C175" s="21">
        <f t="shared" si="156"/>
        <v>0.35026269702276708</v>
      </c>
      <c r="D175" s="22">
        <f t="shared" si="157"/>
        <v>21.015761821366024</v>
      </c>
      <c r="E175" s="23">
        <v>384.6</v>
      </c>
      <c r="F175" s="24">
        <v>7</v>
      </c>
      <c r="G175" s="24">
        <f t="shared" si="158"/>
        <v>147.11033274956216</v>
      </c>
      <c r="H175" s="24">
        <f t="shared" si="159"/>
        <v>2.6143642857142861</v>
      </c>
      <c r="I175" s="24">
        <f t="shared" si="160"/>
        <v>-1.6143642857142861</v>
      </c>
      <c r="J175" s="24">
        <f t="shared" si="161"/>
        <v>54.942857142857143</v>
      </c>
      <c r="K175" s="24">
        <f t="shared" si="162"/>
        <v>8</v>
      </c>
      <c r="L175" s="24">
        <f t="shared" si="163"/>
        <v>16</v>
      </c>
      <c r="M175" s="24">
        <f t="shared" si="164"/>
        <v>4</v>
      </c>
      <c r="N175" s="24">
        <f t="shared" si="165"/>
        <v>3</v>
      </c>
      <c r="O175" s="24">
        <f t="shared" si="166"/>
        <v>17.868920073199472</v>
      </c>
      <c r="P175" s="24">
        <f t="shared" si="167"/>
        <v>-11.06870378100148</v>
      </c>
      <c r="Q175" s="24">
        <f t="shared" si="168"/>
        <v>-608.14621059616707</v>
      </c>
      <c r="S175" s="20">
        <v>0.33333333333333331</v>
      </c>
      <c r="T175">
        <v>103</v>
      </c>
      <c r="U175" s="21">
        <f t="shared" si="169"/>
        <v>0.58252427184466016</v>
      </c>
      <c r="V175" s="22">
        <f t="shared" si="170"/>
        <v>34.95145631067961</v>
      </c>
      <c r="W175" s="23">
        <v>384.6</v>
      </c>
      <c r="X175" s="24">
        <v>7</v>
      </c>
      <c r="Y175" s="24">
        <f t="shared" si="171"/>
        <v>244.66019417475727</v>
      </c>
      <c r="Z175" s="24">
        <f t="shared" si="172"/>
        <v>1.5719761904761906</v>
      </c>
      <c r="AA175" s="24">
        <f t="shared" si="173"/>
        <v>-0.57197619047619064</v>
      </c>
      <c r="AB175" s="24">
        <f t="shared" si="174"/>
        <v>54.942857142857143</v>
      </c>
      <c r="AC175" s="24">
        <f t="shared" si="175"/>
        <v>8</v>
      </c>
      <c r="AD175" s="24">
        <f t="shared" si="176"/>
        <v>16</v>
      </c>
      <c r="AE175" s="24">
        <f t="shared" si="177"/>
        <v>4</v>
      </c>
      <c r="AF175" s="24">
        <f t="shared" si="178"/>
        <v>3</v>
      </c>
      <c r="AG175" s="24">
        <f t="shared" si="179"/>
        <v>3.8845247375306</v>
      </c>
      <c r="AH175" s="24">
        <f t="shared" si="180"/>
        <v>-6.7914098562329919</v>
      </c>
      <c r="AI175" s="24">
        <f t="shared" si="181"/>
        <v>-373.13946152960125</v>
      </c>
    </row>
    <row r="176" spans="1:35" x14ac:dyDescent="0.2">
      <c r="A176" s="20">
        <v>0.375</v>
      </c>
      <c r="B176" s="21">
        <v>150</v>
      </c>
      <c r="C176" s="21">
        <f t="shared" si="156"/>
        <v>0.4</v>
      </c>
      <c r="D176" s="22">
        <f t="shared" si="157"/>
        <v>24</v>
      </c>
      <c r="E176" s="23">
        <v>384.6</v>
      </c>
      <c r="F176" s="24">
        <v>7</v>
      </c>
      <c r="G176" s="24">
        <f t="shared" si="158"/>
        <v>168</v>
      </c>
      <c r="H176" s="24">
        <f t="shared" si="159"/>
        <v>2.2892857142857146</v>
      </c>
      <c r="I176" s="24">
        <f t="shared" si="160"/>
        <v>-1.2892857142857146</v>
      </c>
      <c r="J176" s="24">
        <f t="shared" si="161"/>
        <v>54.942857142857143</v>
      </c>
      <c r="K176" s="24">
        <f t="shared" si="162"/>
        <v>8</v>
      </c>
      <c r="L176" s="24">
        <f t="shared" si="163"/>
        <v>16</v>
      </c>
      <c r="M176" s="24">
        <f t="shared" si="164"/>
        <v>4</v>
      </c>
      <c r="N176" s="24">
        <f t="shared" si="165"/>
        <v>3</v>
      </c>
      <c r="O176" s="24">
        <f t="shared" si="166"/>
        <v>11.997755147594756</v>
      </c>
      <c r="P176" s="24">
        <f t="shared" si="167"/>
        <v>-9.3057380646164294</v>
      </c>
      <c r="Q176" s="24">
        <f t="shared" si="168"/>
        <v>-511.28383709306837</v>
      </c>
      <c r="S176" s="20">
        <v>0.375</v>
      </c>
      <c r="T176">
        <v>97.5</v>
      </c>
      <c r="U176" s="21">
        <f t="shared" si="169"/>
        <v>0.61538461538461542</v>
      </c>
      <c r="V176" s="22">
        <f t="shared" si="170"/>
        <v>36.923076923076927</v>
      </c>
      <c r="W176" s="23">
        <v>384.6</v>
      </c>
      <c r="X176" s="24">
        <v>7</v>
      </c>
      <c r="Y176" s="24">
        <f t="shared" si="171"/>
        <v>258.46153846153851</v>
      </c>
      <c r="Z176" s="24">
        <f t="shared" si="172"/>
        <v>1.4880357142857141</v>
      </c>
      <c r="AA176" s="24">
        <f t="shared" si="173"/>
        <v>-0.48803571428571413</v>
      </c>
      <c r="AB176" s="24">
        <f t="shared" si="174"/>
        <v>54.942857142857143</v>
      </c>
      <c r="AC176" s="24">
        <f t="shared" si="175"/>
        <v>8</v>
      </c>
      <c r="AD176" s="24">
        <f t="shared" si="176"/>
        <v>16</v>
      </c>
      <c r="AE176" s="24">
        <f t="shared" si="177"/>
        <v>4</v>
      </c>
      <c r="AF176" s="24">
        <f t="shared" si="178"/>
        <v>3</v>
      </c>
      <c r="AG176" s="24">
        <f t="shared" si="179"/>
        <v>3.2948835074082075</v>
      </c>
      <c r="AH176" s="24">
        <f t="shared" si="180"/>
        <v>-6.7513163708327726</v>
      </c>
      <c r="AI176" s="24">
        <f t="shared" si="181"/>
        <v>-370.93661088889775</v>
      </c>
    </row>
    <row r="177" spans="1:35" x14ac:dyDescent="0.2">
      <c r="A177" s="20">
        <v>0.41666666666666669</v>
      </c>
      <c r="B177" s="21">
        <v>168</v>
      </c>
      <c r="C177" s="21">
        <f t="shared" si="156"/>
        <v>0.35714285714285715</v>
      </c>
      <c r="D177" s="22">
        <f t="shared" si="157"/>
        <v>21.428571428571431</v>
      </c>
      <c r="E177" s="23">
        <v>384.6</v>
      </c>
      <c r="F177" s="24">
        <v>7</v>
      </c>
      <c r="G177" s="24">
        <f t="shared" si="158"/>
        <v>150</v>
      </c>
      <c r="H177" s="24">
        <f t="shared" si="159"/>
        <v>2.5640000000000001</v>
      </c>
      <c r="I177" s="24">
        <f t="shared" si="160"/>
        <v>-1.5640000000000001</v>
      </c>
      <c r="J177" s="24">
        <f t="shared" si="161"/>
        <v>54.942857142857143</v>
      </c>
      <c r="K177" s="24">
        <f t="shared" si="162"/>
        <v>8</v>
      </c>
      <c r="L177" s="24">
        <f t="shared" si="163"/>
        <v>16</v>
      </c>
      <c r="M177" s="24">
        <f t="shared" si="164"/>
        <v>4</v>
      </c>
      <c r="N177" s="24">
        <f t="shared" si="165"/>
        <v>3</v>
      </c>
      <c r="O177" s="24">
        <f t="shared" si="166"/>
        <v>16.855982143999999</v>
      </c>
      <c r="P177" s="24">
        <f t="shared" si="167"/>
        <v>-10.777482189258311</v>
      </c>
      <c r="Q177" s="24">
        <f t="shared" si="168"/>
        <v>-592.1456642841066</v>
      </c>
      <c r="S177" s="20">
        <v>0.41666666666666669</v>
      </c>
      <c r="T177">
        <v>91.3</v>
      </c>
      <c r="U177" s="21">
        <f t="shared" si="169"/>
        <v>0.65717415115005473</v>
      </c>
      <c r="V177" s="22">
        <f t="shared" si="170"/>
        <v>39.430449069003281</v>
      </c>
      <c r="W177" s="23">
        <v>384.6</v>
      </c>
      <c r="X177" s="24">
        <v>7</v>
      </c>
      <c r="Y177" s="24">
        <f t="shared" si="171"/>
        <v>276.01314348302299</v>
      </c>
      <c r="Z177" s="24">
        <f t="shared" si="172"/>
        <v>1.3934119047619049</v>
      </c>
      <c r="AA177" s="24">
        <f t="shared" si="173"/>
        <v>-0.39341190476190491</v>
      </c>
      <c r="AB177" s="24">
        <f t="shared" si="174"/>
        <v>54.942857142857143</v>
      </c>
      <c r="AC177" s="24">
        <f t="shared" si="175"/>
        <v>8</v>
      </c>
      <c r="AD177" s="24">
        <f t="shared" si="176"/>
        <v>16</v>
      </c>
      <c r="AE177" s="24">
        <f t="shared" si="177"/>
        <v>4</v>
      </c>
      <c r="AF177" s="24">
        <f t="shared" si="178"/>
        <v>3</v>
      </c>
      <c r="AG177" s="24">
        <f t="shared" si="179"/>
        <v>2.705444006652149</v>
      </c>
      <c r="AH177" s="24">
        <f t="shared" si="180"/>
        <v>-6.8768737648889884</v>
      </c>
      <c r="AI177" s="24">
        <f t="shared" si="181"/>
        <v>-377.83509285375783</v>
      </c>
    </row>
    <row r="178" spans="1:35" x14ac:dyDescent="0.2">
      <c r="A178" s="20">
        <v>0.45833333333333331</v>
      </c>
      <c r="B178" s="21">
        <v>167.8</v>
      </c>
      <c r="C178" s="21">
        <f t="shared" si="156"/>
        <v>0.35756853396901073</v>
      </c>
      <c r="D178" s="22">
        <f t="shared" si="157"/>
        <v>21.454112038140643</v>
      </c>
      <c r="E178" s="23">
        <v>384.6</v>
      </c>
      <c r="F178" s="24">
        <v>7</v>
      </c>
      <c r="G178" s="24">
        <f t="shared" si="158"/>
        <v>150.17878426698451</v>
      </c>
      <c r="H178" s="24">
        <f t="shared" si="159"/>
        <v>2.560947619047619</v>
      </c>
      <c r="I178" s="24">
        <f t="shared" si="160"/>
        <v>-1.560947619047619</v>
      </c>
      <c r="J178" s="24">
        <f t="shared" si="161"/>
        <v>54.942857142857143</v>
      </c>
      <c r="K178" s="24">
        <f t="shared" si="162"/>
        <v>8</v>
      </c>
      <c r="L178" s="24">
        <f t="shared" si="163"/>
        <v>16</v>
      </c>
      <c r="M178" s="24">
        <f t="shared" si="164"/>
        <v>4</v>
      </c>
      <c r="N178" s="24">
        <f t="shared" si="165"/>
        <v>3</v>
      </c>
      <c r="O178" s="24">
        <f t="shared" si="166"/>
        <v>16.795853845923055</v>
      </c>
      <c r="P178" s="24">
        <f t="shared" si="167"/>
        <v>-10.760036814156972</v>
      </c>
      <c r="Q178" s="24">
        <f t="shared" si="168"/>
        <v>-591.18716553211027</v>
      </c>
      <c r="S178" s="20">
        <v>0.45833333333333331</v>
      </c>
      <c r="T178">
        <v>88.8</v>
      </c>
      <c r="U178" s="21">
        <f t="shared" si="169"/>
        <v>0.67567567567567566</v>
      </c>
      <c r="V178" s="22">
        <f t="shared" si="170"/>
        <v>40.54054054054054</v>
      </c>
      <c r="W178" s="23">
        <v>384.6</v>
      </c>
      <c r="X178" s="24">
        <v>7</v>
      </c>
      <c r="Y178" s="24">
        <f t="shared" si="171"/>
        <v>283.7837837837838</v>
      </c>
      <c r="Z178" s="24">
        <f t="shared" si="172"/>
        <v>1.3552571428571429</v>
      </c>
      <c r="AA178" s="24">
        <f t="shared" si="173"/>
        <v>-0.35525714285714294</v>
      </c>
      <c r="AB178" s="24">
        <f t="shared" si="174"/>
        <v>54.942857142857143</v>
      </c>
      <c r="AC178" s="24">
        <f t="shared" si="175"/>
        <v>8</v>
      </c>
      <c r="AD178" s="24">
        <f t="shared" si="176"/>
        <v>16</v>
      </c>
      <c r="AE178" s="24">
        <f t="shared" si="177"/>
        <v>4</v>
      </c>
      <c r="AF178" s="24">
        <f t="shared" si="178"/>
        <v>3</v>
      </c>
      <c r="AG178" s="24">
        <f t="shared" si="179"/>
        <v>2.4892305059476154</v>
      </c>
      <c r="AH178" s="24">
        <f t="shared" si="180"/>
        <v>-7.006841539984439</v>
      </c>
      <c r="AI178" s="24">
        <f t="shared" si="181"/>
        <v>-384.97589375400219</v>
      </c>
    </row>
    <row r="179" spans="1:35" x14ac:dyDescent="0.2">
      <c r="A179" s="20">
        <v>0.5</v>
      </c>
      <c r="B179" s="21">
        <v>154.30000000000001</v>
      </c>
      <c r="C179" s="21">
        <f t="shared" si="156"/>
        <v>0.3888528839922229</v>
      </c>
      <c r="D179" s="22">
        <f t="shared" si="157"/>
        <v>23.331173039533375</v>
      </c>
      <c r="E179" s="23">
        <v>384.6</v>
      </c>
      <c r="F179" s="24">
        <v>7</v>
      </c>
      <c r="G179" s="24">
        <f t="shared" si="158"/>
        <v>163.31821127673362</v>
      </c>
      <c r="H179" s="24">
        <f t="shared" si="159"/>
        <v>2.3549119047619049</v>
      </c>
      <c r="I179" s="24">
        <f t="shared" si="160"/>
        <v>-1.3549119047619049</v>
      </c>
      <c r="J179" s="24">
        <f t="shared" si="161"/>
        <v>54.942857142857143</v>
      </c>
      <c r="K179" s="24">
        <f t="shared" si="162"/>
        <v>8</v>
      </c>
      <c r="L179" s="24">
        <f t="shared" si="163"/>
        <v>16</v>
      </c>
      <c r="M179" s="24">
        <f t="shared" si="164"/>
        <v>4</v>
      </c>
      <c r="N179" s="24">
        <f t="shared" si="165"/>
        <v>3</v>
      </c>
      <c r="O179" s="24">
        <f t="shared" si="166"/>
        <v>13.059423194650595</v>
      </c>
      <c r="P179" s="24">
        <f t="shared" si="167"/>
        <v>-9.6385773486472495</v>
      </c>
      <c r="Q179" s="24">
        <f t="shared" si="168"/>
        <v>-529.57097832710463</v>
      </c>
      <c r="S179" s="20">
        <v>0.5</v>
      </c>
      <c r="T179">
        <v>87.3</v>
      </c>
      <c r="U179" s="21">
        <f t="shared" si="169"/>
        <v>0.6872852233676976</v>
      </c>
      <c r="V179" s="22">
        <f t="shared" si="170"/>
        <v>41.237113402061858</v>
      </c>
      <c r="W179" s="23">
        <v>384.6</v>
      </c>
      <c r="X179" s="24">
        <v>7</v>
      </c>
      <c r="Y179" s="24">
        <f t="shared" si="171"/>
        <v>288.65979381443299</v>
      </c>
      <c r="Z179" s="24">
        <f t="shared" si="172"/>
        <v>1.3323642857142859</v>
      </c>
      <c r="AA179" s="24">
        <f t="shared" si="173"/>
        <v>-0.33236428571428589</v>
      </c>
      <c r="AB179" s="24">
        <f t="shared" si="174"/>
        <v>54.942857142857143</v>
      </c>
      <c r="AC179" s="24">
        <f t="shared" si="175"/>
        <v>8</v>
      </c>
      <c r="AD179" s="24">
        <f t="shared" si="176"/>
        <v>16</v>
      </c>
      <c r="AE179" s="24">
        <f t="shared" si="177"/>
        <v>4</v>
      </c>
      <c r="AF179" s="24">
        <f t="shared" si="178"/>
        <v>3</v>
      </c>
      <c r="AG179" s="24">
        <f t="shared" si="179"/>
        <v>2.3652058717052817</v>
      </c>
      <c r="AH179" s="24">
        <f t="shared" si="180"/>
        <v>-7.1163057324953103</v>
      </c>
      <c r="AI179" s="24">
        <f t="shared" si="181"/>
        <v>-390.99016924538518</v>
      </c>
    </row>
    <row r="180" spans="1:35" x14ac:dyDescent="0.2">
      <c r="A180" s="20">
        <v>0.54166666666666663</v>
      </c>
      <c r="B180" s="21">
        <v>167.8</v>
      </c>
      <c r="C180" s="21">
        <f t="shared" si="156"/>
        <v>0.35756853396901073</v>
      </c>
      <c r="D180" s="22">
        <f t="shared" si="157"/>
        <v>21.454112038140643</v>
      </c>
      <c r="E180" s="23">
        <v>384.6</v>
      </c>
      <c r="F180" s="24">
        <v>7</v>
      </c>
      <c r="G180" s="24">
        <f t="shared" si="158"/>
        <v>150.17878426698451</v>
      </c>
      <c r="H180" s="24">
        <f t="shared" si="159"/>
        <v>2.560947619047619</v>
      </c>
      <c r="I180" s="24">
        <f t="shared" si="160"/>
        <v>-1.560947619047619</v>
      </c>
      <c r="J180" s="24">
        <f t="shared" si="161"/>
        <v>54.942857142857143</v>
      </c>
      <c r="K180" s="24">
        <f t="shared" si="162"/>
        <v>8</v>
      </c>
      <c r="L180" s="24">
        <f t="shared" si="163"/>
        <v>16</v>
      </c>
      <c r="M180" s="24">
        <f t="shared" si="164"/>
        <v>4</v>
      </c>
      <c r="N180" s="24">
        <f t="shared" si="165"/>
        <v>3</v>
      </c>
      <c r="O180" s="24">
        <f t="shared" si="166"/>
        <v>16.795853845923055</v>
      </c>
      <c r="P180" s="24">
        <f t="shared" si="167"/>
        <v>-10.760036814156972</v>
      </c>
      <c r="Q180" s="24">
        <f t="shared" si="168"/>
        <v>-591.18716553211027</v>
      </c>
      <c r="S180" s="20">
        <v>0.54166666666666663</v>
      </c>
      <c r="T180">
        <v>79.5</v>
      </c>
      <c r="U180" s="21">
        <f t="shared" si="169"/>
        <v>0.75471698113207553</v>
      </c>
      <c r="V180" s="22">
        <f t="shared" si="170"/>
        <v>45.283018867924532</v>
      </c>
      <c r="W180" s="23">
        <v>384.6</v>
      </c>
      <c r="X180" s="24">
        <v>7</v>
      </c>
      <c r="Y180" s="24">
        <f t="shared" si="171"/>
        <v>316.98113207547175</v>
      </c>
      <c r="Z180" s="24">
        <f t="shared" si="172"/>
        <v>1.2133214285714284</v>
      </c>
      <c r="AA180" s="24">
        <f t="shared" si="173"/>
        <v>-0.21332142857142844</v>
      </c>
      <c r="AB180" s="24">
        <f t="shared" si="174"/>
        <v>54.942857142857143</v>
      </c>
      <c r="AC180" s="24">
        <f t="shared" si="175"/>
        <v>8</v>
      </c>
      <c r="AD180" s="24">
        <f t="shared" si="176"/>
        <v>16</v>
      </c>
      <c r="AE180" s="24">
        <f t="shared" si="177"/>
        <v>4</v>
      </c>
      <c r="AF180" s="24">
        <f t="shared" si="178"/>
        <v>3</v>
      </c>
      <c r="AG180" s="24">
        <f t="shared" si="179"/>
        <v>1.7861897931084634</v>
      </c>
      <c r="AH180" s="24">
        <f t="shared" si="180"/>
        <v>-8.3732319114409854</v>
      </c>
      <c r="AI180" s="24">
        <f t="shared" si="181"/>
        <v>-460.04928473431471</v>
      </c>
    </row>
    <row r="181" spans="1:35" x14ac:dyDescent="0.2">
      <c r="A181" s="20">
        <v>0.58333333333333337</v>
      </c>
      <c r="B181" s="21">
        <v>148</v>
      </c>
      <c r="C181" s="21">
        <f t="shared" si="156"/>
        <v>0.40540540540540543</v>
      </c>
      <c r="D181" s="22">
        <f t="shared" si="157"/>
        <v>24.324324324324326</v>
      </c>
      <c r="E181" s="23">
        <v>384.6</v>
      </c>
      <c r="F181" s="24">
        <v>7</v>
      </c>
      <c r="G181" s="24">
        <f t="shared" si="158"/>
        <v>170.27027027027029</v>
      </c>
      <c r="H181" s="24">
        <f t="shared" si="159"/>
        <v>2.2587619047619047</v>
      </c>
      <c r="I181" s="24">
        <f t="shared" si="160"/>
        <v>-1.2587619047619047</v>
      </c>
      <c r="J181" s="24">
        <f t="shared" si="161"/>
        <v>54.942857142857143</v>
      </c>
      <c r="K181" s="24">
        <f t="shared" si="162"/>
        <v>8</v>
      </c>
      <c r="L181" s="24">
        <f t="shared" si="163"/>
        <v>16</v>
      </c>
      <c r="M181" s="24">
        <f t="shared" si="164"/>
        <v>4</v>
      </c>
      <c r="N181" s="24">
        <f t="shared" si="165"/>
        <v>3</v>
      </c>
      <c r="O181" s="24">
        <f t="shared" si="166"/>
        <v>11.524215305313033</v>
      </c>
      <c r="P181" s="24">
        <f t="shared" si="167"/>
        <v>-9.1551986612534506</v>
      </c>
      <c r="Q181" s="24">
        <f t="shared" si="168"/>
        <v>-503.01277215972533</v>
      </c>
      <c r="S181" s="20">
        <v>0.58333333333333337</v>
      </c>
      <c r="T181">
        <v>69.3</v>
      </c>
      <c r="U181" s="21">
        <f t="shared" si="169"/>
        <v>0.86580086580086579</v>
      </c>
      <c r="V181" s="22">
        <f t="shared" si="170"/>
        <v>51.948051948051948</v>
      </c>
      <c r="W181" s="23">
        <v>384.6</v>
      </c>
      <c r="X181" s="24">
        <v>7</v>
      </c>
      <c r="Y181" s="24">
        <f t="shared" si="171"/>
        <v>363.63636363636363</v>
      </c>
      <c r="Z181" s="24">
        <f t="shared" si="172"/>
        <v>1.0576500000000002</v>
      </c>
      <c r="AA181" s="24">
        <f t="shared" si="173"/>
        <v>-5.7650000000000201E-2</v>
      </c>
      <c r="AB181" s="24">
        <f t="shared" si="174"/>
        <v>54.942857142857143</v>
      </c>
      <c r="AC181" s="24">
        <f t="shared" si="175"/>
        <v>8</v>
      </c>
      <c r="AD181" s="24">
        <f t="shared" si="176"/>
        <v>16</v>
      </c>
      <c r="AE181" s="24">
        <f t="shared" si="177"/>
        <v>4</v>
      </c>
      <c r="AF181" s="24">
        <f t="shared" si="178"/>
        <v>3</v>
      </c>
      <c r="AG181" s="24">
        <f t="shared" si="179"/>
        <v>1.1831121685721258</v>
      </c>
      <c r="AH181" s="24">
        <f t="shared" si="180"/>
        <v>-20.522327295266638</v>
      </c>
      <c r="AI181" s="24">
        <f t="shared" si="181"/>
        <v>-1127.5552968227928</v>
      </c>
    </row>
    <row r="182" spans="1:35" x14ac:dyDescent="0.2">
      <c r="A182" s="20">
        <v>0.625</v>
      </c>
      <c r="B182" s="21">
        <v>122.8</v>
      </c>
      <c r="C182" s="21">
        <f t="shared" si="156"/>
        <v>0.48859934853420195</v>
      </c>
      <c r="D182" s="22">
        <f t="shared" si="157"/>
        <v>29.315960912052116</v>
      </c>
      <c r="E182" s="23">
        <v>384.6</v>
      </c>
      <c r="F182" s="24">
        <v>7</v>
      </c>
      <c r="G182" s="24">
        <f t="shared" si="158"/>
        <v>205.21172638436482</v>
      </c>
      <c r="H182" s="24">
        <f t="shared" si="159"/>
        <v>1.8741619047619049</v>
      </c>
      <c r="I182" s="24">
        <f t="shared" si="160"/>
        <v>-0.87416190476190492</v>
      </c>
      <c r="J182" s="24">
        <f t="shared" si="161"/>
        <v>54.942857142857143</v>
      </c>
      <c r="K182" s="24">
        <f t="shared" si="162"/>
        <v>8</v>
      </c>
      <c r="L182" s="24">
        <f t="shared" si="163"/>
        <v>16</v>
      </c>
      <c r="M182" s="24">
        <f t="shared" si="164"/>
        <v>4</v>
      </c>
      <c r="N182" s="24">
        <f t="shared" si="165"/>
        <v>3</v>
      </c>
      <c r="O182" s="24">
        <f t="shared" si="166"/>
        <v>6.5829615397174432</v>
      </c>
      <c r="P182" s="24">
        <f t="shared" si="167"/>
        <v>-7.5305975973757873</v>
      </c>
      <c r="Q182" s="24">
        <f t="shared" si="168"/>
        <v>-413.75254799296113</v>
      </c>
      <c r="S182" s="20">
        <v>0.625</v>
      </c>
      <c r="T182">
        <v>67.8</v>
      </c>
      <c r="U182" s="21">
        <f t="shared" si="169"/>
        <v>0.88495575221238942</v>
      </c>
      <c r="V182" s="22">
        <f t="shared" si="170"/>
        <v>53.097345132743364</v>
      </c>
      <c r="W182" s="23">
        <v>384.6</v>
      </c>
      <c r="X182" s="24">
        <v>7</v>
      </c>
      <c r="Y182" s="24">
        <f t="shared" si="171"/>
        <v>371.68141592920352</v>
      </c>
      <c r="Z182" s="24">
        <f t="shared" si="172"/>
        <v>1.0347571428571429</v>
      </c>
      <c r="AA182" s="24">
        <f t="shared" si="173"/>
        <v>-3.4757142857142931E-2</v>
      </c>
      <c r="AB182" s="24">
        <f t="shared" si="174"/>
        <v>54.942857142857143</v>
      </c>
      <c r="AC182" s="24">
        <f t="shared" si="175"/>
        <v>8</v>
      </c>
      <c r="AD182" s="24">
        <f t="shared" si="176"/>
        <v>16</v>
      </c>
      <c r="AE182" s="24">
        <f t="shared" si="177"/>
        <v>4</v>
      </c>
      <c r="AF182" s="24">
        <f t="shared" si="178"/>
        <v>3</v>
      </c>
      <c r="AG182" s="24">
        <f t="shared" si="179"/>
        <v>1.1079375941887377</v>
      </c>
      <c r="AH182" s="24">
        <f t="shared" si="180"/>
        <v>-31.876544016938542</v>
      </c>
      <c r="AI182" s="24">
        <f t="shared" si="181"/>
        <v>-1751.3884041306519</v>
      </c>
    </row>
    <row r="183" spans="1:35" x14ac:dyDescent="0.2">
      <c r="A183" s="20">
        <v>0.66666666666666663</v>
      </c>
      <c r="B183" s="21">
        <v>95.5</v>
      </c>
      <c r="C183" s="21">
        <f t="shared" si="156"/>
        <v>0.62827225130890052</v>
      </c>
      <c r="D183" s="22">
        <f t="shared" si="157"/>
        <v>37.696335078534034</v>
      </c>
      <c r="E183" s="23">
        <v>384.6</v>
      </c>
      <c r="F183" s="24">
        <v>7</v>
      </c>
      <c r="G183" s="24">
        <f t="shared" si="158"/>
        <v>263.87434554973822</v>
      </c>
      <c r="H183" s="24">
        <f t="shared" si="159"/>
        <v>1.4575119047619047</v>
      </c>
      <c r="I183" s="24">
        <f t="shared" si="160"/>
        <v>-0.45751190476190473</v>
      </c>
      <c r="J183" s="24">
        <f t="shared" si="161"/>
        <v>54.942857142857143</v>
      </c>
      <c r="K183" s="24">
        <f t="shared" si="162"/>
        <v>8</v>
      </c>
      <c r="L183" s="24">
        <f t="shared" si="163"/>
        <v>16</v>
      </c>
      <c r="M183" s="24">
        <f t="shared" si="164"/>
        <v>4</v>
      </c>
      <c r="N183" s="24">
        <f t="shared" si="165"/>
        <v>3</v>
      </c>
      <c r="O183" s="24">
        <f t="shared" si="166"/>
        <v>3.096252228075044</v>
      </c>
      <c r="P183" s="24">
        <f t="shared" si="167"/>
        <v>-6.7675883312509093</v>
      </c>
      <c r="Q183" s="24">
        <f t="shared" si="168"/>
        <v>-371.8306388855857</v>
      </c>
      <c r="S183" s="20">
        <v>0.66666666666666663</v>
      </c>
      <c r="T183">
        <v>56.3</v>
      </c>
      <c r="U183" s="21">
        <f t="shared" si="169"/>
        <v>1.0657193605683837</v>
      </c>
      <c r="V183" s="22">
        <f t="shared" si="170"/>
        <v>63.943161634103021</v>
      </c>
      <c r="W183" s="23">
        <v>384.6</v>
      </c>
      <c r="X183" s="24">
        <v>7</v>
      </c>
      <c r="Y183" s="24">
        <f t="shared" si="171"/>
        <v>447.60213143872113</v>
      </c>
      <c r="Z183" s="24">
        <f t="shared" si="172"/>
        <v>0.85924523809523812</v>
      </c>
      <c r="AA183" s="24">
        <f t="shared" si="173"/>
        <v>0.14075476190476188</v>
      </c>
      <c r="AB183" s="24">
        <f t="shared" si="174"/>
        <v>54.942857142857143</v>
      </c>
      <c r="AC183" s="24">
        <f t="shared" si="175"/>
        <v>8</v>
      </c>
      <c r="AD183" s="24">
        <f t="shared" si="176"/>
        <v>16</v>
      </c>
      <c r="AE183" s="24">
        <f t="shared" si="177"/>
        <v>4</v>
      </c>
      <c r="AF183" s="24">
        <f t="shared" si="178"/>
        <v>3</v>
      </c>
      <c r="AG183" s="24">
        <f t="shared" si="179"/>
        <v>0.63438280359282739</v>
      </c>
      <c r="AH183" s="24">
        <f t="shared" si="180"/>
        <v>4.5070077559583126</v>
      </c>
      <c r="AI183" s="24">
        <f t="shared" si="181"/>
        <v>247.62788327736672</v>
      </c>
    </row>
    <row r="184" spans="1:35" x14ac:dyDescent="0.2">
      <c r="A184" s="20">
        <v>0.70833333333333337</v>
      </c>
      <c r="B184" s="21">
        <v>81.3</v>
      </c>
      <c r="C184" s="21">
        <f t="shared" si="156"/>
        <v>0.73800738007380073</v>
      </c>
      <c r="D184" s="22">
        <f t="shared" si="157"/>
        <v>44.280442804428041</v>
      </c>
      <c r="E184" s="23">
        <v>384.6</v>
      </c>
      <c r="F184" s="24">
        <v>7</v>
      </c>
      <c r="G184" s="24">
        <f t="shared" si="158"/>
        <v>309.96309963099628</v>
      </c>
      <c r="H184" s="24">
        <f t="shared" si="159"/>
        <v>1.2407928571428573</v>
      </c>
      <c r="I184" s="24">
        <f t="shared" si="160"/>
        <v>-0.24079285714285725</v>
      </c>
      <c r="J184" s="24">
        <f t="shared" si="161"/>
        <v>54.942857142857143</v>
      </c>
      <c r="K184" s="24">
        <f t="shared" si="162"/>
        <v>8</v>
      </c>
      <c r="L184" s="24">
        <f t="shared" si="163"/>
        <v>16</v>
      </c>
      <c r="M184" s="24">
        <f t="shared" si="164"/>
        <v>4</v>
      </c>
      <c r="N184" s="24">
        <f t="shared" si="165"/>
        <v>3</v>
      </c>
      <c r="O184" s="24">
        <f t="shared" si="166"/>
        <v>1.9102836304024899</v>
      </c>
      <c r="P184" s="24">
        <f t="shared" si="167"/>
        <v>-7.933306880731763</v>
      </c>
      <c r="Q184" s="24">
        <f t="shared" si="168"/>
        <v>-435.87854661849087</v>
      </c>
      <c r="S184" s="20">
        <v>0.70833333333333337</v>
      </c>
      <c r="T184">
        <v>51</v>
      </c>
      <c r="U184" s="21">
        <f t="shared" si="169"/>
        <v>1.1764705882352942</v>
      </c>
      <c r="V184" s="22">
        <f t="shared" si="170"/>
        <v>70.588235294117652</v>
      </c>
      <c r="W184" s="23">
        <v>384.6</v>
      </c>
      <c r="X184" s="24">
        <v>7</v>
      </c>
      <c r="Y184" s="24">
        <f t="shared" si="171"/>
        <v>494.11764705882354</v>
      </c>
      <c r="Z184" s="24">
        <f t="shared" si="172"/>
        <v>0.77835714285714286</v>
      </c>
      <c r="AA184" s="24">
        <f t="shared" si="173"/>
        <v>0.22164285714285714</v>
      </c>
      <c r="AB184" s="24">
        <f t="shared" si="174"/>
        <v>54.942857142857143</v>
      </c>
      <c r="AC184" s="24">
        <f t="shared" si="175"/>
        <v>8</v>
      </c>
      <c r="AD184" s="24">
        <f t="shared" si="176"/>
        <v>16</v>
      </c>
      <c r="AE184" s="24">
        <f t="shared" si="177"/>
        <v>4</v>
      </c>
      <c r="AF184" s="24">
        <f t="shared" si="178"/>
        <v>3</v>
      </c>
      <c r="AG184" s="24">
        <f t="shared" si="179"/>
        <v>0.47155976832106411</v>
      </c>
      <c r="AH184" s="24">
        <f t="shared" si="180"/>
        <v>2.1275658254898153</v>
      </c>
      <c r="AI184" s="24">
        <f t="shared" si="181"/>
        <v>116.89454521191185</v>
      </c>
    </row>
    <row r="185" spans="1:35" x14ac:dyDescent="0.2">
      <c r="A185" s="20">
        <v>0.75</v>
      </c>
      <c r="B185" s="21">
        <v>63.8</v>
      </c>
      <c r="C185" s="21">
        <f t="shared" si="156"/>
        <v>0.94043887147335425</v>
      </c>
      <c r="D185" s="22">
        <f t="shared" si="157"/>
        <v>56.426332288401255</v>
      </c>
      <c r="E185" s="23">
        <v>384.6</v>
      </c>
      <c r="F185" s="24">
        <v>7</v>
      </c>
      <c r="G185" s="24">
        <f t="shared" si="158"/>
        <v>394.98432601880882</v>
      </c>
      <c r="H185" s="24">
        <f t="shared" si="159"/>
        <v>0.9737095238095238</v>
      </c>
      <c r="I185" s="24">
        <f t="shared" si="160"/>
        <v>2.6290476190476197E-2</v>
      </c>
      <c r="J185" s="24">
        <f t="shared" si="161"/>
        <v>54.942857142857143</v>
      </c>
      <c r="K185" s="24">
        <f t="shared" si="162"/>
        <v>8</v>
      </c>
      <c r="L185" s="24">
        <f t="shared" si="163"/>
        <v>16</v>
      </c>
      <c r="M185" s="24">
        <f t="shared" si="164"/>
        <v>4</v>
      </c>
      <c r="N185" s="24">
        <f t="shared" si="165"/>
        <v>3</v>
      </c>
      <c r="O185" s="24">
        <f t="shared" si="166"/>
        <v>0.92318396715195328</v>
      </c>
      <c r="P185" s="24">
        <f t="shared" si="167"/>
        <v>35.114767814147825</v>
      </c>
      <c r="Q185" s="24">
        <f t="shared" si="168"/>
        <v>1929.3056716173219</v>
      </c>
      <c r="S185" s="20">
        <v>0.75</v>
      </c>
      <c r="T185">
        <v>55</v>
      </c>
      <c r="U185" s="21">
        <f t="shared" si="169"/>
        <v>1.0909090909090908</v>
      </c>
      <c r="V185" s="22">
        <f t="shared" si="170"/>
        <v>65.454545454545453</v>
      </c>
      <c r="W185" s="23">
        <v>384.6</v>
      </c>
      <c r="X185" s="24">
        <v>7</v>
      </c>
      <c r="Y185" s="24">
        <f t="shared" si="171"/>
        <v>458.18181818181819</v>
      </c>
      <c r="Z185" s="24">
        <f t="shared" si="172"/>
        <v>0.83940476190476199</v>
      </c>
      <c r="AA185" s="24">
        <f t="shared" si="173"/>
        <v>0.16059523809523801</v>
      </c>
      <c r="AB185" s="24">
        <f t="shared" si="174"/>
        <v>54.942857142857143</v>
      </c>
      <c r="AC185" s="24">
        <f t="shared" si="175"/>
        <v>8</v>
      </c>
      <c r="AD185" s="24">
        <f t="shared" si="176"/>
        <v>16</v>
      </c>
      <c r="AE185" s="24">
        <f t="shared" si="177"/>
        <v>4</v>
      </c>
      <c r="AF185" s="24">
        <f t="shared" si="178"/>
        <v>3</v>
      </c>
      <c r="AG185" s="24">
        <f t="shared" si="179"/>
        <v>0.59144489264624522</v>
      </c>
      <c r="AH185" s="24">
        <f t="shared" si="180"/>
        <v>3.6828295761515659</v>
      </c>
      <c r="AI185" s="24">
        <f t="shared" si="181"/>
        <v>202.34517928398461</v>
      </c>
    </row>
    <row r="186" spans="1:35" x14ac:dyDescent="0.2">
      <c r="A186" s="20">
        <v>0.79166666666666663</v>
      </c>
      <c r="B186" s="21">
        <v>58.8</v>
      </c>
      <c r="C186" s="21">
        <f t="shared" si="156"/>
        <v>1.0204081632653061</v>
      </c>
      <c r="D186" s="22">
        <f t="shared" si="157"/>
        <v>61.224489795918366</v>
      </c>
      <c r="E186" s="23">
        <v>384.6</v>
      </c>
      <c r="F186" s="24">
        <v>7</v>
      </c>
      <c r="G186" s="24">
        <f t="shared" si="158"/>
        <v>428.57142857142856</v>
      </c>
      <c r="H186" s="24">
        <f t="shared" si="159"/>
        <v>0.89740000000000009</v>
      </c>
      <c r="I186" s="24">
        <f t="shared" si="160"/>
        <v>0.10259999999999991</v>
      </c>
      <c r="J186" s="24">
        <f t="shared" si="161"/>
        <v>54.942857142857143</v>
      </c>
      <c r="K186" s="24">
        <f t="shared" si="162"/>
        <v>8</v>
      </c>
      <c r="L186" s="24">
        <f t="shared" si="163"/>
        <v>16</v>
      </c>
      <c r="M186" s="24">
        <f t="shared" si="164"/>
        <v>4</v>
      </c>
      <c r="N186" s="24">
        <f t="shared" si="165"/>
        <v>3</v>
      </c>
      <c r="O186" s="24">
        <f t="shared" si="166"/>
        <v>0.72270023442400022</v>
      </c>
      <c r="P186" s="24">
        <f t="shared" si="167"/>
        <v>7.0438619339571229</v>
      </c>
      <c r="Q186" s="24">
        <f t="shared" si="168"/>
        <v>387.00989997141562</v>
      </c>
      <c r="S186" s="20">
        <v>0.79166666666666663</v>
      </c>
      <c r="T186">
        <v>46</v>
      </c>
      <c r="U186" s="21">
        <f t="shared" si="169"/>
        <v>1.3043478260869565</v>
      </c>
      <c r="V186" s="22">
        <f t="shared" si="170"/>
        <v>78.260869565217391</v>
      </c>
      <c r="W186" s="23">
        <v>384.6</v>
      </c>
      <c r="X186" s="24">
        <v>7</v>
      </c>
      <c r="Y186" s="24">
        <f t="shared" si="171"/>
        <v>547.82608695652175</v>
      </c>
      <c r="Z186" s="24">
        <f t="shared" si="172"/>
        <v>0.70204761904761903</v>
      </c>
      <c r="AA186" s="24">
        <f t="shared" si="173"/>
        <v>0.29795238095238097</v>
      </c>
      <c r="AB186" s="24">
        <f t="shared" si="174"/>
        <v>54.942857142857143</v>
      </c>
      <c r="AC186" s="24">
        <f t="shared" si="175"/>
        <v>8</v>
      </c>
      <c r="AD186" s="24">
        <f t="shared" si="176"/>
        <v>16</v>
      </c>
      <c r="AE186" s="24">
        <f t="shared" si="177"/>
        <v>4</v>
      </c>
      <c r="AF186" s="24">
        <f t="shared" si="178"/>
        <v>3</v>
      </c>
      <c r="AG186" s="24">
        <f t="shared" si="179"/>
        <v>0.34601881334704671</v>
      </c>
      <c r="AH186" s="24">
        <f t="shared" si="180"/>
        <v>1.161322531610673</v>
      </c>
      <c r="AI186" s="24">
        <f t="shared" si="181"/>
        <v>63.806377951066409</v>
      </c>
    </row>
    <row r="187" spans="1:35" x14ac:dyDescent="0.2">
      <c r="A187" s="20">
        <v>0.83333333333333337</v>
      </c>
      <c r="B187" s="21">
        <v>42.3</v>
      </c>
      <c r="C187" s="21">
        <f t="shared" si="156"/>
        <v>1.4184397163120568</v>
      </c>
      <c r="D187" s="22">
        <f t="shared" si="157"/>
        <v>85.106382978723403</v>
      </c>
      <c r="E187" s="23">
        <v>384.6</v>
      </c>
      <c r="F187" s="24">
        <v>7</v>
      </c>
      <c r="G187" s="24">
        <f t="shared" si="158"/>
        <v>595.74468085106378</v>
      </c>
      <c r="H187" s="24">
        <f t="shared" si="159"/>
        <v>0.64557857142857156</v>
      </c>
      <c r="I187" s="24">
        <f t="shared" si="160"/>
        <v>0.35442142857142844</v>
      </c>
      <c r="J187" s="24">
        <f t="shared" si="161"/>
        <v>54.942857142857143</v>
      </c>
      <c r="K187" s="24">
        <f t="shared" si="162"/>
        <v>8</v>
      </c>
      <c r="L187" s="24">
        <f t="shared" si="163"/>
        <v>16</v>
      </c>
      <c r="M187" s="24">
        <f t="shared" si="164"/>
        <v>4</v>
      </c>
      <c r="N187" s="24">
        <f t="shared" si="165"/>
        <v>3</v>
      </c>
      <c r="O187" s="24">
        <f t="shared" si="166"/>
        <v>0.26905887346076585</v>
      </c>
      <c r="P187" s="24">
        <f t="shared" si="167"/>
        <v>0.75914956537832745</v>
      </c>
      <c r="Q187" s="24">
        <f t="shared" si="168"/>
        <v>41.709846120643533</v>
      </c>
      <c r="S187" s="20">
        <v>0.83333333333333337</v>
      </c>
      <c r="T187">
        <v>35.799999999999997</v>
      </c>
      <c r="U187" s="21">
        <f t="shared" si="169"/>
        <v>1.6759776536312851</v>
      </c>
      <c r="V187" s="22">
        <f t="shared" si="170"/>
        <v>100.55865921787711</v>
      </c>
      <c r="W187" s="23">
        <v>384.6</v>
      </c>
      <c r="X187" s="24">
        <v>7</v>
      </c>
      <c r="Y187" s="24">
        <f t="shared" si="171"/>
        <v>703.91061452513975</v>
      </c>
      <c r="Z187" s="24">
        <f t="shared" si="172"/>
        <v>0.54637619047619046</v>
      </c>
      <c r="AA187" s="24">
        <f t="shared" si="173"/>
        <v>0.45362380952380954</v>
      </c>
      <c r="AB187" s="24">
        <f t="shared" si="174"/>
        <v>54.942857142857143</v>
      </c>
      <c r="AC187" s="24">
        <f t="shared" si="175"/>
        <v>8</v>
      </c>
      <c r="AD187" s="24">
        <f t="shared" si="176"/>
        <v>16</v>
      </c>
      <c r="AE187" s="24">
        <f t="shared" si="177"/>
        <v>4</v>
      </c>
      <c r="AF187" s="24">
        <f t="shared" si="178"/>
        <v>3</v>
      </c>
      <c r="AG187" s="24">
        <f t="shared" si="179"/>
        <v>0.16310801306180961</v>
      </c>
      <c r="AH187" s="24">
        <f t="shared" si="180"/>
        <v>0.35956669301162086</v>
      </c>
      <c r="AI187" s="39">
        <f t="shared" si="181"/>
        <v>19.755621447467053</v>
      </c>
    </row>
    <row r="188" spans="1:35" x14ac:dyDescent="0.2">
      <c r="A188" s="20">
        <v>0.875</v>
      </c>
      <c r="B188" s="21">
        <v>27</v>
      </c>
      <c r="C188" s="21">
        <f t="shared" si="156"/>
        <v>2.2222222222222223</v>
      </c>
      <c r="D188" s="22">
        <f t="shared" si="157"/>
        <v>133.33333333333334</v>
      </c>
      <c r="E188" s="23">
        <v>384.6</v>
      </c>
      <c r="F188" s="24">
        <v>7</v>
      </c>
      <c r="G188" s="24">
        <f t="shared" si="158"/>
        <v>933.33333333333337</v>
      </c>
      <c r="H188" s="24">
        <f t="shared" si="159"/>
        <v>0.41207142857142859</v>
      </c>
      <c r="I188" s="24">
        <f t="shared" si="160"/>
        <v>0.58792857142857136</v>
      </c>
      <c r="J188" s="24">
        <f t="shared" si="161"/>
        <v>54.942857142857143</v>
      </c>
      <c r="K188" s="24">
        <f t="shared" si="162"/>
        <v>8</v>
      </c>
      <c r="L188" s="24">
        <f t="shared" si="163"/>
        <v>16</v>
      </c>
      <c r="M188" s="24">
        <f t="shared" si="164"/>
        <v>4</v>
      </c>
      <c r="N188" s="24">
        <f t="shared" si="165"/>
        <v>3</v>
      </c>
      <c r="O188" s="24">
        <f t="shared" si="166"/>
        <v>6.9970908020772604E-2</v>
      </c>
      <c r="P188" s="24">
        <f t="shared" si="167"/>
        <v>0.11901260020542055</v>
      </c>
      <c r="Q188" s="24">
        <f t="shared" si="168"/>
        <v>6.538892291286392</v>
      </c>
      <c r="S188" s="20">
        <v>0.875</v>
      </c>
      <c r="T188">
        <v>20.5</v>
      </c>
      <c r="U188" s="21">
        <f t="shared" si="169"/>
        <v>2.9268292682926829</v>
      </c>
      <c r="V188" s="22">
        <f t="shared" si="170"/>
        <v>175.60975609756096</v>
      </c>
      <c r="W188" s="23">
        <v>384.6</v>
      </c>
      <c r="X188" s="24">
        <v>7</v>
      </c>
      <c r="Y188" s="24">
        <f t="shared" si="171"/>
        <v>1229.2682926829268</v>
      </c>
      <c r="Z188" s="24">
        <f t="shared" si="172"/>
        <v>0.31286904761904766</v>
      </c>
      <c r="AA188" s="24">
        <f t="shared" si="173"/>
        <v>0.68713095238095234</v>
      </c>
      <c r="AB188" s="24">
        <f t="shared" si="174"/>
        <v>54.942857142857143</v>
      </c>
      <c r="AC188" s="24">
        <f t="shared" si="175"/>
        <v>8</v>
      </c>
      <c r="AD188" s="24">
        <f t="shared" si="176"/>
        <v>16</v>
      </c>
      <c r="AE188" s="24">
        <f t="shared" si="177"/>
        <v>4</v>
      </c>
      <c r="AF188" s="24">
        <f t="shared" si="178"/>
        <v>3</v>
      </c>
      <c r="AG188" s="24">
        <f t="shared" si="179"/>
        <v>3.0625825278791787E-2</v>
      </c>
      <c r="AH188" s="24">
        <f t="shared" si="180"/>
        <v>4.4570580284109394E-2</v>
      </c>
      <c r="AI188" s="24">
        <f t="shared" si="181"/>
        <v>2.4488350253240676</v>
      </c>
    </row>
    <row r="189" spans="1:35" x14ac:dyDescent="0.2">
      <c r="A189" s="20">
        <v>0.91666666666666663</v>
      </c>
      <c r="B189" s="21">
        <v>17</v>
      </c>
      <c r="C189" s="21">
        <f t="shared" si="156"/>
        <v>3.5294117647058822</v>
      </c>
      <c r="D189" s="22">
        <f t="shared" si="157"/>
        <v>211.76470588235293</v>
      </c>
      <c r="E189" s="23">
        <v>384.6</v>
      </c>
      <c r="F189" s="24">
        <v>7</v>
      </c>
      <c r="G189" s="24">
        <f t="shared" si="158"/>
        <v>1482.3529411764705</v>
      </c>
      <c r="H189" s="24">
        <f t="shared" si="159"/>
        <v>0.25945238095238099</v>
      </c>
      <c r="I189" s="24">
        <f t="shared" si="160"/>
        <v>0.74054761904761901</v>
      </c>
      <c r="J189" s="24">
        <f t="shared" si="161"/>
        <v>54.942857142857143</v>
      </c>
      <c r="K189" s="24">
        <f t="shared" si="162"/>
        <v>8</v>
      </c>
      <c r="L189" s="24">
        <f t="shared" si="163"/>
        <v>16</v>
      </c>
      <c r="M189" s="24">
        <f t="shared" si="164"/>
        <v>4</v>
      </c>
      <c r="N189" s="24">
        <f t="shared" si="165"/>
        <v>3</v>
      </c>
      <c r="O189" s="24">
        <f t="shared" si="166"/>
        <v>1.7465176604483865E-2</v>
      </c>
      <c r="P189" s="24">
        <f t="shared" si="167"/>
        <v>2.3584137137521215E-2</v>
      </c>
      <c r="Q189" s="24">
        <f t="shared" si="168"/>
        <v>1.2957798775843798</v>
      </c>
      <c r="S189" s="20">
        <v>0.91666666666666663</v>
      </c>
      <c r="T189">
        <v>23.3</v>
      </c>
      <c r="U189" s="21">
        <f t="shared" si="169"/>
        <v>2.5751072961373391</v>
      </c>
      <c r="V189" s="22">
        <f t="shared" si="170"/>
        <v>154.50643776824035</v>
      </c>
      <c r="W189" s="23">
        <v>384.6</v>
      </c>
      <c r="X189" s="24">
        <v>7</v>
      </c>
      <c r="Y189" s="24">
        <f t="shared" si="171"/>
        <v>1081.5450643776824</v>
      </c>
      <c r="Z189" s="24">
        <f t="shared" si="172"/>
        <v>0.355602380952381</v>
      </c>
      <c r="AA189" s="24">
        <f t="shared" si="173"/>
        <v>0.64439761904761905</v>
      </c>
      <c r="AB189" s="24">
        <f t="shared" si="174"/>
        <v>54.942857142857143</v>
      </c>
      <c r="AC189" s="24">
        <f t="shared" si="175"/>
        <v>8</v>
      </c>
      <c r="AD189" s="24">
        <f t="shared" si="176"/>
        <v>16</v>
      </c>
      <c r="AE189" s="24">
        <f t="shared" si="177"/>
        <v>4</v>
      </c>
      <c r="AF189" s="24">
        <f t="shared" si="178"/>
        <v>3</v>
      </c>
      <c r="AG189" s="24">
        <f t="shared" si="179"/>
        <v>4.4967006846047652E-2</v>
      </c>
      <c r="AH189" s="24">
        <f t="shared" si="180"/>
        <v>6.9781460261299819E-2</v>
      </c>
      <c r="AI189" s="24">
        <f t="shared" si="181"/>
        <v>3.8339928023565588</v>
      </c>
    </row>
    <row r="190" spans="1:35" x14ac:dyDescent="0.2">
      <c r="A190" s="20">
        <v>0.95833333333333337</v>
      </c>
      <c r="B190" s="21">
        <v>9.5</v>
      </c>
      <c r="C190" s="21">
        <f t="shared" si="156"/>
        <v>6.3157894736842106</v>
      </c>
      <c r="D190" s="22">
        <f t="shared" si="157"/>
        <v>378.94736842105266</v>
      </c>
      <c r="E190" s="23">
        <v>384.6</v>
      </c>
      <c r="F190" s="24">
        <v>7</v>
      </c>
      <c r="G190" s="24">
        <f t="shared" si="158"/>
        <v>2652.6315789473688</v>
      </c>
      <c r="H190" s="24">
        <f t="shared" si="159"/>
        <v>0.14498809523809522</v>
      </c>
      <c r="I190" s="24">
        <f t="shared" si="160"/>
        <v>0.85501190476190481</v>
      </c>
      <c r="J190" s="24">
        <f t="shared" si="161"/>
        <v>54.942857142857143</v>
      </c>
      <c r="K190" s="24">
        <f t="shared" si="162"/>
        <v>8</v>
      </c>
      <c r="L190" s="24">
        <f t="shared" si="163"/>
        <v>16</v>
      </c>
      <c r="M190" s="24">
        <f t="shared" si="164"/>
        <v>4</v>
      </c>
      <c r="N190" s="24">
        <f t="shared" si="165"/>
        <v>3</v>
      </c>
      <c r="O190" s="24">
        <f t="shared" si="166"/>
        <v>3.0478741687908284E-3</v>
      </c>
      <c r="P190" s="24">
        <f t="shared" si="167"/>
        <v>3.5647154756746576E-3</v>
      </c>
      <c r="Q190" s="24">
        <f t="shared" si="168"/>
        <v>0.19585565313492476</v>
      </c>
      <c r="S190" s="20">
        <v>0.95833333333333337</v>
      </c>
      <c r="T190">
        <v>11.8</v>
      </c>
      <c r="U190" s="21">
        <f t="shared" si="169"/>
        <v>5.0847457627118642</v>
      </c>
      <c r="V190" s="22">
        <f t="shared" si="170"/>
        <v>305.08474576271186</v>
      </c>
      <c r="W190" s="23">
        <v>384.6</v>
      </c>
      <c r="X190" s="24">
        <v>7</v>
      </c>
      <c r="Y190" s="24">
        <f t="shared" si="171"/>
        <v>2135.593220338983</v>
      </c>
      <c r="Z190" s="24">
        <f t="shared" si="172"/>
        <v>0.18009047619047622</v>
      </c>
      <c r="AA190" s="24">
        <f t="shared" si="173"/>
        <v>0.81990952380952375</v>
      </c>
      <c r="AB190" s="24">
        <f t="shared" si="174"/>
        <v>54.942857142857143</v>
      </c>
      <c r="AC190" s="24">
        <f t="shared" si="175"/>
        <v>8</v>
      </c>
      <c r="AD190" s="24">
        <f t="shared" si="176"/>
        <v>16</v>
      </c>
      <c r="AE190" s="24">
        <f t="shared" si="177"/>
        <v>4</v>
      </c>
      <c r="AF190" s="24">
        <f t="shared" si="178"/>
        <v>3</v>
      </c>
      <c r="AG190" s="24">
        <f t="shared" si="179"/>
        <v>5.840798706863084E-3</v>
      </c>
      <c r="AH190" s="24">
        <f t="shared" si="180"/>
        <v>7.123711259902357E-3</v>
      </c>
      <c r="AI190" s="24">
        <f t="shared" si="181"/>
        <v>0.3913970500797781</v>
      </c>
    </row>
    <row r="191" spans="1:35" x14ac:dyDescent="0.2">
      <c r="F191" s="24"/>
    </row>
    <row r="192" spans="1:35" x14ac:dyDescent="0.2">
      <c r="A192" s="17"/>
      <c r="B192" s="18"/>
      <c r="C192" s="18"/>
      <c r="D192" s="18"/>
      <c r="E192" s="18"/>
      <c r="F192" s="18"/>
      <c r="G192" s="18"/>
      <c r="H192" s="19" t="s">
        <v>28</v>
      </c>
      <c r="I192" s="60" t="s">
        <v>32</v>
      </c>
      <c r="J192" s="61"/>
      <c r="K192" s="61"/>
      <c r="L192" s="61"/>
      <c r="M192" s="61"/>
      <c r="N192" s="61"/>
      <c r="O192" s="61"/>
      <c r="P192" s="61"/>
      <c r="Q192" s="62"/>
      <c r="S192" s="17"/>
      <c r="T192" s="18"/>
      <c r="U192" s="18"/>
      <c r="V192" s="18"/>
      <c r="W192" s="18"/>
      <c r="X192" s="18"/>
      <c r="Y192" s="18"/>
      <c r="Z192" s="19" t="s">
        <v>28</v>
      </c>
      <c r="AA192" s="60" t="s">
        <v>32</v>
      </c>
      <c r="AB192" s="61"/>
      <c r="AC192" s="61"/>
      <c r="AD192" s="61"/>
      <c r="AE192" s="61"/>
      <c r="AF192" s="61"/>
      <c r="AG192" s="61"/>
      <c r="AH192" s="61"/>
      <c r="AI192" s="62"/>
    </row>
    <row r="193" spans="1:35" x14ac:dyDescent="0.2">
      <c r="A193" s="33" t="s">
        <v>8</v>
      </c>
      <c r="B193" s="34" t="s">
        <v>14</v>
      </c>
      <c r="C193" s="35" t="s">
        <v>31</v>
      </c>
      <c r="D193" s="36" t="s">
        <v>21</v>
      </c>
      <c r="E193" s="37" t="s">
        <v>22</v>
      </c>
      <c r="F193" s="35" t="s">
        <v>46</v>
      </c>
      <c r="G193" s="35" t="s">
        <v>23</v>
      </c>
      <c r="H193" s="38" t="s">
        <v>26</v>
      </c>
      <c r="I193" s="34" t="s">
        <v>27</v>
      </c>
      <c r="J193" s="34" t="s">
        <v>39</v>
      </c>
      <c r="K193" s="34" t="s">
        <v>30</v>
      </c>
      <c r="L193" s="34" t="s">
        <v>35</v>
      </c>
      <c r="M193" s="34" t="s">
        <v>37</v>
      </c>
      <c r="N193" s="34" t="s">
        <v>33</v>
      </c>
      <c r="O193" s="34" t="s">
        <v>34</v>
      </c>
      <c r="P193" s="34" t="s">
        <v>36</v>
      </c>
      <c r="Q193" s="34" t="s">
        <v>29</v>
      </c>
      <c r="S193" s="33" t="s">
        <v>8</v>
      </c>
      <c r="T193" s="27" t="s">
        <v>15</v>
      </c>
      <c r="U193" s="35" t="s">
        <v>31</v>
      </c>
      <c r="V193" s="36" t="s">
        <v>21</v>
      </c>
      <c r="W193" s="37" t="s">
        <v>22</v>
      </c>
      <c r="X193" s="35" t="s">
        <v>46</v>
      </c>
      <c r="Y193" s="35" t="s">
        <v>23</v>
      </c>
      <c r="Z193" s="38" t="s">
        <v>26</v>
      </c>
      <c r="AA193" s="34" t="s">
        <v>27</v>
      </c>
      <c r="AB193" s="34" t="s">
        <v>39</v>
      </c>
      <c r="AC193" s="34" t="s">
        <v>30</v>
      </c>
      <c r="AD193" s="34" t="s">
        <v>35</v>
      </c>
      <c r="AE193" s="34" t="s">
        <v>37</v>
      </c>
      <c r="AF193" s="34" t="s">
        <v>33</v>
      </c>
      <c r="AG193" s="34" t="s">
        <v>34</v>
      </c>
      <c r="AH193" s="34" t="s">
        <v>36</v>
      </c>
      <c r="AI193" s="34" t="s">
        <v>29</v>
      </c>
    </row>
    <row r="194" spans="1:35" x14ac:dyDescent="0.2">
      <c r="A194" s="20">
        <v>0</v>
      </c>
      <c r="B194" s="21">
        <v>14.3</v>
      </c>
      <c r="C194" s="21">
        <f>60/B194</f>
        <v>4.1958041958041958</v>
      </c>
      <c r="D194" s="22">
        <f>60*C194</f>
        <v>251.74825174825176</v>
      </c>
      <c r="E194" s="23">
        <v>384.6</v>
      </c>
      <c r="F194" s="24">
        <v>8</v>
      </c>
      <c r="G194" s="24">
        <f>D194*F194</f>
        <v>2013.9860139860141</v>
      </c>
      <c r="H194" s="24">
        <f>E194/G194</f>
        <v>0.19096458333333333</v>
      </c>
      <c r="I194" s="24">
        <f>1-H194</f>
        <v>0.80903541666666667</v>
      </c>
      <c r="J194" s="24">
        <f>E194/F194</f>
        <v>48.075000000000003</v>
      </c>
      <c r="K194" s="24">
        <f>F194+1</f>
        <v>9</v>
      </c>
      <c r="L194" s="24">
        <f>2*K194</f>
        <v>18</v>
      </c>
      <c r="M194" s="24">
        <f>SQRT(L194)</f>
        <v>4.2426406871192848</v>
      </c>
      <c r="N194" s="24">
        <f>M194-1</f>
        <v>3.2426406871192848</v>
      </c>
      <c r="O194" s="24">
        <f>POWER(H194,N194)</f>
        <v>4.6600265316162253E-3</v>
      </c>
      <c r="P194" s="24">
        <f>O194/I194</f>
        <v>5.7599784083818646E-3</v>
      </c>
      <c r="Q194" s="24">
        <f>J194*P194</f>
        <v>0.27691096198295817</v>
      </c>
      <c r="S194" s="20">
        <v>0</v>
      </c>
      <c r="T194">
        <v>7.8</v>
      </c>
      <c r="U194" s="21">
        <f>60/T194</f>
        <v>7.6923076923076925</v>
      </c>
      <c r="V194" s="22">
        <f>60*U194</f>
        <v>461.53846153846155</v>
      </c>
      <c r="W194" s="23">
        <v>384.6</v>
      </c>
      <c r="X194" s="24">
        <v>8</v>
      </c>
      <c r="Y194" s="24">
        <f>V194*X194</f>
        <v>3692.3076923076924</v>
      </c>
      <c r="Z194" s="24">
        <f>W194/Y194</f>
        <v>0.10416250000000001</v>
      </c>
      <c r="AA194" s="24">
        <f>1-Z194</f>
        <v>0.89583749999999995</v>
      </c>
      <c r="AB194" s="24">
        <f>W194/X194</f>
        <v>48.075000000000003</v>
      </c>
      <c r="AC194" s="24">
        <f>X194+1</f>
        <v>9</v>
      </c>
      <c r="AD194" s="24">
        <f>2*AC194</f>
        <v>18</v>
      </c>
      <c r="AE194" s="24">
        <f>SQRT(AD194)</f>
        <v>4.2426406871192848</v>
      </c>
      <c r="AF194" s="24">
        <f>AE194-1</f>
        <v>3.2426406871192848</v>
      </c>
      <c r="AG194" s="24">
        <f>POWER(Z194,AF194)</f>
        <v>6.5281631913117338E-4</v>
      </c>
      <c r="AH194" s="24">
        <f>AG194/AA194</f>
        <v>7.2872180404501199E-4</v>
      </c>
      <c r="AI194" s="24">
        <f>AB194*AH194</f>
        <v>3.5033300729463951E-2</v>
      </c>
    </row>
    <row r="195" spans="1:35" x14ac:dyDescent="0.2">
      <c r="A195" s="20">
        <v>4.1666666666666664E-2</v>
      </c>
      <c r="B195" s="21">
        <v>12.3</v>
      </c>
      <c r="C195" s="21">
        <f t="shared" ref="C195:C217" si="182">60/B195</f>
        <v>4.8780487804878048</v>
      </c>
      <c r="D195" s="22">
        <f t="shared" ref="D195:D217" si="183">60*C195</f>
        <v>292.6829268292683</v>
      </c>
      <c r="E195" s="23">
        <v>384.6</v>
      </c>
      <c r="F195" s="24">
        <v>8</v>
      </c>
      <c r="G195" s="24">
        <f t="shared" ref="G195:G217" si="184">D195*F195</f>
        <v>2341.4634146341464</v>
      </c>
      <c r="H195" s="24">
        <f t="shared" ref="H195:H217" si="185">E195/G195</f>
        <v>0.16425625000000002</v>
      </c>
      <c r="I195" s="24">
        <f t="shared" ref="I195:I217" si="186">1-H195</f>
        <v>0.83574375000000001</v>
      </c>
      <c r="J195" s="24">
        <f t="shared" ref="J195:J217" si="187">E195/F195</f>
        <v>48.075000000000003</v>
      </c>
      <c r="K195" s="24">
        <f t="shared" ref="K195:K217" si="188">F195+1</f>
        <v>9</v>
      </c>
      <c r="L195" s="24">
        <f t="shared" ref="L195:L217" si="189">2*K195</f>
        <v>18</v>
      </c>
      <c r="M195" s="24">
        <f t="shared" ref="M195:M217" si="190">SQRT(L195)</f>
        <v>4.2426406871192848</v>
      </c>
      <c r="N195" s="24">
        <f t="shared" ref="N195:N217" si="191">M195-1</f>
        <v>3.2426406871192848</v>
      </c>
      <c r="O195" s="24">
        <f t="shared" ref="O195:O217" si="192">POWER(H195,N195)</f>
        <v>2.8590345683159389E-3</v>
      </c>
      <c r="P195" s="24">
        <f t="shared" ref="P195:P217" si="193">O195/I195</f>
        <v>3.42094639453294E-3</v>
      </c>
      <c r="Q195" s="24">
        <f t="shared" ref="Q195:Q217" si="194">J195*P195</f>
        <v>0.16446199791717109</v>
      </c>
      <c r="S195" s="20">
        <v>4.1666666666666664E-2</v>
      </c>
      <c r="T195">
        <v>9.6</v>
      </c>
      <c r="U195" s="21">
        <f t="shared" ref="U195:U217" si="195">60/T195</f>
        <v>6.25</v>
      </c>
      <c r="V195" s="22">
        <f t="shared" ref="V195:V217" si="196">60*U195</f>
        <v>375</v>
      </c>
      <c r="W195" s="23">
        <v>384.6</v>
      </c>
      <c r="X195" s="24">
        <v>8</v>
      </c>
      <c r="Y195" s="24">
        <f t="shared" ref="Y195:Y217" si="197">V195*X195</f>
        <v>3000</v>
      </c>
      <c r="Z195" s="24">
        <f t="shared" ref="Z195:Z217" si="198">W195/Y195</f>
        <v>0.12820000000000001</v>
      </c>
      <c r="AA195" s="24">
        <f t="shared" ref="AA195:AA217" si="199">1-Z195</f>
        <v>0.87180000000000002</v>
      </c>
      <c r="AB195" s="24">
        <f t="shared" ref="AB195:AB217" si="200">W195/X195</f>
        <v>48.075000000000003</v>
      </c>
      <c r="AC195" s="24">
        <f t="shared" ref="AC195:AC217" si="201">X195+1</f>
        <v>9</v>
      </c>
      <c r="AD195" s="24">
        <f t="shared" ref="AD195:AD217" si="202">2*AC195</f>
        <v>18</v>
      </c>
      <c r="AE195" s="24">
        <f t="shared" ref="AE195:AE217" si="203">SQRT(AD195)</f>
        <v>4.2426406871192848</v>
      </c>
      <c r="AF195" s="24">
        <f t="shared" ref="AF195:AF217" si="204">AE195-1</f>
        <v>3.2426406871192848</v>
      </c>
      <c r="AG195" s="24">
        <f t="shared" ref="AG195:AG217" si="205">POWER(Z195,AF195)</f>
        <v>1.2799747811385342E-3</v>
      </c>
      <c r="AH195" s="24">
        <f t="shared" ref="AH195:AH217" si="206">AG195/AA195</f>
        <v>1.4681977301428471E-3</v>
      </c>
      <c r="AI195" s="24">
        <f t="shared" ref="AI195:AI217" si="207">AB195*AH195</f>
        <v>7.0583605876617384E-2</v>
      </c>
    </row>
    <row r="196" spans="1:35" x14ac:dyDescent="0.2">
      <c r="A196" s="20">
        <v>8.3333333333333329E-2</v>
      </c>
      <c r="B196" s="21">
        <v>28</v>
      </c>
      <c r="C196" s="21">
        <f t="shared" si="182"/>
        <v>2.1428571428571428</v>
      </c>
      <c r="D196" s="22">
        <f t="shared" si="183"/>
        <v>128.57142857142856</v>
      </c>
      <c r="E196" s="23">
        <v>384.6</v>
      </c>
      <c r="F196" s="24">
        <v>8</v>
      </c>
      <c r="G196" s="24">
        <f t="shared" si="184"/>
        <v>1028.5714285714284</v>
      </c>
      <c r="H196" s="24">
        <f t="shared" si="185"/>
        <v>0.37391666666666673</v>
      </c>
      <c r="I196" s="24">
        <f t="shared" si="186"/>
        <v>0.62608333333333333</v>
      </c>
      <c r="J196" s="24">
        <f t="shared" si="187"/>
        <v>48.075000000000003</v>
      </c>
      <c r="K196" s="24">
        <f t="shared" si="188"/>
        <v>9</v>
      </c>
      <c r="L196" s="24">
        <f t="shared" si="189"/>
        <v>18</v>
      </c>
      <c r="M196" s="24">
        <f t="shared" si="190"/>
        <v>4.2426406871192848</v>
      </c>
      <c r="N196" s="24">
        <f t="shared" si="191"/>
        <v>3.2426406871192848</v>
      </c>
      <c r="O196" s="24">
        <f t="shared" si="192"/>
        <v>4.1177716577239169E-2</v>
      </c>
      <c r="P196" s="24">
        <f t="shared" si="193"/>
        <v>6.5770344592954888E-2</v>
      </c>
      <c r="Q196" s="24">
        <f t="shared" si="194"/>
        <v>3.1619093163063066</v>
      </c>
      <c r="S196" s="20">
        <v>8.3333333333333329E-2</v>
      </c>
      <c r="T196">
        <v>12</v>
      </c>
      <c r="U196" s="21">
        <f t="shared" si="195"/>
        <v>5</v>
      </c>
      <c r="V196" s="22">
        <f t="shared" si="196"/>
        <v>300</v>
      </c>
      <c r="W196" s="23">
        <v>384.6</v>
      </c>
      <c r="X196" s="24">
        <v>8</v>
      </c>
      <c r="Y196" s="24">
        <f t="shared" si="197"/>
        <v>2400</v>
      </c>
      <c r="Z196" s="24">
        <f t="shared" si="198"/>
        <v>0.16025</v>
      </c>
      <c r="AA196" s="24">
        <f t="shared" si="199"/>
        <v>0.83975</v>
      </c>
      <c r="AB196" s="24">
        <f t="shared" si="200"/>
        <v>48.075000000000003</v>
      </c>
      <c r="AC196" s="24">
        <f t="shared" si="201"/>
        <v>9</v>
      </c>
      <c r="AD196" s="24">
        <f t="shared" si="202"/>
        <v>18</v>
      </c>
      <c r="AE196" s="24">
        <f t="shared" si="203"/>
        <v>4.2426406871192848</v>
      </c>
      <c r="AF196" s="24">
        <f t="shared" si="204"/>
        <v>3.2426406871192848</v>
      </c>
      <c r="AG196" s="24">
        <f t="shared" si="205"/>
        <v>2.6390387316745346E-3</v>
      </c>
      <c r="AH196" s="24">
        <f t="shared" si="206"/>
        <v>3.1426480877338905E-3</v>
      </c>
      <c r="AI196" s="24">
        <f t="shared" si="207"/>
        <v>0.15108280681780681</v>
      </c>
    </row>
    <row r="197" spans="1:35" x14ac:dyDescent="0.2">
      <c r="A197" s="20">
        <v>0.125</v>
      </c>
      <c r="B197" s="21">
        <v>45.5</v>
      </c>
      <c r="C197" s="21">
        <f t="shared" si="182"/>
        <v>1.3186813186813187</v>
      </c>
      <c r="D197" s="22">
        <f t="shared" si="183"/>
        <v>79.120879120879124</v>
      </c>
      <c r="E197" s="23">
        <v>384.6</v>
      </c>
      <c r="F197" s="24">
        <v>8</v>
      </c>
      <c r="G197" s="24">
        <f t="shared" si="184"/>
        <v>632.96703296703299</v>
      </c>
      <c r="H197" s="24">
        <f t="shared" si="185"/>
        <v>0.60761458333333329</v>
      </c>
      <c r="I197" s="24">
        <f t="shared" si="186"/>
        <v>0.39238541666666671</v>
      </c>
      <c r="J197" s="24">
        <f t="shared" si="187"/>
        <v>48.075000000000003</v>
      </c>
      <c r="K197" s="24">
        <f t="shared" si="188"/>
        <v>9</v>
      </c>
      <c r="L197" s="24">
        <f t="shared" si="189"/>
        <v>18</v>
      </c>
      <c r="M197" s="24">
        <f t="shared" si="190"/>
        <v>4.2426406871192848</v>
      </c>
      <c r="N197" s="24">
        <f t="shared" si="191"/>
        <v>3.2426406871192848</v>
      </c>
      <c r="O197" s="24">
        <f t="shared" si="192"/>
        <v>0.19878516081136594</v>
      </c>
      <c r="P197" s="24">
        <f t="shared" si="193"/>
        <v>0.50660690323319246</v>
      </c>
      <c r="Q197" s="39">
        <f t="shared" si="194"/>
        <v>24.355126872935728</v>
      </c>
      <c r="S197" s="20">
        <v>0.125</v>
      </c>
      <c r="T197">
        <v>24</v>
      </c>
      <c r="U197" s="21">
        <f t="shared" si="195"/>
        <v>2.5</v>
      </c>
      <c r="V197" s="22">
        <f t="shared" si="196"/>
        <v>150</v>
      </c>
      <c r="W197" s="23">
        <v>384.6</v>
      </c>
      <c r="X197" s="24">
        <v>8</v>
      </c>
      <c r="Y197" s="24">
        <f t="shared" si="197"/>
        <v>1200</v>
      </c>
      <c r="Z197" s="24">
        <f t="shared" si="198"/>
        <v>0.32050000000000001</v>
      </c>
      <c r="AA197" s="24">
        <f t="shared" si="199"/>
        <v>0.67949999999999999</v>
      </c>
      <c r="AB197" s="24">
        <f t="shared" si="200"/>
        <v>48.075000000000003</v>
      </c>
      <c r="AC197" s="24">
        <f t="shared" si="201"/>
        <v>9</v>
      </c>
      <c r="AD197" s="24">
        <f t="shared" si="202"/>
        <v>18</v>
      </c>
      <c r="AE197" s="24">
        <f t="shared" si="203"/>
        <v>4.2426406871192848</v>
      </c>
      <c r="AF197" s="24">
        <f t="shared" si="204"/>
        <v>3.2426406871192848</v>
      </c>
      <c r="AG197" s="24">
        <f t="shared" si="205"/>
        <v>2.4979162664698077E-2</v>
      </c>
      <c r="AH197" s="24">
        <f t="shared" si="206"/>
        <v>3.6761092957613067E-2</v>
      </c>
      <c r="AI197" s="24">
        <f t="shared" si="207"/>
        <v>1.7672895439372482</v>
      </c>
    </row>
    <row r="198" spans="1:35" x14ac:dyDescent="0.2">
      <c r="A198" s="20">
        <v>0.16666666666666666</v>
      </c>
      <c r="B198" s="21">
        <v>78</v>
      </c>
      <c r="C198" s="21">
        <f t="shared" si="182"/>
        <v>0.76923076923076927</v>
      </c>
      <c r="D198" s="22">
        <f t="shared" si="183"/>
        <v>46.153846153846153</v>
      </c>
      <c r="E198" s="23">
        <v>384.6</v>
      </c>
      <c r="F198" s="24">
        <v>8</v>
      </c>
      <c r="G198" s="24">
        <f t="shared" si="184"/>
        <v>369.23076923076923</v>
      </c>
      <c r="H198" s="24">
        <f t="shared" si="185"/>
        <v>1.041625</v>
      </c>
      <c r="I198" s="24">
        <f t="shared" si="186"/>
        <v>-4.1625000000000023E-2</v>
      </c>
      <c r="J198" s="24">
        <f t="shared" si="187"/>
        <v>48.075000000000003</v>
      </c>
      <c r="K198" s="24">
        <f t="shared" si="188"/>
        <v>9</v>
      </c>
      <c r="L198" s="24">
        <f t="shared" si="189"/>
        <v>18</v>
      </c>
      <c r="M198" s="24">
        <f t="shared" si="190"/>
        <v>4.2426406871192848</v>
      </c>
      <c r="N198" s="24">
        <f t="shared" si="191"/>
        <v>3.2426406871192848</v>
      </c>
      <c r="O198" s="24">
        <f t="shared" si="192"/>
        <v>1.1413837614389462</v>
      </c>
      <c r="P198" s="24">
        <f t="shared" si="193"/>
        <v>-27.420630905440131</v>
      </c>
      <c r="Q198" s="24">
        <f t="shared" si="194"/>
        <v>-1318.2468307790343</v>
      </c>
      <c r="S198" s="20">
        <v>0.16666666666666666</v>
      </c>
      <c r="T198">
        <v>47</v>
      </c>
      <c r="U198" s="21">
        <f t="shared" si="195"/>
        <v>1.2765957446808511</v>
      </c>
      <c r="V198" s="22">
        <f t="shared" si="196"/>
        <v>76.59574468085107</v>
      </c>
      <c r="W198" s="23">
        <v>384.6</v>
      </c>
      <c r="X198" s="24">
        <v>8</v>
      </c>
      <c r="Y198" s="24">
        <f t="shared" si="197"/>
        <v>612.76595744680856</v>
      </c>
      <c r="Z198" s="24">
        <f t="shared" si="198"/>
        <v>0.62764583333333335</v>
      </c>
      <c r="AA198" s="24">
        <f t="shared" si="199"/>
        <v>0.37235416666666665</v>
      </c>
      <c r="AB198" s="24">
        <f t="shared" si="200"/>
        <v>48.075000000000003</v>
      </c>
      <c r="AC198" s="24">
        <f t="shared" si="201"/>
        <v>9</v>
      </c>
      <c r="AD198" s="24">
        <f t="shared" si="202"/>
        <v>18</v>
      </c>
      <c r="AE198" s="24">
        <f t="shared" si="203"/>
        <v>4.2426406871192848</v>
      </c>
      <c r="AF198" s="24">
        <f t="shared" si="204"/>
        <v>3.2426406871192848</v>
      </c>
      <c r="AG198" s="24">
        <f t="shared" si="205"/>
        <v>0.22083163806711581</v>
      </c>
      <c r="AH198" s="24">
        <f t="shared" si="206"/>
        <v>0.59306879803175516</v>
      </c>
      <c r="AI198" s="39">
        <f t="shared" si="207"/>
        <v>28.51178246537663</v>
      </c>
    </row>
    <row r="199" spans="1:35" x14ac:dyDescent="0.2">
      <c r="A199" s="20">
        <v>0.20833333333333334</v>
      </c>
      <c r="B199" s="21">
        <v>110.5</v>
      </c>
      <c r="C199" s="21">
        <f t="shared" si="182"/>
        <v>0.54298642533936647</v>
      </c>
      <c r="D199" s="22">
        <f t="shared" si="183"/>
        <v>32.579185520361989</v>
      </c>
      <c r="E199" s="23">
        <v>384.6</v>
      </c>
      <c r="F199" s="24">
        <v>8</v>
      </c>
      <c r="G199" s="24">
        <f t="shared" si="184"/>
        <v>260.63348416289591</v>
      </c>
      <c r="H199" s="24">
        <f t="shared" si="185"/>
        <v>1.4756354166666668</v>
      </c>
      <c r="I199" s="24">
        <f t="shared" si="186"/>
        <v>-0.47563541666666675</v>
      </c>
      <c r="J199" s="24">
        <f t="shared" si="187"/>
        <v>48.075000000000003</v>
      </c>
      <c r="K199" s="24">
        <f t="shared" si="188"/>
        <v>9</v>
      </c>
      <c r="L199" s="24">
        <f t="shared" si="189"/>
        <v>18</v>
      </c>
      <c r="M199" s="24">
        <f t="shared" si="190"/>
        <v>4.2426406871192848</v>
      </c>
      <c r="N199" s="24">
        <f t="shared" si="191"/>
        <v>3.2426406871192848</v>
      </c>
      <c r="O199" s="24">
        <f t="shared" si="192"/>
        <v>3.5313308476815815</v>
      </c>
      <c r="P199" s="24">
        <f t="shared" si="193"/>
        <v>-7.4244489033843273</v>
      </c>
      <c r="Q199" s="24">
        <f t="shared" si="194"/>
        <v>-356.93038103020154</v>
      </c>
      <c r="S199" s="20">
        <v>0.20833333333333334</v>
      </c>
      <c r="T199">
        <v>66</v>
      </c>
      <c r="U199" s="21">
        <f t="shared" si="195"/>
        <v>0.90909090909090906</v>
      </c>
      <c r="V199" s="22">
        <f t="shared" si="196"/>
        <v>54.545454545454547</v>
      </c>
      <c r="W199" s="23">
        <v>384.6</v>
      </c>
      <c r="X199" s="24">
        <v>8</v>
      </c>
      <c r="Y199" s="24">
        <f t="shared" si="197"/>
        <v>436.36363636363637</v>
      </c>
      <c r="Z199" s="24">
        <f t="shared" si="198"/>
        <v>0.88137500000000002</v>
      </c>
      <c r="AA199" s="24">
        <f t="shared" si="199"/>
        <v>0.11862499999999998</v>
      </c>
      <c r="AB199" s="24">
        <f t="shared" si="200"/>
        <v>48.075000000000003</v>
      </c>
      <c r="AC199" s="24">
        <f t="shared" si="201"/>
        <v>9</v>
      </c>
      <c r="AD199" s="24">
        <f t="shared" si="202"/>
        <v>18</v>
      </c>
      <c r="AE199" s="24">
        <f t="shared" si="203"/>
        <v>4.2426406871192848</v>
      </c>
      <c r="AF199" s="24">
        <f t="shared" si="204"/>
        <v>3.2426406871192848</v>
      </c>
      <c r="AG199" s="24">
        <f t="shared" si="205"/>
        <v>0.66401202499385659</v>
      </c>
      <c r="AH199" s="24">
        <f t="shared" si="206"/>
        <v>5.5975723919397824</v>
      </c>
      <c r="AI199" s="24">
        <f t="shared" si="207"/>
        <v>269.10329274250506</v>
      </c>
    </row>
    <row r="200" spans="1:35" x14ac:dyDescent="0.2">
      <c r="A200" s="20">
        <v>0.25</v>
      </c>
      <c r="B200" s="21">
        <v>161.30000000000001</v>
      </c>
      <c r="C200" s="21">
        <f t="shared" si="182"/>
        <v>0.37197768133911963</v>
      </c>
      <c r="D200" s="22">
        <f t="shared" si="183"/>
        <v>22.318660880347178</v>
      </c>
      <c r="E200" s="23">
        <v>384.6</v>
      </c>
      <c r="F200" s="24">
        <v>8</v>
      </c>
      <c r="G200" s="24">
        <f t="shared" si="184"/>
        <v>178.54928704277742</v>
      </c>
      <c r="H200" s="24">
        <f t="shared" si="185"/>
        <v>2.1540270833333337</v>
      </c>
      <c r="I200" s="24">
        <f t="shared" si="186"/>
        <v>-1.1540270833333337</v>
      </c>
      <c r="J200" s="24">
        <f t="shared" si="187"/>
        <v>48.075000000000003</v>
      </c>
      <c r="K200" s="24">
        <f t="shared" si="188"/>
        <v>9</v>
      </c>
      <c r="L200" s="24">
        <f t="shared" si="189"/>
        <v>18</v>
      </c>
      <c r="M200" s="24">
        <f t="shared" si="190"/>
        <v>4.2426406871192848</v>
      </c>
      <c r="N200" s="24">
        <f t="shared" si="191"/>
        <v>3.2426406871192848</v>
      </c>
      <c r="O200" s="24">
        <f t="shared" si="192"/>
        <v>12.039647422657794</v>
      </c>
      <c r="P200" s="24">
        <f t="shared" si="193"/>
        <v>-10.432725190367318</v>
      </c>
      <c r="Q200" s="24">
        <f t="shared" si="194"/>
        <v>-501.55326352690884</v>
      </c>
      <c r="S200" s="20">
        <v>0.25</v>
      </c>
      <c r="T200">
        <v>89.8</v>
      </c>
      <c r="U200" s="21">
        <f t="shared" si="195"/>
        <v>0.66815144766146994</v>
      </c>
      <c r="V200" s="22">
        <f t="shared" si="196"/>
        <v>40.089086859688194</v>
      </c>
      <c r="W200" s="23">
        <v>384.6</v>
      </c>
      <c r="X200" s="24">
        <v>8</v>
      </c>
      <c r="Y200" s="24">
        <f t="shared" si="197"/>
        <v>320.71269487750556</v>
      </c>
      <c r="Z200" s="24">
        <f t="shared" si="198"/>
        <v>1.1992041666666668</v>
      </c>
      <c r="AA200" s="24">
        <f t="shared" si="199"/>
        <v>-0.19920416666666685</v>
      </c>
      <c r="AB200" s="24">
        <f t="shared" si="200"/>
        <v>48.075000000000003</v>
      </c>
      <c r="AC200" s="24">
        <f t="shared" si="201"/>
        <v>9</v>
      </c>
      <c r="AD200" s="24">
        <f t="shared" si="202"/>
        <v>18</v>
      </c>
      <c r="AE200" s="24">
        <f t="shared" si="203"/>
        <v>4.2426406871192848</v>
      </c>
      <c r="AF200" s="24">
        <f t="shared" si="204"/>
        <v>3.2426406871192848</v>
      </c>
      <c r="AG200" s="24">
        <f t="shared" si="205"/>
        <v>1.8022791952297748</v>
      </c>
      <c r="AH200" s="24">
        <f t="shared" si="206"/>
        <v>-9.0473970770178322</v>
      </c>
      <c r="AI200" s="24">
        <f t="shared" si="207"/>
        <v>-434.9536144776323</v>
      </c>
    </row>
    <row r="201" spans="1:35" x14ac:dyDescent="0.2">
      <c r="A201" s="20">
        <v>0.29166666666666669</v>
      </c>
      <c r="B201" s="21">
        <v>163.30000000000001</v>
      </c>
      <c r="C201" s="21">
        <f t="shared" si="182"/>
        <v>0.36742192284139619</v>
      </c>
      <c r="D201" s="22">
        <f t="shared" si="183"/>
        <v>22.04531537048377</v>
      </c>
      <c r="E201" s="23">
        <v>384.6</v>
      </c>
      <c r="F201" s="24">
        <v>8</v>
      </c>
      <c r="G201" s="24">
        <f t="shared" si="184"/>
        <v>176.36252296387016</v>
      </c>
      <c r="H201" s="24">
        <f t="shared" si="185"/>
        <v>2.1807354166666668</v>
      </c>
      <c r="I201" s="24">
        <f t="shared" si="186"/>
        <v>-1.1807354166666668</v>
      </c>
      <c r="J201" s="24">
        <f t="shared" si="187"/>
        <v>48.075000000000003</v>
      </c>
      <c r="K201" s="24">
        <f t="shared" si="188"/>
        <v>9</v>
      </c>
      <c r="L201" s="24">
        <f t="shared" si="189"/>
        <v>18</v>
      </c>
      <c r="M201" s="24">
        <f t="shared" si="190"/>
        <v>4.2426406871192848</v>
      </c>
      <c r="N201" s="24">
        <f t="shared" si="191"/>
        <v>3.2426406871192848</v>
      </c>
      <c r="O201" s="24">
        <f t="shared" si="192"/>
        <v>12.530482364624502</v>
      </c>
      <c r="P201" s="24">
        <f t="shared" si="193"/>
        <v>-10.612438813768538</v>
      </c>
      <c r="Q201" s="24">
        <f t="shared" si="194"/>
        <v>-510.19299597192247</v>
      </c>
      <c r="S201" s="20">
        <v>0.29166666666666669</v>
      </c>
      <c r="T201">
        <v>96</v>
      </c>
      <c r="U201" s="21">
        <f t="shared" si="195"/>
        <v>0.625</v>
      </c>
      <c r="V201" s="22">
        <f t="shared" si="196"/>
        <v>37.5</v>
      </c>
      <c r="W201" s="23">
        <v>384.6</v>
      </c>
      <c r="X201" s="24">
        <v>8</v>
      </c>
      <c r="Y201" s="24">
        <f t="shared" si="197"/>
        <v>300</v>
      </c>
      <c r="Z201" s="24">
        <f t="shared" si="198"/>
        <v>1.282</v>
      </c>
      <c r="AA201" s="24">
        <f t="shared" si="199"/>
        <v>-0.28200000000000003</v>
      </c>
      <c r="AB201" s="24">
        <f t="shared" si="200"/>
        <v>48.075000000000003</v>
      </c>
      <c r="AC201" s="24">
        <f t="shared" si="201"/>
        <v>9</v>
      </c>
      <c r="AD201" s="24">
        <f t="shared" si="202"/>
        <v>18</v>
      </c>
      <c r="AE201" s="24">
        <f t="shared" si="203"/>
        <v>4.2426406871192848</v>
      </c>
      <c r="AF201" s="24">
        <f t="shared" si="204"/>
        <v>3.2426406871192848</v>
      </c>
      <c r="AG201" s="24">
        <f t="shared" si="205"/>
        <v>2.2379073369171372</v>
      </c>
      <c r="AH201" s="24">
        <f t="shared" si="206"/>
        <v>-7.9358416202735356</v>
      </c>
      <c r="AI201" s="24">
        <f t="shared" si="207"/>
        <v>-381.51558589465026</v>
      </c>
    </row>
    <row r="202" spans="1:35" x14ac:dyDescent="0.2">
      <c r="A202" s="20">
        <v>0.33333333333333331</v>
      </c>
      <c r="B202" s="21">
        <v>171.3</v>
      </c>
      <c r="C202" s="21">
        <f t="shared" si="182"/>
        <v>0.35026269702276708</v>
      </c>
      <c r="D202" s="22">
        <f t="shared" si="183"/>
        <v>21.015761821366024</v>
      </c>
      <c r="E202" s="23">
        <v>384.6</v>
      </c>
      <c r="F202" s="24">
        <v>8</v>
      </c>
      <c r="G202" s="24">
        <f t="shared" si="184"/>
        <v>168.12609457092819</v>
      </c>
      <c r="H202" s="24">
        <f t="shared" si="185"/>
        <v>2.2875687500000002</v>
      </c>
      <c r="I202" s="24">
        <f t="shared" si="186"/>
        <v>-1.2875687500000002</v>
      </c>
      <c r="J202" s="24">
        <f t="shared" si="187"/>
        <v>48.075000000000003</v>
      </c>
      <c r="K202" s="24">
        <f t="shared" si="188"/>
        <v>9</v>
      </c>
      <c r="L202" s="24">
        <f t="shared" si="189"/>
        <v>18</v>
      </c>
      <c r="M202" s="24">
        <f t="shared" si="190"/>
        <v>4.2426406871192848</v>
      </c>
      <c r="N202" s="24">
        <f t="shared" si="191"/>
        <v>3.2426406871192848</v>
      </c>
      <c r="O202" s="24">
        <f t="shared" si="192"/>
        <v>14.632591794650979</v>
      </c>
      <c r="P202" s="24">
        <f t="shared" si="193"/>
        <v>-11.364512997578558</v>
      </c>
      <c r="Q202" s="24">
        <f t="shared" si="194"/>
        <v>-546.34896235858923</v>
      </c>
      <c r="S202" s="20">
        <v>0.33333333333333331</v>
      </c>
      <c r="T202">
        <v>103</v>
      </c>
      <c r="U202" s="21">
        <f t="shared" si="195"/>
        <v>0.58252427184466016</v>
      </c>
      <c r="V202" s="22">
        <f t="shared" si="196"/>
        <v>34.95145631067961</v>
      </c>
      <c r="W202" s="23">
        <v>384.6</v>
      </c>
      <c r="X202" s="24">
        <v>8</v>
      </c>
      <c r="Y202" s="24">
        <f t="shared" si="197"/>
        <v>279.61165048543688</v>
      </c>
      <c r="Z202" s="24">
        <f t="shared" si="198"/>
        <v>1.3754791666666668</v>
      </c>
      <c r="AA202" s="24">
        <f t="shared" si="199"/>
        <v>-0.37547916666666681</v>
      </c>
      <c r="AB202" s="24">
        <f t="shared" si="200"/>
        <v>48.075000000000003</v>
      </c>
      <c r="AC202" s="24">
        <f t="shared" si="201"/>
        <v>9</v>
      </c>
      <c r="AD202" s="24">
        <f t="shared" si="202"/>
        <v>18</v>
      </c>
      <c r="AE202" s="24">
        <f t="shared" si="203"/>
        <v>4.2426406871192848</v>
      </c>
      <c r="AF202" s="24">
        <f t="shared" si="204"/>
        <v>3.2426406871192848</v>
      </c>
      <c r="AG202" s="24">
        <f t="shared" si="205"/>
        <v>2.8116200284158857</v>
      </c>
      <c r="AH202" s="24">
        <f t="shared" si="206"/>
        <v>-7.4880853001144345</v>
      </c>
      <c r="AI202" s="24">
        <f t="shared" si="207"/>
        <v>-359.98970080300148</v>
      </c>
    </row>
    <row r="203" spans="1:35" x14ac:dyDescent="0.2">
      <c r="A203" s="20">
        <v>0.375</v>
      </c>
      <c r="B203" s="21">
        <v>150</v>
      </c>
      <c r="C203" s="21">
        <f t="shared" si="182"/>
        <v>0.4</v>
      </c>
      <c r="D203" s="22">
        <f t="shared" si="183"/>
        <v>24</v>
      </c>
      <c r="E203" s="23">
        <v>384.6</v>
      </c>
      <c r="F203" s="24">
        <v>8</v>
      </c>
      <c r="G203" s="24">
        <f t="shared" si="184"/>
        <v>192</v>
      </c>
      <c r="H203" s="24">
        <f t="shared" si="185"/>
        <v>2.0031250000000003</v>
      </c>
      <c r="I203" s="24">
        <f t="shared" si="186"/>
        <v>-1.0031250000000003</v>
      </c>
      <c r="J203" s="24">
        <f t="shared" si="187"/>
        <v>48.075000000000003</v>
      </c>
      <c r="K203" s="24">
        <f t="shared" si="188"/>
        <v>9</v>
      </c>
      <c r="L203" s="24">
        <f t="shared" si="189"/>
        <v>18</v>
      </c>
      <c r="M203" s="24">
        <f t="shared" si="190"/>
        <v>4.2426406871192848</v>
      </c>
      <c r="N203" s="24">
        <f t="shared" si="191"/>
        <v>3.2426406871192848</v>
      </c>
      <c r="O203" s="24">
        <f t="shared" si="192"/>
        <v>9.5132914591143827</v>
      </c>
      <c r="P203" s="24">
        <f t="shared" si="193"/>
        <v>-9.4836550371233699</v>
      </c>
      <c r="Q203" s="24">
        <f t="shared" si="194"/>
        <v>-455.92671590970605</v>
      </c>
      <c r="S203" s="20">
        <v>0.375</v>
      </c>
      <c r="T203">
        <v>97.5</v>
      </c>
      <c r="U203" s="21">
        <f t="shared" si="195"/>
        <v>0.61538461538461542</v>
      </c>
      <c r="V203" s="22">
        <f t="shared" si="196"/>
        <v>36.923076923076927</v>
      </c>
      <c r="W203" s="23">
        <v>384.6</v>
      </c>
      <c r="X203" s="24">
        <v>8</v>
      </c>
      <c r="Y203" s="24">
        <f t="shared" si="197"/>
        <v>295.38461538461542</v>
      </c>
      <c r="Z203" s="24">
        <f t="shared" si="198"/>
        <v>1.30203125</v>
      </c>
      <c r="AA203" s="24">
        <f t="shared" si="199"/>
        <v>-0.30203124999999997</v>
      </c>
      <c r="AB203" s="24">
        <f t="shared" si="200"/>
        <v>48.075000000000003</v>
      </c>
      <c r="AC203" s="24">
        <f t="shared" si="201"/>
        <v>9</v>
      </c>
      <c r="AD203" s="24">
        <f t="shared" si="202"/>
        <v>18</v>
      </c>
      <c r="AE203" s="24">
        <f t="shared" si="203"/>
        <v>4.2426406871192848</v>
      </c>
      <c r="AF203" s="24">
        <f t="shared" si="204"/>
        <v>3.2426406871192848</v>
      </c>
      <c r="AG203" s="24">
        <f t="shared" si="205"/>
        <v>2.3532932043101966</v>
      </c>
      <c r="AH203" s="24">
        <f t="shared" si="206"/>
        <v>-7.7915553582955299</v>
      </c>
      <c r="AI203" s="24">
        <f t="shared" si="207"/>
        <v>-374.57902385005764</v>
      </c>
    </row>
    <row r="204" spans="1:35" x14ac:dyDescent="0.2">
      <c r="A204" s="20">
        <v>0.41666666666666669</v>
      </c>
      <c r="B204" s="21">
        <v>168</v>
      </c>
      <c r="C204" s="21">
        <f t="shared" si="182"/>
        <v>0.35714285714285715</v>
      </c>
      <c r="D204" s="22">
        <f t="shared" si="183"/>
        <v>21.428571428571431</v>
      </c>
      <c r="E204" s="23">
        <v>384.6</v>
      </c>
      <c r="F204" s="24">
        <v>8</v>
      </c>
      <c r="G204" s="24">
        <f t="shared" si="184"/>
        <v>171.42857142857144</v>
      </c>
      <c r="H204" s="24">
        <f t="shared" si="185"/>
        <v>2.2435</v>
      </c>
      <c r="I204" s="24">
        <f t="shared" si="186"/>
        <v>-1.2435</v>
      </c>
      <c r="J204" s="24">
        <f t="shared" si="187"/>
        <v>48.075000000000003</v>
      </c>
      <c r="K204" s="24">
        <f t="shared" si="188"/>
        <v>9</v>
      </c>
      <c r="L204" s="24">
        <f t="shared" si="189"/>
        <v>18</v>
      </c>
      <c r="M204" s="24">
        <f t="shared" si="190"/>
        <v>4.2426406871192848</v>
      </c>
      <c r="N204" s="24">
        <f t="shared" si="191"/>
        <v>3.2426406871192848</v>
      </c>
      <c r="O204" s="24">
        <f t="shared" si="192"/>
        <v>13.738115563699106</v>
      </c>
      <c r="P204" s="24">
        <f t="shared" si="193"/>
        <v>-11.047941748049139</v>
      </c>
      <c r="Q204" s="24">
        <f t="shared" si="194"/>
        <v>-531.12979953746242</v>
      </c>
      <c r="S204" s="20">
        <v>0.41666666666666669</v>
      </c>
      <c r="T204">
        <v>91.3</v>
      </c>
      <c r="U204" s="21">
        <f t="shared" si="195"/>
        <v>0.65717415115005473</v>
      </c>
      <c r="V204" s="22">
        <f t="shared" si="196"/>
        <v>39.430449069003281</v>
      </c>
      <c r="W204" s="23">
        <v>384.6</v>
      </c>
      <c r="X204" s="24">
        <v>8</v>
      </c>
      <c r="Y204" s="24">
        <f t="shared" si="197"/>
        <v>315.44359255202625</v>
      </c>
      <c r="Z204" s="24">
        <f t="shared" si="198"/>
        <v>1.2192354166666668</v>
      </c>
      <c r="AA204" s="24">
        <f t="shared" si="199"/>
        <v>-0.21923541666666679</v>
      </c>
      <c r="AB204" s="24">
        <f t="shared" si="200"/>
        <v>48.075000000000003</v>
      </c>
      <c r="AC204" s="24">
        <f t="shared" si="201"/>
        <v>9</v>
      </c>
      <c r="AD204" s="24">
        <f t="shared" si="202"/>
        <v>18</v>
      </c>
      <c r="AE204" s="24">
        <f t="shared" si="203"/>
        <v>4.2426406871192848</v>
      </c>
      <c r="AF204" s="24">
        <f t="shared" si="204"/>
        <v>3.2426406871192848</v>
      </c>
      <c r="AG204" s="24">
        <f t="shared" si="205"/>
        <v>1.90173962703699</v>
      </c>
      <c r="AH204" s="24">
        <f t="shared" si="206"/>
        <v>-8.6744179200227549</v>
      </c>
      <c r="AI204" s="24">
        <f t="shared" si="207"/>
        <v>-417.02264150509399</v>
      </c>
    </row>
    <row r="205" spans="1:35" x14ac:dyDescent="0.2">
      <c r="A205" s="20">
        <v>0.45833333333333331</v>
      </c>
      <c r="B205" s="21">
        <v>167.8</v>
      </c>
      <c r="C205" s="21">
        <f t="shared" si="182"/>
        <v>0.35756853396901073</v>
      </c>
      <c r="D205" s="22">
        <f t="shared" si="183"/>
        <v>21.454112038140643</v>
      </c>
      <c r="E205" s="23">
        <v>384.6</v>
      </c>
      <c r="F205" s="24">
        <v>8</v>
      </c>
      <c r="G205" s="24">
        <f t="shared" si="184"/>
        <v>171.63289630512514</v>
      </c>
      <c r="H205" s="24">
        <f t="shared" si="185"/>
        <v>2.2408291666666669</v>
      </c>
      <c r="I205" s="24">
        <f t="shared" si="186"/>
        <v>-1.2408291666666669</v>
      </c>
      <c r="J205" s="24">
        <f t="shared" si="187"/>
        <v>48.075000000000003</v>
      </c>
      <c r="K205" s="24">
        <f t="shared" si="188"/>
        <v>9</v>
      </c>
      <c r="L205" s="24">
        <f t="shared" si="189"/>
        <v>18</v>
      </c>
      <c r="M205" s="24">
        <f t="shared" si="190"/>
        <v>4.2426406871192848</v>
      </c>
      <c r="N205" s="24">
        <f t="shared" si="191"/>
        <v>3.2426406871192848</v>
      </c>
      <c r="O205" s="24">
        <f t="shared" si="192"/>
        <v>13.685153260412074</v>
      </c>
      <c r="P205" s="24">
        <f t="shared" si="193"/>
        <v>-11.029038991060739</v>
      </c>
      <c r="Q205" s="24">
        <f t="shared" si="194"/>
        <v>-530.2210494952451</v>
      </c>
      <c r="S205" s="20">
        <v>0.45833333333333331</v>
      </c>
      <c r="T205">
        <v>88.8</v>
      </c>
      <c r="U205" s="21">
        <f t="shared" si="195"/>
        <v>0.67567567567567566</v>
      </c>
      <c r="V205" s="22">
        <f t="shared" si="196"/>
        <v>40.54054054054054</v>
      </c>
      <c r="W205" s="23">
        <v>384.6</v>
      </c>
      <c r="X205" s="24">
        <v>8</v>
      </c>
      <c r="Y205" s="24">
        <f t="shared" si="197"/>
        <v>324.32432432432432</v>
      </c>
      <c r="Z205" s="24">
        <f t="shared" si="198"/>
        <v>1.1858500000000001</v>
      </c>
      <c r="AA205" s="24">
        <f t="shared" si="199"/>
        <v>-0.18585000000000007</v>
      </c>
      <c r="AB205" s="24">
        <f t="shared" si="200"/>
        <v>48.075000000000003</v>
      </c>
      <c r="AC205" s="24">
        <f t="shared" si="201"/>
        <v>9</v>
      </c>
      <c r="AD205" s="24">
        <f t="shared" si="202"/>
        <v>18</v>
      </c>
      <c r="AE205" s="24">
        <f t="shared" si="203"/>
        <v>4.2426406871192848</v>
      </c>
      <c r="AF205" s="24">
        <f t="shared" si="204"/>
        <v>3.2426406871192848</v>
      </c>
      <c r="AG205" s="24">
        <f t="shared" si="205"/>
        <v>1.7380085359875601</v>
      </c>
      <c r="AH205" s="24">
        <f t="shared" si="206"/>
        <v>-9.3516735861585119</v>
      </c>
      <c r="AI205" s="24">
        <f t="shared" si="207"/>
        <v>-449.58170765457049</v>
      </c>
    </row>
    <row r="206" spans="1:35" x14ac:dyDescent="0.2">
      <c r="A206" s="20">
        <v>0.5</v>
      </c>
      <c r="B206" s="21">
        <v>154.30000000000001</v>
      </c>
      <c r="C206" s="21">
        <f t="shared" si="182"/>
        <v>0.3888528839922229</v>
      </c>
      <c r="D206" s="22">
        <f t="shared" si="183"/>
        <v>23.331173039533375</v>
      </c>
      <c r="E206" s="23">
        <v>384.6</v>
      </c>
      <c r="F206" s="24">
        <v>8</v>
      </c>
      <c r="G206" s="24">
        <f t="shared" si="184"/>
        <v>186.649384316267</v>
      </c>
      <c r="H206" s="24">
        <f t="shared" si="185"/>
        <v>2.0605479166666667</v>
      </c>
      <c r="I206" s="24">
        <f t="shared" si="186"/>
        <v>-1.0605479166666667</v>
      </c>
      <c r="J206" s="24">
        <f t="shared" si="187"/>
        <v>48.075000000000003</v>
      </c>
      <c r="K206" s="24">
        <f t="shared" si="188"/>
        <v>9</v>
      </c>
      <c r="L206" s="24">
        <f t="shared" si="189"/>
        <v>18</v>
      </c>
      <c r="M206" s="24">
        <f t="shared" si="190"/>
        <v>4.2426406871192848</v>
      </c>
      <c r="N206" s="24">
        <f t="shared" si="191"/>
        <v>3.2426406871192848</v>
      </c>
      <c r="O206" s="24">
        <f t="shared" si="192"/>
        <v>10.426370107079537</v>
      </c>
      <c r="P206" s="24">
        <f t="shared" si="193"/>
        <v>-9.8311164853823154</v>
      </c>
      <c r="Q206" s="24">
        <f t="shared" si="194"/>
        <v>-472.63092503475485</v>
      </c>
      <c r="S206" s="20">
        <v>0.5</v>
      </c>
      <c r="T206">
        <v>87.3</v>
      </c>
      <c r="U206" s="21">
        <f t="shared" si="195"/>
        <v>0.6872852233676976</v>
      </c>
      <c r="V206" s="22">
        <f t="shared" si="196"/>
        <v>41.237113402061858</v>
      </c>
      <c r="W206" s="23">
        <v>384.6</v>
      </c>
      <c r="X206" s="24">
        <v>8</v>
      </c>
      <c r="Y206" s="24">
        <f t="shared" si="197"/>
        <v>329.89690721649487</v>
      </c>
      <c r="Z206" s="24">
        <f t="shared" si="198"/>
        <v>1.1658187499999999</v>
      </c>
      <c r="AA206" s="24">
        <f t="shared" si="199"/>
        <v>-0.1658187499999999</v>
      </c>
      <c r="AB206" s="24">
        <f t="shared" si="200"/>
        <v>48.075000000000003</v>
      </c>
      <c r="AC206" s="24">
        <f t="shared" si="201"/>
        <v>9</v>
      </c>
      <c r="AD206" s="24">
        <f t="shared" si="202"/>
        <v>18</v>
      </c>
      <c r="AE206" s="24">
        <f t="shared" si="203"/>
        <v>4.2426406871192848</v>
      </c>
      <c r="AF206" s="24">
        <f t="shared" si="204"/>
        <v>3.2426406871192848</v>
      </c>
      <c r="AG206" s="24">
        <f t="shared" si="205"/>
        <v>1.6446008404688233</v>
      </c>
      <c r="AH206" s="24">
        <f t="shared" si="206"/>
        <v>-9.9180631892884499</v>
      </c>
      <c r="AI206" s="24">
        <f t="shared" si="207"/>
        <v>-476.81088782504224</v>
      </c>
    </row>
    <row r="207" spans="1:35" x14ac:dyDescent="0.2">
      <c r="A207" s="20">
        <v>0.54166666666666663</v>
      </c>
      <c r="B207" s="21">
        <v>167.8</v>
      </c>
      <c r="C207" s="21">
        <f t="shared" si="182"/>
        <v>0.35756853396901073</v>
      </c>
      <c r="D207" s="22">
        <f t="shared" si="183"/>
        <v>21.454112038140643</v>
      </c>
      <c r="E207" s="23">
        <v>384.6</v>
      </c>
      <c r="F207" s="24">
        <v>8</v>
      </c>
      <c r="G207" s="24">
        <f t="shared" si="184"/>
        <v>171.63289630512514</v>
      </c>
      <c r="H207" s="24">
        <f t="shared" si="185"/>
        <v>2.2408291666666669</v>
      </c>
      <c r="I207" s="24">
        <f t="shared" si="186"/>
        <v>-1.2408291666666669</v>
      </c>
      <c r="J207" s="24">
        <f t="shared" si="187"/>
        <v>48.075000000000003</v>
      </c>
      <c r="K207" s="24">
        <f t="shared" si="188"/>
        <v>9</v>
      </c>
      <c r="L207" s="24">
        <f t="shared" si="189"/>
        <v>18</v>
      </c>
      <c r="M207" s="24">
        <f t="shared" si="190"/>
        <v>4.2426406871192848</v>
      </c>
      <c r="N207" s="24">
        <f t="shared" si="191"/>
        <v>3.2426406871192848</v>
      </c>
      <c r="O207" s="24">
        <f t="shared" si="192"/>
        <v>13.685153260412074</v>
      </c>
      <c r="P207" s="24">
        <f t="shared" si="193"/>
        <v>-11.029038991060739</v>
      </c>
      <c r="Q207" s="24">
        <f t="shared" si="194"/>
        <v>-530.2210494952451</v>
      </c>
      <c r="S207" s="20">
        <v>0.54166666666666663</v>
      </c>
      <c r="T207">
        <v>79.5</v>
      </c>
      <c r="U207" s="21">
        <f t="shared" si="195"/>
        <v>0.75471698113207553</v>
      </c>
      <c r="V207" s="22">
        <f t="shared" si="196"/>
        <v>45.283018867924532</v>
      </c>
      <c r="W207" s="23">
        <v>384.6</v>
      </c>
      <c r="X207" s="24">
        <v>8</v>
      </c>
      <c r="Y207" s="24">
        <f t="shared" si="197"/>
        <v>362.26415094339626</v>
      </c>
      <c r="Z207" s="24">
        <f t="shared" si="198"/>
        <v>1.06165625</v>
      </c>
      <c r="AA207" s="24">
        <f t="shared" si="199"/>
        <v>-6.1656249999999968E-2</v>
      </c>
      <c r="AB207" s="24">
        <f t="shared" si="200"/>
        <v>48.075000000000003</v>
      </c>
      <c r="AC207" s="24">
        <f t="shared" si="201"/>
        <v>9</v>
      </c>
      <c r="AD207" s="24">
        <f t="shared" si="202"/>
        <v>18</v>
      </c>
      <c r="AE207" s="24">
        <f t="shared" si="203"/>
        <v>4.2426406871192848</v>
      </c>
      <c r="AF207" s="24">
        <f t="shared" si="204"/>
        <v>3.2426406871192848</v>
      </c>
      <c r="AG207" s="24">
        <f t="shared" si="205"/>
        <v>1.2141057580036285</v>
      </c>
      <c r="AH207" s="24">
        <f t="shared" si="206"/>
        <v>-19.691527752719782</v>
      </c>
      <c r="AI207" s="24">
        <f t="shared" si="207"/>
        <v>-946.67019671200364</v>
      </c>
    </row>
    <row r="208" spans="1:35" x14ac:dyDescent="0.2">
      <c r="A208" s="20">
        <v>0.58333333333333337</v>
      </c>
      <c r="B208" s="21">
        <v>148</v>
      </c>
      <c r="C208" s="21">
        <f t="shared" si="182"/>
        <v>0.40540540540540543</v>
      </c>
      <c r="D208" s="22">
        <f t="shared" si="183"/>
        <v>24.324324324324326</v>
      </c>
      <c r="E208" s="23">
        <v>384.6</v>
      </c>
      <c r="F208" s="24">
        <v>8</v>
      </c>
      <c r="G208" s="24">
        <f t="shared" si="184"/>
        <v>194.59459459459461</v>
      </c>
      <c r="H208" s="24">
        <f t="shared" si="185"/>
        <v>1.9764166666666667</v>
      </c>
      <c r="I208" s="24">
        <f t="shared" si="186"/>
        <v>-0.97641666666666671</v>
      </c>
      <c r="J208" s="24">
        <f t="shared" si="187"/>
        <v>48.075000000000003</v>
      </c>
      <c r="K208" s="24">
        <f t="shared" si="188"/>
        <v>9</v>
      </c>
      <c r="L208" s="24">
        <f t="shared" si="189"/>
        <v>18</v>
      </c>
      <c r="M208" s="24">
        <f t="shared" si="190"/>
        <v>4.2426406871192848</v>
      </c>
      <c r="N208" s="24">
        <f t="shared" si="191"/>
        <v>3.2426406871192848</v>
      </c>
      <c r="O208" s="24">
        <f t="shared" si="192"/>
        <v>9.1080978355791569</v>
      </c>
      <c r="P208" s="24">
        <f t="shared" si="193"/>
        <v>-9.3280851776862566</v>
      </c>
      <c r="Q208" s="24">
        <f t="shared" si="194"/>
        <v>-448.4476949172668</v>
      </c>
      <c r="S208" s="20">
        <v>0.58333333333333337</v>
      </c>
      <c r="T208">
        <v>69.3</v>
      </c>
      <c r="U208" s="21">
        <f t="shared" si="195"/>
        <v>0.86580086580086579</v>
      </c>
      <c r="V208" s="22">
        <f t="shared" si="196"/>
        <v>51.948051948051948</v>
      </c>
      <c r="W208" s="23">
        <v>384.6</v>
      </c>
      <c r="X208" s="24">
        <v>8</v>
      </c>
      <c r="Y208" s="24">
        <f t="shared" si="197"/>
        <v>415.58441558441558</v>
      </c>
      <c r="Z208" s="24">
        <f t="shared" si="198"/>
        <v>0.92544375000000001</v>
      </c>
      <c r="AA208" s="24">
        <f t="shared" si="199"/>
        <v>7.4556249999999991E-2</v>
      </c>
      <c r="AB208" s="24">
        <f t="shared" si="200"/>
        <v>48.075000000000003</v>
      </c>
      <c r="AC208" s="24">
        <f t="shared" si="201"/>
        <v>9</v>
      </c>
      <c r="AD208" s="24">
        <f t="shared" si="202"/>
        <v>18</v>
      </c>
      <c r="AE208" s="24">
        <f t="shared" si="203"/>
        <v>4.2426406871192848</v>
      </c>
      <c r="AF208" s="24">
        <f t="shared" si="204"/>
        <v>3.2426406871192848</v>
      </c>
      <c r="AG208" s="24">
        <f t="shared" si="205"/>
        <v>0.77783096404745111</v>
      </c>
      <c r="AH208" s="24">
        <f t="shared" si="206"/>
        <v>10.432806961823472</v>
      </c>
      <c r="AI208" s="24">
        <f t="shared" si="207"/>
        <v>501.55719468966345</v>
      </c>
    </row>
    <row r="209" spans="1:35" x14ac:dyDescent="0.2">
      <c r="A209" s="20">
        <v>0.625</v>
      </c>
      <c r="B209" s="21">
        <v>122.8</v>
      </c>
      <c r="C209" s="21">
        <f t="shared" si="182"/>
        <v>0.48859934853420195</v>
      </c>
      <c r="D209" s="22">
        <f t="shared" si="183"/>
        <v>29.315960912052116</v>
      </c>
      <c r="E209" s="23">
        <v>384.6</v>
      </c>
      <c r="F209" s="24">
        <v>8</v>
      </c>
      <c r="G209" s="24">
        <f t="shared" si="184"/>
        <v>234.52768729641693</v>
      </c>
      <c r="H209" s="24">
        <f t="shared" si="185"/>
        <v>1.6398916666666667</v>
      </c>
      <c r="I209" s="24">
        <f t="shared" si="186"/>
        <v>-0.63989166666666675</v>
      </c>
      <c r="J209" s="24">
        <f t="shared" si="187"/>
        <v>48.075000000000003</v>
      </c>
      <c r="K209" s="24">
        <f t="shared" si="188"/>
        <v>9</v>
      </c>
      <c r="L209" s="24">
        <f t="shared" si="189"/>
        <v>18</v>
      </c>
      <c r="M209" s="24">
        <f t="shared" si="190"/>
        <v>4.2426406871192848</v>
      </c>
      <c r="N209" s="24">
        <f t="shared" si="191"/>
        <v>3.2426406871192848</v>
      </c>
      <c r="O209" s="24">
        <f t="shared" si="192"/>
        <v>4.9724265263653269</v>
      </c>
      <c r="P209" s="24">
        <f t="shared" si="193"/>
        <v>-7.7707318056941821</v>
      </c>
      <c r="Q209" s="24">
        <f t="shared" si="194"/>
        <v>-373.57793155874782</v>
      </c>
      <c r="S209" s="20">
        <v>0.625</v>
      </c>
      <c r="T209">
        <v>67.8</v>
      </c>
      <c r="U209" s="21">
        <f t="shared" si="195"/>
        <v>0.88495575221238942</v>
      </c>
      <c r="V209" s="22">
        <f t="shared" si="196"/>
        <v>53.097345132743364</v>
      </c>
      <c r="W209" s="23">
        <v>384.6</v>
      </c>
      <c r="X209" s="24">
        <v>8</v>
      </c>
      <c r="Y209" s="24">
        <f t="shared" si="197"/>
        <v>424.77876106194691</v>
      </c>
      <c r="Z209" s="24">
        <f t="shared" si="198"/>
        <v>0.90541250000000006</v>
      </c>
      <c r="AA209" s="24">
        <f t="shared" si="199"/>
        <v>9.4587499999999936E-2</v>
      </c>
      <c r="AB209" s="24">
        <f t="shared" si="200"/>
        <v>48.075000000000003</v>
      </c>
      <c r="AC209" s="24">
        <f t="shared" si="201"/>
        <v>9</v>
      </c>
      <c r="AD209" s="24">
        <f t="shared" si="202"/>
        <v>18</v>
      </c>
      <c r="AE209" s="24">
        <f t="shared" si="203"/>
        <v>4.2426406871192848</v>
      </c>
      <c r="AF209" s="24">
        <f t="shared" si="204"/>
        <v>3.2426406871192848</v>
      </c>
      <c r="AG209" s="24">
        <f t="shared" si="205"/>
        <v>0.72455049876294331</v>
      </c>
      <c r="AH209" s="24">
        <f t="shared" si="206"/>
        <v>7.6601083521918198</v>
      </c>
      <c r="AI209" s="24">
        <f t="shared" si="207"/>
        <v>368.25970903162175</v>
      </c>
    </row>
    <row r="210" spans="1:35" x14ac:dyDescent="0.2">
      <c r="A210" s="20">
        <v>0.66666666666666663</v>
      </c>
      <c r="B210" s="21">
        <v>95.5</v>
      </c>
      <c r="C210" s="21">
        <f t="shared" si="182"/>
        <v>0.62827225130890052</v>
      </c>
      <c r="D210" s="22">
        <f t="shared" si="183"/>
        <v>37.696335078534034</v>
      </c>
      <c r="E210" s="23">
        <v>384.6</v>
      </c>
      <c r="F210" s="24">
        <v>8</v>
      </c>
      <c r="G210" s="24">
        <f t="shared" si="184"/>
        <v>301.57068062827227</v>
      </c>
      <c r="H210" s="24">
        <f t="shared" si="185"/>
        <v>1.2753229166666666</v>
      </c>
      <c r="I210" s="24">
        <f t="shared" si="186"/>
        <v>-0.27532291666666664</v>
      </c>
      <c r="J210" s="24">
        <f t="shared" si="187"/>
        <v>48.075000000000003</v>
      </c>
      <c r="K210" s="24">
        <f t="shared" si="188"/>
        <v>9</v>
      </c>
      <c r="L210" s="24">
        <f t="shared" si="189"/>
        <v>18</v>
      </c>
      <c r="M210" s="24">
        <f t="shared" si="190"/>
        <v>4.2426406871192848</v>
      </c>
      <c r="N210" s="24">
        <f t="shared" si="191"/>
        <v>3.2426406871192848</v>
      </c>
      <c r="O210" s="24">
        <f t="shared" si="192"/>
        <v>2.2003321287808673</v>
      </c>
      <c r="P210" s="24">
        <f t="shared" si="193"/>
        <v>-7.991823402934557</v>
      </c>
      <c r="Q210" s="24">
        <f t="shared" si="194"/>
        <v>-384.20691009607884</v>
      </c>
      <c r="S210" s="20">
        <v>0.66666666666666663</v>
      </c>
      <c r="T210">
        <v>56.3</v>
      </c>
      <c r="U210" s="21">
        <f t="shared" si="195"/>
        <v>1.0657193605683837</v>
      </c>
      <c r="V210" s="22">
        <f t="shared" si="196"/>
        <v>63.943161634103021</v>
      </c>
      <c r="W210" s="23">
        <v>384.6</v>
      </c>
      <c r="X210" s="24">
        <v>8</v>
      </c>
      <c r="Y210" s="24">
        <f t="shared" si="197"/>
        <v>511.54529307282417</v>
      </c>
      <c r="Z210" s="24">
        <f t="shared" si="198"/>
        <v>0.75183958333333334</v>
      </c>
      <c r="AA210" s="24">
        <f t="shared" si="199"/>
        <v>0.24816041666666666</v>
      </c>
      <c r="AB210" s="24">
        <f t="shared" si="200"/>
        <v>48.075000000000003</v>
      </c>
      <c r="AC210" s="24">
        <f t="shared" si="201"/>
        <v>9</v>
      </c>
      <c r="AD210" s="24">
        <f t="shared" si="202"/>
        <v>18</v>
      </c>
      <c r="AE210" s="24">
        <f t="shared" si="203"/>
        <v>4.2426406871192848</v>
      </c>
      <c r="AF210" s="24">
        <f t="shared" si="204"/>
        <v>3.2426406871192848</v>
      </c>
      <c r="AG210" s="24">
        <f t="shared" si="205"/>
        <v>0.39656875259857005</v>
      </c>
      <c r="AH210" s="24">
        <f t="shared" si="206"/>
        <v>1.5980338763343069</v>
      </c>
      <c r="AI210" s="24">
        <f t="shared" si="207"/>
        <v>76.825478604771817</v>
      </c>
    </row>
    <row r="211" spans="1:35" x14ac:dyDescent="0.2">
      <c r="A211" s="20">
        <v>0.70833333333333337</v>
      </c>
      <c r="B211" s="21">
        <v>81.3</v>
      </c>
      <c r="C211" s="21">
        <f t="shared" si="182"/>
        <v>0.73800738007380073</v>
      </c>
      <c r="D211" s="22">
        <f t="shared" si="183"/>
        <v>44.280442804428041</v>
      </c>
      <c r="E211" s="23">
        <v>384.6</v>
      </c>
      <c r="F211" s="24">
        <v>8</v>
      </c>
      <c r="G211" s="24">
        <f t="shared" si="184"/>
        <v>354.24354243542433</v>
      </c>
      <c r="H211" s="24">
        <f t="shared" si="185"/>
        <v>1.0856937500000001</v>
      </c>
      <c r="I211" s="24">
        <f t="shared" si="186"/>
        <v>-8.5693750000000124E-2</v>
      </c>
      <c r="J211" s="24">
        <f t="shared" si="187"/>
        <v>48.075000000000003</v>
      </c>
      <c r="K211" s="24">
        <f t="shared" si="188"/>
        <v>9</v>
      </c>
      <c r="L211" s="24">
        <f t="shared" si="189"/>
        <v>18</v>
      </c>
      <c r="M211" s="24">
        <f t="shared" si="190"/>
        <v>4.2426406871192848</v>
      </c>
      <c r="N211" s="24">
        <f t="shared" si="191"/>
        <v>3.2426406871192848</v>
      </c>
      <c r="O211" s="24">
        <f t="shared" si="192"/>
        <v>1.3055276257107915</v>
      </c>
      <c r="P211" s="24">
        <f t="shared" si="193"/>
        <v>-15.234805638810178</v>
      </c>
      <c r="Q211" s="24">
        <f t="shared" si="194"/>
        <v>-732.41328108579933</v>
      </c>
      <c r="S211" s="20">
        <v>0.70833333333333337</v>
      </c>
      <c r="T211">
        <v>51</v>
      </c>
      <c r="U211" s="21">
        <f t="shared" si="195"/>
        <v>1.1764705882352942</v>
      </c>
      <c r="V211" s="22">
        <f t="shared" si="196"/>
        <v>70.588235294117652</v>
      </c>
      <c r="W211" s="23">
        <v>384.6</v>
      </c>
      <c r="X211" s="24">
        <v>8</v>
      </c>
      <c r="Y211" s="24">
        <f t="shared" si="197"/>
        <v>564.70588235294122</v>
      </c>
      <c r="Z211" s="24">
        <f t="shared" si="198"/>
        <v>0.68106250000000002</v>
      </c>
      <c r="AA211" s="24">
        <f t="shared" si="199"/>
        <v>0.31893749999999998</v>
      </c>
      <c r="AB211" s="24">
        <f t="shared" si="200"/>
        <v>48.075000000000003</v>
      </c>
      <c r="AC211" s="24">
        <f t="shared" si="201"/>
        <v>9</v>
      </c>
      <c r="AD211" s="24">
        <f t="shared" si="202"/>
        <v>18</v>
      </c>
      <c r="AE211" s="24">
        <f t="shared" si="203"/>
        <v>4.2426406871192848</v>
      </c>
      <c r="AF211" s="24">
        <f t="shared" si="204"/>
        <v>3.2426406871192848</v>
      </c>
      <c r="AG211" s="24">
        <f t="shared" si="205"/>
        <v>0.28779634629944123</v>
      </c>
      <c r="AH211" s="24">
        <f t="shared" si="206"/>
        <v>0.90235969837175389</v>
      </c>
      <c r="AI211" s="24">
        <f t="shared" si="207"/>
        <v>43.380942499222073</v>
      </c>
    </row>
    <row r="212" spans="1:35" x14ac:dyDescent="0.2">
      <c r="A212" s="20">
        <v>0.75</v>
      </c>
      <c r="B212" s="21">
        <v>63.8</v>
      </c>
      <c r="C212" s="21">
        <f t="shared" si="182"/>
        <v>0.94043887147335425</v>
      </c>
      <c r="D212" s="22">
        <f t="shared" si="183"/>
        <v>56.426332288401255</v>
      </c>
      <c r="E212" s="23">
        <v>384.6</v>
      </c>
      <c r="F212" s="24">
        <v>8</v>
      </c>
      <c r="G212" s="24">
        <f t="shared" si="184"/>
        <v>451.41065830721004</v>
      </c>
      <c r="H212" s="24">
        <f t="shared" si="185"/>
        <v>0.8519958333333334</v>
      </c>
      <c r="I212" s="24">
        <f t="shared" si="186"/>
        <v>0.1480041666666666</v>
      </c>
      <c r="J212" s="24">
        <f t="shared" si="187"/>
        <v>48.075000000000003</v>
      </c>
      <c r="K212" s="24">
        <f t="shared" si="188"/>
        <v>9</v>
      </c>
      <c r="L212" s="24">
        <f t="shared" si="189"/>
        <v>18</v>
      </c>
      <c r="M212" s="24">
        <f t="shared" si="190"/>
        <v>4.2426406871192848</v>
      </c>
      <c r="N212" s="24">
        <f t="shared" si="191"/>
        <v>3.2426406871192848</v>
      </c>
      <c r="O212" s="24">
        <f t="shared" si="192"/>
        <v>0.59488595114375387</v>
      </c>
      <c r="P212" s="24">
        <f t="shared" si="193"/>
        <v>4.0193865114861911</v>
      </c>
      <c r="Q212" s="24">
        <f t="shared" si="194"/>
        <v>193.23200653969866</v>
      </c>
      <c r="S212" s="20">
        <v>0.75</v>
      </c>
      <c r="T212">
        <v>55</v>
      </c>
      <c r="U212" s="21">
        <f t="shared" si="195"/>
        <v>1.0909090909090908</v>
      </c>
      <c r="V212" s="22">
        <f t="shared" si="196"/>
        <v>65.454545454545453</v>
      </c>
      <c r="W212" s="23">
        <v>384.6</v>
      </c>
      <c r="X212" s="24">
        <v>8</v>
      </c>
      <c r="Y212" s="24">
        <f t="shared" si="197"/>
        <v>523.63636363636363</v>
      </c>
      <c r="Z212" s="24">
        <f t="shared" si="198"/>
        <v>0.73447916666666668</v>
      </c>
      <c r="AA212" s="24">
        <f t="shared" si="199"/>
        <v>0.26552083333333332</v>
      </c>
      <c r="AB212" s="24">
        <f t="shared" si="200"/>
        <v>48.075000000000003</v>
      </c>
      <c r="AC212" s="24">
        <f t="shared" si="201"/>
        <v>9</v>
      </c>
      <c r="AD212" s="24">
        <f t="shared" si="202"/>
        <v>18</v>
      </c>
      <c r="AE212" s="24">
        <f t="shared" si="203"/>
        <v>4.2426406871192848</v>
      </c>
      <c r="AF212" s="24">
        <f t="shared" si="204"/>
        <v>3.2426406871192848</v>
      </c>
      <c r="AG212" s="24">
        <f t="shared" si="205"/>
        <v>0.36763733923499675</v>
      </c>
      <c r="AH212" s="24">
        <f t="shared" si="206"/>
        <v>1.3845894298375712</v>
      </c>
      <c r="AI212" s="24">
        <f t="shared" si="207"/>
        <v>66.564136839441232</v>
      </c>
    </row>
    <row r="213" spans="1:35" x14ac:dyDescent="0.2">
      <c r="A213" s="20">
        <v>0.79166666666666663</v>
      </c>
      <c r="B213" s="21">
        <v>58.8</v>
      </c>
      <c r="C213" s="21">
        <f t="shared" si="182"/>
        <v>1.0204081632653061</v>
      </c>
      <c r="D213" s="22">
        <f t="shared" si="183"/>
        <v>61.224489795918366</v>
      </c>
      <c r="E213" s="23">
        <v>384.6</v>
      </c>
      <c r="F213" s="24">
        <v>8</v>
      </c>
      <c r="G213" s="24">
        <f t="shared" si="184"/>
        <v>489.79591836734693</v>
      </c>
      <c r="H213" s="24">
        <f t="shared" si="185"/>
        <v>0.78522500000000006</v>
      </c>
      <c r="I213" s="24">
        <f t="shared" si="186"/>
        <v>0.21477499999999994</v>
      </c>
      <c r="J213" s="24">
        <f t="shared" si="187"/>
        <v>48.075000000000003</v>
      </c>
      <c r="K213" s="24">
        <f t="shared" si="188"/>
        <v>9</v>
      </c>
      <c r="L213" s="24">
        <f t="shared" si="189"/>
        <v>18</v>
      </c>
      <c r="M213" s="24">
        <f t="shared" si="190"/>
        <v>4.2426406871192848</v>
      </c>
      <c r="N213" s="24">
        <f t="shared" si="191"/>
        <v>3.2426406871192848</v>
      </c>
      <c r="O213" s="24">
        <f t="shared" si="192"/>
        <v>0.45656609299209827</v>
      </c>
      <c r="P213" s="24">
        <f t="shared" si="193"/>
        <v>2.1257878849591361</v>
      </c>
      <c r="Q213" s="24">
        <f t="shared" si="194"/>
        <v>102.19725256941047</v>
      </c>
      <c r="S213" s="20">
        <v>0.79166666666666663</v>
      </c>
      <c r="T213">
        <v>46</v>
      </c>
      <c r="U213" s="21">
        <f t="shared" si="195"/>
        <v>1.3043478260869565</v>
      </c>
      <c r="V213" s="22">
        <f t="shared" si="196"/>
        <v>78.260869565217391</v>
      </c>
      <c r="W213" s="23">
        <v>384.6</v>
      </c>
      <c r="X213" s="24">
        <v>8</v>
      </c>
      <c r="Y213" s="24">
        <f t="shared" si="197"/>
        <v>626.08695652173913</v>
      </c>
      <c r="Z213" s="24">
        <f t="shared" si="198"/>
        <v>0.61429166666666668</v>
      </c>
      <c r="AA213" s="24">
        <f t="shared" si="199"/>
        <v>0.38570833333333332</v>
      </c>
      <c r="AB213" s="24">
        <f t="shared" si="200"/>
        <v>48.075000000000003</v>
      </c>
      <c r="AC213" s="24">
        <f t="shared" si="201"/>
        <v>9</v>
      </c>
      <c r="AD213" s="24">
        <f t="shared" si="202"/>
        <v>18</v>
      </c>
      <c r="AE213" s="24">
        <f t="shared" si="203"/>
        <v>4.2426406871192848</v>
      </c>
      <c r="AF213" s="24">
        <f t="shared" si="204"/>
        <v>3.2426406871192848</v>
      </c>
      <c r="AG213" s="24">
        <f t="shared" si="205"/>
        <v>0.20595623533947641</v>
      </c>
      <c r="AH213" s="24">
        <f t="shared" si="206"/>
        <v>0.53396885039942033</v>
      </c>
      <c r="AI213" s="39">
        <f t="shared" si="207"/>
        <v>25.670552482952132</v>
      </c>
    </row>
    <row r="214" spans="1:35" x14ac:dyDescent="0.2">
      <c r="A214" s="20">
        <v>0.83333333333333337</v>
      </c>
      <c r="B214" s="21">
        <v>42.3</v>
      </c>
      <c r="C214" s="21">
        <f t="shared" si="182"/>
        <v>1.4184397163120568</v>
      </c>
      <c r="D214" s="22">
        <f t="shared" si="183"/>
        <v>85.106382978723403</v>
      </c>
      <c r="E214" s="23">
        <v>384.6</v>
      </c>
      <c r="F214" s="24">
        <v>8</v>
      </c>
      <c r="G214" s="24">
        <f t="shared" si="184"/>
        <v>680.85106382978722</v>
      </c>
      <c r="H214" s="24">
        <f t="shared" si="185"/>
        <v>0.56488125</v>
      </c>
      <c r="I214" s="24">
        <f t="shared" si="186"/>
        <v>0.43511875</v>
      </c>
      <c r="J214" s="24">
        <f t="shared" si="187"/>
        <v>48.075000000000003</v>
      </c>
      <c r="K214" s="24">
        <f t="shared" si="188"/>
        <v>9</v>
      </c>
      <c r="L214" s="24">
        <f t="shared" si="189"/>
        <v>18</v>
      </c>
      <c r="M214" s="24">
        <f t="shared" si="190"/>
        <v>4.2426406871192848</v>
      </c>
      <c r="N214" s="24">
        <f t="shared" si="191"/>
        <v>3.2426406871192848</v>
      </c>
      <c r="O214" s="24">
        <f t="shared" si="192"/>
        <v>0.1569228522440605</v>
      </c>
      <c r="P214" s="24">
        <f t="shared" si="193"/>
        <v>0.36064373747180622</v>
      </c>
      <c r="Q214" s="39">
        <f t="shared" si="194"/>
        <v>17.337947678957086</v>
      </c>
      <c r="S214" s="20">
        <v>0.83333333333333337</v>
      </c>
      <c r="T214">
        <v>35.799999999999997</v>
      </c>
      <c r="U214" s="21">
        <f t="shared" si="195"/>
        <v>1.6759776536312851</v>
      </c>
      <c r="V214" s="22">
        <f t="shared" si="196"/>
        <v>100.55865921787711</v>
      </c>
      <c r="W214" s="23">
        <v>384.6</v>
      </c>
      <c r="X214" s="24">
        <v>8</v>
      </c>
      <c r="Y214" s="24">
        <f t="shared" si="197"/>
        <v>804.46927374301686</v>
      </c>
      <c r="Z214" s="24">
        <f t="shared" si="198"/>
        <v>0.47807916666666661</v>
      </c>
      <c r="AA214" s="24">
        <f t="shared" si="199"/>
        <v>0.52192083333333339</v>
      </c>
      <c r="AB214" s="24">
        <f t="shared" si="200"/>
        <v>48.075000000000003</v>
      </c>
      <c r="AC214" s="24">
        <f t="shared" si="201"/>
        <v>9</v>
      </c>
      <c r="AD214" s="24">
        <f t="shared" si="202"/>
        <v>18</v>
      </c>
      <c r="AE214" s="24">
        <f t="shared" si="203"/>
        <v>4.2426406871192848</v>
      </c>
      <c r="AF214" s="24">
        <f t="shared" si="204"/>
        <v>3.2426406871192848</v>
      </c>
      <c r="AG214" s="24">
        <f t="shared" si="205"/>
        <v>9.1355157811819132E-2</v>
      </c>
      <c r="AH214" s="24">
        <f t="shared" si="206"/>
        <v>0.17503642693924357</v>
      </c>
      <c r="AI214" s="24">
        <f t="shared" si="207"/>
        <v>8.4148762251041358</v>
      </c>
    </row>
    <row r="215" spans="1:35" x14ac:dyDescent="0.2">
      <c r="A215" s="20">
        <v>0.875</v>
      </c>
      <c r="B215" s="21">
        <v>27</v>
      </c>
      <c r="C215" s="21">
        <f t="shared" si="182"/>
        <v>2.2222222222222223</v>
      </c>
      <c r="D215" s="22">
        <f t="shared" si="183"/>
        <v>133.33333333333334</v>
      </c>
      <c r="E215" s="23">
        <v>384.6</v>
      </c>
      <c r="F215" s="24">
        <v>8</v>
      </c>
      <c r="G215" s="24">
        <f t="shared" si="184"/>
        <v>1066.6666666666667</v>
      </c>
      <c r="H215" s="24">
        <f t="shared" si="185"/>
        <v>0.36056250000000001</v>
      </c>
      <c r="I215" s="24">
        <f t="shared" si="186"/>
        <v>0.63943749999999999</v>
      </c>
      <c r="J215" s="24">
        <f t="shared" si="187"/>
        <v>48.075000000000003</v>
      </c>
      <c r="K215" s="24">
        <f t="shared" si="188"/>
        <v>9</v>
      </c>
      <c r="L215" s="24">
        <f t="shared" si="189"/>
        <v>18</v>
      </c>
      <c r="M215" s="24">
        <f t="shared" si="190"/>
        <v>4.2426406871192848</v>
      </c>
      <c r="N215" s="24">
        <f t="shared" si="191"/>
        <v>3.2426406871192848</v>
      </c>
      <c r="O215" s="24">
        <f t="shared" si="192"/>
        <v>3.6597138254375057E-2</v>
      </c>
      <c r="P215" s="24">
        <f t="shared" si="193"/>
        <v>5.7233331255009373E-2</v>
      </c>
      <c r="Q215" s="24">
        <f t="shared" si="194"/>
        <v>2.751492400084576</v>
      </c>
      <c r="S215" s="20">
        <v>0.875</v>
      </c>
      <c r="T215">
        <v>20.5</v>
      </c>
      <c r="U215" s="21">
        <f t="shared" si="195"/>
        <v>2.9268292682926829</v>
      </c>
      <c r="V215" s="22">
        <f t="shared" si="196"/>
        <v>175.60975609756096</v>
      </c>
      <c r="W215" s="23">
        <v>384.6</v>
      </c>
      <c r="X215" s="24">
        <v>8</v>
      </c>
      <c r="Y215" s="24">
        <f t="shared" si="197"/>
        <v>1404.8780487804877</v>
      </c>
      <c r="Z215" s="24">
        <f t="shared" si="198"/>
        <v>0.27376041666666673</v>
      </c>
      <c r="AA215" s="24">
        <f t="shared" si="199"/>
        <v>0.72623958333333327</v>
      </c>
      <c r="AB215" s="24">
        <f t="shared" si="200"/>
        <v>48.075000000000003</v>
      </c>
      <c r="AC215" s="24">
        <f t="shared" si="201"/>
        <v>9</v>
      </c>
      <c r="AD215" s="24">
        <f t="shared" si="202"/>
        <v>18</v>
      </c>
      <c r="AE215" s="24">
        <f t="shared" si="203"/>
        <v>4.2426406871192848</v>
      </c>
      <c r="AF215" s="24">
        <f t="shared" si="204"/>
        <v>3.2426406871192848</v>
      </c>
      <c r="AG215" s="24">
        <f t="shared" si="205"/>
        <v>1.4982876104649226E-2</v>
      </c>
      <c r="AH215" s="24">
        <f t="shared" si="206"/>
        <v>2.0630762145847269E-2</v>
      </c>
      <c r="AI215" s="24">
        <f t="shared" si="207"/>
        <v>0.99182389016160755</v>
      </c>
    </row>
    <row r="216" spans="1:35" x14ac:dyDescent="0.2">
      <c r="A216" s="20">
        <v>0.91666666666666663</v>
      </c>
      <c r="B216" s="21">
        <v>17</v>
      </c>
      <c r="C216" s="21">
        <f t="shared" si="182"/>
        <v>3.5294117647058822</v>
      </c>
      <c r="D216" s="22">
        <f t="shared" si="183"/>
        <v>211.76470588235293</v>
      </c>
      <c r="E216" s="23">
        <v>384.6</v>
      </c>
      <c r="F216" s="24">
        <v>8</v>
      </c>
      <c r="G216" s="24">
        <f t="shared" si="184"/>
        <v>1694.1176470588234</v>
      </c>
      <c r="H216" s="24">
        <f t="shared" si="185"/>
        <v>0.22702083333333337</v>
      </c>
      <c r="I216" s="24">
        <f t="shared" si="186"/>
        <v>0.77297916666666666</v>
      </c>
      <c r="J216" s="24">
        <f t="shared" si="187"/>
        <v>48.075000000000003</v>
      </c>
      <c r="K216" s="24">
        <f t="shared" si="188"/>
        <v>9</v>
      </c>
      <c r="L216" s="24">
        <f t="shared" si="189"/>
        <v>18</v>
      </c>
      <c r="M216" s="24">
        <f t="shared" si="190"/>
        <v>4.2426406871192848</v>
      </c>
      <c r="N216" s="24">
        <f t="shared" si="191"/>
        <v>3.2426406871192848</v>
      </c>
      <c r="O216" s="24">
        <f t="shared" si="192"/>
        <v>8.164930320753697E-3</v>
      </c>
      <c r="P216" s="24">
        <f t="shared" si="193"/>
        <v>1.0562937104713297E-2</v>
      </c>
      <c r="Q216" s="24">
        <f t="shared" si="194"/>
        <v>0.5078132013090918</v>
      </c>
      <c r="S216" s="20">
        <v>0.91666666666666663</v>
      </c>
      <c r="T216">
        <v>23.3</v>
      </c>
      <c r="U216" s="21">
        <f t="shared" si="195"/>
        <v>2.5751072961373391</v>
      </c>
      <c r="V216" s="22">
        <f t="shared" si="196"/>
        <v>154.50643776824035</v>
      </c>
      <c r="W216" s="23">
        <v>384.6</v>
      </c>
      <c r="X216" s="24">
        <v>8</v>
      </c>
      <c r="Y216" s="24">
        <f t="shared" si="197"/>
        <v>1236.0515021459228</v>
      </c>
      <c r="Z216" s="24">
        <f t="shared" si="198"/>
        <v>0.31115208333333333</v>
      </c>
      <c r="AA216" s="24">
        <f t="shared" si="199"/>
        <v>0.68884791666666667</v>
      </c>
      <c r="AB216" s="24">
        <f t="shared" si="200"/>
        <v>48.075000000000003</v>
      </c>
      <c r="AC216" s="24">
        <f t="shared" si="201"/>
        <v>9</v>
      </c>
      <c r="AD216" s="24">
        <f t="shared" si="202"/>
        <v>18</v>
      </c>
      <c r="AE216" s="24">
        <f t="shared" si="203"/>
        <v>4.2426406871192848</v>
      </c>
      <c r="AF216" s="24">
        <f t="shared" si="204"/>
        <v>3.2426406871192848</v>
      </c>
      <c r="AG216" s="24">
        <f t="shared" si="205"/>
        <v>2.2693040606105941E-2</v>
      </c>
      <c r="AH216" s="24">
        <f t="shared" si="206"/>
        <v>3.2943469896689982E-2</v>
      </c>
      <c r="AI216" s="24">
        <f t="shared" si="207"/>
        <v>1.583757315283371</v>
      </c>
    </row>
    <row r="217" spans="1:35" x14ac:dyDescent="0.2">
      <c r="A217" s="20">
        <v>0.95833333333333337</v>
      </c>
      <c r="B217" s="21">
        <v>9.5</v>
      </c>
      <c r="C217" s="21">
        <f t="shared" si="182"/>
        <v>6.3157894736842106</v>
      </c>
      <c r="D217" s="22">
        <f t="shared" si="183"/>
        <v>378.94736842105266</v>
      </c>
      <c r="E217" s="23">
        <v>384.6</v>
      </c>
      <c r="F217" s="24">
        <v>8</v>
      </c>
      <c r="G217" s="24">
        <f t="shared" si="184"/>
        <v>3031.5789473684213</v>
      </c>
      <c r="H217" s="24">
        <f t="shared" si="185"/>
        <v>0.12686458333333334</v>
      </c>
      <c r="I217" s="24">
        <f t="shared" si="186"/>
        <v>0.87313541666666672</v>
      </c>
      <c r="J217" s="24">
        <f t="shared" si="187"/>
        <v>48.075000000000003</v>
      </c>
      <c r="K217" s="24">
        <f t="shared" si="188"/>
        <v>9</v>
      </c>
      <c r="L217" s="24">
        <f t="shared" si="189"/>
        <v>18</v>
      </c>
      <c r="M217" s="24">
        <f t="shared" si="190"/>
        <v>4.2426406871192848</v>
      </c>
      <c r="N217" s="24">
        <f t="shared" si="191"/>
        <v>3.2426406871192848</v>
      </c>
      <c r="O217" s="24">
        <f t="shared" si="192"/>
        <v>1.2372432417325238E-3</v>
      </c>
      <c r="P217" s="24">
        <f t="shared" si="193"/>
        <v>1.4170118610649155E-3</v>
      </c>
      <c r="Q217" s="24">
        <f t="shared" si="194"/>
        <v>6.812284522069581E-2</v>
      </c>
      <c r="S217" s="20">
        <v>0.95833333333333337</v>
      </c>
      <c r="T217">
        <v>11.8</v>
      </c>
      <c r="U217" s="21">
        <f t="shared" si="195"/>
        <v>5.0847457627118642</v>
      </c>
      <c r="V217" s="22">
        <f t="shared" si="196"/>
        <v>305.08474576271186</v>
      </c>
      <c r="W217" s="23">
        <v>384.6</v>
      </c>
      <c r="X217" s="24">
        <v>8</v>
      </c>
      <c r="Y217" s="24">
        <f t="shared" si="197"/>
        <v>2440.6779661016949</v>
      </c>
      <c r="Z217" s="24">
        <f t="shared" si="198"/>
        <v>0.15757916666666669</v>
      </c>
      <c r="AA217" s="24">
        <f t="shared" si="199"/>
        <v>0.84242083333333329</v>
      </c>
      <c r="AB217" s="24">
        <f t="shared" si="200"/>
        <v>48.075000000000003</v>
      </c>
      <c r="AC217" s="24">
        <f t="shared" si="201"/>
        <v>9</v>
      </c>
      <c r="AD217" s="24">
        <f t="shared" si="202"/>
        <v>18</v>
      </c>
      <c r="AE217" s="24">
        <f t="shared" si="203"/>
        <v>4.2426406871192848</v>
      </c>
      <c r="AF217" s="24">
        <f t="shared" si="204"/>
        <v>3.2426406871192848</v>
      </c>
      <c r="AG217" s="24">
        <f t="shared" si="205"/>
        <v>2.4990615674291795E-3</v>
      </c>
      <c r="AH217" s="24">
        <f t="shared" si="206"/>
        <v>2.9665239373779097E-3</v>
      </c>
      <c r="AI217" s="24">
        <f t="shared" si="207"/>
        <v>0.14261563828944301</v>
      </c>
    </row>
    <row r="219" spans="1:35" x14ac:dyDescent="0.2">
      <c r="A219" s="17"/>
      <c r="B219" s="18"/>
      <c r="C219" s="18"/>
      <c r="D219" s="18"/>
      <c r="E219" s="18"/>
      <c r="F219" s="18"/>
      <c r="G219" s="18"/>
      <c r="H219" s="19" t="s">
        <v>28</v>
      </c>
      <c r="I219" s="60" t="s">
        <v>32</v>
      </c>
      <c r="J219" s="61"/>
      <c r="K219" s="61"/>
      <c r="L219" s="61"/>
      <c r="M219" s="61"/>
      <c r="N219" s="61"/>
      <c r="O219" s="61"/>
      <c r="P219" s="61"/>
      <c r="Q219" s="62"/>
      <c r="S219" s="17"/>
      <c r="T219" s="18"/>
      <c r="U219" s="18"/>
      <c r="V219" s="18"/>
      <c r="W219" s="18"/>
      <c r="X219" s="18"/>
      <c r="Y219" s="18"/>
      <c r="Z219" s="19" t="s">
        <v>28</v>
      </c>
      <c r="AA219" s="60" t="s">
        <v>32</v>
      </c>
      <c r="AB219" s="61"/>
      <c r="AC219" s="61"/>
      <c r="AD219" s="61"/>
      <c r="AE219" s="61"/>
      <c r="AF219" s="61"/>
      <c r="AG219" s="61"/>
      <c r="AH219" s="61"/>
      <c r="AI219" s="62"/>
    </row>
    <row r="220" spans="1:35" x14ac:dyDescent="0.2">
      <c r="A220" s="33" t="s">
        <v>8</v>
      </c>
      <c r="B220" s="34" t="s">
        <v>14</v>
      </c>
      <c r="C220" s="35" t="s">
        <v>31</v>
      </c>
      <c r="D220" s="36" t="s">
        <v>21</v>
      </c>
      <c r="E220" s="37" t="s">
        <v>22</v>
      </c>
      <c r="F220" s="35" t="s">
        <v>47</v>
      </c>
      <c r="G220" s="35" t="s">
        <v>23</v>
      </c>
      <c r="H220" s="38" t="s">
        <v>26</v>
      </c>
      <c r="I220" s="34" t="s">
        <v>27</v>
      </c>
      <c r="J220" s="34" t="s">
        <v>39</v>
      </c>
      <c r="K220" s="34" t="s">
        <v>30</v>
      </c>
      <c r="L220" s="34" t="s">
        <v>35</v>
      </c>
      <c r="M220" s="34" t="s">
        <v>37</v>
      </c>
      <c r="N220" s="34" t="s">
        <v>33</v>
      </c>
      <c r="O220" s="34" t="s">
        <v>34</v>
      </c>
      <c r="P220" s="34" t="s">
        <v>36</v>
      </c>
      <c r="Q220" s="34" t="s">
        <v>29</v>
      </c>
      <c r="S220" s="33" t="s">
        <v>8</v>
      </c>
      <c r="T220" s="27" t="s">
        <v>15</v>
      </c>
      <c r="U220" s="35" t="s">
        <v>31</v>
      </c>
      <c r="V220" s="36" t="s">
        <v>21</v>
      </c>
      <c r="W220" s="37" t="s">
        <v>22</v>
      </c>
      <c r="X220" s="35" t="s">
        <v>47</v>
      </c>
      <c r="Y220" s="35" t="s">
        <v>23</v>
      </c>
      <c r="Z220" s="38" t="s">
        <v>26</v>
      </c>
      <c r="AA220" s="34" t="s">
        <v>27</v>
      </c>
      <c r="AB220" s="34" t="s">
        <v>39</v>
      </c>
      <c r="AC220" s="34" t="s">
        <v>30</v>
      </c>
      <c r="AD220" s="34" t="s">
        <v>35</v>
      </c>
      <c r="AE220" s="34" t="s">
        <v>37</v>
      </c>
      <c r="AF220" s="34" t="s">
        <v>33</v>
      </c>
      <c r="AG220" s="34" t="s">
        <v>34</v>
      </c>
      <c r="AH220" s="34" t="s">
        <v>36</v>
      </c>
      <c r="AI220" s="34" t="s">
        <v>29</v>
      </c>
    </row>
    <row r="221" spans="1:35" x14ac:dyDescent="0.2">
      <c r="A221" s="20">
        <v>0</v>
      </c>
      <c r="B221" s="21">
        <v>14.3</v>
      </c>
      <c r="C221" s="21">
        <f>60/B221</f>
        <v>4.1958041958041958</v>
      </c>
      <c r="D221" s="22">
        <f>60*C221</f>
        <v>251.74825174825176</v>
      </c>
      <c r="E221" s="23">
        <v>384.6</v>
      </c>
      <c r="F221" s="24">
        <v>9</v>
      </c>
      <c r="G221" s="24">
        <f>D221*F221</f>
        <v>2265.734265734266</v>
      </c>
      <c r="H221" s="24">
        <f>E221/G221</f>
        <v>0.16974629629629628</v>
      </c>
      <c r="I221" s="24">
        <f>1-H221</f>
        <v>0.83025370370370366</v>
      </c>
      <c r="J221" s="24">
        <f>E221/F221</f>
        <v>42.733333333333334</v>
      </c>
      <c r="K221" s="24">
        <f>F221+1</f>
        <v>10</v>
      </c>
      <c r="L221" s="24">
        <f>2*K221</f>
        <v>20</v>
      </c>
      <c r="M221" s="24">
        <f>SQRT(L221)</f>
        <v>4.4721359549995796</v>
      </c>
      <c r="N221" s="24">
        <f>M221-1</f>
        <v>3.4721359549995796</v>
      </c>
      <c r="O221" s="24">
        <f>POWER(H221,N221)</f>
        <v>2.1172003346444116E-3</v>
      </c>
      <c r="P221" s="24">
        <f>O221/I221</f>
        <v>2.550064305885935E-3</v>
      </c>
      <c r="Q221" s="24">
        <f>J221*P221</f>
        <v>0.10897274800485895</v>
      </c>
      <c r="S221" s="20">
        <v>0</v>
      </c>
      <c r="T221">
        <v>7.8</v>
      </c>
      <c r="U221" s="21">
        <f>60/T221</f>
        <v>7.6923076923076925</v>
      </c>
      <c r="V221" s="22">
        <f>60*U221</f>
        <v>461.53846153846155</v>
      </c>
      <c r="W221" s="23">
        <v>384.6</v>
      </c>
      <c r="X221" s="24">
        <v>9</v>
      </c>
      <c r="Y221" s="24">
        <f>V221*X221</f>
        <v>4153.8461538461543</v>
      </c>
      <c r="Z221" s="24">
        <f>W221/Y221</f>
        <v>9.2588888888888887E-2</v>
      </c>
      <c r="AA221" s="24">
        <f>1-Z221</f>
        <v>0.90741111111111117</v>
      </c>
      <c r="AB221" s="24">
        <f>W221/X221</f>
        <v>42.733333333333334</v>
      </c>
      <c r="AC221" s="24">
        <f>X221+1</f>
        <v>10</v>
      </c>
      <c r="AD221" s="24">
        <f>2*AC221</f>
        <v>20</v>
      </c>
      <c r="AE221" s="24">
        <f>SQRT(AD221)</f>
        <v>4.4721359549995796</v>
      </c>
      <c r="AF221" s="24">
        <f>AE221-1</f>
        <v>3.4721359549995796</v>
      </c>
      <c r="AG221" s="24">
        <f>POWER(Z221,AF221)</f>
        <v>2.5807854610467626E-4</v>
      </c>
      <c r="AH221" s="24">
        <f>AG221/AA221</f>
        <v>2.8441193076053807E-4</v>
      </c>
      <c r="AI221" s="24">
        <f>AB221*AH221</f>
        <v>1.2153869841166993E-2</v>
      </c>
    </row>
    <row r="222" spans="1:35" x14ac:dyDescent="0.2">
      <c r="A222" s="20">
        <v>4.1666666666666664E-2</v>
      </c>
      <c r="B222" s="21">
        <v>12.3</v>
      </c>
      <c r="C222" s="21">
        <f t="shared" ref="C222:C244" si="208">60/B222</f>
        <v>4.8780487804878048</v>
      </c>
      <c r="D222" s="22">
        <f t="shared" ref="D222:D244" si="209">60*C222</f>
        <v>292.6829268292683</v>
      </c>
      <c r="E222" s="23">
        <v>384.6</v>
      </c>
      <c r="F222" s="24">
        <v>9</v>
      </c>
      <c r="G222" s="24">
        <f t="shared" ref="G222:G244" si="210">D222*F222</f>
        <v>2634.1463414634145</v>
      </c>
      <c r="H222" s="24">
        <f t="shared" ref="H222:H244" si="211">E222/G222</f>
        <v>0.14600555555555558</v>
      </c>
      <c r="I222" s="24">
        <f t="shared" ref="I222:I244" si="212">1-H222</f>
        <v>0.85399444444444439</v>
      </c>
      <c r="J222" s="24">
        <f t="shared" ref="J222:J244" si="213">E222/F222</f>
        <v>42.733333333333334</v>
      </c>
      <c r="K222" s="24">
        <f t="shared" ref="K222:K244" si="214">F222+1</f>
        <v>10</v>
      </c>
      <c r="L222" s="24">
        <f t="shared" ref="L222:L244" si="215">2*K222</f>
        <v>20</v>
      </c>
      <c r="M222" s="24">
        <f t="shared" ref="M222:M244" si="216">SQRT(L222)</f>
        <v>4.4721359549995796</v>
      </c>
      <c r="N222" s="24">
        <f t="shared" ref="N222:N244" si="217">M222-1</f>
        <v>3.4721359549995796</v>
      </c>
      <c r="O222" s="24">
        <f t="shared" ref="O222:O244" si="218">POWER(H222,N222)</f>
        <v>1.2548068566226509E-3</v>
      </c>
      <c r="P222" s="24">
        <f t="shared" ref="P222:P244" si="219">O222/I222</f>
        <v>1.4693384304612779E-3</v>
      </c>
      <c r="Q222" s="24">
        <f t="shared" ref="Q222:Q244" si="220">J222*P222</f>
        <v>6.2789728928378613E-2</v>
      </c>
      <c r="S222" s="20">
        <v>4.1666666666666664E-2</v>
      </c>
      <c r="T222">
        <v>9.6</v>
      </c>
      <c r="U222" s="21">
        <f t="shared" ref="U222:U244" si="221">60/T222</f>
        <v>6.25</v>
      </c>
      <c r="V222" s="22">
        <f t="shared" ref="V222:V244" si="222">60*U222</f>
        <v>375</v>
      </c>
      <c r="W222" s="23">
        <v>384.6</v>
      </c>
      <c r="X222" s="24">
        <v>9</v>
      </c>
      <c r="Y222" s="24">
        <f t="shared" ref="Y222:Y244" si="223">V222*X222</f>
        <v>3375</v>
      </c>
      <c r="Z222" s="24">
        <f t="shared" ref="Z222:Z244" si="224">W222/Y222</f>
        <v>0.11395555555555556</v>
      </c>
      <c r="AA222" s="24">
        <f t="shared" ref="AA222:AA244" si="225">1-Z222</f>
        <v>0.88604444444444441</v>
      </c>
      <c r="AB222" s="24">
        <f t="shared" ref="AB222:AB244" si="226">W222/X222</f>
        <v>42.733333333333334</v>
      </c>
      <c r="AC222" s="24">
        <f t="shared" ref="AC222:AC244" si="227">X222+1</f>
        <v>10</v>
      </c>
      <c r="AD222" s="24">
        <f t="shared" ref="AD222:AD244" si="228">2*AC222</f>
        <v>20</v>
      </c>
      <c r="AE222" s="24">
        <f t="shared" ref="AE222:AE244" si="229">SQRT(AD222)</f>
        <v>4.4721359549995796</v>
      </c>
      <c r="AF222" s="24">
        <f t="shared" ref="AF222:AF244" si="230">AE222-1</f>
        <v>3.4721359549995796</v>
      </c>
      <c r="AG222" s="24">
        <f t="shared" ref="AG222:AG244" si="231">POWER(Z222,AF222)</f>
        <v>5.3071018695890126E-4</v>
      </c>
      <c r="AH222" s="24">
        <f t="shared" ref="AH222:AH244" si="232">AG222/AA222</f>
        <v>5.9896565041007619E-4</v>
      </c>
      <c r="AI222" s="24">
        <f t="shared" ref="AI222:AI244" si="233">AB222*AH222</f>
        <v>2.5595798794190591E-2</v>
      </c>
    </row>
    <row r="223" spans="1:35" x14ac:dyDescent="0.2">
      <c r="A223" s="20">
        <v>8.3333333333333329E-2</v>
      </c>
      <c r="B223" s="21">
        <v>28</v>
      </c>
      <c r="C223" s="21">
        <f t="shared" si="208"/>
        <v>2.1428571428571428</v>
      </c>
      <c r="D223" s="22">
        <f t="shared" si="209"/>
        <v>128.57142857142856</v>
      </c>
      <c r="E223" s="23">
        <v>384.6</v>
      </c>
      <c r="F223" s="24">
        <v>9</v>
      </c>
      <c r="G223" s="24">
        <f t="shared" si="210"/>
        <v>1157.1428571428569</v>
      </c>
      <c r="H223" s="24">
        <f t="shared" si="211"/>
        <v>0.33237037037037048</v>
      </c>
      <c r="I223" s="24">
        <f t="shared" si="212"/>
        <v>0.66762962962962957</v>
      </c>
      <c r="J223" s="24">
        <f t="shared" si="213"/>
        <v>42.733333333333334</v>
      </c>
      <c r="K223" s="24">
        <f t="shared" si="214"/>
        <v>10</v>
      </c>
      <c r="L223" s="24">
        <f t="shared" si="215"/>
        <v>20</v>
      </c>
      <c r="M223" s="24">
        <f t="shared" si="216"/>
        <v>4.4721359549995796</v>
      </c>
      <c r="N223" s="24">
        <f t="shared" si="217"/>
        <v>3.4721359549995796</v>
      </c>
      <c r="O223" s="24">
        <f t="shared" si="218"/>
        <v>2.1827680657764841E-2</v>
      </c>
      <c r="P223" s="24">
        <f t="shared" si="219"/>
        <v>3.2694295892580202E-2</v>
      </c>
      <c r="Q223" s="24">
        <f t="shared" si="220"/>
        <v>1.3971362444762607</v>
      </c>
      <c r="S223" s="20">
        <v>8.3333333333333329E-2</v>
      </c>
      <c r="T223">
        <v>12</v>
      </c>
      <c r="U223" s="21">
        <f t="shared" si="221"/>
        <v>5</v>
      </c>
      <c r="V223" s="22">
        <f t="shared" si="222"/>
        <v>300</v>
      </c>
      <c r="W223" s="23">
        <v>384.6</v>
      </c>
      <c r="X223" s="24">
        <v>9</v>
      </c>
      <c r="Y223" s="24">
        <f t="shared" si="223"/>
        <v>2700</v>
      </c>
      <c r="Z223" s="24">
        <f t="shared" si="224"/>
        <v>0.14244444444444446</v>
      </c>
      <c r="AA223" s="24">
        <f t="shared" si="225"/>
        <v>0.85755555555555552</v>
      </c>
      <c r="AB223" s="24">
        <f t="shared" si="226"/>
        <v>42.733333333333334</v>
      </c>
      <c r="AC223" s="24">
        <f t="shared" si="227"/>
        <v>10</v>
      </c>
      <c r="AD223" s="24">
        <f t="shared" si="228"/>
        <v>20</v>
      </c>
      <c r="AE223" s="24">
        <f t="shared" si="229"/>
        <v>4.4721359549995796</v>
      </c>
      <c r="AF223" s="24">
        <f t="shared" si="230"/>
        <v>3.4721359549995796</v>
      </c>
      <c r="AG223" s="24">
        <f t="shared" si="231"/>
        <v>1.1517074192107753E-3</v>
      </c>
      <c r="AH223" s="24">
        <f t="shared" si="232"/>
        <v>1.3430120203287094E-3</v>
      </c>
      <c r="AI223" s="24">
        <f t="shared" si="233"/>
        <v>5.7391380335380181E-2</v>
      </c>
    </row>
    <row r="224" spans="1:35" x14ac:dyDescent="0.2">
      <c r="A224" s="20">
        <v>0.125</v>
      </c>
      <c r="B224" s="21">
        <v>45.5</v>
      </c>
      <c r="C224" s="21">
        <f t="shared" si="208"/>
        <v>1.3186813186813187</v>
      </c>
      <c r="D224" s="22">
        <f t="shared" si="209"/>
        <v>79.120879120879124</v>
      </c>
      <c r="E224" s="23">
        <v>384.6</v>
      </c>
      <c r="F224" s="24">
        <v>9</v>
      </c>
      <c r="G224" s="24">
        <f t="shared" si="210"/>
        <v>712.08791208791217</v>
      </c>
      <c r="H224" s="24">
        <f t="shared" si="211"/>
        <v>0.54010185185185178</v>
      </c>
      <c r="I224" s="24">
        <f t="shared" si="212"/>
        <v>0.45989814814814822</v>
      </c>
      <c r="J224" s="24">
        <f t="shared" si="213"/>
        <v>42.733333333333334</v>
      </c>
      <c r="K224" s="24">
        <f t="shared" si="214"/>
        <v>10</v>
      </c>
      <c r="L224" s="24">
        <f t="shared" si="215"/>
        <v>20</v>
      </c>
      <c r="M224" s="24">
        <f t="shared" si="216"/>
        <v>4.4721359549995796</v>
      </c>
      <c r="N224" s="24">
        <f t="shared" si="217"/>
        <v>3.4721359549995796</v>
      </c>
      <c r="O224" s="24">
        <f t="shared" si="218"/>
        <v>0.11779290767256595</v>
      </c>
      <c r="P224" s="24">
        <f t="shared" si="219"/>
        <v>0.25612824958499508</v>
      </c>
      <c r="Q224" s="24">
        <f t="shared" si="220"/>
        <v>10.94521386559879</v>
      </c>
      <c r="S224" s="20">
        <v>0.125</v>
      </c>
      <c r="T224">
        <v>24</v>
      </c>
      <c r="U224" s="21">
        <f t="shared" si="221"/>
        <v>2.5</v>
      </c>
      <c r="V224" s="22">
        <f t="shared" si="222"/>
        <v>150</v>
      </c>
      <c r="W224" s="23">
        <v>384.6</v>
      </c>
      <c r="X224" s="24">
        <v>9</v>
      </c>
      <c r="Y224" s="24">
        <f t="shared" si="223"/>
        <v>1350</v>
      </c>
      <c r="Z224" s="24">
        <f t="shared" si="224"/>
        <v>0.28488888888888891</v>
      </c>
      <c r="AA224" s="24">
        <f t="shared" si="225"/>
        <v>0.71511111111111103</v>
      </c>
      <c r="AB224" s="24">
        <f t="shared" si="226"/>
        <v>42.733333333333334</v>
      </c>
      <c r="AC224" s="24">
        <f t="shared" si="227"/>
        <v>10</v>
      </c>
      <c r="AD224" s="24">
        <f t="shared" si="228"/>
        <v>20</v>
      </c>
      <c r="AE224" s="24">
        <f t="shared" si="229"/>
        <v>4.4721359549995796</v>
      </c>
      <c r="AF224" s="24">
        <f t="shared" si="230"/>
        <v>3.4721359549995796</v>
      </c>
      <c r="AG224" s="24">
        <f t="shared" si="231"/>
        <v>1.2780835231169463E-2</v>
      </c>
      <c r="AH224" s="24">
        <f t="shared" si="232"/>
        <v>1.7872516637744744E-2</v>
      </c>
      <c r="AI224" s="24">
        <f t="shared" si="233"/>
        <v>0.76375221098629209</v>
      </c>
    </row>
    <row r="225" spans="1:35" x14ac:dyDescent="0.2">
      <c r="A225" s="20">
        <v>0.16666666666666666</v>
      </c>
      <c r="B225" s="21">
        <v>78</v>
      </c>
      <c r="C225" s="21">
        <f t="shared" si="208"/>
        <v>0.76923076923076927</v>
      </c>
      <c r="D225" s="22">
        <f t="shared" si="209"/>
        <v>46.153846153846153</v>
      </c>
      <c r="E225" s="23">
        <v>384.6</v>
      </c>
      <c r="F225" s="24">
        <v>9</v>
      </c>
      <c r="G225" s="24">
        <f t="shared" si="210"/>
        <v>415.38461538461536</v>
      </c>
      <c r="H225" s="24">
        <f t="shared" si="211"/>
        <v>0.92588888888888898</v>
      </c>
      <c r="I225" s="24">
        <f t="shared" si="212"/>
        <v>7.4111111111111017E-2</v>
      </c>
      <c r="J225" s="24">
        <f t="shared" si="213"/>
        <v>42.733333333333334</v>
      </c>
      <c r="K225" s="24">
        <f t="shared" si="214"/>
        <v>10</v>
      </c>
      <c r="L225" s="24">
        <f t="shared" si="215"/>
        <v>20</v>
      </c>
      <c r="M225" s="24">
        <f t="shared" si="216"/>
        <v>4.4721359549995796</v>
      </c>
      <c r="N225" s="24">
        <f t="shared" si="217"/>
        <v>3.4721359549995796</v>
      </c>
      <c r="O225" s="24">
        <f t="shared" si="218"/>
        <v>0.76539894352798765</v>
      </c>
      <c r="P225" s="24">
        <f t="shared" si="219"/>
        <v>10.327721876689502</v>
      </c>
      <c r="Q225" s="24">
        <f t="shared" si="220"/>
        <v>441.33798153053141</v>
      </c>
      <c r="S225" s="20">
        <v>0.16666666666666666</v>
      </c>
      <c r="T225">
        <v>47</v>
      </c>
      <c r="U225" s="21">
        <f t="shared" si="221"/>
        <v>1.2765957446808511</v>
      </c>
      <c r="V225" s="22">
        <f t="shared" si="222"/>
        <v>76.59574468085107</v>
      </c>
      <c r="W225" s="23">
        <v>384.6</v>
      </c>
      <c r="X225" s="24">
        <v>9</v>
      </c>
      <c r="Y225" s="24">
        <f t="shared" si="223"/>
        <v>689.36170212765967</v>
      </c>
      <c r="Z225" s="24">
        <f t="shared" si="224"/>
        <v>0.55790740740740741</v>
      </c>
      <c r="AA225" s="24">
        <f t="shared" si="225"/>
        <v>0.44209259259259259</v>
      </c>
      <c r="AB225" s="24">
        <f t="shared" si="226"/>
        <v>42.733333333333334</v>
      </c>
      <c r="AC225" s="24">
        <f t="shared" si="227"/>
        <v>10</v>
      </c>
      <c r="AD225" s="24">
        <f t="shared" si="228"/>
        <v>20</v>
      </c>
      <c r="AE225" s="24">
        <f t="shared" si="229"/>
        <v>4.4721359549995796</v>
      </c>
      <c r="AF225" s="24">
        <f t="shared" si="230"/>
        <v>3.4721359549995796</v>
      </c>
      <c r="AG225" s="24">
        <f t="shared" si="231"/>
        <v>0.13183455299552443</v>
      </c>
      <c r="AH225" s="24">
        <f t="shared" si="232"/>
        <v>0.29820574966524188</v>
      </c>
      <c r="AI225" s="24">
        <f t="shared" si="233"/>
        <v>12.743325702361338</v>
      </c>
    </row>
    <row r="226" spans="1:35" x14ac:dyDescent="0.2">
      <c r="A226" s="20">
        <v>0.20833333333333334</v>
      </c>
      <c r="B226" s="21">
        <v>110.5</v>
      </c>
      <c r="C226" s="21">
        <f t="shared" si="208"/>
        <v>0.54298642533936647</v>
      </c>
      <c r="D226" s="22">
        <f t="shared" si="209"/>
        <v>32.579185520361989</v>
      </c>
      <c r="E226" s="23">
        <v>384.6</v>
      </c>
      <c r="F226" s="24">
        <v>9</v>
      </c>
      <c r="G226" s="24">
        <f t="shared" si="210"/>
        <v>293.2126696832579</v>
      </c>
      <c r="H226" s="24">
        <f t="shared" si="211"/>
        <v>1.3116759259259261</v>
      </c>
      <c r="I226" s="24">
        <f t="shared" si="212"/>
        <v>-0.31167592592592608</v>
      </c>
      <c r="J226" s="24">
        <f t="shared" si="213"/>
        <v>42.733333333333334</v>
      </c>
      <c r="K226" s="24">
        <f t="shared" si="214"/>
        <v>10</v>
      </c>
      <c r="L226" s="24">
        <f t="shared" si="215"/>
        <v>20</v>
      </c>
      <c r="M226" s="24">
        <f t="shared" si="216"/>
        <v>4.4721359549995796</v>
      </c>
      <c r="N226" s="24">
        <f t="shared" si="217"/>
        <v>3.4721359549995796</v>
      </c>
      <c r="O226" s="24">
        <f t="shared" si="218"/>
        <v>2.565132438560318</v>
      </c>
      <c r="P226" s="24">
        <f t="shared" si="219"/>
        <v>-8.2301269529875594</v>
      </c>
      <c r="Q226" s="24">
        <f t="shared" si="220"/>
        <v>-351.70075845766837</v>
      </c>
      <c r="S226" s="20">
        <v>0.20833333333333334</v>
      </c>
      <c r="T226">
        <v>66</v>
      </c>
      <c r="U226" s="21">
        <f t="shared" si="221"/>
        <v>0.90909090909090906</v>
      </c>
      <c r="V226" s="22">
        <f t="shared" si="222"/>
        <v>54.545454545454547</v>
      </c>
      <c r="W226" s="23">
        <v>384.6</v>
      </c>
      <c r="X226" s="24">
        <v>9</v>
      </c>
      <c r="Y226" s="24">
        <f t="shared" si="223"/>
        <v>490.90909090909093</v>
      </c>
      <c r="Z226" s="24">
        <f t="shared" si="224"/>
        <v>0.7834444444444445</v>
      </c>
      <c r="AA226" s="24">
        <f t="shared" si="225"/>
        <v>0.2165555555555555</v>
      </c>
      <c r="AB226" s="24">
        <f t="shared" si="226"/>
        <v>42.733333333333334</v>
      </c>
      <c r="AC226" s="24">
        <f t="shared" si="227"/>
        <v>10</v>
      </c>
      <c r="AD226" s="24">
        <f t="shared" si="228"/>
        <v>20</v>
      </c>
      <c r="AE226" s="24">
        <f t="shared" si="229"/>
        <v>4.4721359549995796</v>
      </c>
      <c r="AF226" s="24">
        <f t="shared" si="230"/>
        <v>3.4721359549995796</v>
      </c>
      <c r="AG226" s="24">
        <f t="shared" si="231"/>
        <v>0.4285308363452196</v>
      </c>
      <c r="AH226" s="24">
        <f t="shared" si="232"/>
        <v>1.9788494238619689</v>
      </c>
      <c r="AI226" s="24">
        <f t="shared" si="233"/>
        <v>84.562832046368143</v>
      </c>
    </row>
    <row r="227" spans="1:35" x14ac:dyDescent="0.2">
      <c r="A227" s="20">
        <v>0.25</v>
      </c>
      <c r="B227" s="21">
        <v>161.30000000000001</v>
      </c>
      <c r="C227" s="21">
        <f t="shared" si="208"/>
        <v>0.37197768133911963</v>
      </c>
      <c r="D227" s="22">
        <f t="shared" si="209"/>
        <v>22.318660880347178</v>
      </c>
      <c r="E227" s="23">
        <v>384.6</v>
      </c>
      <c r="F227" s="24">
        <v>9</v>
      </c>
      <c r="G227" s="24">
        <f t="shared" si="210"/>
        <v>200.8679479231246</v>
      </c>
      <c r="H227" s="24">
        <f t="shared" si="211"/>
        <v>1.914690740740741</v>
      </c>
      <c r="I227" s="24">
        <f t="shared" si="212"/>
        <v>-0.91469074074074097</v>
      </c>
      <c r="J227" s="24">
        <f t="shared" si="213"/>
        <v>42.733333333333334</v>
      </c>
      <c r="K227" s="24">
        <f t="shared" si="214"/>
        <v>10</v>
      </c>
      <c r="L227" s="24">
        <f t="shared" si="215"/>
        <v>20</v>
      </c>
      <c r="M227" s="24">
        <f t="shared" si="216"/>
        <v>4.4721359549995796</v>
      </c>
      <c r="N227" s="24">
        <f t="shared" si="217"/>
        <v>3.4721359549995796</v>
      </c>
      <c r="O227" s="24">
        <f t="shared" si="218"/>
        <v>9.5386040323600323</v>
      </c>
      <c r="P227" s="24">
        <f t="shared" si="219"/>
        <v>-10.428228479316862</v>
      </c>
      <c r="Q227" s="24">
        <f t="shared" si="220"/>
        <v>-445.63296368280726</v>
      </c>
      <c r="S227" s="20">
        <v>0.25</v>
      </c>
      <c r="T227">
        <v>89.8</v>
      </c>
      <c r="U227" s="21">
        <f t="shared" si="221"/>
        <v>0.66815144766146994</v>
      </c>
      <c r="V227" s="22">
        <f t="shared" si="222"/>
        <v>40.089086859688194</v>
      </c>
      <c r="W227" s="23">
        <v>384.6</v>
      </c>
      <c r="X227" s="24">
        <v>9</v>
      </c>
      <c r="Y227" s="24">
        <f t="shared" si="223"/>
        <v>360.80178173719378</v>
      </c>
      <c r="Z227" s="24">
        <f t="shared" si="224"/>
        <v>1.0659592592592593</v>
      </c>
      <c r="AA227" s="24">
        <f t="shared" si="225"/>
        <v>-6.5959259259259273E-2</v>
      </c>
      <c r="AB227" s="24">
        <f t="shared" si="226"/>
        <v>42.733333333333334</v>
      </c>
      <c r="AC227" s="24">
        <f t="shared" si="227"/>
        <v>10</v>
      </c>
      <c r="AD227" s="24">
        <f t="shared" si="228"/>
        <v>20</v>
      </c>
      <c r="AE227" s="24">
        <f t="shared" si="229"/>
        <v>4.4721359549995796</v>
      </c>
      <c r="AF227" s="24">
        <f t="shared" si="230"/>
        <v>3.4721359549995796</v>
      </c>
      <c r="AG227" s="24">
        <f t="shared" si="231"/>
        <v>1.2483005353542544</v>
      </c>
      <c r="AH227" s="24">
        <f t="shared" si="232"/>
        <v>-18.925326775543187</v>
      </c>
      <c r="AI227" s="24">
        <f t="shared" si="233"/>
        <v>-808.74229754154555</v>
      </c>
    </row>
    <row r="228" spans="1:35" x14ac:dyDescent="0.2">
      <c r="A228" s="20">
        <v>0.29166666666666669</v>
      </c>
      <c r="B228" s="21">
        <v>163.30000000000001</v>
      </c>
      <c r="C228" s="21">
        <f t="shared" si="208"/>
        <v>0.36742192284139619</v>
      </c>
      <c r="D228" s="22">
        <f t="shared" si="209"/>
        <v>22.04531537048377</v>
      </c>
      <c r="E228" s="23">
        <v>384.6</v>
      </c>
      <c r="F228" s="24">
        <v>9</v>
      </c>
      <c r="G228" s="24">
        <f t="shared" si="210"/>
        <v>198.40783833435393</v>
      </c>
      <c r="H228" s="24">
        <f t="shared" si="211"/>
        <v>1.9384314814814818</v>
      </c>
      <c r="I228" s="24">
        <f t="shared" si="212"/>
        <v>-0.93843148148148181</v>
      </c>
      <c r="J228" s="24">
        <f t="shared" si="213"/>
        <v>42.733333333333334</v>
      </c>
      <c r="K228" s="24">
        <f t="shared" si="214"/>
        <v>10</v>
      </c>
      <c r="L228" s="24">
        <f t="shared" si="215"/>
        <v>20</v>
      </c>
      <c r="M228" s="24">
        <f t="shared" si="216"/>
        <v>4.4721359549995796</v>
      </c>
      <c r="N228" s="24">
        <f t="shared" si="217"/>
        <v>3.4721359549995796</v>
      </c>
      <c r="O228" s="24">
        <f t="shared" si="218"/>
        <v>9.9555912680084422</v>
      </c>
      <c r="P228" s="24">
        <f t="shared" si="219"/>
        <v>-10.608756701439471</v>
      </c>
      <c r="Q228" s="24">
        <f t="shared" si="220"/>
        <v>-453.34753637484675</v>
      </c>
      <c r="S228" s="20">
        <v>0.29166666666666669</v>
      </c>
      <c r="T228">
        <v>96</v>
      </c>
      <c r="U228" s="21">
        <f t="shared" si="221"/>
        <v>0.625</v>
      </c>
      <c r="V228" s="22">
        <f t="shared" si="222"/>
        <v>37.5</v>
      </c>
      <c r="W228" s="23">
        <v>384.6</v>
      </c>
      <c r="X228" s="24">
        <v>9</v>
      </c>
      <c r="Y228" s="24">
        <f t="shared" si="223"/>
        <v>337.5</v>
      </c>
      <c r="Z228" s="24">
        <f t="shared" si="224"/>
        <v>1.1395555555555557</v>
      </c>
      <c r="AA228" s="24">
        <f t="shared" si="225"/>
        <v>-0.13955555555555565</v>
      </c>
      <c r="AB228" s="24">
        <f t="shared" si="226"/>
        <v>42.733333333333334</v>
      </c>
      <c r="AC228" s="24">
        <f t="shared" si="227"/>
        <v>10</v>
      </c>
      <c r="AD228" s="24">
        <f t="shared" si="228"/>
        <v>20</v>
      </c>
      <c r="AE228" s="24">
        <f t="shared" si="229"/>
        <v>4.4721359549995796</v>
      </c>
      <c r="AF228" s="24">
        <f t="shared" si="230"/>
        <v>3.4721359549995796</v>
      </c>
      <c r="AG228" s="24">
        <f t="shared" si="231"/>
        <v>1.5739588685265127</v>
      </c>
      <c r="AH228" s="24">
        <f t="shared" si="232"/>
        <v>-11.278367688486149</v>
      </c>
      <c r="AI228" s="24">
        <f t="shared" si="233"/>
        <v>-481.9622458879748</v>
      </c>
    </row>
    <row r="229" spans="1:35" x14ac:dyDescent="0.2">
      <c r="A229" s="20">
        <v>0.33333333333333331</v>
      </c>
      <c r="B229" s="21">
        <v>171.3</v>
      </c>
      <c r="C229" s="21">
        <f t="shared" si="208"/>
        <v>0.35026269702276708</v>
      </c>
      <c r="D229" s="22">
        <f t="shared" si="209"/>
        <v>21.015761821366024</v>
      </c>
      <c r="E229" s="23">
        <v>384.6</v>
      </c>
      <c r="F229" s="24">
        <v>9</v>
      </c>
      <c r="G229" s="24">
        <f t="shared" si="210"/>
        <v>189.14185639229422</v>
      </c>
      <c r="H229" s="24">
        <f t="shared" si="211"/>
        <v>2.0333944444444447</v>
      </c>
      <c r="I229" s="24">
        <f t="shared" si="212"/>
        <v>-1.0333944444444447</v>
      </c>
      <c r="J229" s="24">
        <f t="shared" si="213"/>
        <v>42.733333333333334</v>
      </c>
      <c r="K229" s="24">
        <f t="shared" si="214"/>
        <v>10</v>
      </c>
      <c r="L229" s="24">
        <f t="shared" si="215"/>
        <v>20</v>
      </c>
      <c r="M229" s="24">
        <f t="shared" si="216"/>
        <v>4.4721359549995796</v>
      </c>
      <c r="N229" s="24">
        <f t="shared" si="217"/>
        <v>3.4721359549995796</v>
      </c>
      <c r="O229" s="24">
        <f t="shared" si="218"/>
        <v>11.754046726931366</v>
      </c>
      <c r="P229" s="24">
        <f t="shared" si="219"/>
        <v>-11.374211260880514</v>
      </c>
      <c r="Q229" s="24">
        <f t="shared" si="220"/>
        <v>-486.05796121496064</v>
      </c>
      <c r="S229" s="20">
        <v>0.33333333333333331</v>
      </c>
      <c r="T229">
        <v>103</v>
      </c>
      <c r="U229" s="21">
        <f t="shared" si="221"/>
        <v>0.58252427184466016</v>
      </c>
      <c r="V229" s="22">
        <f t="shared" si="222"/>
        <v>34.95145631067961</v>
      </c>
      <c r="W229" s="23">
        <v>384.6</v>
      </c>
      <c r="X229" s="24">
        <v>9</v>
      </c>
      <c r="Y229" s="24">
        <f t="shared" si="223"/>
        <v>314.56310679611647</v>
      </c>
      <c r="Z229" s="24">
        <f t="shared" si="224"/>
        <v>1.2226481481481484</v>
      </c>
      <c r="AA229" s="24">
        <f t="shared" si="225"/>
        <v>-0.22264814814814837</v>
      </c>
      <c r="AB229" s="24">
        <f t="shared" si="226"/>
        <v>42.733333333333334</v>
      </c>
      <c r="AC229" s="24">
        <f t="shared" si="227"/>
        <v>10</v>
      </c>
      <c r="AD229" s="24">
        <f t="shared" si="228"/>
        <v>20</v>
      </c>
      <c r="AE229" s="24">
        <f t="shared" si="229"/>
        <v>4.4721359549995796</v>
      </c>
      <c r="AF229" s="24">
        <f t="shared" si="230"/>
        <v>3.4721359549995796</v>
      </c>
      <c r="AG229" s="24">
        <f t="shared" si="231"/>
        <v>2.0096603201089289</v>
      </c>
      <c r="AH229" s="24">
        <f t="shared" si="232"/>
        <v>-9.0261712788723329</v>
      </c>
      <c r="AI229" s="24">
        <f t="shared" si="233"/>
        <v>-385.71838598381106</v>
      </c>
    </row>
    <row r="230" spans="1:35" x14ac:dyDescent="0.2">
      <c r="A230" s="20">
        <v>0.375</v>
      </c>
      <c r="B230" s="21">
        <v>150</v>
      </c>
      <c r="C230" s="21">
        <f t="shared" si="208"/>
        <v>0.4</v>
      </c>
      <c r="D230" s="22">
        <f t="shared" si="209"/>
        <v>24</v>
      </c>
      <c r="E230" s="23">
        <v>384.6</v>
      </c>
      <c r="F230" s="24">
        <v>9</v>
      </c>
      <c r="G230" s="24">
        <f t="shared" si="210"/>
        <v>216</v>
      </c>
      <c r="H230" s="24">
        <f t="shared" si="211"/>
        <v>1.7805555555555557</v>
      </c>
      <c r="I230" s="24">
        <f t="shared" si="212"/>
        <v>-0.78055555555555567</v>
      </c>
      <c r="J230" s="24">
        <f t="shared" si="213"/>
        <v>42.733333333333334</v>
      </c>
      <c r="K230" s="24">
        <f t="shared" si="214"/>
        <v>10</v>
      </c>
      <c r="L230" s="24">
        <f t="shared" si="215"/>
        <v>20</v>
      </c>
      <c r="M230" s="24">
        <f t="shared" si="216"/>
        <v>4.4721359549995796</v>
      </c>
      <c r="N230" s="24">
        <f t="shared" si="217"/>
        <v>3.4721359549995796</v>
      </c>
      <c r="O230" s="24">
        <f t="shared" si="218"/>
        <v>7.412468488089675</v>
      </c>
      <c r="P230" s="24">
        <f t="shared" si="219"/>
        <v>-9.4964009100081235</v>
      </c>
      <c r="Q230" s="24">
        <f t="shared" si="220"/>
        <v>-405.81286555434713</v>
      </c>
      <c r="S230" s="20">
        <v>0.375</v>
      </c>
      <c r="T230">
        <v>97.5</v>
      </c>
      <c r="U230" s="21">
        <f t="shared" si="221"/>
        <v>0.61538461538461542</v>
      </c>
      <c r="V230" s="22">
        <f t="shared" si="222"/>
        <v>36.923076923076927</v>
      </c>
      <c r="W230" s="23">
        <v>384.6</v>
      </c>
      <c r="X230" s="24">
        <v>9</v>
      </c>
      <c r="Y230" s="24">
        <f t="shared" si="223"/>
        <v>332.30769230769232</v>
      </c>
      <c r="Z230" s="24">
        <f t="shared" si="224"/>
        <v>1.1573611111111111</v>
      </c>
      <c r="AA230" s="24">
        <f t="shared" si="225"/>
        <v>-0.15736111111111106</v>
      </c>
      <c r="AB230" s="24">
        <f t="shared" si="226"/>
        <v>42.733333333333334</v>
      </c>
      <c r="AC230" s="24">
        <f t="shared" si="227"/>
        <v>10</v>
      </c>
      <c r="AD230" s="24">
        <f t="shared" si="228"/>
        <v>20</v>
      </c>
      <c r="AE230" s="24">
        <f t="shared" si="229"/>
        <v>4.4721359549995796</v>
      </c>
      <c r="AF230" s="24">
        <f t="shared" si="230"/>
        <v>3.4721359549995796</v>
      </c>
      <c r="AG230" s="24">
        <f t="shared" si="231"/>
        <v>1.6610113458883691</v>
      </c>
      <c r="AH230" s="24">
        <f t="shared" si="232"/>
        <v>-10.555411906792816</v>
      </c>
      <c r="AI230" s="24">
        <f t="shared" si="233"/>
        <v>-451.06793548361304</v>
      </c>
    </row>
    <row r="231" spans="1:35" x14ac:dyDescent="0.2">
      <c r="A231" s="20">
        <v>0.41666666666666669</v>
      </c>
      <c r="B231" s="21">
        <v>168</v>
      </c>
      <c r="C231" s="21">
        <f t="shared" si="208"/>
        <v>0.35714285714285715</v>
      </c>
      <c r="D231" s="22">
        <f t="shared" si="209"/>
        <v>21.428571428571431</v>
      </c>
      <c r="E231" s="23">
        <v>384.6</v>
      </c>
      <c r="F231" s="24">
        <v>9</v>
      </c>
      <c r="G231" s="24">
        <f t="shared" si="210"/>
        <v>192.85714285714289</v>
      </c>
      <c r="H231" s="24">
        <f t="shared" si="211"/>
        <v>1.9942222222222219</v>
      </c>
      <c r="I231" s="24">
        <f t="shared" si="212"/>
        <v>-0.9942222222222219</v>
      </c>
      <c r="J231" s="24">
        <f t="shared" si="213"/>
        <v>42.733333333333334</v>
      </c>
      <c r="K231" s="24">
        <f t="shared" si="214"/>
        <v>10</v>
      </c>
      <c r="L231" s="24">
        <f t="shared" si="215"/>
        <v>20</v>
      </c>
      <c r="M231" s="24">
        <f t="shared" si="216"/>
        <v>4.4721359549995796</v>
      </c>
      <c r="N231" s="24">
        <f t="shared" si="217"/>
        <v>3.4721359549995796</v>
      </c>
      <c r="O231" s="24">
        <f t="shared" si="218"/>
        <v>10.986377718317394</v>
      </c>
      <c r="P231" s="24">
        <f t="shared" si="219"/>
        <v>-11.050223453828407</v>
      </c>
      <c r="Q231" s="24">
        <f t="shared" si="220"/>
        <v>-472.21288226026724</v>
      </c>
      <c r="S231" s="20">
        <v>0.41666666666666669</v>
      </c>
      <c r="T231">
        <v>91.3</v>
      </c>
      <c r="U231" s="21">
        <f t="shared" si="221"/>
        <v>0.65717415115005473</v>
      </c>
      <c r="V231" s="22">
        <f t="shared" si="222"/>
        <v>39.430449069003281</v>
      </c>
      <c r="W231" s="23">
        <v>384.6</v>
      </c>
      <c r="X231" s="24">
        <v>9</v>
      </c>
      <c r="Y231" s="24">
        <f t="shared" si="223"/>
        <v>354.87404162102951</v>
      </c>
      <c r="Z231" s="24">
        <f t="shared" si="224"/>
        <v>1.0837648148148151</v>
      </c>
      <c r="AA231" s="24">
        <f t="shared" si="225"/>
        <v>-8.3764814814815125E-2</v>
      </c>
      <c r="AB231" s="24">
        <f t="shared" si="226"/>
        <v>42.733333333333334</v>
      </c>
      <c r="AC231" s="24">
        <f t="shared" si="227"/>
        <v>10</v>
      </c>
      <c r="AD231" s="24">
        <f t="shared" si="228"/>
        <v>20</v>
      </c>
      <c r="AE231" s="24">
        <f t="shared" si="229"/>
        <v>4.4721359549995796</v>
      </c>
      <c r="AF231" s="24">
        <f t="shared" si="230"/>
        <v>3.4721359549995796</v>
      </c>
      <c r="AG231" s="24">
        <f t="shared" si="231"/>
        <v>1.3222063348202826</v>
      </c>
      <c r="AH231" s="24">
        <f t="shared" si="232"/>
        <v>-15.784746110206044</v>
      </c>
      <c r="AI231" s="24">
        <f t="shared" si="233"/>
        <v>-674.53481710947165</v>
      </c>
    </row>
    <row r="232" spans="1:35" x14ac:dyDescent="0.2">
      <c r="A232" s="20">
        <v>0.45833333333333331</v>
      </c>
      <c r="B232" s="21">
        <v>167.8</v>
      </c>
      <c r="C232" s="21">
        <f t="shared" si="208"/>
        <v>0.35756853396901073</v>
      </c>
      <c r="D232" s="22">
        <f t="shared" si="209"/>
        <v>21.454112038140643</v>
      </c>
      <c r="E232" s="23">
        <v>384.6</v>
      </c>
      <c r="F232" s="24">
        <v>9</v>
      </c>
      <c r="G232" s="24">
        <f t="shared" si="210"/>
        <v>193.08700834326578</v>
      </c>
      <c r="H232" s="24">
        <f t="shared" si="211"/>
        <v>1.9918481481481485</v>
      </c>
      <c r="I232" s="24">
        <f t="shared" si="212"/>
        <v>-0.99184814814814848</v>
      </c>
      <c r="J232" s="24">
        <f t="shared" si="213"/>
        <v>42.733333333333334</v>
      </c>
      <c r="K232" s="24">
        <f t="shared" si="214"/>
        <v>10</v>
      </c>
      <c r="L232" s="24">
        <f t="shared" si="215"/>
        <v>20</v>
      </c>
      <c r="M232" s="24">
        <f t="shared" si="216"/>
        <v>4.4721359549995796</v>
      </c>
      <c r="N232" s="24">
        <f t="shared" si="217"/>
        <v>3.4721359549995796</v>
      </c>
      <c r="O232" s="24">
        <f t="shared" si="218"/>
        <v>10.94103236428573</v>
      </c>
      <c r="P232" s="24">
        <f t="shared" si="219"/>
        <v>-11.030955075848476</v>
      </c>
      <c r="Q232" s="24">
        <f t="shared" si="220"/>
        <v>-471.38948024125824</v>
      </c>
      <c r="S232" s="20">
        <v>0.45833333333333331</v>
      </c>
      <c r="T232">
        <v>88.8</v>
      </c>
      <c r="U232" s="21">
        <f t="shared" si="221"/>
        <v>0.67567567567567566</v>
      </c>
      <c r="V232" s="22">
        <f t="shared" si="222"/>
        <v>40.54054054054054</v>
      </c>
      <c r="W232" s="23">
        <v>384.6</v>
      </c>
      <c r="X232" s="24">
        <v>9</v>
      </c>
      <c r="Y232" s="24">
        <f t="shared" si="223"/>
        <v>364.86486486486484</v>
      </c>
      <c r="Z232" s="24">
        <f t="shared" si="224"/>
        <v>1.0540888888888891</v>
      </c>
      <c r="AA232" s="24">
        <f t="shared" si="225"/>
        <v>-5.4088888888889075E-2</v>
      </c>
      <c r="AB232" s="24">
        <f t="shared" si="226"/>
        <v>42.733333333333334</v>
      </c>
      <c r="AC232" s="24">
        <f t="shared" si="227"/>
        <v>10</v>
      </c>
      <c r="AD232" s="24">
        <f t="shared" si="228"/>
        <v>20</v>
      </c>
      <c r="AE232" s="24">
        <f t="shared" si="229"/>
        <v>4.4721359549995796</v>
      </c>
      <c r="AF232" s="24">
        <f t="shared" si="230"/>
        <v>3.4721359549995796</v>
      </c>
      <c r="AG232" s="24">
        <f t="shared" si="231"/>
        <v>1.2006954692177301</v>
      </c>
      <c r="AH232" s="24">
        <f t="shared" si="232"/>
        <v>-22.198560441576692</v>
      </c>
      <c r="AI232" s="24">
        <f t="shared" si="233"/>
        <v>-948.61848287004398</v>
      </c>
    </row>
    <row r="233" spans="1:35" x14ac:dyDescent="0.2">
      <c r="A233" s="20">
        <v>0.5</v>
      </c>
      <c r="B233" s="21">
        <v>154.30000000000001</v>
      </c>
      <c r="C233" s="21">
        <f t="shared" si="208"/>
        <v>0.3888528839922229</v>
      </c>
      <c r="D233" s="22">
        <f t="shared" si="209"/>
        <v>23.331173039533375</v>
      </c>
      <c r="E233" s="23">
        <v>384.6</v>
      </c>
      <c r="F233" s="24">
        <v>9</v>
      </c>
      <c r="G233" s="24">
        <f t="shared" si="210"/>
        <v>209.98055735580039</v>
      </c>
      <c r="H233" s="24">
        <f t="shared" si="211"/>
        <v>1.8315981481481483</v>
      </c>
      <c r="I233" s="24">
        <f t="shared" si="212"/>
        <v>-0.83159814814814825</v>
      </c>
      <c r="J233" s="24">
        <f t="shared" si="213"/>
        <v>42.733333333333334</v>
      </c>
      <c r="K233" s="24">
        <f t="shared" si="214"/>
        <v>10</v>
      </c>
      <c r="L233" s="24">
        <f t="shared" si="215"/>
        <v>20</v>
      </c>
      <c r="M233" s="24">
        <f t="shared" si="216"/>
        <v>4.4721359549995796</v>
      </c>
      <c r="N233" s="24">
        <f t="shared" si="217"/>
        <v>3.4721359549995796</v>
      </c>
      <c r="O233" s="24">
        <f t="shared" si="218"/>
        <v>8.1767773591561443</v>
      </c>
      <c r="P233" s="24">
        <f t="shared" si="219"/>
        <v>-9.8326065027497638</v>
      </c>
      <c r="Q233" s="24">
        <f t="shared" si="220"/>
        <v>-420.18005121750656</v>
      </c>
      <c r="S233" s="20">
        <v>0.5</v>
      </c>
      <c r="T233">
        <v>87.3</v>
      </c>
      <c r="U233" s="21">
        <f t="shared" si="221"/>
        <v>0.6872852233676976</v>
      </c>
      <c r="V233" s="22">
        <f t="shared" si="222"/>
        <v>41.237113402061858</v>
      </c>
      <c r="W233" s="23">
        <v>384.6</v>
      </c>
      <c r="X233" s="24">
        <v>9</v>
      </c>
      <c r="Y233" s="24">
        <f t="shared" si="223"/>
        <v>371.13402061855675</v>
      </c>
      <c r="Z233" s="24">
        <f t="shared" si="224"/>
        <v>1.0362833333333332</v>
      </c>
      <c r="AA233" s="24">
        <f t="shared" si="225"/>
        <v>-3.6283333333333223E-2</v>
      </c>
      <c r="AB233" s="24">
        <f t="shared" si="226"/>
        <v>42.733333333333334</v>
      </c>
      <c r="AC233" s="24">
        <f t="shared" si="227"/>
        <v>10</v>
      </c>
      <c r="AD233" s="24">
        <f t="shared" si="228"/>
        <v>20</v>
      </c>
      <c r="AE233" s="24">
        <f t="shared" si="229"/>
        <v>4.4721359549995796</v>
      </c>
      <c r="AF233" s="24">
        <f t="shared" si="230"/>
        <v>3.4721359549995796</v>
      </c>
      <c r="AG233" s="24">
        <f t="shared" si="231"/>
        <v>1.1317317578244104</v>
      </c>
      <c r="AH233" s="24">
        <f t="shared" si="232"/>
        <v>-31.191504579450999</v>
      </c>
      <c r="AI233" s="24">
        <f t="shared" si="233"/>
        <v>-1332.9169623618727</v>
      </c>
    </row>
    <row r="234" spans="1:35" x14ac:dyDescent="0.2">
      <c r="A234" s="20">
        <v>0.54166666666666663</v>
      </c>
      <c r="B234" s="21">
        <v>167.8</v>
      </c>
      <c r="C234" s="21">
        <f t="shared" si="208"/>
        <v>0.35756853396901073</v>
      </c>
      <c r="D234" s="22">
        <f t="shared" si="209"/>
        <v>21.454112038140643</v>
      </c>
      <c r="E234" s="23">
        <v>384.6</v>
      </c>
      <c r="F234" s="24">
        <v>9</v>
      </c>
      <c r="G234" s="24">
        <f t="shared" si="210"/>
        <v>193.08700834326578</v>
      </c>
      <c r="H234" s="24">
        <f t="shared" si="211"/>
        <v>1.9918481481481485</v>
      </c>
      <c r="I234" s="24">
        <f t="shared" si="212"/>
        <v>-0.99184814814814848</v>
      </c>
      <c r="J234" s="24">
        <f t="shared" si="213"/>
        <v>42.733333333333334</v>
      </c>
      <c r="K234" s="24">
        <f t="shared" si="214"/>
        <v>10</v>
      </c>
      <c r="L234" s="24">
        <f t="shared" si="215"/>
        <v>20</v>
      </c>
      <c r="M234" s="24">
        <f t="shared" si="216"/>
        <v>4.4721359549995796</v>
      </c>
      <c r="N234" s="24">
        <f t="shared" si="217"/>
        <v>3.4721359549995796</v>
      </c>
      <c r="O234" s="24">
        <f t="shared" si="218"/>
        <v>10.94103236428573</v>
      </c>
      <c r="P234" s="24">
        <f t="shared" si="219"/>
        <v>-11.030955075848476</v>
      </c>
      <c r="Q234" s="24">
        <f t="shared" si="220"/>
        <v>-471.38948024125824</v>
      </c>
      <c r="S234" s="20">
        <v>0.54166666666666663</v>
      </c>
      <c r="T234">
        <v>79.5</v>
      </c>
      <c r="U234" s="21">
        <f t="shared" si="221"/>
        <v>0.75471698113207553</v>
      </c>
      <c r="V234" s="22">
        <f t="shared" si="222"/>
        <v>45.283018867924532</v>
      </c>
      <c r="W234" s="23">
        <v>384.6</v>
      </c>
      <c r="X234" s="24">
        <v>9</v>
      </c>
      <c r="Y234" s="24">
        <f t="shared" si="223"/>
        <v>407.54716981132077</v>
      </c>
      <c r="Z234" s="24">
        <f t="shared" si="224"/>
        <v>0.9436944444444445</v>
      </c>
      <c r="AA234" s="24">
        <f t="shared" si="225"/>
        <v>5.6305555555555498E-2</v>
      </c>
      <c r="AB234" s="24">
        <f t="shared" si="226"/>
        <v>42.733333333333334</v>
      </c>
      <c r="AC234" s="24">
        <f t="shared" si="227"/>
        <v>10</v>
      </c>
      <c r="AD234" s="24">
        <f t="shared" si="228"/>
        <v>20</v>
      </c>
      <c r="AE234" s="24">
        <f t="shared" si="229"/>
        <v>4.4721359549995796</v>
      </c>
      <c r="AF234" s="24">
        <f t="shared" si="230"/>
        <v>3.4721359549995796</v>
      </c>
      <c r="AG234" s="24">
        <f t="shared" si="231"/>
        <v>0.81773237679447452</v>
      </c>
      <c r="AH234" s="24">
        <f t="shared" si="232"/>
        <v>14.523120653478596</v>
      </c>
      <c r="AI234" s="24">
        <f t="shared" si="233"/>
        <v>620.62135592531865</v>
      </c>
    </row>
    <row r="235" spans="1:35" x14ac:dyDescent="0.2">
      <c r="A235" s="20">
        <v>0.58333333333333337</v>
      </c>
      <c r="B235" s="21">
        <v>148</v>
      </c>
      <c r="C235" s="21">
        <f t="shared" si="208"/>
        <v>0.40540540540540543</v>
      </c>
      <c r="D235" s="22">
        <f t="shared" si="209"/>
        <v>24.324324324324326</v>
      </c>
      <c r="E235" s="23">
        <v>384.6</v>
      </c>
      <c r="F235" s="24">
        <v>9</v>
      </c>
      <c r="G235" s="24">
        <f t="shared" si="210"/>
        <v>218.91891891891893</v>
      </c>
      <c r="H235" s="24">
        <f t="shared" si="211"/>
        <v>1.7568148148148148</v>
      </c>
      <c r="I235" s="24">
        <f t="shared" si="212"/>
        <v>-0.75681481481481483</v>
      </c>
      <c r="J235" s="24">
        <f t="shared" si="213"/>
        <v>42.733333333333334</v>
      </c>
      <c r="K235" s="24">
        <f t="shared" si="214"/>
        <v>10</v>
      </c>
      <c r="L235" s="24">
        <f t="shared" si="215"/>
        <v>20</v>
      </c>
      <c r="M235" s="24">
        <f t="shared" si="216"/>
        <v>4.4721359549995796</v>
      </c>
      <c r="N235" s="24">
        <f t="shared" si="217"/>
        <v>3.4721359549995796</v>
      </c>
      <c r="O235" s="24">
        <f t="shared" si="218"/>
        <v>7.0749258408073956</v>
      </c>
      <c r="P235" s="24">
        <f t="shared" si="219"/>
        <v>-9.3482919497797639</v>
      </c>
      <c r="Q235" s="24">
        <f t="shared" si="220"/>
        <v>-399.48367598725525</v>
      </c>
      <c r="S235" s="20">
        <v>0.58333333333333337</v>
      </c>
      <c r="T235">
        <v>69.3</v>
      </c>
      <c r="U235" s="21">
        <f t="shared" si="221"/>
        <v>0.86580086580086579</v>
      </c>
      <c r="V235" s="22">
        <f t="shared" si="222"/>
        <v>51.948051948051948</v>
      </c>
      <c r="W235" s="23">
        <v>384.6</v>
      </c>
      <c r="X235" s="24">
        <v>9</v>
      </c>
      <c r="Y235" s="24">
        <f t="shared" si="223"/>
        <v>467.53246753246754</v>
      </c>
      <c r="Z235" s="24">
        <f t="shared" si="224"/>
        <v>0.82261666666666666</v>
      </c>
      <c r="AA235" s="24">
        <f t="shared" si="225"/>
        <v>0.17738333333333334</v>
      </c>
      <c r="AB235" s="24">
        <f t="shared" si="226"/>
        <v>42.733333333333334</v>
      </c>
      <c r="AC235" s="24">
        <f t="shared" si="227"/>
        <v>10</v>
      </c>
      <c r="AD235" s="24">
        <f t="shared" si="228"/>
        <v>20</v>
      </c>
      <c r="AE235" s="24">
        <f t="shared" si="229"/>
        <v>4.4721359549995796</v>
      </c>
      <c r="AF235" s="24">
        <f t="shared" si="230"/>
        <v>3.4721359549995796</v>
      </c>
      <c r="AG235" s="24">
        <f t="shared" si="231"/>
        <v>0.50763809495032142</v>
      </c>
      <c r="AH235" s="24">
        <f t="shared" si="232"/>
        <v>2.8618139337610904</v>
      </c>
      <c r="AI235" s="24">
        <f t="shared" si="233"/>
        <v>122.2948487693906</v>
      </c>
    </row>
    <row r="236" spans="1:35" x14ac:dyDescent="0.2">
      <c r="A236" s="20">
        <v>0.625</v>
      </c>
      <c r="B236" s="21">
        <v>122.8</v>
      </c>
      <c r="C236" s="21">
        <f t="shared" si="208"/>
        <v>0.48859934853420195</v>
      </c>
      <c r="D236" s="22">
        <f t="shared" si="209"/>
        <v>29.315960912052116</v>
      </c>
      <c r="E236" s="23">
        <v>384.6</v>
      </c>
      <c r="F236" s="24">
        <v>9</v>
      </c>
      <c r="G236" s="24">
        <f t="shared" si="210"/>
        <v>263.84364820846906</v>
      </c>
      <c r="H236" s="24">
        <f t="shared" si="211"/>
        <v>1.4576814814814816</v>
      </c>
      <c r="I236" s="24">
        <f t="shared" si="212"/>
        <v>-0.45768148148148158</v>
      </c>
      <c r="J236" s="24">
        <f t="shared" si="213"/>
        <v>42.733333333333334</v>
      </c>
      <c r="K236" s="24">
        <f t="shared" si="214"/>
        <v>10</v>
      </c>
      <c r="L236" s="24">
        <f t="shared" si="215"/>
        <v>20</v>
      </c>
      <c r="M236" s="24">
        <f t="shared" si="216"/>
        <v>4.4721359549995796</v>
      </c>
      <c r="N236" s="24">
        <f t="shared" si="217"/>
        <v>3.4721359549995796</v>
      </c>
      <c r="O236" s="24">
        <f t="shared" si="218"/>
        <v>3.7004873564694001</v>
      </c>
      <c r="P236" s="24">
        <f t="shared" si="219"/>
        <v>-8.0852896745815279</v>
      </c>
      <c r="Q236" s="24">
        <f t="shared" si="220"/>
        <v>-345.51137876045061</v>
      </c>
      <c r="S236" s="20">
        <v>0.625</v>
      </c>
      <c r="T236">
        <v>67.8</v>
      </c>
      <c r="U236" s="21">
        <f t="shared" si="221"/>
        <v>0.88495575221238942</v>
      </c>
      <c r="V236" s="22">
        <f t="shared" si="222"/>
        <v>53.097345132743364</v>
      </c>
      <c r="W236" s="23">
        <v>384.6</v>
      </c>
      <c r="X236" s="24">
        <v>9</v>
      </c>
      <c r="Y236" s="24">
        <f t="shared" si="223"/>
        <v>477.87610619469029</v>
      </c>
      <c r="Z236" s="24">
        <f t="shared" si="224"/>
        <v>0.80481111111111114</v>
      </c>
      <c r="AA236" s="24">
        <f t="shared" si="225"/>
        <v>0.19518888888888886</v>
      </c>
      <c r="AB236" s="24">
        <f t="shared" si="226"/>
        <v>42.733333333333334</v>
      </c>
      <c r="AC236" s="24">
        <f t="shared" si="227"/>
        <v>10</v>
      </c>
      <c r="AD236" s="24">
        <f t="shared" si="228"/>
        <v>20</v>
      </c>
      <c r="AE236" s="24">
        <f t="shared" si="229"/>
        <v>4.4721359549995796</v>
      </c>
      <c r="AF236" s="24">
        <f t="shared" si="230"/>
        <v>3.4721359549995796</v>
      </c>
      <c r="AG236" s="24">
        <f t="shared" si="231"/>
        <v>0.47049674162468447</v>
      </c>
      <c r="AH236" s="24">
        <f t="shared" si="232"/>
        <v>2.4104688760870729</v>
      </c>
      <c r="AI236" s="24">
        <f t="shared" si="233"/>
        <v>103.00736997145425</v>
      </c>
    </row>
    <row r="237" spans="1:35" x14ac:dyDescent="0.2">
      <c r="A237" s="20">
        <v>0.66666666666666663</v>
      </c>
      <c r="B237" s="21">
        <v>95.5</v>
      </c>
      <c r="C237" s="21">
        <f t="shared" si="208"/>
        <v>0.62827225130890052</v>
      </c>
      <c r="D237" s="22">
        <f t="shared" si="209"/>
        <v>37.696335078534034</v>
      </c>
      <c r="E237" s="23">
        <v>384.6</v>
      </c>
      <c r="F237" s="24">
        <v>9</v>
      </c>
      <c r="G237" s="24">
        <f t="shared" si="210"/>
        <v>339.26701570680632</v>
      </c>
      <c r="H237" s="24">
        <f t="shared" si="211"/>
        <v>1.1336203703703702</v>
      </c>
      <c r="I237" s="24">
        <f t="shared" si="212"/>
        <v>-0.13362037037037022</v>
      </c>
      <c r="J237" s="24">
        <f t="shared" si="213"/>
        <v>42.733333333333334</v>
      </c>
      <c r="K237" s="24">
        <f t="shared" si="214"/>
        <v>10</v>
      </c>
      <c r="L237" s="24">
        <f t="shared" si="215"/>
        <v>20</v>
      </c>
      <c r="M237" s="24">
        <f t="shared" si="216"/>
        <v>4.4721359549995796</v>
      </c>
      <c r="N237" s="24">
        <f t="shared" si="217"/>
        <v>3.4721359549995796</v>
      </c>
      <c r="O237" s="24">
        <f t="shared" si="218"/>
        <v>1.5456781071891581</v>
      </c>
      <c r="P237" s="24">
        <f t="shared" si="219"/>
        <v>-11.56768315268722</v>
      </c>
      <c r="Q237" s="24">
        <f t="shared" si="220"/>
        <v>-494.32566005816722</v>
      </c>
      <c r="S237" s="20">
        <v>0.66666666666666663</v>
      </c>
      <c r="T237">
        <v>56.3</v>
      </c>
      <c r="U237" s="21">
        <f t="shared" si="221"/>
        <v>1.0657193605683837</v>
      </c>
      <c r="V237" s="22">
        <f t="shared" si="222"/>
        <v>63.943161634103021</v>
      </c>
      <c r="W237" s="23">
        <v>384.6</v>
      </c>
      <c r="X237" s="24">
        <v>9</v>
      </c>
      <c r="Y237" s="24">
        <f t="shared" si="223"/>
        <v>575.4884547069272</v>
      </c>
      <c r="Z237" s="24">
        <f t="shared" si="224"/>
        <v>0.66830185185185187</v>
      </c>
      <c r="AA237" s="24">
        <f t="shared" si="225"/>
        <v>0.33169814814814813</v>
      </c>
      <c r="AB237" s="24">
        <f t="shared" si="226"/>
        <v>42.733333333333334</v>
      </c>
      <c r="AC237" s="24">
        <f t="shared" si="227"/>
        <v>10</v>
      </c>
      <c r="AD237" s="24">
        <f t="shared" si="228"/>
        <v>20</v>
      </c>
      <c r="AE237" s="24">
        <f t="shared" si="229"/>
        <v>4.4721359549995796</v>
      </c>
      <c r="AF237" s="24">
        <f t="shared" si="230"/>
        <v>3.4721359549995796</v>
      </c>
      <c r="AG237" s="24">
        <f t="shared" si="231"/>
        <v>0.24676371249469578</v>
      </c>
      <c r="AH237" s="24">
        <f t="shared" si="232"/>
        <v>0.74394057932600333</v>
      </c>
      <c r="AI237" s="24">
        <f t="shared" si="233"/>
        <v>31.791060756531209</v>
      </c>
    </row>
    <row r="238" spans="1:35" x14ac:dyDescent="0.2">
      <c r="A238" s="20">
        <v>0.70833333333333337</v>
      </c>
      <c r="B238" s="21">
        <v>81.3</v>
      </c>
      <c r="C238" s="21">
        <f t="shared" si="208"/>
        <v>0.73800738007380073</v>
      </c>
      <c r="D238" s="22">
        <f t="shared" si="209"/>
        <v>44.280442804428041</v>
      </c>
      <c r="E238" s="23">
        <v>384.6</v>
      </c>
      <c r="F238" s="24">
        <v>9</v>
      </c>
      <c r="G238" s="24">
        <f t="shared" si="210"/>
        <v>398.52398523985238</v>
      </c>
      <c r="H238" s="24">
        <f t="shared" si="211"/>
        <v>0.96506111111111126</v>
      </c>
      <c r="I238" s="24">
        <f t="shared" si="212"/>
        <v>3.4938888888888742E-2</v>
      </c>
      <c r="J238" s="24">
        <f t="shared" si="213"/>
        <v>42.733333333333334</v>
      </c>
      <c r="K238" s="24">
        <f t="shared" si="214"/>
        <v>10</v>
      </c>
      <c r="L238" s="24">
        <f t="shared" si="215"/>
        <v>20</v>
      </c>
      <c r="M238" s="24">
        <f t="shared" si="216"/>
        <v>4.4721359549995796</v>
      </c>
      <c r="N238" s="24">
        <f t="shared" si="217"/>
        <v>3.4721359549995796</v>
      </c>
      <c r="O238" s="24">
        <f t="shared" si="218"/>
        <v>0.88383708220492074</v>
      </c>
      <c r="P238" s="24">
        <f t="shared" si="219"/>
        <v>25.296656828889553</v>
      </c>
      <c r="Q238" s="24">
        <f t="shared" si="220"/>
        <v>1081.0104684878802</v>
      </c>
      <c r="S238" s="20">
        <v>0.70833333333333337</v>
      </c>
      <c r="T238">
        <v>51</v>
      </c>
      <c r="U238" s="21">
        <f t="shared" si="221"/>
        <v>1.1764705882352942</v>
      </c>
      <c r="V238" s="22">
        <f t="shared" si="222"/>
        <v>70.588235294117652</v>
      </c>
      <c r="W238" s="23">
        <v>384.6</v>
      </c>
      <c r="X238" s="24">
        <v>9</v>
      </c>
      <c r="Y238" s="24">
        <f t="shared" si="223"/>
        <v>635.2941176470589</v>
      </c>
      <c r="Z238" s="24">
        <f t="shared" si="224"/>
        <v>0.60538888888888887</v>
      </c>
      <c r="AA238" s="24">
        <f t="shared" si="225"/>
        <v>0.39461111111111113</v>
      </c>
      <c r="AB238" s="24">
        <f t="shared" si="226"/>
        <v>42.733333333333334</v>
      </c>
      <c r="AC238" s="24">
        <f t="shared" si="227"/>
        <v>10</v>
      </c>
      <c r="AD238" s="24">
        <f t="shared" si="228"/>
        <v>20</v>
      </c>
      <c r="AE238" s="24">
        <f t="shared" si="229"/>
        <v>4.4721359549995796</v>
      </c>
      <c r="AF238" s="24">
        <f t="shared" si="230"/>
        <v>3.4721359549995796</v>
      </c>
      <c r="AG238" s="24">
        <f t="shared" si="231"/>
        <v>0.17506283703782941</v>
      </c>
      <c r="AH238" s="24">
        <f t="shared" si="232"/>
        <v>0.44363382608488372</v>
      </c>
      <c r="AI238" s="39">
        <f t="shared" si="233"/>
        <v>18.957952168027365</v>
      </c>
    </row>
    <row r="239" spans="1:35" x14ac:dyDescent="0.2">
      <c r="A239" s="20">
        <v>0.75</v>
      </c>
      <c r="B239" s="21">
        <v>63.8</v>
      </c>
      <c r="C239" s="21">
        <f t="shared" si="208"/>
        <v>0.94043887147335425</v>
      </c>
      <c r="D239" s="22">
        <f t="shared" si="209"/>
        <v>56.426332288401255</v>
      </c>
      <c r="E239" s="23">
        <v>384.6</v>
      </c>
      <c r="F239" s="24">
        <v>9</v>
      </c>
      <c r="G239" s="24">
        <f t="shared" si="210"/>
        <v>507.83699059561127</v>
      </c>
      <c r="H239" s="24">
        <f t="shared" si="211"/>
        <v>0.75732962962962969</v>
      </c>
      <c r="I239" s="24">
        <f t="shared" si="212"/>
        <v>0.24267037037037031</v>
      </c>
      <c r="J239" s="24">
        <f t="shared" si="213"/>
        <v>42.733333333333334</v>
      </c>
      <c r="K239" s="24">
        <f t="shared" si="214"/>
        <v>10</v>
      </c>
      <c r="L239" s="24">
        <f t="shared" si="215"/>
        <v>20</v>
      </c>
      <c r="M239" s="24">
        <f t="shared" si="216"/>
        <v>4.4721359549995796</v>
      </c>
      <c r="N239" s="24">
        <f t="shared" si="217"/>
        <v>3.4721359549995796</v>
      </c>
      <c r="O239" s="24">
        <f t="shared" si="218"/>
        <v>0.3809438170382492</v>
      </c>
      <c r="P239" s="24">
        <f t="shared" si="219"/>
        <v>1.5697994627726577</v>
      </c>
      <c r="Q239" s="24">
        <f t="shared" si="220"/>
        <v>67.082763709151578</v>
      </c>
      <c r="S239" s="20">
        <v>0.75</v>
      </c>
      <c r="T239">
        <v>55</v>
      </c>
      <c r="U239" s="21">
        <f t="shared" si="221"/>
        <v>1.0909090909090908</v>
      </c>
      <c r="V239" s="22">
        <f t="shared" si="222"/>
        <v>65.454545454545453</v>
      </c>
      <c r="W239" s="23">
        <v>384.6</v>
      </c>
      <c r="X239" s="24">
        <v>9</v>
      </c>
      <c r="Y239" s="24">
        <f t="shared" si="223"/>
        <v>589.09090909090912</v>
      </c>
      <c r="Z239" s="24">
        <f t="shared" si="224"/>
        <v>0.65287037037037032</v>
      </c>
      <c r="AA239" s="24">
        <f t="shared" si="225"/>
        <v>0.34712962962962968</v>
      </c>
      <c r="AB239" s="24">
        <f t="shared" si="226"/>
        <v>42.733333333333334</v>
      </c>
      <c r="AC239" s="24">
        <f t="shared" si="227"/>
        <v>10</v>
      </c>
      <c r="AD239" s="24">
        <f t="shared" si="228"/>
        <v>20</v>
      </c>
      <c r="AE239" s="24">
        <f t="shared" si="229"/>
        <v>4.4721359549995796</v>
      </c>
      <c r="AF239" s="24">
        <f t="shared" si="230"/>
        <v>3.4721359549995796</v>
      </c>
      <c r="AG239" s="24">
        <f t="shared" si="231"/>
        <v>0.22753804750750581</v>
      </c>
      <c r="AH239" s="24">
        <f t="shared" si="232"/>
        <v>0.65548437265432447</v>
      </c>
      <c r="AI239" s="39">
        <f t="shared" si="233"/>
        <v>28.011032191428132</v>
      </c>
    </row>
    <row r="240" spans="1:35" x14ac:dyDescent="0.2">
      <c r="A240" s="20">
        <v>0.79166666666666663</v>
      </c>
      <c r="B240" s="21">
        <v>58.8</v>
      </c>
      <c r="C240" s="21">
        <f t="shared" si="208"/>
        <v>1.0204081632653061</v>
      </c>
      <c r="D240" s="22">
        <f t="shared" si="209"/>
        <v>61.224489795918366</v>
      </c>
      <c r="E240" s="23">
        <v>384.6</v>
      </c>
      <c r="F240" s="24">
        <v>9</v>
      </c>
      <c r="G240" s="24">
        <f t="shared" si="210"/>
        <v>551.0204081632653</v>
      </c>
      <c r="H240" s="24">
        <f t="shared" si="211"/>
        <v>0.69797777777777781</v>
      </c>
      <c r="I240" s="24">
        <f t="shared" si="212"/>
        <v>0.30202222222222219</v>
      </c>
      <c r="J240" s="24">
        <f t="shared" si="213"/>
        <v>42.733333333333334</v>
      </c>
      <c r="K240" s="24">
        <f t="shared" si="214"/>
        <v>10</v>
      </c>
      <c r="L240" s="24">
        <f t="shared" si="215"/>
        <v>20</v>
      </c>
      <c r="M240" s="24">
        <f t="shared" si="216"/>
        <v>4.4721359549995796</v>
      </c>
      <c r="N240" s="24">
        <f t="shared" si="217"/>
        <v>3.4721359549995796</v>
      </c>
      <c r="O240" s="24">
        <f t="shared" si="218"/>
        <v>0.28694376341576749</v>
      </c>
      <c r="P240" s="24">
        <f t="shared" si="219"/>
        <v>0.95007500211239337</v>
      </c>
      <c r="Q240" s="39">
        <f t="shared" si="220"/>
        <v>40.599871756936281</v>
      </c>
      <c r="S240" s="20">
        <v>0.79166666666666663</v>
      </c>
      <c r="T240">
        <v>46</v>
      </c>
      <c r="U240" s="21">
        <f t="shared" si="221"/>
        <v>1.3043478260869565</v>
      </c>
      <c r="V240" s="22">
        <f t="shared" si="222"/>
        <v>78.260869565217391</v>
      </c>
      <c r="W240" s="23">
        <v>384.6</v>
      </c>
      <c r="X240" s="24">
        <v>9</v>
      </c>
      <c r="Y240" s="24">
        <f t="shared" si="223"/>
        <v>704.3478260869565</v>
      </c>
      <c r="Z240" s="24">
        <f t="shared" si="224"/>
        <v>0.5460370370370371</v>
      </c>
      <c r="AA240" s="24">
        <f t="shared" si="225"/>
        <v>0.4539629629629629</v>
      </c>
      <c r="AB240" s="24">
        <f t="shared" si="226"/>
        <v>42.733333333333334</v>
      </c>
      <c r="AC240" s="24">
        <f t="shared" si="227"/>
        <v>10</v>
      </c>
      <c r="AD240" s="24">
        <f t="shared" si="228"/>
        <v>20</v>
      </c>
      <c r="AE240" s="24">
        <f t="shared" si="229"/>
        <v>4.4721359549995796</v>
      </c>
      <c r="AF240" s="24">
        <f t="shared" si="230"/>
        <v>3.4721359549995796</v>
      </c>
      <c r="AG240" s="24">
        <f t="shared" si="231"/>
        <v>0.12234871432250777</v>
      </c>
      <c r="AH240" s="24">
        <f t="shared" si="232"/>
        <v>0.26951254684732889</v>
      </c>
      <c r="AI240" s="24">
        <f t="shared" si="233"/>
        <v>11.517169501942522</v>
      </c>
    </row>
    <row r="241" spans="1:35" x14ac:dyDescent="0.2">
      <c r="A241" s="20">
        <v>0.83333333333333337</v>
      </c>
      <c r="B241" s="21">
        <v>42.3</v>
      </c>
      <c r="C241" s="21">
        <f t="shared" si="208"/>
        <v>1.4184397163120568</v>
      </c>
      <c r="D241" s="22">
        <f t="shared" si="209"/>
        <v>85.106382978723403</v>
      </c>
      <c r="E241" s="23">
        <v>384.6</v>
      </c>
      <c r="F241" s="24">
        <v>9</v>
      </c>
      <c r="G241" s="24">
        <f t="shared" si="210"/>
        <v>765.95744680851067</v>
      </c>
      <c r="H241" s="24">
        <f t="shared" si="211"/>
        <v>0.50211666666666666</v>
      </c>
      <c r="I241" s="24">
        <f t="shared" si="212"/>
        <v>0.49788333333333334</v>
      </c>
      <c r="J241" s="24">
        <f t="shared" si="213"/>
        <v>42.733333333333334</v>
      </c>
      <c r="K241" s="24">
        <f t="shared" si="214"/>
        <v>10</v>
      </c>
      <c r="L241" s="24">
        <f t="shared" si="215"/>
        <v>20</v>
      </c>
      <c r="M241" s="24">
        <f t="shared" si="216"/>
        <v>4.4721359549995796</v>
      </c>
      <c r="N241" s="24">
        <f t="shared" si="217"/>
        <v>3.4721359549995796</v>
      </c>
      <c r="O241" s="24">
        <f t="shared" si="218"/>
        <v>9.144353842189902E-2</v>
      </c>
      <c r="P241" s="24">
        <f t="shared" si="219"/>
        <v>0.18366459027596629</v>
      </c>
      <c r="Q241" s="24">
        <f t="shared" si="220"/>
        <v>7.8486001577929594</v>
      </c>
      <c r="S241" s="20">
        <v>0.83333333333333337</v>
      </c>
      <c r="T241">
        <v>35.799999999999997</v>
      </c>
      <c r="U241" s="21">
        <f t="shared" si="221"/>
        <v>1.6759776536312851</v>
      </c>
      <c r="V241" s="22">
        <f t="shared" si="222"/>
        <v>100.55865921787711</v>
      </c>
      <c r="W241" s="23">
        <v>384.6</v>
      </c>
      <c r="X241" s="24">
        <v>9</v>
      </c>
      <c r="Y241" s="24">
        <f t="shared" si="223"/>
        <v>905.02793296089396</v>
      </c>
      <c r="Z241" s="24">
        <f t="shared" si="224"/>
        <v>0.42495925925925926</v>
      </c>
      <c r="AA241" s="24">
        <f t="shared" si="225"/>
        <v>0.57504074074074074</v>
      </c>
      <c r="AB241" s="24">
        <f t="shared" si="226"/>
        <v>42.733333333333334</v>
      </c>
      <c r="AC241" s="24">
        <f t="shared" si="227"/>
        <v>10</v>
      </c>
      <c r="AD241" s="24">
        <f t="shared" si="228"/>
        <v>20</v>
      </c>
      <c r="AE241" s="24">
        <f t="shared" si="229"/>
        <v>4.4721359549995796</v>
      </c>
      <c r="AF241" s="24">
        <f t="shared" si="230"/>
        <v>3.4721359549995796</v>
      </c>
      <c r="AG241" s="24">
        <f t="shared" si="231"/>
        <v>5.1235536107953825E-2</v>
      </c>
      <c r="AH241" s="24">
        <f t="shared" si="232"/>
        <v>8.9098967217443745E-2</v>
      </c>
      <c r="AI241" s="24">
        <f t="shared" si="233"/>
        <v>3.8074958657587628</v>
      </c>
    </row>
    <row r="242" spans="1:35" x14ac:dyDescent="0.2">
      <c r="A242" s="20">
        <v>0.875</v>
      </c>
      <c r="B242" s="21">
        <v>27</v>
      </c>
      <c r="C242" s="21">
        <f t="shared" si="208"/>
        <v>2.2222222222222223</v>
      </c>
      <c r="D242" s="22">
        <f t="shared" si="209"/>
        <v>133.33333333333334</v>
      </c>
      <c r="E242" s="23">
        <v>384.6</v>
      </c>
      <c r="F242" s="24">
        <v>9</v>
      </c>
      <c r="G242" s="24">
        <f t="shared" si="210"/>
        <v>1200</v>
      </c>
      <c r="H242" s="24">
        <f t="shared" si="211"/>
        <v>0.32050000000000001</v>
      </c>
      <c r="I242" s="24">
        <f t="shared" si="212"/>
        <v>0.67949999999999999</v>
      </c>
      <c r="J242" s="24">
        <f t="shared" si="213"/>
        <v>42.733333333333334</v>
      </c>
      <c r="K242" s="24">
        <f t="shared" si="214"/>
        <v>10</v>
      </c>
      <c r="L242" s="24">
        <f t="shared" si="215"/>
        <v>20</v>
      </c>
      <c r="M242" s="24">
        <f t="shared" si="216"/>
        <v>4.4721359549995796</v>
      </c>
      <c r="N242" s="24">
        <f t="shared" si="217"/>
        <v>3.4721359549995796</v>
      </c>
      <c r="O242" s="24">
        <f t="shared" si="218"/>
        <v>1.9238346760891187E-2</v>
      </c>
      <c r="P242" s="24">
        <f t="shared" si="219"/>
        <v>2.8312504431039276E-2</v>
      </c>
      <c r="Q242" s="24">
        <f t="shared" si="220"/>
        <v>1.2098876893530783</v>
      </c>
      <c r="S242" s="20">
        <v>0.875</v>
      </c>
      <c r="T242">
        <v>20.5</v>
      </c>
      <c r="U242" s="21">
        <f t="shared" si="221"/>
        <v>2.9268292682926829</v>
      </c>
      <c r="V242" s="22">
        <f t="shared" si="222"/>
        <v>175.60975609756096</v>
      </c>
      <c r="W242" s="23">
        <v>384.6</v>
      </c>
      <c r="X242" s="24">
        <v>9</v>
      </c>
      <c r="Y242" s="24">
        <f t="shared" si="223"/>
        <v>1580.4878048780486</v>
      </c>
      <c r="Z242" s="24">
        <f t="shared" si="224"/>
        <v>0.24334259259259264</v>
      </c>
      <c r="AA242" s="24">
        <f t="shared" si="225"/>
        <v>0.75665740740740739</v>
      </c>
      <c r="AB242" s="24">
        <f t="shared" si="226"/>
        <v>42.733333333333334</v>
      </c>
      <c r="AC242" s="24">
        <f t="shared" si="227"/>
        <v>10</v>
      </c>
      <c r="AD242" s="24">
        <f t="shared" si="228"/>
        <v>20</v>
      </c>
      <c r="AE242" s="24">
        <f t="shared" si="229"/>
        <v>4.4721359549995796</v>
      </c>
      <c r="AF242" s="24">
        <f t="shared" si="230"/>
        <v>3.4721359549995796</v>
      </c>
      <c r="AG242" s="24">
        <f t="shared" si="231"/>
        <v>7.3937694300835657E-3</v>
      </c>
      <c r="AH242" s="24">
        <f t="shared" si="232"/>
        <v>9.7716210238625676E-3</v>
      </c>
      <c r="AI242" s="24">
        <f t="shared" si="233"/>
        <v>0.41757393841972706</v>
      </c>
    </row>
    <row r="243" spans="1:35" x14ac:dyDescent="0.2">
      <c r="A243" s="20">
        <v>0.91666666666666663</v>
      </c>
      <c r="B243" s="21">
        <v>17</v>
      </c>
      <c r="C243" s="21">
        <f t="shared" si="208"/>
        <v>3.5294117647058822</v>
      </c>
      <c r="D243" s="22">
        <f t="shared" si="209"/>
        <v>211.76470588235293</v>
      </c>
      <c r="E243" s="23">
        <v>384.6</v>
      </c>
      <c r="F243" s="24">
        <v>9</v>
      </c>
      <c r="G243" s="24">
        <f t="shared" si="210"/>
        <v>1905.8823529411764</v>
      </c>
      <c r="H243" s="24">
        <f t="shared" si="211"/>
        <v>0.20179629629629633</v>
      </c>
      <c r="I243" s="24">
        <f t="shared" si="212"/>
        <v>0.79820370370370364</v>
      </c>
      <c r="J243" s="24">
        <f t="shared" si="213"/>
        <v>42.733333333333334</v>
      </c>
      <c r="K243" s="24">
        <f t="shared" si="214"/>
        <v>10</v>
      </c>
      <c r="L243" s="24">
        <f t="shared" si="215"/>
        <v>20</v>
      </c>
      <c r="M243" s="24">
        <f t="shared" si="216"/>
        <v>4.4721359549995796</v>
      </c>
      <c r="N243" s="24">
        <f t="shared" si="217"/>
        <v>3.4721359549995796</v>
      </c>
      <c r="O243" s="24">
        <f t="shared" si="218"/>
        <v>3.8597937529556117E-3</v>
      </c>
      <c r="P243" s="24">
        <f t="shared" si="219"/>
        <v>4.8355999039417915E-3</v>
      </c>
      <c r="Q243" s="24">
        <f t="shared" si="220"/>
        <v>0.20664130256177923</v>
      </c>
      <c r="S243" s="20">
        <v>0.91666666666666663</v>
      </c>
      <c r="T243">
        <v>23.3</v>
      </c>
      <c r="U243" s="21">
        <f t="shared" si="221"/>
        <v>2.5751072961373391</v>
      </c>
      <c r="V243" s="22">
        <f t="shared" si="222"/>
        <v>154.50643776824035</v>
      </c>
      <c r="W243" s="23">
        <v>384.6</v>
      </c>
      <c r="X243" s="24">
        <v>9</v>
      </c>
      <c r="Y243" s="24">
        <f t="shared" si="223"/>
        <v>1390.5579399141632</v>
      </c>
      <c r="Z243" s="24">
        <f t="shared" si="224"/>
        <v>0.27657962962962962</v>
      </c>
      <c r="AA243" s="24">
        <f t="shared" si="225"/>
        <v>0.72342037037037032</v>
      </c>
      <c r="AB243" s="24">
        <f t="shared" si="226"/>
        <v>42.733333333333334</v>
      </c>
      <c r="AC243" s="24">
        <f t="shared" si="227"/>
        <v>10</v>
      </c>
      <c r="AD243" s="24">
        <f t="shared" si="228"/>
        <v>20</v>
      </c>
      <c r="AE243" s="24">
        <f t="shared" si="229"/>
        <v>4.4721359549995796</v>
      </c>
      <c r="AF243" s="24">
        <f t="shared" si="230"/>
        <v>3.4721359549995796</v>
      </c>
      <c r="AG243" s="24">
        <f t="shared" si="231"/>
        <v>1.1532509335798916E-2</v>
      </c>
      <c r="AH243" s="24">
        <f t="shared" si="232"/>
        <v>1.594164307247058E-2</v>
      </c>
      <c r="AI243" s="24">
        <f t="shared" si="233"/>
        <v>0.6812395472969095</v>
      </c>
    </row>
    <row r="244" spans="1:35" x14ac:dyDescent="0.2">
      <c r="A244" s="20">
        <v>0.95833333333333337</v>
      </c>
      <c r="B244" s="21">
        <v>9.5</v>
      </c>
      <c r="C244" s="21">
        <f t="shared" si="208"/>
        <v>6.3157894736842106</v>
      </c>
      <c r="D244" s="22">
        <f t="shared" si="209"/>
        <v>378.94736842105266</v>
      </c>
      <c r="E244" s="23">
        <v>384.6</v>
      </c>
      <c r="F244" s="24">
        <v>9</v>
      </c>
      <c r="G244" s="24">
        <f t="shared" si="210"/>
        <v>3410.5263157894738</v>
      </c>
      <c r="H244" s="24">
        <f t="shared" si="211"/>
        <v>0.11276851851851852</v>
      </c>
      <c r="I244" s="24">
        <f t="shared" si="212"/>
        <v>0.88723148148148145</v>
      </c>
      <c r="J244" s="24">
        <f t="shared" si="213"/>
        <v>42.733333333333334</v>
      </c>
      <c r="K244" s="24">
        <f t="shared" si="214"/>
        <v>10</v>
      </c>
      <c r="L244" s="24">
        <f t="shared" si="215"/>
        <v>20</v>
      </c>
      <c r="M244" s="24">
        <f t="shared" si="216"/>
        <v>4.4721359549995796</v>
      </c>
      <c r="N244" s="24">
        <f t="shared" si="217"/>
        <v>3.4721359549995796</v>
      </c>
      <c r="O244" s="24">
        <f t="shared" si="218"/>
        <v>5.1176130144202044E-4</v>
      </c>
      <c r="P244" s="24">
        <f t="shared" si="219"/>
        <v>5.7680696878281592E-4</v>
      </c>
      <c r="Q244" s="24">
        <f t="shared" si="220"/>
        <v>2.4648884465985666E-2</v>
      </c>
      <c r="S244" s="20">
        <v>0.95833333333333337</v>
      </c>
      <c r="T244">
        <v>11.8</v>
      </c>
      <c r="U244" s="21">
        <f t="shared" si="221"/>
        <v>5.0847457627118642</v>
      </c>
      <c r="V244" s="22">
        <f t="shared" si="222"/>
        <v>305.08474576271186</v>
      </c>
      <c r="W244" s="23">
        <v>384.6</v>
      </c>
      <c r="X244" s="24">
        <v>9</v>
      </c>
      <c r="Y244" s="24">
        <f t="shared" si="223"/>
        <v>2745.7627118644068</v>
      </c>
      <c r="Z244" s="24">
        <f t="shared" si="224"/>
        <v>0.14007037037037037</v>
      </c>
      <c r="AA244" s="24">
        <f t="shared" si="225"/>
        <v>0.8599296296296296</v>
      </c>
      <c r="AB244" s="24">
        <f t="shared" si="226"/>
        <v>42.733333333333334</v>
      </c>
      <c r="AC244" s="24">
        <f t="shared" si="227"/>
        <v>10</v>
      </c>
      <c r="AD244" s="24">
        <f t="shared" si="228"/>
        <v>20</v>
      </c>
      <c r="AE244" s="24">
        <f t="shared" si="229"/>
        <v>4.4721359549995796</v>
      </c>
      <c r="AF244" s="24">
        <f t="shared" si="230"/>
        <v>3.4721359549995796</v>
      </c>
      <c r="AG244" s="24">
        <f t="shared" si="231"/>
        <v>1.0864211589413197E-3</v>
      </c>
      <c r="AH244" s="24">
        <f t="shared" si="232"/>
        <v>1.2633837950312744E-3</v>
      </c>
      <c r="AI244" s="24">
        <f t="shared" si="233"/>
        <v>5.3988600841003126E-2</v>
      </c>
    </row>
    <row r="246" spans="1:35" x14ac:dyDescent="0.2">
      <c r="A246" s="17"/>
      <c r="B246" s="18"/>
      <c r="C246" s="18"/>
      <c r="D246" s="18"/>
      <c r="E246" s="18"/>
      <c r="F246" s="18"/>
      <c r="G246" s="18"/>
      <c r="H246" s="19" t="s">
        <v>28</v>
      </c>
      <c r="I246" s="60" t="s">
        <v>32</v>
      </c>
      <c r="J246" s="61"/>
      <c r="K246" s="61"/>
      <c r="L246" s="61"/>
      <c r="M246" s="61"/>
      <c r="N246" s="61"/>
      <c r="O246" s="61"/>
      <c r="P246" s="61"/>
      <c r="Q246" s="62"/>
      <c r="S246" s="17"/>
      <c r="T246" s="18"/>
      <c r="U246" s="18"/>
      <c r="V246" s="18"/>
      <c r="W246" s="18"/>
      <c r="X246" s="18"/>
      <c r="Y246" s="18"/>
      <c r="Z246" s="19" t="s">
        <v>28</v>
      </c>
      <c r="AA246" s="60" t="s">
        <v>32</v>
      </c>
      <c r="AB246" s="61"/>
      <c r="AC246" s="61"/>
      <c r="AD246" s="61"/>
      <c r="AE246" s="61"/>
      <c r="AF246" s="61"/>
      <c r="AG246" s="61"/>
      <c r="AH246" s="61"/>
      <c r="AI246" s="62"/>
    </row>
    <row r="247" spans="1:35" x14ac:dyDescent="0.2">
      <c r="A247" s="33" t="s">
        <v>8</v>
      </c>
      <c r="B247" s="34" t="s">
        <v>14</v>
      </c>
      <c r="C247" s="35" t="s">
        <v>31</v>
      </c>
      <c r="D247" s="36" t="s">
        <v>21</v>
      </c>
      <c r="E247" s="37" t="s">
        <v>22</v>
      </c>
      <c r="F247" s="35" t="s">
        <v>48</v>
      </c>
      <c r="G247" s="35" t="s">
        <v>23</v>
      </c>
      <c r="H247" s="38" t="s">
        <v>26</v>
      </c>
      <c r="I247" s="34" t="s">
        <v>27</v>
      </c>
      <c r="J247" s="34" t="s">
        <v>39</v>
      </c>
      <c r="K247" s="34" t="s">
        <v>30</v>
      </c>
      <c r="L247" s="34" t="s">
        <v>35</v>
      </c>
      <c r="M247" s="34" t="s">
        <v>37</v>
      </c>
      <c r="N247" s="34" t="s">
        <v>33</v>
      </c>
      <c r="O247" s="34" t="s">
        <v>34</v>
      </c>
      <c r="P247" s="34" t="s">
        <v>36</v>
      </c>
      <c r="Q247" s="34" t="s">
        <v>29</v>
      </c>
      <c r="S247" s="33" t="s">
        <v>8</v>
      </c>
      <c r="T247" s="27" t="s">
        <v>15</v>
      </c>
      <c r="U247" s="35" t="s">
        <v>31</v>
      </c>
      <c r="V247" s="36" t="s">
        <v>21</v>
      </c>
      <c r="W247" s="37" t="s">
        <v>22</v>
      </c>
      <c r="X247" s="35" t="s">
        <v>48</v>
      </c>
      <c r="Y247" s="35" t="s">
        <v>23</v>
      </c>
      <c r="Z247" s="38" t="s">
        <v>26</v>
      </c>
      <c r="AA247" s="34" t="s">
        <v>27</v>
      </c>
      <c r="AB247" s="34" t="s">
        <v>39</v>
      </c>
      <c r="AC247" s="34" t="s">
        <v>30</v>
      </c>
      <c r="AD247" s="34" t="s">
        <v>35</v>
      </c>
      <c r="AE247" s="34" t="s">
        <v>37</v>
      </c>
      <c r="AF247" s="34" t="s">
        <v>33</v>
      </c>
      <c r="AG247" s="34" t="s">
        <v>34</v>
      </c>
      <c r="AH247" s="34" t="s">
        <v>36</v>
      </c>
      <c r="AI247" s="34" t="s">
        <v>29</v>
      </c>
    </row>
    <row r="248" spans="1:35" x14ac:dyDescent="0.2">
      <c r="A248" s="20">
        <v>0</v>
      </c>
      <c r="B248" s="21">
        <v>14.3</v>
      </c>
      <c r="C248" s="21">
        <f>60/B248</f>
        <v>4.1958041958041958</v>
      </c>
      <c r="D248" s="22">
        <f>60*C248</f>
        <v>251.74825174825176</v>
      </c>
      <c r="E248" s="23">
        <v>384.6</v>
      </c>
      <c r="F248" s="24">
        <v>10</v>
      </c>
      <c r="G248" s="24">
        <f>D248*F248</f>
        <v>2517.4825174825178</v>
      </c>
      <c r="H248" s="24">
        <f>E248/G248</f>
        <v>0.15277166666666667</v>
      </c>
      <c r="I248" s="24">
        <f>1-H248</f>
        <v>0.84722833333333336</v>
      </c>
      <c r="J248" s="24">
        <f>E248/F248</f>
        <v>38.46</v>
      </c>
      <c r="K248" s="24">
        <f>F248+1</f>
        <v>11</v>
      </c>
      <c r="L248" s="24">
        <f>2*K248</f>
        <v>22</v>
      </c>
      <c r="M248" s="24">
        <f>SQRT(L248)</f>
        <v>4.6904157598234297</v>
      </c>
      <c r="N248" s="24">
        <f>M248-1</f>
        <v>3.6904157598234297</v>
      </c>
      <c r="O248" s="24">
        <f>POWER(H248,N248)</f>
        <v>9.7449306105390368E-4</v>
      </c>
      <c r="P248" s="24">
        <f>O248/I248</f>
        <v>1.1502130213467488E-3</v>
      </c>
      <c r="Q248" s="24">
        <f>J248*P248</f>
        <v>4.4237192800995959E-2</v>
      </c>
      <c r="S248" s="20">
        <v>0</v>
      </c>
      <c r="T248">
        <v>7.8</v>
      </c>
      <c r="U248" s="21">
        <f>60/T248</f>
        <v>7.6923076923076925</v>
      </c>
      <c r="V248" s="22">
        <f>60*U248</f>
        <v>461.53846153846155</v>
      </c>
      <c r="W248" s="23">
        <v>384.6</v>
      </c>
      <c r="X248" s="24">
        <v>10</v>
      </c>
      <c r="Y248" s="24">
        <f>V248*X248</f>
        <v>4615.3846153846152</v>
      </c>
      <c r="Z248" s="24">
        <f>W248/Y248</f>
        <v>8.3330000000000001E-2</v>
      </c>
      <c r="AA248" s="24">
        <f>1-Z248</f>
        <v>0.91666999999999998</v>
      </c>
      <c r="AB248" s="24">
        <f>W248/X248</f>
        <v>38.46</v>
      </c>
      <c r="AC248" s="24">
        <f>X248+1</f>
        <v>11</v>
      </c>
      <c r="AD248" s="24">
        <f>2*AC248</f>
        <v>22</v>
      </c>
      <c r="AE248" s="24">
        <f>SQRT(AD248)</f>
        <v>4.6904157598234297</v>
      </c>
      <c r="AF248" s="24">
        <f>AE248-1</f>
        <v>3.6904157598234297</v>
      </c>
      <c r="AG248" s="24">
        <f>POWER(Z248,AF248)</f>
        <v>1.0406589209100205E-4</v>
      </c>
      <c r="AH248" s="24">
        <f>AG248/AA248</f>
        <v>1.1352601491376618E-4</v>
      </c>
      <c r="AI248" s="24">
        <f>AB248*AH248</f>
        <v>4.3662105335834471E-3</v>
      </c>
    </row>
    <row r="249" spans="1:35" x14ac:dyDescent="0.2">
      <c r="A249" s="20">
        <v>4.1666666666666664E-2</v>
      </c>
      <c r="B249" s="21">
        <v>12.3</v>
      </c>
      <c r="C249" s="21">
        <f t="shared" ref="C249:C271" si="234">60/B249</f>
        <v>4.8780487804878048</v>
      </c>
      <c r="D249" s="22">
        <f t="shared" ref="D249:D271" si="235">60*C249</f>
        <v>292.6829268292683</v>
      </c>
      <c r="E249" s="23">
        <v>384.6</v>
      </c>
      <c r="F249" s="24">
        <v>10</v>
      </c>
      <c r="G249" s="24">
        <f t="shared" ref="G249:G271" si="236">D249*F249</f>
        <v>2926.8292682926831</v>
      </c>
      <c r="H249" s="24">
        <f t="shared" ref="H249:H271" si="237">E249/G249</f>
        <v>0.13140499999999999</v>
      </c>
      <c r="I249" s="24">
        <f t="shared" ref="I249:I271" si="238">1-H249</f>
        <v>0.86859500000000001</v>
      </c>
      <c r="J249" s="24">
        <f t="shared" ref="J249:J271" si="239">E249/F249</f>
        <v>38.46</v>
      </c>
      <c r="K249" s="24">
        <f t="shared" ref="K249:K271" si="240">F249+1</f>
        <v>11</v>
      </c>
      <c r="L249" s="24">
        <f t="shared" ref="L249:L271" si="241">2*K249</f>
        <v>22</v>
      </c>
      <c r="M249" s="24">
        <f t="shared" ref="M249:M271" si="242">SQRT(L249)</f>
        <v>4.6904157598234297</v>
      </c>
      <c r="N249" s="24">
        <f t="shared" ref="N249:N271" si="243">M249-1</f>
        <v>3.6904157598234297</v>
      </c>
      <c r="O249" s="24">
        <f t="shared" ref="O249:O271" si="244">POWER(H249,N249)</f>
        <v>5.588708146145781E-4</v>
      </c>
      <c r="P249" s="24">
        <f t="shared" ref="P249:P271" si="245">O249/I249</f>
        <v>6.4341933192636161E-4</v>
      </c>
      <c r="Q249" s="24">
        <f t="shared" ref="Q249:Q271" si="246">J249*P249</f>
        <v>2.4745907505887867E-2</v>
      </c>
      <c r="S249" s="20">
        <v>4.1666666666666664E-2</v>
      </c>
      <c r="T249">
        <v>9.6</v>
      </c>
      <c r="U249" s="21">
        <f t="shared" ref="U249:U271" si="247">60/T249</f>
        <v>6.25</v>
      </c>
      <c r="V249" s="22">
        <f t="shared" ref="V249:V271" si="248">60*U249</f>
        <v>375</v>
      </c>
      <c r="W249" s="23">
        <v>384.6</v>
      </c>
      <c r="X249" s="24">
        <v>10</v>
      </c>
      <c r="Y249" s="24">
        <f t="shared" ref="Y249:Y271" si="249">V249*X249</f>
        <v>3750</v>
      </c>
      <c r="Z249" s="24">
        <f t="shared" ref="Z249:Z271" si="250">W249/Y249</f>
        <v>0.10256000000000001</v>
      </c>
      <c r="AA249" s="24">
        <f t="shared" ref="AA249:AA271" si="251">1-Z249</f>
        <v>0.89744000000000002</v>
      </c>
      <c r="AB249" s="24">
        <f t="shared" ref="AB249:AB271" si="252">W249/X249</f>
        <v>38.46</v>
      </c>
      <c r="AC249" s="24">
        <f t="shared" ref="AC249:AC271" si="253">X249+1</f>
        <v>11</v>
      </c>
      <c r="AD249" s="24">
        <f t="shared" ref="AD249:AD271" si="254">2*AC249</f>
        <v>22</v>
      </c>
      <c r="AE249" s="24">
        <f t="shared" ref="AE249:AE271" si="255">SQRT(AD249)</f>
        <v>4.6904157598234297</v>
      </c>
      <c r="AF249" s="24">
        <f t="shared" ref="AF249:AF271" si="256">AE249-1</f>
        <v>3.6904157598234297</v>
      </c>
      <c r="AG249" s="24">
        <f t="shared" ref="AG249:AG271" si="257">POWER(Z249,AF249)</f>
        <v>2.23922466547011E-4</v>
      </c>
      <c r="AH249" s="24">
        <f t="shared" ref="AH249:AH271" si="258">AG249/AA249</f>
        <v>2.4951246495254388E-4</v>
      </c>
      <c r="AI249" s="24">
        <f t="shared" ref="AI249:AI271" si="259">AB249*AH249</f>
        <v>9.5962494020748381E-3</v>
      </c>
    </row>
    <row r="250" spans="1:35" x14ac:dyDescent="0.2">
      <c r="A250" s="20">
        <v>8.3333333333333329E-2</v>
      </c>
      <c r="B250" s="21">
        <v>28</v>
      </c>
      <c r="C250" s="21">
        <f t="shared" si="234"/>
        <v>2.1428571428571428</v>
      </c>
      <c r="D250" s="22">
        <f t="shared" si="235"/>
        <v>128.57142857142856</v>
      </c>
      <c r="E250" s="23">
        <v>384.6</v>
      </c>
      <c r="F250" s="24">
        <v>10</v>
      </c>
      <c r="G250" s="24">
        <f t="shared" si="236"/>
        <v>1285.7142857142856</v>
      </c>
      <c r="H250" s="24">
        <f t="shared" si="237"/>
        <v>0.29913333333333336</v>
      </c>
      <c r="I250" s="24">
        <f t="shared" si="238"/>
        <v>0.70086666666666664</v>
      </c>
      <c r="J250" s="24">
        <f t="shared" si="239"/>
        <v>38.46</v>
      </c>
      <c r="K250" s="24">
        <f t="shared" si="240"/>
        <v>11</v>
      </c>
      <c r="L250" s="24">
        <f t="shared" si="241"/>
        <v>22</v>
      </c>
      <c r="M250" s="24">
        <f t="shared" si="242"/>
        <v>4.6904157598234297</v>
      </c>
      <c r="N250" s="24">
        <f t="shared" si="243"/>
        <v>3.6904157598234297</v>
      </c>
      <c r="O250" s="24">
        <f t="shared" si="244"/>
        <v>1.1633844008778682E-2</v>
      </c>
      <c r="P250" s="24">
        <f t="shared" si="245"/>
        <v>1.6599225733061947E-2</v>
      </c>
      <c r="Q250" s="24">
        <f t="shared" si="246"/>
        <v>0.63840622169356254</v>
      </c>
      <c r="S250" s="20">
        <v>8.3333333333333329E-2</v>
      </c>
      <c r="T250">
        <v>12</v>
      </c>
      <c r="U250" s="21">
        <f t="shared" si="247"/>
        <v>5</v>
      </c>
      <c r="V250" s="22">
        <f t="shared" si="248"/>
        <v>300</v>
      </c>
      <c r="W250" s="23">
        <v>384.6</v>
      </c>
      <c r="X250" s="24">
        <v>10</v>
      </c>
      <c r="Y250" s="24">
        <f t="shared" si="249"/>
        <v>3000</v>
      </c>
      <c r="Z250" s="24">
        <f t="shared" si="250"/>
        <v>0.12820000000000001</v>
      </c>
      <c r="AA250" s="24">
        <f t="shared" si="251"/>
        <v>0.87180000000000002</v>
      </c>
      <c r="AB250" s="24">
        <f t="shared" si="252"/>
        <v>38.46</v>
      </c>
      <c r="AC250" s="24">
        <f t="shared" si="253"/>
        <v>11</v>
      </c>
      <c r="AD250" s="24">
        <f t="shared" si="254"/>
        <v>22</v>
      </c>
      <c r="AE250" s="24">
        <f t="shared" si="255"/>
        <v>4.6904157598234297</v>
      </c>
      <c r="AF250" s="24">
        <f t="shared" si="256"/>
        <v>3.6904157598234297</v>
      </c>
      <c r="AG250" s="24">
        <f t="shared" si="257"/>
        <v>5.1019465987493893E-4</v>
      </c>
      <c r="AH250" s="24">
        <f t="shared" si="258"/>
        <v>5.852198438574661E-4</v>
      </c>
      <c r="AI250" s="24">
        <f t="shared" si="259"/>
        <v>2.2507555194758146E-2</v>
      </c>
    </row>
    <row r="251" spans="1:35" x14ac:dyDescent="0.2">
      <c r="A251" s="20">
        <v>0.125</v>
      </c>
      <c r="B251" s="21">
        <v>45.5</v>
      </c>
      <c r="C251" s="21">
        <f t="shared" si="234"/>
        <v>1.3186813186813187</v>
      </c>
      <c r="D251" s="22">
        <f t="shared" si="235"/>
        <v>79.120879120879124</v>
      </c>
      <c r="E251" s="23">
        <v>384.6</v>
      </c>
      <c r="F251" s="24">
        <v>10</v>
      </c>
      <c r="G251" s="24">
        <f t="shared" si="236"/>
        <v>791.20879120879124</v>
      </c>
      <c r="H251" s="24">
        <f t="shared" si="237"/>
        <v>0.4860916666666667</v>
      </c>
      <c r="I251" s="24">
        <f t="shared" si="238"/>
        <v>0.5139083333333333</v>
      </c>
      <c r="J251" s="24">
        <f t="shared" si="239"/>
        <v>38.46</v>
      </c>
      <c r="K251" s="24">
        <f t="shared" si="240"/>
        <v>11</v>
      </c>
      <c r="L251" s="24">
        <f t="shared" si="241"/>
        <v>22</v>
      </c>
      <c r="M251" s="24">
        <f t="shared" si="242"/>
        <v>4.6904157598234297</v>
      </c>
      <c r="N251" s="24">
        <f t="shared" si="243"/>
        <v>3.6904157598234297</v>
      </c>
      <c r="O251" s="24">
        <f t="shared" si="244"/>
        <v>6.980070653938053E-2</v>
      </c>
      <c r="P251" s="24">
        <f t="shared" si="245"/>
        <v>0.13582326265588324</v>
      </c>
      <c r="Q251" s="24">
        <f t="shared" si="246"/>
        <v>5.2237626817452698</v>
      </c>
      <c r="S251" s="20">
        <v>0.125</v>
      </c>
      <c r="T251">
        <v>24</v>
      </c>
      <c r="U251" s="21">
        <f t="shared" si="247"/>
        <v>2.5</v>
      </c>
      <c r="V251" s="22">
        <f t="shared" si="248"/>
        <v>150</v>
      </c>
      <c r="W251" s="23">
        <v>384.6</v>
      </c>
      <c r="X251" s="24">
        <v>10</v>
      </c>
      <c r="Y251" s="24">
        <f t="shared" si="249"/>
        <v>1500</v>
      </c>
      <c r="Z251" s="24">
        <f t="shared" si="250"/>
        <v>0.25640000000000002</v>
      </c>
      <c r="AA251" s="24">
        <f t="shared" si="251"/>
        <v>0.74360000000000004</v>
      </c>
      <c r="AB251" s="24">
        <f t="shared" si="252"/>
        <v>38.46</v>
      </c>
      <c r="AC251" s="24">
        <f t="shared" si="253"/>
        <v>11</v>
      </c>
      <c r="AD251" s="24">
        <f t="shared" si="254"/>
        <v>22</v>
      </c>
      <c r="AE251" s="24">
        <f t="shared" si="255"/>
        <v>4.6904157598234297</v>
      </c>
      <c r="AF251" s="24">
        <f t="shared" si="256"/>
        <v>3.6904157598234297</v>
      </c>
      <c r="AG251" s="24">
        <f t="shared" si="257"/>
        <v>6.586606960819006E-3</v>
      </c>
      <c r="AH251" s="24">
        <f t="shared" si="258"/>
        <v>8.857728564845355E-3</v>
      </c>
      <c r="AI251" s="24">
        <f t="shared" si="259"/>
        <v>0.34066824060395234</v>
      </c>
    </row>
    <row r="252" spans="1:35" x14ac:dyDescent="0.2">
      <c r="A252" s="20">
        <v>0.16666666666666666</v>
      </c>
      <c r="B252" s="21">
        <v>78</v>
      </c>
      <c r="C252" s="21">
        <f t="shared" si="234"/>
        <v>0.76923076923076927</v>
      </c>
      <c r="D252" s="22">
        <f t="shared" si="235"/>
        <v>46.153846153846153</v>
      </c>
      <c r="E252" s="23">
        <v>384.6</v>
      </c>
      <c r="F252" s="24">
        <v>10</v>
      </c>
      <c r="G252" s="24">
        <f t="shared" si="236"/>
        <v>461.53846153846155</v>
      </c>
      <c r="H252" s="24">
        <f t="shared" si="237"/>
        <v>0.83330000000000004</v>
      </c>
      <c r="I252" s="24">
        <f t="shared" si="238"/>
        <v>0.16669999999999996</v>
      </c>
      <c r="J252" s="24">
        <f t="shared" si="239"/>
        <v>38.46</v>
      </c>
      <c r="K252" s="24">
        <f t="shared" si="240"/>
        <v>11</v>
      </c>
      <c r="L252" s="24">
        <f t="shared" si="241"/>
        <v>22</v>
      </c>
      <c r="M252" s="24">
        <f t="shared" si="242"/>
        <v>4.6904157598234297</v>
      </c>
      <c r="N252" s="24">
        <f t="shared" si="243"/>
        <v>3.6904157598234297</v>
      </c>
      <c r="O252" s="24">
        <f t="shared" si="244"/>
        <v>0.51018087150329339</v>
      </c>
      <c r="P252" s="24">
        <f t="shared" si="245"/>
        <v>3.0604731343928826</v>
      </c>
      <c r="Q252" s="24">
        <f t="shared" si="246"/>
        <v>117.70579674875027</v>
      </c>
      <c r="S252" s="20">
        <v>0.16666666666666666</v>
      </c>
      <c r="T252">
        <v>47</v>
      </c>
      <c r="U252" s="21">
        <f t="shared" si="247"/>
        <v>1.2765957446808511</v>
      </c>
      <c r="V252" s="22">
        <f t="shared" si="248"/>
        <v>76.59574468085107</v>
      </c>
      <c r="W252" s="23">
        <v>384.6</v>
      </c>
      <c r="X252" s="24">
        <v>10</v>
      </c>
      <c r="Y252" s="24">
        <f t="shared" si="249"/>
        <v>765.95744680851067</v>
      </c>
      <c r="Z252" s="24">
        <f t="shared" si="250"/>
        <v>0.50211666666666666</v>
      </c>
      <c r="AA252" s="24">
        <f t="shared" si="251"/>
        <v>0.49788333333333334</v>
      </c>
      <c r="AB252" s="24">
        <f t="shared" si="252"/>
        <v>38.46</v>
      </c>
      <c r="AC252" s="24">
        <f t="shared" si="253"/>
        <v>11</v>
      </c>
      <c r="AD252" s="24">
        <f t="shared" si="254"/>
        <v>22</v>
      </c>
      <c r="AE252" s="24">
        <f t="shared" si="255"/>
        <v>4.6904157598234297</v>
      </c>
      <c r="AF252" s="24">
        <f t="shared" si="256"/>
        <v>3.6904157598234297</v>
      </c>
      <c r="AG252" s="24">
        <f t="shared" si="257"/>
        <v>7.8676443063867202E-2</v>
      </c>
      <c r="AH252" s="24">
        <f t="shared" si="258"/>
        <v>0.15802184527272226</v>
      </c>
      <c r="AI252" s="24">
        <f t="shared" si="259"/>
        <v>6.0775201691888983</v>
      </c>
    </row>
    <row r="253" spans="1:35" x14ac:dyDescent="0.2">
      <c r="A253" s="20">
        <v>0.20833333333333334</v>
      </c>
      <c r="B253" s="21">
        <v>110.5</v>
      </c>
      <c r="C253" s="21">
        <f t="shared" si="234"/>
        <v>0.54298642533936647</v>
      </c>
      <c r="D253" s="22">
        <f t="shared" si="235"/>
        <v>32.579185520361989</v>
      </c>
      <c r="E253" s="23">
        <v>384.6</v>
      </c>
      <c r="F253" s="24">
        <v>10</v>
      </c>
      <c r="G253" s="24">
        <f t="shared" si="236"/>
        <v>325.79185520361989</v>
      </c>
      <c r="H253" s="24">
        <f t="shared" si="237"/>
        <v>1.1805083333333335</v>
      </c>
      <c r="I253" s="24">
        <f t="shared" si="238"/>
        <v>-0.18050833333333349</v>
      </c>
      <c r="J253" s="24">
        <f t="shared" si="239"/>
        <v>38.46</v>
      </c>
      <c r="K253" s="24">
        <f t="shared" si="240"/>
        <v>11</v>
      </c>
      <c r="L253" s="24">
        <f t="shared" si="241"/>
        <v>22</v>
      </c>
      <c r="M253" s="24">
        <f t="shared" si="242"/>
        <v>4.6904157598234297</v>
      </c>
      <c r="N253" s="24">
        <f t="shared" si="243"/>
        <v>3.6904157598234297</v>
      </c>
      <c r="O253" s="24">
        <f t="shared" si="244"/>
        <v>1.8448658183177131</v>
      </c>
      <c r="P253" s="24">
        <f t="shared" si="245"/>
        <v>-10.220391403819093</v>
      </c>
      <c r="Q253" s="24">
        <f t="shared" si="246"/>
        <v>-393.0762533908823</v>
      </c>
      <c r="S253" s="20">
        <v>0.20833333333333334</v>
      </c>
      <c r="T253">
        <v>66</v>
      </c>
      <c r="U253" s="21">
        <f t="shared" si="247"/>
        <v>0.90909090909090906</v>
      </c>
      <c r="V253" s="22">
        <f t="shared" si="248"/>
        <v>54.545454545454547</v>
      </c>
      <c r="W253" s="23">
        <v>384.6</v>
      </c>
      <c r="X253" s="24">
        <v>10</v>
      </c>
      <c r="Y253" s="24">
        <f t="shared" si="249"/>
        <v>545.4545454545455</v>
      </c>
      <c r="Z253" s="24">
        <f t="shared" si="250"/>
        <v>0.70509999999999995</v>
      </c>
      <c r="AA253" s="24">
        <f t="shared" si="251"/>
        <v>0.29490000000000005</v>
      </c>
      <c r="AB253" s="24">
        <f t="shared" si="252"/>
        <v>38.46</v>
      </c>
      <c r="AC253" s="24">
        <f t="shared" si="253"/>
        <v>11</v>
      </c>
      <c r="AD253" s="24">
        <f t="shared" si="254"/>
        <v>22</v>
      </c>
      <c r="AE253" s="24">
        <f t="shared" si="255"/>
        <v>4.6904157598234297</v>
      </c>
      <c r="AF253" s="24">
        <f t="shared" si="256"/>
        <v>3.6904157598234297</v>
      </c>
      <c r="AG253" s="24">
        <f t="shared" si="257"/>
        <v>0.27541148435692991</v>
      </c>
      <c r="AH253" s="24">
        <f t="shared" si="258"/>
        <v>0.93391483335683234</v>
      </c>
      <c r="AI253" s="24">
        <f t="shared" si="259"/>
        <v>35.91836449090377</v>
      </c>
    </row>
    <row r="254" spans="1:35" x14ac:dyDescent="0.2">
      <c r="A254" s="20">
        <v>0.25</v>
      </c>
      <c r="B254" s="21">
        <v>161.30000000000001</v>
      </c>
      <c r="C254" s="21">
        <f t="shared" si="234"/>
        <v>0.37197768133911963</v>
      </c>
      <c r="D254" s="22">
        <f t="shared" si="235"/>
        <v>22.318660880347178</v>
      </c>
      <c r="E254" s="23">
        <v>384.6</v>
      </c>
      <c r="F254" s="24">
        <v>10</v>
      </c>
      <c r="G254" s="24">
        <f t="shared" si="236"/>
        <v>223.18660880347178</v>
      </c>
      <c r="H254" s="24">
        <f t="shared" si="237"/>
        <v>1.7232216666666669</v>
      </c>
      <c r="I254" s="24">
        <f t="shared" si="238"/>
        <v>-0.72322166666666687</v>
      </c>
      <c r="J254" s="24">
        <f t="shared" si="239"/>
        <v>38.46</v>
      </c>
      <c r="K254" s="24">
        <f t="shared" si="240"/>
        <v>11</v>
      </c>
      <c r="L254" s="24">
        <f t="shared" si="241"/>
        <v>22</v>
      </c>
      <c r="M254" s="24">
        <f t="shared" si="242"/>
        <v>4.6904157598234297</v>
      </c>
      <c r="N254" s="24">
        <f t="shared" si="243"/>
        <v>3.6904157598234297</v>
      </c>
      <c r="O254" s="24">
        <f t="shared" si="244"/>
        <v>7.4507002539606484</v>
      </c>
      <c r="P254" s="24">
        <f t="shared" si="245"/>
        <v>-10.302097679541284</v>
      </c>
      <c r="Q254" s="24">
        <f t="shared" si="246"/>
        <v>-396.21867675515779</v>
      </c>
      <c r="S254" s="20">
        <v>0.25</v>
      </c>
      <c r="T254">
        <v>89.8</v>
      </c>
      <c r="U254" s="21">
        <f t="shared" si="247"/>
        <v>0.66815144766146994</v>
      </c>
      <c r="V254" s="22">
        <f t="shared" si="248"/>
        <v>40.089086859688194</v>
      </c>
      <c r="W254" s="23">
        <v>384.6</v>
      </c>
      <c r="X254" s="24">
        <v>10</v>
      </c>
      <c r="Y254" s="24">
        <f t="shared" si="249"/>
        <v>400.89086859688194</v>
      </c>
      <c r="Z254" s="24">
        <f t="shared" si="250"/>
        <v>0.95936333333333346</v>
      </c>
      <c r="AA254" s="24">
        <f t="shared" si="251"/>
        <v>4.0636666666666543E-2</v>
      </c>
      <c r="AB254" s="24">
        <f t="shared" si="252"/>
        <v>38.46</v>
      </c>
      <c r="AC254" s="24">
        <f t="shared" si="253"/>
        <v>11</v>
      </c>
      <c r="AD254" s="24">
        <f t="shared" si="254"/>
        <v>22</v>
      </c>
      <c r="AE254" s="24">
        <f t="shared" si="255"/>
        <v>4.6904157598234297</v>
      </c>
      <c r="AF254" s="24">
        <f t="shared" si="256"/>
        <v>3.6904157598234297</v>
      </c>
      <c r="AG254" s="24">
        <f t="shared" si="257"/>
        <v>0.85804527992132318</v>
      </c>
      <c r="AH254" s="24">
        <f t="shared" si="258"/>
        <v>21.115050773225963</v>
      </c>
      <c r="AI254" s="24">
        <f t="shared" si="259"/>
        <v>812.08485273827057</v>
      </c>
    </row>
    <row r="255" spans="1:35" x14ac:dyDescent="0.2">
      <c r="A255" s="20">
        <v>0.29166666666666669</v>
      </c>
      <c r="B255" s="21">
        <v>163.30000000000001</v>
      </c>
      <c r="C255" s="21">
        <f t="shared" si="234"/>
        <v>0.36742192284139619</v>
      </c>
      <c r="D255" s="22">
        <f t="shared" si="235"/>
        <v>22.04531537048377</v>
      </c>
      <c r="E255" s="23">
        <v>384.6</v>
      </c>
      <c r="F255" s="24">
        <v>10</v>
      </c>
      <c r="G255" s="24">
        <f t="shared" si="236"/>
        <v>220.45315370483769</v>
      </c>
      <c r="H255" s="24">
        <f t="shared" si="237"/>
        <v>1.7445883333333336</v>
      </c>
      <c r="I255" s="24">
        <f t="shared" si="238"/>
        <v>-0.74458833333333363</v>
      </c>
      <c r="J255" s="24">
        <f t="shared" si="239"/>
        <v>38.46</v>
      </c>
      <c r="K255" s="24">
        <f t="shared" si="240"/>
        <v>11</v>
      </c>
      <c r="L255" s="24">
        <f t="shared" si="241"/>
        <v>22</v>
      </c>
      <c r="M255" s="24">
        <f t="shared" si="242"/>
        <v>4.6904157598234297</v>
      </c>
      <c r="N255" s="24">
        <f t="shared" si="243"/>
        <v>3.6904157598234297</v>
      </c>
      <c r="O255" s="24">
        <f t="shared" si="244"/>
        <v>7.7973588703339178</v>
      </c>
      <c r="P255" s="24">
        <f t="shared" si="245"/>
        <v>-10.472040080761291</v>
      </c>
      <c r="Q255" s="24">
        <f t="shared" si="246"/>
        <v>-402.75466150607923</v>
      </c>
      <c r="S255" s="20">
        <v>0.29166666666666669</v>
      </c>
      <c r="T255">
        <v>96</v>
      </c>
      <c r="U255" s="21">
        <f t="shared" si="247"/>
        <v>0.625</v>
      </c>
      <c r="V255" s="22">
        <f t="shared" si="248"/>
        <v>37.5</v>
      </c>
      <c r="W255" s="23">
        <v>384.6</v>
      </c>
      <c r="X255" s="24">
        <v>10</v>
      </c>
      <c r="Y255" s="24">
        <f t="shared" si="249"/>
        <v>375</v>
      </c>
      <c r="Z255" s="24">
        <f t="shared" si="250"/>
        <v>1.0256000000000001</v>
      </c>
      <c r="AA255" s="24">
        <f t="shared" si="251"/>
        <v>-2.5600000000000067E-2</v>
      </c>
      <c r="AB255" s="24">
        <f t="shared" si="252"/>
        <v>38.46</v>
      </c>
      <c r="AC255" s="24">
        <f t="shared" si="253"/>
        <v>11</v>
      </c>
      <c r="AD255" s="24">
        <f t="shared" si="254"/>
        <v>22</v>
      </c>
      <c r="AE255" s="24">
        <f t="shared" si="255"/>
        <v>4.6904157598234297</v>
      </c>
      <c r="AF255" s="24">
        <f t="shared" si="256"/>
        <v>3.6904157598234297</v>
      </c>
      <c r="AG255" s="24">
        <f t="shared" si="257"/>
        <v>1.0977752348696665</v>
      </c>
      <c r="AH255" s="24">
        <f t="shared" si="258"/>
        <v>-42.881845112096237</v>
      </c>
      <c r="AI255" s="24">
        <f t="shared" si="259"/>
        <v>-1649.2357630112213</v>
      </c>
    </row>
    <row r="256" spans="1:35" x14ac:dyDescent="0.2">
      <c r="A256" s="20">
        <v>0.33333333333333331</v>
      </c>
      <c r="B256" s="21">
        <v>171.3</v>
      </c>
      <c r="C256" s="21">
        <f t="shared" si="234"/>
        <v>0.35026269702276708</v>
      </c>
      <c r="D256" s="22">
        <f t="shared" si="235"/>
        <v>21.015761821366024</v>
      </c>
      <c r="E256" s="23">
        <v>384.6</v>
      </c>
      <c r="F256" s="24">
        <v>10</v>
      </c>
      <c r="G256" s="24">
        <f t="shared" si="236"/>
        <v>210.15761821366024</v>
      </c>
      <c r="H256" s="24">
        <f t="shared" si="237"/>
        <v>1.8300550000000002</v>
      </c>
      <c r="I256" s="24">
        <f t="shared" si="238"/>
        <v>-0.83005500000000021</v>
      </c>
      <c r="J256" s="24">
        <f t="shared" si="239"/>
        <v>38.46</v>
      </c>
      <c r="K256" s="24">
        <f t="shared" si="240"/>
        <v>11</v>
      </c>
      <c r="L256" s="24">
        <f t="shared" si="241"/>
        <v>22</v>
      </c>
      <c r="M256" s="24">
        <f t="shared" si="242"/>
        <v>4.6904157598234297</v>
      </c>
      <c r="N256" s="24">
        <f t="shared" si="243"/>
        <v>3.6904157598234297</v>
      </c>
      <c r="O256" s="24">
        <f t="shared" si="244"/>
        <v>9.3025455750868034</v>
      </c>
      <c r="P256" s="24">
        <f t="shared" si="245"/>
        <v>-11.207143592999019</v>
      </c>
      <c r="Q256" s="24">
        <f t="shared" si="246"/>
        <v>-431.02674258674227</v>
      </c>
      <c r="S256" s="20">
        <v>0.33333333333333331</v>
      </c>
      <c r="T256">
        <v>103</v>
      </c>
      <c r="U256" s="21">
        <f t="shared" si="247"/>
        <v>0.58252427184466016</v>
      </c>
      <c r="V256" s="22">
        <f t="shared" si="248"/>
        <v>34.95145631067961</v>
      </c>
      <c r="W256" s="23">
        <v>384.6</v>
      </c>
      <c r="X256" s="24">
        <v>10</v>
      </c>
      <c r="Y256" s="24">
        <f t="shared" si="249"/>
        <v>349.51456310679612</v>
      </c>
      <c r="Z256" s="24">
        <f t="shared" si="250"/>
        <v>1.1003833333333335</v>
      </c>
      <c r="AA256" s="24">
        <f t="shared" si="251"/>
        <v>-0.10038333333333349</v>
      </c>
      <c r="AB256" s="24">
        <f t="shared" si="252"/>
        <v>38.46</v>
      </c>
      <c r="AC256" s="24">
        <f t="shared" si="253"/>
        <v>11</v>
      </c>
      <c r="AD256" s="24">
        <f t="shared" si="254"/>
        <v>22</v>
      </c>
      <c r="AE256" s="24">
        <f t="shared" si="255"/>
        <v>4.6904157598234297</v>
      </c>
      <c r="AF256" s="24">
        <f t="shared" si="256"/>
        <v>3.6904157598234297</v>
      </c>
      <c r="AG256" s="24">
        <f t="shared" si="257"/>
        <v>1.4233596381895652</v>
      </c>
      <c r="AH256" s="24">
        <f t="shared" si="258"/>
        <v>-14.179242618524619</v>
      </c>
      <c r="AI256" s="24">
        <f t="shared" si="259"/>
        <v>-545.33367110845688</v>
      </c>
    </row>
    <row r="257" spans="1:35" x14ac:dyDescent="0.2">
      <c r="A257" s="20">
        <v>0.375</v>
      </c>
      <c r="B257" s="21">
        <v>150</v>
      </c>
      <c r="C257" s="21">
        <f t="shared" si="234"/>
        <v>0.4</v>
      </c>
      <c r="D257" s="22">
        <f t="shared" si="235"/>
        <v>24</v>
      </c>
      <c r="E257" s="23">
        <v>384.6</v>
      </c>
      <c r="F257" s="24">
        <v>10</v>
      </c>
      <c r="G257" s="24">
        <f t="shared" si="236"/>
        <v>240</v>
      </c>
      <c r="H257" s="24">
        <f t="shared" si="237"/>
        <v>1.6025</v>
      </c>
      <c r="I257" s="24">
        <f t="shared" si="238"/>
        <v>-0.60250000000000004</v>
      </c>
      <c r="J257" s="24">
        <f t="shared" si="239"/>
        <v>38.46</v>
      </c>
      <c r="K257" s="24">
        <f t="shared" si="240"/>
        <v>11</v>
      </c>
      <c r="L257" s="24">
        <f t="shared" si="241"/>
        <v>22</v>
      </c>
      <c r="M257" s="24">
        <f t="shared" si="242"/>
        <v>4.6904157598234297</v>
      </c>
      <c r="N257" s="24">
        <f t="shared" si="243"/>
        <v>3.6904157598234297</v>
      </c>
      <c r="O257" s="24">
        <f t="shared" si="244"/>
        <v>5.6988851896700794</v>
      </c>
      <c r="P257" s="24">
        <f t="shared" si="245"/>
        <v>-9.4587306052615414</v>
      </c>
      <c r="Q257" s="24">
        <f t="shared" si="246"/>
        <v>-363.78277907835889</v>
      </c>
      <c r="S257" s="20">
        <v>0.375</v>
      </c>
      <c r="T257">
        <v>97.5</v>
      </c>
      <c r="U257" s="21">
        <f t="shared" si="247"/>
        <v>0.61538461538461542</v>
      </c>
      <c r="V257" s="22">
        <f t="shared" si="248"/>
        <v>36.923076923076927</v>
      </c>
      <c r="W257" s="23">
        <v>384.6</v>
      </c>
      <c r="X257" s="24">
        <v>10</v>
      </c>
      <c r="Y257" s="24">
        <f t="shared" si="249"/>
        <v>369.23076923076928</v>
      </c>
      <c r="Z257" s="24">
        <f t="shared" si="250"/>
        <v>1.041625</v>
      </c>
      <c r="AA257" s="24">
        <f t="shared" si="251"/>
        <v>-4.1625000000000023E-2</v>
      </c>
      <c r="AB257" s="24">
        <f t="shared" si="252"/>
        <v>38.46</v>
      </c>
      <c r="AC257" s="24">
        <f t="shared" si="253"/>
        <v>11</v>
      </c>
      <c r="AD257" s="24">
        <f t="shared" si="254"/>
        <v>22</v>
      </c>
      <c r="AE257" s="24">
        <f t="shared" si="255"/>
        <v>4.6904157598234297</v>
      </c>
      <c r="AF257" s="24">
        <f t="shared" si="256"/>
        <v>3.6904157598234297</v>
      </c>
      <c r="AG257" s="24">
        <f t="shared" si="257"/>
        <v>1.1624182254917952</v>
      </c>
      <c r="AH257" s="24">
        <f t="shared" si="258"/>
        <v>-27.925963375178249</v>
      </c>
      <c r="AI257" s="24">
        <f t="shared" si="259"/>
        <v>-1074.0325514093554</v>
      </c>
    </row>
    <row r="258" spans="1:35" x14ac:dyDescent="0.2">
      <c r="A258" s="20">
        <v>0.41666666666666669</v>
      </c>
      <c r="B258" s="21">
        <v>168</v>
      </c>
      <c r="C258" s="21">
        <f t="shared" si="234"/>
        <v>0.35714285714285715</v>
      </c>
      <c r="D258" s="22">
        <f t="shared" si="235"/>
        <v>21.428571428571431</v>
      </c>
      <c r="E258" s="23">
        <v>384.6</v>
      </c>
      <c r="F258" s="24">
        <v>10</v>
      </c>
      <c r="G258" s="24">
        <f t="shared" si="236"/>
        <v>214.28571428571431</v>
      </c>
      <c r="H258" s="24">
        <f t="shared" si="237"/>
        <v>1.7948</v>
      </c>
      <c r="I258" s="24">
        <f t="shared" si="238"/>
        <v>-0.79479999999999995</v>
      </c>
      <c r="J258" s="24">
        <f t="shared" si="239"/>
        <v>38.46</v>
      </c>
      <c r="K258" s="24">
        <f t="shared" si="240"/>
        <v>11</v>
      </c>
      <c r="L258" s="24">
        <f t="shared" si="241"/>
        <v>22</v>
      </c>
      <c r="M258" s="24">
        <f t="shared" si="242"/>
        <v>4.6904157598234297</v>
      </c>
      <c r="N258" s="24">
        <f t="shared" si="243"/>
        <v>3.6904157598234297</v>
      </c>
      <c r="O258" s="24">
        <f t="shared" si="244"/>
        <v>8.6581453883454671</v>
      </c>
      <c r="P258" s="24">
        <f t="shared" si="245"/>
        <v>-10.893489416639994</v>
      </c>
      <c r="Q258" s="24">
        <f t="shared" si="246"/>
        <v>-418.96360296397421</v>
      </c>
      <c r="S258" s="20">
        <v>0.41666666666666669</v>
      </c>
      <c r="T258">
        <v>91.3</v>
      </c>
      <c r="U258" s="21">
        <f t="shared" si="247"/>
        <v>0.65717415115005473</v>
      </c>
      <c r="V258" s="22">
        <f t="shared" si="248"/>
        <v>39.430449069003281</v>
      </c>
      <c r="W258" s="23">
        <v>384.6</v>
      </c>
      <c r="X258" s="24">
        <v>10</v>
      </c>
      <c r="Y258" s="24">
        <f t="shared" si="249"/>
        <v>394.30449069003282</v>
      </c>
      <c r="Z258" s="24">
        <f t="shared" si="250"/>
        <v>0.97538833333333352</v>
      </c>
      <c r="AA258" s="24">
        <f t="shared" si="251"/>
        <v>2.4611666666666476E-2</v>
      </c>
      <c r="AB258" s="24">
        <f t="shared" si="252"/>
        <v>38.46</v>
      </c>
      <c r="AC258" s="24">
        <f t="shared" si="253"/>
        <v>11</v>
      </c>
      <c r="AD258" s="24">
        <f t="shared" si="254"/>
        <v>22</v>
      </c>
      <c r="AE258" s="24">
        <f t="shared" si="255"/>
        <v>4.6904157598234297</v>
      </c>
      <c r="AF258" s="24">
        <f t="shared" si="256"/>
        <v>3.6904157598234297</v>
      </c>
      <c r="AG258" s="24">
        <f t="shared" si="257"/>
        <v>0.9121382848054076</v>
      </c>
      <c r="AH258" s="24">
        <f t="shared" si="258"/>
        <v>37.061215607994093</v>
      </c>
      <c r="AI258" s="24">
        <f t="shared" si="259"/>
        <v>1425.3743522834529</v>
      </c>
    </row>
    <row r="259" spans="1:35" x14ac:dyDescent="0.2">
      <c r="A259" s="20">
        <v>0.45833333333333331</v>
      </c>
      <c r="B259" s="21">
        <v>167.8</v>
      </c>
      <c r="C259" s="21">
        <f t="shared" si="234"/>
        <v>0.35756853396901073</v>
      </c>
      <c r="D259" s="22">
        <f t="shared" si="235"/>
        <v>21.454112038140643</v>
      </c>
      <c r="E259" s="23">
        <v>384.6</v>
      </c>
      <c r="F259" s="24">
        <v>10</v>
      </c>
      <c r="G259" s="24">
        <f t="shared" si="236"/>
        <v>214.54112038140642</v>
      </c>
      <c r="H259" s="24">
        <f t="shared" si="237"/>
        <v>1.7926633333333337</v>
      </c>
      <c r="I259" s="24">
        <f t="shared" si="238"/>
        <v>-0.79266333333333372</v>
      </c>
      <c r="J259" s="24">
        <f t="shared" si="239"/>
        <v>38.46</v>
      </c>
      <c r="K259" s="24">
        <f t="shared" si="240"/>
        <v>11</v>
      </c>
      <c r="L259" s="24">
        <f t="shared" si="241"/>
        <v>22</v>
      </c>
      <c r="M259" s="24">
        <f t="shared" si="242"/>
        <v>4.6904157598234297</v>
      </c>
      <c r="N259" s="24">
        <f t="shared" si="243"/>
        <v>3.6904157598234297</v>
      </c>
      <c r="O259" s="24">
        <f t="shared" si="244"/>
        <v>8.6201679822576427</v>
      </c>
      <c r="P259" s="24">
        <f t="shared" si="245"/>
        <v>-10.874942260805518</v>
      </c>
      <c r="Q259" s="24">
        <f t="shared" si="246"/>
        <v>-418.25027935058023</v>
      </c>
      <c r="S259" s="20">
        <v>0.45833333333333331</v>
      </c>
      <c r="T259">
        <v>88.8</v>
      </c>
      <c r="U259" s="21">
        <f t="shared" si="247"/>
        <v>0.67567567567567566</v>
      </c>
      <c r="V259" s="22">
        <f t="shared" si="248"/>
        <v>40.54054054054054</v>
      </c>
      <c r="W259" s="23">
        <v>384.6</v>
      </c>
      <c r="X259" s="24">
        <v>10</v>
      </c>
      <c r="Y259" s="24">
        <f t="shared" si="249"/>
        <v>405.40540540540542</v>
      </c>
      <c r="Z259" s="24">
        <f t="shared" si="250"/>
        <v>0.94868000000000008</v>
      </c>
      <c r="AA259" s="24">
        <f t="shared" si="251"/>
        <v>5.1319999999999921E-2</v>
      </c>
      <c r="AB259" s="24">
        <f t="shared" si="252"/>
        <v>38.46</v>
      </c>
      <c r="AC259" s="24">
        <f t="shared" si="253"/>
        <v>11</v>
      </c>
      <c r="AD259" s="24">
        <f t="shared" si="254"/>
        <v>22</v>
      </c>
      <c r="AE259" s="24">
        <f t="shared" si="255"/>
        <v>4.6904157598234297</v>
      </c>
      <c r="AF259" s="24">
        <f t="shared" si="256"/>
        <v>3.6904157598234297</v>
      </c>
      <c r="AG259" s="24">
        <f t="shared" si="257"/>
        <v>0.82330802012084581</v>
      </c>
      <c r="AH259" s="24">
        <f t="shared" si="258"/>
        <v>16.042634842573015</v>
      </c>
      <c r="AI259" s="24">
        <f t="shared" si="259"/>
        <v>616.99973604535819</v>
      </c>
    </row>
    <row r="260" spans="1:35" x14ac:dyDescent="0.2">
      <c r="A260" s="20">
        <v>0.5</v>
      </c>
      <c r="B260" s="21">
        <v>154.30000000000001</v>
      </c>
      <c r="C260" s="21">
        <f t="shared" si="234"/>
        <v>0.3888528839922229</v>
      </c>
      <c r="D260" s="22">
        <f t="shared" si="235"/>
        <v>23.331173039533375</v>
      </c>
      <c r="E260" s="23">
        <v>384.6</v>
      </c>
      <c r="F260" s="24">
        <v>10</v>
      </c>
      <c r="G260" s="24">
        <f t="shared" si="236"/>
        <v>233.31173039533377</v>
      </c>
      <c r="H260" s="24">
        <f t="shared" si="237"/>
        <v>1.6484383333333334</v>
      </c>
      <c r="I260" s="24">
        <f t="shared" si="238"/>
        <v>-0.64843833333333345</v>
      </c>
      <c r="J260" s="24">
        <f t="shared" si="239"/>
        <v>38.46</v>
      </c>
      <c r="K260" s="24">
        <f t="shared" si="240"/>
        <v>11</v>
      </c>
      <c r="L260" s="24">
        <f t="shared" si="241"/>
        <v>22</v>
      </c>
      <c r="M260" s="24">
        <f t="shared" si="242"/>
        <v>4.6904157598234297</v>
      </c>
      <c r="N260" s="24">
        <f t="shared" si="243"/>
        <v>3.6904157598234297</v>
      </c>
      <c r="O260" s="24">
        <f t="shared" si="244"/>
        <v>6.3254078365553887</v>
      </c>
      <c r="P260" s="24">
        <f t="shared" si="245"/>
        <v>-9.7548332838980638</v>
      </c>
      <c r="Q260" s="24">
        <f t="shared" si="246"/>
        <v>-375.17088809871956</v>
      </c>
      <c r="S260" s="20">
        <v>0.5</v>
      </c>
      <c r="T260">
        <v>87.3</v>
      </c>
      <c r="U260" s="21">
        <f t="shared" si="247"/>
        <v>0.6872852233676976</v>
      </c>
      <c r="V260" s="22">
        <f t="shared" si="248"/>
        <v>41.237113402061858</v>
      </c>
      <c r="W260" s="23">
        <v>384.6</v>
      </c>
      <c r="X260" s="24">
        <v>10</v>
      </c>
      <c r="Y260" s="24">
        <f t="shared" si="249"/>
        <v>412.37113402061857</v>
      </c>
      <c r="Z260" s="24">
        <f t="shared" si="250"/>
        <v>0.93265500000000001</v>
      </c>
      <c r="AA260" s="24">
        <f t="shared" si="251"/>
        <v>6.7344999999999988E-2</v>
      </c>
      <c r="AB260" s="24">
        <f t="shared" si="252"/>
        <v>38.46</v>
      </c>
      <c r="AC260" s="24">
        <f t="shared" si="253"/>
        <v>11</v>
      </c>
      <c r="AD260" s="24">
        <f t="shared" si="254"/>
        <v>22</v>
      </c>
      <c r="AE260" s="24">
        <f t="shared" si="255"/>
        <v>4.6904157598234297</v>
      </c>
      <c r="AF260" s="24">
        <f t="shared" si="256"/>
        <v>3.6904157598234297</v>
      </c>
      <c r="AG260" s="24">
        <f t="shared" si="257"/>
        <v>0.7731397196568679</v>
      </c>
      <c r="AH260" s="24">
        <f t="shared" si="258"/>
        <v>11.480283906108367</v>
      </c>
      <c r="AI260" s="24">
        <f t="shared" si="259"/>
        <v>441.5317190289278</v>
      </c>
    </row>
    <row r="261" spans="1:35" x14ac:dyDescent="0.2">
      <c r="A261" s="20">
        <v>0.54166666666666663</v>
      </c>
      <c r="B261" s="21">
        <v>167.8</v>
      </c>
      <c r="C261" s="21">
        <f t="shared" si="234"/>
        <v>0.35756853396901073</v>
      </c>
      <c r="D261" s="22">
        <f t="shared" si="235"/>
        <v>21.454112038140643</v>
      </c>
      <c r="E261" s="23">
        <v>384.6</v>
      </c>
      <c r="F261" s="24">
        <v>10</v>
      </c>
      <c r="G261" s="24">
        <f t="shared" si="236"/>
        <v>214.54112038140642</v>
      </c>
      <c r="H261" s="24">
        <f t="shared" si="237"/>
        <v>1.7926633333333337</v>
      </c>
      <c r="I261" s="24">
        <f t="shared" si="238"/>
        <v>-0.79266333333333372</v>
      </c>
      <c r="J261" s="24">
        <f t="shared" si="239"/>
        <v>38.46</v>
      </c>
      <c r="K261" s="24">
        <f t="shared" si="240"/>
        <v>11</v>
      </c>
      <c r="L261" s="24">
        <f t="shared" si="241"/>
        <v>22</v>
      </c>
      <c r="M261" s="24">
        <f t="shared" si="242"/>
        <v>4.6904157598234297</v>
      </c>
      <c r="N261" s="24">
        <f t="shared" si="243"/>
        <v>3.6904157598234297</v>
      </c>
      <c r="O261" s="24">
        <f t="shared" si="244"/>
        <v>8.6201679822576427</v>
      </c>
      <c r="P261" s="24">
        <f t="shared" si="245"/>
        <v>-10.874942260805518</v>
      </c>
      <c r="Q261" s="24">
        <f t="shared" si="246"/>
        <v>-418.25027935058023</v>
      </c>
      <c r="S261" s="20">
        <v>0.54166666666666663</v>
      </c>
      <c r="T261">
        <v>79.5</v>
      </c>
      <c r="U261" s="21">
        <f t="shared" si="247"/>
        <v>0.75471698113207553</v>
      </c>
      <c r="V261" s="22">
        <f t="shared" si="248"/>
        <v>45.283018867924532</v>
      </c>
      <c r="W261" s="23">
        <v>384.6</v>
      </c>
      <c r="X261" s="24">
        <v>10</v>
      </c>
      <c r="Y261" s="24">
        <f t="shared" si="249"/>
        <v>452.83018867924534</v>
      </c>
      <c r="Z261" s="24">
        <f t="shared" si="250"/>
        <v>0.849325</v>
      </c>
      <c r="AA261" s="24">
        <f t="shared" si="251"/>
        <v>0.150675</v>
      </c>
      <c r="AB261" s="24">
        <f t="shared" si="252"/>
        <v>38.46</v>
      </c>
      <c r="AC261" s="24">
        <f t="shared" si="253"/>
        <v>11</v>
      </c>
      <c r="AD261" s="24">
        <f t="shared" si="254"/>
        <v>22</v>
      </c>
      <c r="AE261" s="24">
        <f t="shared" si="255"/>
        <v>4.6904157598234297</v>
      </c>
      <c r="AF261" s="24">
        <f t="shared" si="256"/>
        <v>3.6904157598234297</v>
      </c>
      <c r="AG261" s="24">
        <f t="shared" si="257"/>
        <v>0.54733501388085437</v>
      </c>
      <c r="AH261" s="24">
        <f t="shared" si="258"/>
        <v>3.6325536013330306</v>
      </c>
      <c r="AI261" s="24">
        <f t="shared" si="259"/>
        <v>139.70801150726837</v>
      </c>
    </row>
    <row r="262" spans="1:35" x14ac:dyDescent="0.2">
      <c r="A262" s="20">
        <v>0.58333333333333337</v>
      </c>
      <c r="B262" s="21">
        <v>148</v>
      </c>
      <c r="C262" s="21">
        <f t="shared" si="234"/>
        <v>0.40540540540540543</v>
      </c>
      <c r="D262" s="22">
        <f t="shared" si="235"/>
        <v>24.324324324324326</v>
      </c>
      <c r="E262" s="23">
        <v>384.6</v>
      </c>
      <c r="F262" s="24">
        <v>10</v>
      </c>
      <c r="G262" s="24">
        <f t="shared" si="236"/>
        <v>243.24324324324326</v>
      </c>
      <c r="H262" s="24">
        <f t="shared" si="237"/>
        <v>1.5811333333333333</v>
      </c>
      <c r="I262" s="24">
        <f t="shared" si="238"/>
        <v>-0.58113333333333328</v>
      </c>
      <c r="J262" s="24">
        <f t="shared" si="239"/>
        <v>38.46</v>
      </c>
      <c r="K262" s="24">
        <f t="shared" si="240"/>
        <v>11</v>
      </c>
      <c r="L262" s="24">
        <f t="shared" si="241"/>
        <v>22</v>
      </c>
      <c r="M262" s="24">
        <f t="shared" si="242"/>
        <v>4.6904157598234297</v>
      </c>
      <c r="N262" s="24">
        <f t="shared" si="243"/>
        <v>3.6904157598234297</v>
      </c>
      <c r="O262" s="24">
        <f t="shared" si="244"/>
        <v>5.4234603309097347</v>
      </c>
      <c r="P262" s="24">
        <f t="shared" si="245"/>
        <v>-9.3325576418086538</v>
      </c>
      <c r="Q262" s="24">
        <f t="shared" si="246"/>
        <v>-358.93016690396081</v>
      </c>
      <c r="S262" s="20">
        <v>0.58333333333333337</v>
      </c>
      <c r="T262">
        <v>69.3</v>
      </c>
      <c r="U262" s="21">
        <f t="shared" si="247"/>
        <v>0.86580086580086579</v>
      </c>
      <c r="V262" s="22">
        <f t="shared" si="248"/>
        <v>51.948051948051948</v>
      </c>
      <c r="W262" s="23">
        <v>384.6</v>
      </c>
      <c r="X262" s="24">
        <v>10</v>
      </c>
      <c r="Y262" s="24">
        <f t="shared" si="249"/>
        <v>519.48051948051943</v>
      </c>
      <c r="Z262" s="24">
        <f t="shared" si="250"/>
        <v>0.7403550000000001</v>
      </c>
      <c r="AA262" s="24">
        <f t="shared" si="251"/>
        <v>0.2596449999999999</v>
      </c>
      <c r="AB262" s="24">
        <f t="shared" si="252"/>
        <v>38.46</v>
      </c>
      <c r="AC262" s="24">
        <f t="shared" si="253"/>
        <v>11</v>
      </c>
      <c r="AD262" s="24">
        <f t="shared" si="254"/>
        <v>22</v>
      </c>
      <c r="AE262" s="24">
        <f t="shared" si="255"/>
        <v>4.6904157598234297</v>
      </c>
      <c r="AF262" s="24">
        <f t="shared" si="256"/>
        <v>3.6904157598234297</v>
      </c>
      <c r="AG262" s="24">
        <f t="shared" si="257"/>
        <v>0.32974587328548483</v>
      </c>
      <c r="AH262" s="24">
        <f t="shared" si="258"/>
        <v>1.2699873800207397</v>
      </c>
      <c r="AI262" s="24">
        <f t="shared" si="259"/>
        <v>48.843714635597649</v>
      </c>
    </row>
    <row r="263" spans="1:35" x14ac:dyDescent="0.2">
      <c r="A263" s="20">
        <v>0.625</v>
      </c>
      <c r="B263" s="21">
        <v>122.8</v>
      </c>
      <c r="C263" s="21">
        <f t="shared" si="234"/>
        <v>0.48859934853420195</v>
      </c>
      <c r="D263" s="22">
        <f t="shared" si="235"/>
        <v>29.315960912052116</v>
      </c>
      <c r="E263" s="23">
        <v>384.6</v>
      </c>
      <c r="F263" s="24">
        <v>10</v>
      </c>
      <c r="G263" s="24">
        <f t="shared" si="236"/>
        <v>293.15960912052117</v>
      </c>
      <c r="H263" s="24">
        <f t="shared" si="237"/>
        <v>1.3119133333333335</v>
      </c>
      <c r="I263" s="24">
        <f t="shared" si="238"/>
        <v>-0.31191333333333349</v>
      </c>
      <c r="J263" s="24">
        <f t="shared" si="239"/>
        <v>38.46</v>
      </c>
      <c r="K263" s="24">
        <f t="shared" si="240"/>
        <v>11</v>
      </c>
      <c r="L263" s="24">
        <f t="shared" si="241"/>
        <v>22</v>
      </c>
      <c r="M263" s="24">
        <f t="shared" si="242"/>
        <v>4.6904157598234297</v>
      </c>
      <c r="N263" s="24">
        <f t="shared" si="243"/>
        <v>3.6904157598234297</v>
      </c>
      <c r="O263" s="24">
        <f t="shared" si="244"/>
        <v>2.7234475060432413</v>
      </c>
      <c r="P263" s="24">
        <f t="shared" si="245"/>
        <v>-8.7314238123086749</v>
      </c>
      <c r="Q263" s="24">
        <f t="shared" si="246"/>
        <v>-335.81055982139162</v>
      </c>
      <c r="S263" s="20">
        <v>0.625</v>
      </c>
      <c r="T263">
        <v>67.8</v>
      </c>
      <c r="U263" s="21">
        <f t="shared" si="247"/>
        <v>0.88495575221238942</v>
      </c>
      <c r="V263" s="22">
        <f t="shared" si="248"/>
        <v>53.097345132743364</v>
      </c>
      <c r="W263" s="23">
        <v>384.6</v>
      </c>
      <c r="X263" s="24">
        <v>10</v>
      </c>
      <c r="Y263" s="24">
        <f t="shared" si="249"/>
        <v>530.97345132743362</v>
      </c>
      <c r="Z263" s="24">
        <f t="shared" si="250"/>
        <v>0.72433000000000003</v>
      </c>
      <c r="AA263" s="24">
        <f t="shared" si="251"/>
        <v>0.27566999999999997</v>
      </c>
      <c r="AB263" s="24">
        <f t="shared" si="252"/>
        <v>38.46</v>
      </c>
      <c r="AC263" s="24">
        <f t="shared" si="253"/>
        <v>11</v>
      </c>
      <c r="AD263" s="24">
        <f t="shared" si="254"/>
        <v>22</v>
      </c>
      <c r="AE263" s="24">
        <f t="shared" si="255"/>
        <v>4.6904157598234297</v>
      </c>
      <c r="AF263" s="24">
        <f t="shared" si="256"/>
        <v>3.6904157598234297</v>
      </c>
      <c r="AG263" s="24">
        <f t="shared" si="257"/>
        <v>0.3041636790320611</v>
      </c>
      <c r="AH263" s="24">
        <f t="shared" si="258"/>
        <v>1.1033615519717819</v>
      </c>
      <c r="AI263" s="24">
        <f t="shared" si="259"/>
        <v>42.435285288834734</v>
      </c>
    </row>
    <row r="264" spans="1:35" x14ac:dyDescent="0.2">
      <c r="A264" s="20">
        <v>0.66666666666666663</v>
      </c>
      <c r="B264" s="21">
        <v>95.5</v>
      </c>
      <c r="C264" s="21">
        <f t="shared" si="234"/>
        <v>0.62827225130890052</v>
      </c>
      <c r="D264" s="22">
        <f t="shared" si="235"/>
        <v>37.696335078534034</v>
      </c>
      <c r="E264" s="23">
        <v>384.6</v>
      </c>
      <c r="F264" s="24">
        <v>10</v>
      </c>
      <c r="G264" s="24">
        <f t="shared" si="236"/>
        <v>376.96335078534037</v>
      </c>
      <c r="H264" s="24">
        <f t="shared" si="237"/>
        <v>1.0202583333333333</v>
      </c>
      <c r="I264" s="24">
        <f t="shared" si="238"/>
        <v>-2.0258333333333267E-2</v>
      </c>
      <c r="J264" s="24">
        <f t="shared" si="239"/>
        <v>38.46</v>
      </c>
      <c r="K264" s="24">
        <f t="shared" si="240"/>
        <v>11</v>
      </c>
      <c r="L264" s="24">
        <f t="shared" si="241"/>
        <v>22</v>
      </c>
      <c r="M264" s="24">
        <f t="shared" si="242"/>
        <v>4.6904157598234297</v>
      </c>
      <c r="N264" s="24">
        <f t="shared" si="243"/>
        <v>3.6904157598234297</v>
      </c>
      <c r="O264" s="24">
        <f t="shared" si="244"/>
        <v>1.0768223909248322</v>
      </c>
      <c r="P264" s="24">
        <f t="shared" si="245"/>
        <v>-53.154540070333319</v>
      </c>
      <c r="Q264" s="24">
        <f t="shared" si="246"/>
        <v>-2044.3236111050194</v>
      </c>
      <c r="S264" s="20">
        <v>0.66666666666666663</v>
      </c>
      <c r="T264">
        <v>56.3</v>
      </c>
      <c r="U264" s="21">
        <f t="shared" si="247"/>
        <v>1.0657193605683837</v>
      </c>
      <c r="V264" s="22">
        <f t="shared" si="248"/>
        <v>63.943161634103021</v>
      </c>
      <c r="W264" s="23">
        <v>384.6</v>
      </c>
      <c r="X264" s="24">
        <v>10</v>
      </c>
      <c r="Y264" s="24">
        <f t="shared" si="249"/>
        <v>639.43161634103024</v>
      </c>
      <c r="Z264" s="24">
        <f t="shared" si="250"/>
        <v>0.60147166666666663</v>
      </c>
      <c r="AA264" s="24">
        <f t="shared" si="251"/>
        <v>0.39852833333333337</v>
      </c>
      <c r="AB264" s="24">
        <f t="shared" si="252"/>
        <v>38.46</v>
      </c>
      <c r="AC264" s="24">
        <f t="shared" si="253"/>
        <v>11</v>
      </c>
      <c r="AD264" s="24">
        <f t="shared" si="254"/>
        <v>22</v>
      </c>
      <c r="AE264" s="24">
        <f t="shared" si="255"/>
        <v>4.6904157598234297</v>
      </c>
      <c r="AF264" s="24">
        <f t="shared" si="256"/>
        <v>3.6904157598234297</v>
      </c>
      <c r="AG264" s="24">
        <f t="shared" si="257"/>
        <v>0.1531835741796824</v>
      </c>
      <c r="AH264" s="24">
        <f t="shared" si="258"/>
        <v>0.38437310817637155</v>
      </c>
      <c r="AI264" s="39">
        <f t="shared" si="259"/>
        <v>14.78298974046325</v>
      </c>
    </row>
    <row r="265" spans="1:35" x14ac:dyDescent="0.2">
      <c r="A265" s="20">
        <v>0.70833333333333337</v>
      </c>
      <c r="B265" s="21">
        <v>81.3</v>
      </c>
      <c r="C265" s="21">
        <f t="shared" si="234"/>
        <v>0.73800738007380073</v>
      </c>
      <c r="D265" s="22">
        <f t="shared" si="235"/>
        <v>44.280442804428041</v>
      </c>
      <c r="E265" s="23">
        <v>384.6</v>
      </c>
      <c r="F265" s="24">
        <v>10</v>
      </c>
      <c r="G265" s="24">
        <f t="shared" si="236"/>
        <v>442.80442804428043</v>
      </c>
      <c r="H265" s="24">
        <f t="shared" si="237"/>
        <v>0.86855500000000008</v>
      </c>
      <c r="I265" s="24">
        <f t="shared" si="238"/>
        <v>0.13144499999999992</v>
      </c>
      <c r="J265" s="24">
        <f t="shared" si="239"/>
        <v>38.46</v>
      </c>
      <c r="K265" s="24">
        <f t="shared" si="240"/>
        <v>11</v>
      </c>
      <c r="L265" s="24">
        <f t="shared" si="241"/>
        <v>22</v>
      </c>
      <c r="M265" s="24">
        <f t="shared" si="242"/>
        <v>4.6904157598234297</v>
      </c>
      <c r="N265" s="24">
        <f t="shared" si="243"/>
        <v>3.6904157598234297</v>
      </c>
      <c r="O265" s="24">
        <f t="shared" si="244"/>
        <v>0.59447922570201961</v>
      </c>
      <c r="P265" s="24">
        <f t="shared" si="245"/>
        <v>4.5226461691355313</v>
      </c>
      <c r="Q265" s="24">
        <f t="shared" si="246"/>
        <v>173.94097166495254</v>
      </c>
      <c r="S265" s="20">
        <v>0.70833333333333337</v>
      </c>
      <c r="T265">
        <v>51</v>
      </c>
      <c r="U265" s="21">
        <f t="shared" si="247"/>
        <v>1.1764705882352942</v>
      </c>
      <c r="V265" s="22">
        <f t="shared" si="248"/>
        <v>70.588235294117652</v>
      </c>
      <c r="W265" s="23">
        <v>384.6</v>
      </c>
      <c r="X265" s="24">
        <v>10</v>
      </c>
      <c r="Y265" s="24">
        <f t="shared" si="249"/>
        <v>705.88235294117658</v>
      </c>
      <c r="Z265" s="24">
        <f t="shared" si="250"/>
        <v>0.54484999999999995</v>
      </c>
      <c r="AA265" s="24">
        <f t="shared" si="251"/>
        <v>0.45515000000000005</v>
      </c>
      <c r="AB265" s="24">
        <f t="shared" si="252"/>
        <v>38.46</v>
      </c>
      <c r="AC265" s="24">
        <f t="shared" si="253"/>
        <v>11</v>
      </c>
      <c r="AD265" s="24">
        <f t="shared" si="254"/>
        <v>22</v>
      </c>
      <c r="AE265" s="24">
        <f t="shared" si="255"/>
        <v>4.6904157598234297</v>
      </c>
      <c r="AF265" s="24">
        <f t="shared" si="256"/>
        <v>3.6904157598234297</v>
      </c>
      <c r="AG265" s="24">
        <f t="shared" si="257"/>
        <v>0.10635363043743289</v>
      </c>
      <c r="AH265" s="24">
        <f t="shared" si="258"/>
        <v>0.23366720957361942</v>
      </c>
      <c r="AI265" s="24">
        <f t="shared" si="259"/>
        <v>8.9868408802014024</v>
      </c>
    </row>
    <row r="266" spans="1:35" x14ac:dyDescent="0.2">
      <c r="A266" s="20">
        <v>0.75</v>
      </c>
      <c r="B266" s="21">
        <v>63.8</v>
      </c>
      <c r="C266" s="21">
        <f t="shared" si="234"/>
        <v>0.94043887147335425</v>
      </c>
      <c r="D266" s="22">
        <f t="shared" si="235"/>
        <v>56.426332288401255</v>
      </c>
      <c r="E266" s="23">
        <v>384.6</v>
      </c>
      <c r="F266" s="24">
        <v>10</v>
      </c>
      <c r="G266" s="24">
        <f t="shared" si="236"/>
        <v>564.2633228840125</v>
      </c>
      <c r="H266" s="24">
        <f t="shared" si="237"/>
        <v>0.68159666666666674</v>
      </c>
      <c r="I266" s="24">
        <f t="shared" si="238"/>
        <v>0.31840333333333326</v>
      </c>
      <c r="J266" s="24">
        <f t="shared" si="239"/>
        <v>38.46</v>
      </c>
      <c r="K266" s="24">
        <f t="shared" si="240"/>
        <v>11</v>
      </c>
      <c r="L266" s="24">
        <f t="shared" si="241"/>
        <v>22</v>
      </c>
      <c r="M266" s="24">
        <f t="shared" si="242"/>
        <v>4.6904157598234297</v>
      </c>
      <c r="N266" s="24">
        <f t="shared" si="243"/>
        <v>3.6904157598234297</v>
      </c>
      <c r="O266" s="24">
        <f t="shared" si="244"/>
        <v>0.24302284845428004</v>
      </c>
      <c r="P266" s="24">
        <f t="shared" si="245"/>
        <v>0.76325472447193843</v>
      </c>
      <c r="Q266" s="39">
        <f t="shared" si="246"/>
        <v>29.354776703190751</v>
      </c>
      <c r="S266" s="20">
        <v>0.75</v>
      </c>
      <c r="T266">
        <v>55</v>
      </c>
      <c r="U266" s="21">
        <f t="shared" si="247"/>
        <v>1.0909090909090908</v>
      </c>
      <c r="V266" s="22">
        <f t="shared" si="248"/>
        <v>65.454545454545453</v>
      </c>
      <c r="W266" s="23">
        <v>384.6</v>
      </c>
      <c r="X266" s="24">
        <v>10</v>
      </c>
      <c r="Y266" s="24">
        <f t="shared" si="249"/>
        <v>654.5454545454545</v>
      </c>
      <c r="Z266" s="24">
        <f t="shared" si="250"/>
        <v>0.58758333333333346</v>
      </c>
      <c r="AA266" s="24">
        <f t="shared" si="251"/>
        <v>0.41241666666666654</v>
      </c>
      <c r="AB266" s="24">
        <f t="shared" si="252"/>
        <v>38.46</v>
      </c>
      <c r="AC266" s="24">
        <f t="shared" si="253"/>
        <v>11</v>
      </c>
      <c r="AD266" s="24">
        <f t="shared" si="254"/>
        <v>22</v>
      </c>
      <c r="AE266" s="24">
        <f t="shared" si="255"/>
        <v>4.6904157598234297</v>
      </c>
      <c r="AF266" s="24">
        <f t="shared" si="256"/>
        <v>3.6904157598234297</v>
      </c>
      <c r="AG266" s="24">
        <f t="shared" si="257"/>
        <v>0.14053041462130011</v>
      </c>
      <c r="AH266" s="24">
        <f t="shared" si="258"/>
        <v>0.34074863112863241</v>
      </c>
      <c r="AI266" s="24">
        <f t="shared" si="259"/>
        <v>13.105192353207203</v>
      </c>
    </row>
    <row r="267" spans="1:35" x14ac:dyDescent="0.2">
      <c r="A267" s="20">
        <v>0.79166666666666663</v>
      </c>
      <c r="B267" s="21">
        <v>58.8</v>
      </c>
      <c r="C267" s="21">
        <f t="shared" si="234"/>
        <v>1.0204081632653061</v>
      </c>
      <c r="D267" s="22">
        <f t="shared" si="235"/>
        <v>61.224489795918366</v>
      </c>
      <c r="E267" s="23">
        <v>384.6</v>
      </c>
      <c r="F267" s="24">
        <v>10</v>
      </c>
      <c r="G267" s="24">
        <f t="shared" si="236"/>
        <v>612.24489795918362</v>
      </c>
      <c r="H267" s="24">
        <f t="shared" si="237"/>
        <v>0.62818000000000007</v>
      </c>
      <c r="I267" s="24">
        <f t="shared" si="238"/>
        <v>0.37181999999999993</v>
      </c>
      <c r="J267" s="24">
        <f t="shared" si="239"/>
        <v>38.46</v>
      </c>
      <c r="K267" s="24">
        <f t="shared" si="240"/>
        <v>11</v>
      </c>
      <c r="L267" s="24">
        <f t="shared" si="241"/>
        <v>22</v>
      </c>
      <c r="M267" s="24">
        <f t="shared" si="242"/>
        <v>4.6904157598234297</v>
      </c>
      <c r="N267" s="24">
        <f t="shared" si="243"/>
        <v>3.6904157598234297</v>
      </c>
      <c r="O267" s="24">
        <f t="shared" si="244"/>
        <v>0.17982348070401075</v>
      </c>
      <c r="P267" s="24">
        <f t="shared" si="245"/>
        <v>0.48363046824810602</v>
      </c>
      <c r="Q267" s="24">
        <f t="shared" si="246"/>
        <v>18.600427808822158</v>
      </c>
      <c r="S267" s="20">
        <v>0.79166666666666663</v>
      </c>
      <c r="T267">
        <v>46</v>
      </c>
      <c r="U267" s="21">
        <f t="shared" si="247"/>
        <v>1.3043478260869565</v>
      </c>
      <c r="V267" s="22">
        <f t="shared" si="248"/>
        <v>78.260869565217391</v>
      </c>
      <c r="W267" s="23">
        <v>384.6</v>
      </c>
      <c r="X267" s="24">
        <v>10</v>
      </c>
      <c r="Y267" s="24">
        <f t="shared" si="249"/>
        <v>782.60869565217388</v>
      </c>
      <c r="Z267" s="24">
        <f t="shared" si="250"/>
        <v>0.49143333333333339</v>
      </c>
      <c r="AA267" s="24">
        <f t="shared" si="251"/>
        <v>0.50856666666666661</v>
      </c>
      <c r="AB267" s="24">
        <f t="shared" si="252"/>
        <v>38.46</v>
      </c>
      <c r="AC267" s="24">
        <f t="shared" si="253"/>
        <v>11</v>
      </c>
      <c r="AD267" s="24">
        <f t="shared" si="254"/>
        <v>22</v>
      </c>
      <c r="AE267" s="24">
        <f t="shared" si="255"/>
        <v>4.6904157598234297</v>
      </c>
      <c r="AF267" s="24">
        <f t="shared" si="256"/>
        <v>3.6904157598234297</v>
      </c>
      <c r="AG267" s="24">
        <f t="shared" si="257"/>
        <v>7.2673510159243962E-2</v>
      </c>
      <c r="AH267" s="24">
        <f t="shared" si="258"/>
        <v>0.14289868943942577</v>
      </c>
      <c r="AI267" s="24">
        <f t="shared" si="259"/>
        <v>5.4958835958403149</v>
      </c>
    </row>
    <row r="268" spans="1:35" x14ac:dyDescent="0.2">
      <c r="A268" s="20">
        <v>0.83333333333333337</v>
      </c>
      <c r="B268" s="21">
        <v>42.3</v>
      </c>
      <c r="C268" s="21">
        <f t="shared" si="234"/>
        <v>1.4184397163120568</v>
      </c>
      <c r="D268" s="22">
        <f t="shared" si="235"/>
        <v>85.106382978723403</v>
      </c>
      <c r="E268" s="23">
        <v>384.6</v>
      </c>
      <c r="F268" s="24">
        <v>10</v>
      </c>
      <c r="G268" s="24">
        <f t="shared" si="236"/>
        <v>851.063829787234</v>
      </c>
      <c r="H268" s="24">
        <f t="shared" si="237"/>
        <v>0.45190500000000006</v>
      </c>
      <c r="I268" s="24">
        <f t="shared" si="238"/>
        <v>0.548095</v>
      </c>
      <c r="J268" s="24">
        <f t="shared" si="239"/>
        <v>38.46</v>
      </c>
      <c r="K268" s="24">
        <f t="shared" si="240"/>
        <v>11</v>
      </c>
      <c r="L268" s="24">
        <f t="shared" si="241"/>
        <v>22</v>
      </c>
      <c r="M268" s="24">
        <f t="shared" si="242"/>
        <v>4.6904157598234297</v>
      </c>
      <c r="N268" s="24">
        <f t="shared" si="243"/>
        <v>3.6904157598234297</v>
      </c>
      <c r="O268" s="24">
        <f t="shared" si="244"/>
        <v>5.333110142584694E-2</v>
      </c>
      <c r="P268" s="24">
        <f t="shared" si="245"/>
        <v>9.7302659987496584E-2</v>
      </c>
      <c r="Q268" s="24">
        <f t="shared" si="246"/>
        <v>3.7422603031191186</v>
      </c>
      <c r="S268" s="20">
        <v>0.83333333333333337</v>
      </c>
      <c r="T268">
        <v>35.799999999999997</v>
      </c>
      <c r="U268" s="21">
        <f t="shared" si="247"/>
        <v>1.6759776536312851</v>
      </c>
      <c r="V268" s="22">
        <f t="shared" si="248"/>
        <v>100.55865921787711</v>
      </c>
      <c r="W268" s="23">
        <v>384.6</v>
      </c>
      <c r="X268" s="24">
        <v>10</v>
      </c>
      <c r="Y268" s="24">
        <f t="shared" si="249"/>
        <v>1005.5865921787711</v>
      </c>
      <c r="Z268" s="24">
        <f t="shared" si="250"/>
        <v>0.38246333333333332</v>
      </c>
      <c r="AA268" s="24">
        <f t="shared" si="251"/>
        <v>0.61753666666666662</v>
      </c>
      <c r="AB268" s="24">
        <f t="shared" si="252"/>
        <v>38.46</v>
      </c>
      <c r="AC268" s="24">
        <f t="shared" si="253"/>
        <v>11</v>
      </c>
      <c r="AD268" s="24">
        <f t="shared" si="254"/>
        <v>22</v>
      </c>
      <c r="AE268" s="24">
        <f t="shared" si="255"/>
        <v>4.6904157598234297</v>
      </c>
      <c r="AF268" s="24">
        <f t="shared" si="256"/>
        <v>3.6904157598234297</v>
      </c>
      <c r="AG268" s="24">
        <f t="shared" si="257"/>
        <v>2.8812625933153809E-2</v>
      </c>
      <c r="AH268" s="24">
        <f t="shared" si="258"/>
        <v>4.6657352491599115E-2</v>
      </c>
      <c r="AI268" s="24">
        <f t="shared" si="259"/>
        <v>1.7944417768269021</v>
      </c>
    </row>
    <row r="269" spans="1:35" x14ac:dyDescent="0.2">
      <c r="A269" s="20">
        <v>0.875</v>
      </c>
      <c r="B269" s="21">
        <v>27</v>
      </c>
      <c r="C269" s="21">
        <f t="shared" si="234"/>
        <v>2.2222222222222223</v>
      </c>
      <c r="D269" s="22">
        <f t="shared" si="235"/>
        <v>133.33333333333334</v>
      </c>
      <c r="E269" s="23">
        <v>384.6</v>
      </c>
      <c r="F269" s="24">
        <v>10</v>
      </c>
      <c r="G269" s="24">
        <f t="shared" si="236"/>
        <v>1333.3333333333335</v>
      </c>
      <c r="H269" s="24">
        <f t="shared" si="237"/>
        <v>0.28844999999999998</v>
      </c>
      <c r="I269" s="24">
        <f t="shared" si="238"/>
        <v>0.71155000000000002</v>
      </c>
      <c r="J269" s="24">
        <f t="shared" si="239"/>
        <v>38.46</v>
      </c>
      <c r="K269" s="24">
        <f t="shared" si="240"/>
        <v>11</v>
      </c>
      <c r="L269" s="24">
        <f t="shared" si="241"/>
        <v>22</v>
      </c>
      <c r="M269" s="24">
        <f t="shared" si="242"/>
        <v>4.6904157598234297</v>
      </c>
      <c r="N269" s="24">
        <f t="shared" si="243"/>
        <v>3.6904157598234297</v>
      </c>
      <c r="O269" s="24">
        <f t="shared" si="244"/>
        <v>1.0172690319998347E-2</v>
      </c>
      <c r="P269" s="24">
        <f t="shared" si="245"/>
        <v>1.4296522127746956E-2</v>
      </c>
      <c r="Q269" s="24">
        <f t="shared" si="246"/>
        <v>0.549844241033148</v>
      </c>
      <c r="S269" s="20">
        <v>0.875</v>
      </c>
      <c r="T269">
        <v>20.5</v>
      </c>
      <c r="U269" s="21">
        <f t="shared" si="247"/>
        <v>2.9268292682926829</v>
      </c>
      <c r="V269" s="22">
        <f t="shared" si="248"/>
        <v>175.60975609756096</v>
      </c>
      <c r="W269" s="23">
        <v>384.6</v>
      </c>
      <c r="X269" s="24">
        <v>10</v>
      </c>
      <c r="Y269" s="24">
        <f t="shared" si="249"/>
        <v>1756.0975609756097</v>
      </c>
      <c r="Z269" s="24">
        <f t="shared" si="250"/>
        <v>0.21900833333333336</v>
      </c>
      <c r="AA269" s="24">
        <f t="shared" si="251"/>
        <v>0.78099166666666664</v>
      </c>
      <c r="AB269" s="24">
        <f t="shared" si="252"/>
        <v>38.46</v>
      </c>
      <c r="AC269" s="24">
        <f t="shared" si="253"/>
        <v>11</v>
      </c>
      <c r="AD269" s="24">
        <f t="shared" si="254"/>
        <v>22</v>
      </c>
      <c r="AE269" s="24">
        <f t="shared" si="255"/>
        <v>4.6904157598234297</v>
      </c>
      <c r="AF269" s="24">
        <f t="shared" si="256"/>
        <v>3.6904157598234297</v>
      </c>
      <c r="AG269" s="24">
        <f t="shared" si="257"/>
        <v>3.6815063367419631E-3</v>
      </c>
      <c r="AH269" s="24">
        <f t="shared" si="258"/>
        <v>4.7138868362769084E-3</v>
      </c>
      <c r="AI269" s="24">
        <f t="shared" si="259"/>
        <v>0.1812960877232099</v>
      </c>
    </row>
    <row r="270" spans="1:35" x14ac:dyDescent="0.2">
      <c r="A270" s="20">
        <v>0.91666666666666663</v>
      </c>
      <c r="B270" s="21">
        <v>17</v>
      </c>
      <c r="C270" s="21">
        <f t="shared" si="234"/>
        <v>3.5294117647058822</v>
      </c>
      <c r="D270" s="22">
        <f t="shared" si="235"/>
        <v>211.76470588235293</v>
      </c>
      <c r="E270" s="23">
        <v>384.6</v>
      </c>
      <c r="F270" s="24">
        <v>10</v>
      </c>
      <c r="G270" s="24">
        <f t="shared" si="236"/>
        <v>2117.6470588235293</v>
      </c>
      <c r="H270" s="24">
        <f t="shared" si="237"/>
        <v>0.18161666666666668</v>
      </c>
      <c r="I270" s="24">
        <f t="shared" si="238"/>
        <v>0.81838333333333335</v>
      </c>
      <c r="J270" s="24">
        <f t="shared" si="239"/>
        <v>38.46</v>
      </c>
      <c r="K270" s="24">
        <f t="shared" si="240"/>
        <v>11</v>
      </c>
      <c r="L270" s="24">
        <f t="shared" si="241"/>
        <v>22</v>
      </c>
      <c r="M270" s="24">
        <f t="shared" si="242"/>
        <v>4.6904157598234297</v>
      </c>
      <c r="N270" s="24">
        <f t="shared" si="243"/>
        <v>3.6904157598234297</v>
      </c>
      <c r="O270" s="24">
        <f t="shared" si="244"/>
        <v>1.8449156784692009E-3</v>
      </c>
      <c r="P270" s="24">
        <f t="shared" si="245"/>
        <v>2.2543417043388806E-3</v>
      </c>
      <c r="Q270" s="24">
        <f t="shared" si="246"/>
        <v>8.6701981948873352E-2</v>
      </c>
      <c r="S270" s="20">
        <v>0.91666666666666663</v>
      </c>
      <c r="T270">
        <v>23.3</v>
      </c>
      <c r="U270" s="21">
        <f t="shared" si="247"/>
        <v>2.5751072961373391</v>
      </c>
      <c r="V270" s="22">
        <f t="shared" si="248"/>
        <v>154.50643776824035</v>
      </c>
      <c r="W270" s="23">
        <v>384.6</v>
      </c>
      <c r="X270" s="24">
        <v>10</v>
      </c>
      <c r="Y270" s="24">
        <f t="shared" si="249"/>
        <v>1545.0643776824036</v>
      </c>
      <c r="Z270" s="24">
        <f t="shared" si="250"/>
        <v>0.24892166666666665</v>
      </c>
      <c r="AA270" s="24">
        <f t="shared" si="251"/>
        <v>0.75107833333333329</v>
      </c>
      <c r="AB270" s="24">
        <f t="shared" si="252"/>
        <v>38.46</v>
      </c>
      <c r="AC270" s="24">
        <f t="shared" si="253"/>
        <v>11</v>
      </c>
      <c r="AD270" s="24">
        <f t="shared" si="254"/>
        <v>22</v>
      </c>
      <c r="AE270" s="24">
        <f t="shared" si="255"/>
        <v>4.6904157598234297</v>
      </c>
      <c r="AF270" s="24">
        <f t="shared" si="256"/>
        <v>3.6904157598234297</v>
      </c>
      <c r="AG270" s="24">
        <f t="shared" si="257"/>
        <v>5.9050050142188002E-3</v>
      </c>
      <c r="AH270" s="24">
        <f t="shared" si="258"/>
        <v>7.8620361580822255E-3</v>
      </c>
      <c r="AI270" s="24">
        <f t="shared" si="259"/>
        <v>0.30237391063984242</v>
      </c>
    </row>
    <row r="271" spans="1:35" x14ac:dyDescent="0.2">
      <c r="A271" s="20">
        <v>0.95833333333333337</v>
      </c>
      <c r="B271" s="21">
        <v>9.5</v>
      </c>
      <c r="C271" s="21">
        <f t="shared" si="234"/>
        <v>6.3157894736842106</v>
      </c>
      <c r="D271" s="22">
        <f t="shared" si="235"/>
        <v>378.94736842105266</v>
      </c>
      <c r="E271" s="23">
        <v>384.6</v>
      </c>
      <c r="F271" s="24">
        <v>10</v>
      </c>
      <c r="G271" s="24">
        <f t="shared" si="236"/>
        <v>3789.4736842105267</v>
      </c>
      <c r="H271" s="24">
        <f t="shared" si="237"/>
        <v>0.10149166666666666</v>
      </c>
      <c r="I271" s="24">
        <f t="shared" si="238"/>
        <v>0.89850833333333335</v>
      </c>
      <c r="J271" s="24">
        <f t="shared" si="239"/>
        <v>38.46</v>
      </c>
      <c r="K271" s="24">
        <f t="shared" si="240"/>
        <v>11</v>
      </c>
      <c r="L271" s="24">
        <f t="shared" si="241"/>
        <v>22</v>
      </c>
      <c r="M271" s="24">
        <f t="shared" si="242"/>
        <v>4.6904157598234297</v>
      </c>
      <c r="N271" s="24">
        <f t="shared" si="243"/>
        <v>3.6904157598234297</v>
      </c>
      <c r="O271" s="24">
        <f t="shared" si="244"/>
        <v>2.1543439042298078E-4</v>
      </c>
      <c r="P271" s="24">
        <f t="shared" si="245"/>
        <v>2.397689397311998E-4</v>
      </c>
      <c r="Q271" s="24">
        <f t="shared" si="246"/>
        <v>9.221513422061945E-3</v>
      </c>
      <c r="S271" s="20">
        <v>0.95833333333333337</v>
      </c>
      <c r="T271">
        <v>11.8</v>
      </c>
      <c r="U271" s="21">
        <f t="shared" si="247"/>
        <v>5.0847457627118642</v>
      </c>
      <c r="V271" s="22">
        <f t="shared" si="248"/>
        <v>305.08474576271186</v>
      </c>
      <c r="W271" s="23">
        <v>384.6</v>
      </c>
      <c r="X271" s="24">
        <v>10</v>
      </c>
      <c r="Y271" s="24">
        <f t="shared" si="249"/>
        <v>3050.8474576271187</v>
      </c>
      <c r="Z271" s="24">
        <f t="shared" si="250"/>
        <v>0.12606333333333333</v>
      </c>
      <c r="AA271" s="24">
        <f t="shared" si="251"/>
        <v>0.87393666666666669</v>
      </c>
      <c r="AB271" s="24">
        <f t="shared" si="252"/>
        <v>38.46</v>
      </c>
      <c r="AC271" s="24">
        <f t="shared" si="253"/>
        <v>11</v>
      </c>
      <c r="AD271" s="24">
        <f t="shared" si="254"/>
        <v>22</v>
      </c>
      <c r="AE271" s="24">
        <f t="shared" si="255"/>
        <v>4.6904157598234297</v>
      </c>
      <c r="AF271" s="24">
        <f t="shared" si="256"/>
        <v>3.6904157598234297</v>
      </c>
      <c r="AG271" s="24">
        <f t="shared" si="257"/>
        <v>4.7951111987231862E-4</v>
      </c>
      <c r="AH271" s="24">
        <f t="shared" si="258"/>
        <v>5.4867948463731384E-4</v>
      </c>
      <c r="AI271" s="24">
        <f t="shared" si="259"/>
        <v>2.1102212979151092E-2</v>
      </c>
    </row>
    <row r="273" spans="1:35" x14ac:dyDescent="0.2">
      <c r="A273" s="17"/>
      <c r="B273" s="18"/>
      <c r="C273" s="18"/>
      <c r="D273" s="18"/>
      <c r="E273" s="18"/>
      <c r="F273" s="18"/>
      <c r="G273" s="18"/>
      <c r="H273" s="19" t="s">
        <v>28</v>
      </c>
      <c r="I273" s="60" t="s">
        <v>32</v>
      </c>
      <c r="J273" s="61"/>
      <c r="K273" s="61"/>
      <c r="L273" s="61"/>
      <c r="M273" s="61"/>
      <c r="N273" s="61"/>
      <c r="O273" s="61"/>
      <c r="P273" s="61"/>
      <c r="Q273" s="62"/>
      <c r="S273" s="17"/>
      <c r="T273" s="18"/>
      <c r="U273" s="18"/>
      <c r="V273" s="18"/>
      <c r="W273" s="18"/>
      <c r="X273" s="18"/>
      <c r="Y273" s="18"/>
      <c r="Z273" s="19" t="s">
        <v>28</v>
      </c>
      <c r="AA273" s="60" t="s">
        <v>32</v>
      </c>
      <c r="AB273" s="61"/>
      <c r="AC273" s="61"/>
      <c r="AD273" s="61"/>
      <c r="AE273" s="61"/>
      <c r="AF273" s="61"/>
      <c r="AG273" s="61"/>
      <c r="AH273" s="61"/>
      <c r="AI273" s="62"/>
    </row>
    <row r="274" spans="1:35" x14ac:dyDescent="0.2">
      <c r="A274" s="33" t="s">
        <v>8</v>
      </c>
      <c r="B274" s="34" t="s">
        <v>14</v>
      </c>
      <c r="C274" s="35" t="s">
        <v>31</v>
      </c>
      <c r="D274" s="36" t="s">
        <v>21</v>
      </c>
      <c r="E274" s="37" t="s">
        <v>22</v>
      </c>
      <c r="F274" s="35" t="s">
        <v>49</v>
      </c>
      <c r="G274" s="35" t="s">
        <v>23</v>
      </c>
      <c r="H274" s="38" t="s">
        <v>26</v>
      </c>
      <c r="I274" s="34" t="s">
        <v>27</v>
      </c>
      <c r="J274" s="34" t="s">
        <v>39</v>
      </c>
      <c r="K274" s="34" t="s">
        <v>30</v>
      </c>
      <c r="L274" s="34" t="s">
        <v>35</v>
      </c>
      <c r="M274" s="34" t="s">
        <v>37</v>
      </c>
      <c r="N274" s="34" t="s">
        <v>33</v>
      </c>
      <c r="O274" s="34" t="s">
        <v>34</v>
      </c>
      <c r="P274" s="34" t="s">
        <v>36</v>
      </c>
      <c r="Q274" s="34" t="s">
        <v>29</v>
      </c>
      <c r="S274" s="33" t="s">
        <v>8</v>
      </c>
      <c r="T274" s="27" t="s">
        <v>15</v>
      </c>
      <c r="U274" s="35" t="s">
        <v>31</v>
      </c>
      <c r="V274" s="36" t="s">
        <v>21</v>
      </c>
      <c r="W274" s="37" t="s">
        <v>22</v>
      </c>
      <c r="X274" s="35" t="s">
        <v>49</v>
      </c>
      <c r="Y274" s="35" t="s">
        <v>23</v>
      </c>
      <c r="Z274" s="38" t="s">
        <v>26</v>
      </c>
      <c r="AA274" s="34" t="s">
        <v>27</v>
      </c>
      <c r="AB274" s="34" t="s">
        <v>39</v>
      </c>
      <c r="AC274" s="34" t="s">
        <v>30</v>
      </c>
      <c r="AD274" s="34" t="s">
        <v>35</v>
      </c>
      <c r="AE274" s="34" t="s">
        <v>37</v>
      </c>
      <c r="AF274" s="34" t="s">
        <v>33</v>
      </c>
      <c r="AG274" s="34" t="s">
        <v>34</v>
      </c>
      <c r="AH274" s="34" t="s">
        <v>36</v>
      </c>
      <c r="AI274" s="34" t="s">
        <v>29</v>
      </c>
    </row>
    <row r="275" spans="1:35" x14ac:dyDescent="0.2">
      <c r="A275" s="20">
        <v>0</v>
      </c>
      <c r="B275" s="21">
        <v>14.3</v>
      </c>
      <c r="C275" s="21">
        <f>60/B275</f>
        <v>4.1958041958041958</v>
      </c>
      <c r="D275" s="22">
        <f>60*C275</f>
        <v>251.74825174825176</v>
      </c>
      <c r="E275" s="23">
        <v>384.6</v>
      </c>
      <c r="F275" s="24">
        <v>11</v>
      </c>
      <c r="G275" s="24">
        <f>D275*F275</f>
        <v>2769.2307692307695</v>
      </c>
      <c r="H275" s="24">
        <f>E275/G275</f>
        <v>0.13888333333333333</v>
      </c>
      <c r="I275" s="24">
        <f>1-H275</f>
        <v>0.86111666666666664</v>
      </c>
      <c r="J275" s="24">
        <f>E275/F275</f>
        <v>34.963636363636368</v>
      </c>
      <c r="K275" s="24">
        <f>F275+1</f>
        <v>12</v>
      </c>
      <c r="L275" s="24">
        <f>2*K275</f>
        <v>24</v>
      </c>
      <c r="M275" s="24">
        <f>SQRT(L275)</f>
        <v>4.8989794855663558</v>
      </c>
      <c r="N275" s="24">
        <f>M275-1</f>
        <v>3.8989794855663558</v>
      </c>
      <c r="O275" s="24">
        <f>POWER(H275,N275)</f>
        <v>4.541616411089962E-4</v>
      </c>
      <c r="P275" s="24">
        <f>O275/I275</f>
        <v>5.2741011606131135E-4</v>
      </c>
      <c r="Q275" s="24">
        <f>J275*P275</f>
        <v>1.8440175512470944E-2</v>
      </c>
      <c r="S275" s="20">
        <v>0</v>
      </c>
      <c r="T275">
        <v>7.8</v>
      </c>
      <c r="U275" s="21">
        <f>60/T275</f>
        <v>7.6923076923076925</v>
      </c>
      <c r="V275" s="22">
        <f>60*U275</f>
        <v>461.53846153846155</v>
      </c>
      <c r="W275" s="23">
        <v>384.6</v>
      </c>
      <c r="X275" s="24">
        <v>11</v>
      </c>
      <c r="Y275" s="24">
        <f>V275*X275</f>
        <v>5076.9230769230771</v>
      </c>
      <c r="Z275" s="24">
        <f>W275/Y275</f>
        <v>7.5754545454545449E-2</v>
      </c>
      <c r="AA275" s="24">
        <f>1-Z275</f>
        <v>0.92424545454545459</v>
      </c>
      <c r="AB275" s="24">
        <f>W275/X275</f>
        <v>34.963636363636368</v>
      </c>
      <c r="AC275" s="24">
        <f>X275+1</f>
        <v>12</v>
      </c>
      <c r="AD275" s="24">
        <f>2*AC275</f>
        <v>24</v>
      </c>
      <c r="AE275" s="24">
        <f>SQRT(AD275)</f>
        <v>4.8989794855663558</v>
      </c>
      <c r="AF275" s="24">
        <f>AE275-1</f>
        <v>3.8989794855663558</v>
      </c>
      <c r="AG275" s="24">
        <f>POWER(Z275,AF275)</f>
        <v>4.2740293149581149E-5</v>
      </c>
      <c r="AH275" s="24">
        <f>AG275/AA275</f>
        <v>4.6243444248909934E-5</v>
      </c>
      <c r="AI275" s="24">
        <f>AB275*AH275</f>
        <v>1.6168389689209784E-3</v>
      </c>
    </row>
    <row r="276" spans="1:35" x14ac:dyDescent="0.2">
      <c r="A276" s="20">
        <v>4.1666666666666664E-2</v>
      </c>
      <c r="B276" s="21">
        <v>12.3</v>
      </c>
      <c r="C276" s="21">
        <f t="shared" ref="C276:C298" si="260">60/B276</f>
        <v>4.8780487804878048</v>
      </c>
      <c r="D276" s="22">
        <f t="shared" ref="D276:D298" si="261">60*C276</f>
        <v>292.6829268292683</v>
      </c>
      <c r="E276" s="23">
        <v>384.6</v>
      </c>
      <c r="F276" s="24">
        <v>11</v>
      </c>
      <c r="G276" s="24">
        <f t="shared" ref="G276:G298" si="262">D276*F276</f>
        <v>3219.5121951219512</v>
      </c>
      <c r="H276" s="24">
        <f t="shared" ref="H276:H298" si="263">E276/G276</f>
        <v>0.11945909090909092</v>
      </c>
      <c r="I276" s="24">
        <f t="shared" ref="I276:I298" si="264">1-H276</f>
        <v>0.8805409090909091</v>
      </c>
      <c r="J276" s="24">
        <f t="shared" ref="J276:J298" si="265">E276/F276</f>
        <v>34.963636363636368</v>
      </c>
      <c r="K276" s="24">
        <f t="shared" ref="K276:K298" si="266">F276+1</f>
        <v>12</v>
      </c>
      <c r="L276" s="24">
        <f t="shared" ref="L276:L298" si="267">2*K276</f>
        <v>24</v>
      </c>
      <c r="M276" s="24">
        <f t="shared" ref="M276:M298" si="268">SQRT(L276)</f>
        <v>4.8989794855663558</v>
      </c>
      <c r="N276" s="24">
        <f t="shared" ref="N276:N298" si="269">M276-1</f>
        <v>3.8989794855663558</v>
      </c>
      <c r="O276" s="24">
        <f t="shared" ref="O276:O298" si="270">POWER(H276,N276)</f>
        <v>2.52404220318968E-4</v>
      </c>
      <c r="P276" s="24">
        <f t="shared" ref="P276:P298" si="271">O276/I276</f>
        <v>2.866467846219161E-4</v>
      </c>
      <c r="Q276" s="24">
        <f t="shared" ref="Q276:Q298" si="272">J276*P276</f>
        <v>1.0022213942326268E-2</v>
      </c>
      <c r="S276" s="20">
        <v>4.1666666666666664E-2</v>
      </c>
      <c r="T276">
        <v>9.6</v>
      </c>
      <c r="U276" s="21">
        <f t="shared" ref="U276:U298" si="273">60/T276</f>
        <v>6.25</v>
      </c>
      <c r="V276" s="22">
        <f t="shared" ref="V276:V298" si="274">60*U276</f>
        <v>375</v>
      </c>
      <c r="W276" s="23">
        <v>384.6</v>
      </c>
      <c r="X276" s="24">
        <v>11</v>
      </c>
      <c r="Y276" s="24">
        <f t="shared" ref="Y276:Y298" si="275">V276*X276</f>
        <v>4125</v>
      </c>
      <c r="Z276" s="24">
        <f t="shared" ref="Z276:Z298" si="276">W276/Y276</f>
        <v>9.3236363636363645E-2</v>
      </c>
      <c r="AA276" s="24">
        <f t="shared" ref="AA276:AA298" si="277">1-Z276</f>
        <v>0.90676363636363633</v>
      </c>
      <c r="AB276" s="24">
        <f t="shared" ref="AB276:AB298" si="278">W276/X276</f>
        <v>34.963636363636368</v>
      </c>
      <c r="AC276" s="24">
        <f t="shared" ref="AC276:AC298" si="279">X276+1</f>
        <v>12</v>
      </c>
      <c r="AD276" s="24">
        <f t="shared" ref="AD276:AD298" si="280">2*AC276</f>
        <v>24</v>
      </c>
      <c r="AE276" s="24">
        <f t="shared" ref="AE276:AE298" si="281">SQRT(AD276)</f>
        <v>4.8989794855663558</v>
      </c>
      <c r="AF276" s="24">
        <f t="shared" ref="AF276:AF298" si="282">AE276-1</f>
        <v>3.8989794855663558</v>
      </c>
      <c r="AG276" s="24">
        <f t="shared" ref="AG276:AG298" si="283">POWER(Z276,AF276)</f>
        <v>9.6036058703515627E-5</v>
      </c>
      <c r="AH276" s="24">
        <f t="shared" ref="AH276:AH298" si="284">AG276/AA276</f>
        <v>1.0591079621217035E-4</v>
      </c>
      <c r="AI276" s="24">
        <f t="shared" ref="AI276:AI298" si="285">AB276*AH276</f>
        <v>3.7030265657455202E-3</v>
      </c>
    </row>
    <row r="277" spans="1:35" x14ac:dyDescent="0.2">
      <c r="A277" s="20">
        <v>8.3333333333333329E-2</v>
      </c>
      <c r="B277" s="21">
        <v>28</v>
      </c>
      <c r="C277" s="21">
        <f t="shared" si="260"/>
        <v>2.1428571428571428</v>
      </c>
      <c r="D277" s="22">
        <f t="shared" si="261"/>
        <v>128.57142857142856</v>
      </c>
      <c r="E277" s="23">
        <v>384.6</v>
      </c>
      <c r="F277" s="24">
        <v>11</v>
      </c>
      <c r="G277" s="24">
        <f t="shared" si="262"/>
        <v>1414.2857142857142</v>
      </c>
      <c r="H277" s="24">
        <f t="shared" si="263"/>
        <v>0.27193939393939398</v>
      </c>
      <c r="I277" s="24">
        <f t="shared" si="264"/>
        <v>0.72806060606060607</v>
      </c>
      <c r="J277" s="24">
        <f t="shared" si="265"/>
        <v>34.963636363636368</v>
      </c>
      <c r="K277" s="24">
        <f t="shared" si="266"/>
        <v>12</v>
      </c>
      <c r="L277" s="24">
        <f t="shared" si="267"/>
        <v>24</v>
      </c>
      <c r="M277" s="24">
        <f t="shared" si="268"/>
        <v>4.8989794855663558</v>
      </c>
      <c r="N277" s="24">
        <f t="shared" si="269"/>
        <v>3.8989794855663558</v>
      </c>
      <c r="O277" s="24">
        <f t="shared" si="270"/>
        <v>6.2376128817024888E-3</v>
      </c>
      <c r="P277" s="24">
        <f t="shared" si="271"/>
        <v>8.5674363229910153E-3</v>
      </c>
      <c r="Q277" s="24">
        <f t="shared" si="272"/>
        <v>0.29954872816566774</v>
      </c>
      <c r="S277" s="20">
        <v>8.3333333333333329E-2</v>
      </c>
      <c r="T277">
        <v>12</v>
      </c>
      <c r="U277" s="21">
        <f t="shared" si="273"/>
        <v>5</v>
      </c>
      <c r="V277" s="22">
        <f t="shared" si="274"/>
        <v>300</v>
      </c>
      <c r="W277" s="23">
        <v>384.6</v>
      </c>
      <c r="X277" s="24">
        <v>11</v>
      </c>
      <c r="Y277" s="24">
        <f t="shared" si="275"/>
        <v>3300</v>
      </c>
      <c r="Z277" s="24">
        <f t="shared" si="276"/>
        <v>0.11654545454545455</v>
      </c>
      <c r="AA277" s="24">
        <f t="shared" si="277"/>
        <v>0.88345454545454549</v>
      </c>
      <c r="AB277" s="24">
        <f t="shared" si="278"/>
        <v>34.963636363636368</v>
      </c>
      <c r="AC277" s="24">
        <f t="shared" si="279"/>
        <v>12</v>
      </c>
      <c r="AD277" s="24">
        <f t="shared" si="280"/>
        <v>24</v>
      </c>
      <c r="AE277" s="24">
        <f t="shared" si="281"/>
        <v>4.8989794855663558</v>
      </c>
      <c r="AF277" s="24">
        <f t="shared" si="282"/>
        <v>3.8989794855663558</v>
      </c>
      <c r="AG277" s="24">
        <f t="shared" si="283"/>
        <v>2.2923687586187449E-4</v>
      </c>
      <c r="AH277" s="24">
        <f t="shared" si="284"/>
        <v>2.5947783849358092E-4</v>
      </c>
      <c r="AI277" s="24">
        <f t="shared" si="285"/>
        <v>9.0722887895119311E-3</v>
      </c>
    </row>
    <row r="278" spans="1:35" x14ac:dyDescent="0.2">
      <c r="A278" s="20">
        <v>0.125</v>
      </c>
      <c r="B278" s="21">
        <v>45.5</v>
      </c>
      <c r="C278" s="21">
        <f t="shared" si="260"/>
        <v>1.3186813186813187</v>
      </c>
      <c r="D278" s="22">
        <f t="shared" si="261"/>
        <v>79.120879120879124</v>
      </c>
      <c r="E278" s="23">
        <v>384.6</v>
      </c>
      <c r="F278" s="24">
        <v>11</v>
      </c>
      <c r="G278" s="24">
        <f t="shared" si="262"/>
        <v>870.32967032967031</v>
      </c>
      <c r="H278" s="24">
        <f t="shared" si="263"/>
        <v>0.44190151515151521</v>
      </c>
      <c r="I278" s="24">
        <f t="shared" si="264"/>
        <v>0.55809848484848479</v>
      </c>
      <c r="J278" s="24">
        <f t="shared" si="265"/>
        <v>34.963636363636368</v>
      </c>
      <c r="K278" s="24">
        <f t="shared" si="266"/>
        <v>12</v>
      </c>
      <c r="L278" s="24">
        <f t="shared" si="267"/>
        <v>24</v>
      </c>
      <c r="M278" s="24">
        <f t="shared" si="268"/>
        <v>4.8989794855663558</v>
      </c>
      <c r="N278" s="24">
        <f t="shared" si="269"/>
        <v>3.8989794855663558</v>
      </c>
      <c r="O278" s="24">
        <f t="shared" si="270"/>
        <v>4.141249189846441E-2</v>
      </c>
      <c r="P278" s="24">
        <f t="shared" si="271"/>
        <v>7.4202838786970135E-2</v>
      </c>
      <c r="Q278" s="24">
        <f t="shared" si="272"/>
        <v>2.5944010724971562</v>
      </c>
      <c r="S278" s="20">
        <v>0.125</v>
      </c>
      <c r="T278">
        <v>24</v>
      </c>
      <c r="U278" s="21">
        <f t="shared" si="273"/>
        <v>2.5</v>
      </c>
      <c r="V278" s="22">
        <f t="shared" si="274"/>
        <v>150</v>
      </c>
      <c r="W278" s="23">
        <v>384.6</v>
      </c>
      <c r="X278" s="24">
        <v>11</v>
      </c>
      <c r="Y278" s="24">
        <f t="shared" si="275"/>
        <v>1650</v>
      </c>
      <c r="Z278" s="24">
        <f t="shared" si="276"/>
        <v>0.2330909090909091</v>
      </c>
      <c r="AA278" s="24">
        <f t="shared" si="277"/>
        <v>0.76690909090909087</v>
      </c>
      <c r="AB278" s="24">
        <f t="shared" si="278"/>
        <v>34.963636363636368</v>
      </c>
      <c r="AC278" s="24">
        <f t="shared" si="279"/>
        <v>12</v>
      </c>
      <c r="AD278" s="24">
        <f t="shared" si="280"/>
        <v>24</v>
      </c>
      <c r="AE278" s="24">
        <f t="shared" si="281"/>
        <v>4.8989794855663558</v>
      </c>
      <c r="AF278" s="24">
        <f t="shared" si="282"/>
        <v>3.8989794855663558</v>
      </c>
      <c r="AG278" s="24">
        <f t="shared" si="283"/>
        <v>3.4197492164013501E-3</v>
      </c>
      <c r="AH278" s="24">
        <f t="shared" si="284"/>
        <v>4.4591324538187354E-3</v>
      </c>
      <c r="AI278" s="24">
        <f t="shared" si="285"/>
        <v>0.15590748561260781</v>
      </c>
    </row>
    <row r="279" spans="1:35" x14ac:dyDescent="0.2">
      <c r="A279" s="20">
        <v>0.16666666666666666</v>
      </c>
      <c r="B279" s="21">
        <v>78</v>
      </c>
      <c r="C279" s="21">
        <f t="shared" si="260"/>
        <v>0.76923076923076927</v>
      </c>
      <c r="D279" s="22">
        <f t="shared" si="261"/>
        <v>46.153846153846153</v>
      </c>
      <c r="E279" s="23">
        <v>384.6</v>
      </c>
      <c r="F279" s="24">
        <v>11</v>
      </c>
      <c r="G279" s="24">
        <f t="shared" si="262"/>
        <v>507.69230769230768</v>
      </c>
      <c r="H279" s="24">
        <f t="shared" si="263"/>
        <v>0.75754545454545463</v>
      </c>
      <c r="I279" s="24">
        <f t="shared" si="264"/>
        <v>0.24245454545454537</v>
      </c>
      <c r="J279" s="24">
        <f t="shared" si="265"/>
        <v>34.963636363636368</v>
      </c>
      <c r="K279" s="24">
        <f t="shared" si="266"/>
        <v>12</v>
      </c>
      <c r="L279" s="24">
        <f t="shared" si="267"/>
        <v>24</v>
      </c>
      <c r="M279" s="24">
        <f t="shared" si="268"/>
        <v>4.8989794855663558</v>
      </c>
      <c r="N279" s="24">
        <f t="shared" si="269"/>
        <v>3.8989794855663558</v>
      </c>
      <c r="O279" s="24">
        <f t="shared" si="270"/>
        <v>0.33870139250724057</v>
      </c>
      <c r="P279" s="24">
        <f t="shared" si="271"/>
        <v>1.3969686230144911</v>
      </c>
      <c r="Q279" s="24">
        <f t="shared" si="272"/>
        <v>48.843102946488486</v>
      </c>
      <c r="S279" s="20">
        <v>0.16666666666666666</v>
      </c>
      <c r="T279">
        <v>47</v>
      </c>
      <c r="U279" s="21">
        <f t="shared" si="273"/>
        <v>1.2765957446808511</v>
      </c>
      <c r="V279" s="22">
        <f t="shared" si="274"/>
        <v>76.59574468085107</v>
      </c>
      <c r="W279" s="23">
        <v>384.6</v>
      </c>
      <c r="X279" s="24">
        <v>11</v>
      </c>
      <c r="Y279" s="24">
        <f t="shared" si="275"/>
        <v>842.55319148936178</v>
      </c>
      <c r="Z279" s="24">
        <f t="shared" si="276"/>
        <v>0.45646969696969697</v>
      </c>
      <c r="AA279" s="24">
        <f t="shared" si="277"/>
        <v>0.54353030303030303</v>
      </c>
      <c r="AB279" s="24">
        <f t="shared" si="278"/>
        <v>34.963636363636368</v>
      </c>
      <c r="AC279" s="24">
        <f t="shared" si="279"/>
        <v>12</v>
      </c>
      <c r="AD279" s="24">
        <f t="shared" si="280"/>
        <v>24</v>
      </c>
      <c r="AE279" s="24">
        <f t="shared" si="281"/>
        <v>4.8989794855663558</v>
      </c>
      <c r="AF279" s="24">
        <f t="shared" si="282"/>
        <v>3.8989794855663558</v>
      </c>
      <c r="AG279" s="24">
        <f t="shared" si="283"/>
        <v>4.6995274155238187E-2</v>
      </c>
      <c r="AH279" s="24">
        <f t="shared" si="284"/>
        <v>8.6463024955975812E-2</v>
      </c>
      <c r="AI279" s="24">
        <f t="shared" si="285"/>
        <v>3.0230617634607548</v>
      </c>
    </row>
    <row r="280" spans="1:35" x14ac:dyDescent="0.2">
      <c r="A280" s="20">
        <v>0.20833333333333334</v>
      </c>
      <c r="B280" s="21">
        <v>110.5</v>
      </c>
      <c r="C280" s="21">
        <f t="shared" si="260"/>
        <v>0.54298642533936647</v>
      </c>
      <c r="D280" s="22">
        <f t="shared" si="261"/>
        <v>32.579185520361989</v>
      </c>
      <c r="E280" s="23">
        <v>384.6</v>
      </c>
      <c r="F280" s="24">
        <v>11</v>
      </c>
      <c r="G280" s="24">
        <f t="shared" si="262"/>
        <v>358.37104072398188</v>
      </c>
      <c r="H280" s="24">
        <f t="shared" si="263"/>
        <v>1.0731893939393942</v>
      </c>
      <c r="I280" s="24">
        <f t="shared" si="264"/>
        <v>-7.3189393939394165E-2</v>
      </c>
      <c r="J280" s="24">
        <f t="shared" si="265"/>
        <v>34.963636363636368</v>
      </c>
      <c r="K280" s="24">
        <f t="shared" si="266"/>
        <v>12</v>
      </c>
      <c r="L280" s="24">
        <f t="shared" si="267"/>
        <v>24</v>
      </c>
      <c r="M280" s="24">
        <f t="shared" si="268"/>
        <v>4.8989794855663558</v>
      </c>
      <c r="N280" s="24">
        <f t="shared" si="269"/>
        <v>3.8989794855663558</v>
      </c>
      <c r="O280" s="24">
        <f t="shared" si="270"/>
        <v>1.3170629870818982</v>
      </c>
      <c r="P280" s="24">
        <f t="shared" si="271"/>
        <v>-17.995271120464757</v>
      </c>
      <c r="Q280" s="24">
        <f t="shared" si="272"/>
        <v>-629.18011572097691</v>
      </c>
      <c r="S280" s="20">
        <v>0.20833333333333334</v>
      </c>
      <c r="T280">
        <v>66</v>
      </c>
      <c r="U280" s="21">
        <f t="shared" si="273"/>
        <v>0.90909090909090906</v>
      </c>
      <c r="V280" s="22">
        <f t="shared" si="274"/>
        <v>54.545454545454547</v>
      </c>
      <c r="W280" s="23">
        <v>384.6</v>
      </c>
      <c r="X280" s="24">
        <v>11</v>
      </c>
      <c r="Y280" s="24">
        <f t="shared" si="275"/>
        <v>600</v>
      </c>
      <c r="Z280" s="24">
        <f t="shared" si="276"/>
        <v>0.64100000000000001</v>
      </c>
      <c r="AA280" s="24">
        <f t="shared" si="277"/>
        <v>0.35899999999999999</v>
      </c>
      <c r="AB280" s="24">
        <f t="shared" si="278"/>
        <v>34.963636363636368</v>
      </c>
      <c r="AC280" s="24">
        <f t="shared" si="279"/>
        <v>12</v>
      </c>
      <c r="AD280" s="24">
        <f t="shared" si="280"/>
        <v>24</v>
      </c>
      <c r="AE280" s="24">
        <f t="shared" si="281"/>
        <v>4.8989794855663558</v>
      </c>
      <c r="AF280" s="24">
        <f t="shared" si="282"/>
        <v>3.8989794855663558</v>
      </c>
      <c r="AG280" s="24">
        <f t="shared" si="283"/>
        <v>0.17658077529197955</v>
      </c>
      <c r="AH280" s="24">
        <f t="shared" si="284"/>
        <v>0.49186845485231073</v>
      </c>
      <c r="AI280" s="39">
        <f t="shared" si="285"/>
        <v>17.197509794199885</v>
      </c>
    </row>
    <row r="281" spans="1:35" x14ac:dyDescent="0.2">
      <c r="A281" s="20">
        <v>0.25</v>
      </c>
      <c r="B281" s="21">
        <v>161.30000000000001</v>
      </c>
      <c r="C281" s="21">
        <f t="shared" si="260"/>
        <v>0.37197768133911963</v>
      </c>
      <c r="D281" s="22">
        <f t="shared" si="261"/>
        <v>22.318660880347178</v>
      </c>
      <c r="E281" s="23">
        <v>384.6</v>
      </c>
      <c r="F281" s="24">
        <v>11</v>
      </c>
      <c r="G281" s="24">
        <f t="shared" si="262"/>
        <v>245.50526968381897</v>
      </c>
      <c r="H281" s="24">
        <f t="shared" si="263"/>
        <v>1.5665651515151517</v>
      </c>
      <c r="I281" s="24">
        <f t="shared" si="264"/>
        <v>-0.56656515151515174</v>
      </c>
      <c r="J281" s="24">
        <f t="shared" si="265"/>
        <v>34.963636363636368</v>
      </c>
      <c r="K281" s="24">
        <f t="shared" si="266"/>
        <v>12</v>
      </c>
      <c r="L281" s="24">
        <f t="shared" si="267"/>
        <v>24</v>
      </c>
      <c r="M281" s="24">
        <f t="shared" si="268"/>
        <v>4.8989794855663558</v>
      </c>
      <c r="N281" s="24">
        <f t="shared" si="269"/>
        <v>3.8989794855663558</v>
      </c>
      <c r="O281" s="24">
        <f t="shared" si="270"/>
        <v>5.7557252093197429</v>
      </c>
      <c r="P281" s="24">
        <f t="shared" si="271"/>
        <v>-10.158982058687061</v>
      </c>
      <c r="Q281" s="24">
        <f t="shared" si="272"/>
        <v>-355.19495452464037</v>
      </c>
      <c r="S281" s="20">
        <v>0.25</v>
      </c>
      <c r="T281">
        <v>89.8</v>
      </c>
      <c r="U281" s="21">
        <f t="shared" si="273"/>
        <v>0.66815144766146994</v>
      </c>
      <c r="V281" s="22">
        <f t="shared" si="274"/>
        <v>40.089086859688194</v>
      </c>
      <c r="W281" s="23">
        <v>384.6</v>
      </c>
      <c r="X281" s="24">
        <v>11</v>
      </c>
      <c r="Y281" s="24">
        <f t="shared" si="275"/>
        <v>440.97995545657011</v>
      </c>
      <c r="Z281" s="24">
        <f t="shared" si="276"/>
        <v>0.87214848484848495</v>
      </c>
      <c r="AA281" s="24">
        <f t="shared" si="277"/>
        <v>0.12785151515151505</v>
      </c>
      <c r="AB281" s="24">
        <f t="shared" si="278"/>
        <v>34.963636363636368</v>
      </c>
      <c r="AC281" s="24">
        <f t="shared" si="279"/>
        <v>12</v>
      </c>
      <c r="AD281" s="24">
        <f t="shared" si="280"/>
        <v>24</v>
      </c>
      <c r="AE281" s="24">
        <f t="shared" si="281"/>
        <v>4.8989794855663558</v>
      </c>
      <c r="AF281" s="24">
        <f t="shared" si="282"/>
        <v>3.8989794855663558</v>
      </c>
      <c r="AG281" s="24">
        <f t="shared" si="283"/>
        <v>0.58662870190838146</v>
      </c>
      <c r="AH281" s="24">
        <f t="shared" si="284"/>
        <v>4.5883594043697951</v>
      </c>
      <c r="AI281" s="24">
        <f t="shared" si="285"/>
        <v>160.42572972005667</v>
      </c>
    </row>
    <row r="282" spans="1:35" x14ac:dyDescent="0.2">
      <c r="A282" s="20">
        <v>0.29166666666666669</v>
      </c>
      <c r="B282" s="21">
        <v>163.30000000000001</v>
      </c>
      <c r="C282" s="21">
        <f t="shared" si="260"/>
        <v>0.36742192284139619</v>
      </c>
      <c r="D282" s="22">
        <f t="shared" si="261"/>
        <v>22.04531537048377</v>
      </c>
      <c r="E282" s="23">
        <v>384.6</v>
      </c>
      <c r="F282" s="24">
        <v>11</v>
      </c>
      <c r="G282" s="24">
        <f t="shared" si="262"/>
        <v>242.49846907532148</v>
      </c>
      <c r="H282" s="24">
        <f t="shared" si="263"/>
        <v>1.5859893939393941</v>
      </c>
      <c r="I282" s="24">
        <f t="shared" si="264"/>
        <v>-0.58598939393939409</v>
      </c>
      <c r="J282" s="24">
        <f t="shared" si="265"/>
        <v>34.963636363636368</v>
      </c>
      <c r="K282" s="24">
        <f t="shared" si="266"/>
        <v>12</v>
      </c>
      <c r="L282" s="24">
        <f t="shared" si="267"/>
        <v>24</v>
      </c>
      <c r="M282" s="24">
        <f t="shared" si="268"/>
        <v>4.8989794855663558</v>
      </c>
      <c r="N282" s="24">
        <f t="shared" si="269"/>
        <v>3.8989794855663558</v>
      </c>
      <c r="O282" s="24">
        <f t="shared" si="270"/>
        <v>6.0390229166821481</v>
      </c>
      <c r="P282" s="24">
        <f t="shared" si="271"/>
        <v>-10.305686381256814</v>
      </c>
      <c r="Q282" s="24">
        <f t="shared" si="272"/>
        <v>-360.32427111194283</v>
      </c>
      <c r="S282" s="20">
        <v>0.29166666666666669</v>
      </c>
      <c r="T282">
        <v>96</v>
      </c>
      <c r="U282" s="21">
        <f t="shared" si="273"/>
        <v>0.625</v>
      </c>
      <c r="V282" s="22">
        <f t="shared" si="274"/>
        <v>37.5</v>
      </c>
      <c r="W282" s="23">
        <v>384.6</v>
      </c>
      <c r="X282" s="24">
        <v>11</v>
      </c>
      <c r="Y282" s="24">
        <f t="shared" si="275"/>
        <v>412.5</v>
      </c>
      <c r="Z282" s="24">
        <f t="shared" si="276"/>
        <v>0.93236363636363639</v>
      </c>
      <c r="AA282" s="24">
        <f t="shared" si="277"/>
        <v>6.7636363636363606E-2</v>
      </c>
      <c r="AB282" s="24">
        <f t="shared" si="278"/>
        <v>34.963636363636368</v>
      </c>
      <c r="AC282" s="24">
        <f t="shared" si="279"/>
        <v>12</v>
      </c>
      <c r="AD282" s="24">
        <f t="shared" si="280"/>
        <v>24</v>
      </c>
      <c r="AE282" s="24">
        <f t="shared" si="281"/>
        <v>4.8989794855663558</v>
      </c>
      <c r="AF282" s="24">
        <f t="shared" si="282"/>
        <v>3.8989794855663558</v>
      </c>
      <c r="AG282" s="24">
        <f t="shared" si="283"/>
        <v>0.76105109293351969</v>
      </c>
      <c r="AH282" s="24">
        <f t="shared" si="284"/>
        <v>11.252099492296667</v>
      </c>
      <c r="AI282" s="24">
        <f t="shared" si="285"/>
        <v>393.41431497611808</v>
      </c>
    </row>
    <row r="283" spans="1:35" x14ac:dyDescent="0.2">
      <c r="A283" s="20">
        <v>0.33333333333333331</v>
      </c>
      <c r="B283" s="21">
        <v>171.3</v>
      </c>
      <c r="C283" s="21">
        <f t="shared" si="260"/>
        <v>0.35026269702276708</v>
      </c>
      <c r="D283" s="22">
        <f t="shared" si="261"/>
        <v>21.015761821366024</v>
      </c>
      <c r="E283" s="23">
        <v>384.6</v>
      </c>
      <c r="F283" s="24">
        <v>11</v>
      </c>
      <c r="G283" s="24">
        <f t="shared" si="262"/>
        <v>231.17338003502627</v>
      </c>
      <c r="H283" s="24">
        <f t="shared" si="263"/>
        <v>1.6636863636363637</v>
      </c>
      <c r="I283" s="24">
        <f t="shared" si="264"/>
        <v>-0.66368636363636369</v>
      </c>
      <c r="J283" s="24">
        <f t="shared" si="265"/>
        <v>34.963636363636368</v>
      </c>
      <c r="K283" s="24">
        <f t="shared" si="266"/>
        <v>12</v>
      </c>
      <c r="L283" s="24">
        <f t="shared" si="267"/>
        <v>24</v>
      </c>
      <c r="M283" s="24">
        <f t="shared" si="268"/>
        <v>4.8989794855663558</v>
      </c>
      <c r="N283" s="24">
        <f t="shared" si="269"/>
        <v>3.8989794855663558</v>
      </c>
      <c r="O283" s="24">
        <f t="shared" si="270"/>
        <v>7.2770117382203754</v>
      </c>
      <c r="P283" s="24">
        <f t="shared" si="271"/>
        <v>-10.964534058450955</v>
      </c>
      <c r="Q283" s="24">
        <f t="shared" si="272"/>
        <v>-383.35998171638528</v>
      </c>
      <c r="S283" s="20">
        <v>0.33333333333333331</v>
      </c>
      <c r="T283">
        <v>103</v>
      </c>
      <c r="U283" s="21">
        <f t="shared" si="273"/>
        <v>0.58252427184466016</v>
      </c>
      <c r="V283" s="22">
        <f t="shared" si="274"/>
        <v>34.95145631067961</v>
      </c>
      <c r="W283" s="23">
        <v>384.6</v>
      </c>
      <c r="X283" s="24">
        <v>11</v>
      </c>
      <c r="Y283" s="24">
        <f t="shared" si="275"/>
        <v>384.46601941747571</v>
      </c>
      <c r="Z283" s="24">
        <f t="shared" si="276"/>
        <v>1.0003484848484849</v>
      </c>
      <c r="AA283" s="24">
        <f t="shared" si="277"/>
        <v>-3.4848484848493122E-4</v>
      </c>
      <c r="AB283" s="24">
        <f t="shared" si="278"/>
        <v>34.963636363636368</v>
      </c>
      <c r="AC283" s="24">
        <f t="shared" si="279"/>
        <v>12</v>
      </c>
      <c r="AD283" s="24">
        <f t="shared" si="280"/>
        <v>24</v>
      </c>
      <c r="AE283" s="24">
        <f t="shared" si="281"/>
        <v>4.8989794855663558</v>
      </c>
      <c r="AF283" s="24">
        <f t="shared" si="282"/>
        <v>3.8989794855663558</v>
      </c>
      <c r="AG283" s="24">
        <f t="shared" si="283"/>
        <v>1.0013594217581281</v>
      </c>
      <c r="AH283" s="24">
        <f t="shared" si="284"/>
        <v>-2873.4661667835117</v>
      </c>
      <c r="AI283" s="24">
        <f t="shared" si="285"/>
        <v>-100466.82615863079</v>
      </c>
    </row>
    <row r="284" spans="1:35" x14ac:dyDescent="0.2">
      <c r="A284" s="20">
        <v>0.375</v>
      </c>
      <c r="B284" s="21">
        <v>150</v>
      </c>
      <c r="C284" s="21">
        <f t="shared" si="260"/>
        <v>0.4</v>
      </c>
      <c r="D284" s="22">
        <f t="shared" si="261"/>
        <v>24</v>
      </c>
      <c r="E284" s="23">
        <v>384.6</v>
      </c>
      <c r="F284" s="24">
        <v>11</v>
      </c>
      <c r="G284" s="24">
        <f t="shared" si="262"/>
        <v>264</v>
      </c>
      <c r="H284" s="24">
        <f t="shared" si="263"/>
        <v>1.456818181818182</v>
      </c>
      <c r="I284" s="24">
        <f t="shared" si="264"/>
        <v>-0.45681818181818201</v>
      </c>
      <c r="J284" s="24">
        <f t="shared" si="265"/>
        <v>34.963636363636368</v>
      </c>
      <c r="K284" s="24">
        <f t="shared" si="266"/>
        <v>12</v>
      </c>
      <c r="L284" s="24">
        <f t="shared" si="267"/>
        <v>24</v>
      </c>
      <c r="M284" s="24">
        <f t="shared" si="268"/>
        <v>4.8989794855663558</v>
      </c>
      <c r="N284" s="24">
        <f t="shared" si="269"/>
        <v>3.8989794855663558</v>
      </c>
      <c r="O284" s="24">
        <f t="shared" si="270"/>
        <v>4.3362480675423543</v>
      </c>
      <c r="P284" s="24">
        <f t="shared" si="271"/>
        <v>-9.4922843269583836</v>
      </c>
      <c r="Q284" s="24">
        <f t="shared" si="272"/>
        <v>-331.88477746801772</v>
      </c>
      <c r="S284" s="20">
        <v>0.375</v>
      </c>
      <c r="T284">
        <v>97.5</v>
      </c>
      <c r="U284" s="21">
        <f t="shared" si="273"/>
        <v>0.61538461538461542</v>
      </c>
      <c r="V284" s="22">
        <f t="shared" si="274"/>
        <v>36.923076923076927</v>
      </c>
      <c r="W284" s="23">
        <v>384.6</v>
      </c>
      <c r="X284" s="24">
        <v>11</v>
      </c>
      <c r="Y284" s="24">
        <f t="shared" si="275"/>
        <v>406.15384615384619</v>
      </c>
      <c r="Z284" s="24">
        <f t="shared" si="276"/>
        <v>0.94693181818181815</v>
      </c>
      <c r="AA284" s="24">
        <f t="shared" si="277"/>
        <v>5.3068181818181848E-2</v>
      </c>
      <c r="AB284" s="24">
        <f t="shared" si="278"/>
        <v>34.963636363636368</v>
      </c>
      <c r="AC284" s="24">
        <f t="shared" si="279"/>
        <v>12</v>
      </c>
      <c r="AD284" s="24">
        <f t="shared" si="280"/>
        <v>24</v>
      </c>
      <c r="AE284" s="24">
        <f t="shared" si="281"/>
        <v>4.8989794855663558</v>
      </c>
      <c r="AF284" s="24">
        <f t="shared" si="282"/>
        <v>3.8989794855663558</v>
      </c>
      <c r="AG284" s="24">
        <f t="shared" si="283"/>
        <v>0.80847600491526661</v>
      </c>
      <c r="AH284" s="24">
        <f t="shared" si="284"/>
        <v>15.234665617246986</v>
      </c>
      <c r="AI284" s="24">
        <f t="shared" si="285"/>
        <v>532.65930876301741</v>
      </c>
    </row>
    <row r="285" spans="1:35" x14ac:dyDescent="0.2">
      <c r="A285" s="20">
        <v>0.41666666666666669</v>
      </c>
      <c r="B285" s="21">
        <v>168</v>
      </c>
      <c r="C285" s="21">
        <f t="shared" si="260"/>
        <v>0.35714285714285715</v>
      </c>
      <c r="D285" s="22">
        <f t="shared" si="261"/>
        <v>21.428571428571431</v>
      </c>
      <c r="E285" s="23">
        <v>384.6</v>
      </c>
      <c r="F285" s="24">
        <v>11</v>
      </c>
      <c r="G285" s="24">
        <f t="shared" si="262"/>
        <v>235.71428571428572</v>
      </c>
      <c r="H285" s="24">
        <f t="shared" si="263"/>
        <v>1.6316363636363638</v>
      </c>
      <c r="I285" s="24">
        <f t="shared" si="264"/>
        <v>-0.63163636363636377</v>
      </c>
      <c r="J285" s="24">
        <f t="shared" si="265"/>
        <v>34.963636363636368</v>
      </c>
      <c r="K285" s="24">
        <f t="shared" si="266"/>
        <v>12</v>
      </c>
      <c r="L285" s="24">
        <f t="shared" si="267"/>
        <v>24</v>
      </c>
      <c r="M285" s="24">
        <f t="shared" si="268"/>
        <v>4.8989794855663558</v>
      </c>
      <c r="N285" s="24">
        <f t="shared" si="269"/>
        <v>3.8989794855663558</v>
      </c>
      <c r="O285" s="24">
        <f t="shared" si="270"/>
        <v>6.7455005186709078</v>
      </c>
      <c r="P285" s="24">
        <f t="shared" si="271"/>
        <v>-10.679404966232005</v>
      </c>
      <c r="Q285" s="24">
        <f t="shared" si="272"/>
        <v>-373.39083181934814</v>
      </c>
      <c r="S285" s="20">
        <v>0.41666666666666669</v>
      </c>
      <c r="T285">
        <v>91.3</v>
      </c>
      <c r="U285" s="21">
        <f t="shared" si="273"/>
        <v>0.65717415115005473</v>
      </c>
      <c r="V285" s="22">
        <f t="shared" si="274"/>
        <v>39.430449069003281</v>
      </c>
      <c r="W285" s="23">
        <v>384.6</v>
      </c>
      <c r="X285" s="24">
        <v>11</v>
      </c>
      <c r="Y285" s="24">
        <f t="shared" si="275"/>
        <v>433.73493975903608</v>
      </c>
      <c r="Z285" s="24">
        <f t="shared" si="276"/>
        <v>0.88671666666666682</v>
      </c>
      <c r="AA285" s="24">
        <f t="shared" si="277"/>
        <v>0.11328333333333318</v>
      </c>
      <c r="AB285" s="24">
        <f t="shared" si="278"/>
        <v>34.963636363636368</v>
      </c>
      <c r="AC285" s="24">
        <f t="shared" si="279"/>
        <v>12</v>
      </c>
      <c r="AD285" s="24">
        <f t="shared" si="280"/>
        <v>24</v>
      </c>
      <c r="AE285" s="24">
        <f t="shared" si="281"/>
        <v>4.8989794855663558</v>
      </c>
      <c r="AF285" s="24">
        <f t="shared" si="282"/>
        <v>3.8989794855663558</v>
      </c>
      <c r="AG285" s="24">
        <f t="shared" si="283"/>
        <v>0.62576934635733694</v>
      </c>
      <c r="AH285" s="24">
        <f t="shared" si="284"/>
        <v>5.5239312610622724</v>
      </c>
      <c r="AI285" s="24">
        <f t="shared" si="285"/>
        <v>193.13672390950458</v>
      </c>
    </row>
    <row r="286" spans="1:35" x14ac:dyDescent="0.2">
      <c r="A286" s="20">
        <v>0.45833333333333331</v>
      </c>
      <c r="B286" s="21">
        <v>167.8</v>
      </c>
      <c r="C286" s="21">
        <f t="shared" si="260"/>
        <v>0.35756853396901073</v>
      </c>
      <c r="D286" s="22">
        <f t="shared" si="261"/>
        <v>21.454112038140643</v>
      </c>
      <c r="E286" s="23">
        <v>384.6</v>
      </c>
      <c r="F286" s="24">
        <v>11</v>
      </c>
      <c r="G286" s="24">
        <f t="shared" si="262"/>
        <v>235.99523241954708</v>
      </c>
      <c r="H286" s="24">
        <f t="shared" si="263"/>
        <v>1.6296939393939396</v>
      </c>
      <c r="I286" s="24">
        <f t="shared" si="264"/>
        <v>-0.62969393939393958</v>
      </c>
      <c r="J286" s="24">
        <f t="shared" si="265"/>
        <v>34.963636363636368</v>
      </c>
      <c r="K286" s="24">
        <f t="shared" si="266"/>
        <v>12</v>
      </c>
      <c r="L286" s="24">
        <f t="shared" si="267"/>
        <v>24</v>
      </c>
      <c r="M286" s="24">
        <f t="shared" si="268"/>
        <v>4.8989794855663558</v>
      </c>
      <c r="N286" s="24">
        <f t="shared" si="269"/>
        <v>3.8989794855663558</v>
      </c>
      <c r="O286" s="24">
        <f t="shared" si="270"/>
        <v>6.7142443061487525</v>
      </c>
      <c r="P286" s="24">
        <f t="shared" si="271"/>
        <v>-10.662710701346434</v>
      </c>
      <c r="Q286" s="24">
        <f t="shared" si="272"/>
        <v>-372.80713961253082</v>
      </c>
      <c r="S286" s="20">
        <v>0.45833333333333331</v>
      </c>
      <c r="T286">
        <v>88.8</v>
      </c>
      <c r="U286" s="21">
        <f t="shared" si="273"/>
        <v>0.67567567567567566</v>
      </c>
      <c r="V286" s="22">
        <f t="shared" si="274"/>
        <v>40.54054054054054</v>
      </c>
      <c r="W286" s="23">
        <v>384.6</v>
      </c>
      <c r="X286" s="24">
        <v>11</v>
      </c>
      <c r="Y286" s="24">
        <f t="shared" si="275"/>
        <v>445.94594594594594</v>
      </c>
      <c r="Z286" s="24">
        <f t="shared" si="276"/>
        <v>0.86243636363636367</v>
      </c>
      <c r="AA286" s="24">
        <f t="shared" si="277"/>
        <v>0.13756363636363633</v>
      </c>
      <c r="AB286" s="24">
        <f t="shared" si="278"/>
        <v>34.963636363636368</v>
      </c>
      <c r="AC286" s="24">
        <f t="shared" si="279"/>
        <v>12</v>
      </c>
      <c r="AD286" s="24">
        <f t="shared" si="280"/>
        <v>24</v>
      </c>
      <c r="AE286" s="24">
        <f t="shared" si="281"/>
        <v>4.8989794855663558</v>
      </c>
      <c r="AF286" s="24">
        <f t="shared" si="282"/>
        <v>3.8989794855663558</v>
      </c>
      <c r="AG286" s="24">
        <f t="shared" si="283"/>
        <v>0.56156641240810101</v>
      </c>
      <c r="AH286" s="24">
        <f t="shared" si="284"/>
        <v>4.0822300664083482</v>
      </c>
      <c r="AI286" s="24">
        <f t="shared" si="285"/>
        <v>142.72960759460463</v>
      </c>
    </row>
    <row r="287" spans="1:35" x14ac:dyDescent="0.2">
      <c r="A287" s="20">
        <v>0.5</v>
      </c>
      <c r="B287" s="21">
        <v>154.30000000000001</v>
      </c>
      <c r="C287" s="21">
        <f t="shared" si="260"/>
        <v>0.3888528839922229</v>
      </c>
      <c r="D287" s="22">
        <f t="shared" si="261"/>
        <v>23.331173039533375</v>
      </c>
      <c r="E287" s="23">
        <v>384.6</v>
      </c>
      <c r="F287" s="24">
        <v>11</v>
      </c>
      <c r="G287" s="24">
        <f t="shared" si="262"/>
        <v>256.64290343486715</v>
      </c>
      <c r="H287" s="24">
        <f t="shared" si="263"/>
        <v>1.4985803030303031</v>
      </c>
      <c r="I287" s="24">
        <f t="shared" si="264"/>
        <v>-0.4985803030303031</v>
      </c>
      <c r="J287" s="24">
        <f t="shared" si="265"/>
        <v>34.963636363636368</v>
      </c>
      <c r="K287" s="24">
        <f t="shared" si="266"/>
        <v>12</v>
      </c>
      <c r="L287" s="24">
        <f t="shared" si="267"/>
        <v>24</v>
      </c>
      <c r="M287" s="24">
        <f t="shared" si="268"/>
        <v>4.8989794855663558</v>
      </c>
      <c r="N287" s="24">
        <f t="shared" si="269"/>
        <v>3.8989794855663558</v>
      </c>
      <c r="O287" s="24">
        <f t="shared" si="270"/>
        <v>4.8414203815595336</v>
      </c>
      <c r="P287" s="24">
        <f t="shared" si="271"/>
        <v>-9.7104124493768413</v>
      </c>
      <c r="Q287" s="24">
        <f t="shared" si="272"/>
        <v>-339.51132982093941</v>
      </c>
      <c r="S287" s="20">
        <v>0.5</v>
      </c>
      <c r="T287">
        <v>87.3</v>
      </c>
      <c r="U287" s="21">
        <f t="shared" si="273"/>
        <v>0.6872852233676976</v>
      </c>
      <c r="V287" s="22">
        <f t="shared" si="274"/>
        <v>41.237113402061858</v>
      </c>
      <c r="W287" s="23">
        <v>384.6</v>
      </c>
      <c r="X287" s="24">
        <v>11</v>
      </c>
      <c r="Y287" s="24">
        <f t="shared" si="275"/>
        <v>453.60824742268045</v>
      </c>
      <c r="Z287" s="24">
        <f t="shared" si="276"/>
        <v>0.8478681818181818</v>
      </c>
      <c r="AA287" s="24">
        <f t="shared" si="277"/>
        <v>0.1521318181818182</v>
      </c>
      <c r="AB287" s="24">
        <f t="shared" si="278"/>
        <v>34.963636363636368</v>
      </c>
      <c r="AC287" s="24">
        <f t="shared" si="279"/>
        <v>12</v>
      </c>
      <c r="AD287" s="24">
        <f t="shared" si="280"/>
        <v>24</v>
      </c>
      <c r="AE287" s="24">
        <f t="shared" si="281"/>
        <v>4.8989794855663558</v>
      </c>
      <c r="AF287" s="24">
        <f t="shared" si="282"/>
        <v>3.8989794855663558</v>
      </c>
      <c r="AG287" s="24">
        <f t="shared" si="283"/>
        <v>0.52547693600653012</v>
      </c>
      <c r="AH287" s="24">
        <f t="shared" si="284"/>
        <v>3.4540896328374497</v>
      </c>
      <c r="AI287" s="24">
        <f t="shared" si="285"/>
        <v>120.76753388993485</v>
      </c>
    </row>
    <row r="288" spans="1:35" x14ac:dyDescent="0.2">
      <c r="A288" s="20">
        <v>0.54166666666666663</v>
      </c>
      <c r="B288" s="21">
        <v>167.8</v>
      </c>
      <c r="C288" s="21">
        <f t="shared" si="260"/>
        <v>0.35756853396901073</v>
      </c>
      <c r="D288" s="22">
        <f t="shared" si="261"/>
        <v>21.454112038140643</v>
      </c>
      <c r="E288" s="23">
        <v>384.6</v>
      </c>
      <c r="F288" s="24">
        <v>11</v>
      </c>
      <c r="G288" s="24">
        <f t="shared" si="262"/>
        <v>235.99523241954708</v>
      </c>
      <c r="H288" s="24">
        <f t="shared" si="263"/>
        <v>1.6296939393939396</v>
      </c>
      <c r="I288" s="24">
        <f t="shared" si="264"/>
        <v>-0.62969393939393958</v>
      </c>
      <c r="J288" s="24">
        <f t="shared" si="265"/>
        <v>34.963636363636368</v>
      </c>
      <c r="K288" s="24">
        <f t="shared" si="266"/>
        <v>12</v>
      </c>
      <c r="L288" s="24">
        <f t="shared" si="267"/>
        <v>24</v>
      </c>
      <c r="M288" s="24">
        <f t="shared" si="268"/>
        <v>4.8989794855663558</v>
      </c>
      <c r="N288" s="24">
        <f t="shared" si="269"/>
        <v>3.8989794855663558</v>
      </c>
      <c r="O288" s="24">
        <f t="shared" si="270"/>
        <v>6.7142443061487525</v>
      </c>
      <c r="P288" s="24">
        <f t="shared" si="271"/>
        <v>-10.662710701346434</v>
      </c>
      <c r="Q288" s="24">
        <f t="shared" si="272"/>
        <v>-372.80713961253082</v>
      </c>
      <c r="S288" s="20">
        <v>0.54166666666666663</v>
      </c>
      <c r="T288">
        <v>79.5</v>
      </c>
      <c r="U288" s="21">
        <f t="shared" si="273"/>
        <v>0.75471698113207553</v>
      </c>
      <c r="V288" s="22">
        <f t="shared" si="274"/>
        <v>45.283018867924532</v>
      </c>
      <c r="W288" s="23">
        <v>384.6</v>
      </c>
      <c r="X288" s="24">
        <v>11</v>
      </c>
      <c r="Y288" s="24">
        <f t="shared" si="275"/>
        <v>498.11320754716985</v>
      </c>
      <c r="Z288" s="24">
        <f t="shared" si="276"/>
        <v>0.77211363636363639</v>
      </c>
      <c r="AA288" s="24">
        <f t="shared" si="277"/>
        <v>0.22788636363636361</v>
      </c>
      <c r="AB288" s="24">
        <f t="shared" si="278"/>
        <v>34.963636363636368</v>
      </c>
      <c r="AC288" s="24">
        <f t="shared" si="279"/>
        <v>12</v>
      </c>
      <c r="AD288" s="24">
        <f t="shared" si="280"/>
        <v>24</v>
      </c>
      <c r="AE288" s="24">
        <f t="shared" si="281"/>
        <v>4.8989794855663558</v>
      </c>
      <c r="AF288" s="24">
        <f t="shared" si="282"/>
        <v>3.8989794855663558</v>
      </c>
      <c r="AG288" s="24">
        <f t="shared" si="283"/>
        <v>0.36481391168424215</v>
      </c>
      <c r="AH288" s="24">
        <f t="shared" si="284"/>
        <v>1.6008588924011824</v>
      </c>
      <c r="AI288" s="24">
        <f t="shared" si="285"/>
        <v>55.971848183408618</v>
      </c>
    </row>
    <row r="289" spans="1:35" x14ac:dyDescent="0.2">
      <c r="A289" s="20">
        <v>0.58333333333333337</v>
      </c>
      <c r="B289" s="21">
        <v>148</v>
      </c>
      <c r="C289" s="21">
        <f t="shared" si="260"/>
        <v>0.40540540540540543</v>
      </c>
      <c r="D289" s="22">
        <f t="shared" si="261"/>
        <v>24.324324324324326</v>
      </c>
      <c r="E289" s="23">
        <v>384.6</v>
      </c>
      <c r="F289" s="24">
        <v>11</v>
      </c>
      <c r="G289" s="24">
        <f t="shared" si="262"/>
        <v>267.56756756756761</v>
      </c>
      <c r="H289" s="24">
        <f t="shared" si="263"/>
        <v>1.4373939393939392</v>
      </c>
      <c r="I289" s="24">
        <f t="shared" si="264"/>
        <v>-0.43739393939393922</v>
      </c>
      <c r="J289" s="24">
        <f t="shared" si="265"/>
        <v>34.963636363636368</v>
      </c>
      <c r="K289" s="24">
        <f t="shared" si="266"/>
        <v>12</v>
      </c>
      <c r="L289" s="24">
        <f t="shared" si="267"/>
        <v>24</v>
      </c>
      <c r="M289" s="24">
        <f t="shared" si="268"/>
        <v>4.8989794855663558</v>
      </c>
      <c r="N289" s="24">
        <f t="shared" si="269"/>
        <v>3.8989794855663558</v>
      </c>
      <c r="O289" s="24">
        <f t="shared" si="270"/>
        <v>4.1151422111437244</v>
      </c>
      <c r="P289" s="24">
        <f t="shared" si="271"/>
        <v>-9.408320144640637</v>
      </c>
      <c r="Q289" s="24">
        <f t="shared" si="272"/>
        <v>-328.94908432988996</v>
      </c>
      <c r="S289" s="20">
        <v>0.58333333333333337</v>
      </c>
      <c r="T289">
        <v>69.3</v>
      </c>
      <c r="U289" s="21">
        <f t="shared" si="273"/>
        <v>0.86580086580086579</v>
      </c>
      <c r="V289" s="22">
        <f t="shared" si="274"/>
        <v>51.948051948051948</v>
      </c>
      <c r="W289" s="23">
        <v>384.6</v>
      </c>
      <c r="X289" s="24">
        <v>11</v>
      </c>
      <c r="Y289" s="24">
        <f t="shared" si="275"/>
        <v>571.42857142857144</v>
      </c>
      <c r="Z289" s="24">
        <f t="shared" si="276"/>
        <v>0.67305000000000004</v>
      </c>
      <c r="AA289" s="24">
        <f t="shared" si="277"/>
        <v>0.32694999999999996</v>
      </c>
      <c r="AB289" s="24">
        <f t="shared" si="278"/>
        <v>34.963636363636368</v>
      </c>
      <c r="AC289" s="24">
        <f t="shared" si="279"/>
        <v>12</v>
      </c>
      <c r="AD289" s="24">
        <f t="shared" si="280"/>
        <v>24</v>
      </c>
      <c r="AE289" s="24">
        <f t="shared" si="281"/>
        <v>4.8989794855663558</v>
      </c>
      <c r="AF289" s="24">
        <f t="shared" si="282"/>
        <v>3.8989794855663558</v>
      </c>
      <c r="AG289" s="24">
        <f t="shared" si="283"/>
        <v>0.21357974402740135</v>
      </c>
      <c r="AH289" s="24">
        <f t="shared" si="284"/>
        <v>0.65324894946444834</v>
      </c>
      <c r="AI289" s="39">
        <f t="shared" si="285"/>
        <v>22.839958724002443</v>
      </c>
    </row>
    <row r="290" spans="1:35" x14ac:dyDescent="0.2">
      <c r="A290" s="20">
        <v>0.625</v>
      </c>
      <c r="B290" s="21">
        <v>122.8</v>
      </c>
      <c r="C290" s="21">
        <f t="shared" si="260"/>
        <v>0.48859934853420195</v>
      </c>
      <c r="D290" s="22">
        <f t="shared" si="261"/>
        <v>29.315960912052116</v>
      </c>
      <c r="E290" s="23">
        <v>384.6</v>
      </c>
      <c r="F290" s="24">
        <v>11</v>
      </c>
      <c r="G290" s="24">
        <f t="shared" si="262"/>
        <v>322.47557003257327</v>
      </c>
      <c r="H290" s="24">
        <f t="shared" si="263"/>
        <v>1.1926484848484851</v>
      </c>
      <c r="I290" s="24">
        <f t="shared" si="264"/>
        <v>-0.19264848484848507</v>
      </c>
      <c r="J290" s="24">
        <f t="shared" si="265"/>
        <v>34.963636363636368</v>
      </c>
      <c r="K290" s="24">
        <f t="shared" si="266"/>
        <v>12</v>
      </c>
      <c r="L290" s="24">
        <f t="shared" si="267"/>
        <v>24</v>
      </c>
      <c r="M290" s="24">
        <f t="shared" si="268"/>
        <v>4.8989794855663558</v>
      </c>
      <c r="N290" s="24">
        <f t="shared" si="269"/>
        <v>3.8989794855663558</v>
      </c>
      <c r="O290" s="24">
        <f t="shared" si="270"/>
        <v>1.9875612222631303</v>
      </c>
      <c r="P290" s="24">
        <f t="shared" si="271"/>
        <v>-10.317035318633911</v>
      </c>
      <c r="Q290" s="24">
        <f t="shared" si="272"/>
        <v>-360.72107123150931</v>
      </c>
      <c r="S290" s="20">
        <v>0.625</v>
      </c>
      <c r="T290">
        <v>67.8</v>
      </c>
      <c r="U290" s="21">
        <f t="shared" si="273"/>
        <v>0.88495575221238942</v>
      </c>
      <c r="V290" s="22">
        <f t="shared" si="274"/>
        <v>53.097345132743364</v>
      </c>
      <c r="W290" s="23">
        <v>384.6</v>
      </c>
      <c r="X290" s="24">
        <v>11</v>
      </c>
      <c r="Y290" s="24">
        <f t="shared" si="275"/>
        <v>584.07079646017701</v>
      </c>
      <c r="Z290" s="24">
        <f t="shared" si="276"/>
        <v>0.65848181818181817</v>
      </c>
      <c r="AA290" s="24">
        <f t="shared" si="277"/>
        <v>0.34151818181818183</v>
      </c>
      <c r="AB290" s="24">
        <f t="shared" si="278"/>
        <v>34.963636363636368</v>
      </c>
      <c r="AC290" s="24">
        <f t="shared" si="279"/>
        <v>12</v>
      </c>
      <c r="AD290" s="24">
        <f t="shared" si="280"/>
        <v>24</v>
      </c>
      <c r="AE290" s="24">
        <f t="shared" si="281"/>
        <v>4.8989794855663558</v>
      </c>
      <c r="AF290" s="24">
        <f t="shared" si="282"/>
        <v>3.8989794855663558</v>
      </c>
      <c r="AG290" s="24">
        <f t="shared" si="283"/>
        <v>0.19611280492524724</v>
      </c>
      <c r="AH290" s="24">
        <f t="shared" si="284"/>
        <v>0.5742382554310218</v>
      </c>
      <c r="AI290" s="39">
        <f t="shared" si="285"/>
        <v>20.077457548979183</v>
      </c>
    </row>
    <row r="291" spans="1:35" x14ac:dyDescent="0.2">
      <c r="A291" s="20">
        <v>0.66666666666666663</v>
      </c>
      <c r="B291" s="21">
        <v>95.5</v>
      </c>
      <c r="C291" s="21">
        <f t="shared" si="260"/>
        <v>0.62827225130890052</v>
      </c>
      <c r="D291" s="22">
        <f t="shared" si="261"/>
        <v>37.696335078534034</v>
      </c>
      <c r="E291" s="23">
        <v>384.6</v>
      </c>
      <c r="F291" s="24">
        <v>11</v>
      </c>
      <c r="G291" s="24">
        <f t="shared" si="262"/>
        <v>414.65968586387436</v>
      </c>
      <c r="H291" s="24">
        <f t="shared" si="263"/>
        <v>0.92750757575757581</v>
      </c>
      <c r="I291" s="24">
        <f t="shared" si="264"/>
        <v>7.2492424242424192E-2</v>
      </c>
      <c r="J291" s="24">
        <f t="shared" si="265"/>
        <v>34.963636363636368</v>
      </c>
      <c r="K291" s="24">
        <f t="shared" si="266"/>
        <v>12</v>
      </c>
      <c r="L291" s="24">
        <f t="shared" si="267"/>
        <v>24</v>
      </c>
      <c r="M291" s="24">
        <f t="shared" si="268"/>
        <v>4.8989794855663558</v>
      </c>
      <c r="N291" s="24">
        <f t="shared" si="269"/>
        <v>3.8989794855663558</v>
      </c>
      <c r="O291" s="24">
        <f t="shared" si="270"/>
        <v>0.74571257842749983</v>
      </c>
      <c r="P291" s="24">
        <f t="shared" si="271"/>
        <v>10.286765634071486</v>
      </c>
      <c r="Q291" s="24">
        <f t="shared" si="272"/>
        <v>359.66273298762673</v>
      </c>
      <c r="S291" s="20">
        <v>0.66666666666666663</v>
      </c>
      <c r="T291">
        <v>56.3</v>
      </c>
      <c r="U291" s="21">
        <f t="shared" si="273"/>
        <v>1.0657193605683837</v>
      </c>
      <c r="V291" s="22">
        <f t="shared" si="274"/>
        <v>63.943161634103021</v>
      </c>
      <c r="W291" s="23">
        <v>384.6</v>
      </c>
      <c r="X291" s="24">
        <v>11</v>
      </c>
      <c r="Y291" s="24">
        <f t="shared" si="275"/>
        <v>703.37477797513327</v>
      </c>
      <c r="Z291" s="24">
        <f t="shared" si="276"/>
        <v>0.54679242424242425</v>
      </c>
      <c r="AA291" s="24">
        <f t="shared" si="277"/>
        <v>0.45320757575757575</v>
      </c>
      <c r="AB291" s="24">
        <f t="shared" si="278"/>
        <v>34.963636363636368</v>
      </c>
      <c r="AC291" s="24">
        <f t="shared" si="279"/>
        <v>12</v>
      </c>
      <c r="AD291" s="24">
        <f t="shared" si="280"/>
        <v>24</v>
      </c>
      <c r="AE291" s="24">
        <f t="shared" si="281"/>
        <v>4.8989794855663558</v>
      </c>
      <c r="AF291" s="24">
        <f t="shared" si="282"/>
        <v>3.8989794855663558</v>
      </c>
      <c r="AG291" s="24">
        <f t="shared" si="283"/>
        <v>9.5011300429262077E-2</v>
      </c>
      <c r="AH291" s="24">
        <f t="shared" si="284"/>
        <v>0.20964190695718724</v>
      </c>
      <c r="AI291" s="24">
        <f t="shared" si="285"/>
        <v>7.3298434014303835</v>
      </c>
    </row>
    <row r="292" spans="1:35" x14ac:dyDescent="0.2">
      <c r="A292" s="20">
        <v>0.70833333333333337</v>
      </c>
      <c r="B292" s="21">
        <v>81.3</v>
      </c>
      <c r="C292" s="21">
        <f t="shared" si="260"/>
        <v>0.73800738007380073</v>
      </c>
      <c r="D292" s="22">
        <f t="shared" si="261"/>
        <v>44.280442804428041</v>
      </c>
      <c r="E292" s="23">
        <v>384.6</v>
      </c>
      <c r="F292" s="24">
        <v>11</v>
      </c>
      <c r="G292" s="24">
        <f t="shared" si="262"/>
        <v>487.08487084870848</v>
      </c>
      <c r="H292" s="24">
        <f t="shared" si="263"/>
        <v>0.78959545454545466</v>
      </c>
      <c r="I292" s="24">
        <f t="shared" si="264"/>
        <v>0.21040454545454534</v>
      </c>
      <c r="J292" s="24">
        <f t="shared" si="265"/>
        <v>34.963636363636368</v>
      </c>
      <c r="K292" s="24">
        <f t="shared" si="266"/>
        <v>12</v>
      </c>
      <c r="L292" s="24">
        <f t="shared" si="267"/>
        <v>24</v>
      </c>
      <c r="M292" s="24">
        <f t="shared" si="268"/>
        <v>4.8989794855663558</v>
      </c>
      <c r="N292" s="24">
        <f t="shared" si="269"/>
        <v>3.8989794855663558</v>
      </c>
      <c r="O292" s="24">
        <f t="shared" si="270"/>
        <v>0.39809139888693684</v>
      </c>
      <c r="P292" s="24">
        <f t="shared" si="271"/>
        <v>1.8920285112040907</v>
      </c>
      <c r="Q292" s="24">
        <f t="shared" si="272"/>
        <v>66.152196855372125</v>
      </c>
      <c r="S292" s="20">
        <v>0.70833333333333337</v>
      </c>
      <c r="T292">
        <v>51</v>
      </c>
      <c r="U292" s="21">
        <f t="shared" si="273"/>
        <v>1.1764705882352942</v>
      </c>
      <c r="V292" s="22">
        <f t="shared" si="274"/>
        <v>70.588235294117652</v>
      </c>
      <c r="W292" s="23">
        <v>384.6</v>
      </c>
      <c r="X292" s="24">
        <v>11</v>
      </c>
      <c r="Y292" s="24">
        <f t="shared" si="275"/>
        <v>776.47058823529414</v>
      </c>
      <c r="Z292" s="24">
        <f t="shared" si="276"/>
        <v>0.49531818181818182</v>
      </c>
      <c r="AA292" s="24">
        <f t="shared" si="277"/>
        <v>0.50468181818181823</v>
      </c>
      <c r="AB292" s="24">
        <f t="shared" si="278"/>
        <v>34.963636363636368</v>
      </c>
      <c r="AC292" s="24">
        <f t="shared" si="279"/>
        <v>12</v>
      </c>
      <c r="AD292" s="24">
        <f t="shared" si="280"/>
        <v>24</v>
      </c>
      <c r="AE292" s="24">
        <f t="shared" si="281"/>
        <v>4.8989794855663558</v>
      </c>
      <c r="AF292" s="24">
        <f t="shared" si="282"/>
        <v>3.8989794855663558</v>
      </c>
      <c r="AG292" s="24">
        <f t="shared" si="283"/>
        <v>6.4618969559328235E-2</v>
      </c>
      <c r="AH292" s="24">
        <f t="shared" si="284"/>
        <v>0.12803902821806909</v>
      </c>
      <c r="AI292" s="24">
        <f t="shared" si="285"/>
        <v>4.4767100229699439</v>
      </c>
    </row>
    <row r="293" spans="1:35" x14ac:dyDescent="0.2">
      <c r="A293" s="20">
        <v>0.75</v>
      </c>
      <c r="B293" s="21">
        <v>63.8</v>
      </c>
      <c r="C293" s="21">
        <f t="shared" si="260"/>
        <v>0.94043887147335425</v>
      </c>
      <c r="D293" s="22">
        <f t="shared" si="261"/>
        <v>56.426332288401255</v>
      </c>
      <c r="E293" s="23">
        <v>384.6</v>
      </c>
      <c r="F293" s="24">
        <v>11</v>
      </c>
      <c r="G293" s="24">
        <f t="shared" si="262"/>
        <v>620.68965517241384</v>
      </c>
      <c r="H293" s="24">
        <f t="shared" si="263"/>
        <v>0.61963333333333337</v>
      </c>
      <c r="I293" s="24">
        <f t="shared" si="264"/>
        <v>0.38036666666666663</v>
      </c>
      <c r="J293" s="24">
        <f t="shared" si="265"/>
        <v>34.963636363636368</v>
      </c>
      <c r="K293" s="24">
        <f t="shared" si="266"/>
        <v>12</v>
      </c>
      <c r="L293" s="24">
        <f t="shared" si="267"/>
        <v>24</v>
      </c>
      <c r="M293" s="24">
        <f t="shared" si="268"/>
        <v>4.8989794855663558</v>
      </c>
      <c r="N293" s="24">
        <f t="shared" si="269"/>
        <v>3.8989794855663558</v>
      </c>
      <c r="O293" s="24">
        <f t="shared" si="270"/>
        <v>0.15471689570516001</v>
      </c>
      <c r="P293" s="24">
        <f t="shared" si="271"/>
        <v>0.4067572404832881</v>
      </c>
      <c r="Q293" s="24">
        <f t="shared" si="272"/>
        <v>14.221712244533874</v>
      </c>
      <c r="S293" s="20">
        <v>0.75</v>
      </c>
      <c r="T293">
        <v>55</v>
      </c>
      <c r="U293" s="21">
        <f t="shared" si="273"/>
        <v>1.0909090909090908</v>
      </c>
      <c r="V293" s="22">
        <f t="shared" si="274"/>
        <v>65.454545454545453</v>
      </c>
      <c r="W293" s="23">
        <v>384.6</v>
      </c>
      <c r="X293" s="24">
        <v>11</v>
      </c>
      <c r="Y293" s="24">
        <f t="shared" si="275"/>
        <v>720</v>
      </c>
      <c r="Z293" s="24">
        <f t="shared" si="276"/>
        <v>0.53416666666666668</v>
      </c>
      <c r="AA293" s="24">
        <f t="shared" si="277"/>
        <v>0.46583333333333332</v>
      </c>
      <c r="AB293" s="24">
        <f t="shared" si="278"/>
        <v>34.963636363636368</v>
      </c>
      <c r="AC293" s="24">
        <f t="shared" si="279"/>
        <v>12</v>
      </c>
      <c r="AD293" s="24">
        <f t="shared" si="280"/>
        <v>24</v>
      </c>
      <c r="AE293" s="24">
        <f t="shared" si="281"/>
        <v>4.8989794855663558</v>
      </c>
      <c r="AF293" s="24">
        <f t="shared" si="282"/>
        <v>3.8989794855663558</v>
      </c>
      <c r="AG293" s="24">
        <f t="shared" si="283"/>
        <v>8.6739590062478597E-2</v>
      </c>
      <c r="AH293" s="24">
        <f t="shared" si="284"/>
        <v>0.18620305559029396</v>
      </c>
      <c r="AI293" s="24">
        <f t="shared" si="285"/>
        <v>6.5103359254570057</v>
      </c>
    </row>
    <row r="294" spans="1:35" x14ac:dyDescent="0.2">
      <c r="A294" s="20">
        <v>0.79166666666666663</v>
      </c>
      <c r="B294" s="21">
        <v>58.8</v>
      </c>
      <c r="C294" s="21">
        <f t="shared" si="260"/>
        <v>1.0204081632653061</v>
      </c>
      <c r="D294" s="22">
        <f t="shared" si="261"/>
        <v>61.224489795918366</v>
      </c>
      <c r="E294" s="23">
        <v>384.6</v>
      </c>
      <c r="F294" s="24">
        <v>11</v>
      </c>
      <c r="G294" s="24">
        <f t="shared" si="262"/>
        <v>673.46938775510205</v>
      </c>
      <c r="H294" s="24">
        <f t="shared" si="263"/>
        <v>0.57107272727272729</v>
      </c>
      <c r="I294" s="24">
        <f t="shared" si="264"/>
        <v>0.42892727272727271</v>
      </c>
      <c r="J294" s="24">
        <f t="shared" si="265"/>
        <v>34.963636363636368</v>
      </c>
      <c r="K294" s="24">
        <f t="shared" si="266"/>
        <v>12</v>
      </c>
      <c r="L294" s="24">
        <f t="shared" si="267"/>
        <v>24</v>
      </c>
      <c r="M294" s="24">
        <f t="shared" si="268"/>
        <v>4.8989794855663558</v>
      </c>
      <c r="N294" s="24">
        <f t="shared" si="269"/>
        <v>3.8989794855663558</v>
      </c>
      <c r="O294" s="24">
        <f t="shared" si="270"/>
        <v>0.11254982864314818</v>
      </c>
      <c r="P294" s="24">
        <f t="shared" si="271"/>
        <v>0.26239839665012715</v>
      </c>
      <c r="Q294" s="24">
        <f t="shared" si="272"/>
        <v>9.1744021228762644</v>
      </c>
      <c r="S294" s="20">
        <v>0.79166666666666663</v>
      </c>
      <c r="T294">
        <v>46</v>
      </c>
      <c r="U294" s="21">
        <f t="shared" si="273"/>
        <v>1.3043478260869565</v>
      </c>
      <c r="V294" s="22">
        <f t="shared" si="274"/>
        <v>78.260869565217391</v>
      </c>
      <c r="W294" s="23">
        <v>384.6</v>
      </c>
      <c r="X294" s="24">
        <v>11</v>
      </c>
      <c r="Y294" s="24">
        <f t="shared" si="275"/>
        <v>860.86956521739125</v>
      </c>
      <c r="Z294" s="24">
        <f t="shared" si="276"/>
        <v>0.4467575757575758</v>
      </c>
      <c r="AA294" s="24">
        <f t="shared" si="277"/>
        <v>0.5532424242424242</v>
      </c>
      <c r="AB294" s="24">
        <f t="shared" si="278"/>
        <v>34.963636363636368</v>
      </c>
      <c r="AC294" s="24">
        <f t="shared" si="279"/>
        <v>12</v>
      </c>
      <c r="AD294" s="24">
        <f t="shared" si="280"/>
        <v>24</v>
      </c>
      <c r="AE294" s="24">
        <f t="shared" si="281"/>
        <v>4.8989794855663558</v>
      </c>
      <c r="AF294" s="24">
        <f t="shared" si="282"/>
        <v>3.8989794855663558</v>
      </c>
      <c r="AG294" s="24">
        <f t="shared" si="283"/>
        <v>4.3215308408945927E-2</v>
      </c>
      <c r="AH294" s="24">
        <f t="shared" si="284"/>
        <v>7.8112788382276144E-2</v>
      </c>
      <c r="AI294" s="24">
        <f t="shared" si="285"/>
        <v>2.7311071283475825</v>
      </c>
    </row>
    <row r="295" spans="1:35" x14ac:dyDescent="0.2">
      <c r="A295" s="20">
        <v>0.83333333333333337</v>
      </c>
      <c r="B295" s="21">
        <v>42.3</v>
      </c>
      <c r="C295" s="21">
        <f t="shared" si="260"/>
        <v>1.4184397163120568</v>
      </c>
      <c r="D295" s="22">
        <f t="shared" si="261"/>
        <v>85.106382978723403</v>
      </c>
      <c r="E295" s="23">
        <v>384.6</v>
      </c>
      <c r="F295" s="24">
        <v>11</v>
      </c>
      <c r="G295" s="24">
        <f t="shared" si="262"/>
        <v>936.17021276595744</v>
      </c>
      <c r="H295" s="24">
        <f t="shared" si="263"/>
        <v>0.41082272727272728</v>
      </c>
      <c r="I295" s="24">
        <f t="shared" si="264"/>
        <v>0.58917727272727272</v>
      </c>
      <c r="J295" s="24">
        <f t="shared" si="265"/>
        <v>34.963636363636368</v>
      </c>
      <c r="K295" s="24">
        <f t="shared" si="266"/>
        <v>12</v>
      </c>
      <c r="L295" s="24">
        <f t="shared" si="267"/>
        <v>24</v>
      </c>
      <c r="M295" s="24">
        <f t="shared" si="268"/>
        <v>4.8989794855663558</v>
      </c>
      <c r="N295" s="24">
        <f t="shared" si="269"/>
        <v>3.8989794855663558</v>
      </c>
      <c r="O295" s="24">
        <f t="shared" si="270"/>
        <v>3.116353176936832E-2</v>
      </c>
      <c r="P295" s="24">
        <f t="shared" si="271"/>
        <v>5.2893302596540868E-2</v>
      </c>
      <c r="Q295" s="24">
        <f t="shared" si="272"/>
        <v>1.8493421980572382</v>
      </c>
      <c r="S295" s="20">
        <v>0.83333333333333337</v>
      </c>
      <c r="T295">
        <v>35.799999999999997</v>
      </c>
      <c r="U295" s="21">
        <f t="shared" si="273"/>
        <v>1.6759776536312851</v>
      </c>
      <c r="V295" s="22">
        <f t="shared" si="274"/>
        <v>100.55865921787711</v>
      </c>
      <c r="W295" s="23">
        <v>384.6</v>
      </c>
      <c r="X295" s="24">
        <v>11</v>
      </c>
      <c r="Y295" s="24">
        <f t="shared" si="275"/>
        <v>1106.1452513966483</v>
      </c>
      <c r="Z295" s="24">
        <f t="shared" si="276"/>
        <v>0.34769393939393933</v>
      </c>
      <c r="AA295" s="24">
        <f t="shared" si="277"/>
        <v>0.65230606060606067</v>
      </c>
      <c r="AB295" s="24">
        <f t="shared" si="278"/>
        <v>34.963636363636368</v>
      </c>
      <c r="AC295" s="24">
        <f t="shared" si="279"/>
        <v>12</v>
      </c>
      <c r="AD295" s="24">
        <f t="shared" si="280"/>
        <v>24</v>
      </c>
      <c r="AE295" s="24">
        <f t="shared" si="281"/>
        <v>4.8989794855663558</v>
      </c>
      <c r="AF295" s="24">
        <f t="shared" si="282"/>
        <v>3.8989794855663558</v>
      </c>
      <c r="AG295" s="24">
        <f t="shared" si="283"/>
        <v>1.6260615680202439E-2</v>
      </c>
      <c r="AH295" s="24">
        <f t="shared" si="284"/>
        <v>2.4927892997183905E-2</v>
      </c>
      <c r="AI295" s="24">
        <f t="shared" si="285"/>
        <v>0.87156978606517554</v>
      </c>
    </row>
    <row r="296" spans="1:35" x14ac:dyDescent="0.2">
      <c r="A296" s="20">
        <v>0.875</v>
      </c>
      <c r="B296" s="21">
        <v>27</v>
      </c>
      <c r="C296" s="21">
        <f t="shared" si="260"/>
        <v>2.2222222222222223</v>
      </c>
      <c r="D296" s="22">
        <f t="shared" si="261"/>
        <v>133.33333333333334</v>
      </c>
      <c r="E296" s="23">
        <v>384.6</v>
      </c>
      <c r="F296" s="24">
        <v>11</v>
      </c>
      <c r="G296" s="24">
        <f t="shared" si="262"/>
        <v>1466.6666666666667</v>
      </c>
      <c r="H296" s="24">
        <f t="shared" si="263"/>
        <v>0.26222727272727275</v>
      </c>
      <c r="I296" s="24">
        <f t="shared" si="264"/>
        <v>0.73777272727272725</v>
      </c>
      <c r="J296" s="24">
        <f t="shared" si="265"/>
        <v>34.963636363636368</v>
      </c>
      <c r="K296" s="24">
        <f t="shared" si="266"/>
        <v>12</v>
      </c>
      <c r="L296" s="24">
        <f t="shared" si="267"/>
        <v>24</v>
      </c>
      <c r="M296" s="24">
        <f t="shared" si="268"/>
        <v>4.8989794855663558</v>
      </c>
      <c r="N296" s="24">
        <f t="shared" si="269"/>
        <v>3.8989794855663558</v>
      </c>
      <c r="O296" s="24">
        <f t="shared" si="270"/>
        <v>5.4129858818608052E-3</v>
      </c>
      <c r="P296" s="24">
        <f t="shared" si="271"/>
        <v>7.3369286797447921E-3</v>
      </c>
      <c r="Q296" s="24">
        <f t="shared" si="272"/>
        <v>0.25652570638453159</v>
      </c>
      <c r="S296" s="20">
        <v>0.875</v>
      </c>
      <c r="T296">
        <v>20.5</v>
      </c>
      <c r="U296" s="21">
        <f t="shared" si="273"/>
        <v>2.9268292682926829</v>
      </c>
      <c r="V296" s="22">
        <f t="shared" si="274"/>
        <v>175.60975609756096</v>
      </c>
      <c r="W296" s="23">
        <v>384.6</v>
      </c>
      <c r="X296" s="24">
        <v>11</v>
      </c>
      <c r="Y296" s="24">
        <f t="shared" si="275"/>
        <v>1931.7073170731705</v>
      </c>
      <c r="Z296" s="24">
        <f t="shared" si="276"/>
        <v>0.19909848484848489</v>
      </c>
      <c r="AA296" s="24">
        <f t="shared" si="277"/>
        <v>0.80090151515151509</v>
      </c>
      <c r="AB296" s="24">
        <f t="shared" si="278"/>
        <v>34.963636363636368</v>
      </c>
      <c r="AC296" s="24">
        <f t="shared" si="279"/>
        <v>12</v>
      </c>
      <c r="AD296" s="24">
        <f t="shared" si="280"/>
        <v>24</v>
      </c>
      <c r="AE296" s="24">
        <f t="shared" si="281"/>
        <v>4.8989794855663558</v>
      </c>
      <c r="AF296" s="24">
        <f t="shared" si="282"/>
        <v>3.8989794855663558</v>
      </c>
      <c r="AG296" s="24">
        <f t="shared" si="283"/>
        <v>1.8496107287673358E-3</v>
      </c>
      <c r="AH296" s="24">
        <f t="shared" si="284"/>
        <v>2.3094109497563196E-3</v>
      </c>
      <c r="AI296" s="24">
        <f t="shared" si="285"/>
        <v>8.0745404661480058E-2</v>
      </c>
    </row>
    <row r="297" spans="1:35" x14ac:dyDescent="0.2">
      <c r="A297" s="20">
        <v>0.91666666666666663</v>
      </c>
      <c r="B297" s="21">
        <v>17</v>
      </c>
      <c r="C297" s="21">
        <f t="shared" si="260"/>
        <v>3.5294117647058822</v>
      </c>
      <c r="D297" s="22">
        <f t="shared" si="261"/>
        <v>211.76470588235293</v>
      </c>
      <c r="E297" s="23">
        <v>384.6</v>
      </c>
      <c r="F297" s="24">
        <v>11</v>
      </c>
      <c r="G297" s="24">
        <f t="shared" si="262"/>
        <v>2329.411764705882</v>
      </c>
      <c r="H297" s="24">
        <f t="shared" si="263"/>
        <v>0.16510606060606065</v>
      </c>
      <c r="I297" s="24">
        <f t="shared" si="264"/>
        <v>0.83489393939393941</v>
      </c>
      <c r="J297" s="24">
        <f t="shared" si="265"/>
        <v>34.963636363636368</v>
      </c>
      <c r="K297" s="24">
        <f t="shared" si="266"/>
        <v>12</v>
      </c>
      <c r="L297" s="24">
        <f t="shared" si="267"/>
        <v>24</v>
      </c>
      <c r="M297" s="24">
        <f t="shared" si="268"/>
        <v>4.8989794855663558</v>
      </c>
      <c r="N297" s="24">
        <f t="shared" si="269"/>
        <v>3.8989794855663558</v>
      </c>
      <c r="O297" s="24">
        <f t="shared" si="270"/>
        <v>8.9140290282540982E-4</v>
      </c>
      <c r="P297" s="24">
        <f t="shared" si="271"/>
        <v>1.0676840024404668E-3</v>
      </c>
      <c r="Q297" s="24">
        <f t="shared" si="272"/>
        <v>3.733011521260033E-2</v>
      </c>
      <c r="S297" s="20">
        <v>0.91666666666666663</v>
      </c>
      <c r="T297">
        <v>23.3</v>
      </c>
      <c r="U297" s="21">
        <f t="shared" si="273"/>
        <v>2.5751072961373391</v>
      </c>
      <c r="V297" s="22">
        <f t="shared" si="274"/>
        <v>154.50643776824035</v>
      </c>
      <c r="W297" s="23">
        <v>384.6</v>
      </c>
      <c r="X297" s="24">
        <v>11</v>
      </c>
      <c r="Y297" s="24">
        <f t="shared" si="275"/>
        <v>1699.5708154506437</v>
      </c>
      <c r="Z297" s="24">
        <f t="shared" si="276"/>
        <v>0.22629242424242427</v>
      </c>
      <c r="AA297" s="24">
        <f t="shared" si="277"/>
        <v>0.77370757575757576</v>
      </c>
      <c r="AB297" s="24">
        <f t="shared" si="278"/>
        <v>34.963636363636368</v>
      </c>
      <c r="AC297" s="24">
        <f t="shared" si="279"/>
        <v>12</v>
      </c>
      <c r="AD297" s="24">
        <f t="shared" si="280"/>
        <v>24</v>
      </c>
      <c r="AE297" s="24">
        <f t="shared" si="281"/>
        <v>4.8989794855663558</v>
      </c>
      <c r="AF297" s="24">
        <f t="shared" si="282"/>
        <v>3.8989794855663558</v>
      </c>
      <c r="AG297" s="24">
        <f t="shared" si="283"/>
        <v>3.0469941967617578E-3</v>
      </c>
      <c r="AH297" s="24">
        <f t="shared" si="284"/>
        <v>3.9381728862849684E-3</v>
      </c>
      <c r="AI297" s="24">
        <f t="shared" si="285"/>
        <v>0.1376928447331999</v>
      </c>
    </row>
    <row r="298" spans="1:35" x14ac:dyDescent="0.2">
      <c r="A298" s="20">
        <v>0.95833333333333337</v>
      </c>
      <c r="B298" s="21">
        <v>9.5</v>
      </c>
      <c r="C298" s="21">
        <f t="shared" si="260"/>
        <v>6.3157894736842106</v>
      </c>
      <c r="D298" s="22">
        <f t="shared" si="261"/>
        <v>378.94736842105266</v>
      </c>
      <c r="E298" s="23">
        <v>384.6</v>
      </c>
      <c r="F298" s="24">
        <v>11</v>
      </c>
      <c r="G298" s="24">
        <f t="shared" si="262"/>
        <v>4168.4210526315792</v>
      </c>
      <c r="H298" s="24">
        <f t="shared" si="263"/>
        <v>9.2265151515151522E-2</v>
      </c>
      <c r="I298" s="24">
        <f t="shared" si="264"/>
        <v>0.90773484848484842</v>
      </c>
      <c r="J298" s="24">
        <f t="shared" si="265"/>
        <v>34.963636363636368</v>
      </c>
      <c r="K298" s="24">
        <f t="shared" si="266"/>
        <v>12</v>
      </c>
      <c r="L298" s="24">
        <f t="shared" si="267"/>
        <v>24</v>
      </c>
      <c r="M298" s="24">
        <f t="shared" si="268"/>
        <v>4.8989794855663558</v>
      </c>
      <c r="N298" s="24">
        <f t="shared" si="269"/>
        <v>3.8989794855663558</v>
      </c>
      <c r="O298" s="24">
        <f t="shared" si="270"/>
        <v>9.219411953379743E-5</v>
      </c>
      <c r="P298" s="24">
        <f t="shared" si="271"/>
        <v>1.0156503266089635E-4</v>
      </c>
      <c r="Q298" s="24">
        <f t="shared" si="272"/>
        <v>3.5510828692164311E-3</v>
      </c>
      <c r="S298" s="20">
        <v>0.95833333333333337</v>
      </c>
      <c r="T298">
        <v>11.8</v>
      </c>
      <c r="U298" s="21">
        <f t="shared" si="273"/>
        <v>5.0847457627118642</v>
      </c>
      <c r="V298" s="22">
        <f t="shared" si="274"/>
        <v>305.08474576271186</v>
      </c>
      <c r="W298" s="23">
        <v>384.6</v>
      </c>
      <c r="X298" s="24">
        <v>11</v>
      </c>
      <c r="Y298" s="24">
        <f t="shared" si="275"/>
        <v>3355.9322033898306</v>
      </c>
      <c r="Z298" s="24">
        <f t="shared" si="276"/>
        <v>0.1146030303030303</v>
      </c>
      <c r="AA298" s="24">
        <f t="shared" si="277"/>
        <v>0.88539696969696968</v>
      </c>
      <c r="AB298" s="24">
        <f t="shared" si="278"/>
        <v>34.963636363636368</v>
      </c>
      <c r="AC298" s="24">
        <f t="shared" si="279"/>
        <v>12</v>
      </c>
      <c r="AD298" s="24">
        <f t="shared" si="280"/>
        <v>24</v>
      </c>
      <c r="AE298" s="24">
        <f t="shared" si="281"/>
        <v>4.8989794855663558</v>
      </c>
      <c r="AF298" s="24">
        <f t="shared" si="282"/>
        <v>3.8989794855663558</v>
      </c>
      <c r="AG298" s="24">
        <f t="shared" si="283"/>
        <v>2.1469646755647385E-4</v>
      </c>
      <c r="AH298" s="24">
        <f t="shared" si="284"/>
        <v>2.4248611064250027E-4</v>
      </c>
      <c r="AI298" s="24">
        <f t="shared" si="285"/>
        <v>8.478196195736875E-3</v>
      </c>
    </row>
    <row r="300" spans="1:35" x14ac:dyDescent="0.2">
      <c r="A300" s="17"/>
      <c r="B300" s="18"/>
      <c r="C300" s="18"/>
      <c r="D300" s="18"/>
      <c r="E300" s="18"/>
      <c r="F300" s="18"/>
      <c r="G300" s="18"/>
      <c r="H300" s="19" t="s">
        <v>28</v>
      </c>
      <c r="I300" s="60" t="s">
        <v>32</v>
      </c>
      <c r="J300" s="61"/>
      <c r="K300" s="61"/>
      <c r="L300" s="61"/>
      <c r="M300" s="61"/>
      <c r="N300" s="61"/>
      <c r="O300" s="61"/>
      <c r="P300" s="61"/>
      <c r="Q300" s="62"/>
      <c r="S300" s="17"/>
      <c r="T300" s="18"/>
      <c r="U300" s="18"/>
      <c r="V300" s="18"/>
      <c r="W300" s="18"/>
      <c r="X300" s="18"/>
      <c r="Y300" s="18"/>
      <c r="Z300" s="19" t="s">
        <v>28</v>
      </c>
      <c r="AA300" s="60" t="s">
        <v>32</v>
      </c>
      <c r="AB300" s="61"/>
      <c r="AC300" s="61"/>
      <c r="AD300" s="61"/>
      <c r="AE300" s="61"/>
      <c r="AF300" s="61"/>
      <c r="AG300" s="61"/>
      <c r="AH300" s="61"/>
      <c r="AI300" s="62"/>
    </row>
    <row r="301" spans="1:35" x14ac:dyDescent="0.2">
      <c r="A301" s="33" t="s">
        <v>8</v>
      </c>
      <c r="B301" s="34" t="s">
        <v>14</v>
      </c>
      <c r="C301" s="35" t="s">
        <v>31</v>
      </c>
      <c r="D301" s="36" t="s">
        <v>21</v>
      </c>
      <c r="E301" s="37" t="s">
        <v>22</v>
      </c>
      <c r="F301" s="35" t="s">
        <v>50</v>
      </c>
      <c r="G301" s="35" t="s">
        <v>23</v>
      </c>
      <c r="H301" s="38" t="s">
        <v>26</v>
      </c>
      <c r="I301" s="34" t="s">
        <v>27</v>
      </c>
      <c r="J301" s="34" t="s">
        <v>39</v>
      </c>
      <c r="K301" s="34" t="s">
        <v>30</v>
      </c>
      <c r="L301" s="34" t="s">
        <v>35</v>
      </c>
      <c r="M301" s="34" t="s">
        <v>37</v>
      </c>
      <c r="N301" s="34" t="s">
        <v>33</v>
      </c>
      <c r="O301" s="34" t="s">
        <v>34</v>
      </c>
      <c r="P301" s="34" t="s">
        <v>36</v>
      </c>
      <c r="Q301" s="34" t="s">
        <v>29</v>
      </c>
      <c r="S301" s="33" t="s">
        <v>8</v>
      </c>
      <c r="T301" s="27" t="s">
        <v>15</v>
      </c>
      <c r="U301" s="35" t="s">
        <v>31</v>
      </c>
      <c r="V301" s="36" t="s">
        <v>21</v>
      </c>
      <c r="W301" s="37" t="s">
        <v>22</v>
      </c>
      <c r="X301" s="35" t="s">
        <v>50</v>
      </c>
      <c r="Y301" s="35" t="s">
        <v>23</v>
      </c>
      <c r="Z301" s="38" t="s">
        <v>26</v>
      </c>
      <c r="AA301" s="34" t="s">
        <v>27</v>
      </c>
      <c r="AB301" s="34" t="s">
        <v>39</v>
      </c>
      <c r="AC301" s="34" t="s">
        <v>30</v>
      </c>
      <c r="AD301" s="34" t="s">
        <v>35</v>
      </c>
      <c r="AE301" s="34" t="s">
        <v>37</v>
      </c>
      <c r="AF301" s="34" t="s">
        <v>33</v>
      </c>
      <c r="AG301" s="34" t="s">
        <v>34</v>
      </c>
      <c r="AH301" s="34" t="s">
        <v>36</v>
      </c>
      <c r="AI301" s="34" t="s">
        <v>29</v>
      </c>
    </row>
    <row r="302" spans="1:35" x14ac:dyDescent="0.2">
      <c r="A302" s="20">
        <v>0</v>
      </c>
      <c r="B302" s="21">
        <v>14.3</v>
      </c>
      <c r="C302" s="21">
        <f>60/B302</f>
        <v>4.1958041958041958</v>
      </c>
      <c r="D302" s="22">
        <f>60*C302</f>
        <v>251.74825174825176</v>
      </c>
      <c r="E302" s="23">
        <v>384.6</v>
      </c>
      <c r="F302" s="24">
        <v>12</v>
      </c>
      <c r="G302" s="24">
        <f>D302*F302</f>
        <v>3020.9790209790212</v>
      </c>
      <c r="H302" s="24">
        <f>E302/G302</f>
        <v>0.12730972222222223</v>
      </c>
      <c r="I302" s="24">
        <f>1-H302</f>
        <v>0.87269027777777775</v>
      </c>
      <c r="J302" s="24">
        <f>E302/F302</f>
        <v>32.050000000000004</v>
      </c>
      <c r="K302" s="24">
        <f>F302+1</f>
        <v>13</v>
      </c>
      <c r="L302" s="24">
        <f>2*K302</f>
        <v>26</v>
      </c>
      <c r="M302" s="24">
        <f>SQRT(L302)</f>
        <v>5.0990195135927845</v>
      </c>
      <c r="N302" s="24">
        <f>M302-1</f>
        <v>4.0990195135927845</v>
      </c>
      <c r="O302" s="24">
        <f>POWER(H302,N302)</f>
        <v>2.1419538545947234E-4</v>
      </c>
      <c r="P302" s="24">
        <f>O302/I302</f>
        <v>2.4544261682953587E-4</v>
      </c>
      <c r="Q302" s="24">
        <f>J302*P302</f>
        <v>7.8664358693866249E-3</v>
      </c>
      <c r="S302" s="20">
        <v>0</v>
      </c>
      <c r="T302">
        <v>7.8</v>
      </c>
      <c r="U302" s="21">
        <f>60/T302</f>
        <v>7.6923076923076925</v>
      </c>
      <c r="V302" s="22">
        <f>60*U302</f>
        <v>461.53846153846155</v>
      </c>
      <c r="W302" s="23">
        <v>384.6</v>
      </c>
      <c r="X302" s="24">
        <v>12</v>
      </c>
      <c r="Y302" s="24">
        <f>V302*X302</f>
        <v>5538.461538461539</v>
      </c>
      <c r="Z302" s="24">
        <f>W302/Y302</f>
        <v>6.9441666666666665E-2</v>
      </c>
      <c r="AA302" s="24">
        <f>1-Z302</f>
        <v>0.93055833333333338</v>
      </c>
      <c r="AB302" s="24">
        <f>W302/X302</f>
        <v>32.050000000000004</v>
      </c>
      <c r="AC302" s="24">
        <f>X302+1</f>
        <v>13</v>
      </c>
      <c r="AD302" s="24">
        <f>2*AC302</f>
        <v>26</v>
      </c>
      <c r="AE302" s="24">
        <f>SQRT(AD302)</f>
        <v>5.0990195135927845</v>
      </c>
      <c r="AF302" s="24">
        <f>AE302-1</f>
        <v>4.0990195135927845</v>
      </c>
      <c r="AG302" s="24">
        <f>POWER(Z302,AF302)</f>
        <v>1.7855759690587375E-5</v>
      </c>
      <c r="AH302" s="24">
        <f>AG302/AA302</f>
        <v>1.9188221792207948E-5</v>
      </c>
      <c r="AI302" s="24">
        <f>AB302*AH302</f>
        <v>6.1498250844026485E-4</v>
      </c>
    </row>
    <row r="303" spans="1:35" x14ac:dyDescent="0.2">
      <c r="A303" s="20">
        <v>4.1666666666666664E-2</v>
      </c>
      <c r="B303" s="21">
        <v>12.3</v>
      </c>
      <c r="C303" s="21">
        <f t="shared" ref="C303:C325" si="286">60/B303</f>
        <v>4.8780487804878048</v>
      </c>
      <c r="D303" s="22">
        <f t="shared" ref="D303:D325" si="287">60*C303</f>
        <v>292.6829268292683</v>
      </c>
      <c r="E303" s="23">
        <v>384.6</v>
      </c>
      <c r="F303" s="24">
        <v>12</v>
      </c>
      <c r="G303" s="24">
        <f t="shared" ref="G303:G325" si="288">D303*F303</f>
        <v>3512.1951219512193</v>
      </c>
      <c r="H303" s="24">
        <f t="shared" ref="H303:H325" si="289">E303/G303</f>
        <v>0.10950416666666668</v>
      </c>
      <c r="I303" s="24">
        <f t="shared" ref="I303:I325" si="290">1-H303</f>
        <v>0.89049583333333326</v>
      </c>
      <c r="J303" s="24">
        <f t="shared" ref="J303:J325" si="291">E303/F303</f>
        <v>32.050000000000004</v>
      </c>
      <c r="K303" s="24">
        <f t="shared" ref="K303:K325" si="292">F303+1</f>
        <v>13</v>
      </c>
      <c r="L303" s="24">
        <f t="shared" ref="L303:L325" si="293">2*K303</f>
        <v>26</v>
      </c>
      <c r="M303" s="24">
        <f t="shared" ref="M303:M325" si="294">SQRT(L303)</f>
        <v>5.0990195135927845</v>
      </c>
      <c r="N303" s="24">
        <f t="shared" ref="N303:N325" si="295">M303-1</f>
        <v>4.0990195135927845</v>
      </c>
      <c r="O303" s="24">
        <f t="shared" ref="O303:O325" si="296">POWER(H303,N303)</f>
        <v>1.1550677750702944E-4</v>
      </c>
      <c r="P303" s="24">
        <f t="shared" ref="P303:P325" si="297">O303/I303</f>
        <v>1.2971063219314644E-4</v>
      </c>
      <c r="Q303" s="24">
        <f t="shared" ref="Q303:Q325" si="298">J303*P303</f>
        <v>4.157225761790344E-3</v>
      </c>
      <c r="S303" s="20">
        <v>4.1666666666666664E-2</v>
      </c>
      <c r="T303">
        <v>9.6</v>
      </c>
      <c r="U303" s="21">
        <f t="shared" ref="U303:U325" si="299">60/T303</f>
        <v>6.25</v>
      </c>
      <c r="V303" s="22">
        <f t="shared" ref="V303:V325" si="300">60*U303</f>
        <v>375</v>
      </c>
      <c r="W303" s="23">
        <v>384.6</v>
      </c>
      <c r="X303" s="24">
        <v>12</v>
      </c>
      <c r="Y303" s="24">
        <f t="shared" ref="Y303:Y325" si="301">V303*X303</f>
        <v>4500</v>
      </c>
      <c r="Z303" s="24">
        <f t="shared" ref="Z303:Z325" si="302">W303/Y303</f>
        <v>8.5466666666666677E-2</v>
      </c>
      <c r="AA303" s="24">
        <f t="shared" ref="AA303:AA325" si="303">1-Z303</f>
        <v>0.91453333333333331</v>
      </c>
      <c r="AB303" s="24">
        <f t="shared" ref="AB303:AB325" si="304">W303/X303</f>
        <v>32.050000000000004</v>
      </c>
      <c r="AC303" s="24">
        <f t="shared" ref="AC303:AC325" si="305">X303+1</f>
        <v>13</v>
      </c>
      <c r="AD303" s="24">
        <f t="shared" ref="AD303:AD325" si="306">2*AC303</f>
        <v>26</v>
      </c>
      <c r="AE303" s="24">
        <f t="shared" ref="AE303:AE325" si="307">SQRT(AD303)</f>
        <v>5.0990195135927845</v>
      </c>
      <c r="AF303" s="24">
        <f t="shared" ref="AF303:AF325" si="308">AE303-1</f>
        <v>4.0990195135927845</v>
      </c>
      <c r="AG303" s="24">
        <f t="shared" ref="AG303:AG325" si="309">POWER(Z303,AF303)</f>
        <v>4.1822895797994878E-5</v>
      </c>
      <c r="AH303" s="24">
        <f t="shared" ref="AH303:AH325" si="310">AG303/AA303</f>
        <v>4.5731406689745092E-5</v>
      </c>
      <c r="AI303" s="24">
        <f t="shared" ref="AI303:AI325" si="311">AB303*AH303</f>
        <v>1.4656915844063305E-3</v>
      </c>
    </row>
    <row r="304" spans="1:35" x14ac:dyDescent="0.2">
      <c r="A304" s="20">
        <v>8.3333333333333329E-2</v>
      </c>
      <c r="B304" s="21">
        <v>28</v>
      </c>
      <c r="C304" s="21">
        <f t="shared" si="286"/>
        <v>2.1428571428571428</v>
      </c>
      <c r="D304" s="22">
        <f t="shared" si="287"/>
        <v>128.57142857142856</v>
      </c>
      <c r="E304" s="23">
        <v>384.6</v>
      </c>
      <c r="F304" s="24">
        <v>12</v>
      </c>
      <c r="G304" s="24">
        <f t="shared" si="288"/>
        <v>1542.8571428571427</v>
      </c>
      <c r="H304" s="24">
        <f t="shared" si="289"/>
        <v>0.24927777777777782</v>
      </c>
      <c r="I304" s="24">
        <f t="shared" si="290"/>
        <v>0.75072222222222218</v>
      </c>
      <c r="J304" s="24">
        <f t="shared" si="291"/>
        <v>32.050000000000004</v>
      </c>
      <c r="K304" s="24">
        <f t="shared" si="292"/>
        <v>13</v>
      </c>
      <c r="L304" s="24">
        <f t="shared" si="293"/>
        <v>26</v>
      </c>
      <c r="M304" s="24">
        <f t="shared" si="294"/>
        <v>5.0990195135927845</v>
      </c>
      <c r="N304" s="24">
        <f t="shared" si="295"/>
        <v>4.0990195135927845</v>
      </c>
      <c r="O304" s="24">
        <f t="shared" si="296"/>
        <v>3.3650704254053359E-3</v>
      </c>
      <c r="P304" s="24">
        <f t="shared" si="297"/>
        <v>4.4824441395172089E-3</v>
      </c>
      <c r="Q304" s="24">
        <f t="shared" si="298"/>
        <v>0.14366233467152656</v>
      </c>
      <c r="S304" s="20">
        <v>8.3333333333333329E-2</v>
      </c>
      <c r="T304">
        <v>12</v>
      </c>
      <c r="U304" s="21">
        <f t="shared" si="299"/>
        <v>5</v>
      </c>
      <c r="V304" s="22">
        <f t="shared" si="300"/>
        <v>300</v>
      </c>
      <c r="W304" s="23">
        <v>384.6</v>
      </c>
      <c r="X304" s="24">
        <v>12</v>
      </c>
      <c r="Y304" s="24">
        <f t="shared" si="301"/>
        <v>3600</v>
      </c>
      <c r="Z304" s="24">
        <f t="shared" si="302"/>
        <v>0.10683333333333334</v>
      </c>
      <c r="AA304" s="24">
        <f t="shared" si="303"/>
        <v>0.89316666666666666</v>
      </c>
      <c r="AB304" s="24">
        <f t="shared" si="304"/>
        <v>32.050000000000004</v>
      </c>
      <c r="AC304" s="24">
        <f t="shared" si="305"/>
        <v>13</v>
      </c>
      <c r="AD304" s="24">
        <f t="shared" si="306"/>
        <v>26</v>
      </c>
      <c r="AE304" s="24">
        <f t="shared" si="307"/>
        <v>5.0990195135927845</v>
      </c>
      <c r="AF304" s="24">
        <f t="shared" si="308"/>
        <v>4.0990195135927845</v>
      </c>
      <c r="AG304" s="24">
        <f t="shared" si="309"/>
        <v>1.0438789360695676E-4</v>
      </c>
      <c r="AH304" s="24">
        <f t="shared" si="310"/>
        <v>1.1687392454594897E-4</v>
      </c>
      <c r="AI304" s="24">
        <f t="shared" si="311"/>
        <v>3.7458092816976649E-3</v>
      </c>
    </row>
    <row r="305" spans="1:35" x14ac:dyDescent="0.2">
      <c r="A305" s="20">
        <v>0.125</v>
      </c>
      <c r="B305" s="21">
        <v>45.5</v>
      </c>
      <c r="C305" s="21">
        <f t="shared" si="286"/>
        <v>1.3186813186813187</v>
      </c>
      <c r="D305" s="22">
        <f t="shared" si="287"/>
        <v>79.120879120879124</v>
      </c>
      <c r="E305" s="23">
        <v>384.6</v>
      </c>
      <c r="F305" s="24">
        <v>12</v>
      </c>
      <c r="G305" s="24">
        <f t="shared" si="288"/>
        <v>949.45054945054949</v>
      </c>
      <c r="H305" s="24">
        <f t="shared" si="289"/>
        <v>0.40507638888888892</v>
      </c>
      <c r="I305" s="24">
        <f t="shared" si="290"/>
        <v>0.59492361111111114</v>
      </c>
      <c r="J305" s="24">
        <f t="shared" si="291"/>
        <v>32.050000000000004</v>
      </c>
      <c r="K305" s="24">
        <f t="shared" si="292"/>
        <v>13</v>
      </c>
      <c r="L305" s="24">
        <f t="shared" si="293"/>
        <v>26</v>
      </c>
      <c r="M305" s="24">
        <f t="shared" si="294"/>
        <v>5.0990195135927845</v>
      </c>
      <c r="N305" s="24">
        <f t="shared" si="295"/>
        <v>4.0990195135927845</v>
      </c>
      <c r="O305" s="24">
        <f t="shared" si="296"/>
        <v>2.4619896148391114E-2</v>
      </c>
      <c r="P305" s="24">
        <f t="shared" si="297"/>
        <v>4.1383289700688934E-2</v>
      </c>
      <c r="Q305" s="24">
        <f t="shared" si="298"/>
        <v>1.3263344349070805</v>
      </c>
      <c r="S305" s="20">
        <v>0.125</v>
      </c>
      <c r="T305">
        <v>24</v>
      </c>
      <c r="U305" s="21">
        <f t="shared" si="299"/>
        <v>2.5</v>
      </c>
      <c r="V305" s="22">
        <f t="shared" si="300"/>
        <v>150</v>
      </c>
      <c r="W305" s="23">
        <v>384.6</v>
      </c>
      <c r="X305" s="24">
        <v>12</v>
      </c>
      <c r="Y305" s="24">
        <f t="shared" si="301"/>
        <v>1800</v>
      </c>
      <c r="Z305" s="24">
        <f t="shared" si="302"/>
        <v>0.21366666666666667</v>
      </c>
      <c r="AA305" s="24">
        <f t="shared" si="303"/>
        <v>0.78633333333333333</v>
      </c>
      <c r="AB305" s="24">
        <f t="shared" si="304"/>
        <v>32.050000000000004</v>
      </c>
      <c r="AC305" s="24">
        <f t="shared" si="305"/>
        <v>13</v>
      </c>
      <c r="AD305" s="24">
        <f t="shared" si="306"/>
        <v>26</v>
      </c>
      <c r="AE305" s="24">
        <f t="shared" si="307"/>
        <v>5.0990195135927845</v>
      </c>
      <c r="AF305" s="24">
        <f t="shared" si="308"/>
        <v>4.0990195135927845</v>
      </c>
      <c r="AG305" s="24">
        <f t="shared" si="309"/>
        <v>1.7888666216111788E-3</v>
      </c>
      <c r="AH305" s="24">
        <f t="shared" si="310"/>
        <v>2.2749469541473236E-3</v>
      </c>
      <c r="AI305" s="24">
        <f t="shared" si="311"/>
        <v>7.2912049880421728E-2</v>
      </c>
    </row>
    <row r="306" spans="1:35" x14ac:dyDescent="0.2">
      <c r="A306" s="20">
        <v>0.16666666666666666</v>
      </c>
      <c r="B306" s="21">
        <v>78</v>
      </c>
      <c r="C306" s="21">
        <f t="shared" si="286"/>
        <v>0.76923076923076927</v>
      </c>
      <c r="D306" s="22">
        <f t="shared" si="287"/>
        <v>46.153846153846153</v>
      </c>
      <c r="E306" s="23">
        <v>384.6</v>
      </c>
      <c r="F306" s="24">
        <v>12</v>
      </c>
      <c r="G306" s="24">
        <f t="shared" si="288"/>
        <v>553.84615384615381</v>
      </c>
      <c r="H306" s="24">
        <f t="shared" si="289"/>
        <v>0.69441666666666679</v>
      </c>
      <c r="I306" s="24">
        <f t="shared" si="290"/>
        <v>0.30558333333333321</v>
      </c>
      <c r="J306" s="24">
        <f t="shared" si="291"/>
        <v>32.050000000000004</v>
      </c>
      <c r="K306" s="24">
        <f t="shared" si="292"/>
        <v>13</v>
      </c>
      <c r="L306" s="24">
        <f t="shared" si="293"/>
        <v>26</v>
      </c>
      <c r="M306" s="24">
        <f t="shared" si="294"/>
        <v>5.0990195135927845</v>
      </c>
      <c r="N306" s="24">
        <f t="shared" si="295"/>
        <v>4.0990195135927845</v>
      </c>
      <c r="O306" s="24">
        <f t="shared" si="296"/>
        <v>0.22428376918552773</v>
      </c>
      <c r="P306" s="24">
        <f t="shared" si="297"/>
        <v>0.73395288525397706</v>
      </c>
      <c r="Q306" s="39">
        <f>J306*P306</f>
        <v>23.523189972389968</v>
      </c>
      <c r="S306" s="20">
        <v>0.16666666666666666</v>
      </c>
      <c r="T306">
        <v>47</v>
      </c>
      <c r="U306" s="21">
        <f t="shared" si="299"/>
        <v>1.2765957446808511</v>
      </c>
      <c r="V306" s="22">
        <f t="shared" si="300"/>
        <v>76.59574468085107</v>
      </c>
      <c r="W306" s="23">
        <v>384.6</v>
      </c>
      <c r="X306" s="24">
        <v>12</v>
      </c>
      <c r="Y306" s="24">
        <f t="shared" si="301"/>
        <v>919.14893617021289</v>
      </c>
      <c r="Z306" s="24">
        <f t="shared" si="302"/>
        <v>0.41843055555555553</v>
      </c>
      <c r="AA306" s="24">
        <f t="shared" si="303"/>
        <v>0.58156944444444447</v>
      </c>
      <c r="AB306" s="24">
        <f t="shared" si="304"/>
        <v>32.050000000000004</v>
      </c>
      <c r="AC306" s="24">
        <f t="shared" si="305"/>
        <v>13</v>
      </c>
      <c r="AD306" s="24">
        <f t="shared" si="306"/>
        <v>26</v>
      </c>
      <c r="AE306" s="24">
        <f t="shared" si="307"/>
        <v>5.0990195135927845</v>
      </c>
      <c r="AF306" s="24">
        <f t="shared" si="308"/>
        <v>4.0990195135927845</v>
      </c>
      <c r="AG306" s="24">
        <f t="shared" si="309"/>
        <v>2.8120749797885196E-2</v>
      </c>
      <c r="AH306" s="24">
        <f t="shared" si="310"/>
        <v>4.8353210552091658E-2</v>
      </c>
      <c r="AI306" s="24">
        <f t="shared" si="311"/>
        <v>1.5497203981945378</v>
      </c>
    </row>
    <row r="307" spans="1:35" x14ac:dyDescent="0.2">
      <c r="A307" s="20">
        <v>0.20833333333333334</v>
      </c>
      <c r="B307" s="21">
        <v>110.5</v>
      </c>
      <c r="C307" s="21">
        <f t="shared" si="286"/>
        <v>0.54298642533936647</v>
      </c>
      <c r="D307" s="22">
        <f t="shared" si="287"/>
        <v>32.579185520361989</v>
      </c>
      <c r="E307" s="23">
        <v>384.6</v>
      </c>
      <c r="F307" s="24">
        <v>12</v>
      </c>
      <c r="G307" s="24">
        <f t="shared" si="288"/>
        <v>390.95022624434387</v>
      </c>
      <c r="H307" s="24">
        <f t="shared" si="289"/>
        <v>0.98375694444444461</v>
      </c>
      <c r="I307" s="24">
        <f t="shared" si="290"/>
        <v>1.6243055555555386E-2</v>
      </c>
      <c r="J307" s="24">
        <f t="shared" si="291"/>
        <v>32.050000000000004</v>
      </c>
      <c r="K307" s="24">
        <f t="shared" si="292"/>
        <v>13</v>
      </c>
      <c r="L307" s="24">
        <f t="shared" si="293"/>
        <v>26</v>
      </c>
      <c r="M307" s="24">
        <f t="shared" si="294"/>
        <v>5.0990195135927845</v>
      </c>
      <c r="N307" s="24">
        <f t="shared" si="295"/>
        <v>4.0990195135927845</v>
      </c>
      <c r="O307" s="24">
        <f t="shared" si="296"/>
        <v>0.93507619070017134</v>
      </c>
      <c r="P307" s="24">
        <f t="shared" si="297"/>
        <v>57.567751800267672</v>
      </c>
      <c r="Q307" s="24">
        <f t="shared" si="298"/>
        <v>1845.046445198579</v>
      </c>
      <c r="S307" s="20">
        <v>0.20833333333333334</v>
      </c>
      <c r="T307">
        <v>66</v>
      </c>
      <c r="U307" s="21">
        <f t="shared" si="299"/>
        <v>0.90909090909090906</v>
      </c>
      <c r="V307" s="22">
        <f t="shared" si="300"/>
        <v>54.545454545454547</v>
      </c>
      <c r="W307" s="23">
        <v>384.6</v>
      </c>
      <c r="X307" s="24">
        <v>12</v>
      </c>
      <c r="Y307" s="24">
        <f t="shared" si="301"/>
        <v>654.5454545454545</v>
      </c>
      <c r="Z307" s="24">
        <f t="shared" si="302"/>
        <v>0.58758333333333346</v>
      </c>
      <c r="AA307" s="24">
        <f t="shared" si="303"/>
        <v>0.41241666666666654</v>
      </c>
      <c r="AB307" s="24">
        <f t="shared" si="304"/>
        <v>32.050000000000004</v>
      </c>
      <c r="AC307" s="24">
        <f t="shared" si="305"/>
        <v>13</v>
      </c>
      <c r="AD307" s="24">
        <f t="shared" si="306"/>
        <v>26</v>
      </c>
      <c r="AE307" s="24">
        <f t="shared" si="307"/>
        <v>5.0990195135927845</v>
      </c>
      <c r="AF307" s="24">
        <f t="shared" si="308"/>
        <v>4.0990195135927845</v>
      </c>
      <c r="AG307" s="24">
        <f t="shared" si="309"/>
        <v>0.11308662568056656</v>
      </c>
      <c r="AH307" s="24">
        <f t="shared" si="310"/>
        <v>0.27420479049642332</v>
      </c>
      <c r="AI307" s="24">
        <f t="shared" si="311"/>
        <v>8.7882635354103691</v>
      </c>
    </row>
    <row r="308" spans="1:35" x14ac:dyDescent="0.2">
      <c r="A308" s="20">
        <v>0.25</v>
      </c>
      <c r="B308" s="21">
        <v>161.30000000000001</v>
      </c>
      <c r="C308" s="21">
        <f t="shared" si="286"/>
        <v>0.37197768133911963</v>
      </c>
      <c r="D308" s="22">
        <f t="shared" si="287"/>
        <v>22.318660880347178</v>
      </c>
      <c r="E308" s="23">
        <v>384.6</v>
      </c>
      <c r="F308" s="24">
        <v>12</v>
      </c>
      <c r="G308" s="24">
        <f t="shared" si="288"/>
        <v>267.82393056416612</v>
      </c>
      <c r="H308" s="24">
        <f t="shared" si="289"/>
        <v>1.4360180555555557</v>
      </c>
      <c r="I308" s="24">
        <f t="shared" si="290"/>
        <v>-0.43601805555555573</v>
      </c>
      <c r="J308" s="24">
        <f t="shared" si="291"/>
        <v>32.050000000000004</v>
      </c>
      <c r="K308" s="24">
        <f t="shared" si="292"/>
        <v>13</v>
      </c>
      <c r="L308" s="24">
        <f t="shared" si="293"/>
        <v>26</v>
      </c>
      <c r="M308" s="24">
        <f t="shared" si="294"/>
        <v>5.0990195135927845</v>
      </c>
      <c r="N308" s="24">
        <f t="shared" si="295"/>
        <v>4.0990195135927845</v>
      </c>
      <c r="O308" s="24">
        <f t="shared" si="296"/>
        <v>4.4075931435741751</v>
      </c>
      <c r="P308" s="24">
        <f t="shared" si="297"/>
        <v>-10.108739964812253</v>
      </c>
      <c r="Q308" s="24">
        <f t="shared" si="298"/>
        <v>-323.98511587223277</v>
      </c>
      <c r="S308" s="20">
        <v>0.25</v>
      </c>
      <c r="T308">
        <v>89.8</v>
      </c>
      <c r="U308" s="21">
        <f t="shared" si="299"/>
        <v>0.66815144766146994</v>
      </c>
      <c r="V308" s="22">
        <f t="shared" si="300"/>
        <v>40.089086859688194</v>
      </c>
      <c r="W308" s="23">
        <v>384.6</v>
      </c>
      <c r="X308" s="24">
        <v>12</v>
      </c>
      <c r="Y308" s="24">
        <f t="shared" si="301"/>
        <v>481.06904231625833</v>
      </c>
      <c r="Z308" s="24">
        <f t="shared" si="302"/>
        <v>0.79946944444444457</v>
      </c>
      <c r="AA308" s="24">
        <f t="shared" si="303"/>
        <v>0.20053055555555543</v>
      </c>
      <c r="AB308" s="24">
        <f t="shared" si="304"/>
        <v>32.050000000000004</v>
      </c>
      <c r="AC308" s="24">
        <f t="shared" si="305"/>
        <v>13</v>
      </c>
      <c r="AD308" s="24">
        <f t="shared" si="306"/>
        <v>26</v>
      </c>
      <c r="AE308" s="24">
        <f t="shared" si="307"/>
        <v>5.0990195135927845</v>
      </c>
      <c r="AF308" s="24">
        <f t="shared" si="308"/>
        <v>4.0990195135927845</v>
      </c>
      <c r="AG308" s="24">
        <f t="shared" si="309"/>
        <v>0.39956088596596967</v>
      </c>
      <c r="AH308" s="24">
        <f t="shared" si="310"/>
        <v>1.992518720446443</v>
      </c>
      <c r="AI308" s="24">
        <f t="shared" si="311"/>
        <v>63.860224990308502</v>
      </c>
    </row>
    <row r="309" spans="1:35" x14ac:dyDescent="0.2">
      <c r="A309" s="20">
        <v>0.29166666666666669</v>
      </c>
      <c r="B309" s="21">
        <v>163.30000000000001</v>
      </c>
      <c r="C309" s="21">
        <f t="shared" si="286"/>
        <v>0.36742192284139619</v>
      </c>
      <c r="D309" s="22">
        <f t="shared" si="287"/>
        <v>22.04531537048377</v>
      </c>
      <c r="E309" s="23">
        <v>384.6</v>
      </c>
      <c r="F309" s="24">
        <v>12</v>
      </c>
      <c r="G309" s="24">
        <f t="shared" si="288"/>
        <v>264.54378444580527</v>
      </c>
      <c r="H309" s="24">
        <f t="shared" si="289"/>
        <v>1.4538236111111111</v>
      </c>
      <c r="I309" s="24">
        <f t="shared" si="290"/>
        <v>-0.45382361111111114</v>
      </c>
      <c r="J309" s="24">
        <f t="shared" si="291"/>
        <v>32.050000000000004</v>
      </c>
      <c r="K309" s="24">
        <f t="shared" si="292"/>
        <v>13</v>
      </c>
      <c r="L309" s="24">
        <f t="shared" si="293"/>
        <v>26</v>
      </c>
      <c r="M309" s="24">
        <f t="shared" si="294"/>
        <v>5.0990195135927845</v>
      </c>
      <c r="N309" s="24">
        <f t="shared" si="295"/>
        <v>4.0990195135927845</v>
      </c>
      <c r="O309" s="24">
        <f t="shared" si="296"/>
        <v>4.6359495646652302</v>
      </c>
      <c r="P309" s="24">
        <f t="shared" si="297"/>
        <v>-10.21531152448169</v>
      </c>
      <c r="Q309" s="24">
        <f t="shared" si="298"/>
        <v>-327.40073435963819</v>
      </c>
      <c r="S309" s="20">
        <v>0.29166666666666669</v>
      </c>
      <c r="T309">
        <v>96</v>
      </c>
      <c r="U309" s="21">
        <f t="shared" si="299"/>
        <v>0.625</v>
      </c>
      <c r="V309" s="22">
        <f t="shared" si="300"/>
        <v>37.5</v>
      </c>
      <c r="W309" s="23">
        <v>384.6</v>
      </c>
      <c r="X309" s="24">
        <v>12</v>
      </c>
      <c r="Y309" s="24">
        <f t="shared" si="301"/>
        <v>450</v>
      </c>
      <c r="Z309" s="24">
        <f t="shared" si="302"/>
        <v>0.85466666666666669</v>
      </c>
      <c r="AA309" s="24">
        <f t="shared" si="303"/>
        <v>0.14533333333333331</v>
      </c>
      <c r="AB309" s="24">
        <f t="shared" si="304"/>
        <v>32.050000000000004</v>
      </c>
      <c r="AC309" s="24">
        <f t="shared" si="305"/>
        <v>13</v>
      </c>
      <c r="AD309" s="24">
        <f t="shared" si="306"/>
        <v>26</v>
      </c>
      <c r="AE309" s="24">
        <f t="shared" si="307"/>
        <v>5.0990195135927845</v>
      </c>
      <c r="AF309" s="24">
        <f t="shared" si="308"/>
        <v>4.0990195135927845</v>
      </c>
      <c r="AG309" s="24">
        <f t="shared" si="309"/>
        <v>0.52533170642818416</v>
      </c>
      <c r="AH309" s="24">
        <f t="shared" si="310"/>
        <v>3.614667704781084</v>
      </c>
      <c r="AI309" s="24">
        <f t="shared" si="311"/>
        <v>115.85009993823375</v>
      </c>
    </row>
    <row r="310" spans="1:35" x14ac:dyDescent="0.2">
      <c r="A310" s="20">
        <v>0.33333333333333331</v>
      </c>
      <c r="B310" s="21">
        <v>171.3</v>
      </c>
      <c r="C310" s="21">
        <f t="shared" si="286"/>
        <v>0.35026269702276708</v>
      </c>
      <c r="D310" s="22">
        <f t="shared" si="287"/>
        <v>21.015761821366024</v>
      </c>
      <c r="E310" s="23">
        <v>384.6</v>
      </c>
      <c r="F310" s="24">
        <v>12</v>
      </c>
      <c r="G310" s="24">
        <f t="shared" si="288"/>
        <v>252.18914185639227</v>
      </c>
      <c r="H310" s="24">
        <f t="shared" si="289"/>
        <v>1.5250458333333337</v>
      </c>
      <c r="I310" s="24">
        <f t="shared" si="290"/>
        <v>-0.52504583333333366</v>
      </c>
      <c r="J310" s="24">
        <f t="shared" si="291"/>
        <v>32.050000000000004</v>
      </c>
      <c r="K310" s="24">
        <f t="shared" si="292"/>
        <v>13</v>
      </c>
      <c r="L310" s="24">
        <f t="shared" si="293"/>
        <v>26</v>
      </c>
      <c r="M310" s="24">
        <f t="shared" si="294"/>
        <v>5.0990195135927845</v>
      </c>
      <c r="N310" s="24">
        <f t="shared" si="295"/>
        <v>4.0990195135927845</v>
      </c>
      <c r="O310" s="24">
        <f t="shared" si="296"/>
        <v>5.6400138105426914</v>
      </c>
      <c r="P310" s="24">
        <f t="shared" si="297"/>
        <v>-10.741945659745936</v>
      </c>
      <c r="Q310" s="24">
        <f t="shared" si="298"/>
        <v>-344.2793583948573</v>
      </c>
      <c r="S310" s="20">
        <v>0.33333333333333331</v>
      </c>
      <c r="T310">
        <v>103</v>
      </c>
      <c r="U310" s="21">
        <f t="shared" si="299"/>
        <v>0.58252427184466016</v>
      </c>
      <c r="V310" s="22">
        <f t="shared" si="300"/>
        <v>34.95145631067961</v>
      </c>
      <c r="W310" s="23">
        <v>384.6</v>
      </c>
      <c r="X310" s="24">
        <v>12</v>
      </c>
      <c r="Y310" s="24">
        <f t="shared" si="301"/>
        <v>419.4174757281553</v>
      </c>
      <c r="Z310" s="24">
        <f t="shared" si="302"/>
        <v>0.91698611111111128</v>
      </c>
      <c r="AA310" s="24">
        <f t="shared" si="303"/>
        <v>8.3013888888888721E-2</v>
      </c>
      <c r="AB310" s="24">
        <f t="shared" si="304"/>
        <v>32.050000000000004</v>
      </c>
      <c r="AC310" s="24">
        <f t="shared" si="305"/>
        <v>13</v>
      </c>
      <c r="AD310" s="24">
        <f t="shared" si="306"/>
        <v>26</v>
      </c>
      <c r="AE310" s="24">
        <f t="shared" si="307"/>
        <v>5.0990195135927845</v>
      </c>
      <c r="AF310" s="24">
        <f t="shared" si="308"/>
        <v>4.0990195135927845</v>
      </c>
      <c r="AG310" s="24">
        <f t="shared" si="309"/>
        <v>0.70100999431130595</v>
      </c>
      <c r="AH310" s="24">
        <f t="shared" si="310"/>
        <v>8.4444904785702075</v>
      </c>
      <c r="AI310" s="24">
        <f t="shared" si="311"/>
        <v>270.64591983817519</v>
      </c>
    </row>
    <row r="311" spans="1:35" x14ac:dyDescent="0.2">
      <c r="A311" s="20">
        <v>0.375</v>
      </c>
      <c r="B311" s="21">
        <v>150</v>
      </c>
      <c r="C311" s="21">
        <f t="shared" si="286"/>
        <v>0.4</v>
      </c>
      <c r="D311" s="22">
        <f t="shared" si="287"/>
        <v>24</v>
      </c>
      <c r="E311" s="23">
        <v>384.6</v>
      </c>
      <c r="F311" s="24">
        <v>12</v>
      </c>
      <c r="G311" s="24">
        <f t="shared" si="288"/>
        <v>288</v>
      </c>
      <c r="H311" s="24">
        <f t="shared" si="289"/>
        <v>1.3354166666666667</v>
      </c>
      <c r="I311" s="24">
        <f t="shared" si="290"/>
        <v>-0.3354166666666667</v>
      </c>
      <c r="J311" s="24">
        <f t="shared" si="291"/>
        <v>32.050000000000004</v>
      </c>
      <c r="K311" s="24">
        <f t="shared" si="292"/>
        <v>13</v>
      </c>
      <c r="L311" s="24">
        <f t="shared" si="293"/>
        <v>26</v>
      </c>
      <c r="M311" s="24">
        <f t="shared" si="294"/>
        <v>5.0990195135927845</v>
      </c>
      <c r="N311" s="24">
        <f t="shared" si="295"/>
        <v>4.0990195135927845</v>
      </c>
      <c r="O311" s="24">
        <f t="shared" si="296"/>
        <v>3.2726961248345874</v>
      </c>
      <c r="P311" s="24">
        <f t="shared" si="297"/>
        <v>-9.7571064591341727</v>
      </c>
      <c r="Q311" s="24">
        <f t="shared" si="298"/>
        <v>-312.71526201525029</v>
      </c>
      <c r="S311" s="20">
        <v>0.375</v>
      </c>
      <c r="T311">
        <v>97.5</v>
      </c>
      <c r="U311" s="21">
        <f t="shared" si="299"/>
        <v>0.61538461538461542</v>
      </c>
      <c r="V311" s="22">
        <f t="shared" si="300"/>
        <v>36.923076923076927</v>
      </c>
      <c r="W311" s="23">
        <v>384.6</v>
      </c>
      <c r="X311" s="24">
        <v>12</v>
      </c>
      <c r="Y311" s="24">
        <f t="shared" si="301"/>
        <v>443.07692307692309</v>
      </c>
      <c r="Z311" s="24">
        <f t="shared" si="302"/>
        <v>0.86802083333333335</v>
      </c>
      <c r="AA311" s="24">
        <f t="shared" si="303"/>
        <v>0.13197916666666665</v>
      </c>
      <c r="AB311" s="24">
        <f t="shared" si="304"/>
        <v>32.050000000000004</v>
      </c>
      <c r="AC311" s="24">
        <f t="shared" si="305"/>
        <v>13</v>
      </c>
      <c r="AD311" s="24">
        <f t="shared" si="306"/>
        <v>26</v>
      </c>
      <c r="AE311" s="24">
        <f t="shared" si="307"/>
        <v>5.0990195135927845</v>
      </c>
      <c r="AF311" s="24">
        <f t="shared" si="308"/>
        <v>4.0990195135927845</v>
      </c>
      <c r="AG311" s="24">
        <f t="shared" si="309"/>
        <v>0.55980127126033541</v>
      </c>
      <c r="AH311" s="24">
        <f t="shared" si="310"/>
        <v>4.2415881642456359</v>
      </c>
      <c r="AI311" s="24">
        <f t="shared" si="311"/>
        <v>135.94290066407265</v>
      </c>
    </row>
    <row r="312" spans="1:35" x14ac:dyDescent="0.2">
      <c r="A312" s="20">
        <v>0.41666666666666669</v>
      </c>
      <c r="B312" s="21">
        <v>168</v>
      </c>
      <c r="C312" s="21">
        <f t="shared" si="286"/>
        <v>0.35714285714285715</v>
      </c>
      <c r="D312" s="22">
        <f t="shared" si="287"/>
        <v>21.428571428571431</v>
      </c>
      <c r="E312" s="23">
        <v>384.6</v>
      </c>
      <c r="F312" s="24">
        <v>12</v>
      </c>
      <c r="G312" s="24">
        <f t="shared" si="288"/>
        <v>257.14285714285717</v>
      </c>
      <c r="H312" s="24">
        <f t="shared" si="289"/>
        <v>1.4956666666666667</v>
      </c>
      <c r="I312" s="24">
        <f t="shared" si="290"/>
        <v>-0.4956666666666667</v>
      </c>
      <c r="J312" s="24">
        <f t="shared" si="291"/>
        <v>32.050000000000004</v>
      </c>
      <c r="K312" s="24">
        <f t="shared" si="292"/>
        <v>13</v>
      </c>
      <c r="L312" s="24">
        <f t="shared" si="293"/>
        <v>26</v>
      </c>
      <c r="M312" s="24">
        <f t="shared" si="294"/>
        <v>5.0990195135927845</v>
      </c>
      <c r="N312" s="24">
        <f t="shared" si="295"/>
        <v>4.0990195135927845</v>
      </c>
      <c r="O312" s="24">
        <f t="shared" si="296"/>
        <v>5.2077642694739499</v>
      </c>
      <c r="P312" s="24">
        <f t="shared" si="297"/>
        <v>-10.506585614271586</v>
      </c>
      <c r="Q312" s="24">
        <f t="shared" si="298"/>
        <v>-336.73606893740435</v>
      </c>
      <c r="S312" s="20">
        <v>0.41666666666666669</v>
      </c>
      <c r="T312">
        <v>91.3</v>
      </c>
      <c r="U312" s="21">
        <f t="shared" si="299"/>
        <v>0.65717415115005473</v>
      </c>
      <c r="V312" s="22">
        <f t="shared" si="300"/>
        <v>39.430449069003281</v>
      </c>
      <c r="W312" s="23">
        <v>384.6</v>
      </c>
      <c r="X312" s="24">
        <v>12</v>
      </c>
      <c r="Y312" s="24">
        <f t="shared" si="301"/>
        <v>473.16538882803934</v>
      </c>
      <c r="Z312" s="24">
        <f t="shared" si="302"/>
        <v>0.81282361111111134</v>
      </c>
      <c r="AA312" s="24">
        <f t="shared" si="303"/>
        <v>0.18717638888888866</v>
      </c>
      <c r="AB312" s="24">
        <f t="shared" si="304"/>
        <v>32.050000000000004</v>
      </c>
      <c r="AC312" s="24">
        <f t="shared" si="305"/>
        <v>13</v>
      </c>
      <c r="AD312" s="24">
        <f t="shared" si="306"/>
        <v>26</v>
      </c>
      <c r="AE312" s="24">
        <f t="shared" si="307"/>
        <v>5.0990195135927845</v>
      </c>
      <c r="AF312" s="24">
        <f t="shared" si="308"/>
        <v>4.0990195135927845</v>
      </c>
      <c r="AG312" s="24">
        <f t="shared" si="309"/>
        <v>0.42763487977581705</v>
      </c>
      <c r="AH312" s="24">
        <f t="shared" si="310"/>
        <v>2.2846625170745707</v>
      </c>
      <c r="AI312" s="24">
        <f t="shared" si="311"/>
        <v>73.223433672240006</v>
      </c>
    </row>
    <row r="313" spans="1:35" x14ac:dyDescent="0.2">
      <c r="A313" s="20">
        <v>0.45833333333333331</v>
      </c>
      <c r="B313" s="21">
        <v>167.8</v>
      </c>
      <c r="C313" s="21">
        <f t="shared" si="286"/>
        <v>0.35756853396901073</v>
      </c>
      <c r="D313" s="22">
        <f t="shared" si="287"/>
        <v>21.454112038140643</v>
      </c>
      <c r="E313" s="23">
        <v>384.6</v>
      </c>
      <c r="F313" s="24">
        <v>12</v>
      </c>
      <c r="G313" s="24">
        <f t="shared" si="288"/>
        <v>257.44934445768774</v>
      </c>
      <c r="H313" s="24">
        <f t="shared" si="289"/>
        <v>1.493886111111111</v>
      </c>
      <c r="I313" s="24">
        <f t="shared" si="290"/>
        <v>-0.49388611111111103</v>
      </c>
      <c r="J313" s="24">
        <f t="shared" si="291"/>
        <v>32.050000000000004</v>
      </c>
      <c r="K313" s="24">
        <f t="shared" si="292"/>
        <v>13</v>
      </c>
      <c r="L313" s="24">
        <f t="shared" si="293"/>
        <v>26</v>
      </c>
      <c r="M313" s="24">
        <f t="shared" si="294"/>
        <v>5.0990195135927845</v>
      </c>
      <c r="N313" s="24">
        <f t="shared" si="295"/>
        <v>4.0990195135927845</v>
      </c>
      <c r="O313" s="24">
        <f t="shared" si="296"/>
        <v>5.1823983375512546</v>
      </c>
      <c r="P313" s="24">
        <f t="shared" si="297"/>
        <v>-10.493104019248994</v>
      </c>
      <c r="Q313" s="24">
        <f t="shared" si="298"/>
        <v>-336.30398381693033</v>
      </c>
      <c r="S313" s="20">
        <v>0.45833333333333331</v>
      </c>
      <c r="T313">
        <v>88.8</v>
      </c>
      <c r="U313" s="21">
        <f t="shared" si="299"/>
        <v>0.67567567567567566</v>
      </c>
      <c r="V313" s="22">
        <f t="shared" si="300"/>
        <v>40.54054054054054</v>
      </c>
      <c r="W313" s="23">
        <v>384.6</v>
      </c>
      <c r="X313" s="24">
        <v>12</v>
      </c>
      <c r="Y313" s="24">
        <f t="shared" si="301"/>
        <v>486.48648648648646</v>
      </c>
      <c r="Z313" s="24">
        <f t="shared" si="302"/>
        <v>0.79056666666666675</v>
      </c>
      <c r="AA313" s="24">
        <f t="shared" si="303"/>
        <v>0.20943333333333325</v>
      </c>
      <c r="AB313" s="24">
        <f t="shared" si="304"/>
        <v>32.050000000000004</v>
      </c>
      <c r="AC313" s="24">
        <f t="shared" si="305"/>
        <v>13</v>
      </c>
      <c r="AD313" s="24">
        <f t="shared" si="306"/>
        <v>26</v>
      </c>
      <c r="AE313" s="24">
        <f t="shared" si="307"/>
        <v>5.0990195135927845</v>
      </c>
      <c r="AF313" s="24">
        <f t="shared" si="308"/>
        <v>4.0990195135927845</v>
      </c>
      <c r="AG313" s="24">
        <f t="shared" si="309"/>
        <v>0.38163475216797954</v>
      </c>
      <c r="AH313" s="24">
        <f t="shared" si="310"/>
        <v>1.8222254599776206</v>
      </c>
      <c r="AI313" s="24">
        <f t="shared" si="311"/>
        <v>58.402325992282748</v>
      </c>
    </row>
    <row r="314" spans="1:35" x14ac:dyDescent="0.2">
      <c r="A314" s="20">
        <v>0.5</v>
      </c>
      <c r="B314" s="21">
        <v>154.30000000000001</v>
      </c>
      <c r="C314" s="21">
        <f t="shared" si="286"/>
        <v>0.3888528839922229</v>
      </c>
      <c r="D314" s="22">
        <f t="shared" si="287"/>
        <v>23.331173039533375</v>
      </c>
      <c r="E314" s="23">
        <v>384.6</v>
      </c>
      <c r="F314" s="24">
        <v>12</v>
      </c>
      <c r="G314" s="24">
        <f t="shared" si="288"/>
        <v>279.97407647440048</v>
      </c>
      <c r="H314" s="24">
        <f t="shared" si="289"/>
        <v>1.3736986111111114</v>
      </c>
      <c r="I314" s="24">
        <f t="shared" si="290"/>
        <v>-0.37369861111111136</v>
      </c>
      <c r="J314" s="24">
        <f t="shared" si="291"/>
        <v>32.050000000000004</v>
      </c>
      <c r="K314" s="24">
        <f t="shared" si="292"/>
        <v>13</v>
      </c>
      <c r="L314" s="24">
        <f t="shared" si="293"/>
        <v>26</v>
      </c>
      <c r="M314" s="24">
        <f t="shared" si="294"/>
        <v>5.0990195135927845</v>
      </c>
      <c r="N314" s="24">
        <f t="shared" si="295"/>
        <v>4.0990195135927845</v>
      </c>
      <c r="O314" s="24">
        <f t="shared" si="296"/>
        <v>3.6746821674458272</v>
      </c>
      <c r="P314" s="24">
        <f t="shared" si="297"/>
        <v>-9.8332775616156578</v>
      </c>
      <c r="Q314" s="24">
        <f t="shared" si="298"/>
        <v>-315.15654584978188</v>
      </c>
      <c r="S314" s="20">
        <v>0.5</v>
      </c>
      <c r="T314">
        <v>87.3</v>
      </c>
      <c r="U314" s="21">
        <f t="shared" si="299"/>
        <v>0.6872852233676976</v>
      </c>
      <c r="V314" s="22">
        <f t="shared" si="300"/>
        <v>41.237113402061858</v>
      </c>
      <c r="W314" s="23">
        <v>384.6</v>
      </c>
      <c r="X314" s="24">
        <v>12</v>
      </c>
      <c r="Y314" s="24">
        <f t="shared" si="301"/>
        <v>494.84536082474233</v>
      </c>
      <c r="Z314" s="24">
        <f t="shared" si="302"/>
        <v>0.77721249999999997</v>
      </c>
      <c r="AA314" s="24">
        <f t="shared" si="303"/>
        <v>0.22278750000000003</v>
      </c>
      <c r="AB314" s="24">
        <f t="shared" si="304"/>
        <v>32.050000000000004</v>
      </c>
      <c r="AC314" s="24">
        <f t="shared" si="305"/>
        <v>13</v>
      </c>
      <c r="AD314" s="24">
        <f t="shared" si="306"/>
        <v>26</v>
      </c>
      <c r="AE314" s="24">
        <f t="shared" si="307"/>
        <v>5.0990195135927845</v>
      </c>
      <c r="AF314" s="24">
        <f t="shared" si="308"/>
        <v>4.0990195135927845</v>
      </c>
      <c r="AG314" s="24">
        <f t="shared" si="309"/>
        <v>0.35589378922848375</v>
      </c>
      <c r="AH314" s="24">
        <f t="shared" si="310"/>
        <v>1.5974585164270154</v>
      </c>
      <c r="AI314" s="24">
        <f t="shared" si="311"/>
        <v>51.198545451485849</v>
      </c>
    </row>
    <row r="315" spans="1:35" x14ac:dyDescent="0.2">
      <c r="A315" s="20">
        <v>0.54166666666666663</v>
      </c>
      <c r="B315" s="21">
        <v>167.8</v>
      </c>
      <c r="C315" s="21">
        <f t="shared" si="286"/>
        <v>0.35756853396901073</v>
      </c>
      <c r="D315" s="22">
        <f t="shared" si="287"/>
        <v>21.454112038140643</v>
      </c>
      <c r="E315" s="23">
        <v>384.6</v>
      </c>
      <c r="F315" s="24">
        <v>12</v>
      </c>
      <c r="G315" s="24">
        <f t="shared" si="288"/>
        <v>257.44934445768774</v>
      </c>
      <c r="H315" s="24">
        <f t="shared" si="289"/>
        <v>1.493886111111111</v>
      </c>
      <c r="I315" s="24">
        <f t="shared" si="290"/>
        <v>-0.49388611111111103</v>
      </c>
      <c r="J315" s="24">
        <f t="shared" si="291"/>
        <v>32.050000000000004</v>
      </c>
      <c r="K315" s="24">
        <f t="shared" si="292"/>
        <v>13</v>
      </c>
      <c r="L315" s="24">
        <f t="shared" si="293"/>
        <v>26</v>
      </c>
      <c r="M315" s="24">
        <f t="shared" si="294"/>
        <v>5.0990195135927845</v>
      </c>
      <c r="N315" s="24">
        <f t="shared" si="295"/>
        <v>4.0990195135927845</v>
      </c>
      <c r="O315" s="24">
        <f t="shared" si="296"/>
        <v>5.1823983375512546</v>
      </c>
      <c r="P315" s="24">
        <f t="shared" si="297"/>
        <v>-10.493104019248994</v>
      </c>
      <c r="Q315" s="24">
        <f t="shared" si="298"/>
        <v>-336.30398381693033</v>
      </c>
      <c r="S315" s="20">
        <v>0.54166666666666663</v>
      </c>
      <c r="T315">
        <v>79.5</v>
      </c>
      <c r="U315" s="21">
        <f t="shared" si="299"/>
        <v>0.75471698113207553</v>
      </c>
      <c r="V315" s="22">
        <f t="shared" si="300"/>
        <v>45.283018867924532</v>
      </c>
      <c r="W315" s="23">
        <v>384.6</v>
      </c>
      <c r="X315" s="24">
        <v>12</v>
      </c>
      <c r="Y315" s="24">
        <f t="shared" si="301"/>
        <v>543.39622641509436</v>
      </c>
      <c r="Z315" s="24">
        <f t="shared" si="302"/>
        <v>0.70777083333333335</v>
      </c>
      <c r="AA315" s="24">
        <f t="shared" si="303"/>
        <v>0.29222916666666665</v>
      </c>
      <c r="AB315" s="24">
        <f t="shared" si="304"/>
        <v>32.050000000000004</v>
      </c>
      <c r="AC315" s="24">
        <f t="shared" si="305"/>
        <v>13</v>
      </c>
      <c r="AD315" s="24">
        <f t="shared" si="306"/>
        <v>26</v>
      </c>
      <c r="AE315" s="24">
        <f t="shared" si="307"/>
        <v>5.0990195135927845</v>
      </c>
      <c r="AF315" s="24">
        <f t="shared" si="308"/>
        <v>4.0990195135927845</v>
      </c>
      <c r="AG315" s="24">
        <f t="shared" si="309"/>
        <v>0.24249740267747216</v>
      </c>
      <c r="AH315" s="24">
        <f t="shared" si="310"/>
        <v>0.82981930052888464</v>
      </c>
      <c r="AI315" s="39">
        <f t="shared" si="311"/>
        <v>26.595708581950756</v>
      </c>
    </row>
    <row r="316" spans="1:35" x14ac:dyDescent="0.2">
      <c r="A316" s="20">
        <v>0.58333333333333337</v>
      </c>
      <c r="B316" s="21">
        <v>148</v>
      </c>
      <c r="C316" s="21">
        <f t="shared" si="286"/>
        <v>0.40540540540540543</v>
      </c>
      <c r="D316" s="22">
        <f t="shared" si="287"/>
        <v>24.324324324324326</v>
      </c>
      <c r="E316" s="23">
        <v>384.6</v>
      </c>
      <c r="F316" s="24">
        <v>12</v>
      </c>
      <c r="G316" s="24">
        <f t="shared" si="288"/>
        <v>291.89189189189193</v>
      </c>
      <c r="H316" s="24">
        <f t="shared" si="289"/>
        <v>1.3176111111111111</v>
      </c>
      <c r="I316" s="24">
        <f t="shared" si="290"/>
        <v>-0.31761111111111107</v>
      </c>
      <c r="J316" s="24">
        <f t="shared" si="291"/>
        <v>32.050000000000004</v>
      </c>
      <c r="K316" s="24">
        <f t="shared" si="292"/>
        <v>13</v>
      </c>
      <c r="L316" s="24">
        <f t="shared" si="293"/>
        <v>26</v>
      </c>
      <c r="M316" s="24">
        <f t="shared" si="294"/>
        <v>5.0990195135927845</v>
      </c>
      <c r="N316" s="24">
        <f t="shared" si="295"/>
        <v>4.0990195135927845</v>
      </c>
      <c r="O316" s="24">
        <f t="shared" si="296"/>
        <v>3.0974925393916624</v>
      </c>
      <c r="P316" s="24">
        <f t="shared" si="297"/>
        <v>-9.7524690762725079</v>
      </c>
      <c r="Q316" s="24">
        <f t="shared" si="298"/>
        <v>-312.56663389453394</v>
      </c>
      <c r="S316" s="20">
        <v>0.58333333333333337</v>
      </c>
      <c r="T316">
        <v>69.3</v>
      </c>
      <c r="U316" s="21">
        <f t="shared" si="299"/>
        <v>0.86580086580086579</v>
      </c>
      <c r="V316" s="22">
        <f t="shared" si="300"/>
        <v>51.948051948051948</v>
      </c>
      <c r="W316" s="23">
        <v>384.6</v>
      </c>
      <c r="X316" s="24">
        <v>12</v>
      </c>
      <c r="Y316" s="24">
        <f t="shared" si="301"/>
        <v>623.37662337662334</v>
      </c>
      <c r="Z316" s="24">
        <f t="shared" si="302"/>
        <v>0.61696250000000008</v>
      </c>
      <c r="AA316" s="24">
        <f t="shared" si="303"/>
        <v>0.38303749999999992</v>
      </c>
      <c r="AB316" s="24">
        <f t="shared" si="304"/>
        <v>32.050000000000004</v>
      </c>
      <c r="AC316" s="24">
        <f t="shared" si="305"/>
        <v>13</v>
      </c>
      <c r="AD316" s="24">
        <f t="shared" si="306"/>
        <v>26</v>
      </c>
      <c r="AE316" s="24">
        <f t="shared" si="307"/>
        <v>5.0990195135927845</v>
      </c>
      <c r="AF316" s="24">
        <f t="shared" si="308"/>
        <v>4.0990195135927845</v>
      </c>
      <c r="AG316" s="24">
        <f t="shared" si="309"/>
        <v>0.13812318873709253</v>
      </c>
      <c r="AH316" s="24">
        <f t="shared" si="310"/>
        <v>0.36059965078378114</v>
      </c>
      <c r="AI316" s="24">
        <f t="shared" si="311"/>
        <v>11.557218807620186</v>
      </c>
    </row>
    <row r="317" spans="1:35" x14ac:dyDescent="0.2">
      <c r="A317" s="20">
        <v>0.625</v>
      </c>
      <c r="B317" s="21">
        <v>122.8</v>
      </c>
      <c r="C317" s="21">
        <f t="shared" si="286"/>
        <v>0.48859934853420195</v>
      </c>
      <c r="D317" s="22">
        <f t="shared" si="287"/>
        <v>29.315960912052116</v>
      </c>
      <c r="E317" s="23">
        <v>384.6</v>
      </c>
      <c r="F317" s="24">
        <v>12</v>
      </c>
      <c r="G317" s="24">
        <f t="shared" si="288"/>
        <v>351.79153094462538</v>
      </c>
      <c r="H317" s="24">
        <f t="shared" si="289"/>
        <v>1.0932611111111112</v>
      </c>
      <c r="I317" s="24">
        <f t="shared" si="290"/>
        <v>-9.3261111111111239E-2</v>
      </c>
      <c r="J317" s="24">
        <f t="shared" si="291"/>
        <v>32.050000000000004</v>
      </c>
      <c r="K317" s="24">
        <f t="shared" si="292"/>
        <v>13</v>
      </c>
      <c r="L317" s="24">
        <f t="shared" si="293"/>
        <v>26</v>
      </c>
      <c r="M317" s="24">
        <f t="shared" si="294"/>
        <v>5.0990195135927845</v>
      </c>
      <c r="N317" s="24">
        <f t="shared" si="295"/>
        <v>4.0990195135927845</v>
      </c>
      <c r="O317" s="24">
        <f t="shared" si="296"/>
        <v>1.441219140661286</v>
      </c>
      <c r="P317" s="24">
        <f t="shared" si="297"/>
        <v>-15.453591786443743</v>
      </c>
      <c r="Q317" s="24">
        <f t="shared" si="298"/>
        <v>-495.28761675552204</v>
      </c>
      <c r="S317" s="20">
        <v>0.625</v>
      </c>
      <c r="T317">
        <v>67.8</v>
      </c>
      <c r="U317" s="21">
        <f t="shared" si="299"/>
        <v>0.88495575221238942</v>
      </c>
      <c r="V317" s="22">
        <f t="shared" si="300"/>
        <v>53.097345132743364</v>
      </c>
      <c r="W317" s="23">
        <v>384.6</v>
      </c>
      <c r="X317" s="24">
        <v>12</v>
      </c>
      <c r="Y317" s="24">
        <f t="shared" si="301"/>
        <v>637.16814159292039</v>
      </c>
      <c r="Z317" s="24">
        <f t="shared" si="302"/>
        <v>0.6036083333333333</v>
      </c>
      <c r="AA317" s="24">
        <f t="shared" si="303"/>
        <v>0.3963916666666667</v>
      </c>
      <c r="AB317" s="24">
        <f t="shared" si="304"/>
        <v>32.050000000000004</v>
      </c>
      <c r="AC317" s="24">
        <f t="shared" si="305"/>
        <v>13</v>
      </c>
      <c r="AD317" s="24">
        <f t="shared" si="306"/>
        <v>26</v>
      </c>
      <c r="AE317" s="24">
        <f t="shared" si="307"/>
        <v>5.0990195135927845</v>
      </c>
      <c r="AF317" s="24">
        <f t="shared" si="308"/>
        <v>4.0990195135927845</v>
      </c>
      <c r="AG317" s="24">
        <f t="shared" si="309"/>
        <v>0.12627326122975061</v>
      </c>
      <c r="AH317" s="24">
        <f t="shared" si="310"/>
        <v>0.3185568008823359</v>
      </c>
      <c r="AI317" s="24">
        <f t="shared" si="311"/>
        <v>10.209745468278866</v>
      </c>
    </row>
    <row r="318" spans="1:35" x14ac:dyDescent="0.2">
      <c r="A318" s="20">
        <v>0.66666666666666663</v>
      </c>
      <c r="B318" s="21">
        <v>95.5</v>
      </c>
      <c r="C318" s="21">
        <f t="shared" si="286"/>
        <v>0.62827225130890052</v>
      </c>
      <c r="D318" s="22">
        <f t="shared" si="287"/>
        <v>37.696335078534034</v>
      </c>
      <c r="E318" s="23">
        <v>384.6</v>
      </c>
      <c r="F318" s="24">
        <v>12</v>
      </c>
      <c r="G318" s="24">
        <f t="shared" si="288"/>
        <v>452.35602094240841</v>
      </c>
      <c r="H318" s="24">
        <f t="shared" si="289"/>
        <v>0.85021527777777772</v>
      </c>
      <c r="I318" s="24">
        <f t="shared" si="290"/>
        <v>0.14978472222222228</v>
      </c>
      <c r="J318" s="24">
        <f t="shared" si="291"/>
        <v>32.050000000000004</v>
      </c>
      <c r="K318" s="24">
        <f t="shared" si="292"/>
        <v>13</v>
      </c>
      <c r="L318" s="24">
        <f t="shared" si="293"/>
        <v>26</v>
      </c>
      <c r="M318" s="24">
        <f t="shared" si="294"/>
        <v>5.0990195135927845</v>
      </c>
      <c r="N318" s="24">
        <f t="shared" si="295"/>
        <v>4.0990195135927845</v>
      </c>
      <c r="O318" s="24">
        <f t="shared" si="296"/>
        <v>0.5142065508133804</v>
      </c>
      <c r="P318" s="24">
        <f t="shared" si="297"/>
        <v>3.4329706206651562</v>
      </c>
      <c r="Q318" s="24">
        <f t="shared" si="298"/>
        <v>110.02670839231827</v>
      </c>
      <c r="S318" s="20">
        <v>0.66666666666666663</v>
      </c>
      <c r="T318">
        <v>56.3</v>
      </c>
      <c r="U318" s="21">
        <f t="shared" si="299"/>
        <v>1.0657193605683837</v>
      </c>
      <c r="V318" s="22">
        <f t="shared" si="300"/>
        <v>63.943161634103021</v>
      </c>
      <c r="W318" s="23">
        <v>384.6</v>
      </c>
      <c r="X318" s="24">
        <v>12</v>
      </c>
      <c r="Y318" s="24">
        <f t="shared" si="301"/>
        <v>767.31793960923619</v>
      </c>
      <c r="Z318" s="24">
        <f t="shared" si="302"/>
        <v>0.50122638888888893</v>
      </c>
      <c r="AA318" s="24">
        <f t="shared" si="303"/>
        <v>0.49877361111111107</v>
      </c>
      <c r="AB318" s="24">
        <f t="shared" si="304"/>
        <v>32.050000000000004</v>
      </c>
      <c r="AC318" s="24">
        <f t="shared" si="305"/>
        <v>13</v>
      </c>
      <c r="AD318" s="24">
        <f t="shared" si="306"/>
        <v>26</v>
      </c>
      <c r="AE318" s="24">
        <f t="shared" si="307"/>
        <v>5.0990195135927845</v>
      </c>
      <c r="AF318" s="24">
        <f t="shared" si="308"/>
        <v>4.0990195135927845</v>
      </c>
      <c r="AG318" s="24">
        <f t="shared" si="309"/>
        <v>5.8943133143291387E-2</v>
      </c>
      <c r="AH318" s="24">
        <f t="shared" si="310"/>
        <v>0.11817612606245263</v>
      </c>
      <c r="AI318" s="24">
        <f t="shared" si="311"/>
        <v>3.7875448403016074</v>
      </c>
    </row>
    <row r="319" spans="1:35" x14ac:dyDescent="0.2">
      <c r="A319" s="20">
        <v>0.70833333333333337</v>
      </c>
      <c r="B319" s="21">
        <v>81.3</v>
      </c>
      <c r="C319" s="21">
        <f t="shared" si="286"/>
        <v>0.73800738007380073</v>
      </c>
      <c r="D319" s="22">
        <f t="shared" si="287"/>
        <v>44.280442804428041</v>
      </c>
      <c r="E319" s="23">
        <v>384.6</v>
      </c>
      <c r="F319" s="24">
        <v>12</v>
      </c>
      <c r="G319" s="24">
        <f t="shared" si="288"/>
        <v>531.36531365313647</v>
      </c>
      <c r="H319" s="24">
        <f t="shared" si="289"/>
        <v>0.72379583333333342</v>
      </c>
      <c r="I319" s="24">
        <f t="shared" si="290"/>
        <v>0.27620416666666658</v>
      </c>
      <c r="J319" s="24">
        <f t="shared" si="291"/>
        <v>32.050000000000004</v>
      </c>
      <c r="K319" s="24">
        <f t="shared" si="292"/>
        <v>13</v>
      </c>
      <c r="L319" s="24">
        <f t="shared" si="293"/>
        <v>26</v>
      </c>
      <c r="M319" s="24">
        <f t="shared" si="294"/>
        <v>5.0990195135927845</v>
      </c>
      <c r="N319" s="24">
        <f t="shared" si="295"/>
        <v>4.0990195135927845</v>
      </c>
      <c r="O319" s="24">
        <f t="shared" si="296"/>
        <v>0.26580525767986618</v>
      </c>
      <c r="P319" s="24">
        <f t="shared" si="297"/>
        <v>0.96235064404603932</v>
      </c>
      <c r="Q319" s="24">
        <f t="shared" si="298"/>
        <v>30.843338141675563</v>
      </c>
      <c r="S319" s="20">
        <v>0.70833333333333337</v>
      </c>
      <c r="T319">
        <v>51</v>
      </c>
      <c r="U319" s="21">
        <f t="shared" si="299"/>
        <v>1.1764705882352942</v>
      </c>
      <c r="V319" s="22">
        <f t="shared" si="300"/>
        <v>70.588235294117652</v>
      </c>
      <c r="W319" s="23">
        <v>384.6</v>
      </c>
      <c r="X319" s="24">
        <v>12</v>
      </c>
      <c r="Y319" s="24">
        <f t="shared" si="301"/>
        <v>847.05882352941182</v>
      </c>
      <c r="Z319" s="24">
        <f t="shared" si="302"/>
        <v>0.45404166666666668</v>
      </c>
      <c r="AA319" s="24">
        <f t="shared" si="303"/>
        <v>0.54595833333333332</v>
      </c>
      <c r="AB319" s="24">
        <f t="shared" si="304"/>
        <v>32.050000000000004</v>
      </c>
      <c r="AC319" s="24">
        <f t="shared" si="305"/>
        <v>13</v>
      </c>
      <c r="AD319" s="24">
        <f t="shared" si="306"/>
        <v>26</v>
      </c>
      <c r="AE319" s="24">
        <f t="shared" si="307"/>
        <v>5.0990195135927845</v>
      </c>
      <c r="AF319" s="24">
        <f t="shared" si="308"/>
        <v>4.0990195135927845</v>
      </c>
      <c r="AG319" s="24">
        <f t="shared" si="309"/>
        <v>3.9303264192797553E-2</v>
      </c>
      <c r="AH319" s="24">
        <f t="shared" si="310"/>
        <v>7.1989494056867998E-2</v>
      </c>
      <c r="AI319" s="24">
        <f t="shared" si="311"/>
        <v>2.3072632845226195</v>
      </c>
    </row>
    <row r="320" spans="1:35" x14ac:dyDescent="0.2">
      <c r="A320" s="20">
        <v>0.75</v>
      </c>
      <c r="B320" s="21">
        <v>63.8</v>
      </c>
      <c r="C320" s="21">
        <f t="shared" si="286"/>
        <v>0.94043887147335425</v>
      </c>
      <c r="D320" s="22">
        <f t="shared" si="287"/>
        <v>56.426332288401255</v>
      </c>
      <c r="E320" s="23">
        <v>384.6</v>
      </c>
      <c r="F320" s="24">
        <v>12</v>
      </c>
      <c r="G320" s="24">
        <f t="shared" si="288"/>
        <v>677.11598746081506</v>
      </c>
      <c r="H320" s="24">
        <f t="shared" si="289"/>
        <v>0.56799722222222226</v>
      </c>
      <c r="I320" s="24">
        <f t="shared" si="290"/>
        <v>0.43200277777777774</v>
      </c>
      <c r="J320" s="24">
        <f t="shared" si="291"/>
        <v>32.050000000000004</v>
      </c>
      <c r="K320" s="24">
        <f t="shared" si="292"/>
        <v>13</v>
      </c>
      <c r="L320" s="24">
        <f t="shared" si="293"/>
        <v>26</v>
      </c>
      <c r="M320" s="24">
        <f t="shared" si="294"/>
        <v>5.0990195135927845</v>
      </c>
      <c r="N320" s="24">
        <f t="shared" si="295"/>
        <v>4.0990195135927845</v>
      </c>
      <c r="O320" s="24">
        <f t="shared" si="296"/>
        <v>9.8414780598161847E-2</v>
      </c>
      <c r="P320" s="24">
        <f t="shared" si="297"/>
        <v>0.22781052729430926</v>
      </c>
      <c r="Q320" s="24">
        <f t="shared" si="298"/>
        <v>7.3013273997826129</v>
      </c>
      <c r="S320" s="20">
        <v>0.75</v>
      </c>
      <c r="T320">
        <v>55</v>
      </c>
      <c r="U320" s="21">
        <f t="shared" si="299"/>
        <v>1.0909090909090908</v>
      </c>
      <c r="V320" s="22">
        <f t="shared" si="300"/>
        <v>65.454545454545453</v>
      </c>
      <c r="W320" s="23">
        <v>384.6</v>
      </c>
      <c r="X320" s="24">
        <v>12</v>
      </c>
      <c r="Y320" s="24">
        <f t="shared" si="301"/>
        <v>785.4545454545455</v>
      </c>
      <c r="Z320" s="24">
        <f t="shared" si="302"/>
        <v>0.48965277777777777</v>
      </c>
      <c r="AA320" s="24">
        <f t="shared" si="303"/>
        <v>0.51034722222222229</v>
      </c>
      <c r="AB320" s="24">
        <f t="shared" si="304"/>
        <v>32.050000000000004</v>
      </c>
      <c r="AC320" s="24">
        <f t="shared" si="305"/>
        <v>13</v>
      </c>
      <c r="AD320" s="24">
        <f t="shared" si="306"/>
        <v>26</v>
      </c>
      <c r="AE320" s="24">
        <f t="shared" si="307"/>
        <v>5.0990195135927845</v>
      </c>
      <c r="AF320" s="24">
        <f t="shared" si="308"/>
        <v>4.0990195135927845</v>
      </c>
      <c r="AG320" s="24">
        <f t="shared" si="309"/>
        <v>5.3560641872162515E-2</v>
      </c>
      <c r="AH320" s="24">
        <f t="shared" si="310"/>
        <v>0.10494941392830863</v>
      </c>
      <c r="AI320" s="24">
        <f t="shared" si="311"/>
        <v>3.363628716402292</v>
      </c>
    </row>
    <row r="321" spans="1:35" x14ac:dyDescent="0.2">
      <c r="A321" s="20">
        <v>0.79166666666666663</v>
      </c>
      <c r="B321" s="21">
        <v>58.8</v>
      </c>
      <c r="C321" s="21">
        <f t="shared" si="286"/>
        <v>1.0204081632653061</v>
      </c>
      <c r="D321" s="22">
        <f t="shared" si="287"/>
        <v>61.224489795918366</v>
      </c>
      <c r="E321" s="23">
        <v>384.6</v>
      </c>
      <c r="F321" s="24">
        <v>12</v>
      </c>
      <c r="G321" s="24">
        <f t="shared" si="288"/>
        <v>734.69387755102036</v>
      </c>
      <c r="H321" s="24">
        <f t="shared" si="289"/>
        <v>0.52348333333333341</v>
      </c>
      <c r="I321" s="24">
        <f t="shared" si="290"/>
        <v>0.47651666666666659</v>
      </c>
      <c r="J321" s="24">
        <f t="shared" si="291"/>
        <v>32.050000000000004</v>
      </c>
      <c r="K321" s="24">
        <f t="shared" si="292"/>
        <v>13</v>
      </c>
      <c r="L321" s="24">
        <f t="shared" si="293"/>
        <v>26</v>
      </c>
      <c r="M321" s="24">
        <f t="shared" si="294"/>
        <v>5.0990195135927845</v>
      </c>
      <c r="N321" s="24">
        <f t="shared" si="295"/>
        <v>4.0990195135927845</v>
      </c>
      <c r="O321" s="24">
        <f t="shared" si="296"/>
        <v>7.0433186101812331E-2</v>
      </c>
      <c r="P321" s="24">
        <f t="shared" si="297"/>
        <v>0.14780844203101468</v>
      </c>
      <c r="Q321" s="24">
        <f t="shared" si="298"/>
        <v>4.7372605670940207</v>
      </c>
      <c r="S321" s="20">
        <v>0.79166666666666663</v>
      </c>
      <c r="T321">
        <v>46</v>
      </c>
      <c r="U321" s="21">
        <f t="shared" si="299"/>
        <v>1.3043478260869565</v>
      </c>
      <c r="V321" s="22">
        <f t="shared" si="300"/>
        <v>78.260869565217391</v>
      </c>
      <c r="W321" s="23">
        <v>384.6</v>
      </c>
      <c r="X321" s="24">
        <v>12</v>
      </c>
      <c r="Y321" s="24">
        <f t="shared" si="301"/>
        <v>939.13043478260875</v>
      </c>
      <c r="Z321" s="24">
        <f t="shared" si="302"/>
        <v>0.40952777777777777</v>
      </c>
      <c r="AA321" s="24">
        <f t="shared" si="303"/>
        <v>0.59047222222222229</v>
      </c>
      <c r="AB321" s="24">
        <f t="shared" si="304"/>
        <v>32.050000000000004</v>
      </c>
      <c r="AC321" s="24">
        <f t="shared" si="305"/>
        <v>13</v>
      </c>
      <c r="AD321" s="24">
        <f t="shared" si="306"/>
        <v>26</v>
      </c>
      <c r="AE321" s="24">
        <f t="shared" si="307"/>
        <v>5.0990195135927845</v>
      </c>
      <c r="AF321" s="24">
        <f t="shared" si="308"/>
        <v>4.0990195135927845</v>
      </c>
      <c r="AG321" s="24">
        <f t="shared" si="309"/>
        <v>2.5747907867466707E-2</v>
      </c>
      <c r="AH321" s="24">
        <f t="shared" si="310"/>
        <v>4.3605620888592059E-2</v>
      </c>
      <c r="AI321" s="24">
        <f t="shared" si="311"/>
        <v>1.3975601494793757</v>
      </c>
    </row>
    <row r="322" spans="1:35" x14ac:dyDescent="0.2">
      <c r="A322" s="20">
        <v>0.83333333333333337</v>
      </c>
      <c r="B322" s="21">
        <v>42.3</v>
      </c>
      <c r="C322" s="21">
        <f t="shared" si="286"/>
        <v>1.4184397163120568</v>
      </c>
      <c r="D322" s="22">
        <f t="shared" si="287"/>
        <v>85.106382978723403</v>
      </c>
      <c r="E322" s="23">
        <v>384.6</v>
      </c>
      <c r="F322" s="24">
        <v>12</v>
      </c>
      <c r="G322" s="24">
        <f t="shared" si="288"/>
        <v>1021.2765957446809</v>
      </c>
      <c r="H322" s="24">
        <f t="shared" si="289"/>
        <v>0.37658750000000002</v>
      </c>
      <c r="I322" s="24">
        <f t="shared" si="290"/>
        <v>0.62341249999999993</v>
      </c>
      <c r="J322" s="24">
        <f t="shared" si="291"/>
        <v>32.050000000000004</v>
      </c>
      <c r="K322" s="24">
        <f t="shared" si="292"/>
        <v>13</v>
      </c>
      <c r="L322" s="24">
        <f t="shared" si="293"/>
        <v>26</v>
      </c>
      <c r="M322" s="24">
        <f t="shared" si="294"/>
        <v>5.0990195135927845</v>
      </c>
      <c r="N322" s="24">
        <f t="shared" si="295"/>
        <v>4.0990195135927845</v>
      </c>
      <c r="O322" s="24">
        <f t="shared" si="296"/>
        <v>1.825854009827212E-2</v>
      </c>
      <c r="P322" s="24">
        <f t="shared" si="297"/>
        <v>2.9288055819015696E-2</v>
      </c>
      <c r="Q322" s="24">
        <f t="shared" si="298"/>
        <v>0.93868218899945322</v>
      </c>
      <c r="S322" s="20">
        <v>0.83333333333333337</v>
      </c>
      <c r="T322">
        <v>35.799999999999997</v>
      </c>
      <c r="U322" s="21">
        <f t="shared" si="299"/>
        <v>1.6759776536312851</v>
      </c>
      <c r="V322" s="22">
        <f t="shared" si="300"/>
        <v>100.55865921787711</v>
      </c>
      <c r="W322" s="23">
        <v>384.6</v>
      </c>
      <c r="X322" s="24">
        <v>12</v>
      </c>
      <c r="Y322" s="24">
        <f t="shared" si="301"/>
        <v>1206.7039106145253</v>
      </c>
      <c r="Z322" s="24">
        <f t="shared" si="302"/>
        <v>0.31871944444444444</v>
      </c>
      <c r="AA322" s="24">
        <f t="shared" si="303"/>
        <v>0.68128055555555556</v>
      </c>
      <c r="AB322" s="24">
        <f t="shared" si="304"/>
        <v>32.050000000000004</v>
      </c>
      <c r="AC322" s="24">
        <f t="shared" si="305"/>
        <v>13</v>
      </c>
      <c r="AD322" s="24">
        <f t="shared" si="306"/>
        <v>26</v>
      </c>
      <c r="AE322" s="24">
        <f t="shared" si="307"/>
        <v>5.0990195135927845</v>
      </c>
      <c r="AF322" s="24">
        <f t="shared" si="308"/>
        <v>4.0990195135927845</v>
      </c>
      <c r="AG322" s="24">
        <f t="shared" si="309"/>
        <v>9.2142925340696746E-3</v>
      </c>
      <c r="AH322" s="24">
        <f t="shared" si="310"/>
        <v>1.3524960398371869E-2</v>
      </c>
      <c r="AI322" s="24">
        <f t="shared" si="311"/>
        <v>0.43347498076781849</v>
      </c>
    </row>
    <row r="323" spans="1:35" x14ac:dyDescent="0.2">
      <c r="A323" s="20">
        <v>0.875</v>
      </c>
      <c r="B323" s="21">
        <v>27</v>
      </c>
      <c r="C323" s="21">
        <f t="shared" si="286"/>
        <v>2.2222222222222223</v>
      </c>
      <c r="D323" s="22">
        <f t="shared" si="287"/>
        <v>133.33333333333334</v>
      </c>
      <c r="E323" s="23">
        <v>384.6</v>
      </c>
      <c r="F323" s="24">
        <v>12</v>
      </c>
      <c r="G323" s="24">
        <f t="shared" si="288"/>
        <v>1600</v>
      </c>
      <c r="H323" s="24">
        <f t="shared" si="289"/>
        <v>0.24037500000000001</v>
      </c>
      <c r="I323" s="24">
        <f t="shared" si="290"/>
        <v>0.75962499999999999</v>
      </c>
      <c r="J323" s="24">
        <f t="shared" si="291"/>
        <v>32.050000000000004</v>
      </c>
      <c r="K323" s="24">
        <f t="shared" si="292"/>
        <v>13</v>
      </c>
      <c r="L323" s="24">
        <f t="shared" si="293"/>
        <v>26</v>
      </c>
      <c r="M323" s="24">
        <f t="shared" si="294"/>
        <v>5.0990195135927845</v>
      </c>
      <c r="N323" s="24">
        <f t="shared" si="295"/>
        <v>4.0990195135927845</v>
      </c>
      <c r="O323" s="24">
        <f t="shared" si="296"/>
        <v>2.8990329288158777E-3</v>
      </c>
      <c r="P323" s="24">
        <f t="shared" si="297"/>
        <v>3.8164001037562976E-3</v>
      </c>
      <c r="Q323" s="24">
        <f t="shared" si="298"/>
        <v>0.12231562332538935</v>
      </c>
      <c r="S323" s="20">
        <v>0.875</v>
      </c>
      <c r="T323">
        <v>20.5</v>
      </c>
      <c r="U323" s="21">
        <f t="shared" si="299"/>
        <v>2.9268292682926829</v>
      </c>
      <c r="V323" s="22">
        <f t="shared" si="300"/>
        <v>175.60975609756096</v>
      </c>
      <c r="W323" s="23">
        <v>384.6</v>
      </c>
      <c r="X323" s="24">
        <v>12</v>
      </c>
      <c r="Y323" s="24">
        <f t="shared" si="301"/>
        <v>2107.3170731707314</v>
      </c>
      <c r="Z323" s="24">
        <f t="shared" si="302"/>
        <v>0.18250694444444449</v>
      </c>
      <c r="AA323" s="24">
        <f t="shared" si="303"/>
        <v>0.81749305555555551</v>
      </c>
      <c r="AB323" s="24">
        <f t="shared" si="304"/>
        <v>32.050000000000004</v>
      </c>
      <c r="AC323" s="24">
        <f t="shared" si="305"/>
        <v>13</v>
      </c>
      <c r="AD323" s="24">
        <f t="shared" si="306"/>
        <v>26</v>
      </c>
      <c r="AE323" s="24">
        <f t="shared" si="307"/>
        <v>5.0990195135927845</v>
      </c>
      <c r="AF323" s="24">
        <f t="shared" si="308"/>
        <v>4.0990195135927845</v>
      </c>
      <c r="AG323" s="24">
        <f t="shared" si="309"/>
        <v>9.3749685935235741E-4</v>
      </c>
      <c r="AH323" s="24">
        <f t="shared" si="310"/>
        <v>1.1467948907715787E-3</v>
      </c>
      <c r="AI323" s="24">
        <f t="shared" si="311"/>
        <v>3.6754776249229106E-2</v>
      </c>
    </row>
    <row r="324" spans="1:35" x14ac:dyDescent="0.2">
      <c r="A324" s="20">
        <v>0.91666666666666663</v>
      </c>
      <c r="B324" s="21">
        <v>17</v>
      </c>
      <c r="C324" s="21">
        <f t="shared" si="286"/>
        <v>3.5294117647058822</v>
      </c>
      <c r="D324" s="22">
        <f t="shared" si="287"/>
        <v>211.76470588235293</v>
      </c>
      <c r="E324" s="23">
        <v>384.6</v>
      </c>
      <c r="F324" s="24">
        <v>12</v>
      </c>
      <c r="G324" s="24">
        <f t="shared" si="288"/>
        <v>2541.1764705882351</v>
      </c>
      <c r="H324" s="24">
        <f t="shared" si="289"/>
        <v>0.15134722222222224</v>
      </c>
      <c r="I324" s="24">
        <f t="shared" si="290"/>
        <v>0.8486527777777777</v>
      </c>
      <c r="J324" s="24">
        <f t="shared" si="291"/>
        <v>32.050000000000004</v>
      </c>
      <c r="K324" s="24">
        <f t="shared" si="292"/>
        <v>13</v>
      </c>
      <c r="L324" s="24">
        <f t="shared" si="293"/>
        <v>26</v>
      </c>
      <c r="M324" s="24">
        <f t="shared" si="294"/>
        <v>5.0990195135927845</v>
      </c>
      <c r="N324" s="24">
        <f t="shared" si="295"/>
        <v>4.0990195135927845</v>
      </c>
      <c r="O324" s="24">
        <f t="shared" si="296"/>
        <v>4.3521042233093693E-4</v>
      </c>
      <c r="P324" s="24">
        <f t="shared" si="297"/>
        <v>5.1282507254680554E-4</v>
      </c>
      <c r="Q324" s="24">
        <f t="shared" si="298"/>
        <v>1.6436043575125119E-2</v>
      </c>
      <c r="S324" s="20">
        <v>0.91666666666666663</v>
      </c>
      <c r="T324">
        <v>23.3</v>
      </c>
      <c r="U324" s="21">
        <f t="shared" si="299"/>
        <v>2.5751072961373391</v>
      </c>
      <c r="V324" s="22">
        <f t="shared" si="300"/>
        <v>154.50643776824035</v>
      </c>
      <c r="W324" s="23">
        <v>384.6</v>
      </c>
      <c r="X324" s="24">
        <v>12</v>
      </c>
      <c r="Y324" s="24">
        <f t="shared" si="301"/>
        <v>1854.0772532188842</v>
      </c>
      <c r="Z324" s="24">
        <f t="shared" si="302"/>
        <v>0.20743472222222223</v>
      </c>
      <c r="AA324" s="24">
        <f t="shared" si="303"/>
        <v>0.79256527777777774</v>
      </c>
      <c r="AB324" s="24">
        <f t="shared" si="304"/>
        <v>32.050000000000004</v>
      </c>
      <c r="AC324" s="24">
        <f t="shared" si="305"/>
        <v>13</v>
      </c>
      <c r="AD324" s="24">
        <f t="shared" si="306"/>
        <v>26</v>
      </c>
      <c r="AE324" s="24">
        <f t="shared" si="307"/>
        <v>5.0990195135927845</v>
      </c>
      <c r="AF324" s="24">
        <f t="shared" si="308"/>
        <v>4.0990195135927845</v>
      </c>
      <c r="AG324" s="24">
        <f t="shared" si="309"/>
        <v>1.5844690132772155E-3</v>
      </c>
      <c r="AH324" s="24">
        <f t="shared" si="310"/>
        <v>1.9991653150890046E-3</v>
      </c>
      <c r="AI324" s="24">
        <f t="shared" si="311"/>
        <v>6.4073248348602604E-2</v>
      </c>
    </row>
    <row r="325" spans="1:35" x14ac:dyDescent="0.2">
      <c r="A325" s="20">
        <v>0.95833333333333337</v>
      </c>
      <c r="B325" s="21">
        <v>9.5</v>
      </c>
      <c r="C325" s="21">
        <f t="shared" si="286"/>
        <v>6.3157894736842106</v>
      </c>
      <c r="D325" s="22">
        <f t="shared" si="287"/>
        <v>378.94736842105266</v>
      </c>
      <c r="E325" s="23">
        <v>384.6</v>
      </c>
      <c r="F325" s="24">
        <v>12</v>
      </c>
      <c r="G325" s="24">
        <f t="shared" si="288"/>
        <v>4547.3684210526317</v>
      </c>
      <c r="H325" s="24">
        <f t="shared" si="289"/>
        <v>8.4576388888888895E-2</v>
      </c>
      <c r="I325" s="24">
        <f t="shared" si="290"/>
        <v>0.91542361111111115</v>
      </c>
      <c r="J325" s="24">
        <f t="shared" si="291"/>
        <v>32.050000000000004</v>
      </c>
      <c r="K325" s="24">
        <f t="shared" si="292"/>
        <v>13</v>
      </c>
      <c r="L325" s="24">
        <f t="shared" si="293"/>
        <v>26</v>
      </c>
      <c r="M325" s="24">
        <f t="shared" si="294"/>
        <v>5.0990195135927845</v>
      </c>
      <c r="N325" s="24">
        <f t="shared" si="295"/>
        <v>4.0990195135927845</v>
      </c>
      <c r="O325" s="24">
        <f t="shared" si="296"/>
        <v>4.0065750753705341E-5</v>
      </c>
      <c r="P325" s="24">
        <f t="shared" si="297"/>
        <v>4.376744303664491E-5</v>
      </c>
      <c r="Q325" s="24">
        <f t="shared" si="298"/>
        <v>1.4027465493244694E-3</v>
      </c>
      <c r="S325" s="20">
        <v>0.95833333333333337</v>
      </c>
      <c r="T325">
        <v>11.8</v>
      </c>
      <c r="U325" s="21">
        <f t="shared" si="299"/>
        <v>5.0847457627118642</v>
      </c>
      <c r="V325" s="22">
        <f t="shared" si="300"/>
        <v>305.08474576271186</v>
      </c>
      <c r="W325" s="23">
        <v>384.6</v>
      </c>
      <c r="X325" s="24">
        <v>12</v>
      </c>
      <c r="Y325" s="24">
        <f t="shared" si="301"/>
        <v>3661.0169491525421</v>
      </c>
      <c r="Z325" s="24">
        <f t="shared" si="302"/>
        <v>0.10505277777777779</v>
      </c>
      <c r="AA325" s="24">
        <f t="shared" si="303"/>
        <v>0.89494722222222223</v>
      </c>
      <c r="AB325" s="24">
        <f t="shared" si="304"/>
        <v>32.050000000000004</v>
      </c>
      <c r="AC325" s="24">
        <f t="shared" si="305"/>
        <v>13</v>
      </c>
      <c r="AD325" s="24">
        <f t="shared" si="306"/>
        <v>26</v>
      </c>
      <c r="AE325" s="24">
        <f t="shared" si="307"/>
        <v>5.0990195135927845</v>
      </c>
      <c r="AF325" s="24">
        <f t="shared" si="308"/>
        <v>4.0990195135927845</v>
      </c>
      <c r="AG325" s="24">
        <f t="shared" si="309"/>
        <v>9.7438460187099349E-5</v>
      </c>
      <c r="AH325" s="24">
        <f t="shared" si="310"/>
        <v>1.0887620830326979E-4</v>
      </c>
      <c r="AI325" s="24">
        <f t="shared" si="311"/>
        <v>3.4894824761197971E-3</v>
      </c>
    </row>
    <row r="327" spans="1:35" x14ac:dyDescent="0.2">
      <c r="A327" s="17"/>
      <c r="B327" s="18"/>
      <c r="C327" s="18"/>
      <c r="D327" s="18"/>
      <c r="E327" s="18"/>
      <c r="F327" s="18"/>
      <c r="G327" s="18"/>
      <c r="H327" s="19" t="s">
        <v>28</v>
      </c>
      <c r="I327" s="60" t="s">
        <v>32</v>
      </c>
      <c r="J327" s="61"/>
      <c r="K327" s="61"/>
      <c r="L327" s="61"/>
      <c r="M327" s="61"/>
      <c r="N327" s="61"/>
      <c r="O327" s="61"/>
      <c r="P327" s="61"/>
      <c r="Q327" s="62"/>
      <c r="S327" s="17"/>
      <c r="T327" s="18"/>
      <c r="U327" s="18"/>
      <c r="V327" s="18"/>
      <c r="W327" s="18"/>
      <c r="X327" s="18"/>
      <c r="Y327" s="18"/>
      <c r="Z327" s="19" t="s">
        <v>28</v>
      </c>
      <c r="AA327" s="60" t="s">
        <v>32</v>
      </c>
      <c r="AB327" s="61"/>
      <c r="AC327" s="61"/>
      <c r="AD327" s="61"/>
      <c r="AE327" s="61"/>
      <c r="AF327" s="61"/>
      <c r="AG327" s="61"/>
      <c r="AH327" s="61"/>
      <c r="AI327" s="62"/>
    </row>
    <row r="328" spans="1:35" x14ac:dyDescent="0.2">
      <c r="A328" s="33" t="s">
        <v>8</v>
      </c>
      <c r="B328" s="34" t="s">
        <v>14</v>
      </c>
      <c r="C328" s="35" t="s">
        <v>31</v>
      </c>
      <c r="D328" s="36" t="s">
        <v>21</v>
      </c>
      <c r="E328" s="37" t="s">
        <v>22</v>
      </c>
      <c r="F328" s="35" t="s">
        <v>51</v>
      </c>
      <c r="G328" s="35" t="s">
        <v>23</v>
      </c>
      <c r="H328" s="38" t="s">
        <v>26</v>
      </c>
      <c r="I328" s="34" t="s">
        <v>27</v>
      </c>
      <c r="J328" s="34" t="s">
        <v>39</v>
      </c>
      <c r="K328" s="34" t="s">
        <v>30</v>
      </c>
      <c r="L328" s="34" t="s">
        <v>35</v>
      </c>
      <c r="M328" s="34" t="s">
        <v>37</v>
      </c>
      <c r="N328" s="34" t="s">
        <v>33</v>
      </c>
      <c r="O328" s="34" t="s">
        <v>34</v>
      </c>
      <c r="P328" s="34" t="s">
        <v>36</v>
      </c>
      <c r="Q328" s="34" t="s">
        <v>29</v>
      </c>
      <c r="S328" s="33" t="s">
        <v>8</v>
      </c>
      <c r="T328" s="27" t="s">
        <v>15</v>
      </c>
      <c r="U328" s="35" t="s">
        <v>31</v>
      </c>
      <c r="V328" s="36" t="s">
        <v>21</v>
      </c>
      <c r="W328" s="37" t="s">
        <v>22</v>
      </c>
      <c r="X328" s="35" t="s">
        <v>51</v>
      </c>
      <c r="Y328" s="35" t="s">
        <v>23</v>
      </c>
      <c r="Z328" s="38" t="s">
        <v>26</v>
      </c>
      <c r="AA328" s="34" t="s">
        <v>27</v>
      </c>
      <c r="AB328" s="34" t="s">
        <v>39</v>
      </c>
      <c r="AC328" s="34" t="s">
        <v>30</v>
      </c>
      <c r="AD328" s="34" t="s">
        <v>35</v>
      </c>
      <c r="AE328" s="34" t="s">
        <v>37</v>
      </c>
      <c r="AF328" s="34" t="s">
        <v>33</v>
      </c>
      <c r="AG328" s="34" t="s">
        <v>34</v>
      </c>
      <c r="AH328" s="34" t="s">
        <v>36</v>
      </c>
      <c r="AI328" s="34" t="s">
        <v>29</v>
      </c>
    </row>
    <row r="329" spans="1:35" x14ac:dyDescent="0.2">
      <c r="A329" s="20">
        <v>0</v>
      </c>
      <c r="B329" s="21">
        <v>14.3</v>
      </c>
      <c r="C329" s="21">
        <f>60/B329</f>
        <v>4.1958041958041958</v>
      </c>
      <c r="D329" s="22">
        <f>60*C329</f>
        <v>251.74825174825176</v>
      </c>
      <c r="E329" s="23">
        <v>384.6</v>
      </c>
      <c r="F329" s="24">
        <v>13</v>
      </c>
      <c r="G329" s="24">
        <f>D329*F329</f>
        <v>3272.727272727273</v>
      </c>
      <c r="H329" s="24">
        <f>E329/G329</f>
        <v>0.11751666666666666</v>
      </c>
      <c r="I329" s="24">
        <f>1-H329</f>
        <v>0.88248333333333329</v>
      </c>
      <c r="J329" s="24">
        <f>E329/F329</f>
        <v>29.584615384615386</v>
      </c>
      <c r="K329" s="24">
        <f>F329+1</f>
        <v>14</v>
      </c>
      <c r="L329" s="24">
        <f>2*K329</f>
        <v>28</v>
      </c>
      <c r="M329" s="24">
        <f>SQRT(L329)</f>
        <v>5.2915026221291814</v>
      </c>
      <c r="N329" s="24">
        <f>M329-1</f>
        <v>4.2915026221291814</v>
      </c>
      <c r="O329" s="24">
        <f>POWER(H329,N329)</f>
        <v>1.0217141608442741E-4</v>
      </c>
      <c r="P329" s="24">
        <f>O329/I329</f>
        <v>1.157771622705933E-4</v>
      </c>
      <c r="Q329" s="24">
        <f>J329*P329</f>
        <v>3.4252228160977067E-3</v>
      </c>
      <c r="S329" s="20">
        <v>0</v>
      </c>
      <c r="T329">
        <v>7.8</v>
      </c>
      <c r="U329" s="21">
        <f>60/T329</f>
        <v>7.6923076923076925</v>
      </c>
      <c r="V329" s="22">
        <f>60*U329</f>
        <v>461.53846153846155</v>
      </c>
      <c r="W329" s="23">
        <v>384.6</v>
      </c>
      <c r="X329" s="24">
        <v>13</v>
      </c>
      <c r="Y329" s="24">
        <f>V329*X329</f>
        <v>6000</v>
      </c>
      <c r="Z329" s="24">
        <f>W329/Y329</f>
        <v>6.4100000000000004E-2</v>
      </c>
      <c r="AA329" s="24">
        <f>1-Z329</f>
        <v>0.93589999999999995</v>
      </c>
      <c r="AB329" s="24">
        <f>W329/X329</f>
        <v>29.584615384615386</v>
      </c>
      <c r="AC329" s="24">
        <f>X329+1</f>
        <v>14</v>
      </c>
      <c r="AD329" s="24">
        <f>2*AC329</f>
        <v>28</v>
      </c>
      <c r="AE329" s="24">
        <f>SQRT(AD329)</f>
        <v>5.2915026221291814</v>
      </c>
      <c r="AF329" s="24">
        <f>AE329-1</f>
        <v>4.2915026221291814</v>
      </c>
      <c r="AG329" s="24">
        <f>POWER(Z329,AF329)</f>
        <v>7.579282682035268E-6</v>
      </c>
      <c r="AH329" s="24">
        <f>AG329/AA329</f>
        <v>8.0983894454912579E-6</v>
      </c>
      <c r="AI329" s="24">
        <f>AB329*AH329</f>
        <v>2.3958773697968754E-4</v>
      </c>
    </row>
    <row r="330" spans="1:35" x14ac:dyDescent="0.2">
      <c r="A330" s="20">
        <v>4.1666666666666664E-2</v>
      </c>
      <c r="B330" s="21">
        <v>12.3</v>
      </c>
      <c r="C330" s="21">
        <f t="shared" ref="C330:C352" si="312">60/B330</f>
        <v>4.8780487804878048</v>
      </c>
      <c r="D330" s="22">
        <f t="shared" ref="D330:D352" si="313">60*C330</f>
        <v>292.6829268292683</v>
      </c>
      <c r="E330" s="23">
        <v>384.6</v>
      </c>
      <c r="F330" s="24">
        <v>13</v>
      </c>
      <c r="G330" s="24">
        <f t="shared" ref="G330:G352" si="314">D330*F330</f>
        <v>3804.8780487804879</v>
      </c>
      <c r="H330" s="24">
        <f t="shared" ref="H330:H352" si="315">E330/G330</f>
        <v>0.10108076923076924</v>
      </c>
      <c r="I330" s="24">
        <f t="shared" ref="I330:I352" si="316">1-H330</f>
        <v>0.89891923076923075</v>
      </c>
      <c r="J330" s="24">
        <f t="shared" ref="J330:J352" si="317">E330/F330</f>
        <v>29.584615384615386</v>
      </c>
      <c r="K330" s="24">
        <f t="shared" ref="K330:K352" si="318">F330+1</f>
        <v>14</v>
      </c>
      <c r="L330" s="24">
        <f t="shared" ref="L330:L352" si="319">2*K330</f>
        <v>28</v>
      </c>
      <c r="M330" s="24">
        <f t="shared" ref="M330:M352" si="320">SQRT(L330)</f>
        <v>5.2915026221291814</v>
      </c>
      <c r="N330" s="24">
        <f t="shared" ref="N330:N352" si="321">M330-1</f>
        <v>4.2915026221291814</v>
      </c>
      <c r="O330" s="24">
        <f t="shared" ref="O330:O352" si="322">POWER(H330,N330)</f>
        <v>5.3522010893221763E-5</v>
      </c>
      <c r="P330" s="24">
        <f t="shared" ref="P330:P352" si="323">O330/I330</f>
        <v>5.9540400362134269E-5</v>
      </c>
      <c r="Q330" s="24">
        <f t="shared" ref="Q330:Q352" si="324">J330*P330</f>
        <v>1.761479844559757E-3</v>
      </c>
      <c r="S330" s="20">
        <v>4.1666666666666664E-2</v>
      </c>
      <c r="T330">
        <v>9.6</v>
      </c>
      <c r="U330" s="21">
        <f t="shared" ref="U330:U352" si="325">60/T330</f>
        <v>6.25</v>
      </c>
      <c r="V330" s="22">
        <f t="shared" ref="V330:V352" si="326">60*U330</f>
        <v>375</v>
      </c>
      <c r="W330" s="23">
        <v>384.6</v>
      </c>
      <c r="X330" s="24">
        <v>13</v>
      </c>
      <c r="Y330" s="24">
        <f t="shared" ref="Y330:Y352" si="327">V330*X330</f>
        <v>4875</v>
      </c>
      <c r="Z330" s="24">
        <f t="shared" ref="Z330:Z351" si="328">W330/Y330</f>
        <v>7.8892307692307692E-2</v>
      </c>
      <c r="AA330" s="24">
        <f t="shared" ref="AA330:AA352" si="329">1-Z330</f>
        <v>0.92110769230769229</v>
      </c>
      <c r="AB330" s="24">
        <f t="shared" ref="AB330:AB351" si="330">W330/X330</f>
        <v>29.584615384615386</v>
      </c>
      <c r="AC330" s="24">
        <f t="shared" ref="AC330:AC352" si="331">X330+1</f>
        <v>14</v>
      </c>
      <c r="AD330" s="24">
        <f t="shared" ref="AD330:AD352" si="332">2*AC330</f>
        <v>28</v>
      </c>
      <c r="AE330" s="24">
        <f t="shared" ref="AE330:AE352" si="333">SQRT(AD330)</f>
        <v>5.2915026221291814</v>
      </c>
      <c r="AF330" s="24">
        <f t="shared" ref="AF330:AF352" si="334">AE330-1</f>
        <v>4.2915026221291814</v>
      </c>
      <c r="AG330" s="24">
        <f t="shared" ref="AG330:AG352" si="335">POWER(Z330,AF330)</f>
        <v>1.8476569957069697E-5</v>
      </c>
      <c r="AH330" s="24">
        <f t="shared" ref="AH330:AH352" si="336">AG330/AA330</f>
        <v>2.0059076817369227E-5</v>
      </c>
      <c r="AI330" s="24">
        <f t="shared" ref="AI330:AI352" si="337">AB330*AH330</f>
        <v>5.9344007261232347E-4</v>
      </c>
    </row>
    <row r="331" spans="1:35" x14ac:dyDescent="0.2">
      <c r="A331" s="20">
        <v>8.3333333333333329E-2</v>
      </c>
      <c r="B331" s="21">
        <v>28</v>
      </c>
      <c r="C331" s="21">
        <f t="shared" si="312"/>
        <v>2.1428571428571428</v>
      </c>
      <c r="D331" s="22">
        <f t="shared" si="313"/>
        <v>128.57142857142856</v>
      </c>
      <c r="E331" s="23">
        <v>384.6</v>
      </c>
      <c r="F331" s="24">
        <v>13</v>
      </c>
      <c r="G331" s="24">
        <f t="shared" si="314"/>
        <v>1671.4285714285711</v>
      </c>
      <c r="H331" s="24">
        <f t="shared" si="315"/>
        <v>0.23010256410256416</v>
      </c>
      <c r="I331" s="24">
        <f t="shared" si="316"/>
        <v>0.76989743589743587</v>
      </c>
      <c r="J331" s="24">
        <f t="shared" si="317"/>
        <v>29.584615384615386</v>
      </c>
      <c r="K331" s="24">
        <f t="shared" si="318"/>
        <v>14</v>
      </c>
      <c r="L331" s="24">
        <f t="shared" si="319"/>
        <v>28</v>
      </c>
      <c r="M331" s="24">
        <f t="shared" si="320"/>
        <v>5.2915026221291814</v>
      </c>
      <c r="N331" s="24">
        <f t="shared" si="321"/>
        <v>4.2915026221291814</v>
      </c>
      <c r="O331" s="24">
        <f t="shared" si="322"/>
        <v>1.8267716564020536E-3</v>
      </c>
      <c r="P331" s="24">
        <f t="shared" si="323"/>
        <v>2.3727467727862549E-3</v>
      </c>
      <c r="Q331" s="24">
        <f t="shared" si="324"/>
        <v>7.019680067796874E-2</v>
      </c>
      <c r="S331" s="20">
        <v>8.3333333333333329E-2</v>
      </c>
      <c r="T331">
        <v>12</v>
      </c>
      <c r="U331" s="21">
        <f t="shared" si="325"/>
        <v>5</v>
      </c>
      <c r="V331" s="22">
        <f t="shared" si="326"/>
        <v>300</v>
      </c>
      <c r="W331" s="23">
        <v>384.6</v>
      </c>
      <c r="X331" s="24">
        <v>13</v>
      </c>
      <c r="Y331" s="24">
        <f t="shared" si="327"/>
        <v>3900</v>
      </c>
      <c r="Z331" s="24">
        <f t="shared" si="328"/>
        <v>9.8615384615384619E-2</v>
      </c>
      <c r="AA331" s="24">
        <f t="shared" si="329"/>
        <v>0.90138461538461534</v>
      </c>
      <c r="AB331" s="24">
        <f t="shared" si="330"/>
        <v>29.584615384615386</v>
      </c>
      <c r="AC331" s="24">
        <f t="shared" si="331"/>
        <v>14</v>
      </c>
      <c r="AD331" s="24">
        <f t="shared" si="332"/>
        <v>28</v>
      </c>
      <c r="AE331" s="24">
        <f t="shared" si="333"/>
        <v>5.2915026221291814</v>
      </c>
      <c r="AF331" s="24">
        <f t="shared" si="334"/>
        <v>4.2915026221291814</v>
      </c>
      <c r="AG331" s="24">
        <f t="shared" si="335"/>
        <v>4.8140536466662891E-5</v>
      </c>
      <c r="AH331" s="24">
        <f t="shared" si="336"/>
        <v>5.3407319855488787E-5</v>
      </c>
      <c r="AI331" s="24">
        <f t="shared" si="337"/>
        <v>1.5800350166477683E-3</v>
      </c>
    </row>
    <row r="332" spans="1:35" x14ac:dyDescent="0.2">
      <c r="A332" s="20">
        <v>0.125</v>
      </c>
      <c r="B332" s="21">
        <v>45.5</v>
      </c>
      <c r="C332" s="21">
        <f t="shared" si="312"/>
        <v>1.3186813186813187</v>
      </c>
      <c r="D332" s="22">
        <f t="shared" si="313"/>
        <v>79.120879120879124</v>
      </c>
      <c r="E332" s="23">
        <v>384.6</v>
      </c>
      <c r="F332" s="24">
        <v>13</v>
      </c>
      <c r="G332" s="24">
        <f t="shared" si="314"/>
        <v>1028.5714285714287</v>
      </c>
      <c r="H332" s="24">
        <f t="shared" si="315"/>
        <v>0.37391666666666667</v>
      </c>
      <c r="I332" s="24">
        <f t="shared" si="316"/>
        <v>0.62608333333333333</v>
      </c>
      <c r="J332" s="24">
        <f t="shared" si="317"/>
        <v>29.584615384615386</v>
      </c>
      <c r="K332" s="24">
        <f t="shared" si="318"/>
        <v>14</v>
      </c>
      <c r="L332" s="24">
        <f t="shared" si="319"/>
        <v>28</v>
      </c>
      <c r="M332" s="24">
        <f t="shared" si="320"/>
        <v>5.2915026221291814</v>
      </c>
      <c r="N332" s="24">
        <f t="shared" si="321"/>
        <v>4.2915026221291814</v>
      </c>
      <c r="O332" s="24">
        <f t="shared" si="322"/>
        <v>1.46744568229969E-2</v>
      </c>
      <c r="P332" s="24">
        <f t="shared" si="323"/>
        <v>2.3438504176222921E-2</v>
      </c>
      <c r="Q332" s="24">
        <f t="shared" si="324"/>
        <v>0.69341913124425658</v>
      </c>
      <c r="S332" s="20">
        <v>0.125</v>
      </c>
      <c r="T332">
        <v>24</v>
      </c>
      <c r="U332" s="21">
        <f t="shared" si="325"/>
        <v>2.5</v>
      </c>
      <c r="V332" s="22">
        <f t="shared" si="326"/>
        <v>150</v>
      </c>
      <c r="W332" s="23">
        <v>384.6</v>
      </c>
      <c r="X332" s="24">
        <v>13</v>
      </c>
      <c r="Y332" s="24">
        <f t="shared" si="327"/>
        <v>1950</v>
      </c>
      <c r="Z332" s="24">
        <f t="shared" si="328"/>
        <v>0.19723076923076924</v>
      </c>
      <c r="AA332" s="24">
        <f t="shared" si="329"/>
        <v>0.80276923076923079</v>
      </c>
      <c r="AB332" s="24">
        <f t="shared" si="330"/>
        <v>29.584615384615386</v>
      </c>
      <c r="AC332" s="24">
        <f t="shared" si="331"/>
        <v>14</v>
      </c>
      <c r="AD332" s="24">
        <f t="shared" si="332"/>
        <v>28</v>
      </c>
      <c r="AE332" s="24">
        <f t="shared" si="333"/>
        <v>5.2915026221291814</v>
      </c>
      <c r="AF332" s="24">
        <f t="shared" si="334"/>
        <v>4.2915026221291814</v>
      </c>
      <c r="AG332" s="24">
        <f t="shared" si="335"/>
        <v>9.4271830804432165E-4</v>
      </c>
      <c r="AH332" s="24">
        <f t="shared" si="336"/>
        <v>1.1743328866017804E-3</v>
      </c>
      <c r="AI332" s="24">
        <f t="shared" si="337"/>
        <v>3.4742186783618831E-2</v>
      </c>
    </row>
    <row r="333" spans="1:35" x14ac:dyDescent="0.2">
      <c r="A333" s="20">
        <v>0.16666666666666666</v>
      </c>
      <c r="B333" s="21">
        <v>78</v>
      </c>
      <c r="C333" s="21">
        <f t="shared" si="312"/>
        <v>0.76923076923076927</v>
      </c>
      <c r="D333" s="22">
        <f t="shared" si="313"/>
        <v>46.153846153846153</v>
      </c>
      <c r="E333" s="23">
        <v>384.6</v>
      </c>
      <c r="F333" s="24">
        <v>13</v>
      </c>
      <c r="G333" s="24">
        <f t="shared" si="314"/>
        <v>600</v>
      </c>
      <c r="H333" s="24">
        <f t="shared" si="315"/>
        <v>0.64100000000000001</v>
      </c>
      <c r="I333" s="24">
        <f t="shared" si="316"/>
        <v>0.35899999999999999</v>
      </c>
      <c r="J333" s="24">
        <f t="shared" si="317"/>
        <v>29.584615384615386</v>
      </c>
      <c r="K333" s="24">
        <f t="shared" si="318"/>
        <v>14</v>
      </c>
      <c r="L333" s="24">
        <f t="shared" si="319"/>
        <v>28</v>
      </c>
      <c r="M333" s="24">
        <f t="shared" si="320"/>
        <v>5.2915026221291814</v>
      </c>
      <c r="N333" s="24">
        <f t="shared" si="321"/>
        <v>4.2915026221291814</v>
      </c>
      <c r="O333" s="24">
        <f t="shared" si="322"/>
        <v>0.14829644059548644</v>
      </c>
      <c r="P333" s="24">
        <f t="shared" si="323"/>
        <v>0.41308200722976723</v>
      </c>
      <c r="Q333" s="24">
        <f t="shared" si="324"/>
        <v>12.220872306197576</v>
      </c>
      <c r="S333" s="20">
        <v>0.16666666666666666</v>
      </c>
      <c r="T333">
        <v>47</v>
      </c>
      <c r="U333" s="21">
        <f t="shared" si="325"/>
        <v>1.2765957446808511</v>
      </c>
      <c r="V333" s="22">
        <f t="shared" si="326"/>
        <v>76.59574468085107</v>
      </c>
      <c r="W333" s="23">
        <v>384.6</v>
      </c>
      <c r="X333" s="24">
        <v>13</v>
      </c>
      <c r="Y333" s="24">
        <f t="shared" si="327"/>
        <v>995.74468085106389</v>
      </c>
      <c r="Z333" s="24">
        <f t="shared" si="328"/>
        <v>0.38624358974358974</v>
      </c>
      <c r="AA333" s="24">
        <f t="shared" si="329"/>
        <v>0.61375641025641026</v>
      </c>
      <c r="AB333" s="24">
        <f t="shared" si="330"/>
        <v>29.584615384615386</v>
      </c>
      <c r="AC333" s="24">
        <f t="shared" si="331"/>
        <v>14</v>
      </c>
      <c r="AD333" s="24">
        <f t="shared" si="332"/>
        <v>28</v>
      </c>
      <c r="AE333" s="24">
        <f t="shared" si="333"/>
        <v>5.2915026221291814</v>
      </c>
      <c r="AF333" s="24">
        <f t="shared" si="334"/>
        <v>4.2915026221291814</v>
      </c>
      <c r="AG333" s="24">
        <f t="shared" si="335"/>
        <v>1.6866078613548795E-2</v>
      </c>
      <c r="AH333" s="24">
        <f t="shared" si="336"/>
        <v>2.748008547316454E-2</v>
      </c>
      <c r="AI333" s="24">
        <f t="shared" si="337"/>
        <v>0.8129877594599294</v>
      </c>
    </row>
    <row r="334" spans="1:35" x14ac:dyDescent="0.2">
      <c r="A334" s="20">
        <v>0.20833333333333334</v>
      </c>
      <c r="B334" s="21">
        <v>110.5</v>
      </c>
      <c r="C334" s="21">
        <f t="shared" si="312"/>
        <v>0.54298642533936647</v>
      </c>
      <c r="D334" s="22">
        <f t="shared" si="313"/>
        <v>32.579185520361989</v>
      </c>
      <c r="E334" s="23">
        <v>384.6</v>
      </c>
      <c r="F334" s="24">
        <v>13</v>
      </c>
      <c r="G334" s="24">
        <f t="shared" si="314"/>
        <v>423.52941176470586</v>
      </c>
      <c r="H334" s="24">
        <f t="shared" si="315"/>
        <v>0.90808333333333346</v>
      </c>
      <c r="I334" s="24">
        <f t="shared" si="316"/>
        <v>9.1916666666666536E-2</v>
      </c>
      <c r="J334" s="24">
        <f t="shared" si="317"/>
        <v>29.584615384615386</v>
      </c>
      <c r="K334" s="24">
        <f t="shared" si="318"/>
        <v>14</v>
      </c>
      <c r="L334" s="24">
        <f t="shared" si="319"/>
        <v>28</v>
      </c>
      <c r="M334" s="24">
        <f t="shared" si="320"/>
        <v>5.2915026221291814</v>
      </c>
      <c r="N334" s="24">
        <f t="shared" si="321"/>
        <v>4.2915026221291814</v>
      </c>
      <c r="O334" s="24">
        <f t="shared" si="322"/>
        <v>0.66114444387157734</v>
      </c>
      <c r="P334" s="24">
        <f t="shared" si="323"/>
        <v>7.1928679296998546</v>
      </c>
      <c r="Q334" s="24">
        <f t="shared" si="324"/>
        <v>212.79823121250493</v>
      </c>
      <c r="S334" s="20">
        <v>0.20833333333333334</v>
      </c>
      <c r="T334">
        <v>66</v>
      </c>
      <c r="U334" s="21">
        <f t="shared" si="325"/>
        <v>0.90909090909090906</v>
      </c>
      <c r="V334" s="22">
        <f t="shared" si="326"/>
        <v>54.545454545454547</v>
      </c>
      <c r="W334" s="23">
        <v>384.6</v>
      </c>
      <c r="X334" s="24">
        <v>13</v>
      </c>
      <c r="Y334" s="24">
        <f t="shared" si="327"/>
        <v>709.09090909090912</v>
      </c>
      <c r="Z334" s="24">
        <f t="shared" si="328"/>
        <v>0.54238461538461535</v>
      </c>
      <c r="AA334" s="24">
        <f t="shared" si="329"/>
        <v>0.45761538461538465</v>
      </c>
      <c r="AB334" s="24">
        <f t="shared" si="330"/>
        <v>29.584615384615386</v>
      </c>
      <c r="AC334" s="24">
        <f t="shared" si="331"/>
        <v>14</v>
      </c>
      <c r="AD334" s="24">
        <f t="shared" si="332"/>
        <v>28</v>
      </c>
      <c r="AE334" s="24">
        <f t="shared" si="333"/>
        <v>5.2915026221291814</v>
      </c>
      <c r="AF334" s="24">
        <f t="shared" si="334"/>
        <v>4.2915026221291814</v>
      </c>
      <c r="AG334" s="24">
        <f t="shared" si="335"/>
        <v>7.2406799093052643E-2</v>
      </c>
      <c r="AH334" s="24">
        <f t="shared" si="336"/>
        <v>0.15822632176999232</v>
      </c>
      <c r="AI334" s="24">
        <f t="shared" si="337"/>
        <v>4.6810648732876192</v>
      </c>
    </row>
    <row r="335" spans="1:35" x14ac:dyDescent="0.2">
      <c r="A335" s="20">
        <v>0.25</v>
      </c>
      <c r="B335" s="21">
        <v>161.30000000000001</v>
      </c>
      <c r="C335" s="21">
        <f t="shared" si="312"/>
        <v>0.37197768133911963</v>
      </c>
      <c r="D335" s="22">
        <f t="shared" si="313"/>
        <v>22.318660880347178</v>
      </c>
      <c r="E335" s="23">
        <v>384.6</v>
      </c>
      <c r="F335" s="24">
        <v>13</v>
      </c>
      <c r="G335" s="24">
        <f t="shared" si="314"/>
        <v>290.1425914445133</v>
      </c>
      <c r="H335" s="24">
        <f t="shared" si="315"/>
        <v>1.3255551282051283</v>
      </c>
      <c r="I335" s="24">
        <f t="shared" si="316"/>
        <v>-0.32555512820512833</v>
      </c>
      <c r="J335" s="24">
        <f t="shared" si="317"/>
        <v>29.584615384615386</v>
      </c>
      <c r="K335" s="24">
        <f t="shared" si="318"/>
        <v>14</v>
      </c>
      <c r="L335" s="24">
        <f t="shared" si="319"/>
        <v>28</v>
      </c>
      <c r="M335" s="24">
        <f t="shared" si="320"/>
        <v>5.2915026221291814</v>
      </c>
      <c r="N335" s="24">
        <f t="shared" si="321"/>
        <v>4.2915026221291814</v>
      </c>
      <c r="O335" s="24">
        <f t="shared" si="322"/>
        <v>3.3517410225971962</v>
      </c>
      <c r="P335" s="24">
        <f t="shared" si="323"/>
        <v>-10.295463754714087</v>
      </c>
      <c r="Q335" s="24">
        <f t="shared" si="324"/>
        <v>-304.58733538946444</v>
      </c>
      <c r="S335" s="20">
        <v>0.25</v>
      </c>
      <c r="T335">
        <v>89.8</v>
      </c>
      <c r="U335" s="21">
        <f t="shared" si="325"/>
        <v>0.66815144766146994</v>
      </c>
      <c r="V335" s="22">
        <f t="shared" si="326"/>
        <v>40.089086859688194</v>
      </c>
      <c r="W335" s="23">
        <v>384.6</v>
      </c>
      <c r="X335" s="24">
        <v>13</v>
      </c>
      <c r="Y335" s="24">
        <f t="shared" si="327"/>
        <v>521.15812917594656</v>
      </c>
      <c r="Z335" s="24">
        <f t="shared" si="328"/>
        <v>0.73797179487179487</v>
      </c>
      <c r="AA335" s="24">
        <f t="shared" si="329"/>
        <v>0.26202820512820513</v>
      </c>
      <c r="AB335" s="24">
        <f t="shared" si="330"/>
        <v>29.584615384615386</v>
      </c>
      <c r="AC335" s="24">
        <f t="shared" si="331"/>
        <v>14</v>
      </c>
      <c r="AD335" s="24">
        <f t="shared" si="332"/>
        <v>28</v>
      </c>
      <c r="AE335" s="24">
        <f t="shared" si="333"/>
        <v>5.2915026221291814</v>
      </c>
      <c r="AF335" s="24">
        <f t="shared" si="334"/>
        <v>4.2915026221291814</v>
      </c>
      <c r="AG335" s="24">
        <f t="shared" si="335"/>
        <v>0.27145153324007626</v>
      </c>
      <c r="AH335" s="24">
        <f t="shared" si="336"/>
        <v>1.035963029656523</v>
      </c>
      <c r="AI335" s="24">
        <f t="shared" si="337"/>
        <v>30.648567785069137</v>
      </c>
    </row>
    <row r="336" spans="1:35" x14ac:dyDescent="0.2">
      <c r="A336" s="20">
        <v>0.29166666666666669</v>
      </c>
      <c r="B336" s="21">
        <v>163.30000000000001</v>
      </c>
      <c r="C336" s="21">
        <f t="shared" si="312"/>
        <v>0.36742192284139619</v>
      </c>
      <c r="D336" s="22">
        <f t="shared" si="313"/>
        <v>22.04531537048377</v>
      </c>
      <c r="E336" s="23">
        <v>384.6</v>
      </c>
      <c r="F336" s="24">
        <v>13</v>
      </c>
      <c r="G336" s="24">
        <f t="shared" si="314"/>
        <v>286.58909981628904</v>
      </c>
      <c r="H336" s="24">
        <f t="shared" si="315"/>
        <v>1.3419910256410257</v>
      </c>
      <c r="I336" s="24">
        <f t="shared" si="316"/>
        <v>-0.34199102564102568</v>
      </c>
      <c r="J336" s="24">
        <f t="shared" si="317"/>
        <v>29.584615384615386</v>
      </c>
      <c r="K336" s="24">
        <f t="shared" si="318"/>
        <v>14</v>
      </c>
      <c r="L336" s="24">
        <f t="shared" si="319"/>
        <v>28</v>
      </c>
      <c r="M336" s="24">
        <f t="shared" si="320"/>
        <v>5.2915026221291814</v>
      </c>
      <c r="N336" s="24">
        <f t="shared" si="321"/>
        <v>4.2915026221291814</v>
      </c>
      <c r="O336" s="24">
        <f t="shared" si="322"/>
        <v>3.5337660417372367</v>
      </c>
      <c r="P336" s="24">
        <f t="shared" si="323"/>
        <v>-10.332920389105443</v>
      </c>
      <c r="Q336" s="24">
        <f t="shared" si="324"/>
        <v>-305.69547551153488</v>
      </c>
      <c r="S336" s="20">
        <v>0.29166666666666669</v>
      </c>
      <c r="T336">
        <v>96</v>
      </c>
      <c r="U336" s="21">
        <f t="shared" si="325"/>
        <v>0.625</v>
      </c>
      <c r="V336" s="22">
        <f t="shared" si="326"/>
        <v>37.5</v>
      </c>
      <c r="W336" s="23">
        <v>384.6</v>
      </c>
      <c r="X336" s="24">
        <v>13</v>
      </c>
      <c r="Y336" s="24">
        <f t="shared" si="327"/>
        <v>487.5</v>
      </c>
      <c r="Z336" s="24">
        <f t="shared" si="328"/>
        <v>0.78892307692307695</v>
      </c>
      <c r="AA336" s="24">
        <f t="shared" si="329"/>
        <v>0.21107692307692305</v>
      </c>
      <c r="AB336" s="24">
        <f t="shared" si="330"/>
        <v>29.584615384615386</v>
      </c>
      <c r="AC336" s="24">
        <f t="shared" si="331"/>
        <v>14</v>
      </c>
      <c r="AD336" s="24">
        <f t="shared" si="332"/>
        <v>28</v>
      </c>
      <c r="AE336" s="24">
        <f t="shared" si="333"/>
        <v>5.2915026221291814</v>
      </c>
      <c r="AF336" s="24">
        <f t="shared" si="334"/>
        <v>4.2915026221291814</v>
      </c>
      <c r="AG336" s="24">
        <f t="shared" si="335"/>
        <v>0.36151304470295265</v>
      </c>
      <c r="AH336" s="24">
        <f t="shared" si="336"/>
        <v>1.7127075733011607</v>
      </c>
      <c r="AI336" s="24">
        <f t="shared" si="337"/>
        <v>50.669794822432806</v>
      </c>
    </row>
    <row r="337" spans="1:35" x14ac:dyDescent="0.2">
      <c r="A337" s="20">
        <v>0.33333333333333331</v>
      </c>
      <c r="B337" s="21">
        <v>171.3</v>
      </c>
      <c r="C337" s="21">
        <f t="shared" si="312"/>
        <v>0.35026269702276708</v>
      </c>
      <c r="D337" s="22">
        <f t="shared" si="313"/>
        <v>21.015761821366024</v>
      </c>
      <c r="E337" s="23">
        <v>384.6</v>
      </c>
      <c r="F337" s="24">
        <v>13</v>
      </c>
      <c r="G337" s="24">
        <f t="shared" si="314"/>
        <v>273.2049036777583</v>
      </c>
      <c r="H337" s="24">
        <f t="shared" si="315"/>
        <v>1.4077346153846155</v>
      </c>
      <c r="I337" s="24">
        <f t="shared" si="316"/>
        <v>-0.40773461538461553</v>
      </c>
      <c r="J337" s="24">
        <f t="shared" si="317"/>
        <v>29.584615384615386</v>
      </c>
      <c r="K337" s="24">
        <f t="shared" si="318"/>
        <v>14</v>
      </c>
      <c r="L337" s="24">
        <f t="shared" si="319"/>
        <v>28</v>
      </c>
      <c r="M337" s="24">
        <f t="shared" si="320"/>
        <v>5.2915026221291814</v>
      </c>
      <c r="N337" s="24">
        <f t="shared" si="321"/>
        <v>4.2915026221291814</v>
      </c>
      <c r="O337" s="24">
        <f t="shared" si="322"/>
        <v>4.338877200500777</v>
      </c>
      <c r="P337" s="24">
        <f t="shared" si="323"/>
        <v>-10.641424683572474</v>
      </c>
      <c r="Q337" s="24">
        <f t="shared" si="324"/>
        <v>-314.82245640784413</v>
      </c>
      <c r="S337" s="20">
        <v>0.33333333333333331</v>
      </c>
      <c r="T337">
        <v>103</v>
      </c>
      <c r="U337" s="21">
        <f t="shared" si="325"/>
        <v>0.58252427184466016</v>
      </c>
      <c r="V337" s="22">
        <f t="shared" si="326"/>
        <v>34.95145631067961</v>
      </c>
      <c r="W337" s="23">
        <v>384.6</v>
      </c>
      <c r="X337" s="24">
        <v>13</v>
      </c>
      <c r="Y337" s="24">
        <f t="shared" si="327"/>
        <v>454.36893203883494</v>
      </c>
      <c r="Z337" s="24">
        <f t="shared" si="328"/>
        <v>0.84644871794871801</v>
      </c>
      <c r="AA337" s="24">
        <f t="shared" si="329"/>
        <v>0.15355128205128199</v>
      </c>
      <c r="AB337" s="24">
        <f t="shared" si="330"/>
        <v>29.584615384615386</v>
      </c>
      <c r="AC337" s="24">
        <f t="shared" si="331"/>
        <v>14</v>
      </c>
      <c r="AD337" s="24">
        <f t="shared" si="332"/>
        <v>28</v>
      </c>
      <c r="AE337" s="24">
        <f t="shared" si="333"/>
        <v>5.2915026221291814</v>
      </c>
      <c r="AF337" s="24">
        <f t="shared" si="334"/>
        <v>4.2915026221291814</v>
      </c>
      <c r="AG337" s="24">
        <f t="shared" si="335"/>
        <v>0.48898778016777278</v>
      </c>
      <c r="AH337" s="24">
        <f t="shared" si="336"/>
        <v>3.1845242425554221</v>
      </c>
      <c r="AI337" s="24">
        <f t="shared" si="337"/>
        <v>94.212924898985804</v>
      </c>
    </row>
    <row r="338" spans="1:35" x14ac:dyDescent="0.2">
      <c r="A338" s="20">
        <v>0.375</v>
      </c>
      <c r="B338" s="21">
        <v>150</v>
      </c>
      <c r="C338" s="21">
        <f t="shared" si="312"/>
        <v>0.4</v>
      </c>
      <c r="D338" s="22">
        <f t="shared" si="313"/>
        <v>24</v>
      </c>
      <c r="E338" s="23">
        <v>384.6</v>
      </c>
      <c r="F338" s="24">
        <v>13</v>
      </c>
      <c r="G338" s="24">
        <f t="shared" si="314"/>
        <v>312</v>
      </c>
      <c r="H338" s="24">
        <f t="shared" si="315"/>
        <v>1.2326923076923078</v>
      </c>
      <c r="I338" s="24">
        <f t="shared" si="316"/>
        <v>-0.23269230769230775</v>
      </c>
      <c r="J338" s="24">
        <f t="shared" si="317"/>
        <v>29.584615384615386</v>
      </c>
      <c r="K338" s="24">
        <f t="shared" si="318"/>
        <v>14</v>
      </c>
      <c r="L338" s="24">
        <f t="shared" si="319"/>
        <v>28</v>
      </c>
      <c r="M338" s="24">
        <f t="shared" si="320"/>
        <v>5.2915026221291814</v>
      </c>
      <c r="N338" s="24">
        <f t="shared" si="321"/>
        <v>4.2915026221291814</v>
      </c>
      <c r="O338" s="24">
        <f t="shared" si="322"/>
        <v>2.4541614092102817</v>
      </c>
      <c r="P338" s="24">
        <f t="shared" si="323"/>
        <v>-10.546809361895424</v>
      </c>
      <c r="Q338" s="24">
        <f t="shared" si="324"/>
        <v>-312.02329850653695</v>
      </c>
      <c r="S338" s="20">
        <v>0.375</v>
      </c>
      <c r="T338">
        <v>97.5</v>
      </c>
      <c r="U338" s="21">
        <f t="shared" si="325"/>
        <v>0.61538461538461542</v>
      </c>
      <c r="V338" s="22">
        <f t="shared" si="326"/>
        <v>36.923076923076927</v>
      </c>
      <c r="W338" s="23">
        <v>384.6</v>
      </c>
      <c r="X338" s="24">
        <v>13</v>
      </c>
      <c r="Y338" s="24">
        <f t="shared" si="327"/>
        <v>480.00000000000006</v>
      </c>
      <c r="Z338" s="24">
        <f t="shared" si="328"/>
        <v>0.80124999999999991</v>
      </c>
      <c r="AA338" s="24">
        <f t="shared" si="329"/>
        <v>0.19875000000000009</v>
      </c>
      <c r="AB338" s="24">
        <f t="shared" si="330"/>
        <v>29.584615384615386</v>
      </c>
      <c r="AC338" s="24">
        <f t="shared" si="331"/>
        <v>14</v>
      </c>
      <c r="AD338" s="24">
        <f t="shared" si="332"/>
        <v>28</v>
      </c>
      <c r="AE338" s="24">
        <f t="shared" si="333"/>
        <v>5.2915026221291814</v>
      </c>
      <c r="AF338" s="24">
        <f t="shared" si="334"/>
        <v>4.2915026221291814</v>
      </c>
      <c r="AG338" s="24">
        <f t="shared" si="335"/>
        <v>0.38638503915775252</v>
      </c>
      <c r="AH338" s="24">
        <f t="shared" si="336"/>
        <v>1.9440756687182508</v>
      </c>
      <c r="AI338" s="24">
        <f t="shared" si="337"/>
        <v>57.51473093761841</v>
      </c>
    </row>
    <row r="339" spans="1:35" x14ac:dyDescent="0.2">
      <c r="A339" s="20">
        <v>0.41666666666666669</v>
      </c>
      <c r="B339" s="21">
        <v>168</v>
      </c>
      <c r="C339" s="21">
        <f t="shared" si="312"/>
        <v>0.35714285714285715</v>
      </c>
      <c r="D339" s="22">
        <f t="shared" si="313"/>
        <v>21.428571428571431</v>
      </c>
      <c r="E339" s="23">
        <v>384.6</v>
      </c>
      <c r="F339" s="24">
        <v>13</v>
      </c>
      <c r="G339" s="24">
        <f t="shared" si="314"/>
        <v>278.57142857142861</v>
      </c>
      <c r="H339" s="24">
        <f t="shared" si="315"/>
        <v>1.3806153846153846</v>
      </c>
      <c r="I339" s="24">
        <f t="shared" si="316"/>
        <v>-0.38061538461538458</v>
      </c>
      <c r="J339" s="24">
        <f t="shared" si="317"/>
        <v>29.584615384615386</v>
      </c>
      <c r="K339" s="24">
        <f t="shared" si="318"/>
        <v>14</v>
      </c>
      <c r="L339" s="24">
        <f t="shared" si="319"/>
        <v>28</v>
      </c>
      <c r="M339" s="24">
        <f t="shared" si="320"/>
        <v>5.2915026221291814</v>
      </c>
      <c r="N339" s="24">
        <f t="shared" si="321"/>
        <v>4.2915026221291814</v>
      </c>
      <c r="O339" s="24">
        <f t="shared" si="322"/>
        <v>3.9913737432830789</v>
      </c>
      <c r="P339" s="24">
        <f t="shared" si="323"/>
        <v>-10.486632712748591</v>
      </c>
      <c r="Q339" s="24">
        <f t="shared" si="324"/>
        <v>-310.24299548639294</v>
      </c>
      <c r="S339" s="20">
        <v>0.41666666666666669</v>
      </c>
      <c r="T339">
        <v>91.3</v>
      </c>
      <c r="U339" s="21">
        <f t="shared" si="325"/>
        <v>0.65717415115005473</v>
      </c>
      <c r="V339" s="22">
        <f t="shared" si="326"/>
        <v>39.430449069003281</v>
      </c>
      <c r="W339" s="23">
        <v>384.6</v>
      </c>
      <c r="X339" s="24">
        <v>13</v>
      </c>
      <c r="Y339" s="24">
        <f t="shared" si="327"/>
        <v>512.59583789704266</v>
      </c>
      <c r="Z339" s="24">
        <f t="shared" si="328"/>
        <v>0.75029871794871805</v>
      </c>
      <c r="AA339" s="24">
        <f t="shared" si="329"/>
        <v>0.24970128205128195</v>
      </c>
      <c r="AB339" s="24">
        <f t="shared" si="330"/>
        <v>29.584615384615386</v>
      </c>
      <c r="AC339" s="24">
        <f t="shared" si="331"/>
        <v>14</v>
      </c>
      <c r="AD339" s="24">
        <f t="shared" si="332"/>
        <v>28</v>
      </c>
      <c r="AE339" s="24">
        <f t="shared" si="333"/>
        <v>5.2915026221291814</v>
      </c>
      <c r="AF339" s="24">
        <f t="shared" si="334"/>
        <v>4.2915026221291814</v>
      </c>
      <c r="AG339" s="24">
        <f t="shared" si="335"/>
        <v>0.2914521483060869</v>
      </c>
      <c r="AH339" s="24">
        <f t="shared" si="336"/>
        <v>1.1672032514684103</v>
      </c>
      <c r="AI339" s="39">
        <f t="shared" si="337"/>
        <v>34.531259270365432</v>
      </c>
    </row>
    <row r="340" spans="1:35" x14ac:dyDescent="0.2">
      <c r="A340" s="20">
        <v>0.45833333333333331</v>
      </c>
      <c r="B340" s="21">
        <v>167.8</v>
      </c>
      <c r="C340" s="21">
        <f t="shared" si="312"/>
        <v>0.35756853396901073</v>
      </c>
      <c r="D340" s="22">
        <f t="shared" si="313"/>
        <v>21.454112038140643</v>
      </c>
      <c r="E340" s="23">
        <v>384.6</v>
      </c>
      <c r="F340" s="24">
        <v>13</v>
      </c>
      <c r="G340" s="24">
        <f t="shared" si="314"/>
        <v>278.90345649582838</v>
      </c>
      <c r="H340" s="24">
        <f t="shared" si="315"/>
        <v>1.378971794871795</v>
      </c>
      <c r="I340" s="24">
        <f t="shared" si="316"/>
        <v>-0.378971794871795</v>
      </c>
      <c r="J340" s="24">
        <f t="shared" si="317"/>
        <v>29.584615384615386</v>
      </c>
      <c r="K340" s="24">
        <f t="shared" si="318"/>
        <v>14</v>
      </c>
      <c r="L340" s="24">
        <f t="shared" si="319"/>
        <v>28</v>
      </c>
      <c r="M340" s="24">
        <f t="shared" si="320"/>
        <v>5.2915026221291814</v>
      </c>
      <c r="N340" s="24">
        <f t="shared" si="321"/>
        <v>4.2915026221291814</v>
      </c>
      <c r="O340" s="24">
        <f t="shared" si="322"/>
        <v>3.9710220030499848</v>
      </c>
      <c r="P340" s="24">
        <f t="shared" si="323"/>
        <v>-10.478410416778825</v>
      </c>
      <c r="Q340" s="24">
        <f t="shared" si="324"/>
        <v>-309.99974202254896</v>
      </c>
      <c r="S340" s="20">
        <v>0.45833333333333331</v>
      </c>
      <c r="T340">
        <v>88.8</v>
      </c>
      <c r="U340" s="21">
        <f t="shared" si="325"/>
        <v>0.67567567567567566</v>
      </c>
      <c r="V340" s="22">
        <f t="shared" si="326"/>
        <v>40.54054054054054</v>
      </c>
      <c r="W340" s="23">
        <v>384.6</v>
      </c>
      <c r="X340" s="24">
        <v>13</v>
      </c>
      <c r="Y340" s="24">
        <f t="shared" si="327"/>
        <v>527.02702702702697</v>
      </c>
      <c r="Z340" s="24">
        <f t="shared" si="328"/>
        <v>0.72975384615384631</v>
      </c>
      <c r="AA340" s="24">
        <f t="shared" si="329"/>
        <v>0.27024615384615369</v>
      </c>
      <c r="AB340" s="24">
        <f t="shared" si="330"/>
        <v>29.584615384615386</v>
      </c>
      <c r="AC340" s="24">
        <f t="shared" si="331"/>
        <v>14</v>
      </c>
      <c r="AD340" s="24">
        <f t="shared" si="332"/>
        <v>28</v>
      </c>
      <c r="AE340" s="24">
        <f t="shared" si="333"/>
        <v>5.2915026221291814</v>
      </c>
      <c r="AF340" s="24">
        <f t="shared" si="334"/>
        <v>4.2915026221291814</v>
      </c>
      <c r="AG340" s="24">
        <f t="shared" si="335"/>
        <v>0.2587147145100962</v>
      </c>
      <c r="AH340" s="24">
        <f t="shared" si="336"/>
        <v>0.95732986696779365</v>
      </c>
      <c r="AI340" s="39">
        <f t="shared" si="337"/>
        <v>28.322235910447191</v>
      </c>
    </row>
    <row r="341" spans="1:35" x14ac:dyDescent="0.2">
      <c r="A341" s="20">
        <v>0.5</v>
      </c>
      <c r="B341" s="21">
        <v>154.30000000000001</v>
      </c>
      <c r="C341" s="21">
        <f t="shared" si="312"/>
        <v>0.3888528839922229</v>
      </c>
      <c r="D341" s="22">
        <f t="shared" si="313"/>
        <v>23.331173039533375</v>
      </c>
      <c r="E341" s="23">
        <v>384.6</v>
      </c>
      <c r="F341" s="24">
        <v>13</v>
      </c>
      <c r="G341" s="24">
        <f t="shared" si="314"/>
        <v>303.30524951393386</v>
      </c>
      <c r="H341" s="24">
        <f t="shared" si="315"/>
        <v>1.2680294871794875</v>
      </c>
      <c r="I341" s="24">
        <f t="shared" si="316"/>
        <v>-0.26802948717948749</v>
      </c>
      <c r="J341" s="24">
        <f t="shared" si="317"/>
        <v>29.584615384615386</v>
      </c>
      <c r="K341" s="24">
        <f t="shared" si="318"/>
        <v>14</v>
      </c>
      <c r="L341" s="24">
        <f t="shared" si="319"/>
        <v>28</v>
      </c>
      <c r="M341" s="24">
        <f t="shared" si="320"/>
        <v>5.2915026221291814</v>
      </c>
      <c r="N341" s="24">
        <f t="shared" si="321"/>
        <v>4.2915026221291814</v>
      </c>
      <c r="O341" s="24">
        <f t="shared" si="322"/>
        <v>2.7706386505200551</v>
      </c>
      <c r="P341" s="24">
        <f t="shared" si="323"/>
        <v>-10.337066565607691</v>
      </c>
      <c r="Q341" s="24">
        <f t="shared" si="324"/>
        <v>-305.81813854867062</v>
      </c>
      <c r="S341" s="20">
        <v>0.5</v>
      </c>
      <c r="T341">
        <v>87.3</v>
      </c>
      <c r="U341" s="21">
        <f t="shared" si="325"/>
        <v>0.6872852233676976</v>
      </c>
      <c r="V341" s="22">
        <f t="shared" si="326"/>
        <v>41.237113402061858</v>
      </c>
      <c r="W341" s="23">
        <v>384.6</v>
      </c>
      <c r="X341" s="24">
        <v>13</v>
      </c>
      <c r="Y341" s="24">
        <f t="shared" si="327"/>
        <v>536.08247422680415</v>
      </c>
      <c r="Z341" s="24">
        <f t="shared" si="328"/>
        <v>0.71742692307692313</v>
      </c>
      <c r="AA341" s="24">
        <f t="shared" si="329"/>
        <v>0.28257307692307687</v>
      </c>
      <c r="AB341" s="24">
        <f t="shared" si="330"/>
        <v>29.584615384615386</v>
      </c>
      <c r="AC341" s="24">
        <f t="shared" si="331"/>
        <v>14</v>
      </c>
      <c r="AD341" s="24">
        <f t="shared" si="332"/>
        <v>28</v>
      </c>
      <c r="AE341" s="24">
        <f t="shared" si="333"/>
        <v>5.2915026221291814</v>
      </c>
      <c r="AF341" s="24">
        <f t="shared" si="334"/>
        <v>4.2915026221291814</v>
      </c>
      <c r="AG341" s="24">
        <f t="shared" si="335"/>
        <v>0.24047475720751124</v>
      </c>
      <c r="AH341" s="24">
        <f t="shared" si="336"/>
        <v>0.85101793782347568</v>
      </c>
      <c r="AI341" s="39">
        <f t="shared" si="337"/>
        <v>25.177038375916059</v>
      </c>
    </row>
    <row r="342" spans="1:35" x14ac:dyDescent="0.2">
      <c r="A342" s="20">
        <v>0.54166666666666663</v>
      </c>
      <c r="B342" s="21">
        <v>167.8</v>
      </c>
      <c r="C342" s="21">
        <f t="shared" si="312"/>
        <v>0.35756853396901073</v>
      </c>
      <c r="D342" s="22">
        <f t="shared" si="313"/>
        <v>21.454112038140643</v>
      </c>
      <c r="E342" s="23">
        <v>384.6</v>
      </c>
      <c r="F342" s="24">
        <v>13</v>
      </c>
      <c r="G342" s="24">
        <f t="shared" si="314"/>
        <v>278.90345649582838</v>
      </c>
      <c r="H342" s="24">
        <f t="shared" si="315"/>
        <v>1.378971794871795</v>
      </c>
      <c r="I342" s="24">
        <f t="shared" si="316"/>
        <v>-0.378971794871795</v>
      </c>
      <c r="J342" s="24">
        <f t="shared" si="317"/>
        <v>29.584615384615386</v>
      </c>
      <c r="K342" s="24">
        <f t="shared" si="318"/>
        <v>14</v>
      </c>
      <c r="L342" s="24">
        <f t="shared" si="319"/>
        <v>28</v>
      </c>
      <c r="M342" s="24">
        <f t="shared" si="320"/>
        <v>5.2915026221291814</v>
      </c>
      <c r="N342" s="24">
        <f t="shared" si="321"/>
        <v>4.2915026221291814</v>
      </c>
      <c r="O342" s="24">
        <f t="shared" si="322"/>
        <v>3.9710220030499848</v>
      </c>
      <c r="P342" s="24">
        <f t="shared" si="323"/>
        <v>-10.478410416778825</v>
      </c>
      <c r="Q342" s="24">
        <f t="shared" si="324"/>
        <v>-309.99974202254896</v>
      </c>
      <c r="S342" s="20">
        <v>0.54166666666666663</v>
      </c>
      <c r="T342">
        <v>79.5</v>
      </c>
      <c r="U342" s="21">
        <f t="shared" si="325"/>
        <v>0.75471698113207553</v>
      </c>
      <c r="V342" s="22">
        <f t="shared" si="326"/>
        <v>45.283018867924532</v>
      </c>
      <c r="W342" s="23">
        <v>384.6</v>
      </c>
      <c r="X342" s="24">
        <v>13</v>
      </c>
      <c r="Y342" s="24">
        <f t="shared" si="327"/>
        <v>588.67924528301887</v>
      </c>
      <c r="Z342" s="24">
        <f t="shared" si="328"/>
        <v>0.65332692307692308</v>
      </c>
      <c r="AA342" s="24">
        <f t="shared" si="329"/>
        <v>0.34667307692307692</v>
      </c>
      <c r="AB342" s="24">
        <f t="shared" si="330"/>
        <v>29.584615384615386</v>
      </c>
      <c r="AC342" s="24">
        <f t="shared" si="331"/>
        <v>14</v>
      </c>
      <c r="AD342" s="24">
        <f t="shared" si="332"/>
        <v>28</v>
      </c>
      <c r="AE342" s="24">
        <f t="shared" si="333"/>
        <v>5.2915026221291814</v>
      </c>
      <c r="AF342" s="24">
        <f t="shared" si="334"/>
        <v>4.2915026221291814</v>
      </c>
      <c r="AG342" s="24">
        <f t="shared" si="335"/>
        <v>0.16092825203771408</v>
      </c>
      <c r="AH342" s="24">
        <f t="shared" si="336"/>
        <v>0.46420752792817066</v>
      </c>
      <c r="AI342" s="24">
        <f t="shared" si="337"/>
        <v>13.733401172398034</v>
      </c>
    </row>
    <row r="343" spans="1:35" x14ac:dyDescent="0.2">
      <c r="A343" s="20">
        <v>0.58333333333333337</v>
      </c>
      <c r="B343" s="21">
        <v>148</v>
      </c>
      <c r="C343" s="21">
        <f t="shared" si="312"/>
        <v>0.40540540540540543</v>
      </c>
      <c r="D343" s="22">
        <f t="shared" si="313"/>
        <v>24.324324324324326</v>
      </c>
      <c r="E343" s="23">
        <v>384.6</v>
      </c>
      <c r="F343" s="24">
        <v>13</v>
      </c>
      <c r="G343" s="24">
        <f t="shared" si="314"/>
        <v>316.21621621621625</v>
      </c>
      <c r="H343" s="24">
        <f t="shared" si="315"/>
        <v>1.2162564102564102</v>
      </c>
      <c r="I343" s="24">
        <f t="shared" si="316"/>
        <v>-0.21625641025641018</v>
      </c>
      <c r="J343" s="24">
        <f t="shared" si="317"/>
        <v>29.584615384615386</v>
      </c>
      <c r="K343" s="24">
        <f t="shared" si="318"/>
        <v>14</v>
      </c>
      <c r="L343" s="24">
        <f t="shared" si="319"/>
        <v>28</v>
      </c>
      <c r="M343" s="24">
        <f t="shared" si="320"/>
        <v>5.2915026221291814</v>
      </c>
      <c r="N343" s="24">
        <f t="shared" si="321"/>
        <v>4.2915026221291814</v>
      </c>
      <c r="O343" s="24">
        <f t="shared" si="322"/>
        <v>2.3167844030965639</v>
      </c>
      <c r="P343" s="24">
        <f t="shared" si="323"/>
        <v>-10.713136319749351</v>
      </c>
      <c r="Q343" s="24">
        <f t="shared" si="324"/>
        <v>-316.94401758273852</v>
      </c>
      <c r="S343" s="20">
        <v>0.58333333333333337</v>
      </c>
      <c r="T343">
        <v>69.3</v>
      </c>
      <c r="U343" s="21">
        <f t="shared" si="325"/>
        <v>0.86580086580086579</v>
      </c>
      <c r="V343" s="22">
        <f t="shared" si="326"/>
        <v>51.948051948051948</v>
      </c>
      <c r="W343" s="23">
        <v>384.6</v>
      </c>
      <c r="X343" s="24">
        <v>13</v>
      </c>
      <c r="Y343" s="24">
        <f t="shared" si="327"/>
        <v>675.32467532467535</v>
      </c>
      <c r="Z343" s="24">
        <f t="shared" si="328"/>
        <v>0.56950384615384619</v>
      </c>
      <c r="AA343" s="24">
        <f t="shared" si="329"/>
        <v>0.43049615384615381</v>
      </c>
      <c r="AB343" s="24">
        <f t="shared" si="330"/>
        <v>29.584615384615386</v>
      </c>
      <c r="AC343" s="24">
        <f t="shared" si="331"/>
        <v>14</v>
      </c>
      <c r="AD343" s="24">
        <f t="shared" si="332"/>
        <v>28</v>
      </c>
      <c r="AE343" s="24">
        <f t="shared" si="333"/>
        <v>5.2915026221291814</v>
      </c>
      <c r="AF343" s="24">
        <f t="shared" si="334"/>
        <v>4.2915026221291814</v>
      </c>
      <c r="AG343" s="24">
        <f t="shared" si="335"/>
        <v>8.9271592357416732E-2</v>
      </c>
      <c r="AH343" s="24">
        <f t="shared" si="336"/>
        <v>0.20736908230153359</v>
      </c>
      <c r="AI343" s="24">
        <f t="shared" si="337"/>
        <v>6.1349345425515249</v>
      </c>
    </row>
    <row r="344" spans="1:35" x14ac:dyDescent="0.2">
      <c r="A344" s="20">
        <v>0.625</v>
      </c>
      <c r="B344" s="21">
        <v>122.8</v>
      </c>
      <c r="C344" s="21">
        <f t="shared" si="312"/>
        <v>0.48859934853420195</v>
      </c>
      <c r="D344" s="22">
        <f t="shared" si="313"/>
        <v>29.315960912052116</v>
      </c>
      <c r="E344" s="23">
        <v>384.6</v>
      </c>
      <c r="F344" s="24">
        <v>13</v>
      </c>
      <c r="G344" s="24">
        <f t="shared" si="314"/>
        <v>381.10749185667748</v>
      </c>
      <c r="H344" s="24">
        <f t="shared" si="315"/>
        <v>1.0091641025641027</v>
      </c>
      <c r="I344" s="24">
        <f t="shared" si="316"/>
        <v>-9.1641025641027163E-3</v>
      </c>
      <c r="J344" s="24">
        <f t="shared" si="317"/>
        <v>29.584615384615386</v>
      </c>
      <c r="K344" s="24">
        <f t="shared" si="318"/>
        <v>14</v>
      </c>
      <c r="L344" s="24">
        <f t="shared" si="319"/>
        <v>28</v>
      </c>
      <c r="M344" s="24">
        <f t="shared" si="320"/>
        <v>5.2915026221291814</v>
      </c>
      <c r="N344" s="24">
        <f t="shared" si="321"/>
        <v>4.2915026221291814</v>
      </c>
      <c r="O344" s="24">
        <f t="shared" si="322"/>
        <v>1.039925069226926</v>
      </c>
      <c r="P344" s="24">
        <f t="shared" si="323"/>
        <v>-113.47811331798948</v>
      </c>
      <c r="Q344" s="24">
        <f t="shared" si="324"/>
        <v>-3357.2063370845199</v>
      </c>
      <c r="S344" s="20">
        <v>0.625</v>
      </c>
      <c r="T344">
        <v>67.8</v>
      </c>
      <c r="U344" s="21">
        <f t="shared" si="325"/>
        <v>0.88495575221238942</v>
      </c>
      <c r="V344" s="22">
        <f t="shared" si="326"/>
        <v>53.097345132743364</v>
      </c>
      <c r="W344" s="23">
        <v>384.6</v>
      </c>
      <c r="X344" s="24">
        <v>13</v>
      </c>
      <c r="Y344" s="24">
        <f t="shared" si="327"/>
        <v>690.26548672566378</v>
      </c>
      <c r="Z344" s="24">
        <f t="shared" si="328"/>
        <v>0.55717692307692301</v>
      </c>
      <c r="AA344" s="24">
        <f t="shared" si="329"/>
        <v>0.44282307692307699</v>
      </c>
      <c r="AB344" s="24">
        <f t="shared" si="330"/>
        <v>29.584615384615386</v>
      </c>
      <c r="AC344" s="24">
        <f t="shared" si="331"/>
        <v>14</v>
      </c>
      <c r="AD344" s="24">
        <f t="shared" si="332"/>
        <v>28</v>
      </c>
      <c r="AE344" s="24">
        <f t="shared" si="333"/>
        <v>5.2915026221291814</v>
      </c>
      <c r="AF344" s="24">
        <f t="shared" si="334"/>
        <v>4.2915026221291814</v>
      </c>
      <c r="AG344" s="24">
        <f t="shared" si="335"/>
        <v>8.1269728973371619E-2</v>
      </c>
      <c r="AH344" s="24">
        <f t="shared" si="336"/>
        <v>0.18352640864624367</v>
      </c>
      <c r="AI344" s="24">
        <f t="shared" si="337"/>
        <v>5.4295582127188711</v>
      </c>
    </row>
    <row r="345" spans="1:35" x14ac:dyDescent="0.2">
      <c r="A345" s="20">
        <v>0.66666666666666663</v>
      </c>
      <c r="B345" s="21">
        <v>95.5</v>
      </c>
      <c r="C345" s="21">
        <f t="shared" si="312"/>
        <v>0.62827225130890052</v>
      </c>
      <c r="D345" s="22">
        <f t="shared" si="313"/>
        <v>37.696335078534034</v>
      </c>
      <c r="E345" s="23">
        <v>384.6</v>
      </c>
      <c r="F345" s="24">
        <v>13</v>
      </c>
      <c r="G345" s="24">
        <f t="shared" si="314"/>
        <v>490.05235602094245</v>
      </c>
      <c r="H345" s="24">
        <f t="shared" si="315"/>
        <v>0.78481410256410256</v>
      </c>
      <c r="I345" s="24">
        <f t="shared" si="316"/>
        <v>0.21518589743589744</v>
      </c>
      <c r="J345" s="24">
        <f t="shared" si="317"/>
        <v>29.584615384615386</v>
      </c>
      <c r="K345" s="24">
        <f t="shared" si="318"/>
        <v>14</v>
      </c>
      <c r="L345" s="24">
        <f t="shared" si="319"/>
        <v>28</v>
      </c>
      <c r="M345" s="24">
        <f t="shared" si="320"/>
        <v>5.2915026221291814</v>
      </c>
      <c r="N345" s="24">
        <f t="shared" si="321"/>
        <v>4.2915026221291814</v>
      </c>
      <c r="O345" s="24">
        <f t="shared" si="322"/>
        <v>0.35350164528315436</v>
      </c>
      <c r="P345" s="24">
        <f t="shared" si="323"/>
        <v>1.6427732927454519</v>
      </c>
      <c r="Q345" s="24">
        <f t="shared" si="324"/>
        <v>48.600816029992373</v>
      </c>
      <c r="S345" s="20">
        <v>0.66666666666666663</v>
      </c>
      <c r="T345">
        <v>56.3</v>
      </c>
      <c r="U345" s="21">
        <f t="shared" si="325"/>
        <v>1.0657193605683837</v>
      </c>
      <c r="V345" s="22">
        <f t="shared" si="326"/>
        <v>63.943161634103021</v>
      </c>
      <c r="W345" s="23">
        <v>384.6</v>
      </c>
      <c r="X345" s="24">
        <v>13</v>
      </c>
      <c r="Y345" s="24">
        <f t="shared" si="327"/>
        <v>831.26110124333923</v>
      </c>
      <c r="Z345" s="24">
        <f t="shared" si="328"/>
        <v>0.46267051282051286</v>
      </c>
      <c r="AA345" s="24">
        <f t="shared" si="329"/>
        <v>0.53732948717948714</v>
      </c>
      <c r="AB345" s="24">
        <f t="shared" si="330"/>
        <v>29.584615384615386</v>
      </c>
      <c r="AC345" s="24">
        <f t="shared" si="331"/>
        <v>14</v>
      </c>
      <c r="AD345" s="24">
        <f t="shared" si="332"/>
        <v>28</v>
      </c>
      <c r="AE345" s="24">
        <f t="shared" si="333"/>
        <v>5.2915026221291814</v>
      </c>
      <c r="AF345" s="24">
        <f t="shared" si="334"/>
        <v>4.2915026221291814</v>
      </c>
      <c r="AG345" s="24">
        <f t="shared" si="335"/>
        <v>3.6602701913814123E-2</v>
      </c>
      <c r="AH345" s="24">
        <f t="shared" si="336"/>
        <v>6.8119659886797759E-2</v>
      </c>
      <c r="AI345" s="24">
        <f t="shared" si="337"/>
        <v>2.0152939378817245</v>
      </c>
    </row>
    <row r="346" spans="1:35" x14ac:dyDescent="0.2">
      <c r="A346" s="20">
        <v>0.70833333333333337</v>
      </c>
      <c r="B346" s="21">
        <v>81.3</v>
      </c>
      <c r="C346" s="21">
        <f t="shared" si="312"/>
        <v>0.73800738007380073</v>
      </c>
      <c r="D346" s="22">
        <f t="shared" si="313"/>
        <v>44.280442804428041</v>
      </c>
      <c r="E346" s="23">
        <v>384.6</v>
      </c>
      <c r="F346" s="24">
        <v>13</v>
      </c>
      <c r="G346" s="24">
        <f t="shared" si="314"/>
        <v>575.64575645756452</v>
      </c>
      <c r="H346" s="24">
        <f t="shared" si="315"/>
        <v>0.66811923076923085</v>
      </c>
      <c r="I346" s="24">
        <f t="shared" si="316"/>
        <v>0.33188076923076915</v>
      </c>
      <c r="J346" s="24">
        <f t="shared" si="317"/>
        <v>29.584615384615386</v>
      </c>
      <c r="K346" s="24">
        <f t="shared" si="318"/>
        <v>14</v>
      </c>
      <c r="L346" s="24">
        <f t="shared" si="319"/>
        <v>28</v>
      </c>
      <c r="M346" s="24">
        <f t="shared" si="320"/>
        <v>5.2915026221291814</v>
      </c>
      <c r="N346" s="24">
        <f t="shared" si="321"/>
        <v>4.2915026221291814</v>
      </c>
      <c r="O346" s="24">
        <f t="shared" si="322"/>
        <v>0.17715783465344212</v>
      </c>
      <c r="P346" s="24">
        <f t="shared" si="323"/>
        <v>0.533799638539037</v>
      </c>
      <c r="Q346" s="39">
        <f t="shared" si="324"/>
        <v>15.792256998624126</v>
      </c>
      <c r="S346" s="20">
        <v>0.70833333333333337</v>
      </c>
      <c r="T346">
        <v>51</v>
      </c>
      <c r="U346" s="21">
        <f t="shared" si="325"/>
        <v>1.1764705882352942</v>
      </c>
      <c r="V346" s="22">
        <f t="shared" si="326"/>
        <v>70.588235294117652</v>
      </c>
      <c r="W346" s="23">
        <v>384.6</v>
      </c>
      <c r="X346" s="24">
        <v>13</v>
      </c>
      <c r="Y346" s="24">
        <f t="shared" si="327"/>
        <v>917.64705882352951</v>
      </c>
      <c r="Z346" s="24">
        <f t="shared" si="328"/>
        <v>0.41911538461538461</v>
      </c>
      <c r="AA346" s="24">
        <f t="shared" si="329"/>
        <v>0.58088461538461544</v>
      </c>
      <c r="AB346" s="24">
        <f t="shared" si="330"/>
        <v>29.584615384615386</v>
      </c>
      <c r="AC346" s="24">
        <f t="shared" si="331"/>
        <v>14</v>
      </c>
      <c r="AD346" s="24">
        <f t="shared" si="332"/>
        <v>28</v>
      </c>
      <c r="AE346" s="24">
        <f t="shared" si="333"/>
        <v>5.2915026221291814</v>
      </c>
      <c r="AF346" s="24">
        <f t="shared" si="334"/>
        <v>4.2915026221291814</v>
      </c>
      <c r="AG346" s="24">
        <f t="shared" si="335"/>
        <v>2.3946589346606414E-2</v>
      </c>
      <c r="AH346" s="24">
        <f t="shared" si="336"/>
        <v>4.1224347680048117E-2</v>
      </c>
      <c r="AI346" s="24">
        <f t="shared" si="337"/>
        <v>1.2196064705958851</v>
      </c>
    </row>
    <row r="347" spans="1:35" x14ac:dyDescent="0.2">
      <c r="A347" s="20">
        <v>0.75</v>
      </c>
      <c r="B347" s="21">
        <v>63.8</v>
      </c>
      <c r="C347" s="21">
        <f t="shared" si="312"/>
        <v>0.94043887147335425</v>
      </c>
      <c r="D347" s="22">
        <f t="shared" si="313"/>
        <v>56.426332288401255</v>
      </c>
      <c r="E347" s="23">
        <v>384.6</v>
      </c>
      <c r="F347" s="24">
        <v>13</v>
      </c>
      <c r="G347" s="24">
        <f t="shared" si="314"/>
        <v>733.54231974921629</v>
      </c>
      <c r="H347" s="24">
        <f t="shared" si="315"/>
        <v>0.5243051282051282</v>
      </c>
      <c r="I347" s="24">
        <f t="shared" si="316"/>
        <v>0.4756948717948718</v>
      </c>
      <c r="J347" s="24">
        <f t="shared" si="317"/>
        <v>29.584615384615386</v>
      </c>
      <c r="K347" s="24">
        <f t="shared" si="318"/>
        <v>14</v>
      </c>
      <c r="L347" s="24">
        <f t="shared" si="319"/>
        <v>28</v>
      </c>
      <c r="M347" s="24">
        <f t="shared" si="320"/>
        <v>5.2915026221291814</v>
      </c>
      <c r="N347" s="24">
        <f t="shared" si="321"/>
        <v>4.2915026221291814</v>
      </c>
      <c r="O347" s="24">
        <f t="shared" si="322"/>
        <v>6.2602900268275738E-2</v>
      </c>
      <c r="P347" s="24">
        <f t="shared" si="323"/>
        <v>0.13160305897783828</v>
      </c>
      <c r="Q347" s="24">
        <f t="shared" si="324"/>
        <v>3.8934258832982005</v>
      </c>
      <c r="S347" s="20">
        <v>0.75</v>
      </c>
      <c r="T347">
        <v>55</v>
      </c>
      <c r="U347" s="21">
        <f t="shared" si="325"/>
        <v>1.0909090909090908</v>
      </c>
      <c r="V347" s="22">
        <f t="shared" si="326"/>
        <v>65.454545454545453</v>
      </c>
      <c r="W347" s="23">
        <v>384.6</v>
      </c>
      <c r="X347" s="24">
        <v>13</v>
      </c>
      <c r="Y347" s="24">
        <f t="shared" si="327"/>
        <v>850.90909090909088</v>
      </c>
      <c r="Z347" s="24">
        <f t="shared" si="328"/>
        <v>0.45198717948717954</v>
      </c>
      <c r="AA347" s="24">
        <f t="shared" si="329"/>
        <v>0.54801282051282052</v>
      </c>
      <c r="AB347" s="24">
        <f t="shared" si="330"/>
        <v>29.584615384615386</v>
      </c>
      <c r="AC347" s="24">
        <f t="shared" si="331"/>
        <v>14</v>
      </c>
      <c r="AD347" s="24">
        <f t="shared" si="332"/>
        <v>28</v>
      </c>
      <c r="AE347" s="24">
        <f t="shared" si="333"/>
        <v>5.2915026221291814</v>
      </c>
      <c r="AF347" s="24">
        <f t="shared" si="334"/>
        <v>4.2915026221291814</v>
      </c>
      <c r="AG347" s="24">
        <f t="shared" si="335"/>
        <v>3.3111040150311716E-2</v>
      </c>
      <c r="AH347" s="24">
        <f t="shared" si="336"/>
        <v>6.0420192577478389E-2</v>
      </c>
      <c r="AI347" s="24">
        <f t="shared" si="337"/>
        <v>1.7875081588690915</v>
      </c>
    </row>
    <row r="348" spans="1:35" x14ac:dyDescent="0.2">
      <c r="A348" s="20">
        <v>0.79166666666666663</v>
      </c>
      <c r="B348" s="21">
        <v>58.8</v>
      </c>
      <c r="C348" s="21">
        <f t="shared" si="312"/>
        <v>1.0204081632653061</v>
      </c>
      <c r="D348" s="22">
        <f t="shared" si="313"/>
        <v>61.224489795918366</v>
      </c>
      <c r="E348" s="23">
        <v>384.6</v>
      </c>
      <c r="F348" s="24">
        <v>13</v>
      </c>
      <c r="G348" s="24">
        <f t="shared" si="314"/>
        <v>795.91836734693879</v>
      </c>
      <c r="H348" s="24">
        <f t="shared" si="315"/>
        <v>0.48321538461538466</v>
      </c>
      <c r="I348" s="24">
        <f t="shared" si="316"/>
        <v>0.5167846153846154</v>
      </c>
      <c r="J348" s="24">
        <f t="shared" si="317"/>
        <v>29.584615384615386</v>
      </c>
      <c r="K348" s="24">
        <f t="shared" si="318"/>
        <v>14</v>
      </c>
      <c r="L348" s="24">
        <f t="shared" si="319"/>
        <v>28</v>
      </c>
      <c r="M348" s="24">
        <f t="shared" si="320"/>
        <v>5.2915026221291814</v>
      </c>
      <c r="N348" s="24">
        <f t="shared" si="321"/>
        <v>4.2915026221291814</v>
      </c>
      <c r="O348" s="24">
        <f t="shared" si="322"/>
        <v>4.4105140802067233E-2</v>
      </c>
      <c r="P348" s="24">
        <f t="shared" si="323"/>
        <v>8.5345305353647413E-2</v>
      </c>
      <c r="Q348" s="24">
        <f t="shared" si="324"/>
        <v>2.524908033770215</v>
      </c>
      <c r="S348" s="20">
        <v>0.79166666666666663</v>
      </c>
      <c r="T348">
        <v>46</v>
      </c>
      <c r="U348" s="21">
        <f t="shared" si="325"/>
        <v>1.3043478260869565</v>
      </c>
      <c r="V348" s="22">
        <f t="shared" si="326"/>
        <v>78.260869565217391</v>
      </c>
      <c r="W348" s="23">
        <v>384.6</v>
      </c>
      <c r="X348" s="24">
        <v>13</v>
      </c>
      <c r="Y348" s="24">
        <f t="shared" si="327"/>
        <v>1017.3913043478261</v>
      </c>
      <c r="Z348" s="24">
        <f t="shared" si="328"/>
        <v>0.37802564102564101</v>
      </c>
      <c r="AA348" s="24">
        <f t="shared" si="329"/>
        <v>0.62197435897435893</v>
      </c>
      <c r="AB348" s="24">
        <f t="shared" si="330"/>
        <v>29.584615384615386</v>
      </c>
      <c r="AC348" s="24">
        <f t="shared" si="331"/>
        <v>14</v>
      </c>
      <c r="AD348" s="24">
        <f t="shared" si="332"/>
        <v>28</v>
      </c>
      <c r="AE348" s="24">
        <f t="shared" si="333"/>
        <v>5.2915026221291814</v>
      </c>
      <c r="AF348" s="24">
        <f t="shared" si="334"/>
        <v>4.2915026221291814</v>
      </c>
      <c r="AG348" s="24">
        <f t="shared" si="335"/>
        <v>1.5379116014270286E-2</v>
      </c>
      <c r="AH348" s="24">
        <f t="shared" si="336"/>
        <v>2.472628620837454E-2</v>
      </c>
      <c r="AI348" s="24">
        <f t="shared" si="337"/>
        <v>0.7315176673646806</v>
      </c>
    </row>
    <row r="349" spans="1:35" x14ac:dyDescent="0.2">
      <c r="A349" s="20">
        <v>0.83333333333333337</v>
      </c>
      <c r="B349" s="21">
        <v>42.3</v>
      </c>
      <c r="C349" s="21">
        <f t="shared" si="312"/>
        <v>1.4184397163120568</v>
      </c>
      <c r="D349" s="22">
        <f t="shared" si="313"/>
        <v>85.106382978723403</v>
      </c>
      <c r="E349" s="23">
        <v>384.6</v>
      </c>
      <c r="F349" s="24">
        <v>13</v>
      </c>
      <c r="G349" s="24">
        <f t="shared" si="314"/>
        <v>1106.3829787234042</v>
      </c>
      <c r="H349" s="24">
        <f t="shared" si="315"/>
        <v>0.34761923076923079</v>
      </c>
      <c r="I349" s="24">
        <f t="shared" si="316"/>
        <v>0.65238076923076926</v>
      </c>
      <c r="J349" s="24">
        <f t="shared" si="317"/>
        <v>29.584615384615386</v>
      </c>
      <c r="K349" s="24">
        <f t="shared" si="318"/>
        <v>14</v>
      </c>
      <c r="L349" s="24">
        <f t="shared" si="319"/>
        <v>28</v>
      </c>
      <c r="M349" s="24">
        <f t="shared" si="320"/>
        <v>5.2915026221291814</v>
      </c>
      <c r="N349" s="24">
        <f t="shared" si="321"/>
        <v>4.2915026221291814</v>
      </c>
      <c r="O349" s="24">
        <f t="shared" si="322"/>
        <v>1.0731136757258284E-2</v>
      </c>
      <c r="P349" s="24">
        <f t="shared" si="323"/>
        <v>1.6449192348069224E-2</v>
      </c>
      <c r="Q349" s="24">
        <f t="shared" si="324"/>
        <v>0.48664302900518647</v>
      </c>
      <c r="S349" s="20">
        <v>0.83333333333333337</v>
      </c>
      <c r="T349">
        <v>35.799999999999997</v>
      </c>
      <c r="U349" s="21">
        <f t="shared" si="325"/>
        <v>1.6759776536312851</v>
      </c>
      <c r="V349" s="22">
        <f t="shared" si="326"/>
        <v>100.55865921787711</v>
      </c>
      <c r="W349" s="23">
        <v>384.6</v>
      </c>
      <c r="X349" s="24">
        <v>13</v>
      </c>
      <c r="Y349" s="24">
        <f t="shared" si="327"/>
        <v>1307.2625698324023</v>
      </c>
      <c r="Z349" s="24">
        <f t="shared" si="328"/>
        <v>0.29420256410256412</v>
      </c>
      <c r="AA349" s="24">
        <f t="shared" si="329"/>
        <v>0.70579743589743593</v>
      </c>
      <c r="AB349" s="24">
        <f t="shared" si="330"/>
        <v>29.584615384615386</v>
      </c>
      <c r="AC349" s="24">
        <f t="shared" si="331"/>
        <v>14</v>
      </c>
      <c r="AD349" s="24">
        <f t="shared" si="332"/>
        <v>28</v>
      </c>
      <c r="AE349" s="24">
        <f t="shared" si="333"/>
        <v>5.2915026221291814</v>
      </c>
      <c r="AF349" s="24">
        <f t="shared" si="334"/>
        <v>4.2915026221291814</v>
      </c>
      <c r="AG349" s="24">
        <f t="shared" si="335"/>
        <v>5.2443885653230054E-3</v>
      </c>
      <c r="AH349" s="24">
        <f t="shared" si="336"/>
        <v>7.4304443436446575E-3</v>
      </c>
      <c r="AI349" s="24">
        <f t="shared" si="337"/>
        <v>0.2198268380435181</v>
      </c>
    </row>
    <row r="350" spans="1:35" x14ac:dyDescent="0.2">
      <c r="A350" s="20">
        <v>0.875</v>
      </c>
      <c r="B350" s="21">
        <v>27</v>
      </c>
      <c r="C350" s="21">
        <f t="shared" si="312"/>
        <v>2.2222222222222223</v>
      </c>
      <c r="D350" s="22">
        <f t="shared" si="313"/>
        <v>133.33333333333334</v>
      </c>
      <c r="E350" s="23">
        <v>384.6</v>
      </c>
      <c r="F350" s="24">
        <v>13</v>
      </c>
      <c r="G350" s="24">
        <f t="shared" si="314"/>
        <v>1733.3333333333335</v>
      </c>
      <c r="H350" s="24">
        <f t="shared" si="315"/>
        <v>0.22188461538461537</v>
      </c>
      <c r="I350" s="24">
        <f t="shared" si="316"/>
        <v>0.77811538461538465</v>
      </c>
      <c r="J350" s="24">
        <f t="shared" si="317"/>
        <v>29.584615384615386</v>
      </c>
      <c r="K350" s="24">
        <f t="shared" si="318"/>
        <v>14</v>
      </c>
      <c r="L350" s="24">
        <f t="shared" si="319"/>
        <v>28</v>
      </c>
      <c r="M350" s="24">
        <f t="shared" si="320"/>
        <v>5.2915026221291814</v>
      </c>
      <c r="N350" s="24">
        <f t="shared" si="321"/>
        <v>4.2915026221291814</v>
      </c>
      <c r="O350" s="24">
        <f t="shared" si="322"/>
        <v>1.5627990033306907E-3</v>
      </c>
      <c r="P350" s="24">
        <f t="shared" si="323"/>
        <v>2.0084412083731873E-3</v>
      </c>
      <c r="Q350" s="24">
        <f t="shared" si="324"/>
        <v>5.9418960672332911E-2</v>
      </c>
      <c r="S350" s="20">
        <v>0.875</v>
      </c>
      <c r="T350">
        <v>20.5</v>
      </c>
      <c r="U350" s="21">
        <f t="shared" si="325"/>
        <v>2.9268292682926829</v>
      </c>
      <c r="V350" s="22">
        <f t="shared" si="326"/>
        <v>175.60975609756096</v>
      </c>
      <c r="W350" s="23">
        <v>384.6</v>
      </c>
      <c r="X350" s="24">
        <v>13</v>
      </c>
      <c r="Y350" s="24">
        <f t="shared" si="327"/>
        <v>2282.9268292682923</v>
      </c>
      <c r="Z350" s="24">
        <f t="shared" si="328"/>
        <v>0.16846794871794876</v>
      </c>
      <c r="AA350" s="24">
        <f t="shared" si="329"/>
        <v>0.83153205128205121</v>
      </c>
      <c r="AB350" s="24">
        <f t="shared" si="330"/>
        <v>29.584615384615386</v>
      </c>
      <c r="AC350" s="24">
        <f t="shared" si="331"/>
        <v>14</v>
      </c>
      <c r="AD350" s="24">
        <f t="shared" si="332"/>
        <v>28</v>
      </c>
      <c r="AE350" s="24">
        <f t="shared" si="333"/>
        <v>5.2915026221291814</v>
      </c>
      <c r="AF350" s="24">
        <f t="shared" si="334"/>
        <v>4.2915026221291814</v>
      </c>
      <c r="AG350" s="24">
        <f t="shared" si="335"/>
        <v>4.792883941471442E-4</v>
      </c>
      <c r="AH350" s="24">
        <f t="shared" si="336"/>
        <v>5.7639196638082702E-4</v>
      </c>
      <c r="AI350" s="24">
        <f t="shared" si="337"/>
        <v>1.705233463615893E-2</v>
      </c>
    </row>
    <row r="351" spans="1:35" x14ac:dyDescent="0.2">
      <c r="A351" s="20">
        <v>0.91666666666666663</v>
      </c>
      <c r="B351" s="21">
        <v>17</v>
      </c>
      <c r="C351" s="21">
        <f t="shared" si="312"/>
        <v>3.5294117647058822</v>
      </c>
      <c r="D351" s="22">
        <f t="shared" si="313"/>
        <v>211.76470588235293</v>
      </c>
      <c r="E351" s="23">
        <v>384.6</v>
      </c>
      <c r="F351" s="24">
        <v>13</v>
      </c>
      <c r="G351" s="24">
        <f t="shared" si="314"/>
        <v>2752.9411764705883</v>
      </c>
      <c r="H351" s="24">
        <f t="shared" si="315"/>
        <v>0.1397051282051282</v>
      </c>
      <c r="I351" s="24">
        <f t="shared" si="316"/>
        <v>0.86029487179487174</v>
      </c>
      <c r="J351" s="24">
        <f t="shared" si="317"/>
        <v>29.584615384615386</v>
      </c>
      <c r="K351" s="24">
        <f t="shared" si="318"/>
        <v>14</v>
      </c>
      <c r="L351" s="24">
        <f t="shared" si="319"/>
        <v>28</v>
      </c>
      <c r="M351" s="24">
        <f t="shared" si="320"/>
        <v>5.2915026221291814</v>
      </c>
      <c r="N351" s="24">
        <f t="shared" si="321"/>
        <v>4.2915026221291814</v>
      </c>
      <c r="O351" s="24">
        <f t="shared" si="322"/>
        <v>2.1462314322667528E-4</v>
      </c>
      <c r="P351" s="24">
        <f t="shared" si="323"/>
        <v>2.4947625548307339E-4</v>
      </c>
      <c r="Q351" s="24">
        <f t="shared" si="324"/>
        <v>7.3806590660607718E-3</v>
      </c>
      <c r="S351" s="20">
        <v>0.91666666666666663</v>
      </c>
      <c r="T351">
        <v>23.3</v>
      </c>
      <c r="U351" s="21">
        <f t="shared" si="325"/>
        <v>2.5751072961373391</v>
      </c>
      <c r="V351" s="22">
        <f t="shared" si="326"/>
        <v>154.50643776824035</v>
      </c>
      <c r="W351" s="23">
        <v>384.6</v>
      </c>
      <c r="X351" s="24">
        <v>13</v>
      </c>
      <c r="Y351" s="24">
        <f t="shared" si="327"/>
        <v>2008.5836909871246</v>
      </c>
      <c r="Z351" s="24">
        <f t="shared" si="328"/>
        <v>0.19147820512820513</v>
      </c>
      <c r="AA351" s="24">
        <f t="shared" si="329"/>
        <v>0.80852179487179487</v>
      </c>
      <c r="AB351" s="24">
        <f t="shared" si="330"/>
        <v>29.584615384615386</v>
      </c>
      <c r="AC351" s="24">
        <f t="shared" si="331"/>
        <v>14</v>
      </c>
      <c r="AD351" s="24">
        <f t="shared" si="332"/>
        <v>28</v>
      </c>
      <c r="AE351" s="24">
        <f t="shared" si="333"/>
        <v>5.2915026221291814</v>
      </c>
      <c r="AF351" s="24">
        <f t="shared" si="334"/>
        <v>4.2915026221291814</v>
      </c>
      <c r="AG351" s="24">
        <f t="shared" si="335"/>
        <v>8.3025843966286217E-4</v>
      </c>
      <c r="AH351" s="24">
        <f t="shared" si="336"/>
        <v>1.02688442652868E-3</v>
      </c>
      <c r="AI351" s="24">
        <f t="shared" si="337"/>
        <v>3.0379980803302335E-2</v>
      </c>
    </row>
    <row r="352" spans="1:35" x14ac:dyDescent="0.2">
      <c r="A352" s="20">
        <v>0.95833333333333337</v>
      </c>
      <c r="B352" s="21">
        <v>9.5</v>
      </c>
      <c r="C352" s="21">
        <f t="shared" si="312"/>
        <v>6.3157894736842106</v>
      </c>
      <c r="D352" s="22">
        <f t="shared" si="313"/>
        <v>378.94736842105266</v>
      </c>
      <c r="E352" s="23">
        <v>384.6</v>
      </c>
      <c r="F352" s="24">
        <v>13</v>
      </c>
      <c r="G352" s="24">
        <f t="shared" si="314"/>
        <v>4926.3157894736842</v>
      </c>
      <c r="H352" s="24">
        <f t="shared" si="315"/>
        <v>7.8070512820512819E-2</v>
      </c>
      <c r="I352" s="24">
        <f t="shared" si="316"/>
        <v>0.92192948717948719</v>
      </c>
      <c r="J352" s="24">
        <f t="shared" si="317"/>
        <v>29.584615384615386</v>
      </c>
      <c r="K352" s="24">
        <f t="shared" si="318"/>
        <v>14</v>
      </c>
      <c r="L352" s="24">
        <f t="shared" si="319"/>
        <v>28</v>
      </c>
      <c r="M352" s="24">
        <f t="shared" si="320"/>
        <v>5.2915026221291814</v>
      </c>
      <c r="N352" s="24">
        <f t="shared" si="321"/>
        <v>4.2915026221291814</v>
      </c>
      <c r="O352" s="24">
        <f t="shared" si="322"/>
        <v>1.7664656400610318E-5</v>
      </c>
      <c r="P352" s="24">
        <f t="shared" si="323"/>
        <v>1.9160528702311968E-5</v>
      </c>
      <c r="Q352" s="24">
        <f t="shared" si="324"/>
        <v>5.6685687222378335E-4</v>
      </c>
      <c r="S352" s="20">
        <v>0.95833333333333337</v>
      </c>
      <c r="T352">
        <v>11.8</v>
      </c>
      <c r="U352" s="21">
        <f t="shared" si="325"/>
        <v>5.0847457627118642</v>
      </c>
      <c r="V352" s="22">
        <f t="shared" si="326"/>
        <v>305.08474576271186</v>
      </c>
      <c r="W352" s="23">
        <v>384.6</v>
      </c>
      <c r="X352" s="24">
        <v>13</v>
      </c>
      <c r="Y352" s="24">
        <f t="shared" si="327"/>
        <v>3966.101694915254</v>
      </c>
      <c r="Z352" s="24">
        <f>W352/Y352</f>
        <v>9.6971794871794886E-2</v>
      </c>
      <c r="AA352" s="24">
        <f t="shared" si="329"/>
        <v>0.90302820512820514</v>
      </c>
      <c r="AB352" s="24">
        <f>W352/X352</f>
        <v>29.584615384615386</v>
      </c>
      <c r="AC352" s="24">
        <f t="shared" si="331"/>
        <v>14</v>
      </c>
      <c r="AD352" s="24">
        <f t="shared" si="332"/>
        <v>28</v>
      </c>
      <c r="AE352" s="24">
        <f t="shared" si="333"/>
        <v>5.2915026221291814</v>
      </c>
      <c r="AF352" s="24">
        <f t="shared" si="334"/>
        <v>4.2915026221291814</v>
      </c>
      <c r="AG352" s="24">
        <f t="shared" si="335"/>
        <v>4.4790532271140679E-5</v>
      </c>
      <c r="AH352" s="24">
        <f t="shared" si="336"/>
        <v>4.96003690878976E-5</v>
      </c>
      <c r="AI352" s="24">
        <f t="shared" si="337"/>
        <v>1.4674078424004168E-3</v>
      </c>
    </row>
    <row r="354" spans="1:35" x14ac:dyDescent="0.2">
      <c r="A354" s="17"/>
      <c r="B354" s="18"/>
      <c r="C354" s="18"/>
      <c r="D354" s="18"/>
      <c r="E354" s="18"/>
      <c r="F354" s="18"/>
      <c r="G354" s="18"/>
      <c r="H354" s="19" t="s">
        <v>28</v>
      </c>
      <c r="I354" s="60" t="s">
        <v>32</v>
      </c>
      <c r="J354" s="61"/>
      <c r="K354" s="61"/>
      <c r="L354" s="61"/>
      <c r="M354" s="61"/>
      <c r="N354" s="61"/>
      <c r="O354" s="61"/>
      <c r="P354" s="61"/>
      <c r="Q354" s="62"/>
      <c r="S354" s="17"/>
      <c r="T354" s="18"/>
      <c r="U354" s="18"/>
      <c r="V354" s="18"/>
      <c r="W354" s="18"/>
      <c r="X354" s="18"/>
      <c r="Y354" s="18"/>
      <c r="Z354" s="19" t="s">
        <v>28</v>
      </c>
      <c r="AA354" s="60" t="s">
        <v>32</v>
      </c>
      <c r="AB354" s="61"/>
      <c r="AC354" s="61"/>
      <c r="AD354" s="61"/>
      <c r="AE354" s="61"/>
      <c r="AF354" s="61"/>
      <c r="AG354" s="61"/>
      <c r="AH354" s="61"/>
      <c r="AI354" s="62"/>
    </row>
    <row r="355" spans="1:35" x14ac:dyDescent="0.2">
      <c r="A355" s="33" t="s">
        <v>8</v>
      </c>
      <c r="B355" s="34" t="s">
        <v>14</v>
      </c>
      <c r="C355" s="35" t="s">
        <v>31</v>
      </c>
      <c r="D355" s="36" t="s">
        <v>21</v>
      </c>
      <c r="E355" s="37" t="s">
        <v>22</v>
      </c>
      <c r="F355" s="35" t="s">
        <v>52</v>
      </c>
      <c r="G355" s="35" t="s">
        <v>23</v>
      </c>
      <c r="H355" s="38" t="s">
        <v>26</v>
      </c>
      <c r="I355" s="34" t="s">
        <v>27</v>
      </c>
      <c r="J355" s="34" t="s">
        <v>39</v>
      </c>
      <c r="K355" s="34" t="s">
        <v>30</v>
      </c>
      <c r="L355" s="34" t="s">
        <v>35</v>
      </c>
      <c r="M355" s="34" t="s">
        <v>37</v>
      </c>
      <c r="N355" s="34" t="s">
        <v>33</v>
      </c>
      <c r="O355" s="34" t="s">
        <v>34</v>
      </c>
      <c r="P355" s="34" t="s">
        <v>36</v>
      </c>
      <c r="Q355" s="34" t="s">
        <v>29</v>
      </c>
      <c r="S355" s="33" t="s">
        <v>8</v>
      </c>
      <c r="T355" s="27" t="s">
        <v>15</v>
      </c>
      <c r="U355" s="35" t="s">
        <v>31</v>
      </c>
      <c r="V355" s="36" t="s">
        <v>21</v>
      </c>
      <c r="W355" s="37" t="s">
        <v>22</v>
      </c>
      <c r="X355" s="35" t="s">
        <v>52</v>
      </c>
      <c r="Y355" s="35" t="s">
        <v>23</v>
      </c>
      <c r="Z355" s="38" t="s">
        <v>26</v>
      </c>
      <c r="AA355" s="34" t="s">
        <v>27</v>
      </c>
      <c r="AB355" s="34" t="s">
        <v>39</v>
      </c>
      <c r="AC355" s="34" t="s">
        <v>30</v>
      </c>
      <c r="AD355" s="34" t="s">
        <v>35</v>
      </c>
      <c r="AE355" s="34" t="s">
        <v>37</v>
      </c>
      <c r="AF355" s="34" t="s">
        <v>33</v>
      </c>
      <c r="AG355" s="34" t="s">
        <v>34</v>
      </c>
      <c r="AH355" s="34" t="s">
        <v>36</v>
      </c>
      <c r="AI355" s="34" t="s">
        <v>29</v>
      </c>
    </row>
    <row r="356" spans="1:35" x14ac:dyDescent="0.2">
      <c r="A356" s="20">
        <v>0</v>
      </c>
      <c r="B356" s="21">
        <v>14.3</v>
      </c>
      <c r="C356" s="21">
        <f>60/B356</f>
        <v>4.1958041958041958</v>
      </c>
      <c r="D356" s="22">
        <f>60*C356</f>
        <v>251.74825174825176</v>
      </c>
      <c r="E356" s="23">
        <v>384.6</v>
      </c>
      <c r="F356" s="24">
        <v>14</v>
      </c>
      <c r="G356" s="24">
        <f>D356*F356</f>
        <v>3524.4755244755247</v>
      </c>
      <c r="H356" s="24">
        <f>E356/G356</f>
        <v>0.10912261904761905</v>
      </c>
      <c r="I356" s="24">
        <f>1-H356</f>
        <v>0.89087738095238089</v>
      </c>
      <c r="J356" s="24">
        <f>E356/F356</f>
        <v>27.471428571428572</v>
      </c>
      <c r="K356" s="24">
        <f>F356+1</f>
        <v>15</v>
      </c>
      <c r="L356" s="24">
        <f>2*K356</f>
        <v>30</v>
      </c>
      <c r="M356" s="24">
        <f>SQRT(L356)</f>
        <v>5.4772255750516612</v>
      </c>
      <c r="N356" s="24">
        <f>M356-1</f>
        <v>4.4772255750516612</v>
      </c>
      <c r="O356" s="24">
        <f>POWER(H356,N356)</f>
        <v>4.9263748199267488E-5</v>
      </c>
      <c r="P356" s="24">
        <f>O356/I356</f>
        <v>5.529801210869527E-5</v>
      </c>
      <c r="Q356" s="24">
        <f>J356*P356</f>
        <v>1.5191153897860144E-3</v>
      </c>
      <c r="S356" s="20">
        <v>0</v>
      </c>
      <c r="T356">
        <v>7.8</v>
      </c>
      <c r="U356" s="21">
        <f>60/T356</f>
        <v>7.6923076923076925</v>
      </c>
      <c r="V356" s="22">
        <f>60*U356</f>
        <v>461.53846153846155</v>
      </c>
      <c r="W356" s="23">
        <v>384.6</v>
      </c>
      <c r="X356" s="24">
        <v>14</v>
      </c>
      <c r="Y356" s="24">
        <f>V356*X356</f>
        <v>6461.5384615384619</v>
      </c>
      <c r="Z356" s="24">
        <f>W356/Y356</f>
        <v>5.9521428571428572E-2</v>
      </c>
      <c r="AA356" s="24">
        <f>1-Z356</f>
        <v>0.94047857142857139</v>
      </c>
      <c r="AB356" s="24">
        <f>W356/X356</f>
        <v>27.471428571428572</v>
      </c>
      <c r="AC356" s="24">
        <f>X356+1</f>
        <v>15</v>
      </c>
      <c r="AD356" s="24">
        <f>2*AC356</f>
        <v>30</v>
      </c>
      <c r="AE356" s="24">
        <f>SQRT(AD356)</f>
        <v>5.4772255750516612</v>
      </c>
      <c r="AF356" s="24">
        <f>AE356-1</f>
        <v>4.4772255750516612</v>
      </c>
      <c r="AG356" s="24">
        <f>POWER(Z356,AF356)</f>
        <v>3.2653983395685684E-6</v>
      </c>
      <c r="AH356" s="24">
        <f>AG356/AA356</f>
        <v>3.4720603305277677E-6</v>
      </c>
      <c r="AI356" s="24">
        <f>AB356*AH356</f>
        <v>9.5382457365784245E-5</v>
      </c>
    </row>
    <row r="357" spans="1:35" x14ac:dyDescent="0.2">
      <c r="A357" s="20">
        <v>4.1666666666666664E-2</v>
      </c>
      <c r="B357" s="21">
        <v>12.3</v>
      </c>
      <c r="C357" s="21">
        <f t="shared" ref="C357:C379" si="338">60/B357</f>
        <v>4.8780487804878048</v>
      </c>
      <c r="D357" s="22">
        <f t="shared" ref="D357:D379" si="339">60*C357</f>
        <v>292.6829268292683</v>
      </c>
      <c r="E357" s="23">
        <v>384.6</v>
      </c>
      <c r="F357" s="24">
        <v>14</v>
      </c>
      <c r="G357" s="24">
        <f t="shared" ref="G357:G379" si="340">D357*F357</f>
        <v>4097.5609756097565</v>
      </c>
      <c r="H357" s="24">
        <f t="shared" ref="H357:H379" si="341">E357/G357</f>
        <v>9.3860714285714283E-2</v>
      </c>
      <c r="I357" s="24">
        <f t="shared" ref="I357:I379" si="342">1-H357</f>
        <v>0.9061392857142857</v>
      </c>
      <c r="J357" s="24">
        <f t="shared" ref="J357:J379" si="343">E357/F357</f>
        <v>27.471428571428572</v>
      </c>
      <c r="K357" s="24">
        <f t="shared" ref="K357:K379" si="344">F357+1</f>
        <v>15</v>
      </c>
      <c r="L357" s="24">
        <f t="shared" ref="L357:L379" si="345">2*K357</f>
        <v>30</v>
      </c>
      <c r="M357" s="24">
        <f t="shared" ref="M357:M379" si="346">SQRT(L357)</f>
        <v>5.4772255750516612</v>
      </c>
      <c r="N357" s="24">
        <f t="shared" ref="N357:N379" si="347">M357-1</f>
        <v>4.4772255750516612</v>
      </c>
      <c r="O357" s="24">
        <f t="shared" ref="O357:O379" si="348">POWER(H357,N357)</f>
        <v>2.5094493611581423E-5</v>
      </c>
      <c r="P357" s="24">
        <f t="shared" ref="P357:P379" si="349">O357/I357</f>
        <v>2.7693858998509368E-5</v>
      </c>
      <c r="Q357" s="24">
        <f t="shared" ref="Q357:Q379" si="350">J357*P357</f>
        <v>7.6078986934476447E-4</v>
      </c>
      <c r="S357" s="20">
        <v>4.1666666666666664E-2</v>
      </c>
      <c r="T357">
        <v>9.6</v>
      </c>
      <c r="U357" s="21">
        <f t="shared" ref="U357:U379" si="351">60/T357</f>
        <v>6.25</v>
      </c>
      <c r="V357" s="22">
        <f t="shared" ref="V357:V379" si="352">60*U357</f>
        <v>375</v>
      </c>
      <c r="W357" s="23">
        <v>384.6</v>
      </c>
      <c r="X357" s="24">
        <v>14</v>
      </c>
      <c r="Y357" s="24">
        <f t="shared" ref="Y357:Y379" si="353">V357*X357</f>
        <v>5250</v>
      </c>
      <c r="Z357" s="24">
        <f t="shared" ref="Z357:Z379" si="354">W357/Y357</f>
        <v>7.3257142857142868E-2</v>
      </c>
      <c r="AA357" s="24">
        <f t="shared" ref="AA357:AA379" si="355">1-Z357</f>
        <v>0.92674285714285709</v>
      </c>
      <c r="AB357" s="24">
        <f t="shared" ref="AB357:AB379" si="356">W357/X357</f>
        <v>27.471428571428572</v>
      </c>
      <c r="AC357" s="24">
        <f t="shared" ref="AC357:AC379" si="357">X357+1</f>
        <v>15</v>
      </c>
      <c r="AD357" s="24">
        <f t="shared" ref="AD357:AD379" si="358">2*AC357</f>
        <v>30</v>
      </c>
      <c r="AE357" s="24">
        <f t="shared" ref="AE357:AE379" si="359">SQRT(AD357)</f>
        <v>5.4772255750516612</v>
      </c>
      <c r="AF357" s="24">
        <f t="shared" ref="AF357:AF379" si="360">AE357-1</f>
        <v>4.4772255750516612</v>
      </c>
      <c r="AG357" s="24">
        <f t="shared" ref="AG357:AG379" si="361">POWER(Z357,AF357)</f>
        <v>8.2732716267543619E-6</v>
      </c>
      <c r="AH357" s="24">
        <f t="shared" ref="AH357:AH379" si="362">AG357/AA357</f>
        <v>8.9272569656061992E-6</v>
      </c>
      <c r="AI357" s="24">
        <f t="shared" ref="AI357:AI379" si="363">AB357*AH357</f>
        <v>2.4524450206943885E-4</v>
      </c>
    </row>
    <row r="358" spans="1:35" x14ac:dyDescent="0.2">
      <c r="A358" s="20">
        <v>8.3333333333333329E-2</v>
      </c>
      <c r="B358" s="21">
        <v>28</v>
      </c>
      <c r="C358" s="21">
        <f t="shared" si="338"/>
        <v>2.1428571428571428</v>
      </c>
      <c r="D358" s="22">
        <f t="shared" si="339"/>
        <v>128.57142857142856</v>
      </c>
      <c r="E358" s="23">
        <v>384.6</v>
      </c>
      <c r="F358" s="24">
        <v>14</v>
      </c>
      <c r="G358" s="24">
        <f t="shared" si="340"/>
        <v>1799.9999999999998</v>
      </c>
      <c r="H358" s="24">
        <f t="shared" si="341"/>
        <v>0.2136666666666667</v>
      </c>
      <c r="I358" s="24">
        <f t="shared" si="342"/>
        <v>0.78633333333333333</v>
      </c>
      <c r="J358" s="24">
        <f t="shared" si="343"/>
        <v>27.471428571428572</v>
      </c>
      <c r="K358" s="24">
        <f t="shared" si="344"/>
        <v>15</v>
      </c>
      <c r="L358" s="24">
        <f t="shared" si="345"/>
        <v>30</v>
      </c>
      <c r="M358" s="24">
        <f t="shared" si="346"/>
        <v>5.4772255750516612</v>
      </c>
      <c r="N358" s="24">
        <f t="shared" si="347"/>
        <v>4.4772255750516612</v>
      </c>
      <c r="O358" s="24">
        <f t="shared" si="348"/>
        <v>9.9788465916535087E-4</v>
      </c>
      <c r="P358" s="24">
        <f t="shared" si="349"/>
        <v>1.2690351748605565E-3</v>
      </c>
      <c r="Q358" s="24">
        <f t="shared" si="350"/>
        <v>3.4862209160812146E-2</v>
      </c>
      <c r="S358" s="20">
        <v>8.3333333333333329E-2</v>
      </c>
      <c r="T358">
        <v>12</v>
      </c>
      <c r="U358" s="21">
        <f t="shared" si="351"/>
        <v>5</v>
      </c>
      <c r="V358" s="22">
        <f t="shared" si="352"/>
        <v>300</v>
      </c>
      <c r="W358" s="23">
        <v>384.6</v>
      </c>
      <c r="X358" s="24">
        <v>14</v>
      </c>
      <c r="Y358" s="24">
        <f t="shared" si="353"/>
        <v>4200</v>
      </c>
      <c r="Z358" s="24">
        <f t="shared" si="354"/>
        <v>9.1571428571428581E-2</v>
      </c>
      <c r="AA358" s="24">
        <f t="shared" si="355"/>
        <v>0.90842857142857136</v>
      </c>
      <c r="AB358" s="24">
        <f t="shared" si="356"/>
        <v>27.471428571428572</v>
      </c>
      <c r="AC358" s="24">
        <f t="shared" si="357"/>
        <v>15</v>
      </c>
      <c r="AD358" s="24">
        <f t="shared" si="358"/>
        <v>30</v>
      </c>
      <c r="AE358" s="24">
        <f t="shared" si="359"/>
        <v>5.4772255750516612</v>
      </c>
      <c r="AF358" s="24">
        <f t="shared" si="360"/>
        <v>4.4772255750516612</v>
      </c>
      <c r="AG358" s="24">
        <f t="shared" si="361"/>
        <v>2.2468044324275443E-5</v>
      </c>
      <c r="AH358" s="24">
        <f t="shared" si="362"/>
        <v>2.4732868417978946E-5</v>
      </c>
      <c r="AI358" s="24">
        <f t="shared" si="363"/>
        <v>6.7944722811105014E-4</v>
      </c>
    </row>
    <row r="359" spans="1:35" x14ac:dyDescent="0.2">
      <c r="A359" s="20">
        <v>0.125</v>
      </c>
      <c r="B359" s="21">
        <v>45.5</v>
      </c>
      <c r="C359" s="21">
        <f t="shared" si="338"/>
        <v>1.3186813186813187</v>
      </c>
      <c r="D359" s="22">
        <f t="shared" si="339"/>
        <v>79.120879120879124</v>
      </c>
      <c r="E359" s="23">
        <v>384.6</v>
      </c>
      <c r="F359" s="24">
        <v>14</v>
      </c>
      <c r="G359" s="24">
        <f t="shared" si="340"/>
        <v>1107.6923076923076</v>
      </c>
      <c r="H359" s="24">
        <f t="shared" si="341"/>
        <v>0.3472083333333334</v>
      </c>
      <c r="I359" s="24">
        <f t="shared" si="342"/>
        <v>0.65279166666666666</v>
      </c>
      <c r="J359" s="24">
        <f t="shared" si="343"/>
        <v>27.471428571428572</v>
      </c>
      <c r="K359" s="24">
        <f t="shared" si="344"/>
        <v>15</v>
      </c>
      <c r="L359" s="24">
        <f t="shared" si="345"/>
        <v>30</v>
      </c>
      <c r="M359" s="24">
        <f t="shared" si="346"/>
        <v>5.4772255750516612</v>
      </c>
      <c r="N359" s="24">
        <f t="shared" si="347"/>
        <v>4.4772255750516612</v>
      </c>
      <c r="O359" s="24">
        <f t="shared" si="348"/>
        <v>8.772399993208873E-3</v>
      </c>
      <c r="P359" s="24">
        <f t="shared" si="349"/>
        <v>1.3438284281420371E-2</v>
      </c>
      <c r="Q359" s="24">
        <f t="shared" si="350"/>
        <v>0.36916886675959104</v>
      </c>
      <c r="S359" s="20">
        <v>0.125</v>
      </c>
      <c r="T359">
        <v>24</v>
      </c>
      <c r="U359" s="21">
        <f t="shared" si="351"/>
        <v>2.5</v>
      </c>
      <c r="V359" s="22">
        <f t="shared" si="352"/>
        <v>150</v>
      </c>
      <c r="W359" s="23">
        <v>384.6</v>
      </c>
      <c r="X359" s="24">
        <v>14</v>
      </c>
      <c r="Y359" s="24">
        <f t="shared" si="353"/>
        <v>2100</v>
      </c>
      <c r="Z359" s="24">
        <f t="shared" si="354"/>
        <v>0.18314285714285716</v>
      </c>
      <c r="AA359" s="24">
        <f t="shared" si="355"/>
        <v>0.81685714285714284</v>
      </c>
      <c r="AB359" s="24">
        <f t="shared" si="356"/>
        <v>27.471428571428572</v>
      </c>
      <c r="AC359" s="24">
        <f t="shared" si="357"/>
        <v>15</v>
      </c>
      <c r="AD359" s="24">
        <f t="shared" si="358"/>
        <v>30</v>
      </c>
      <c r="AE359" s="24">
        <f t="shared" si="359"/>
        <v>5.4772255750516612</v>
      </c>
      <c r="AF359" s="24">
        <f t="shared" si="360"/>
        <v>4.4772255750516612</v>
      </c>
      <c r="AG359" s="24">
        <f t="shared" si="361"/>
        <v>5.0043130246366291E-4</v>
      </c>
      <c r="AH359" s="24">
        <f t="shared" si="362"/>
        <v>6.1263013592963286E-4</v>
      </c>
      <c r="AI359" s="24">
        <f t="shared" si="363"/>
        <v>1.6829825019895484E-2</v>
      </c>
    </row>
    <row r="360" spans="1:35" x14ac:dyDescent="0.2">
      <c r="A360" s="20">
        <v>0.16666666666666666</v>
      </c>
      <c r="B360" s="21">
        <v>78</v>
      </c>
      <c r="C360" s="21">
        <f t="shared" si="338"/>
        <v>0.76923076923076927</v>
      </c>
      <c r="D360" s="22">
        <f t="shared" si="339"/>
        <v>46.153846153846153</v>
      </c>
      <c r="E360" s="23">
        <v>384.6</v>
      </c>
      <c r="F360" s="24">
        <v>14</v>
      </c>
      <c r="G360" s="24">
        <f t="shared" si="340"/>
        <v>646.15384615384619</v>
      </c>
      <c r="H360" s="24">
        <f t="shared" si="341"/>
        <v>0.5952142857142857</v>
      </c>
      <c r="I360" s="24">
        <f t="shared" si="342"/>
        <v>0.4047857142857143</v>
      </c>
      <c r="J360" s="24">
        <f t="shared" si="343"/>
        <v>27.471428571428572</v>
      </c>
      <c r="K360" s="24">
        <f t="shared" si="344"/>
        <v>15</v>
      </c>
      <c r="L360" s="24">
        <f t="shared" si="345"/>
        <v>30</v>
      </c>
      <c r="M360" s="24">
        <f t="shared" si="346"/>
        <v>5.4772255750516612</v>
      </c>
      <c r="N360" s="24">
        <f t="shared" si="347"/>
        <v>4.4772255750516612</v>
      </c>
      <c r="O360" s="24">
        <f t="shared" si="348"/>
        <v>9.7985484104885959E-2</v>
      </c>
      <c r="P360" s="24">
        <f t="shared" si="349"/>
        <v>0.24206754499177754</v>
      </c>
      <c r="Q360" s="24">
        <f t="shared" si="350"/>
        <v>6.6499412717026889</v>
      </c>
      <c r="S360" s="20">
        <v>0.16666666666666666</v>
      </c>
      <c r="T360">
        <v>47</v>
      </c>
      <c r="U360" s="21">
        <f t="shared" si="351"/>
        <v>1.2765957446808511</v>
      </c>
      <c r="V360" s="22">
        <f t="shared" si="352"/>
        <v>76.59574468085107</v>
      </c>
      <c r="W360" s="23">
        <v>384.6</v>
      </c>
      <c r="X360" s="24">
        <v>14</v>
      </c>
      <c r="Y360" s="24">
        <f t="shared" si="353"/>
        <v>1072.3404255319149</v>
      </c>
      <c r="Z360" s="24">
        <f t="shared" si="354"/>
        <v>0.35865476190476192</v>
      </c>
      <c r="AA360" s="24">
        <f t="shared" si="355"/>
        <v>0.64134523809523802</v>
      </c>
      <c r="AB360" s="24">
        <f t="shared" si="356"/>
        <v>27.471428571428572</v>
      </c>
      <c r="AC360" s="24">
        <f t="shared" si="357"/>
        <v>15</v>
      </c>
      <c r="AD360" s="24">
        <f t="shared" si="358"/>
        <v>30</v>
      </c>
      <c r="AE360" s="24">
        <f t="shared" si="359"/>
        <v>5.4772255750516612</v>
      </c>
      <c r="AF360" s="24">
        <f t="shared" si="360"/>
        <v>4.4772255750516612</v>
      </c>
      <c r="AG360" s="24">
        <f t="shared" si="361"/>
        <v>1.0143473304916441E-2</v>
      </c>
      <c r="AH360" s="24">
        <f t="shared" si="362"/>
        <v>1.581593298336794E-2</v>
      </c>
      <c r="AI360" s="24">
        <f t="shared" si="363"/>
        <v>0.43448627324309358</v>
      </c>
    </row>
    <row r="361" spans="1:35" x14ac:dyDescent="0.2">
      <c r="A361" s="20">
        <v>0.20833333333333334</v>
      </c>
      <c r="B361" s="21">
        <v>110.5</v>
      </c>
      <c r="C361" s="21">
        <f t="shared" si="338"/>
        <v>0.54298642533936647</v>
      </c>
      <c r="D361" s="22">
        <f t="shared" si="339"/>
        <v>32.579185520361989</v>
      </c>
      <c r="E361" s="23">
        <v>384.6</v>
      </c>
      <c r="F361" s="24">
        <v>14</v>
      </c>
      <c r="G361" s="24">
        <f t="shared" si="340"/>
        <v>456.10859728506784</v>
      </c>
      <c r="H361" s="24">
        <f t="shared" si="341"/>
        <v>0.84322023809523816</v>
      </c>
      <c r="I361" s="24">
        <f t="shared" si="342"/>
        <v>0.15677976190476184</v>
      </c>
      <c r="J361" s="24">
        <f t="shared" si="343"/>
        <v>27.471428571428572</v>
      </c>
      <c r="K361" s="24">
        <f t="shared" si="344"/>
        <v>15</v>
      </c>
      <c r="L361" s="24">
        <f t="shared" si="345"/>
        <v>30</v>
      </c>
      <c r="M361" s="24">
        <f t="shared" si="346"/>
        <v>5.4772255750516612</v>
      </c>
      <c r="N361" s="24">
        <f t="shared" si="347"/>
        <v>4.4772255750516612</v>
      </c>
      <c r="O361" s="24">
        <f t="shared" si="348"/>
        <v>0.46603791145034312</v>
      </c>
      <c r="P361" s="24">
        <f t="shared" si="349"/>
        <v>2.9725642250524955</v>
      </c>
      <c r="Q361" s="24">
        <f t="shared" si="350"/>
        <v>81.66058578251355</v>
      </c>
      <c r="S361" s="20">
        <v>0.20833333333333334</v>
      </c>
      <c r="T361">
        <v>66</v>
      </c>
      <c r="U361" s="21">
        <f t="shared" si="351"/>
        <v>0.90909090909090906</v>
      </c>
      <c r="V361" s="22">
        <f t="shared" si="352"/>
        <v>54.545454545454547</v>
      </c>
      <c r="W361" s="23">
        <v>384.6</v>
      </c>
      <c r="X361" s="24">
        <v>14</v>
      </c>
      <c r="Y361" s="24">
        <f t="shared" si="353"/>
        <v>763.63636363636363</v>
      </c>
      <c r="Z361" s="24">
        <f t="shared" si="354"/>
        <v>0.50364285714285717</v>
      </c>
      <c r="AA361" s="24">
        <f t="shared" si="355"/>
        <v>0.49635714285714283</v>
      </c>
      <c r="AB361" s="24">
        <f t="shared" si="356"/>
        <v>27.471428571428572</v>
      </c>
      <c r="AC361" s="24">
        <f t="shared" si="357"/>
        <v>15</v>
      </c>
      <c r="AD361" s="24">
        <f t="shared" si="358"/>
        <v>30</v>
      </c>
      <c r="AE361" s="24">
        <f t="shared" si="359"/>
        <v>5.4772255750516612</v>
      </c>
      <c r="AF361" s="24">
        <f t="shared" si="360"/>
        <v>4.4772255750516612</v>
      </c>
      <c r="AG361" s="24">
        <f t="shared" si="361"/>
        <v>4.6380565571494586E-2</v>
      </c>
      <c r="AH361" s="24">
        <f t="shared" si="362"/>
        <v>9.3441922291110119E-2</v>
      </c>
      <c r="AI361" s="24">
        <f t="shared" si="363"/>
        <v>2.5669830937972109</v>
      </c>
    </row>
    <row r="362" spans="1:35" x14ac:dyDescent="0.2">
      <c r="A362" s="20">
        <v>0.25</v>
      </c>
      <c r="B362" s="21">
        <v>161.30000000000001</v>
      </c>
      <c r="C362" s="21">
        <f t="shared" si="338"/>
        <v>0.37197768133911963</v>
      </c>
      <c r="D362" s="22">
        <f t="shared" si="339"/>
        <v>22.318660880347178</v>
      </c>
      <c r="E362" s="23">
        <v>384.6</v>
      </c>
      <c r="F362" s="24">
        <v>14</v>
      </c>
      <c r="G362" s="24">
        <f t="shared" si="340"/>
        <v>312.46125232486048</v>
      </c>
      <c r="H362" s="24">
        <f t="shared" si="341"/>
        <v>1.2308726190476191</v>
      </c>
      <c r="I362" s="24">
        <f t="shared" si="342"/>
        <v>-0.23087261904761913</v>
      </c>
      <c r="J362" s="24">
        <f t="shared" si="343"/>
        <v>27.471428571428572</v>
      </c>
      <c r="K362" s="24">
        <f t="shared" si="344"/>
        <v>15</v>
      </c>
      <c r="L362" s="24">
        <f t="shared" si="345"/>
        <v>30</v>
      </c>
      <c r="M362" s="24">
        <f t="shared" si="346"/>
        <v>5.4772255750516612</v>
      </c>
      <c r="N362" s="24">
        <f t="shared" si="347"/>
        <v>4.4772255750516612</v>
      </c>
      <c r="O362" s="24">
        <f t="shared" si="348"/>
        <v>2.534570916099006</v>
      </c>
      <c r="P362" s="24">
        <f t="shared" si="349"/>
        <v>-10.978222218617585</v>
      </c>
      <c r="Q362" s="24">
        <f t="shared" si="350"/>
        <v>-301.58744752002309</v>
      </c>
      <c r="S362" s="20">
        <v>0.25</v>
      </c>
      <c r="T362">
        <v>89.8</v>
      </c>
      <c r="U362" s="21">
        <f t="shared" si="351"/>
        <v>0.66815144766146994</v>
      </c>
      <c r="V362" s="22">
        <f t="shared" si="352"/>
        <v>40.089086859688194</v>
      </c>
      <c r="W362" s="23">
        <v>384.6</v>
      </c>
      <c r="X362" s="24">
        <v>14</v>
      </c>
      <c r="Y362" s="24">
        <f t="shared" si="353"/>
        <v>561.24721603563466</v>
      </c>
      <c r="Z362" s="24">
        <f t="shared" si="354"/>
        <v>0.68525952380952393</v>
      </c>
      <c r="AA362" s="24">
        <f t="shared" si="355"/>
        <v>0.31474047619047607</v>
      </c>
      <c r="AB362" s="24">
        <f t="shared" si="356"/>
        <v>27.471428571428572</v>
      </c>
      <c r="AC362" s="24">
        <f t="shared" si="357"/>
        <v>15</v>
      </c>
      <c r="AD362" s="24">
        <f t="shared" si="358"/>
        <v>30</v>
      </c>
      <c r="AE362" s="24">
        <f t="shared" si="359"/>
        <v>5.4772255750516612</v>
      </c>
      <c r="AF362" s="24">
        <f t="shared" si="360"/>
        <v>4.4772255750516612</v>
      </c>
      <c r="AG362" s="24">
        <f t="shared" si="361"/>
        <v>0.18411372582785779</v>
      </c>
      <c r="AH362" s="24">
        <f t="shared" si="362"/>
        <v>0.58496996654613631</v>
      </c>
      <c r="AI362" s="39">
        <f t="shared" si="363"/>
        <v>16.069960652403143</v>
      </c>
    </row>
    <row r="363" spans="1:35" x14ac:dyDescent="0.2">
      <c r="A363" s="20">
        <v>0.29166666666666669</v>
      </c>
      <c r="B363" s="21">
        <v>163.30000000000001</v>
      </c>
      <c r="C363" s="21">
        <f t="shared" si="338"/>
        <v>0.36742192284139619</v>
      </c>
      <c r="D363" s="22">
        <f t="shared" si="339"/>
        <v>22.04531537048377</v>
      </c>
      <c r="E363" s="23">
        <v>384.6</v>
      </c>
      <c r="F363" s="24">
        <v>14</v>
      </c>
      <c r="G363" s="24">
        <f t="shared" si="340"/>
        <v>308.6344151867728</v>
      </c>
      <c r="H363" s="24">
        <f t="shared" si="341"/>
        <v>1.2461345238095238</v>
      </c>
      <c r="I363" s="24">
        <f t="shared" si="342"/>
        <v>-0.24613452380952383</v>
      </c>
      <c r="J363" s="24">
        <f t="shared" si="343"/>
        <v>27.471428571428572</v>
      </c>
      <c r="K363" s="24">
        <f t="shared" si="344"/>
        <v>15</v>
      </c>
      <c r="L363" s="24">
        <f t="shared" si="345"/>
        <v>30</v>
      </c>
      <c r="M363" s="24">
        <f t="shared" si="346"/>
        <v>5.4772255750516612</v>
      </c>
      <c r="N363" s="24">
        <f t="shared" si="347"/>
        <v>4.4772255750516612</v>
      </c>
      <c r="O363" s="24">
        <f t="shared" si="348"/>
        <v>2.678340204755465</v>
      </c>
      <c r="P363" s="24">
        <f t="shared" si="349"/>
        <v>-10.881611255916917</v>
      </c>
      <c r="Q363" s="24">
        <f t="shared" si="350"/>
        <v>-298.93340635897476</v>
      </c>
      <c r="S363" s="20">
        <v>0.29166666666666669</v>
      </c>
      <c r="T363">
        <v>96</v>
      </c>
      <c r="U363" s="21">
        <f t="shared" si="351"/>
        <v>0.625</v>
      </c>
      <c r="V363" s="22">
        <f t="shared" si="352"/>
        <v>37.5</v>
      </c>
      <c r="W363" s="23">
        <v>384.6</v>
      </c>
      <c r="X363" s="24">
        <v>14</v>
      </c>
      <c r="Y363" s="24">
        <f t="shared" si="353"/>
        <v>525</v>
      </c>
      <c r="Z363" s="24">
        <f t="shared" si="354"/>
        <v>0.73257142857142865</v>
      </c>
      <c r="AA363" s="24">
        <f t="shared" si="355"/>
        <v>0.26742857142857135</v>
      </c>
      <c r="AB363" s="24">
        <f t="shared" si="356"/>
        <v>27.471428571428572</v>
      </c>
      <c r="AC363" s="24">
        <f t="shared" si="357"/>
        <v>15</v>
      </c>
      <c r="AD363" s="24">
        <f t="shared" si="358"/>
        <v>30</v>
      </c>
      <c r="AE363" s="24">
        <f t="shared" si="359"/>
        <v>5.4772255750516612</v>
      </c>
      <c r="AF363" s="24">
        <f t="shared" si="360"/>
        <v>4.4772255750516612</v>
      </c>
      <c r="AG363" s="24">
        <f t="shared" si="361"/>
        <v>0.24825777475768879</v>
      </c>
      <c r="AH363" s="24">
        <f t="shared" si="362"/>
        <v>0.92831432868793917</v>
      </c>
      <c r="AI363" s="39">
        <f t="shared" si="363"/>
        <v>25.502120772384387</v>
      </c>
    </row>
    <row r="364" spans="1:35" x14ac:dyDescent="0.2">
      <c r="A364" s="20">
        <v>0.33333333333333331</v>
      </c>
      <c r="B364" s="21">
        <v>171.3</v>
      </c>
      <c r="C364" s="21">
        <f t="shared" si="338"/>
        <v>0.35026269702276708</v>
      </c>
      <c r="D364" s="22">
        <f t="shared" si="339"/>
        <v>21.015761821366024</v>
      </c>
      <c r="E364" s="23">
        <v>384.6</v>
      </c>
      <c r="F364" s="24">
        <v>14</v>
      </c>
      <c r="G364" s="24">
        <f t="shared" si="340"/>
        <v>294.22066549912432</v>
      </c>
      <c r="H364" s="24">
        <f t="shared" si="341"/>
        <v>1.3071821428571431</v>
      </c>
      <c r="I364" s="24">
        <f t="shared" si="342"/>
        <v>-0.30718214285714307</v>
      </c>
      <c r="J364" s="24">
        <f t="shared" si="343"/>
        <v>27.471428571428572</v>
      </c>
      <c r="K364" s="24">
        <f t="shared" si="344"/>
        <v>15</v>
      </c>
      <c r="L364" s="24">
        <f t="shared" si="345"/>
        <v>30</v>
      </c>
      <c r="M364" s="24">
        <f t="shared" si="346"/>
        <v>5.4772255750516612</v>
      </c>
      <c r="N364" s="24">
        <f t="shared" si="347"/>
        <v>4.4772255750516612</v>
      </c>
      <c r="O364" s="24">
        <f t="shared" si="348"/>
        <v>3.3178976968422229</v>
      </c>
      <c r="P364" s="24">
        <f t="shared" si="349"/>
        <v>-10.801076084638265</v>
      </c>
      <c r="Q364" s="24">
        <f t="shared" si="350"/>
        <v>-296.72099015370549</v>
      </c>
      <c r="S364" s="20">
        <v>0.33333333333333331</v>
      </c>
      <c r="T364">
        <v>103</v>
      </c>
      <c r="U364" s="21">
        <f t="shared" si="351"/>
        <v>0.58252427184466016</v>
      </c>
      <c r="V364" s="22">
        <f t="shared" si="352"/>
        <v>34.95145631067961</v>
      </c>
      <c r="W364" s="23">
        <v>384.6</v>
      </c>
      <c r="X364" s="24">
        <v>14</v>
      </c>
      <c r="Y364" s="24">
        <f t="shared" si="353"/>
        <v>489.32038834951453</v>
      </c>
      <c r="Z364" s="24">
        <f t="shared" si="354"/>
        <v>0.78598809523809532</v>
      </c>
      <c r="AA364" s="24">
        <f t="shared" si="355"/>
        <v>0.21401190476190468</v>
      </c>
      <c r="AB364" s="24">
        <f t="shared" si="356"/>
        <v>27.471428571428572</v>
      </c>
      <c r="AC364" s="24">
        <f t="shared" si="357"/>
        <v>15</v>
      </c>
      <c r="AD364" s="24">
        <f t="shared" si="358"/>
        <v>30</v>
      </c>
      <c r="AE364" s="24">
        <f t="shared" si="359"/>
        <v>5.4772255750516612</v>
      </c>
      <c r="AF364" s="24">
        <f t="shared" si="360"/>
        <v>4.4772255750516612</v>
      </c>
      <c r="AG364" s="24">
        <f t="shared" si="361"/>
        <v>0.34021518822310737</v>
      </c>
      <c r="AH364" s="24">
        <f t="shared" si="362"/>
        <v>1.5897021644735512</v>
      </c>
      <c r="AI364" s="24">
        <f t="shared" si="363"/>
        <v>43.671389461180553</v>
      </c>
    </row>
    <row r="365" spans="1:35" x14ac:dyDescent="0.2">
      <c r="A365" s="20">
        <v>0.375</v>
      </c>
      <c r="B365" s="21">
        <v>150</v>
      </c>
      <c r="C365" s="21">
        <f t="shared" si="338"/>
        <v>0.4</v>
      </c>
      <c r="D365" s="22">
        <f t="shared" si="339"/>
        <v>24</v>
      </c>
      <c r="E365" s="23">
        <v>384.6</v>
      </c>
      <c r="F365" s="24">
        <v>14</v>
      </c>
      <c r="G365" s="24">
        <f t="shared" si="340"/>
        <v>336</v>
      </c>
      <c r="H365" s="24">
        <f t="shared" si="341"/>
        <v>1.1446428571428573</v>
      </c>
      <c r="I365" s="24">
        <f t="shared" si="342"/>
        <v>-0.1446428571428573</v>
      </c>
      <c r="J365" s="24">
        <f t="shared" si="343"/>
        <v>27.471428571428572</v>
      </c>
      <c r="K365" s="24">
        <f t="shared" si="344"/>
        <v>15</v>
      </c>
      <c r="L365" s="24">
        <f t="shared" si="345"/>
        <v>30</v>
      </c>
      <c r="M365" s="24">
        <f t="shared" si="346"/>
        <v>5.4772255750516612</v>
      </c>
      <c r="N365" s="24">
        <f t="shared" si="347"/>
        <v>4.4772255750516612</v>
      </c>
      <c r="O365" s="24">
        <f t="shared" si="348"/>
        <v>1.8309599120169222</v>
      </c>
      <c r="P365" s="24">
        <f t="shared" si="349"/>
        <v>-12.658488280610808</v>
      </c>
      <c r="Q365" s="24">
        <f t="shared" si="350"/>
        <v>-347.74675662306549</v>
      </c>
      <c r="S365" s="20">
        <v>0.375</v>
      </c>
      <c r="T365">
        <v>97.5</v>
      </c>
      <c r="U365" s="21">
        <f t="shared" si="351"/>
        <v>0.61538461538461542</v>
      </c>
      <c r="V365" s="22">
        <f t="shared" si="352"/>
        <v>36.923076923076927</v>
      </c>
      <c r="W365" s="23">
        <v>384.6</v>
      </c>
      <c r="X365" s="24">
        <v>14</v>
      </c>
      <c r="Y365" s="24">
        <f t="shared" si="353"/>
        <v>516.92307692307702</v>
      </c>
      <c r="Z365" s="24">
        <f t="shared" si="354"/>
        <v>0.74401785714285706</v>
      </c>
      <c r="AA365" s="24">
        <f t="shared" si="355"/>
        <v>0.25598214285714294</v>
      </c>
      <c r="AB365" s="24">
        <f t="shared" si="356"/>
        <v>27.471428571428572</v>
      </c>
      <c r="AC365" s="24">
        <f t="shared" si="357"/>
        <v>15</v>
      </c>
      <c r="AD365" s="24">
        <f t="shared" si="358"/>
        <v>30</v>
      </c>
      <c r="AE365" s="24">
        <f t="shared" si="359"/>
        <v>5.4772255750516612</v>
      </c>
      <c r="AF365" s="24">
        <f t="shared" si="360"/>
        <v>4.4772255750516612</v>
      </c>
      <c r="AG365" s="24">
        <f t="shared" si="361"/>
        <v>0.2661029758632304</v>
      </c>
      <c r="AH365" s="24">
        <f t="shared" si="362"/>
        <v>1.0395372618305474</v>
      </c>
      <c r="AI365" s="39">
        <f t="shared" si="363"/>
        <v>28.557573635716324</v>
      </c>
    </row>
    <row r="366" spans="1:35" x14ac:dyDescent="0.2">
      <c r="A366" s="20">
        <v>0.41666666666666669</v>
      </c>
      <c r="B366" s="21">
        <v>168</v>
      </c>
      <c r="C366" s="21">
        <f t="shared" si="338"/>
        <v>0.35714285714285715</v>
      </c>
      <c r="D366" s="22">
        <f t="shared" si="339"/>
        <v>21.428571428571431</v>
      </c>
      <c r="E366" s="23">
        <v>384.6</v>
      </c>
      <c r="F366" s="24">
        <v>14</v>
      </c>
      <c r="G366" s="24">
        <f t="shared" si="340"/>
        <v>300</v>
      </c>
      <c r="H366" s="24">
        <f t="shared" si="341"/>
        <v>1.282</v>
      </c>
      <c r="I366" s="24">
        <f t="shared" si="342"/>
        <v>-0.28200000000000003</v>
      </c>
      <c r="J366" s="24">
        <f t="shared" si="343"/>
        <v>27.471428571428572</v>
      </c>
      <c r="K366" s="24">
        <f t="shared" si="344"/>
        <v>15</v>
      </c>
      <c r="L366" s="24">
        <f t="shared" si="345"/>
        <v>30</v>
      </c>
      <c r="M366" s="24">
        <f t="shared" si="346"/>
        <v>5.4772255750516612</v>
      </c>
      <c r="N366" s="24">
        <f t="shared" si="347"/>
        <v>4.4772255750516612</v>
      </c>
      <c r="O366" s="24">
        <f t="shared" si="348"/>
        <v>3.0411582910987698</v>
      </c>
      <c r="P366" s="24">
        <f t="shared" si="349"/>
        <v>-10.784249259215494</v>
      </c>
      <c r="Q366" s="24">
        <f t="shared" si="350"/>
        <v>-296.25873322101995</v>
      </c>
      <c r="S366" s="20">
        <v>0.41666666666666669</v>
      </c>
      <c r="T366">
        <v>91.3</v>
      </c>
      <c r="U366" s="21">
        <f t="shared" si="351"/>
        <v>0.65717415115005473</v>
      </c>
      <c r="V366" s="22">
        <f t="shared" si="352"/>
        <v>39.430449069003281</v>
      </c>
      <c r="W366" s="23">
        <v>384.6</v>
      </c>
      <c r="X366" s="24">
        <v>14</v>
      </c>
      <c r="Y366" s="24">
        <f t="shared" si="353"/>
        <v>552.02628696604597</v>
      </c>
      <c r="Z366" s="24">
        <f t="shared" si="354"/>
        <v>0.69670595238095245</v>
      </c>
      <c r="AA366" s="24">
        <f t="shared" si="355"/>
        <v>0.30329404761904755</v>
      </c>
      <c r="AB366" s="24">
        <f t="shared" si="356"/>
        <v>27.471428571428572</v>
      </c>
      <c r="AC366" s="24">
        <f t="shared" si="357"/>
        <v>15</v>
      </c>
      <c r="AD366" s="24">
        <f t="shared" si="358"/>
        <v>30</v>
      </c>
      <c r="AE366" s="24">
        <f t="shared" si="359"/>
        <v>5.4772255750516612</v>
      </c>
      <c r="AF366" s="24">
        <f t="shared" si="360"/>
        <v>4.4772255750516612</v>
      </c>
      <c r="AG366" s="24">
        <f t="shared" si="361"/>
        <v>0.19828839677008075</v>
      </c>
      <c r="AH366" s="24">
        <f t="shared" si="362"/>
        <v>0.65378268491157754</v>
      </c>
      <c r="AI366" s="24">
        <f t="shared" si="363"/>
        <v>17.960344329785194</v>
      </c>
    </row>
    <row r="367" spans="1:35" x14ac:dyDescent="0.2">
      <c r="A367" s="20">
        <v>0.45833333333333331</v>
      </c>
      <c r="B367" s="21">
        <v>167.8</v>
      </c>
      <c r="C367" s="21">
        <f t="shared" si="338"/>
        <v>0.35756853396901073</v>
      </c>
      <c r="D367" s="22">
        <f t="shared" si="339"/>
        <v>21.454112038140643</v>
      </c>
      <c r="E367" s="23">
        <v>384.6</v>
      </c>
      <c r="F367" s="24">
        <v>14</v>
      </c>
      <c r="G367" s="24">
        <f t="shared" si="340"/>
        <v>300.35756853396902</v>
      </c>
      <c r="H367" s="24">
        <f t="shared" si="341"/>
        <v>1.2804738095238095</v>
      </c>
      <c r="I367" s="24">
        <f t="shared" si="342"/>
        <v>-0.28047380952380951</v>
      </c>
      <c r="J367" s="24">
        <f t="shared" si="343"/>
        <v>27.471428571428572</v>
      </c>
      <c r="K367" s="24">
        <f t="shared" si="344"/>
        <v>15</v>
      </c>
      <c r="L367" s="24">
        <f t="shared" si="345"/>
        <v>30</v>
      </c>
      <c r="M367" s="24">
        <f t="shared" si="346"/>
        <v>5.4772255750516612</v>
      </c>
      <c r="N367" s="24">
        <f t="shared" si="347"/>
        <v>4.4772255750516612</v>
      </c>
      <c r="O367" s="24">
        <f t="shared" si="348"/>
        <v>3.0249823418311816</v>
      </c>
      <c r="P367" s="24">
        <f t="shared" si="349"/>
        <v>-10.785257799888763</v>
      </c>
      <c r="Q367" s="24">
        <f t="shared" si="350"/>
        <v>-296.286439274087</v>
      </c>
      <c r="S367" s="20">
        <v>0.45833333333333331</v>
      </c>
      <c r="T367">
        <v>88.8</v>
      </c>
      <c r="U367" s="21">
        <f t="shared" si="351"/>
        <v>0.67567567567567566</v>
      </c>
      <c r="V367" s="22">
        <f t="shared" si="352"/>
        <v>40.54054054054054</v>
      </c>
      <c r="W367" s="23">
        <v>384.6</v>
      </c>
      <c r="X367" s="24">
        <v>14</v>
      </c>
      <c r="Y367" s="24">
        <f t="shared" si="353"/>
        <v>567.56756756756761</v>
      </c>
      <c r="Z367" s="24">
        <f t="shared" si="354"/>
        <v>0.67762857142857147</v>
      </c>
      <c r="AA367" s="24">
        <f t="shared" si="355"/>
        <v>0.32237142857142853</v>
      </c>
      <c r="AB367" s="24">
        <f t="shared" si="356"/>
        <v>27.471428571428572</v>
      </c>
      <c r="AC367" s="24">
        <f t="shared" si="357"/>
        <v>15</v>
      </c>
      <c r="AD367" s="24">
        <f t="shared" si="358"/>
        <v>30</v>
      </c>
      <c r="AE367" s="24">
        <f t="shared" si="359"/>
        <v>5.4772255750516612</v>
      </c>
      <c r="AF367" s="24">
        <f t="shared" si="360"/>
        <v>4.4772255750516612</v>
      </c>
      <c r="AG367" s="24">
        <f t="shared" si="361"/>
        <v>0.17511032666292911</v>
      </c>
      <c r="AH367" s="24">
        <f t="shared" si="362"/>
        <v>0.54319431296663301</v>
      </c>
      <c r="AI367" s="24">
        <f t="shared" si="363"/>
        <v>14.922323769069076</v>
      </c>
    </row>
    <row r="368" spans="1:35" x14ac:dyDescent="0.2">
      <c r="A368" s="20">
        <v>0.5</v>
      </c>
      <c r="B368" s="21">
        <v>154.30000000000001</v>
      </c>
      <c r="C368" s="21">
        <f t="shared" si="338"/>
        <v>0.3888528839922229</v>
      </c>
      <c r="D368" s="22">
        <f t="shared" si="339"/>
        <v>23.331173039533375</v>
      </c>
      <c r="E368" s="23">
        <v>384.6</v>
      </c>
      <c r="F368" s="24">
        <v>14</v>
      </c>
      <c r="G368" s="24">
        <f t="shared" si="340"/>
        <v>326.63642255346724</v>
      </c>
      <c r="H368" s="24">
        <f t="shared" si="341"/>
        <v>1.1774559523809525</v>
      </c>
      <c r="I368" s="24">
        <f t="shared" si="342"/>
        <v>-0.17745595238095246</v>
      </c>
      <c r="J368" s="24">
        <f t="shared" si="343"/>
        <v>27.471428571428572</v>
      </c>
      <c r="K368" s="24">
        <f t="shared" si="344"/>
        <v>15</v>
      </c>
      <c r="L368" s="24">
        <f t="shared" si="345"/>
        <v>30</v>
      </c>
      <c r="M368" s="24">
        <f t="shared" si="346"/>
        <v>5.4772255750516612</v>
      </c>
      <c r="N368" s="24">
        <f t="shared" si="347"/>
        <v>4.4772255750516612</v>
      </c>
      <c r="O368" s="24">
        <f t="shared" si="348"/>
        <v>2.0779509354607573</v>
      </c>
      <c r="P368" s="24">
        <f t="shared" si="349"/>
        <v>-11.709671654180013</v>
      </c>
      <c r="Q368" s="24">
        <f t="shared" si="350"/>
        <v>-321.68140844268811</v>
      </c>
      <c r="S368" s="20">
        <v>0.5</v>
      </c>
      <c r="T368">
        <v>87.3</v>
      </c>
      <c r="U368" s="21">
        <f t="shared" si="351"/>
        <v>0.6872852233676976</v>
      </c>
      <c r="V368" s="22">
        <f t="shared" si="352"/>
        <v>41.237113402061858</v>
      </c>
      <c r="W368" s="23">
        <v>384.6</v>
      </c>
      <c r="X368" s="24">
        <v>14</v>
      </c>
      <c r="Y368" s="24">
        <f t="shared" si="353"/>
        <v>577.31958762886597</v>
      </c>
      <c r="Z368" s="24">
        <f t="shared" si="354"/>
        <v>0.66618214285714294</v>
      </c>
      <c r="AA368" s="24">
        <f t="shared" si="355"/>
        <v>0.33381785714285706</v>
      </c>
      <c r="AB368" s="24">
        <f t="shared" si="356"/>
        <v>27.471428571428572</v>
      </c>
      <c r="AC368" s="24">
        <f t="shared" si="357"/>
        <v>15</v>
      </c>
      <c r="AD368" s="24">
        <f t="shared" si="358"/>
        <v>30</v>
      </c>
      <c r="AE368" s="24">
        <f t="shared" si="359"/>
        <v>5.4772255750516612</v>
      </c>
      <c r="AF368" s="24">
        <f t="shared" si="360"/>
        <v>4.4772255750516612</v>
      </c>
      <c r="AG368" s="24">
        <f t="shared" si="361"/>
        <v>0.16225048755383001</v>
      </c>
      <c r="AH368" s="24">
        <f t="shared" si="362"/>
        <v>0.48604496159231847</v>
      </c>
      <c r="AI368" s="24">
        <f t="shared" si="363"/>
        <v>13.352349444886121</v>
      </c>
    </row>
    <row r="369" spans="1:35" x14ac:dyDescent="0.2">
      <c r="A369" s="20">
        <v>0.54166666666666663</v>
      </c>
      <c r="B369" s="21">
        <v>167.8</v>
      </c>
      <c r="C369" s="21">
        <f t="shared" si="338"/>
        <v>0.35756853396901073</v>
      </c>
      <c r="D369" s="22">
        <f t="shared" si="339"/>
        <v>21.454112038140643</v>
      </c>
      <c r="E369" s="23">
        <v>384.6</v>
      </c>
      <c r="F369" s="24">
        <v>14</v>
      </c>
      <c r="G369" s="24">
        <f t="shared" si="340"/>
        <v>300.35756853396902</v>
      </c>
      <c r="H369" s="24">
        <f t="shared" si="341"/>
        <v>1.2804738095238095</v>
      </c>
      <c r="I369" s="24">
        <f t="shared" si="342"/>
        <v>-0.28047380952380951</v>
      </c>
      <c r="J369" s="24">
        <f t="shared" si="343"/>
        <v>27.471428571428572</v>
      </c>
      <c r="K369" s="24">
        <f t="shared" si="344"/>
        <v>15</v>
      </c>
      <c r="L369" s="24">
        <f t="shared" si="345"/>
        <v>30</v>
      </c>
      <c r="M369" s="24">
        <f t="shared" si="346"/>
        <v>5.4772255750516612</v>
      </c>
      <c r="N369" s="24">
        <f t="shared" si="347"/>
        <v>4.4772255750516612</v>
      </c>
      <c r="O369" s="24">
        <f t="shared" si="348"/>
        <v>3.0249823418311816</v>
      </c>
      <c r="P369" s="24">
        <f t="shared" si="349"/>
        <v>-10.785257799888763</v>
      </c>
      <c r="Q369" s="24">
        <f t="shared" si="350"/>
        <v>-296.286439274087</v>
      </c>
      <c r="S369" s="20">
        <v>0.54166666666666663</v>
      </c>
      <c r="T369">
        <v>79.5</v>
      </c>
      <c r="U369" s="21">
        <f t="shared" si="351"/>
        <v>0.75471698113207553</v>
      </c>
      <c r="V369" s="22">
        <f t="shared" si="352"/>
        <v>45.283018867924532</v>
      </c>
      <c r="W369" s="23">
        <v>384.6</v>
      </c>
      <c r="X369" s="24">
        <v>14</v>
      </c>
      <c r="Y369" s="24">
        <f t="shared" si="353"/>
        <v>633.9622641509435</v>
      </c>
      <c r="Z369" s="24">
        <f t="shared" si="354"/>
        <v>0.60666071428571422</v>
      </c>
      <c r="AA369" s="24">
        <f t="shared" si="355"/>
        <v>0.39333928571428578</v>
      </c>
      <c r="AB369" s="24">
        <f t="shared" si="356"/>
        <v>27.471428571428572</v>
      </c>
      <c r="AC369" s="24">
        <f t="shared" si="357"/>
        <v>15</v>
      </c>
      <c r="AD369" s="24">
        <f t="shared" si="358"/>
        <v>30</v>
      </c>
      <c r="AE369" s="24">
        <f t="shared" si="359"/>
        <v>5.4772255750516612</v>
      </c>
      <c r="AF369" s="24">
        <f t="shared" si="360"/>
        <v>4.4772255750516612</v>
      </c>
      <c r="AG369" s="24">
        <f t="shared" si="361"/>
        <v>0.10670867012143362</v>
      </c>
      <c r="AH369" s="24">
        <f t="shared" si="362"/>
        <v>0.27128912365734242</v>
      </c>
      <c r="AI369" s="24">
        <f t="shared" si="363"/>
        <v>7.4526997827581356</v>
      </c>
    </row>
    <row r="370" spans="1:35" x14ac:dyDescent="0.2">
      <c r="A370" s="20">
        <v>0.58333333333333337</v>
      </c>
      <c r="B370" s="21">
        <v>148</v>
      </c>
      <c r="C370" s="21">
        <f t="shared" si="338"/>
        <v>0.40540540540540543</v>
      </c>
      <c r="D370" s="22">
        <f t="shared" si="339"/>
        <v>24.324324324324326</v>
      </c>
      <c r="E370" s="23">
        <v>384.6</v>
      </c>
      <c r="F370" s="24">
        <v>14</v>
      </c>
      <c r="G370" s="24">
        <f t="shared" si="340"/>
        <v>340.54054054054058</v>
      </c>
      <c r="H370" s="24">
        <f t="shared" si="341"/>
        <v>1.1293809523809524</v>
      </c>
      <c r="I370" s="24">
        <f t="shared" si="342"/>
        <v>-0.12938095238095237</v>
      </c>
      <c r="J370" s="24">
        <f t="shared" si="343"/>
        <v>27.471428571428572</v>
      </c>
      <c r="K370" s="24">
        <f t="shared" si="344"/>
        <v>15</v>
      </c>
      <c r="L370" s="24">
        <f t="shared" si="345"/>
        <v>30</v>
      </c>
      <c r="M370" s="24">
        <f t="shared" si="346"/>
        <v>5.4772255750516612</v>
      </c>
      <c r="N370" s="24">
        <f t="shared" si="347"/>
        <v>4.4772255750516612</v>
      </c>
      <c r="O370" s="24">
        <f t="shared" si="348"/>
        <v>1.7241643209740272</v>
      </c>
      <c r="P370" s="24">
        <f t="shared" si="349"/>
        <v>-13.326260854050267</v>
      </c>
      <c r="Q370" s="24">
        <f t="shared" si="350"/>
        <v>-366.09142317626663</v>
      </c>
      <c r="S370" s="20">
        <v>0.58333333333333337</v>
      </c>
      <c r="T370">
        <v>69.3</v>
      </c>
      <c r="U370" s="21">
        <f t="shared" si="351"/>
        <v>0.86580086580086579</v>
      </c>
      <c r="V370" s="22">
        <f t="shared" si="352"/>
        <v>51.948051948051948</v>
      </c>
      <c r="W370" s="23">
        <v>384.6</v>
      </c>
      <c r="X370" s="24">
        <v>14</v>
      </c>
      <c r="Y370" s="24">
        <f t="shared" si="353"/>
        <v>727.27272727272725</v>
      </c>
      <c r="Z370" s="24">
        <f t="shared" si="354"/>
        <v>0.5288250000000001</v>
      </c>
      <c r="AA370" s="24">
        <f t="shared" si="355"/>
        <v>0.4711749999999999</v>
      </c>
      <c r="AB370" s="24">
        <f t="shared" si="356"/>
        <v>27.471428571428572</v>
      </c>
      <c r="AC370" s="24">
        <f t="shared" si="357"/>
        <v>15</v>
      </c>
      <c r="AD370" s="24">
        <f t="shared" si="358"/>
        <v>30</v>
      </c>
      <c r="AE370" s="24">
        <f t="shared" si="359"/>
        <v>5.4772255750516612</v>
      </c>
      <c r="AF370" s="24">
        <f t="shared" si="360"/>
        <v>4.4772255750516612</v>
      </c>
      <c r="AG370" s="24">
        <f t="shared" si="361"/>
        <v>5.7703919311341959E-2</v>
      </c>
      <c r="AH370" s="24">
        <f t="shared" si="362"/>
        <v>0.12246812609188087</v>
      </c>
      <c r="AI370" s="24">
        <f t="shared" si="363"/>
        <v>3.364374378209813</v>
      </c>
    </row>
    <row r="371" spans="1:35" x14ac:dyDescent="0.2">
      <c r="A371" s="20">
        <v>0.625</v>
      </c>
      <c r="B371" s="21">
        <v>122.8</v>
      </c>
      <c r="C371" s="21">
        <f t="shared" si="338"/>
        <v>0.48859934853420195</v>
      </c>
      <c r="D371" s="22">
        <f t="shared" si="339"/>
        <v>29.315960912052116</v>
      </c>
      <c r="E371" s="23">
        <v>384.6</v>
      </c>
      <c r="F371" s="24">
        <v>14</v>
      </c>
      <c r="G371" s="24">
        <f t="shared" si="340"/>
        <v>410.42345276872965</v>
      </c>
      <c r="H371" s="24">
        <f t="shared" si="341"/>
        <v>0.93708095238095246</v>
      </c>
      <c r="I371" s="24">
        <f t="shared" si="342"/>
        <v>6.2919047619047541E-2</v>
      </c>
      <c r="J371" s="24">
        <f t="shared" si="343"/>
        <v>27.471428571428572</v>
      </c>
      <c r="K371" s="24">
        <f t="shared" si="344"/>
        <v>15</v>
      </c>
      <c r="L371" s="24">
        <f t="shared" si="345"/>
        <v>30</v>
      </c>
      <c r="M371" s="24">
        <f t="shared" si="346"/>
        <v>5.4772255750516612</v>
      </c>
      <c r="N371" s="24">
        <f t="shared" si="347"/>
        <v>4.4772255750516612</v>
      </c>
      <c r="O371" s="24">
        <f t="shared" si="348"/>
        <v>0.74754915732289762</v>
      </c>
      <c r="P371" s="24">
        <f t="shared" si="349"/>
        <v>11.881126393537327</v>
      </c>
      <c r="Q371" s="24">
        <f t="shared" si="350"/>
        <v>326.39151506817541</v>
      </c>
      <c r="S371" s="20">
        <v>0.625</v>
      </c>
      <c r="T371">
        <v>67.8</v>
      </c>
      <c r="U371" s="21">
        <f t="shared" si="351"/>
        <v>0.88495575221238942</v>
      </c>
      <c r="V371" s="22">
        <f t="shared" si="352"/>
        <v>53.097345132743364</v>
      </c>
      <c r="W371" s="23">
        <v>384.6</v>
      </c>
      <c r="X371" s="24">
        <v>14</v>
      </c>
      <c r="Y371" s="24">
        <f t="shared" si="353"/>
        <v>743.36283185840705</v>
      </c>
      <c r="Z371" s="24">
        <f t="shared" si="354"/>
        <v>0.51737857142857147</v>
      </c>
      <c r="AA371" s="24">
        <f t="shared" si="355"/>
        <v>0.48262142857142853</v>
      </c>
      <c r="AB371" s="24">
        <f t="shared" si="356"/>
        <v>27.471428571428572</v>
      </c>
      <c r="AC371" s="24">
        <f t="shared" si="357"/>
        <v>15</v>
      </c>
      <c r="AD371" s="24">
        <f t="shared" si="358"/>
        <v>30</v>
      </c>
      <c r="AE371" s="24">
        <f t="shared" si="359"/>
        <v>5.4772255750516612</v>
      </c>
      <c r="AF371" s="24">
        <f t="shared" si="360"/>
        <v>4.4772255750516612</v>
      </c>
      <c r="AG371" s="24">
        <f t="shared" si="361"/>
        <v>5.2318564111622314E-2</v>
      </c>
      <c r="AH371" s="24">
        <f t="shared" si="362"/>
        <v>0.10840497544107515</v>
      </c>
      <c r="AI371" s="24">
        <f t="shared" si="363"/>
        <v>2.9780395396169643</v>
      </c>
    </row>
    <row r="372" spans="1:35" x14ac:dyDescent="0.2">
      <c r="A372" s="20">
        <v>0.66666666666666663</v>
      </c>
      <c r="B372" s="21">
        <v>95.5</v>
      </c>
      <c r="C372" s="21">
        <f t="shared" si="338"/>
        <v>0.62827225130890052</v>
      </c>
      <c r="D372" s="22">
        <f t="shared" si="339"/>
        <v>37.696335078534034</v>
      </c>
      <c r="E372" s="23">
        <v>384.6</v>
      </c>
      <c r="F372" s="24">
        <v>14</v>
      </c>
      <c r="G372" s="24">
        <f t="shared" si="340"/>
        <v>527.74869109947645</v>
      </c>
      <c r="H372" s="24">
        <f t="shared" si="341"/>
        <v>0.72875595238095237</v>
      </c>
      <c r="I372" s="24">
        <f t="shared" si="342"/>
        <v>0.27124404761904763</v>
      </c>
      <c r="J372" s="24">
        <f t="shared" si="343"/>
        <v>27.471428571428572</v>
      </c>
      <c r="K372" s="24">
        <f t="shared" si="344"/>
        <v>15</v>
      </c>
      <c r="L372" s="24">
        <f t="shared" si="345"/>
        <v>30</v>
      </c>
      <c r="M372" s="24">
        <f t="shared" si="346"/>
        <v>5.4772255750516612</v>
      </c>
      <c r="N372" s="24">
        <f t="shared" si="347"/>
        <v>4.4772255750516612</v>
      </c>
      <c r="O372" s="24">
        <f t="shared" si="348"/>
        <v>0.24252087752286211</v>
      </c>
      <c r="P372" s="24">
        <f t="shared" si="349"/>
        <v>0.89410580490774061</v>
      </c>
      <c r="Q372" s="39">
        <f t="shared" si="350"/>
        <v>24.562363754822645</v>
      </c>
      <c r="S372" s="20">
        <v>0.66666666666666663</v>
      </c>
      <c r="T372">
        <v>56.3</v>
      </c>
      <c r="U372" s="21">
        <f t="shared" si="351"/>
        <v>1.0657193605683837</v>
      </c>
      <c r="V372" s="22">
        <f t="shared" si="352"/>
        <v>63.943161634103021</v>
      </c>
      <c r="W372" s="23">
        <v>384.6</v>
      </c>
      <c r="X372" s="24">
        <v>14</v>
      </c>
      <c r="Y372" s="24">
        <f t="shared" si="353"/>
        <v>895.20426287744226</v>
      </c>
      <c r="Z372" s="24">
        <f t="shared" si="354"/>
        <v>0.42962261904761906</v>
      </c>
      <c r="AA372" s="24">
        <f t="shared" si="355"/>
        <v>0.57037738095238089</v>
      </c>
      <c r="AB372" s="24">
        <f t="shared" si="356"/>
        <v>27.471428571428572</v>
      </c>
      <c r="AC372" s="24">
        <f t="shared" si="357"/>
        <v>15</v>
      </c>
      <c r="AD372" s="24">
        <f t="shared" si="358"/>
        <v>30</v>
      </c>
      <c r="AE372" s="24">
        <f t="shared" si="359"/>
        <v>5.4772255750516612</v>
      </c>
      <c r="AF372" s="24">
        <f t="shared" si="360"/>
        <v>4.4772255750516612</v>
      </c>
      <c r="AG372" s="24">
        <f t="shared" si="361"/>
        <v>2.2763988200215756E-2</v>
      </c>
      <c r="AH372" s="24">
        <f t="shared" si="362"/>
        <v>3.9910397853094831E-2</v>
      </c>
      <c r="AI372" s="24">
        <f t="shared" si="363"/>
        <v>1.0963956438785909</v>
      </c>
    </row>
    <row r="373" spans="1:35" x14ac:dyDescent="0.2">
      <c r="A373" s="20">
        <v>0.70833333333333337</v>
      </c>
      <c r="B373" s="21">
        <v>81.3</v>
      </c>
      <c r="C373" s="21">
        <f t="shared" si="338"/>
        <v>0.73800738007380073</v>
      </c>
      <c r="D373" s="22">
        <f t="shared" si="339"/>
        <v>44.280442804428041</v>
      </c>
      <c r="E373" s="23">
        <v>384.6</v>
      </c>
      <c r="F373" s="24">
        <v>14</v>
      </c>
      <c r="G373" s="24">
        <f t="shared" si="340"/>
        <v>619.92619926199256</v>
      </c>
      <c r="H373" s="24">
        <f t="shared" si="341"/>
        <v>0.62039642857142863</v>
      </c>
      <c r="I373" s="24">
        <f t="shared" si="342"/>
        <v>0.37960357142857137</v>
      </c>
      <c r="J373" s="24">
        <f t="shared" si="343"/>
        <v>27.471428571428572</v>
      </c>
      <c r="K373" s="24">
        <f t="shared" si="344"/>
        <v>15</v>
      </c>
      <c r="L373" s="24">
        <f t="shared" si="345"/>
        <v>30</v>
      </c>
      <c r="M373" s="24">
        <f t="shared" si="346"/>
        <v>5.4772255750516612</v>
      </c>
      <c r="N373" s="24">
        <f t="shared" si="347"/>
        <v>4.4772255750516612</v>
      </c>
      <c r="O373" s="24">
        <f t="shared" si="348"/>
        <v>0.11795969431789367</v>
      </c>
      <c r="P373" s="24">
        <f t="shared" si="349"/>
        <v>0.31074442707157124</v>
      </c>
      <c r="Q373" s="24">
        <f t="shared" si="350"/>
        <v>8.5365933322661647</v>
      </c>
      <c r="S373" s="20">
        <v>0.70833333333333337</v>
      </c>
      <c r="T373">
        <v>51</v>
      </c>
      <c r="U373" s="21">
        <f t="shared" si="351"/>
        <v>1.1764705882352942</v>
      </c>
      <c r="V373" s="22">
        <f t="shared" si="352"/>
        <v>70.588235294117652</v>
      </c>
      <c r="W373" s="23">
        <v>384.6</v>
      </c>
      <c r="X373" s="24">
        <v>14</v>
      </c>
      <c r="Y373" s="24">
        <f t="shared" si="353"/>
        <v>988.23529411764707</v>
      </c>
      <c r="Z373" s="24">
        <f t="shared" si="354"/>
        <v>0.38917857142857143</v>
      </c>
      <c r="AA373" s="24">
        <f t="shared" si="355"/>
        <v>0.61082142857142863</v>
      </c>
      <c r="AB373" s="24">
        <f t="shared" si="356"/>
        <v>27.471428571428572</v>
      </c>
      <c r="AC373" s="24">
        <f t="shared" si="357"/>
        <v>15</v>
      </c>
      <c r="AD373" s="24">
        <f t="shared" si="358"/>
        <v>30</v>
      </c>
      <c r="AE373" s="24">
        <f t="shared" si="359"/>
        <v>5.4772255750516612</v>
      </c>
      <c r="AF373" s="24">
        <f t="shared" si="360"/>
        <v>4.4772255750516612</v>
      </c>
      <c r="AG373" s="24">
        <f t="shared" si="361"/>
        <v>1.4621915192920163E-2</v>
      </c>
      <c r="AH373" s="24">
        <f t="shared" si="362"/>
        <v>2.3938117605201693E-2</v>
      </c>
      <c r="AI373" s="24">
        <f t="shared" si="363"/>
        <v>0.65761428792575505</v>
      </c>
    </row>
    <row r="374" spans="1:35" x14ac:dyDescent="0.2">
      <c r="A374" s="20">
        <v>0.75</v>
      </c>
      <c r="B374" s="21">
        <v>63.8</v>
      </c>
      <c r="C374" s="21">
        <f t="shared" si="338"/>
        <v>0.94043887147335425</v>
      </c>
      <c r="D374" s="22">
        <f t="shared" si="339"/>
        <v>56.426332288401255</v>
      </c>
      <c r="E374" s="23">
        <v>384.6</v>
      </c>
      <c r="F374" s="24">
        <v>14</v>
      </c>
      <c r="G374" s="24">
        <f t="shared" si="340"/>
        <v>789.96865203761763</v>
      </c>
      <c r="H374" s="24">
        <f t="shared" si="341"/>
        <v>0.4868547619047619</v>
      </c>
      <c r="I374" s="24">
        <f t="shared" si="342"/>
        <v>0.51314523809523815</v>
      </c>
      <c r="J374" s="24">
        <f t="shared" si="343"/>
        <v>27.471428571428572</v>
      </c>
      <c r="K374" s="24">
        <f t="shared" si="344"/>
        <v>15</v>
      </c>
      <c r="L374" s="24">
        <f t="shared" si="345"/>
        <v>30</v>
      </c>
      <c r="M374" s="24">
        <f t="shared" si="346"/>
        <v>5.4772255750516612</v>
      </c>
      <c r="N374" s="24">
        <f t="shared" si="347"/>
        <v>4.4772255750516612</v>
      </c>
      <c r="O374" s="24">
        <f t="shared" si="348"/>
        <v>3.9848933094990144E-2</v>
      </c>
      <c r="P374" s="24">
        <f t="shared" si="349"/>
        <v>7.7656246490577993E-2</v>
      </c>
      <c r="Q374" s="24">
        <f t="shared" si="350"/>
        <v>2.1333280285911642</v>
      </c>
      <c r="S374" s="20">
        <v>0.75</v>
      </c>
      <c r="T374">
        <v>55</v>
      </c>
      <c r="U374" s="21">
        <f t="shared" si="351"/>
        <v>1.0909090909090908</v>
      </c>
      <c r="V374" s="22">
        <f t="shared" si="352"/>
        <v>65.454545454545453</v>
      </c>
      <c r="W374" s="23">
        <v>384.6</v>
      </c>
      <c r="X374" s="24">
        <v>14</v>
      </c>
      <c r="Y374" s="24">
        <f t="shared" si="353"/>
        <v>916.36363636363637</v>
      </c>
      <c r="Z374" s="24">
        <f t="shared" si="354"/>
        <v>0.41970238095238099</v>
      </c>
      <c r="AA374" s="24">
        <f t="shared" si="355"/>
        <v>0.58029761904761901</v>
      </c>
      <c r="AB374" s="24">
        <f t="shared" si="356"/>
        <v>27.471428571428572</v>
      </c>
      <c r="AC374" s="24">
        <f t="shared" si="357"/>
        <v>15</v>
      </c>
      <c r="AD374" s="24">
        <f t="shared" si="358"/>
        <v>30</v>
      </c>
      <c r="AE374" s="24">
        <f t="shared" si="359"/>
        <v>5.4772255750516612</v>
      </c>
      <c r="AF374" s="24">
        <f t="shared" si="360"/>
        <v>4.4772255750516612</v>
      </c>
      <c r="AG374" s="24">
        <f t="shared" si="361"/>
        <v>2.050329877574732E-2</v>
      </c>
      <c r="AH374" s="24">
        <f t="shared" si="362"/>
        <v>3.5332384801780185E-2</v>
      </c>
      <c r="AI374" s="24">
        <f t="shared" si="363"/>
        <v>0.97063108534033282</v>
      </c>
    </row>
    <row r="375" spans="1:35" x14ac:dyDescent="0.2">
      <c r="A375" s="20">
        <v>0.79166666666666663</v>
      </c>
      <c r="B375" s="21">
        <v>58.8</v>
      </c>
      <c r="C375" s="21">
        <f t="shared" si="338"/>
        <v>1.0204081632653061</v>
      </c>
      <c r="D375" s="22">
        <f t="shared" si="339"/>
        <v>61.224489795918366</v>
      </c>
      <c r="E375" s="23">
        <v>384.6</v>
      </c>
      <c r="F375" s="24">
        <v>14</v>
      </c>
      <c r="G375" s="24">
        <f t="shared" si="340"/>
        <v>857.14285714285711</v>
      </c>
      <c r="H375" s="24">
        <f t="shared" si="341"/>
        <v>0.44870000000000004</v>
      </c>
      <c r="I375" s="24">
        <f t="shared" si="342"/>
        <v>0.5512999999999999</v>
      </c>
      <c r="J375" s="24">
        <f t="shared" si="343"/>
        <v>27.471428571428572</v>
      </c>
      <c r="K375" s="24">
        <f t="shared" si="344"/>
        <v>15</v>
      </c>
      <c r="L375" s="24">
        <f t="shared" si="345"/>
        <v>30</v>
      </c>
      <c r="M375" s="24">
        <f t="shared" si="346"/>
        <v>5.4772255750516612</v>
      </c>
      <c r="N375" s="24">
        <f t="shared" si="347"/>
        <v>4.4772255750516612</v>
      </c>
      <c r="O375" s="24">
        <f t="shared" si="348"/>
        <v>2.7652144219300089E-2</v>
      </c>
      <c r="P375" s="24">
        <f t="shared" si="349"/>
        <v>5.0158070414112271E-2</v>
      </c>
      <c r="Q375" s="24">
        <f t="shared" si="350"/>
        <v>1.37791384866197</v>
      </c>
      <c r="S375" s="20">
        <v>0.79166666666666663</v>
      </c>
      <c r="T375">
        <v>46</v>
      </c>
      <c r="U375" s="21">
        <f t="shared" si="351"/>
        <v>1.3043478260869565</v>
      </c>
      <c r="V375" s="22">
        <f t="shared" si="352"/>
        <v>78.260869565217391</v>
      </c>
      <c r="W375" s="23">
        <v>384.6</v>
      </c>
      <c r="X375" s="24">
        <v>14</v>
      </c>
      <c r="Y375" s="24">
        <f t="shared" si="353"/>
        <v>1095.6521739130435</v>
      </c>
      <c r="Z375" s="24">
        <f t="shared" si="354"/>
        <v>0.35102380952380952</v>
      </c>
      <c r="AA375" s="24">
        <f t="shared" si="355"/>
        <v>0.64897619047619048</v>
      </c>
      <c r="AB375" s="24">
        <f t="shared" si="356"/>
        <v>27.471428571428572</v>
      </c>
      <c r="AC375" s="24">
        <f t="shared" si="357"/>
        <v>15</v>
      </c>
      <c r="AD375" s="24">
        <f t="shared" si="358"/>
        <v>30</v>
      </c>
      <c r="AE375" s="24">
        <f t="shared" si="359"/>
        <v>5.4772255750516612</v>
      </c>
      <c r="AF375" s="24">
        <f t="shared" si="360"/>
        <v>4.4772255750516612</v>
      </c>
      <c r="AG375" s="24">
        <f t="shared" si="361"/>
        <v>9.2123257468408656E-3</v>
      </c>
      <c r="AH375" s="24">
        <f t="shared" si="362"/>
        <v>1.4195167530077277E-2</v>
      </c>
      <c r="AI375" s="24">
        <f t="shared" si="363"/>
        <v>0.38996153086198004</v>
      </c>
    </row>
    <row r="376" spans="1:35" x14ac:dyDescent="0.2">
      <c r="A376" s="20">
        <v>0.83333333333333337</v>
      </c>
      <c r="B376" s="21">
        <v>42.3</v>
      </c>
      <c r="C376" s="21">
        <f t="shared" si="338"/>
        <v>1.4184397163120568</v>
      </c>
      <c r="D376" s="22">
        <f t="shared" si="339"/>
        <v>85.106382978723403</v>
      </c>
      <c r="E376" s="23">
        <v>384.6</v>
      </c>
      <c r="F376" s="24">
        <v>14</v>
      </c>
      <c r="G376" s="24">
        <f t="shared" si="340"/>
        <v>1191.4893617021276</v>
      </c>
      <c r="H376" s="24">
        <f t="shared" si="341"/>
        <v>0.32278928571428578</v>
      </c>
      <c r="I376" s="24">
        <f t="shared" si="342"/>
        <v>0.67721071428571422</v>
      </c>
      <c r="J376" s="24">
        <f t="shared" si="343"/>
        <v>27.471428571428572</v>
      </c>
      <c r="K376" s="24">
        <f t="shared" si="344"/>
        <v>15</v>
      </c>
      <c r="L376" s="24">
        <f t="shared" si="345"/>
        <v>30</v>
      </c>
      <c r="M376" s="24">
        <f t="shared" si="346"/>
        <v>5.4772255750516612</v>
      </c>
      <c r="N376" s="24">
        <f t="shared" si="347"/>
        <v>4.4772255750516612</v>
      </c>
      <c r="O376" s="24">
        <f t="shared" si="348"/>
        <v>6.3287812318704104E-3</v>
      </c>
      <c r="P376" s="24">
        <f t="shared" si="349"/>
        <v>9.3453648891920916E-3</v>
      </c>
      <c r="Q376" s="24">
        <f t="shared" si="350"/>
        <v>0.25673052402737701</v>
      </c>
      <c r="S376" s="20">
        <v>0.83333333333333337</v>
      </c>
      <c r="T376">
        <v>35.799999999999997</v>
      </c>
      <c r="U376" s="21">
        <f t="shared" si="351"/>
        <v>1.6759776536312851</v>
      </c>
      <c r="V376" s="22">
        <f t="shared" si="352"/>
        <v>100.55865921787711</v>
      </c>
      <c r="W376" s="23">
        <v>384.6</v>
      </c>
      <c r="X376" s="24">
        <v>14</v>
      </c>
      <c r="Y376" s="24">
        <f t="shared" si="353"/>
        <v>1407.8212290502795</v>
      </c>
      <c r="Z376" s="24">
        <f t="shared" si="354"/>
        <v>0.27318809523809523</v>
      </c>
      <c r="AA376" s="24">
        <f t="shared" si="355"/>
        <v>0.72681190476190483</v>
      </c>
      <c r="AB376" s="24">
        <f t="shared" si="356"/>
        <v>27.471428571428572</v>
      </c>
      <c r="AC376" s="24">
        <f t="shared" si="357"/>
        <v>15</v>
      </c>
      <c r="AD376" s="24">
        <f t="shared" si="358"/>
        <v>30</v>
      </c>
      <c r="AE376" s="24">
        <f t="shared" si="359"/>
        <v>5.4772255750516612</v>
      </c>
      <c r="AF376" s="24">
        <f t="shared" si="360"/>
        <v>4.4772255750516612</v>
      </c>
      <c r="AG376" s="24">
        <f t="shared" si="361"/>
        <v>2.9985564183544664E-3</v>
      </c>
      <c r="AH376" s="24">
        <f t="shared" si="362"/>
        <v>4.1256292015975698E-3</v>
      </c>
      <c r="AI376" s="24">
        <f t="shared" si="363"/>
        <v>0.11333692792388753</v>
      </c>
    </row>
    <row r="377" spans="1:35" x14ac:dyDescent="0.2">
      <c r="A377" s="20">
        <v>0.875</v>
      </c>
      <c r="B377" s="21">
        <v>27</v>
      </c>
      <c r="C377" s="21">
        <f t="shared" si="338"/>
        <v>2.2222222222222223</v>
      </c>
      <c r="D377" s="22">
        <f t="shared" si="339"/>
        <v>133.33333333333334</v>
      </c>
      <c r="E377" s="23">
        <v>384.6</v>
      </c>
      <c r="F377" s="24">
        <v>14</v>
      </c>
      <c r="G377" s="24">
        <f t="shared" si="340"/>
        <v>1866.6666666666667</v>
      </c>
      <c r="H377" s="24">
        <f t="shared" si="341"/>
        <v>0.20603571428571429</v>
      </c>
      <c r="I377" s="24">
        <f t="shared" si="342"/>
        <v>0.79396428571428568</v>
      </c>
      <c r="J377" s="24">
        <f t="shared" si="343"/>
        <v>27.471428571428572</v>
      </c>
      <c r="K377" s="24">
        <f t="shared" si="344"/>
        <v>15</v>
      </c>
      <c r="L377" s="24">
        <f t="shared" si="345"/>
        <v>30</v>
      </c>
      <c r="M377" s="24">
        <f t="shared" si="346"/>
        <v>5.4772255750516612</v>
      </c>
      <c r="N377" s="24">
        <f t="shared" si="347"/>
        <v>4.4772255750516612</v>
      </c>
      <c r="O377" s="24">
        <f t="shared" si="348"/>
        <v>8.4794141817743783E-4</v>
      </c>
      <c r="P377" s="24">
        <f t="shared" si="349"/>
        <v>1.0679843330920003E-3</v>
      </c>
      <c r="Q377" s="24">
        <f t="shared" si="350"/>
        <v>2.9339055321941664E-2</v>
      </c>
      <c r="S377" s="20">
        <v>0.875</v>
      </c>
      <c r="T377">
        <v>20.5</v>
      </c>
      <c r="U377" s="21">
        <f t="shared" si="351"/>
        <v>2.9268292682926829</v>
      </c>
      <c r="V377" s="22">
        <f t="shared" si="352"/>
        <v>175.60975609756096</v>
      </c>
      <c r="W377" s="23">
        <v>384.6</v>
      </c>
      <c r="X377" s="24">
        <v>14</v>
      </c>
      <c r="Y377" s="24">
        <f t="shared" si="353"/>
        <v>2458.5365853658536</v>
      </c>
      <c r="Z377" s="24">
        <f t="shared" si="354"/>
        <v>0.15643452380952383</v>
      </c>
      <c r="AA377" s="24">
        <f t="shared" si="355"/>
        <v>0.84356547619047617</v>
      </c>
      <c r="AB377" s="24">
        <f t="shared" si="356"/>
        <v>27.471428571428572</v>
      </c>
      <c r="AC377" s="24">
        <f t="shared" si="357"/>
        <v>15</v>
      </c>
      <c r="AD377" s="24">
        <f t="shared" si="358"/>
        <v>30</v>
      </c>
      <c r="AE377" s="24">
        <f t="shared" si="359"/>
        <v>5.4772255750516612</v>
      </c>
      <c r="AF377" s="24">
        <f t="shared" si="360"/>
        <v>4.4772255750516612</v>
      </c>
      <c r="AG377" s="24">
        <f t="shared" si="361"/>
        <v>2.4708440308768487E-4</v>
      </c>
      <c r="AH377" s="24">
        <f t="shared" si="362"/>
        <v>2.9290483081824637E-4</v>
      </c>
      <c r="AI377" s="24">
        <f t="shared" si="363"/>
        <v>8.0465141380498244E-3</v>
      </c>
    </row>
    <row r="378" spans="1:35" x14ac:dyDescent="0.2">
      <c r="A378" s="20">
        <v>0.91666666666666663</v>
      </c>
      <c r="B378" s="21">
        <v>17</v>
      </c>
      <c r="C378" s="21">
        <f t="shared" si="338"/>
        <v>3.5294117647058822</v>
      </c>
      <c r="D378" s="22">
        <f t="shared" si="339"/>
        <v>211.76470588235293</v>
      </c>
      <c r="E378" s="23">
        <v>384.6</v>
      </c>
      <c r="F378" s="24">
        <v>14</v>
      </c>
      <c r="G378" s="24">
        <f t="shared" si="340"/>
        <v>2964.705882352941</v>
      </c>
      <c r="H378" s="24">
        <f t="shared" si="341"/>
        <v>0.12972619047619049</v>
      </c>
      <c r="I378" s="24">
        <f t="shared" si="342"/>
        <v>0.87027380952380951</v>
      </c>
      <c r="J378" s="24">
        <f t="shared" si="343"/>
        <v>27.471428571428572</v>
      </c>
      <c r="K378" s="24">
        <f t="shared" si="344"/>
        <v>15</v>
      </c>
      <c r="L378" s="24">
        <f t="shared" si="345"/>
        <v>30</v>
      </c>
      <c r="M378" s="24">
        <f t="shared" si="346"/>
        <v>5.4772255750516612</v>
      </c>
      <c r="N378" s="24">
        <f t="shared" si="347"/>
        <v>4.4772255750516612</v>
      </c>
      <c r="O378" s="24">
        <f t="shared" si="348"/>
        <v>1.0686236381759051E-4</v>
      </c>
      <c r="P378" s="24">
        <f t="shared" si="349"/>
        <v>1.2279165780717074E-4</v>
      </c>
      <c r="Q378" s="24">
        <f t="shared" si="350"/>
        <v>3.3732622566169904E-3</v>
      </c>
      <c r="S378" s="20">
        <v>0.91666666666666663</v>
      </c>
      <c r="T378">
        <v>23.3</v>
      </c>
      <c r="U378" s="21">
        <f t="shared" si="351"/>
        <v>2.5751072961373391</v>
      </c>
      <c r="V378" s="22">
        <f t="shared" si="352"/>
        <v>154.50643776824035</v>
      </c>
      <c r="W378" s="23">
        <v>384.6</v>
      </c>
      <c r="X378" s="24">
        <v>14</v>
      </c>
      <c r="Y378" s="24">
        <f t="shared" si="353"/>
        <v>2163.0901287553647</v>
      </c>
      <c r="Z378" s="24">
        <f t="shared" si="354"/>
        <v>0.1778011904761905</v>
      </c>
      <c r="AA378" s="24">
        <f t="shared" si="355"/>
        <v>0.82219880952380953</v>
      </c>
      <c r="AB378" s="24">
        <f t="shared" si="356"/>
        <v>27.471428571428572</v>
      </c>
      <c r="AC378" s="24">
        <f t="shared" si="357"/>
        <v>15</v>
      </c>
      <c r="AD378" s="24">
        <f t="shared" si="358"/>
        <v>30</v>
      </c>
      <c r="AE378" s="24">
        <f t="shared" si="359"/>
        <v>5.4772255750516612</v>
      </c>
      <c r="AF378" s="24">
        <f t="shared" si="360"/>
        <v>4.4772255750516612</v>
      </c>
      <c r="AG378" s="24">
        <f t="shared" si="361"/>
        <v>4.3831698172729474E-4</v>
      </c>
      <c r="AH378" s="24">
        <f t="shared" si="362"/>
        <v>5.3310340108757087E-4</v>
      </c>
      <c r="AI378" s="24">
        <f t="shared" si="363"/>
        <v>1.464511200416284E-2</v>
      </c>
    </row>
    <row r="379" spans="1:35" x14ac:dyDescent="0.2">
      <c r="A379" s="20">
        <v>0.95833333333333337</v>
      </c>
      <c r="B379" s="21">
        <v>9.5</v>
      </c>
      <c r="C379" s="21">
        <f t="shared" si="338"/>
        <v>6.3157894736842106</v>
      </c>
      <c r="D379" s="22">
        <f t="shared" si="339"/>
        <v>378.94736842105266</v>
      </c>
      <c r="E379" s="23">
        <v>384.6</v>
      </c>
      <c r="F379" s="24">
        <v>14</v>
      </c>
      <c r="G379" s="24">
        <f t="shared" si="340"/>
        <v>5305.2631578947376</v>
      </c>
      <c r="H379" s="24">
        <f t="shared" si="341"/>
        <v>7.2494047619047611E-2</v>
      </c>
      <c r="I379" s="24">
        <f t="shared" si="342"/>
        <v>0.92750595238095235</v>
      </c>
      <c r="J379" s="24">
        <f t="shared" si="343"/>
        <v>27.471428571428572</v>
      </c>
      <c r="K379" s="24">
        <f t="shared" si="344"/>
        <v>15</v>
      </c>
      <c r="L379" s="24">
        <f t="shared" si="345"/>
        <v>30</v>
      </c>
      <c r="M379" s="24">
        <f t="shared" si="346"/>
        <v>5.4772255750516612</v>
      </c>
      <c r="N379" s="24">
        <f t="shared" si="347"/>
        <v>4.4772255750516612</v>
      </c>
      <c r="O379" s="24">
        <f t="shared" si="348"/>
        <v>7.8943527416353049E-6</v>
      </c>
      <c r="P379" s="24">
        <f t="shared" si="349"/>
        <v>8.5113769042345464E-6</v>
      </c>
      <c r="Q379" s="24">
        <f t="shared" si="350"/>
        <v>2.3381968266918617E-4</v>
      </c>
      <c r="S379" s="20">
        <v>0.95833333333333337</v>
      </c>
      <c r="T379">
        <v>11.8</v>
      </c>
      <c r="U379" s="21">
        <f t="shared" si="351"/>
        <v>5.0847457627118642</v>
      </c>
      <c r="V379" s="22">
        <f t="shared" si="352"/>
        <v>305.08474576271186</v>
      </c>
      <c r="W379" s="23">
        <v>384.6</v>
      </c>
      <c r="X379" s="24">
        <v>14</v>
      </c>
      <c r="Y379" s="24">
        <f t="shared" si="353"/>
        <v>4271.1864406779659</v>
      </c>
      <c r="Z379" s="24">
        <f t="shared" si="354"/>
        <v>9.0045238095238109E-2</v>
      </c>
      <c r="AA379" s="24">
        <f t="shared" si="355"/>
        <v>0.90995476190476188</v>
      </c>
      <c r="AB379" s="24">
        <f t="shared" si="356"/>
        <v>27.471428571428572</v>
      </c>
      <c r="AC379" s="24">
        <f t="shared" si="357"/>
        <v>15</v>
      </c>
      <c r="AD379" s="24">
        <f t="shared" si="358"/>
        <v>30</v>
      </c>
      <c r="AE379" s="24">
        <f t="shared" si="359"/>
        <v>5.4772255750516612</v>
      </c>
      <c r="AF379" s="24">
        <f t="shared" si="360"/>
        <v>4.4772255750516612</v>
      </c>
      <c r="AG379" s="24">
        <f t="shared" si="361"/>
        <v>2.0839386700069618E-5</v>
      </c>
      <c r="AH379" s="24">
        <f t="shared" si="362"/>
        <v>2.2901563432062924E-5</v>
      </c>
      <c r="AI379" s="24">
        <f t="shared" si="363"/>
        <v>6.2913866399795721E-4</v>
      </c>
    </row>
    <row r="381" spans="1:35" x14ac:dyDescent="0.2">
      <c r="A381" s="17"/>
      <c r="B381" s="18"/>
      <c r="C381" s="18"/>
      <c r="D381" s="18"/>
      <c r="E381" s="18"/>
      <c r="F381" s="18"/>
      <c r="G381" s="18"/>
      <c r="H381" s="19" t="s">
        <v>28</v>
      </c>
      <c r="I381" s="60" t="s">
        <v>32</v>
      </c>
      <c r="J381" s="61"/>
      <c r="K381" s="61"/>
      <c r="L381" s="61"/>
      <c r="M381" s="61"/>
      <c r="N381" s="61"/>
      <c r="O381" s="61"/>
      <c r="P381" s="61"/>
      <c r="Q381" s="62"/>
      <c r="S381" s="17"/>
      <c r="T381" s="18"/>
      <c r="U381" s="18"/>
      <c r="V381" s="18"/>
      <c r="W381" s="18"/>
      <c r="X381" s="18"/>
      <c r="Y381" s="18"/>
      <c r="Z381" s="19" t="s">
        <v>28</v>
      </c>
      <c r="AA381" s="60" t="s">
        <v>32</v>
      </c>
      <c r="AB381" s="61"/>
      <c r="AC381" s="61"/>
      <c r="AD381" s="61"/>
      <c r="AE381" s="61"/>
      <c r="AF381" s="61"/>
      <c r="AG381" s="61"/>
      <c r="AH381" s="61"/>
      <c r="AI381" s="62"/>
    </row>
    <row r="382" spans="1:35" x14ac:dyDescent="0.2">
      <c r="A382" s="33" t="s">
        <v>8</v>
      </c>
      <c r="B382" s="34" t="s">
        <v>14</v>
      </c>
      <c r="C382" s="35" t="s">
        <v>31</v>
      </c>
      <c r="D382" s="36" t="s">
        <v>21</v>
      </c>
      <c r="E382" s="37" t="s">
        <v>22</v>
      </c>
      <c r="F382" s="35" t="s">
        <v>53</v>
      </c>
      <c r="G382" s="35" t="s">
        <v>23</v>
      </c>
      <c r="H382" s="38" t="s">
        <v>26</v>
      </c>
      <c r="I382" s="34" t="s">
        <v>27</v>
      </c>
      <c r="J382" s="34" t="s">
        <v>39</v>
      </c>
      <c r="K382" s="34" t="s">
        <v>30</v>
      </c>
      <c r="L382" s="34" t="s">
        <v>35</v>
      </c>
      <c r="M382" s="34" t="s">
        <v>37</v>
      </c>
      <c r="N382" s="34" t="s">
        <v>33</v>
      </c>
      <c r="O382" s="34" t="s">
        <v>34</v>
      </c>
      <c r="P382" s="34" t="s">
        <v>36</v>
      </c>
      <c r="Q382" s="34" t="s">
        <v>29</v>
      </c>
      <c r="S382" s="33" t="s">
        <v>8</v>
      </c>
      <c r="T382" s="27" t="s">
        <v>15</v>
      </c>
      <c r="U382" s="35" t="s">
        <v>31</v>
      </c>
      <c r="V382" s="36" t="s">
        <v>21</v>
      </c>
      <c r="W382" s="37" t="s">
        <v>22</v>
      </c>
      <c r="X382" s="35" t="s">
        <v>53</v>
      </c>
      <c r="Y382" s="35" t="s">
        <v>23</v>
      </c>
      <c r="Z382" s="38" t="s">
        <v>26</v>
      </c>
      <c r="AA382" s="34" t="s">
        <v>27</v>
      </c>
      <c r="AB382" s="34" t="s">
        <v>39</v>
      </c>
      <c r="AC382" s="34" t="s">
        <v>30</v>
      </c>
      <c r="AD382" s="34" t="s">
        <v>35</v>
      </c>
      <c r="AE382" s="34" t="s">
        <v>37</v>
      </c>
      <c r="AF382" s="34" t="s">
        <v>33</v>
      </c>
      <c r="AG382" s="34" t="s">
        <v>34</v>
      </c>
      <c r="AH382" s="34" t="s">
        <v>36</v>
      </c>
      <c r="AI382" s="34" t="s">
        <v>29</v>
      </c>
    </row>
    <row r="383" spans="1:35" x14ac:dyDescent="0.2">
      <c r="A383" s="20">
        <v>0</v>
      </c>
      <c r="B383" s="21">
        <v>14.3</v>
      </c>
      <c r="C383" s="21">
        <f>60/B383</f>
        <v>4.1958041958041958</v>
      </c>
      <c r="D383" s="22">
        <f>60*C383</f>
        <v>251.74825174825176</v>
      </c>
      <c r="E383" s="23">
        <v>384.6</v>
      </c>
      <c r="F383" s="24">
        <v>15</v>
      </c>
      <c r="G383" s="24">
        <f>D383*F383</f>
        <v>3776.2237762237764</v>
      </c>
      <c r="H383" s="24">
        <f>E383/G383</f>
        <v>0.10184777777777777</v>
      </c>
      <c r="I383" s="24">
        <f>1-H383</f>
        <v>0.89815222222222224</v>
      </c>
      <c r="J383" s="24">
        <f>E383/F383</f>
        <v>25.64</v>
      </c>
      <c r="K383" s="24">
        <f>F383+1</f>
        <v>16</v>
      </c>
      <c r="L383" s="24">
        <f>2*K383</f>
        <v>32</v>
      </c>
      <c r="M383" s="24">
        <f>SQRT(L383)</f>
        <v>5.6568542494923806</v>
      </c>
      <c r="N383" s="24">
        <f>M383-1</f>
        <v>4.6568542494923806</v>
      </c>
      <c r="O383" s="24">
        <f>POWER(H383,N383)</f>
        <v>2.3997997018990226E-5</v>
      </c>
      <c r="P383" s="24">
        <f>O383/I383</f>
        <v>2.6719298160409834E-5</v>
      </c>
      <c r="Q383" s="24">
        <f>J383*P383</f>
        <v>6.8508280483290816E-4</v>
      </c>
      <c r="S383" s="20">
        <v>0</v>
      </c>
      <c r="T383">
        <v>7.8</v>
      </c>
      <c r="U383" s="21">
        <f>60/T383</f>
        <v>7.6923076923076925</v>
      </c>
      <c r="V383" s="22">
        <f>60*U383</f>
        <v>461.53846153846155</v>
      </c>
      <c r="W383" s="23">
        <v>384.6</v>
      </c>
      <c r="X383" s="24">
        <v>15</v>
      </c>
      <c r="Y383" s="24">
        <f>V383*X383</f>
        <v>6923.0769230769229</v>
      </c>
      <c r="Z383" s="24">
        <f>W383/Y383</f>
        <v>5.5553333333333337E-2</v>
      </c>
      <c r="AA383" s="24">
        <f>1-Z383</f>
        <v>0.94444666666666666</v>
      </c>
      <c r="AB383" s="24">
        <f>W383/X383</f>
        <v>25.64</v>
      </c>
      <c r="AC383" s="24">
        <f>X383+1</f>
        <v>16</v>
      </c>
      <c r="AD383" s="24">
        <f>2*AC383</f>
        <v>32</v>
      </c>
      <c r="AE383" s="24">
        <f>SQRT(AD383)</f>
        <v>5.6568542494923806</v>
      </c>
      <c r="AF383" s="24">
        <f>AE383-1</f>
        <v>4.6568542494923806</v>
      </c>
      <c r="AG383" s="24">
        <f>POWER(Z383,AF383)</f>
        <v>1.4265861418400833E-6</v>
      </c>
      <c r="AH383" s="24">
        <f>AG383/AA383</f>
        <v>1.5104994195967479E-6</v>
      </c>
      <c r="AI383" s="24">
        <f>AB383*AH383</f>
        <v>3.8729205118460616E-5</v>
      </c>
    </row>
    <row r="384" spans="1:35" x14ac:dyDescent="0.2">
      <c r="A384" s="20">
        <v>4.1666666666666664E-2</v>
      </c>
      <c r="B384" s="21">
        <v>12.3</v>
      </c>
      <c r="C384" s="21">
        <f t="shared" ref="C384:C406" si="364">60/B384</f>
        <v>4.8780487804878048</v>
      </c>
      <c r="D384" s="22">
        <f t="shared" ref="D384:D406" si="365">60*C384</f>
        <v>292.6829268292683</v>
      </c>
      <c r="E384" s="23">
        <v>384.6</v>
      </c>
      <c r="F384" s="24">
        <v>15</v>
      </c>
      <c r="G384" s="24">
        <f t="shared" ref="G384:G406" si="366">D384*F384</f>
        <v>4390.2439024390242</v>
      </c>
      <c r="H384" s="24">
        <f t="shared" ref="H384:H406" si="367">E384/G384</f>
        <v>8.7603333333333339E-2</v>
      </c>
      <c r="I384" s="24">
        <f t="shared" ref="I384:I406" si="368">1-H384</f>
        <v>0.91239666666666663</v>
      </c>
      <c r="J384" s="24">
        <f t="shared" ref="J384:J406" si="369">E384/F384</f>
        <v>25.64</v>
      </c>
      <c r="K384" s="24">
        <f t="shared" ref="K384:K406" si="370">F384+1</f>
        <v>16</v>
      </c>
      <c r="L384" s="24">
        <f t="shared" ref="L384:L406" si="371">2*K384</f>
        <v>32</v>
      </c>
      <c r="M384" s="24">
        <f t="shared" ref="M384:M406" si="372">SQRT(L384)</f>
        <v>5.6568542494923806</v>
      </c>
      <c r="N384" s="24">
        <f t="shared" ref="N384:N406" si="373">M384-1</f>
        <v>4.6568542494923806</v>
      </c>
      <c r="O384" s="24">
        <f t="shared" ref="O384:O406" si="374">POWER(H384,N384)</f>
        <v>1.1897965605524131E-5</v>
      </c>
      <c r="P384" s="24">
        <f t="shared" ref="P384:P406" si="375">O384/I384</f>
        <v>1.3040343131668753E-5</v>
      </c>
      <c r="Q384" s="24">
        <f t="shared" ref="Q384:Q406" si="376">J384*P384</f>
        <v>3.3435439789598686E-4</v>
      </c>
      <c r="S384" s="20">
        <v>4.1666666666666664E-2</v>
      </c>
      <c r="T384">
        <v>9.6</v>
      </c>
      <c r="U384" s="21">
        <f t="shared" ref="U384:U406" si="377">60/T384</f>
        <v>6.25</v>
      </c>
      <c r="V384" s="22">
        <f t="shared" ref="V384:V406" si="378">60*U384</f>
        <v>375</v>
      </c>
      <c r="W384" s="23">
        <v>384.6</v>
      </c>
      <c r="X384" s="24">
        <v>15</v>
      </c>
      <c r="Y384" s="24">
        <f t="shared" ref="Y384:Y406" si="379">V384*X384</f>
        <v>5625</v>
      </c>
      <c r="Z384" s="24">
        <f t="shared" ref="Z384:Z406" si="380">W384/Y384</f>
        <v>6.8373333333333342E-2</v>
      </c>
      <c r="AA384" s="24">
        <f t="shared" ref="AA384:AA406" si="381">1-Z384</f>
        <v>0.9316266666666666</v>
      </c>
      <c r="AB384" s="24">
        <f t="shared" ref="AB384:AB406" si="382">W384/X384</f>
        <v>25.64</v>
      </c>
      <c r="AC384" s="24">
        <f t="shared" ref="AC384:AC406" si="383">X384+1</f>
        <v>16</v>
      </c>
      <c r="AD384" s="24">
        <f t="shared" ref="AD384:AD406" si="384">2*AC384</f>
        <v>32</v>
      </c>
      <c r="AE384" s="24">
        <f t="shared" ref="AE384:AE406" si="385">SQRT(AD384)</f>
        <v>5.6568542494923806</v>
      </c>
      <c r="AF384" s="24">
        <f t="shared" ref="AF384:AF406" si="386">AE384-1</f>
        <v>4.6568542494923806</v>
      </c>
      <c r="AG384" s="24">
        <f t="shared" ref="AG384:AG406" si="387">POWER(Z384,AF384)</f>
        <v>3.7517805286118181E-6</v>
      </c>
      <c r="AH384" s="24">
        <f t="shared" ref="AH384:AH406" si="388">AG384/AA384</f>
        <v>4.0271287446457288E-6</v>
      </c>
      <c r="AI384" s="24">
        <f t="shared" ref="AI384:AI406" si="389">AB384*AH384</f>
        <v>1.0325558101271649E-4</v>
      </c>
    </row>
    <row r="385" spans="1:35" x14ac:dyDescent="0.2">
      <c r="A385" s="20">
        <v>8.3333333333333329E-2</v>
      </c>
      <c r="B385" s="21">
        <v>28</v>
      </c>
      <c r="C385" s="21">
        <f t="shared" si="364"/>
        <v>2.1428571428571428</v>
      </c>
      <c r="D385" s="22">
        <f t="shared" si="365"/>
        <v>128.57142857142856</v>
      </c>
      <c r="E385" s="23">
        <v>384.6</v>
      </c>
      <c r="F385" s="24">
        <v>15</v>
      </c>
      <c r="G385" s="24">
        <f t="shared" si="366"/>
        <v>1928.5714285714284</v>
      </c>
      <c r="H385" s="24">
        <f t="shared" si="367"/>
        <v>0.19942222222222225</v>
      </c>
      <c r="I385" s="24">
        <f t="shared" si="368"/>
        <v>0.80057777777777772</v>
      </c>
      <c r="J385" s="24">
        <f t="shared" si="369"/>
        <v>25.64</v>
      </c>
      <c r="K385" s="24">
        <f t="shared" si="370"/>
        <v>16</v>
      </c>
      <c r="L385" s="24">
        <f t="shared" si="371"/>
        <v>32</v>
      </c>
      <c r="M385" s="24">
        <f t="shared" si="372"/>
        <v>5.6568542494923806</v>
      </c>
      <c r="N385" s="24">
        <f t="shared" si="373"/>
        <v>4.6568542494923806</v>
      </c>
      <c r="O385" s="24">
        <f t="shared" si="374"/>
        <v>5.484631925660097E-4</v>
      </c>
      <c r="P385" s="24">
        <f t="shared" si="375"/>
        <v>6.850842076686404E-4</v>
      </c>
      <c r="Q385" s="24">
        <f t="shared" si="376"/>
        <v>1.7565559084623941E-2</v>
      </c>
      <c r="S385" s="20">
        <v>8.3333333333333329E-2</v>
      </c>
      <c r="T385">
        <v>12</v>
      </c>
      <c r="U385" s="21">
        <f t="shared" si="377"/>
        <v>5</v>
      </c>
      <c r="V385" s="22">
        <f t="shared" si="378"/>
        <v>300</v>
      </c>
      <c r="W385" s="23">
        <v>384.6</v>
      </c>
      <c r="X385" s="24">
        <v>15</v>
      </c>
      <c r="Y385" s="24">
        <f t="shared" si="379"/>
        <v>4500</v>
      </c>
      <c r="Z385" s="24">
        <f t="shared" si="380"/>
        <v>8.5466666666666677E-2</v>
      </c>
      <c r="AA385" s="24">
        <f t="shared" si="381"/>
        <v>0.91453333333333331</v>
      </c>
      <c r="AB385" s="24">
        <f t="shared" si="382"/>
        <v>25.64</v>
      </c>
      <c r="AC385" s="24">
        <f t="shared" si="383"/>
        <v>16</v>
      </c>
      <c r="AD385" s="24">
        <f t="shared" si="384"/>
        <v>32</v>
      </c>
      <c r="AE385" s="24">
        <f t="shared" si="385"/>
        <v>5.6568542494923806</v>
      </c>
      <c r="AF385" s="24">
        <f t="shared" si="386"/>
        <v>4.6568542494923806</v>
      </c>
      <c r="AG385" s="24">
        <f t="shared" si="387"/>
        <v>1.0605550860217561E-5</v>
      </c>
      <c r="AH385" s="24">
        <f t="shared" si="388"/>
        <v>1.1596680485731405E-5</v>
      </c>
      <c r="AI385" s="24">
        <f t="shared" si="389"/>
        <v>2.9733888765415322E-4</v>
      </c>
    </row>
    <row r="386" spans="1:35" x14ac:dyDescent="0.2">
      <c r="A386" s="20">
        <v>0.125</v>
      </c>
      <c r="B386" s="21">
        <v>45.5</v>
      </c>
      <c r="C386" s="21">
        <f t="shared" si="364"/>
        <v>1.3186813186813187</v>
      </c>
      <c r="D386" s="22">
        <f t="shared" si="365"/>
        <v>79.120879120879124</v>
      </c>
      <c r="E386" s="23">
        <v>384.6</v>
      </c>
      <c r="F386" s="24">
        <v>15</v>
      </c>
      <c r="G386" s="24">
        <f t="shared" si="366"/>
        <v>1186.8131868131868</v>
      </c>
      <c r="H386" s="24">
        <f t="shared" si="367"/>
        <v>0.32406111111111113</v>
      </c>
      <c r="I386" s="24">
        <f t="shared" si="368"/>
        <v>0.67593888888888887</v>
      </c>
      <c r="J386" s="24">
        <f t="shared" si="369"/>
        <v>25.64</v>
      </c>
      <c r="K386" s="24">
        <f t="shared" si="370"/>
        <v>16</v>
      </c>
      <c r="L386" s="24">
        <f t="shared" si="371"/>
        <v>32</v>
      </c>
      <c r="M386" s="24">
        <f t="shared" si="372"/>
        <v>5.6568542494923806</v>
      </c>
      <c r="N386" s="24">
        <f t="shared" si="373"/>
        <v>4.6568542494923806</v>
      </c>
      <c r="O386" s="24">
        <f t="shared" si="374"/>
        <v>5.2609100649995081E-3</v>
      </c>
      <c r="P386" s="24">
        <f t="shared" si="375"/>
        <v>7.7831149405346595E-3</v>
      </c>
      <c r="Q386" s="24">
        <f t="shared" si="376"/>
        <v>0.19955906707530868</v>
      </c>
      <c r="S386" s="20">
        <v>0.125</v>
      </c>
      <c r="T386">
        <v>24</v>
      </c>
      <c r="U386" s="21">
        <f t="shared" si="377"/>
        <v>2.5</v>
      </c>
      <c r="V386" s="22">
        <f t="shared" si="378"/>
        <v>150</v>
      </c>
      <c r="W386" s="23">
        <v>384.6</v>
      </c>
      <c r="X386" s="24">
        <v>15</v>
      </c>
      <c r="Y386" s="24">
        <f t="shared" si="379"/>
        <v>2250</v>
      </c>
      <c r="Z386" s="24">
        <f t="shared" si="380"/>
        <v>0.17093333333333335</v>
      </c>
      <c r="AA386" s="24">
        <f t="shared" si="381"/>
        <v>0.82906666666666662</v>
      </c>
      <c r="AB386" s="24">
        <f t="shared" si="382"/>
        <v>25.64</v>
      </c>
      <c r="AC386" s="24">
        <f t="shared" si="383"/>
        <v>16</v>
      </c>
      <c r="AD386" s="24">
        <f t="shared" si="384"/>
        <v>32</v>
      </c>
      <c r="AE386" s="24">
        <f t="shared" si="385"/>
        <v>5.6568542494923806</v>
      </c>
      <c r="AF386" s="24">
        <f t="shared" si="386"/>
        <v>4.6568542494923806</v>
      </c>
      <c r="AG386" s="24">
        <f t="shared" si="387"/>
        <v>2.6753835077023426E-4</v>
      </c>
      <c r="AH386" s="24">
        <f t="shared" si="388"/>
        <v>3.2269823589204841E-4</v>
      </c>
      <c r="AI386" s="24">
        <f t="shared" si="389"/>
        <v>8.2739827682721222E-3</v>
      </c>
    </row>
    <row r="387" spans="1:35" x14ac:dyDescent="0.2">
      <c r="A387" s="20">
        <v>0.16666666666666666</v>
      </c>
      <c r="B387" s="21">
        <v>78</v>
      </c>
      <c r="C387" s="21">
        <f t="shared" si="364"/>
        <v>0.76923076923076927</v>
      </c>
      <c r="D387" s="22">
        <f t="shared" si="365"/>
        <v>46.153846153846153</v>
      </c>
      <c r="E387" s="23">
        <v>384.6</v>
      </c>
      <c r="F387" s="24">
        <v>15</v>
      </c>
      <c r="G387" s="24">
        <f t="shared" si="366"/>
        <v>692.30769230769226</v>
      </c>
      <c r="H387" s="24">
        <f t="shared" si="367"/>
        <v>0.55553333333333343</v>
      </c>
      <c r="I387" s="24">
        <f t="shared" si="368"/>
        <v>0.44446666666666657</v>
      </c>
      <c r="J387" s="24">
        <f t="shared" si="369"/>
        <v>25.64</v>
      </c>
      <c r="K387" s="24">
        <f t="shared" si="370"/>
        <v>16</v>
      </c>
      <c r="L387" s="24">
        <f t="shared" si="371"/>
        <v>32</v>
      </c>
      <c r="M387" s="24">
        <f t="shared" si="372"/>
        <v>5.6568542494923806</v>
      </c>
      <c r="N387" s="24">
        <f t="shared" si="373"/>
        <v>4.6568542494923806</v>
      </c>
      <c r="O387" s="24">
        <f t="shared" si="374"/>
        <v>6.4736952393770988E-2</v>
      </c>
      <c r="P387" s="24">
        <f t="shared" si="375"/>
        <v>0.14565086034296762</v>
      </c>
      <c r="Q387" s="24">
        <f t="shared" si="376"/>
        <v>3.7344880591936898</v>
      </c>
      <c r="S387" s="20">
        <v>0.16666666666666666</v>
      </c>
      <c r="T387">
        <v>47</v>
      </c>
      <c r="U387" s="21">
        <f t="shared" si="377"/>
        <v>1.2765957446808511</v>
      </c>
      <c r="V387" s="22">
        <f t="shared" si="378"/>
        <v>76.59574468085107</v>
      </c>
      <c r="W387" s="23">
        <v>384.6</v>
      </c>
      <c r="X387" s="24">
        <v>15</v>
      </c>
      <c r="Y387" s="24">
        <f t="shared" si="379"/>
        <v>1148.936170212766</v>
      </c>
      <c r="Z387" s="24">
        <f t="shared" si="380"/>
        <v>0.33474444444444446</v>
      </c>
      <c r="AA387" s="24">
        <f t="shared" si="381"/>
        <v>0.66525555555555549</v>
      </c>
      <c r="AB387" s="24">
        <f t="shared" si="382"/>
        <v>25.64</v>
      </c>
      <c r="AC387" s="24">
        <f t="shared" si="383"/>
        <v>16</v>
      </c>
      <c r="AD387" s="24">
        <f t="shared" si="384"/>
        <v>32</v>
      </c>
      <c r="AE387" s="24">
        <f t="shared" si="385"/>
        <v>5.6568542494923806</v>
      </c>
      <c r="AF387" s="24">
        <f t="shared" si="386"/>
        <v>4.6568542494923806</v>
      </c>
      <c r="AG387" s="24">
        <f t="shared" si="387"/>
        <v>6.1187044299928044E-3</v>
      </c>
      <c r="AH387" s="24">
        <f t="shared" si="388"/>
        <v>9.1975247390201336E-3</v>
      </c>
      <c r="AI387" s="24">
        <f t="shared" si="389"/>
        <v>0.23582453430847622</v>
      </c>
    </row>
    <row r="388" spans="1:35" x14ac:dyDescent="0.2">
      <c r="A388" s="20">
        <v>0.20833333333333334</v>
      </c>
      <c r="B388" s="21">
        <v>110.5</v>
      </c>
      <c r="C388" s="21">
        <f t="shared" si="364"/>
        <v>0.54298642533936647</v>
      </c>
      <c r="D388" s="22">
        <f t="shared" si="365"/>
        <v>32.579185520361989</v>
      </c>
      <c r="E388" s="23">
        <v>384.6</v>
      </c>
      <c r="F388" s="24">
        <v>15</v>
      </c>
      <c r="G388" s="24">
        <f t="shared" si="366"/>
        <v>488.68778280542983</v>
      </c>
      <c r="H388" s="24">
        <f t="shared" si="367"/>
        <v>0.78700555555555562</v>
      </c>
      <c r="I388" s="24">
        <f t="shared" si="368"/>
        <v>0.21299444444444438</v>
      </c>
      <c r="J388" s="24">
        <f t="shared" si="369"/>
        <v>25.64</v>
      </c>
      <c r="K388" s="24">
        <f t="shared" si="370"/>
        <v>16</v>
      </c>
      <c r="L388" s="24">
        <f t="shared" si="371"/>
        <v>32</v>
      </c>
      <c r="M388" s="24">
        <f t="shared" si="372"/>
        <v>5.6568542494923806</v>
      </c>
      <c r="N388" s="24">
        <f t="shared" si="373"/>
        <v>4.6568542494923806</v>
      </c>
      <c r="O388" s="24">
        <f t="shared" si="374"/>
        <v>0.3277809933506251</v>
      </c>
      <c r="P388" s="24">
        <f t="shared" si="375"/>
        <v>1.5389180417619797</v>
      </c>
      <c r="Q388" s="39">
        <f t="shared" si="376"/>
        <v>39.457858590777157</v>
      </c>
      <c r="S388" s="20">
        <v>0.20833333333333334</v>
      </c>
      <c r="T388">
        <v>66</v>
      </c>
      <c r="U388" s="21">
        <f t="shared" si="377"/>
        <v>0.90909090909090906</v>
      </c>
      <c r="V388" s="22">
        <f t="shared" si="378"/>
        <v>54.545454545454547</v>
      </c>
      <c r="W388" s="23">
        <v>384.6</v>
      </c>
      <c r="X388" s="24">
        <v>15</v>
      </c>
      <c r="Y388" s="24">
        <f t="shared" si="379"/>
        <v>818.18181818181824</v>
      </c>
      <c r="Z388" s="24">
        <f t="shared" si="380"/>
        <v>0.47006666666666663</v>
      </c>
      <c r="AA388" s="24">
        <f t="shared" si="381"/>
        <v>0.52993333333333337</v>
      </c>
      <c r="AB388" s="24">
        <f t="shared" si="382"/>
        <v>25.64</v>
      </c>
      <c r="AC388" s="24">
        <f t="shared" si="383"/>
        <v>16</v>
      </c>
      <c r="AD388" s="24">
        <f t="shared" si="384"/>
        <v>32</v>
      </c>
      <c r="AE388" s="24">
        <f t="shared" si="385"/>
        <v>5.6568542494923806</v>
      </c>
      <c r="AF388" s="24">
        <f t="shared" si="386"/>
        <v>4.6568542494923806</v>
      </c>
      <c r="AG388" s="24">
        <f t="shared" si="387"/>
        <v>2.9736809299699987E-2</v>
      </c>
      <c r="AH388" s="24">
        <f t="shared" si="388"/>
        <v>5.611424575361678E-2</v>
      </c>
      <c r="AI388" s="24">
        <f t="shared" si="389"/>
        <v>1.4387692611227343</v>
      </c>
    </row>
    <row r="389" spans="1:35" x14ac:dyDescent="0.2">
      <c r="A389" s="20">
        <v>0.25</v>
      </c>
      <c r="B389" s="21">
        <v>161.30000000000001</v>
      </c>
      <c r="C389" s="21">
        <f t="shared" si="364"/>
        <v>0.37197768133911963</v>
      </c>
      <c r="D389" s="22">
        <f t="shared" si="365"/>
        <v>22.318660880347178</v>
      </c>
      <c r="E389" s="23">
        <v>384.6</v>
      </c>
      <c r="F389" s="24">
        <v>15</v>
      </c>
      <c r="G389" s="24">
        <f t="shared" si="366"/>
        <v>334.77991320520766</v>
      </c>
      <c r="H389" s="24">
        <f t="shared" si="367"/>
        <v>1.1488144444444446</v>
      </c>
      <c r="I389" s="24">
        <f t="shared" si="368"/>
        <v>-0.14881444444444458</v>
      </c>
      <c r="J389" s="24">
        <f t="shared" si="369"/>
        <v>25.64</v>
      </c>
      <c r="K389" s="24">
        <f t="shared" si="370"/>
        <v>16</v>
      </c>
      <c r="L389" s="24">
        <f t="shared" si="371"/>
        <v>32</v>
      </c>
      <c r="M389" s="24">
        <f t="shared" si="372"/>
        <v>5.6568542494923806</v>
      </c>
      <c r="N389" s="24">
        <f t="shared" si="373"/>
        <v>4.6568542494923806</v>
      </c>
      <c r="O389" s="24">
        <f t="shared" si="374"/>
        <v>1.9079849490335625</v>
      </c>
      <c r="P389" s="24">
        <f t="shared" si="375"/>
        <v>-12.821234902004768</v>
      </c>
      <c r="Q389" s="24">
        <f t="shared" si="376"/>
        <v>-328.73646288740224</v>
      </c>
      <c r="S389" s="20">
        <v>0.25</v>
      </c>
      <c r="T389">
        <v>89.8</v>
      </c>
      <c r="U389" s="21">
        <f t="shared" si="377"/>
        <v>0.66815144766146994</v>
      </c>
      <c r="V389" s="22">
        <f t="shared" si="378"/>
        <v>40.089086859688194</v>
      </c>
      <c r="W389" s="23">
        <v>384.6</v>
      </c>
      <c r="X389" s="24">
        <v>15</v>
      </c>
      <c r="Y389" s="24">
        <f t="shared" si="379"/>
        <v>601.33630289532289</v>
      </c>
      <c r="Z389" s="24">
        <f t="shared" si="380"/>
        <v>0.63957555555555567</v>
      </c>
      <c r="AA389" s="24">
        <f t="shared" si="381"/>
        <v>0.36042444444444433</v>
      </c>
      <c r="AB389" s="24">
        <f t="shared" si="382"/>
        <v>25.64</v>
      </c>
      <c r="AC389" s="24">
        <f t="shared" si="383"/>
        <v>16</v>
      </c>
      <c r="AD389" s="24">
        <f t="shared" si="384"/>
        <v>32</v>
      </c>
      <c r="AE389" s="24">
        <f t="shared" si="385"/>
        <v>5.6568542494923806</v>
      </c>
      <c r="AF389" s="24">
        <f t="shared" si="386"/>
        <v>4.6568542494923806</v>
      </c>
      <c r="AG389" s="24">
        <f t="shared" si="387"/>
        <v>0.12475750138776504</v>
      </c>
      <c r="AH389" s="24">
        <f t="shared" si="388"/>
        <v>0.34614051103016991</v>
      </c>
      <c r="AI389" s="24">
        <f t="shared" si="389"/>
        <v>8.8750427028135572</v>
      </c>
    </row>
    <row r="390" spans="1:35" x14ac:dyDescent="0.2">
      <c r="A390" s="20">
        <v>0.29166666666666669</v>
      </c>
      <c r="B390" s="21">
        <v>163.30000000000001</v>
      </c>
      <c r="C390" s="21">
        <f t="shared" si="364"/>
        <v>0.36742192284139619</v>
      </c>
      <c r="D390" s="22">
        <f t="shared" si="365"/>
        <v>22.04531537048377</v>
      </c>
      <c r="E390" s="23">
        <v>384.6</v>
      </c>
      <c r="F390" s="24">
        <v>15</v>
      </c>
      <c r="G390" s="24">
        <f t="shared" si="366"/>
        <v>330.67973055725656</v>
      </c>
      <c r="H390" s="24">
        <f t="shared" si="367"/>
        <v>1.1630588888888891</v>
      </c>
      <c r="I390" s="24">
        <f t="shared" si="368"/>
        <v>-0.16305888888888909</v>
      </c>
      <c r="J390" s="24">
        <f t="shared" si="369"/>
        <v>25.64</v>
      </c>
      <c r="K390" s="24">
        <f t="shared" si="370"/>
        <v>16</v>
      </c>
      <c r="L390" s="24">
        <f t="shared" si="371"/>
        <v>32</v>
      </c>
      <c r="M390" s="24">
        <f t="shared" si="372"/>
        <v>5.6568542494923806</v>
      </c>
      <c r="N390" s="24">
        <f t="shared" si="373"/>
        <v>4.6568542494923806</v>
      </c>
      <c r="O390" s="24">
        <f t="shared" si="374"/>
        <v>2.0206801621967587</v>
      </c>
      <c r="P390" s="24">
        <f t="shared" si="375"/>
        <v>-12.392333689785426</v>
      </c>
      <c r="Q390" s="24">
        <f t="shared" si="376"/>
        <v>-317.73943580609836</v>
      </c>
      <c r="S390" s="20">
        <v>0.29166666666666669</v>
      </c>
      <c r="T390">
        <v>96</v>
      </c>
      <c r="U390" s="21">
        <f t="shared" si="377"/>
        <v>0.625</v>
      </c>
      <c r="V390" s="22">
        <f t="shared" si="378"/>
        <v>37.5</v>
      </c>
      <c r="W390" s="23">
        <v>384.6</v>
      </c>
      <c r="X390" s="24">
        <v>15</v>
      </c>
      <c r="Y390" s="24">
        <f t="shared" si="379"/>
        <v>562.5</v>
      </c>
      <c r="Z390" s="24">
        <f t="shared" si="380"/>
        <v>0.68373333333333342</v>
      </c>
      <c r="AA390" s="24">
        <f t="shared" si="381"/>
        <v>0.31626666666666658</v>
      </c>
      <c r="AB390" s="24">
        <f t="shared" si="382"/>
        <v>25.64</v>
      </c>
      <c r="AC390" s="24">
        <f t="shared" si="383"/>
        <v>16</v>
      </c>
      <c r="AD390" s="24">
        <f t="shared" si="384"/>
        <v>32</v>
      </c>
      <c r="AE390" s="24">
        <f t="shared" si="385"/>
        <v>5.6568542494923806</v>
      </c>
      <c r="AF390" s="24">
        <f t="shared" si="386"/>
        <v>4.6568542494923806</v>
      </c>
      <c r="AG390" s="24">
        <f t="shared" si="387"/>
        <v>0.17025178525801624</v>
      </c>
      <c r="AH390" s="24">
        <f t="shared" si="388"/>
        <v>0.53831719622054053</v>
      </c>
      <c r="AI390" s="24">
        <f t="shared" si="389"/>
        <v>13.80245291109466</v>
      </c>
    </row>
    <row r="391" spans="1:35" x14ac:dyDescent="0.2">
      <c r="A391" s="20">
        <v>0.33333333333333331</v>
      </c>
      <c r="B391" s="21">
        <v>171.3</v>
      </c>
      <c r="C391" s="21">
        <f t="shared" si="364"/>
        <v>0.35026269702276708</v>
      </c>
      <c r="D391" s="22">
        <f t="shared" si="365"/>
        <v>21.015761821366024</v>
      </c>
      <c r="E391" s="23">
        <v>384.6</v>
      </c>
      <c r="F391" s="24">
        <v>15</v>
      </c>
      <c r="G391" s="24">
        <f t="shared" si="366"/>
        <v>315.23642732049035</v>
      </c>
      <c r="H391" s="24">
        <f t="shared" si="367"/>
        <v>1.2200366666666669</v>
      </c>
      <c r="I391" s="24">
        <f t="shared" si="368"/>
        <v>-0.22003666666666688</v>
      </c>
      <c r="J391" s="24">
        <f t="shared" si="369"/>
        <v>25.64</v>
      </c>
      <c r="K391" s="24">
        <f t="shared" si="370"/>
        <v>16</v>
      </c>
      <c r="L391" s="24">
        <f t="shared" si="371"/>
        <v>32</v>
      </c>
      <c r="M391" s="24">
        <f t="shared" si="372"/>
        <v>5.6568542494923806</v>
      </c>
      <c r="N391" s="24">
        <f t="shared" si="373"/>
        <v>4.6568542494923806</v>
      </c>
      <c r="O391" s="24">
        <f t="shared" si="374"/>
        <v>2.5247938720411831</v>
      </c>
      <c r="P391" s="24">
        <f t="shared" si="375"/>
        <v>-11.474423378109016</v>
      </c>
      <c r="Q391" s="24">
        <f t="shared" si="376"/>
        <v>-294.20421541471518</v>
      </c>
      <c r="S391" s="20">
        <v>0.33333333333333331</v>
      </c>
      <c r="T391">
        <v>103</v>
      </c>
      <c r="U391" s="21">
        <f t="shared" si="377"/>
        <v>0.58252427184466016</v>
      </c>
      <c r="V391" s="22">
        <f t="shared" si="378"/>
        <v>34.95145631067961</v>
      </c>
      <c r="W391" s="23">
        <v>384.6</v>
      </c>
      <c r="X391" s="24">
        <v>15</v>
      </c>
      <c r="Y391" s="24">
        <f t="shared" si="379"/>
        <v>524.27184466019412</v>
      </c>
      <c r="Z391" s="24">
        <f t="shared" si="380"/>
        <v>0.73358888888888896</v>
      </c>
      <c r="AA391" s="24">
        <f t="shared" si="381"/>
        <v>0.26641111111111104</v>
      </c>
      <c r="AB391" s="24">
        <f t="shared" si="382"/>
        <v>25.64</v>
      </c>
      <c r="AC391" s="24">
        <f t="shared" si="383"/>
        <v>16</v>
      </c>
      <c r="AD391" s="24">
        <f t="shared" si="384"/>
        <v>32</v>
      </c>
      <c r="AE391" s="24">
        <f t="shared" si="385"/>
        <v>5.6568542494923806</v>
      </c>
      <c r="AF391" s="24">
        <f t="shared" si="386"/>
        <v>4.6568542494923806</v>
      </c>
      <c r="AG391" s="24">
        <f t="shared" si="387"/>
        <v>0.23628330820672155</v>
      </c>
      <c r="AH391" s="24">
        <f t="shared" si="388"/>
        <v>0.8869123634568522</v>
      </c>
      <c r="AI391" s="39">
        <f t="shared" si="389"/>
        <v>22.74043299903369</v>
      </c>
    </row>
    <row r="392" spans="1:35" x14ac:dyDescent="0.2">
      <c r="A392" s="20">
        <v>0.375</v>
      </c>
      <c r="B392" s="21">
        <v>150</v>
      </c>
      <c r="C392" s="21">
        <f t="shared" si="364"/>
        <v>0.4</v>
      </c>
      <c r="D392" s="22">
        <f t="shared" si="365"/>
        <v>24</v>
      </c>
      <c r="E392" s="23">
        <v>384.6</v>
      </c>
      <c r="F392" s="24">
        <v>15</v>
      </c>
      <c r="G392" s="24">
        <f t="shared" si="366"/>
        <v>360</v>
      </c>
      <c r="H392" s="24">
        <f t="shared" si="367"/>
        <v>1.0683333333333334</v>
      </c>
      <c r="I392" s="24">
        <f t="shared" si="368"/>
        <v>-6.8333333333333357E-2</v>
      </c>
      <c r="J392" s="24">
        <f t="shared" si="369"/>
        <v>25.64</v>
      </c>
      <c r="K392" s="24">
        <f t="shared" si="370"/>
        <v>16</v>
      </c>
      <c r="L392" s="24">
        <f t="shared" si="371"/>
        <v>32</v>
      </c>
      <c r="M392" s="24">
        <f t="shared" si="372"/>
        <v>5.6568542494923806</v>
      </c>
      <c r="N392" s="24">
        <f t="shared" si="373"/>
        <v>4.6568542494923806</v>
      </c>
      <c r="O392" s="24">
        <f t="shared" si="374"/>
        <v>1.3604521972467563</v>
      </c>
      <c r="P392" s="24">
        <f t="shared" si="375"/>
        <v>-19.909056545074474</v>
      </c>
      <c r="Q392" s="24">
        <f t="shared" si="376"/>
        <v>-510.46820981570954</v>
      </c>
      <c r="S392" s="20">
        <v>0.375</v>
      </c>
      <c r="T392">
        <v>97.5</v>
      </c>
      <c r="U392" s="21">
        <f t="shared" si="377"/>
        <v>0.61538461538461542</v>
      </c>
      <c r="V392" s="22">
        <f t="shared" si="378"/>
        <v>36.923076923076927</v>
      </c>
      <c r="W392" s="23">
        <v>384.6</v>
      </c>
      <c r="X392" s="24">
        <v>15</v>
      </c>
      <c r="Y392" s="24">
        <f t="shared" si="379"/>
        <v>553.84615384615392</v>
      </c>
      <c r="Z392" s="24">
        <f t="shared" si="380"/>
        <v>0.69441666666666657</v>
      </c>
      <c r="AA392" s="24">
        <f t="shared" si="381"/>
        <v>0.30558333333333343</v>
      </c>
      <c r="AB392" s="24">
        <f t="shared" si="382"/>
        <v>25.64</v>
      </c>
      <c r="AC392" s="24">
        <f t="shared" si="383"/>
        <v>16</v>
      </c>
      <c r="AD392" s="24">
        <f t="shared" si="384"/>
        <v>32</v>
      </c>
      <c r="AE392" s="24">
        <f t="shared" si="385"/>
        <v>5.6568542494923806</v>
      </c>
      <c r="AF392" s="24">
        <f t="shared" si="386"/>
        <v>4.6568542494923806</v>
      </c>
      <c r="AG392" s="24">
        <f t="shared" si="387"/>
        <v>0.18299872178334925</v>
      </c>
      <c r="AH392" s="24">
        <f t="shared" si="388"/>
        <v>0.59885046670307884</v>
      </c>
      <c r="AI392" s="24">
        <f t="shared" si="389"/>
        <v>15.354525966266943</v>
      </c>
    </row>
    <row r="393" spans="1:35" x14ac:dyDescent="0.2">
      <c r="A393" s="20">
        <v>0.41666666666666669</v>
      </c>
      <c r="B393" s="21">
        <v>168</v>
      </c>
      <c r="C393" s="21">
        <f t="shared" si="364"/>
        <v>0.35714285714285715</v>
      </c>
      <c r="D393" s="22">
        <f t="shared" si="365"/>
        <v>21.428571428571431</v>
      </c>
      <c r="E393" s="23">
        <v>384.6</v>
      </c>
      <c r="F393" s="24">
        <v>15</v>
      </c>
      <c r="G393" s="24">
        <f t="shared" si="366"/>
        <v>321.42857142857144</v>
      </c>
      <c r="H393" s="24">
        <f t="shared" si="367"/>
        <v>1.1965333333333334</v>
      </c>
      <c r="I393" s="24">
        <f t="shared" si="368"/>
        <v>-0.19653333333333345</v>
      </c>
      <c r="J393" s="24">
        <f t="shared" si="369"/>
        <v>25.64</v>
      </c>
      <c r="K393" s="24">
        <f t="shared" si="370"/>
        <v>16</v>
      </c>
      <c r="L393" s="24">
        <f t="shared" si="371"/>
        <v>32</v>
      </c>
      <c r="M393" s="24">
        <f t="shared" si="372"/>
        <v>5.6568542494923806</v>
      </c>
      <c r="N393" s="24">
        <f t="shared" si="373"/>
        <v>4.6568542494923806</v>
      </c>
      <c r="O393" s="24">
        <f t="shared" si="374"/>
        <v>2.3061334990636806</v>
      </c>
      <c r="P393" s="24">
        <f t="shared" si="375"/>
        <v>-11.734057831056713</v>
      </c>
      <c r="Q393" s="24">
        <f t="shared" si="376"/>
        <v>-300.86124278829413</v>
      </c>
      <c r="S393" s="20">
        <v>0.41666666666666669</v>
      </c>
      <c r="T393">
        <v>91.3</v>
      </c>
      <c r="U393" s="21">
        <f t="shared" si="377"/>
        <v>0.65717415115005473</v>
      </c>
      <c r="V393" s="22">
        <f t="shared" si="378"/>
        <v>39.430449069003281</v>
      </c>
      <c r="W393" s="23">
        <v>384.6</v>
      </c>
      <c r="X393" s="24">
        <v>15</v>
      </c>
      <c r="Y393" s="24">
        <f t="shared" si="379"/>
        <v>591.45673603504918</v>
      </c>
      <c r="Z393" s="24">
        <f t="shared" si="380"/>
        <v>0.65025888888888905</v>
      </c>
      <c r="AA393" s="24">
        <f t="shared" si="381"/>
        <v>0.34974111111111095</v>
      </c>
      <c r="AB393" s="24">
        <f t="shared" si="382"/>
        <v>25.64</v>
      </c>
      <c r="AC393" s="24">
        <f t="shared" si="383"/>
        <v>16</v>
      </c>
      <c r="AD393" s="24">
        <f t="shared" si="384"/>
        <v>32</v>
      </c>
      <c r="AE393" s="24">
        <f t="shared" si="385"/>
        <v>5.6568542494923806</v>
      </c>
      <c r="AF393" s="24">
        <f t="shared" si="386"/>
        <v>4.6568542494923806</v>
      </c>
      <c r="AG393" s="24">
        <f t="shared" si="387"/>
        <v>0.13476283255319793</v>
      </c>
      <c r="AH393" s="24">
        <f t="shared" si="388"/>
        <v>0.38532168015668161</v>
      </c>
      <c r="AI393" s="24">
        <f t="shared" si="389"/>
        <v>9.8796478792173161</v>
      </c>
    </row>
    <row r="394" spans="1:35" x14ac:dyDescent="0.2">
      <c r="A394" s="20">
        <v>0.45833333333333331</v>
      </c>
      <c r="B394" s="21">
        <v>167.8</v>
      </c>
      <c r="C394" s="21">
        <f t="shared" si="364"/>
        <v>0.35756853396901073</v>
      </c>
      <c r="D394" s="22">
        <f t="shared" si="365"/>
        <v>21.454112038140643</v>
      </c>
      <c r="E394" s="23">
        <v>384.6</v>
      </c>
      <c r="F394" s="24">
        <v>15</v>
      </c>
      <c r="G394" s="24">
        <f t="shared" si="366"/>
        <v>321.81168057210965</v>
      </c>
      <c r="H394" s="24">
        <f t="shared" si="367"/>
        <v>1.195108888888889</v>
      </c>
      <c r="I394" s="24">
        <f t="shared" si="368"/>
        <v>-0.195108888888889</v>
      </c>
      <c r="J394" s="24">
        <f t="shared" si="369"/>
        <v>25.64</v>
      </c>
      <c r="K394" s="24">
        <f t="shared" si="370"/>
        <v>16</v>
      </c>
      <c r="L394" s="24">
        <f t="shared" si="371"/>
        <v>32</v>
      </c>
      <c r="M394" s="24">
        <f t="shared" si="372"/>
        <v>5.6568542494923806</v>
      </c>
      <c r="N394" s="24">
        <f t="shared" si="373"/>
        <v>4.6568542494923806</v>
      </c>
      <c r="O394" s="24">
        <f t="shared" si="374"/>
        <v>2.2933763848547746</v>
      </c>
      <c r="P394" s="24">
        <f t="shared" si="375"/>
        <v>-11.754340860199409</v>
      </c>
      <c r="Q394" s="24">
        <f t="shared" si="376"/>
        <v>-301.38129965551286</v>
      </c>
      <c r="S394" s="20">
        <v>0.45833333333333331</v>
      </c>
      <c r="T394">
        <v>88.8</v>
      </c>
      <c r="U394" s="21">
        <f t="shared" si="377"/>
        <v>0.67567567567567566</v>
      </c>
      <c r="V394" s="22">
        <f t="shared" si="378"/>
        <v>40.54054054054054</v>
      </c>
      <c r="W394" s="23">
        <v>384.6</v>
      </c>
      <c r="X394" s="24">
        <v>15</v>
      </c>
      <c r="Y394" s="24">
        <f t="shared" si="379"/>
        <v>608.10810810810813</v>
      </c>
      <c r="Z394" s="24">
        <f t="shared" si="380"/>
        <v>0.63245333333333331</v>
      </c>
      <c r="AA394" s="24">
        <f t="shared" si="381"/>
        <v>0.36754666666666669</v>
      </c>
      <c r="AB394" s="24">
        <f t="shared" si="382"/>
        <v>25.64</v>
      </c>
      <c r="AC394" s="24">
        <f t="shared" si="383"/>
        <v>16</v>
      </c>
      <c r="AD394" s="24">
        <f t="shared" si="384"/>
        <v>32</v>
      </c>
      <c r="AE394" s="24">
        <f t="shared" si="385"/>
        <v>5.6568542494923806</v>
      </c>
      <c r="AF394" s="24">
        <f t="shared" si="386"/>
        <v>4.6568542494923806</v>
      </c>
      <c r="AG394" s="24">
        <f t="shared" si="387"/>
        <v>0.1184182554823093</v>
      </c>
      <c r="AH394" s="24">
        <f t="shared" si="388"/>
        <v>0.32218563306875125</v>
      </c>
      <c r="AI394" s="24">
        <f t="shared" si="389"/>
        <v>8.2608396318827815</v>
      </c>
    </row>
    <row r="395" spans="1:35" x14ac:dyDescent="0.2">
      <c r="A395" s="20">
        <v>0.5</v>
      </c>
      <c r="B395" s="21">
        <v>154.30000000000001</v>
      </c>
      <c r="C395" s="21">
        <f t="shared" si="364"/>
        <v>0.3888528839922229</v>
      </c>
      <c r="D395" s="22">
        <f t="shared" si="365"/>
        <v>23.331173039533375</v>
      </c>
      <c r="E395" s="23">
        <v>384.6</v>
      </c>
      <c r="F395" s="24">
        <v>15</v>
      </c>
      <c r="G395" s="24">
        <f t="shared" si="366"/>
        <v>349.96759559300062</v>
      </c>
      <c r="H395" s="24">
        <f t="shared" si="367"/>
        <v>1.098958888888889</v>
      </c>
      <c r="I395" s="24">
        <f t="shared" si="368"/>
        <v>-9.8958888888889041E-2</v>
      </c>
      <c r="J395" s="24">
        <f t="shared" si="369"/>
        <v>25.64</v>
      </c>
      <c r="K395" s="24">
        <f t="shared" si="370"/>
        <v>16</v>
      </c>
      <c r="L395" s="24">
        <f t="shared" si="371"/>
        <v>32</v>
      </c>
      <c r="M395" s="24">
        <f t="shared" si="372"/>
        <v>5.6568542494923806</v>
      </c>
      <c r="N395" s="24">
        <f t="shared" si="373"/>
        <v>4.6568542494923806</v>
      </c>
      <c r="O395" s="24">
        <f t="shared" si="374"/>
        <v>1.5518317087839164</v>
      </c>
      <c r="P395" s="24">
        <f t="shared" si="375"/>
        <v>-15.681579757087933</v>
      </c>
      <c r="Q395" s="24">
        <f t="shared" si="376"/>
        <v>-402.07570497173464</v>
      </c>
      <c r="S395" s="20">
        <v>0.5</v>
      </c>
      <c r="T395">
        <v>87.3</v>
      </c>
      <c r="U395" s="21">
        <f t="shared" si="377"/>
        <v>0.6872852233676976</v>
      </c>
      <c r="V395" s="22">
        <f t="shared" si="378"/>
        <v>41.237113402061858</v>
      </c>
      <c r="W395" s="23">
        <v>384.6</v>
      </c>
      <c r="X395" s="24">
        <v>15</v>
      </c>
      <c r="Y395" s="24">
        <f t="shared" si="379"/>
        <v>618.55670103092791</v>
      </c>
      <c r="Z395" s="24">
        <f t="shared" si="380"/>
        <v>0.62176999999999993</v>
      </c>
      <c r="AA395" s="24">
        <f t="shared" si="381"/>
        <v>0.37823000000000007</v>
      </c>
      <c r="AB395" s="24">
        <f t="shared" si="382"/>
        <v>25.64</v>
      </c>
      <c r="AC395" s="24">
        <f t="shared" si="383"/>
        <v>16</v>
      </c>
      <c r="AD395" s="24">
        <f t="shared" si="384"/>
        <v>32</v>
      </c>
      <c r="AE395" s="24">
        <f t="shared" si="385"/>
        <v>5.6568542494923806</v>
      </c>
      <c r="AF395" s="24">
        <f t="shared" si="386"/>
        <v>4.6568542494923806</v>
      </c>
      <c r="AG395" s="24">
        <f t="shared" si="387"/>
        <v>0.10938654078334956</v>
      </c>
      <c r="AH395" s="24">
        <f t="shared" si="388"/>
        <v>0.28920641086997206</v>
      </c>
      <c r="AI395" s="24">
        <f t="shared" si="389"/>
        <v>7.4152523747060837</v>
      </c>
    </row>
    <row r="396" spans="1:35" x14ac:dyDescent="0.2">
      <c r="A396" s="20">
        <v>0.54166666666666663</v>
      </c>
      <c r="B396" s="21">
        <v>167.8</v>
      </c>
      <c r="C396" s="21">
        <f t="shared" si="364"/>
        <v>0.35756853396901073</v>
      </c>
      <c r="D396" s="22">
        <f t="shared" si="365"/>
        <v>21.454112038140643</v>
      </c>
      <c r="E396" s="23">
        <v>384.6</v>
      </c>
      <c r="F396" s="24">
        <v>15</v>
      </c>
      <c r="G396" s="24">
        <f t="shared" si="366"/>
        <v>321.81168057210965</v>
      </c>
      <c r="H396" s="24">
        <f t="shared" si="367"/>
        <v>1.195108888888889</v>
      </c>
      <c r="I396" s="24">
        <f t="shared" si="368"/>
        <v>-0.195108888888889</v>
      </c>
      <c r="J396" s="24">
        <f t="shared" si="369"/>
        <v>25.64</v>
      </c>
      <c r="K396" s="24">
        <f t="shared" si="370"/>
        <v>16</v>
      </c>
      <c r="L396" s="24">
        <f t="shared" si="371"/>
        <v>32</v>
      </c>
      <c r="M396" s="24">
        <f t="shared" si="372"/>
        <v>5.6568542494923806</v>
      </c>
      <c r="N396" s="24">
        <f t="shared" si="373"/>
        <v>4.6568542494923806</v>
      </c>
      <c r="O396" s="24">
        <f t="shared" si="374"/>
        <v>2.2933763848547746</v>
      </c>
      <c r="P396" s="24">
        <f t="shared" si="375"/>
        <v>-11.754340860199409</v>
      </c>
      <c r="Q396" s="24">
        <f t="shared" si="376"/>
        <v>-301.38129965551286</v>
      </c>
      <c r="S396" s="20">
        <v>0.54166666666666663</v>
      </c>
      <c r="T396">
        <v>79.5</v>
      </c>
      <c r="U396" s="21">
        <f t="shared" si="377"/>
        <v>0.75471698113207553</v>
      </c>
      <c r="V396" s="22">
        <f t="shared" si="378"/>
        <v>45.283018867924532</v>
      </c>
      <c r="W396" s="23">
        <v>384.6</v>
      </c>
      <c r="X396" s="24">
        <v>15</v>
      </c>
      <c r="Y396" s="24">
        <f t="shared" si="379"/>
        <v>679.24528301886801</v>
      </c>
      <c r="Z396" s="24">
        <f t="shared" si="380"/>
        <v>0.56621666666666659</v>
      </c>
      <c r="AA396" s="24">
        <f t="shared" si="381"/>
        <v>0.43378333333333341</v>
      </c>
      <c r="AB396" s="24">
        <f t="shared" si="382"/>
        <v>25.64</v>
      </c>
      <c r="AC396" s="24">
        <f t="shared" si="383"/>
        <v>16</v>
      </c>
      <c r="AD396" s="24">
        <f t="shared" si="384"/>
        <v>32</v>
      </c>
      <c r="AE396" s="24">
        <f t="shared" si="385"/>
        <v>5.6568542494923806</v>
      </c>
      <c r="AF396" s="24">
        <f t="shared" si="386"/>
        <v>4.6568542494923806</v>
      </c>
      <c r="AG396" s="24">
        <f t="shared" si="387"/>
        <v>7.0741814982435397E-2</v>
      </c>
      <c r="AH396" s="24">
        <f t="shared" si="388"/>
        <v>0.16308098893249792</v>
      </c>
      <c r="AI396" s="24">
        <f t="shared" si="389"/>
        <v>4.181396556229247</v>
      </c>
    </row>
    <row r="397" spans="1:35" x14ac:dyDescent="0.2">
      <c r="A397" s="20">
        <v>0.58333333333333337</v>
      </c>
      <c r="B397" s="21">
        <v>148</v>
      </c>
      <c r="C397" s="21">
        <f t="shared" si="364"/>
        <v>0.40540540540540543</v>
      </c>
      <c r="D397" s="22">
        <f t="shared" si="365"/>
        <v>24.324324324324326</v>
      </c>
      <c r="E397" s="23">
        <v>384.6</v>
      </c>
      <c r="F397" s="24">
        <v>15</v>
      </c>
      <c r="G397" s="24">
        <f t="shared" si="366"/>
        <v>364.8648648648649</v>
      </c>
      <c r="H397" s="24">
        <f t="shared" si="367"/>
        <v>1.0540888888888889</v>
      </c>
      <c r="I397" s="24">
        <f t="shared" si="368"/>
        <v>-5.4088888888888853E-2</v>
      </c>
      <c r="J397" s="24">
        <f t="shared" si="369"/>
        <v>25.64</v>
      </c>
      <c r="K397" s="24">
        <f t="shared" si="370"/>
        <v>16</v>
      </c>
      <c r="L397" s="24">
        <f t="shared" si="371"/>
        <v>32</v>
      </c>
      <c r="M397" s="24">
        <f t="shared" si="372"/>
        <v>5.6568542494923806</v>
      </c>
      <c r="N397" s="24">
        <f t="shared" si="373"/>
        <v>4.6568542494923806</v>
      </c>
      <c r="O397" s="24">
        <f t="shared" si="374"/>
        <v>1.2780150002656951</v>
      </c>
      <c r="P397" s="24">
        <f t="shared" si="375"/>
        <v>-23.628050539012456</v>
      </c>
      <c r="Q397" s="24">
        <f t="shared" si="376"/>
        <v>-605.82321582027942</v>
      </c>
      <c r="S397" s="20">
        <v>0.58333333333333337</v>
      </c>
      <c r="T397">
        <v>69.3</v>
      </c>
      <c r="U397" s="21">
        <f t="shared" si="377"/>
        <v>0.86580086580086579</v>
      </c>
      <c r="V397" s="22">
        <f t="shared" si="378"/>
        <v>51.948051948051948</v>
      </c>
      <c r="W397" s="23">
        <v>384.6</v>
      </c>
      <c r="X397" s="24">
        <v>15</v>
      </c>
      <c r="Y397" s="24">
        <f t="shared" si="379"/>
        <v>779.22077922077926</v>
      </c>
      <c r="Z397" s="24">
        <f t="shared" si="380"/>
        <v>0.49357000000000001</v>
      </c>
      <c r="AA397" s="24">
        <f t="shared" si="381"/>
        <v>0.50642999999999994</v>
      </c>
      <c r="AB397" s="24">
        <f t="shared" si="382"/>
        <v>25.64</v>
      </c>
      <c r="AC397" s="24">
        <f t="shared" si="383"/>
        <v>16</v>
      </c>
      <c r="AD397" s="24">
        <f t="shared" si="384"/>
        <v>32</v>
      </c>
      <c r="AE397" s="24">
        <f t="shared" si="385"/>
        <v>5.6568542494923806</v>
      </c>
      <c r="AF397" s="24">
        <f t="shared" si="386"/>
        <v>4.6568542494923806</v>
      </c>
      <c r="AG397" s="24">
        <f t="shared" si="387"/>
        <v>3.7322424242258206E-2</v>
      </c>
      <c r="AH397" s="24">
        <f t="shared" si="388"/>
        <v>7.3697103730541655E-2</v>
      </c>
      <c r="AI397" s="24">
        <f t="shared" si="389"/>
        <v>1.889593739651088</v>
      </c>
    </row>
    <row r="398" spans="1:35" x14ac:dyDescent="0.2">
      <c r="A398" s="20">
        <v>0.625</v>
      </c>
      <c r="B398" s="21">
        <v>122.8</v>
      </c>
      <c r="C398" s="21">
        <f t="shared" si="364"/>
        <v>0.48859934853420195</v>
      </c>
      <c r="D398" s="22">
        <f t="shared" si="365"/>
        <v>29.315960912052116</v>
      </c>
      <c r="E398" s="23">
        <v>384.6</v>
      </c>
      <c r="F398" s="24">
        <v>15</v>
      </c>
      <c r="G398" s="24">
        <f t="shared" si="366"/>
        <v>439.73941368078175</v>
      </c>
      <c r="H398" s="24">
        <f t="shared" si="367"/>
        <v>0.87460888888888899</v>
      </c>
      <c r="I398" s="24">
        <f t="shared" si="368"/>
        <v>0.12539111111111101</v>
      </c>
      <c r="J398" s="24">
        <f t="shared" si="369"/>
        <v>25.64</v>
      </c>
      <c r="K398" s="24">
        <f t="shared" si="370"/>
        <v>16</v>
      </c>
      <c r="L398" s="24">
        <f t="shared" si="371"/>
        <v>32</v>
      </c>
      <c r="M398" s="24">
        <f t="shared" si="372"/>
        <v>5.6568542494923806</v>
      </c>
      <c r="N398" s="24">
        <f t="shared" si="373"/>
        <v>4.6568542494923806</v>
      </c>
      <c r="O398" s="24">
        <f t="shared" si="374"/>
        <v>0.53584076704188255</v>
      </c>
      <c r="P398" s="24">
        <f t="shared" si="375"/>
        <v>4.2733552824734584</v>
      </c>
      <c r="Q398" s="24">
        <f t="shared" si="376"/>
        <v>109.56882944261947</v>
      </c>
      <c r="S398" s="20">
        <v>0.625</v>
      </c>
      <c r="T398">
        <v>67.8</v>
      </c>
      <c r="U398" s="21">
        <f t="shared" si="377"/>
        <v>0.88495575221238942</v>
      </c>
      <c r="V398" s="22">
        <f t="shared" si="378"/>
        <v>53.097345132743364</v>
      </c>
      <c r="W398" s="23">
        <v>384.6</v>
      </c>
      <c r="X398" s="24">
        <v>15</v>
      </c>
      <c r="Y398" s="24">
        <f t="shared" si="379"/>
        <v>796.46017699115043</v>
      </c>
      <c r="Z398" s="24">
        <f t="shared" si="380"/>
        <v>0.48288666666666669</v>
      </c>
      <c r="AA398" s="24">
        <f t="shared" si="381"/>
        <v>0.51711333333333331</v>
      </c>
      <c r="AB398" s="24">
        <f t="shared" si="382"/>
        <v>25.64</v>
      </c>
      <c r="AC398" s="24">
        <f t="shared" si="383"/>
        <v>16</v>
      </c>
      <c r="AD398" s="24">
        <f t="shared" si="384"/>
        <v>32</v>
      </c>
      <c r="AE398" s="24">
        <f t="shared" si="385"/>
        <v>5.6568542494923806</v>
      </c>
      <c r="AF398" s="24">
        <f t="shared" si="386"/>
        <v>4.6568542494923806</v>
      </c>
      <c r="AG398" s="24">
        <f t="shared" si="387"/>
        <v>3.3706467579710749E-2</v>
      </c>
      <c r="AH398" s="24">
        <f t="shared" si="388"/>
        <v>6.5181973480431268E-2</v>
      </c>
      <c r="AI398" s="24">
        <f t="shared" si="389"/>
        <v>1.6712658000382579</v>
      </c>
    </row>
    <row r="399" spans="1:35" x14ac:dyDescent="0.2">
      <c r="A399" s="20">
        <v>0.66666666666666663</v>
      </c>
      <c r="B399" s="21">
        <v>95.5</v>
      </c>
      <c r="C399" s="21">
        <f t="shared" si="364"/>
        <v>0.62827225130890052</v>
      </c>
      <c r="D399" s="22">
        <f t="shared" si="365"/>
        <v>37.696335078534034</v>
      </c>
      <c r="E399" s="23">
        <v>384.6</v>
      </c>
      <c r="F399" s="24">
        <v>15</v>
      </c>
      <c r="G399" s="24">
        <f t="shared" si="366"/>
        <v>565.44502617801049</v>
      </c>
      <c r="H399" s="24">
        <f t="shared" si="367"/>
        <v>0.68017222222222229</v>
      </c>
      <c r="I399" s="24">
        <f t="shared" si="368"/>
        <v>0.31982777777777771</v>
      </c>
      <c r="J399" s="24">
        <f t="shared" si="369"/>
        <v>25.64</v>
      </c>
      <c r="K399" s="24">
        <f t="shared" si="370"/>
        <v>16</v>
      </c>
      <c r="L399" s="24">
        <f t="shared" si="371"/>
        <v>32</v>
      </c>
      <c r="M399" s="24">
        <f t="shared" si="372"/>
        <v>5.6568542494923806</v>
      </c>
      <c r="N399" s="24">
        <f t="shared" si="373"/>
        <v>4.6568542494923806</v>
      </c>
      <c r="O399" s="24">
        <f t="shared" si="374"/>
        <v>0.16616156514892602</v>
      </c>
      <c r="P399" s="24">
        <f t="shared" si="375"/>
        <v>0.5195345016728915</v>
      </c>
      <c r="Q399" s="24">
        <f t="shared" si="376"/>
        <v>13.320864622892939</v>
      </c>
      <c r="S399" s="20">
        <v>0.66666666666666663</v>
      </c>
      <c r="T399">
        <v>56.3</v>
      </c>
      <c r="U399" s="21">
        <f t="shared" si="377"/>
        <v>1.0657193605683837</v>
      </c>
      <c r="V399" s="22">
        <f t="shared" si="378"/>
        <v>63.943161634103021</v>
      </c>
      <c r="W399" s="23">
        <v>384.6</v>
      </c>
      <c r="X399" s="24">
        <v>15</v>
      </c>
      <c r="Y399" s="24">
        <f t="shared" si="379"/>
        <v>959.1474245115453</v>
      </c>
      <c r="Z399" s="24">
        <f t="shared" si="380"/>
        <v>0.40098111111111112</v>
      </c>
      <c r="AA399" s="24">
        <f t="shared" si="381"/>
        <v>0.59901888888888888</v>
      </c>
      <c r="AB399" s="24">
        <f t="shared" si="382"/>
        <v>25.64</v>
      </c>
      <c r="AC399" s="24">
        <f t="shared" si="383"/>
        <v>16</v>
      </c>
      <c r="AD399" s="24">
        <f t="shared" si="384"/>
        <v>32</v>
      </c>
      <c r="AE399" s="24">
        <f t="shared" si="385"/>
        <v>5.6568542494923806</v>
      </c>
      <c r="AF399" s="24">
        <f t="shared" si="386"/>
        <v>4.6568542494923806</v>
      </c>
      <c r="AG399" s="24">
        <f t="shared" si="387"/>
        <v>1.4184234961304665E-2</v>
      </c>
      <c r="AH399" s="24">
        <f t="shared" si="388"/>
        <v>2.3679111334226521E-2</v>
      </c>
      <c r="AI399" s="24">
        <f t="shared" si="389"/>
        <v>0.60713241460956802</v>
      </c>
    </row>
    <row r="400" spans="1:35" x14ac:dyDescent="0.2">
      <c r="A400" s="20">
        <v>0.70833333333333337</v>
      </c>
      <c r="B400" s="21">
        <v>81.3</v>
      </c>
      <c r="C400" s="21">
        <f t="shared" si="364"/>
        <v>0.73800738007380073</v>
      </c>
      <c r="D400" s="22">
        <f t="shared" si="365"/>
        <v>44.280442804428041</v>
      </c>
      <c r="E400" s="23">
        <v>384.6</v>
      </c>
      <c r="F400" s="24">
        <v>15</v>
      </c>
      <c r="G400" s="24">
        <f t="shared" si="366"/>
        <v>664.20664206642061</v>
      </c>
      <c r="H400" s="24">
        <f t="shared" si="367"/>
        <v>0.57903666666666675</v>
      </c>
      <c r="I400" s="24">
        <f t="shared" si="368"/>
        <v>0.42096333333333325</v>
      </c>
      <c r="J400" s="24">
        <f t="shared" si="369"/>
        <v>25.64</v>
      </c>
      <c r="K400" s="24">
        <f t="shared" si="370"/>
        <v>16</v>
      </c>
      <c r="L400" s="24">
        <f t="shared" si="371"/>
        <v>32</v>
      </c>
      <c r="M400" s="24">
        <f t="shared" si="372"/>
        <v>5.6568542494923806</v>
      </c>
      <c r="N400" s="24">
        <f t="shared" si="373"/>
        <v>4.6568542494923806</v>
      </c>
      <c r="O400" s="24">
        <f t="shared" si="374"/>
        <v>7.85157409661391E-2</v>
      </c>
      <c r="P400" s="24">
        <f t="shared" si="375"/>
        <v>0.18651444139902712</v>
      </c>
      <c r="Q400" s="24">
        <f t="shared" si="376"/>
        <v>4.7822302774710552</v>
      </c>
      <c r="S400" s="20">
        <v>0.70833333333333337</v>
      </c>
      <c r="T400">
        <v>51</v>
      </c>
      <c r="U400" s="21">
        <f t="shared" si="377"/>
        <v>1.1764705882352942</v>
      </c>
      <c r="V400" s="22">
        <f t="shared" si="378"/>
        <v>70.588235294117652</v>
      </c>
      <c r="W400" s="23">
        <v>384.6</v>
      </c>
      <c r="X400" s="24">
        <v>15</v>
      </c>
      <c r="Y400" s="24">
        <f t="shared" si="379"/>
        <v>1058.8235294117649</v>
      </c>
      <c r="Z400" s="24">
        <f t="shared" si="380"/>
        <v>0.3632333333333333</v>
      </c>
      <c r="AA400" s="24">
        <f t="shared" si="381"/>
        <v>0.6367666666666667</v>
      </c>
      <c r="AB400" s="24">
        <f t="shared" si="382"/>
        <v>25.64</v>
      </c>
      <c r="AC400" s="24">
        <f t="shared" si="383"/>
        <v>16</v>
      </c>
      <c r="AD400" s="24">
        <f t="shared" si="384"/>
        <v>32</v>
      </c>
      <c r="AE400" s="24">
        <f t="shared" si="385"/>
        <v>5.6568542494923806</v>
      </c>
      <c r="AF400" s="24">
        <f t="shared" si="386"/>
        <v>4.6568542494923806</v>
      </c>
      <c r="AG400" s="24">
        <f t="shared" si="387"/>
        <v>8.9505328380040106E-3</v>
      </c>
      <c r="AH400" s="24">
        <f t="shared" si="388"/>
        <v>1.4056220758002424E-2</v>
      </c>
      <c r="AI400" s="24">
        <f t="shared" si="389"/>
        <v>0.36040150023518214</v>
      </c>
    </row>
    <row r="401" spans="1:35" x14ac:dyDescent="0.2">
      <c r="A401" s="20">
        <v>0.75</v>
      </c>
      <c r="B401" s="21">
        <v>63.8</v>
      </c>
      <c r="C401" s="21">
        <f t="shared" si="364"/>
        <v>0.94043887147335425</v>
      </c>
      <c r="D401" s="22">
        <f t="shared" si="365"/>
        <v>56.426332288401255</v>
      </c>
      <c r="E401" s="23">
        <v>384.6</v>
      </c>
      <c r="F401" s="24">
        <v>15</v>
      </c>
      <c r="G401" s="24">
        <f t="shared" si="366"/>
        <v>846.39498432601886</v>
      </c>
      <c r="H401" s="24">
        <f t="shared" si="367"/>
        <v>0.45439777777777779</v>
      </c>
      <c r="I401" s="24">
        <f t="shared" si="368"/>
        <v>0.54560222222222221</v>
      </c>
      <c r="J401" s="24">
        <f t="shared" si="369"/>
        <v>25.64</v>
      </c>
      <c r="K401" s="24">
        <f t="shared" si="370"/>
        <v>16</v>
      </c>
      <c r="L401" s="24">
        <f t="shared" si="371"/>
        <v>32</v>
      </c>
      <c r="M401" s="24">
        <f t="shared" si="372"/>
        <v>5.6568542494923806</v>
      </c>
      <c r="N401" s="24">
        <f t="shared" si="373"/>
        <v>4.6568542494923806</v>
      </c>
      <c r="O401" s="24">
        <f t="shared" si="374"/>
        <v>2.5393952720239858E-2</v>
      </c>
      <c r="P401" s="24">
        <f t="shared" si="375"/>
        <v>4.6542978906520975E-2</v>
      </c>
      <c r="Q401" s="24">
        <f t="shared" si="376"/>
        <v>1.1933619791631978</v>
      </c>
      <c r="S401" s="20">
        <v>0.75</v>
      </c>
      <c r="T401">
        <v>55</v>
      </c>
      <c r="U401" s="21">
        <f t="shared" si="377"/>
        <v>1.0909090909090908</v>
      </c>
      <c r="V401" s="22">
        <f t="shared" si="378"/>
        <v>65.454545454545453</v>
      </c>
      <c r="W401" s="23">
        <v>384.6</v>
      </c>
      <c r="X401" s="24">
        <v>15</v>
      </c>
      <c r="Y401" s="24">
        <f t="shared" si="379"/>
        <v>981.81818181818176</v>
      </c>
      <c r="Z401" s="24">
        <f t="shared" si="380"/>
        <v>0.39172222222222225</v>
      </c>
      <c r="AA401" s="24">
        <f t="shared" si="381"/>
        <v>0.6082777777777777</v>
      </c>
      <c r="AB401" s="24">
        <f t="shared" si="382"/>
        <v>25.64</v>
      </c>
      <c r="AC401" s="24">
        <f t="shared" si="383"/>
        <v>16</v>
      </c>
      <c r="AD401" s="24">
        <f t="shared" si="384"/>
        <v>32</v>
      </c>
      <c r="AE401" s="24">
        <f t="shared" si="385"/>
        <v>5.6568542494923806</v>
      </c>
      <c r="AF401" s="24">
        <f t="shared" si="386"/>
        <v>4.6568542494923806</v>
      </c>
      <c r="AG401" s="24">
        <f t="shared" si="387"/>
        <v>1.2722101191150439E-2</v>
      </c>
      <c r="AH401" s="24">
        <f t="shared" si="388"/>
        <v>2.0914953095324498E-2</v>
      </c>
      <c r="AI401" s="24">
        <f t="shared" si="389"/>
        <v>0.53625939736412009</v>
      </c>
    </row>
    <row r="402" spans="1:35" x14ac:dyDescent="0.2">
      <c r="A402" s="20">
        <v>0.79166666666666663</v>
      </c>
      <c r="B402" s="21">
        <v>58.8</v>
      </c>
      <c r="C402" s="21">
        <f t="shared" si="364"/>
        <v>1.0204081632653061</v>
      </c>
      <c r="D402" s="22">
        <f t="shared" si="365"/>
        <v>61.224489795918366</v>
      </c>
      <c r="E402" s="23">
        <v>384.6</v>
      </c>
      <c r="F402" s="24">
        <v>15</v>
      </c>
      <c r="G402" s="24">
        <f t="shared" si="366"/>
        <v>918.36734693877554</v>
      </c>
      <c r="H402" s="24">
        <f t="shared" si="367"/>
        <v>0.4187866666666667</v>
      </c>
      <c r="I402" s="24">
        <f t="shared" si="368"/>
        <v>0.58121333333333336</v>
      </c>
      <c r="J402" s="24">
        <f t="shared" si="369"/>
        <v>25.64</v>
      </c>
      <c r="K402" s="24">
        <f t="shared" si="370"/>
        <v>16</v>
      </c>
      <c r="L402" s="24">
        <f t="shared" si="371"/>
        <v>32</v>
      </c>
      <c r="M402" s="24">
        <f t="shared" si="372"/>
        <v>5.6568542494923806</v>
      </c>
      <c r="N402" s="24">
        <f t="shared" si="373"/>
        <v>4.6568542494923806</v>
      </c>
      <c r="O402" s="24">
        <f t="shared" si="374"/>
        <v>1.7365039649947952E-2</v>
      </c>
      <c r="P402" s="24">
        <f t="shared" si="375"/>
        <v>2.9877221760136182E-2</v>
      </c>
      <c r="Q402" s="24">
        <f t="shared" si="376"/>
        <v>0.76605196592989178</v>
      </c>
      <c r="S402" s="20">
        <v>0.79166666666666663</v>
      </c>
      <c r="T402">
        <v>46</v>
      </c>
      <c r="U402" s="21">
        <f t="shared" si="377"/>
        <v>1.3043478260869565</v>
      </c>
      <c r="V402" s="22">
        <f t="shared" si="378"/>
        <v>78.260869565217391</v>
      </c>
      <c r="W402" s="23">
        <v>384.6</v>
      </c>
      <c r="X402" s="24">
        <v>15</v>
      </c>
      <c r="Y402" s="24">
        <f t="shared" si="379"/>
        <v>1173.9130434782608</v>
      </c>
      <c r="Z402" s="24">
        <f t="shared" si="380"/>
        <v>0.32762222222222226</v>
      </c>
      <c r="AA402" s="24">
        <f t="shared" si="381"/>
        <v>0.67237777777777774</v>
      </c>
      <c r="AB402" s="24">
        <f t="shared" si="382"/>
        <v>25.64</v>
      </c>
      <c r="AC402" s="24">
        <f t="shared" si="383"/>
        <v>16</v>
      </c>
      <c r="AD402" s="24">
        <f t="shared" si="384"/>
        <v>32</v>
      </c>
      <c r="AE402" s="24">
        <f t="shared" si="385"/>
        <v>5.6568542494923806</v>
      </c>
      <c r="AF402" s="24">
        <f t="shared" si="386"/>
        <v>4.6568542494923806</v>
      </c>
      <c r="AG402" s="24">
        <f t="shared" si="387"/>
        <v>5.5355953231110734E-3</v>
      </c>
      <c r="AH402" s="24">
        <f t="shared" si="388"/>
        <v>8.2328647764153187E-3</v>
      </c>
      <c r="AI402" s="24">
        <f t="shared" si="389"/>
        <v>0.21109065286728879</v>
      </c>
    </row>
    <row r="403" spans="1:35" x14ac:dyDescent="0.2">
      <c r="A403" s="20">
        <v>0.83333333333333337</v>
      </c>
      <c r="B403" s="21">
        <v>42.3</v>
      </c>
      <c r="C403" s="21">
        <f t="shared" si="364"/>
        <v>1.4184397163120568</v>
      </c>
      <c r="D403" s="22">
        <f t="shared" si="365"/>
        <v>85.106382978723403</v>
      </c>
      <c r="E403" s="23">
        <v>384.6</v>
      </c>
      <c r="F403" s="24">
        <v>15</v>
      </c>
      <c r="G403" s="24">
        <f t="shared" si="366"/>
        <v>1276.5957446808511</v>
      </c>
      <c r="H403" s="24">
        <f t="shared" si="367"/>
        <v>0.30126999999999998</v>
      </c>
      <c r="I403" s="24">
        <f t="shared" si="368"/>
        <v>0.69873000000000007</v>
      </c>
      <c r="J403" s="24">
        <f t="shared" si="369"/>
        <v>25.64</v>
      </c>
      <c r="K403" s="24">
        <f t="shared" si="370"/>
        <v>16</v>
      </c>
      <c r="L403" s="24">
        <f t="shared" si="371"/>
        <v>32</v>
      </c>
      <c r="M403" s="24">
        <f t="shared" si="372"/>
        <v>5.6568542494923806</v>
      </c>
      <c r="N403" s="24">
        <f t="shared" si="373"/>
        <v>4.6568542494923806</v>
      </c>
      <c r="O403" s="24">
        <f t="shared" si="374"/>
        <v>3.7460494871461784E-3</v>
      </c>
      <c r="P403" s="24">
        <f t="shared" si="375"/>
        <v>5.3612260632092193E-3</v>
      </c>
      <c r="Q403" s="24">
        <f t="shared" si="376"/>
        <v>0.13746183626068439</v>
      </c>
      <c r="S403" s="20">
        <v>0.83333333333333337</v>
      </c>
      <c r="T403">
        <v>35.799999999999997</v>
      </c>
      <c r="U403" s="21">
        <f t="shared" si="377"/>
        <v>1.6759776536312851</v>
      </c>
      <c r="V403" s="22">
        <f t="shared" si="378"/>
        <v>100.55865921787711</v>
      </c>
      <c r="W403" s="23">
        <v>384.6</v>
      </c>
      <c r="X403" s="24">
        <v>15</v>
      </c>
      <c r="Y403" s="24">
        <f t="shared" si="379"/>
        <v>1508.3798882681567</v>
      </c>
      <c r="Z403" s="24">
        <f t="shared" si="380"/>
        <v>0.25497555555555551</v>
      </c>
      <c r="AA403" s="24">
        <f t="shared" si="381"/>
        <v>0.74502444444444449</v>
      </c>
      <c r="AB403" s="24">
        <f t="shared" si="382"/>
        <v>25.64</v>
      </c>
      <c r="AC403" s="24">
        <f t="shared" si="383"/>
        <v>16</v>
      </c>
      <c r="AD403" s="24">
        <f t="shared" si="384"/>
        <v>32</v>
      </c>
      <c r="AE403" s="24">
        <f t="shared" si="385"/>
        <v>5.6568542494923806</v>
      </c>
      <c r="AF403" s="24">
        <f t="shared" si="386"/>
        <v>4.6568542494923806</v>
      </c>
      <c r="AG403" s="24">
        <f t="shared" si="387"/>
        <v>1.7224643229835272E-3</v>
      </c>
      <c r="AH403" s="24">
        <f t="shared" si="388"/>
        <v>2.3119567899117024E-3</v>
      </c>
      <c r="AI403" s="24">
        <f t="shared" si="389"/>
        <v>5.9278572093336049E-2</v>
      </c>
    </row>
    <row r="404" spans="1:35" x14ac:dyDescent="0.2">
      <c r="A404" s="20">
        <v>0.875</v>
      </c>
      <c r="B404" s="21">
        <v>27</v>
      </c>
      <c r="C404" s="21">
        <f t="shared" si="364"/>
        <v>2.2222222222222223</v>
      </c>
      <c r="D404" s="22">
        <f t="shared" si="365"/>
        <v>133.33333333333334</v>
      </c>
      <c r="E404" s="23">
        <v>384.6</v>
      </c>
      <c r="F404" s="24">
        <v>15</v>
      </c>
      <c r="G404" s="24">
        <f t="shared" si="366"/>
        <v>2000.0000000000002</v>
      </c>
      <c r="H404" s="24">
        <f t="shared" si="367"/>
        <v>0.1923</v>
      </c>
      <c r="I404" s="24">
        <f t="shared" si="368"/>
        <v>0.80769999999999997</v>
      </c>
      <c r="J404" s="24">
        <f t="shared" si="369"/>
        <v>25.64</v>
      </c>
      <c r="K404" s="24">
        <f t="shared" si="370"/>
        <v>16</v>
      </c>
      <c r="L404" s="24">
        <f t="shared" si="371"/>
        <v>32</v>
      </c>
      <c r="M404" s="24">
        <f t="shared" si="372"/>
        <v>5.6568542494923806</v>
      </c>
      <c r="N404" s="24">
        <f t="shared" si="373"/>
        <v>4.6568542494923806</v>
      </c>
      <c r="O404" s="24">
        <f t="shared" si="374"/>
        <v>4.6301588091937385E-4</v>
      </c>
      <c r="P404" s="24">
        <f t="shared" si="375"/>
        <v>5.7325229778305538E-4</v>
      </c>
      <c r="Q404" s="24">
        <f t="shared" si="376"/>
        <v>1.4698188915157541E-2</v>
      </c>
      <c r="S404" s="20">
        <v>0.875</v>
      </c>
      <c r="T404">
        <v>20.5</v>
      </c>
      <c r="U404" s="21">
        <f t="shared" si="377"/>
        <v>2.9268292682926829</v>
      </c>
      <c r="V404" s="22">
        <f t="shared" si="378"/>
        <v>175.60975609756096</v>
      </c>
      <c r="W404" s="23">
        <v>384.6</v>
      </c>
      <c r="X404" s="24">
        <v>15</v>
      </c>
      <c r="Y404" s="24">
        <f t="shared" si="379"/>
        <v>2634.1463414634145</v>
      </c>
      <c r="Z404" s="24">
        <f t="shared" si="380"/>
        <v>0.14600555555555558</v>
      </c>
      <c r="AA404" s="24">
        <f t="shared" si="381"/>
        <v>0.85399444444444439</v>
      </c>
      <c r="AB404" s="24">
        <f t="shared" si="382"/>
        <v>25.64</v>
      </c>
      <c r="AC404" s="24">
        <f t="shared" si="383"/>
        <v>16</v>
      </c>
      <c r="AD404" s="24">
        <f t="shared" si="384"/>
        <v>32</v>
      </c>
      <c r="AE404" s="24">
        <f t="shared" si="385"/>
        <v>5.6568542494923806</v>
      </c>
      <c r="AF404" s="24">
        <f t="shared" si="386"/>
        <v>4.6568542494923806</v>
      </c>
      <c r="AG404" s="24">
        <f t="shared" si="387"/>
        <v>1.2840738494730456E-4</v>
      </c>
      <c r="AH404" s="24">
        <f t="shared" si="388"/>
        <v>1.5036091368350577E-4</v>
      </c>
      <c r="AI404" s="24">
        <f t="shared" si="389"/>
        <v>3.8552538268450879E-3</v>
      </c>
    </row>
    <row r="405" spans="1:35" x14ac:dyDescent="0.2">
      <c r="A405" s="20">
        <v>0.91666666666666663</v>
      </c>
      <c r="B405" s="21">
        <v>17</v>
      </c>
      <c r="C405" s="21">
        <f t="shared" si="364"/>
        <v>3.5294117647058822</v>
      </c>
      <c r="D405" s="22">
        <f t="shared" si="365"/>
        <v>211.76470588235293</v>
      </c>
      <c r="E405" s="23">
        <v>384.6</v>
      </c>
      <c r="F405" s="24">
        <v>15</v>
      </c>
      <c r="G405" s="24">
        <f t="shared" si="366"/>
        <v>3176.4705882352937</v>
      </c>
      <c r="H405" s="24">
        <f t="shared" si="367"/>
        <v>0.1210777777777778</v>
      </c>
      <c r="I405" s="24">
        <f t="shared" si="368"/>
        <v>0.87892222222222216</v>
      </c>
      <c r="J405" s="24">
        <f t="shared" si="369"/>
        <v>25.64</v>
      </c>
      <c r="K405" s="24">
        <f t="shared" si="370"/>
        <v>16</v>
      </c>
      <c r="L405" s="24">
        <f t="shared" si="371"/>
        <v>32</v>
      </c>
      <c r="M405" s="24">
        <f t="shared" si="372"/>
        <v>5.6568542494923806</v>
      </c>
      <c r="N405" s="24">
        <f t="shared" si="373"/>
        <v>4.6568542494923806</v>
      </c>
      <c r="O405" s="24">
        <f t="shared" si="374"/>
        <v>5.3698820649567351E-5</v>
      </c>
      <c r="P405" s="24">
        <f t="shared" si="375"/>
        <v>6.1096214536250987E-5</v>
      </c>
      <c r="Q405" s="24">
        <f t="shared" si="376"/>
        <v>1.5665069407094754E-3</v>
      </c>
      <c r="S405" s="20">
        <v>0.91666666666666663</v>
      </c>
      <c r="T405">
        <v>23.3</v>
      </c>
      <c r="U405" s="21">
        <f t="shared" si="377"/>
        <v>2.5751072961373391</v>
      </c>
      <c r="V405" s="22">
        <f t="shared" si="378"/>
        <v>154.50643776824035</v>
      </c>
      <c r="W405" s="23">
        <v>384.6</v>
      </c>
      <c r="X405" s="24">
        <v>15</v>
      </c>
      <c r="Y405" s="24">
        <f t="shared" si="379"/>
        <v>2317.5965665236054</v>
      </c>
      <c r="Z405" s="24">
        <f t="shared" si="380"/>
        <v>0.16594777777777778</v>
      </c>
      <c r="AA405" s="24">
        <f t="shared" si="381"/>
        <v>0.83405222222222219</v>
      </c>
      <c r="AB405" s="24">
        <f t="shared" si="382"/>
        <v>25.64</v>
      </c>
      <c r="AC405" s="24">
        <f t="shared" si="383"/>
        <v>16</v>
      </c>
      <c r="AD405" s="24">
        <f t="shared" si="384"/>
        <v>32</v>
      </c>
      <c r="AE405" s="24">
        <f t="shared" si="385"/>
        <v>5.6568542494923806</v>
      </c>
      <c r="AF405" s="24">
        <f t="shared" si="386"/>
        <v>4.6568542494923806</v>
      </c>
      <c r="AG405" s="24">
        <f t="shared" si="387"/>
        <v>2.3308841613133493E-4</v>
      </c>
      <c r="AH405" s="24">
        <f t="shared" si="388"/>
        <v>2.7946501420534746E-4</v>
      </c>
      <c r="AI405" s="24">
        <f t="shared" si="389"/>
        <v>7.1654829642251094E-3</v>
      </c>
    </row>
    <row r="406" spans="1:35" x14ac:dyDescent="0.2">
      <c r="A406" s="20">
        <v>0.95833333333333337</v>
      </c>
      <c r="B406" s="21">
        <v>9.5</v>
      </c>
      <c r="C406" s="21">
        <f t="shared" si="364"/>
        <v>6.3157894736842106</v>
      </c>
      <c r="D406" s="22">
        <f t="shared" si="365"/>
        <v>378.94736842105266</v>
      </c>
      <c r="E406" s="23">
        <v>384.6</v>
      </c>
      <c r="F406" s="24">
        <v>15</v>
      </c>
      <c r="G406" s="24">
        <f t="shared" si="366"/>
        <v>5684.21052631579</v>
      </c>
      <c r="H406" s="24">
        <f t="shared" si="367"/>
        <v>6.7661111111111102E-2</v>
      </c>
      <c r="I406" s="24">
        <f t="shared" si="368"/>
        <v>0.93233888888888894</v>
      </c>
      <c r="J406" s="24">
        <f t="shared" si="369"/>
        <v>25.64</v>
      </c>
      <c r="K406" s="24">
        <f t="shared" si="370"/>
        <v>16</v>
      </c>
      <c r="L406" s="24">
        <f t="shared" si="371"/>
        <v>32</v>
      </c>
      <c r="M406" s="24">
        <f t="shared" si="372"/>
        <v>5.6568542494923806</v>
      </c>
      <c r="N406" s="24">
        <f t="shared" si="373"/>
        <v>4.6568542494923806</v>
      </c>
      <c r="O406" s="24">
        <f t="shared" si="374"/>
        <v>3.5732202415077933E-6</v>
      </c>
      <c r="P406" s="24">
        <f t="shared" si="375"/>
        <v>3.8325337321992045E-6</v>
      </c>
      <c r="Q406" s="24">
        <f t="shared" si="376"/>
        <v>9.8266164893587605E-5</v>
      </c>
      <c r="S406" s="20">
        <v>0.95833333333333337</v>
      </c>
      <c r="T406">
        <v>11.8</v>
      </c>
      <c r="U406" s="21">
        <f t="shared" si="377"/>
        <v>5.0847457627118642</v>
      </c>
      <c r="V406" s="22">
        <f t="shared" si="378"/>
        <v>305.08474576271186</v>
      </c>
      <c r="W406" s="23">
        <v>384.6</v>
      </c>
      <c r="X406" s="24">
        <v>15</v>
      </c>
      <c r="Y406" s="24">
        <f t="shared" si="379"/>
        <v>4576.2711864406783</v>
      </c>
      <c r="Z406" s="24">
        <f t="shared" si="380"/>
        <v>8.4042222222222226E-2</v>
      </c>
      <c r="AA406" s="24">
        <f t="shared" si="381"/>
        <v>0.91595777777777776</v>
      </c>
      <c r="AB406" s="24">
        <f t="shared" si="382"/>
        <v>25.64</v>
      </c>
      <c r="AC406" s="24">
        <f t="shared" si="383"/>
        <v>16</v>
      </c>
      <c r="AD406" s="24">
        <f t="shared" si="384"/>
        <v>32</v>
      </c>
      <c r="AE406" s="24">
        <f t="shared" si="385"/>
        <v>5.6568542494923806</v>
      </c>
      <c r="AF406" s="24">
        <f t="shared" si="386"/>
        <v>4.6568542494923806</v>
      </c>
      <c r="AG406" s="24">
        <f t="shared" si="387"/>
        <v>9.8071256613041749E-6</v>
      </c>
      <c r="AH406" s="24">
        <f t="shared" si="388"/>
        <v>1.0706962590674677E-5</v>
      </c>
      <c r="AI406" s="24">
        <f t="shared" si="389"/>
        <v>2.7452652082489871E-4</v>
      </c>
    </row>
    <row r="408" spans="1:35" x14ac:dyDescent="0.2">
      <c r="A408" s="17"/>
      <c r="B408" s="18"/>
      <c r="C408" s="18"/>
      <c r="D408" s="18"/>
      <c r="E408" s="18"/>
      <c r="F408" s="18"/>
      <c r="G408" s="18"/>
      <c r="H408" s="19" t="s">
        <v>28</v>
      </c>
      <c r="I408" s="60" t="s">
        <v>32</v>
      </c>
      <c r="J408" s="61"/>
      <c r="K408" s="61"/>
      <c r="L408" s="61"/>
      <c r="M408" s="61"/>
      <c r="N408" s="61"/>
      <c r="O408" s="61"/>
      <c r="P408" s="61"/>
      <c r="Q408" s="62"/>
      <c r="S408" s="17"/>
      <c r="T408" s="18"/>
      <c r="U408" s="18"/>
      <c r="V408" s="18"/>
      <c r="W408" s="18"/>
      <c r="X408" s="18"/>
      <c r="Y408" s="18"/>
      <c r="Z408" s="19" t="s">
        <v>28</v>
      </c>
      <c r="AA408" s="60" t="s">
        <v>32</v>
      </c>
      <c r="AB408" s="61"/>
      <c r="AC408" s="61"/>
      <c r="AD408" s="61"/>
      <c r="AE408" s="61"/>
      <c r="AF408" s="61"/>
      <c r="AG408" s="61"/>
      <c r="AH408" s="61"/>
      <c r="AI408" s="62"/>
    </row>
    <row r="409" spans="1:35" x14ac:dyDescent="0.2">
      <c r="A409" s="33" t="s">
        <v>8</v>
      </c>
      <c r="B409" s="34" t="s">
        <v>14</v>
      </c>
      <c r="C409" s="35" t="s">
        <v>31</v>
      </c>
      <c r="D409" s="36" t="s">
        <v>21</v>
      </c>
      <c r="E409" s="37" t="s">
        <v>22</v>
      </c>
      <c r="F409" s="35" t="s">
        <v>54</v>
      </c>
      <c r="G409" s="35" t="s">
        <v>23</v>
      </c>
      <c r="H409" s="38" t="s">
        <v>26</v>
      </c>
      <c r="I409" s="34" t="s">
        <v>27</v>
      </c>
      <c r="J409" s="34" t="s">
        <v>39</v>
      </c>
      <c r="K409" s="34" t="s">
        <v>30</v>
      </c>
      <c r="L409" s="34" t="s">
        <v>35</v>
      </c>
      <c r="M409" s="34" t="s">
        <v>37</v>
      </c>
      <c r="N409" s="34" t="s">
        <v>33</v>
      </c>
      <c r="O409" s="34" t="s">
        <v>34</v>
      </c>
      <c r="P409" s="34" t="s">
        <v>36</v>
      </c>
      <c r="Q409" s="34" t="s">
        <v>29</v>
      </c>
      <c r="S409" s="33" t="s">
        <v>8</v>
      </c>
      <c r="T409" s="27" t="s">
        <v>15</v>
      </c>
      <c r="U409" s="35" t="s">
        <v>31</v>
      </c>
      <c r="V409" s="36" t="s">
        <v>21</v>
      </c>
      <c r="W409" s="37" t="s">
        <v>22</v>
      </c>
      <c r="X409" s="35" t="s">
        <v>54</v>
      </c>
      <c r="Y409" s="35" t="s">
        <v>23</v>
      </c>
      <c r="Z409" s="38" t="s">
        <v>26</v>
      </c>
      <c r="AA409" s="34" t="s">
        <v>27</v>
      </c>
      <c r="AB409" s="34" t="s">
        <v>39</v>
      </c>
      <c r="AC409" s="34" t="s">
        <v>30</v>
      </c>
      <c r="AD409" s="34" t="s">
        <v>35</v>
      </c>
      <c r="AE409" s="34" t="s">
        <v>37</v>
      </c>
      <c r="AF409" s="34" t="s">
        <v>33</v>
      </c>
      <c r="AG409" s="34" t="s">
        <v>34</v>
      </c>
      <c r="AH409" s="34" t="s">
        <v>36</v>
      </c>
      <c r="AI409" s="34" t="s">
        <v>29</v>
      </c>
    </row>
    <row r="410" spans="1:35" x14ac:dyDescent="0.2">
      <c r="A410" s="20">
        <v>0</v>
      </c>
      <c r="B410" s="21">
        <v>14.3</v>
      </c>
      <c r="C410" s="21">
        <f>60/B410</f>
        <v>4.1958041958041958</v>
      </c>
      <c r="D410" s="22">
        <f>60*C410</f>
        <v>251.74825174825176</v>
      </c>
      <c r="E410" s="23">
        <v>384.6</v>
      </c>
      <c r="F410" s="24">
        <v>16</v>
      </c>
      <c r="G410" s="24">
        <f>D410*F410</f>
        <v>4027.9720279720282</v>
      </c>
      <c r="H410" s="24">
        <f>E410/G410</f>
        <v>9.5482291666666663E-2</v>
      </c>
      <c r="I410" s="24">
        <f>1-H410</f>
        <v>0.90451770833333334</v>
      </c>
      <c r="J410" s="24">
        <f>E410/F410</f>
        <v>24.037500000000001</v>
      </c>
      <c r="K410" s="24">
        <f>F410+1</f>
        <v>17</v>
      </c>
      <c r="L410" s="24">
        <f>2*K410</f>
        <v>34</v>
      </c>
      <c r="M410" s="24">
        <f>SQRT(L410)</f>
        <v>5.8309518948453007</v>
      </c>
      <c r="N410" s="24">
        <f>M410-1</f>
        <v>4.8309518948453007</v>
      </c>
      <c r="O410" s="24">
        <f>POWER(H410,N410)</f>
        <v>1.1804736074809617E-5</v>
      </c>
      <c r="P410" s="24">
        <f>O410/I410</f>
        <v>1.3050862317069562E-5</v>
      </c>
      <c r="Q410" s="24">
        <f>J410*P410</f>
        <v>3.1371010294655962E-4</v>
      </c>
      <c r="S410" s="20">
        <v>0</v>
      </c>
      <c r="T410">
        <v>7.8</v>
      </c>
      <c r="U410" s="21">
        <f>60/T410</f>
        <v>7.6923076923076925</v>
      </c>
      <c r="V410" s="22">
        <f>60*U410</f>
        <v>461.53846153846155</v>
      </c>
      <c r="W410" s="23">
        <v>384.6</v>
      </c>
      <c r="X410" s="24">
        <v>16</v>
      </c>
      <c r="Y410" s="24">
        <f>V410*X410</f>
        <v>7384.6153846153848</v>
      </c>
      <c r="Z410" s="24">
        <f>W410/Y410</f>
        <v>5.2081250000000003E-2</v>
      </c>
      <c r="AA410" s="24">
        <f>1-Z410</f>
        <v>0.94791875000000003</v>
      </c>
      <c r="AB410" s="24">
        <f>W410/X410</f>
        <v>24.037500000000001</v>
      </c>
      <c r="AC410" s="24">
        <f>X410+1</f>
        <v>17</v>
      </c>
      <c r="AD410" s="24">
        <f>2*AC410</f>
        <v>34</v>
      </c>
      <c r="AE410" s="24">
        <f>SQRT(AD410)</f>
        <v>5.8309518948453007</v>
      </c>
      <c r="AF410" s="24">
        <f>AE410-1</f>
        <v>4.8309518948453007</v>
      </c>
      <c r="AG410" s="24">
        <f>POWER(Z410,AF410)</f>
        <v>6.3146542102935577E-7</v>
      </c>
      <c r="AH410" s="24">
        <f>AG410/AA410</f>
        <v>6.6615985919611338E-7</v>
      </c>
      <c r="AI410" s="24">
        <f>AB410*AH410</f>
        <v>1.6012817615426577E-5</v>
      </c>
    </row>
    <row r="411" spans="1:35" x14ac:dyDescent="0.2">
      <c r="A411" s="20">
        <v>4.1666666666666664E-2</v>
      </c>
      <c r="B411" s="21">
        <v>12.3</v>
      </c>
      <c r="C411" s="21">
        <f t="shared" ref="C411:C433" si="390">60/B411</f>
        <v>4.8780487804878048</v>
      </c>
      <c r="D411" s="22">
        <f t="shared" ref="D411:D433" si="391">60*C411</f>
        <v>292.6829268292683</v>
      </c>
      <c r="E411" s="23">
        <v>384.6</v>
      </c>
      <c r="F411" s="24">
        <v>16</v>
      </c>
      <c r="G411" s="24">
        <f t="shared" ref="G411:G433" si="392">D411*F411</f>
        <v>4682.9268292682927</v>
      </c>
      <c r="H411" s="24">
        <f t="shared" ref="H411:H433" si="393">E411/G411</f>
        <v>8.212812500000001E-2</v>
      </c>
      <c r="I411" s="24">
        <f t="shared" ref="I411:I433" si="394">1-H411</f>
        <v>0.917871875</v>
      </c>
      <c r="J411" s="24">
        <f t="shared" ref="J411:J433" si="395">E411/F411</f>
        <v>24.037500000000001</v>
      </c>
      <c r="K411" s="24">
        <f t="shared" ref="K411:K433" si="396">F411+1</f>
        <v>17</v>
      </c>
      <c r="L411" s="24">
        <f t="shared" ref="L411:L433" si="397">2*K411</f>
        <v>34</v>
      </c>
      <c r="M411" s="24">
        <f t="shared" ref="M411:M433" si="398">SQRT(L411)</f>
        <v>5.8309518948453007</v>
      </c>
      <c r="N411" s="24">
        <f t="shared" ref="N411:N433" si="399">M411-1</f>
        <v>4.8309518948453007</v>
      </c>
      <c r="O411" s="24">
        <f t="shared" ref="O411:O433" si="400">POWER(H411,N411)</f>
        <v>5.7011520746312159E-6</v>
      </c>
      <c r="P411" s="24">
        <f t="shared" ref="P411:P433" si="401">O411/I411</f>
        <v>6.2112722155597328E-6</v>
      </c>
      <c r="Q411" s="24">
        <f t="shared" ref="Q411:Q433" si="402">J411*P411</f>
        <v>1.493034558815171E-4</v>
      </c>
      <c r="S411" s="20">
        <v>4.1666666666666664E-2</v>
      </c>
      <c r="T411">
        <v>9.6</v>
      </c>
      <c r="U411" s="21">
        <f t="shared" ref="U411:U433" si="403">60/T411</f>
        <v>6.25</v>
      </c>
      <c r="V411" s="22">
        <f t="shared" ref="V411:V433" si="404">60*U411</f>
        <v>375</v>
      </c>
      <c r="W411" s="23">
        <v>384.6</v>
      </c>
      <c r="X411" s="24">
        <v>16</v>
      </c>
      <c r="Y411" s="24">
        <f t="shared" ref="Y411:Y433" si="405">V411*X411</f>
        <v>6000</v>
      </c>
      <c r="Z411" s="24">
        <f t="shared" ref="Z411:Z433" si="406">W411/Y411</f>
        <v>6.4100000000000004E-2</v>
      </c>
      <c r="AA411" s="24">
        <f t="shared" ref="AA411:AA433" si="407">1-Z411</f>
        <v>0.93589999999999995</v>
      </c>
      <c r="AB411" s="24">
        <f t="shared" ref="AB411:AB433" si="408">W411/X411</f>
        <v>24.037500000000001</v>
      </c>
      <c r="AC411" s="24">
        <f t="shared" ref="AC411:AC433" si="409">X411+1</f>
        <v>17</v>
      </c>
      <c r="AD411" s="24">
        <f t="shared" ref="AD411:AD433" si="410">2*AC411</f>
        <v>34</v>
      </c>
      <c r="AE411" s="24">
        <f t="shared" ref="AE411:AE433" si="411">SQRT(AD411)</f>
        <v>5.8309518948453007</v>
      </c>
      <c r="AF411" s="24">
        <f t="shared" ref="AF411:AF433" si="412">AE411-1</f>
        <v>4.8309518948453007</v>
      </c>
      <c r="AG411" s="24">
        <f t="shared" ref="AG411:AG433" si="413">POWER(Z411,AF411)</f>
        <v>1.7218231272109863E-6</v>
      </c>
      <c r="AH411" s="24">
        <f t="shared" ref="AH411:AH433" si="414">AG411/AA411</f>
        <v>1.839751177701663E-6</v>
      </c>
      <c r="AI411" s="24">
        <f t="shared" ref="AI411:AI433" si="415">AB411*AH411</f>
        <v>4.4223018934003725E-5</v>
      </c>
    </row>
    <row r="412" spans="1:35" x14ac:dyDescent="0.2">
      <c r="A412" s="20">
        <v>8.3333333333333329E-2</v>
      </c>
      <c r="B412" s="21">
        <v>28</v>
      </c>
      <c r="C412" s="21">
        <f t="shared" si="390"/>
        <v>2.1428571428571428</v>
      </c>
      <c r="D412" s="22">
        <f t="shared" si="391"/>
        <v>128.57142857142856</v>
      </c>
      <c r="E412" s="23">
        <v>384.6</v>
      </c>
      <c r="F412" s="24">
        <v>16</v>
      </c>
      <c r="G412" s="24">
        <f t="shared" si="392"/>
        <v>2057.1428571428569</v>
      </c>
      <c r="H412" s="24">
        <f t="shared" si="393"/>
        <v>0.18695833333333337</v>
      </c>
      <c r="I412" s="24">
        <f t="shared" si="394"/>
        <v>0.81304166666666666</v>
      </c>
      <c r="J412" s="24">
        <f t="shared" si="395"/>
        <v>24.037500000000001</v>
      </c>
      <c r="K412" s="24">
        <f t="shared" si="396"/>
        <v>17</v>
      </c>
      <c r="L412" s="24">
        <f t="shared" si="397"/>
        <v>34</v>
      </c>
      <c r="M412" s="24">
        <f t="shared" si="398"/>
        <v>5.8309518948453007</v>
      </c>
      <c r="N412" s="24">
        <f t="shared" si="399"/>
        <v>4.8309518948453007</v>
      </c>
      <c r="O412" s="24">
        <f t="shared" si="400"/>
        <v>3.0327338314535817E-4</v>
      </c>
      <c r="P412" s="24">
        <f t="shared" si="401"/>
        <v>3.7301087457021454E-4</v>
      </c>
      <c r="Q412" s="24">
        <f t="shared" si="402"/>
        <v>8.9662488974815331E-3</v>
      </c>
      <c r="S412" s="20">
        <v>8.3333333333333329E-2</v>
      </c>
      <c r="T412">
        <v>12</v>
      </c>
      <c r="U412" s="21">
        <f t="shared" si="403"/>
        <v>5</v>
      </c>
      <c r="V412" s="22">
        <f t="shared" si="404"/>
        <v>300</v>
      </c>
      <c r="W412" s="23">
        <v>384.6</v>
      </c>
      <c r="X412" s="24">
        <v>16</v>
      </c>
      <c r="Y412" s="24">
        <f t="shared" si="405"/>
        <v>4800</v>
      </c>
      <c r="Z412" s="24">
        <f t="shared" si="406"/>
        <v>8.0125000000000002E-2</v>
      </c>
      <c r="AA412" s="24">
        <f t="shared" si="407"/>
        <v>0.919875</v>
      </c>
      <c r="AB412" s="24">
        <f t="shared" si="408"/>
        <v>24.037500000000001</v>
      </c>
      <c r="AC412" s="24">
        <f t="shared" si="409"/>
        <v>17</v>
      </c>
      <c r="AD412" s="24">
        <f t="shared" si="410"/>
        <v>34</v>
      </c>
      <c r="AE412" s="24">
        <f t="shared" si="411"/>
        <v>5.8309518948453007</v>
      </c>
      <c r="AF412" s="24">
        <f t="shared" si="412"/>
        <v>4.8309518948453007</v>
      </c>
      <c r="AG412" s="24">
        <f t="shared" si="413"/>
        <v>5.0600656078397827E-6</v>
      </c>
      <c r="AH412" s="24">
        <f t="shared" si="414"/>
        <v>5.5008187067153505E-6</v>
      </c>
      <c r="AI412" s="24">
        <f t="shared" si="415"/>
        <v>1.3222592966267025E-4</v>
      </c>
    </row>
    <row r="413" spans="1:35" x14ac:dyDescent="0.2">
      <c r="A413" s="20">
        <v>0.125</v>
      </c>
      <c r="B413" s="21">
        <v>45.5</v>
      </c>
      <c r="C413" s="21">
        <f t="shared" si="390"/>
        <v>1.3186813186813187</v>
      </c>
      <c r="D413" s="22">
        <f t="shared" si="391"/>
        <v>79.120879120879124</v>
      </c>
      <c r="E413" s="23">
        <v>384.6</v>
      </c>
      <c r="F413" s="24">
        <v>16</v>
      </c>
      <c r="G413" s="24">
        <f t="shared" si="392"/>
        <v>1265.934065934066</v>
      </c>
      <c r="H413" s="24">
        <f t="shared" si="393"/>
        <v>0.30380729166666665</v>
      </c>
      <c r="I413" s="24">
        <f t="shared" si="394"/>
        <v>0.69619270833333335</v>
      </c>
      <c r="J413" s="24">
        <f t="shared" si="395"/>
        <v>24.037500000000001</v>
      </c>
      <c r="K413" s="24">
        <f t="shared" si="396"/>
        <v>17</v>
      </c>
      <c r="L413" s="24">
        <f t="shared" si="397"/>
        <v>34</v>
      </c>
      <c r="M413" s="24">
        <f t="shared" si="398"/>
        <v>5.8309518948453007</v>
      </c>
      <c r="N413" s="24">
        <f t="shared" si="399"/>
        <v>4.8309518948453007</v>
      </c>
      <c r="O413" s="24">
        <f t="shared" si="400"/>
        <v>3.1656052734795686E-3</v>
      </c>
      <c r="P413" s="24">
        <f t="shared" si="401"/>
        <v>4.5470244597332005E-3</v>
      </c>
      <c r="Q413" s="24">
        <f t="shared" si="402"/>
        <v>0.10929910045083681</v>
      </c>
      <c r="S413" s="20">
        <v>0.125</v>
      </c>
      <c r="T413">
        <v>24</v>
      </c>
      <c r="U413" s="21">
        <f t="shared" si="403"/>
        <v>2.5</v>
      </c>
      <c r="V413" s="22">
        <f t="shared" si="404"/>
        <v>150</v>
      </c>
      <c r="W413" s="23">
        <v>384.6</v>
      </c>
      <c r="X413" s="24">
        <v>16</v>
      </c>
      <c r="Y413" s="24">
        <f t="shared" si="405"/>
        <v>2400</v>
      </c>
      <c r="Z413" s="24">
        <f t="shared" si="406"/>
        <v>0.16025</v>
      </c>
      <c r="AA413" s="24">
        <f t="shared" si="407"/>
        <v>0.83975</v>
      </c>
      <c r="AB413" s="24">
        <f t="shared" si="408"/>
        <v>24.037500000000001</v>
      </c>
      <c r="AC413" s="24">
        <f t="shared" si="409"/>
        <v>17</v>
      </c>
      <c r="AD413" s="24">
        <f t="shared" si="410"/>
        <v>34</v>
      </c>
      <c r="AE413" s="24">
        <f t="shared" si="411"/>
        <v>5.8309518948453007</v>
      </c>
      <c r="AF413" s="24">
        <f t="shared" si="412"/>
        <v>4.8309518948453007</v>
      </c>
      <c r="AG413" s="24">
        <f t="shared" si="413"/>
        <v>1.4401826539087647E-4</v>
      </c>
      <c r="AH413" s="24">
        <f t="shared" si="414"/>
        <v>1.7150135801235661E-4</v>
      </c>
      <c r="AI413" s="24">
        <f t="shared" si="415"/>
        <v>4.1224638932220222E-3</v>
      </c>
    </row>
    <row r="414" spans="1:35" x14ac:dyDescent="0.2">
      <c r="A414" s="20">
        <v>0.16666666666666666</v>
      </c>
      <c r="B414" s="21">
        <v>78</v>
      </c>
      <c r="C414" s="21">
        <f t="shared" si="390"/>
        <v>0.76923076923076927</v>
      </c>
      <c r="D414" s="22">
        <f t="shared" si="391"/>
        <v>46.153846153846153</v>
      </c>
      <c r="E414" s="23">
        <v>384.6</v>
      </c>
      <c r="F414" s="24">
        <v>16</v>
      </c>
      <c r="G414" s="24">
        <f t="shared" si="392"/>
        <v>738.46153846153845</v>
      </c>
      <c r="H414" s="24">
        <f t="shared" si="393"/>
        <v>0.52081250000000001</v>
      </c>
      <c r="I414" s="24">
        <f t="shared" si="394"/>
        <v>0.47918749999999999</v>
      </c>
      <c r="J414" s="24">
        <f t="shared" si="395"/>
        <v>24.037500000000001</v>
      </c>
      <c r="K414" s="24">
        <f t="shared" si="396"/>
        <v>17</v>
      </c>
      <c r="L414" s="24">
        <f t="shared" si="397"/>
        <v>34</v>
      </c>
      <c r="M414" s="24">
        <f t="shared" si="398"/>
        <v>5.8309518948453007</v>
      </c>
      <c r="N414" s="24">
        <f t="shared" si="399"/>
        <v>4.8309518948453007</v>
      </c>
      <c r="O414" s="24">
        <f t="shared" si="400"/>
        <v>4.2785978487782338E-2</v>
      </c>
      <c r="P414" s="24">
        <f t="shared" si="401"/>
        <v>8.9288594731253085E-2</v>
      </c>
      <c r="Q414" s="24">
        <f t="shared" si="402"/>
        <v>2.1462745958524962</v>
      </c>
      <c r="S414" s="20">
        <v>0.16666666666666666</v>
      </c>
      <c r="T414">
        <v>47</v>
      </c>
      <c r="U414" s="21">
        <f t="shared" si="403"/>
        <v>1.2765957446808511</v>
      </c>
      <c r="V414" s="22">
        <f t="shared" si="404"/>
        <v>76.59574468085107</v>
      </c>
      <c r="W414" s="23">
        <v>384.6</v>
      </c>
      <c r="X414" s="24">
        <v>16</v>
      </c>
      <c r="Y414" s="24">
        <f t="shared" si="405"/>
        <v>1225.5319148936171</v>
      </c>
      <c r="Z414" s="24">
        <f t="shared" si="406"/>
        <v>0.31382291666666667</v>
      </c>
      <c r="AA414" s="24">
        <f t="shared" si="407"/>
        <v>0.68617708333333338</v>
      </c>
      <c r="AB414" s="24">
        <f t="shared" si="408"/>
        <v>24.037500000000001</v>
      </c>
      <c r="AC414" s="24">
        <f t="shared" si="409"/>
        <v>17</v>
      </c>
      <c r="AD414" s="24">
        <f t="shared" si="410"/>
        <v>34</v>
      </c>
      <c r="AE414" s="24">
        <f t="shared" si="411"/>
        <v>5.8309518948453007</v>
      </c>
      <c r="AF414" s="24">
        <f t="shared" si="412"/>
        <v>4.8309518948453007</v>
      </c>
      <c r="AG414" s="24">
        <f t="shared" si="413"/>
        <v>3.7026083613864616E-3</v>
      </c>
      <c r="AH414" s="24">
        <f t="shared" si="414"/>
        <v>5.3959953652194421E-3</v>
      </c>
      <c r="AI414" s="24">
        <f t="shared" si="415"/>
        <v>0.12970623859146235</v>
      </c>
    </row>
    <row r="415" spans="1:35" x14ac:dyDescent="0.2">
      <c r="A415" s="20">
        <v>0.20833333333333334</v>
      </c>
      <c r="B415" s="21">
        <v>110.5</v>
      </c>
      <c r="C415" s="21">
        <f t="shared" si="390"/>
        <v>0.54298642533936647</v>
      </c>
      <c r="D415" s="22">
        <f t="shared" si="391"/>
        <v>32.579185520361989</v>
      </c>
      <c r="E415" s="23">
        <v>384.6</v>
      </c>
      <c r="F415" s="24">
        <v>16</v>
      </c>
      <c r="G415" s="24">
        <f t="shared" si="392"/>
        <v>521.26696832579182</v>
      </c>
      <c r="H415" s="24">
        <f t="shared" si="393"/>
        <v>0.73781770833333338</v>
      </c>
      <c r="I415" s="24">
        <f t="shared" si="394"/>
        <v>0.26218229166666662</v>
      </c>
      <c r="J415" s="24">
        <f t="shared" si="395"/>
        <v>24.037500000000001</v>
      </c>
      <c r="K415" s="24">
        <f t="shared" si="396"/>
        <v>17</v>
      </c>
      <c r="L415" s="24">
        <f t="shared" si="397"/>
        <v>34</v>
      </c>
      <c r="M415" s="24">
        <f t="shared" si="398"/>
        <v>5.8309518948453007</v>
      </c>
      <c r="N415" s="24">
        <f t="shared" si="399"/>
        <v>4.8309518948453007</v>
      </c>
      <c r="O415" s="24">
        <f t="shared" si="400"/>
        <v>0.23018039512956426</v>
      </c>
      <c r="P415" s="24">
        <f t="shared" si="401"/>
        <v>0.87794028218431719</v>
      </c>
      <c r="Q415" s="24">
        <f t="shared" si="402"/>
        <v>21.103489533005526</v>
      </c>
      <c r="S415" s="20">
        <v>0.20833333333333334</v>
      </c>
      <c r="T415">
        <v>66</v>
      </c>
      <c r="U415" s="21">
        <f t="shared" si="403"/>
        <v>0.90909090909090906</v>
      </c>
      <c r="V415" s="22">
        <f t="shared" si="404"/>
        <v>54.545454545454547</v>
      </c>
      <c r="W415" s="23">
        <v>384.6</v>
      </c>
      <c r="X415" s="24">
        <v>16</v>
      </c>
      <c r="Y415" s="24">
        <f t="shared" si="405"/>
        <v>872.72727272727275</v>
      </c>
      <c r="Z415" s="24">
        <f t="shared" si="406"/>
        <v>0.44068750000000001</v>
      </c>
      <c r="AA415" s="24">
        <f t="shared" si="407"/>
        <v>0.55931249999999999</v>
      </c>
      <c r="AB415" s="24">
        <f t="shared" si="408"/>
        <v>24.037500000000001</v>
      </c>
      <c r="AC415" s="24">
        <f t="shared" si="409"/>
        <v>17</v>
      </c>
      <c r="AD415" s="24">
        <f t="shared" si="410"/>
        <v>34</v>
      </c>
      <c r="AE415" s="24">
        <f t="shared" si="411"/>
        <v>5.8309518948453007</v>
      </c>
      <c r="AF415" s="24">
        <f t="shared" si="412"/>
        <v>4.8309518948453007</v>
      </c>
      <c r="AG415" s="24">
        <f t="shared" si="413"/>
        <v>1.9090297021805171E-2</v>
      </c>
      <c r="AH415" s="24">
        <f t="shared" si="414"/>
        <v>3.4131718890253966E-2</v>
      </c>
      <c r="AI415" s="24">
        <f t="shared" si="415"/>
        <v>0.8204411928244798</v>
      </c>
    </row>
    <row r="416" spans="1:35" x14ac:dyDescent="0.2">
      <c r="A416" s="20">
        <v>0.25</v>
      </c>
      <c r="B416" s="21">
        <v>161.30000000000001</v>
      </c>
      <c r="C416" s="21">
        <f t="shared" si="390"/>
        <v>0.37197768133911963</v>
      </c>
      <c r="D416" s="22">
        <f t="shared" si="391"/>
        <v>22.318660880347178</v>
      </c>
      <c r="E416" s="23">
        <v>384.6</v>
      </c>
      <c r="F416" s="24">
        <v>16</v>
      </c>
      <c r="G416" s="24">
        <f t="shared" si="392"/>
        <v>357.09857408555484</v>
      </c>
      <c r="H416" s="24">
        <f t="shared" si="393"/>
        <v>1.0770135416666669</v>
      </c>
      <c r="I416" s="24">
        <f t="shared" si="394"/>
        <v>-7.7013541666666852E-2</v>
      </c>
      <c r="J416" s="24">
        <f t="shared" si="395"/>
        <v>24.037500000000001</v>
      </c>
      <c r="K416" s="24">
        <f t="shared" si="396"/>
        <v>17</v>
      </c>
      <c r="L416" s="24">
        <f t="shared" si="397"/>
        <v>34</v>
      </c>
      <c r="M416" s="24">
        <f t="shared" si="398"/>
        <v>5.8309518948453007</v>
      </c>
      <c r="N416" s="24">
        <f t="shared" si="399"/>
        <v>4.8309518948453007</v>
      </c>
      <c r="O416" s="24">
        <f t="shared" si="400"/>
        <v>1.4310634594140097</v>
      </c>
      <c r="P416" s="24">
        <f t="shared" si="401"/>
        <v>-18.581971799297282</v>
      </c>
      <c r="Q416" s="24">
        <f t="shared" si="402"/>
        <v>-446.66414712560845</v>
      </c>
      <c r="S416" s="20">
        <v>0.25</v>
      </c>
      <c r="T416">
        <v>89.8</v>
      </c>
      <c r="U416" s="21">
        <f t="shared" si="403"/>
        <v>0.66815144766146994</v>
      </c>
      <c r="V416" s="22">
        <f t="shared" si="404"/>
        <v>40.089086859688194</v>
      </c>
      <c r="W416" s="23">
        <v>384.6</v>
      </c>
      <c r="X416" s="24">
        <v>16</v>
      </c>
      <c r="Y416" s="24">
        <f t="shared" si="405"/>
        <v>641.42538975501111</v>
      </c>
      <c r="Z416" s="24">
        <f t="shared" si="406"/>
        <v>0.59960208333333342</v>
      </c>
      <c r="AA416" s="24">
        <f t="shared" si="407"/>
        <v>0.40039791666666658</v>
      </c>
      <c r="AB416" s="24">
        <f t="shared" si="408"/>
        <v>24.037500000000001</v>
      </c>
      <c r="AC416" s="24">
        <f t="shared" si="409"/>
        <v>17</v>
      </c>
      <c r="AD416" s="24">
        <f t="shared" si="410"/>
        <v>34</v>
      </c>
      <c r="AE416" s="24">
        <f t="shared" si="411"/>
        <v>5.8309518948453007</v>
      </c>
      <c r="AF416" s="24">
        <f t="shared" si="412"/>
        <v>4.8309518948453007</v>
      </c>
      <c r="AG416" s="24">
        <f t="shared" si="413"/>
        <v>8.4502096152598308E-2</v>
      </c>
      <c r="AH416" s="24">
        <f t="shared" si="414"/>
        <v>0.21104529428145541</v>
      </c>
      <c r="AI416" s="24">
        <f t="shared" si="415"/>
        <v>5.0730012612904849</v>
      </c>
    </row>
    <row r="417" spans="1:35" x14ac:dyDescent="0.2">
      <c r="A417" s="20">
        <v>0.29166666666666669</v>
      </c>
      <c r="B417" s="21">
        <v>163.30000000000001</v>
      </c>
      <c r="C417" s="21">
        <f t="shared" si="390"/>
        <v>0.36742192284139619</v>
      </c>
      <c r="D417" s="22">
        <f t="shared" si="391"/>
        <v>22.04531537048377</v>
      </c>
      <c r="E417" s="23">
        <v>384.6</v>
      </c>
      <c r="F417" s="24">
        <v>16</v>
      </c>
      <c r="G417" s="24">
        <f t="shared" si="392"/>
        <v>352.72504592774033</v>
      </c>
      <c r="H417" s="24">
        <f t="shared" si="393"/>
        <v>1.0903677083333334</v>
      </c>
      <c r="I417" s="24">
        <f t="shared" si="394"/>
        <v>-9.0367708333333407E-2</v>
      </c>
      <c r="J417" s="24">
        <f t="shared" si="395"/>
        <v>24.037500000000001</v>
      </c>
      <c r="K417" s="24">
        <f t="shared" si="396"/>
        <v>17</v>
      </c>
      <c r="L417" s="24">
        <f t="shared" si="397"/>
        <v>34</v>
      </c>
      <c r="M417" s="24">
        <f t="shared" si="398"/>
        <v>5.8309518948453007</v>
      </c>
      <c r="N417" s="24">
        <f t="shared" si="399"/>
        <v>4.8309518948453007</v>
      </c>
      <c r="O417" s="24">
        <f t="shared" si="400"/>
        <v>1.5188443318882097</v>
      </c>
      <c r="P417" s="24">
        <f t="shared" si="401"/>
        <v>-16.807379094817239</v>
      </c>
      <c r="Q417" s="24">
        <f t="shared" si="402"/>
        <v>-404.00737499166939</v>
      </c>
      <c r="S417" s="20">
        <v>0.29166666666666669</v>
      </c>
      <c r="T417">
        <v>96</v>
      </c>
      <c r="U417" s="21">
        <f t="shared" si="403"/>
        <v>0.625</v>
      </c>
      <c r="V417" s="22">
        <f t="shared" si="404"/>
        <v>37.5</v>
      </c>
      <c r="W417" s="23">
        <v>384.6</v>
      </c>
      <c r="X417" s="24">
        <v>16</v>
      </c>
      <c r="Y417" s="24">
        <f t="shared" si="405"/>
        <v>600</v>
      </c>
      <c r="Z417" s="24">
        <f t="shared" si="406"/>
        <v>0.64100000000000001</v>
      </c>
      <c r="AA417" s="24">
        <f t="shared" si="407"/>
        <v>0.35899999999999999</v>
      </c>
      <c r="AB417" s="24">
        <f t="shared" si="408"/>
        <v>24.037500000000001</v>
      </c>
      <c r="AC417" s="24">
        <f t="shared" si="409"/>
        <v>17</v>
      </c>
      <c r="AD417" s="24">
        <f t="shared" si="410"/>
        <v>34</v>
      </c>
      <c r="AE417" s="24">
        <f t="shared" si="411"/>
        <v>5.8309518948453007</v>
      </c>
      <c r="AF417" s="24">
        <f t="shared" si="412"/>
        <v>4.8309518948453007</v>
      </c>
      <c r="AG417" s="24">
        <f t="shared" si="413"/>
        <v>0.11666495872493793</v>
      </c>
      <c r="AH417" s="24">
        <f t="shared" si="414"/>
        <v>0.32497202987447893</v>
      </c>
      <c r="AI417" s="24">
        <f t="shared" si="415"/>
        <v>7.8115151681077881</v>
      </c>
    </row>
    <row r="418" spans="1:35" x14ac:dyDescent="0.2">
      <c r="A418" s="20">
        <v>0.33333333333333331</v>
      </c>
      <c r="B418" s="21">
        <v>171.3</v>
      </c>
      <c r="C418" s="21">
        <f t="shared" si="390"/>
        <v>0.35026269702276708</v>
      </c>
      <c r="D418" s="22">
        <f t="shared" si="391"/>
        <v>21.015761821366024</v>
      </c>
      <c r="E418" s="23">
        <v>384.6</v>
      </c>
      <c r="F418" s="24">
        <v>16</v>
      </c>
      <c r="G418" s="24">
        <f t="shared" si="392"/>
        <v>336.25218914185638</v>
      </c>
      <c r="H418" s="24">
        <f t="shared" si="393"/>
        <v>1.1437843750000001</v>
      </c>
      <c r="I418" s="24">
        <f t="shared" si="394"/>
        <v>-0.14378437500000008</v>
      </c>
      <c r="J418" s="24">
        <f t="shared" si="395"/>
        <v>24.037500000000001</v>
      </c>
      <c r="K418" s="24">
        <f t="shared" si="396"/>
        <v>17</v>
      </c>
      <c r="L418" s="24">
        <f t="shared" si="397"/>
        <v>34</v>
      </c>
      <c r="M418" s="24">
        <f t="shared" si="398"/>
        <v>5.8309518948453007</v>
      </c>
      <c r="N418" s="24">
        <f t="shared" si="399"/>
        <v>4.8309518948453007</v>
      </c>
      <c r="O418" s="24">
        <f t="shared" si="400"/>
        <v>1.9136293691129791</v>
      </c>
      <c r="P418" s="24">
        <f t="shared" si="401"/>
        <v>-13.309021714723718</v>
      </c>
      <c r="Q418" s="24">
        <f t="shared" si="402"/>
        <v>-319.9156094676714</v>
      </c>
      <c r="S418" s="20">
        <v>0.33333333333333331</v>
      </c>
      <c r="T418">
        <v>103</v>
      </c>
      <c r="U418" s="21">
        <f t="shared" si="403"/>
        <v>0.58252427184466016</v>
      </c>
      <c r="V418" s="22">
        <f t="shared" si="404"/>
        <v>34.95145631067961</v>
      </c>
      <c r="W418" s="23">
        <v>384.6</v>
      </c>
      <c r="X418" s="24">
        <v>16</v>
      </c>
      <c r="Y418" s="24">
        <f t="shared" si="405"/>
        <v>559.22330097087377</v>
      </c>
      <c r="Z418" s="24">
        <f t="shared" si="406"/>
        <v>0.6877395833333334</v>
      </c>
      <c r="AA418" s="24">
        <f t="shared" si="407"/>
        <v>0.3122604166666666</v>
      </c>
      <c r="AB418" s="24">
        <f t="shared" si="408"/>
        <v>24.037500000000001</v>
      </c>
      <c r="AC418" s="24">
        <f t="shared" si="409"/>
        <v>17</v>
      </c>
      <c r="AD418" s="24">
        <f t="shared" si="410"/>
        <v>34</v>
      </c>
      <c r="AE418" s="24">
        <f t="shared" si="411"/>
        <v>5.8309518948453007</v>
      </c>
      <c r="AF418" s="24">
        <f t="shared" si="412"/>
        <v>4.8309518948453007</v>
      </c>
      <c r="AG418" s="24">
        <f t="shared" si="413"/>
        <v>0.16390917602380115</v>
      </c>
      <c r="AH418" s="24">
        <f t="shared" si="414"/>
        <v>0.52491179565283097</v>
      </c>
      <c r="AI418" s="24">
        <f t="shared" si="415"/>
        <v>12.617567288004926</v>
      </c>
    </row>
    <row r="419" spans="1:35" x14ac:dyDescent="0.2">
      <c r="A419" s="20">
        <v>0.375</v>
      </c>
      <c r="B419" s="21">
        <v>150</v>
      </c>
      <c r="C419" s="21">
        <f t="shared" si="390"/>
        <v>0.4</v>
      </c>
      <c r="D419" s="22">
        <f t="shared" si="391"/>
        <v>24</v>
      </c>
      <c r="E419" s="23">
        <v>384.6</v>
      </c>
      <c r="F419" s="24">
        <v>16</v>
      </c>
      <c r="G419" s="24">
        <f t="shared" si="392"/>
        <v>384</v>
      </c>
      <c r="H419" s="24">
        <f t="shared" si="393"/>
        <v>1.0015625000000001</v>
      </c>
      <c r="I419" s="24">
        <f t="shared" si="394"/>
        <v>-1.5625000000001332E-3</v>
      </c>
      <c r="J419" s="24">
        <f t="shared" si="395"/>
        <v>24.037500000000001</v>
      </c>
      <c r="K419" s="24">
        <f t="shared" si="396"/>
        <v>17</v>
      </c>
      <c r="L419" s="24">
        <f t="shared" si="397"/>
        <v>34</v>
      </c>
      <c r="M419" s="24">
        <f t="shared" si="398"/>
        <v>5.8309518948453007</v>
      </c>
      <c r="N419" s="24">
        <f t="shared" si="399"/>
        <v>4.8309518948453007</v>
      </c>
      <c r="O419" s="24">
        <f t="shared" si="400"/>
        <v>1.0075709873988952</v>
      </c>
      <c r="P419" s="24">
        <f t="shared" si="401"/>
        <v>-644.84543193523791</v>
      </c>
      <c r="Q419" s="24">
        <f t="shared" si="402"/>
        <v>-15500.472070143282</v>
      </c>
      <c r="S419" s="20">
        <v>0.375</v>
      </c>
      <c r="T419">
        <v>97.5</v>
      </c>
      <c r="U419" s="21">
        <f t="shared" si="403"/>
        <v>0.61538461538461542</v>
      </c>
      <c r="V419" s="22">
        <f t="shared" si="404"/>
        <v>36.923076923076927</v>
      </c>
      <c r="W419" s="23">
        <v>384.6</v>
      </c>
      <c r="X419" s="24">
        <v>16</v>
      </c>
      <c r="Y419" s="24">
        <f t="shared" si="405"/>
        <v>590.76923076923083</v>
      </c>
      <c r="Z419" s="24">
        <f t="shared" si="406"/>
        <v>0.65101562499999999</v>
      </c>
      <c r="AA419" s="24">
        <f t="shared" si="407"/>
        <v>0.34898437500000001</v>
      </c>
      <c r="AB419" s="24">
        <f t="shared" si="408"/>
        <v>24.037500000000001</v>
      </c>
      <c r="AC419" s="24">
        <f t="shared" si="409"/>
        <v>17</v>
      </c>
      <c r="AD419" s="24">
        <f t="shared" si="410"/>
        <v>34</v>
      </c>
      <c r="AE419" s="24">
        <f t="shared" si="411"/>
        <v>5.8309518948453007</v>
      </c>
      <c r="AF419" s="24">
        <f t="shared" si="412"/>
        <v>4.8309518948453007</v>
      </c>
      <c r="AG419" s="24">
        <f t="shared" si="413"/>
        <v>0.12573873287117898</v>
      </c>
      <c r="AH419" s="24">
        <f t="shared" si="414"/>
        <v>0.36029903307613409</v>
      </c>
      <c r="AI419" s="24">
        <f t="shared" si="415"/>
        <v>8.6606880075675736</v>
      </c>
    </row>
    <row r="420" spans="1:35" x14ac:dyDescent="0.2">
      <c r="A420" s="20">
        <v>0.41666666666666669</v>
      </c>
      <c r="B420" s="21">
        <v>168</v>
      </c>
      <c r="C420" s="21">
        <f t="shared" si="390"/>
        <v>0.35714285714285715</v>
      </c>
      <c r="D420" s="22">
        <f t="shared" si="391"/>
        <v>21.428571428571431</v>
      </c>
      <c r="E420" s="23">
        <v>384.6</v>
      </c>
      <c r="F420" s="24">
        <v>16</v>
      </c>
      <c r="G420" s="24">
        <f t="shared" si="392"/>
        <v>342.85714285714289</v>
      </c>
      <c r="H420" s="24">
        <f t="shared" si="393"/>
        <v>1.12175</v>
      </c>
      <c r="I420" s="24">
        <f t="shared" si="394"/>
        <v>-0.12175000000000002</v>
      </c>
      <c r="J420" s="24">
        <f t="shared" si="395"/>
        <v>24.037500000000001</v>
      </c>
      <c r="K420" s="24">
        <f t="shared" si="396"/>
        <v>17</v>
      </c>
      <c r="L420" s="24">
        <f t="shared" si="397"/>
        <v>34</v>
      </c>
      <c r="M420" s="24">
        <f t="shared" si="398"/>
        <v>5.8309518948453007</v>
      </c>
      <c r="N420" s="24">
        <f t="shared" si="399"/>
        <v>4.8309518948453007</v>
      </c>
      <c r="O420" s="24">
        <f t="shared" si="400"/>
        <v>1.7419895827094682</v>
      </c>
      <c r="P420" s="24">
        <f t="shared" si="401"/>
        <v>-14.307922650591111</v>
      </c>
      <c r="Q420" s="24">
        <f t="shared" si="402"/>
        <v>-343.92669071358387</v>
      </c>
      <c r="S420" s="20">
        <v>0.41666666666666669</v>
      </c>
      <c r="T420">
        <v>91.3</v>
      </c>
      <c r="U420" s="21">
        <f t="shared" si="403"/>
        <v>0.65717415115005473</v>
      </c>
      <c r="V420" s="22">
        <f t="shared" si="404"/>
        <v>39.430449069003281</v>
      </c>
      <c r="W420" s="23">
        <v>384.6</v>
      </c>
      <c r="X420" s="24">
        <v>16</v>
      </c>
      <c r="Y420" s="24">
        <f t="shared" si="405"/>
        <v>630.88718510405249</v>
      </c>
      <c r="Z420" s="24">
        <f t="shared" si="406"/>
        <v>0.6096177083333334</v>
      </c>
      <c r="AA420" s="24">
        <f t="shared" si="407"/>
        <v>0.3903822916666666</v>
      </c>
      <c r="AB420" s="24">
        <f t="shared" si="408"/>
        <v>24.037500000000001</v>
      </c>
      <c r="AC420" s="24">
        <f t="shared" si="409"/>
        <v>17</v>
      </c>
      <c r="AD420" s="24">
        <f t="shared" si="410"/>
        <v>34</v>
      </c>
      <c r="AE420" s="24">
        <f t="shared" si="411"/>
        <v>5.8309518948453007</v>
      </c>
      <c r="AF420" s="24">
        <f t="shared" si="412"/>
        <v>4.8309518948453007</v>
      </c>
      <c r="AG420" s="24">
        <f t="shared" si="413"/>
        <v>9.1542649906691254E-2</v>
      </c>
      <c r="AH420" s="24">
        <f t="shared" si="414"/>
        <v>0.23449488324858811</v>
      </c>
      <c r="AI420" s="24">
        <f t="shared" si="415"/>
        <v>5.6366707560879368</v>
      </c>
    </row>
    <row r="421" spans="1:35" x14ac:dyDescent="0.2">
      <c r="A421" s="20">
        <v>0.45833333333333331</v>
      </c>
      <c r="B421" s="21">
        <v>167.8</v>
      </c>
      <c r="C421" s="21">
        <f t="shared" si="390"/>
        <v>0.35756853396901073</v>
      </c>
      <c r="D421" s="22">
        <f t="shared" si="391"/>
        <v>21.454112038140643</v>
      </c>
      <c r="E421" s="23">
        <v>384.6</v>
      </c>
      <c r="F421" s="24">
        <v>16</v>
      </c>
      <c r="G421" s="24">
        <f t="shared" si="392"/>
        <v>343.26579261025029</v>
      </c>
      <c r="H421" s="24">
        <f t="shared" si="393"/>
        <v>1.1204145833333334</v>
      </c>
      <c r="I421" s="24">
        <f t="shared" si="394"/>
        <v>-0.12041458333333344</v>
      </c>
      <c r="J421" s="24">
        <f t="shared" si="395"/>
        <v>24.037500000000001</v>
      </c>
      <c r="K421" s="24">
        <f t="shared" si="396"/>
        <v>17</v>
      </c>
      <c r="L421" s="24">
        <f t="shared" si="397"/>
        <v>34</v>
      </c>
      <c r="M421" s="24">
        <f t="shared" si="398"/>
        <v>5.8309518948453007</v>
      </c>
      <c r="N421" s="24">
        <f t="shared" si="399"/>
        <v>4.8309518948453007</v>
      </c>
      <c r="O421" s="24">
        <f t="shared" si="400"/>
        <v>1.7319939881972153</v>
      </c>
      <c r="P421" s="24">
        <f t="shared" si="401"/>
        <v>-14.383589929491214</v>
      </c>
      <c r="Q421" s="24">
        <f t="shared" si="402"/>
        <v>-345.74554293014506</v>
      </c>
      <c r="S421" s="20">
        <v>0.45833333333333331</v>
      </c>
      <c r="T421">
        <v>88.8</v>
      </c>
      <c r="U421" s="21">
        <f t="shared" si="403"/>
        <v>0.67567567567567566</v>
      </c>
      <c r="V421" s="22">
        <f t="shared" si="404"/>
        <v>40.54054054054054</v>
      </c>
      <c r="W421" s="23">
        <v>384.6</v>
      </c>
      <c r="X421" s="24">
        <v>16</v>
      </c>
      <c r="Y421" s="24">
        <f t="shared" si="405"/>
        <v>648.64864864864865</v>
      </c>
      <c r="Z421" s="24">
        <f t="shared" si="406"/>
        <v>0.59292500000000004</v>
      </c>
      <c r="AA421" s="24">
        <f t="shared" si="407"/>
        <v>0.40707499999999996</v>
      </c>
      <c r="AB421" s="24">
        <f t="shared" si="408"/>
        <v>24.037500000000001</v>
      </c>
      <c r="AC421" s="24">
        <f t="shared" si="409"/>
        <v>17</v>
      </c>
      <c r="AD421" s="24">
        <f t="shared" si="410"/>
        <v>34</v>
      </c>
      <c r="AE421" s="24">
        <f t="shared" si="411"/>
        <v>5.8309518948453007</v>
      </c>
      <c r="AF421" s="24">
        <f t="shared" si="412"/>
        <v>4.8309518948453007</v>
      </c>
      <c r="AG421" s="24">
        <f t="shared" si="413"/>
        <v>8.005210776640441E-2</v>
      </c>
      <c r="AH421" s="24">
        <f t="shared" si="414"/>
        <v>0.19665198738906692</v>
      </c>
      <c r="AI421" s="24">
        <f t="shared" si="415"/>
        <v>4.7270221468646962</v>
      </c>
    </row>
    <row r="422" spans="1:35" x14ac:dyDescent="0.2">
      <c r="A422" s="20">
        <v>0.5</v>
      </c>
      <c r="B422" s="21">
        <v>154.30000000000001</v>
      </c>
      <c r="C422" s="21">
        <f t="shared" si="390"/>
        <v>0.3888528839922229</v>
      </c>
      <c r="D422" s="22">
        <f t="shared" si="391"/>
        <v>23.331173039533375</v>
      </c>
      <c r="E422" s="23">
        <v>384.6</v>
      </c>
      <c r="F422" s="24">
        <v>16</v>
      </c>
      <c r="G422" s="24">
        <f t="shared" si="392"/>
        <v>373.29876863253401</v>
      </c>
      <c r="H422" s="24">
        <f t="shared" si="393"/>
        <v>1.0302739583333334</v>
      </c>
      <c r="I422" s="24">
        <f t="shared" si="394"/>
        <v>-3.0273958333333351E-2</v>
      </c>
      <c r="J422" s="24">
        <f t="shared" si="395"/>
        <v>24.037500000000001</v>
      </c>
      <c r="K422" s="24">
        <f t="shared" si="396"/>
        <v>17</v>
      </c>
      <c r="L422" s="24">
        <f t="shared" si="397"/>
        <v>34</v>
      </c>
      <c r="M422" s="24">
        <f t="shared" si="398"/>
        <v>5.8309518948453007</v>
      </c>
      <c r="N422" s="24">
        <f t="shared" si="399"/>
        <v>4.8309518948453007</v>
      </c>
      <c r="O422" s="24">
        <f t="shared" si="400"/>
        <v>1.1549787117609764</v>
      </c>
      <c r="P422" s="24">
        <f t="shared" si="401"/>
        <v>-38.150898506366744</v>
      </c>
      <c r="Q422" s="24">
        <f t="shared" si="402"/>
        <v>-917.05222284679064</v>
      </c>
      <c r="S422" s="20">
        <v>0.5</v>
      </c>
      <c r="T422">
        <v>87.3</v>
      </c>
      <c r="U422" s="21">
        <f t="shared" si="403"/>
        <v>0.6872852233676976</v>
      </c>
      <c r="V422" s="22">
        <f t="shared" si="404"/>
        <v>41.237113402061858</v>
      </c>
      <c r="W422" s="23">
        <v>384.6</v>
      </c>
      <c r="X422" s="24">
        <v>16</v>
      </c>
      <c r="Y422" s="24">
        <f t="shared" si="405"/>
        <v>659.79381443298973</v>
      </c>
      <c r="Z422" s="24">
        <f t="shared" si="406"/>
        <v>0.58290937499999995</v>
      </c>
      <c r="AA422" s="24">
        <f t="shared" si="407"/>
        <v>0.41709062500000005</v>
      </c>
      <c r="AB422" s="24">
        <f t="shared" si="408"/>
        <v>24.037500000000001</v>
      </c>
      <c r="AC422" s="24">
        <f t="shared" si="409"/>
        <v>17</v>
      </c>
      <c r="AD422" s="24">
        <f t="shared" si="410"/>
        <v>34</v>
      </c>
      <c r="AE422" s="24">
        <f t="shared" si="411"/>
        <v>5.8309518948453007</v>
      </c>
      <c r="AF422" s="24">
        <f t="shared" si="412"/>
        <v>4.8309518948453007</v>
      </c>
      <c r="AG422" s="24">
        <f t="shared" si="413"/>
        <v>7.3727566737242275E-2</v>
      </c>
      <c r="AH422" s="24">
        <f t="shared" si="414"/>
        <v>0.17676630045866476</v>
      </c>
      <c r="AI422" s="24">
        <f t="shared" si="415"/>
        <v>4.2490199472751549</v>
      </c>
    </row>
    <row r="423" spans="1:35" x14ac:dyDescent="0.2">
      <c r="A423" s="20">
        <v>0.54166666666666663</v>
      </c>
      <c r="B423" s="21">
        <v>167.8</v>
      </c>
      <c r="C423" s="21">
        <f t="shared" si="390"/>
        <v>0.35756853396901073</v>
      </c>
      <c r="D423" s="22">
        <f t="shared" si="391"/>
        <v>21.454112038140643</v>
      </c>
      <c r="E423" s="23">
        <v>384.6</v>
      </c>
      <c r="F423" s="24">
        <v>16</v>
      </c>
      <c r="G423" s="24">
        <f t="shared" si="392"/>
        <v>343.26579261025029</v>
      </c>
      <c r="H423" s="24">
        <f t="shared" si="393"/>
        <v>1.1204145833333334</v>
      </c>
      <c r="I423" s="24">
        <f t="shared" si="394"/>
        <v>-0.12041458333333344</v>
      </c>
      <c r="J423" s="24">
        <f t="shared" si="395"/>
        <v>24.037500000000001</v>
      </c>
      <c r="K423" s="24">
        <f t="shared" si="396"/>
        <v>17</v>
      </c>
      <c r="L423" s="24">
        <f t="shared" si="397"/>
        <v>34</v>
      </c>
      <c r="M423" s="24">
        <f t="shared" si="398"/>
        <v>5.8309518948453007</v>
      </c>
      <c r="N423" s="24">
        <f t="shared" si="399"/>
        <v>4.8309518948453007</v>
      </c>
      <c r="O423" s="24">
        <f t="shared" si="400"/>
        <v>1.7319939881972153</v>
      </c>
      <c r="P423" s="24">
        <f t="shared" si="401"/>
        <v>-14.383589929491214</v>
      </c>
      <c r="Q423" s="24">
        <f t="shared" si="402"/>
        <v>-345.74554293014506</v>
      </c>
      <c r="S423" s="20">
        <v>0.54166666666666663</v>
      </c>
      <c r="T423">
        <v>79.5</v>
      </c>
      <c r="U423" s="21">
        <f t="shared" si="403"/>
        <v>0.75471698113207553</v>
      </c>
      <c r="V423" s="22">
        <f t="shared" si="404"/>
        <v>45.283018867924532</v>
      </c>
      <c r="W423" s="23">
        <v>384.6</v>
      </c>
      <c r="X423" s="24">
        <v>16</v>
      </c>
      <c r="Y423" s="24">
        <f t="shared" si="405"/>
        <v>724.52830188679252</v>
      </c>
      <c r="Z423" s="24">
        <f t="shared" si="406"/>
        <v>0.53082812499999998</v>
      </c>
      <c r="AA423" s="24">
        <f t="shared" si="407"/>
        <v>0.46917187500000002</v>
      </c>
      <c r="AB423" s="24">
        <f t="shared" si="408"/>
        <v>24.037500000000001</v>
      </c>
      <c r="AC423" s="24">
        <f t="shared" si="409"/>
        <v>17</v>
      </c>
      <c r="AD423" s="24">
        <f t="shared" si="410"/>
        <v>34</v>
      </c>
      <c r="AE423" s="24">
        <f t="shared" si="411"/>
        <v>5.8309518948453007</v>
      </c>
      <c r="AF423" s="24">
        <f t="shared" si="412"/>
        <v>4.8309518948453007</v>
      </c>
      <c r="AG423" s="24">
        <f t="shared" si="413"/>
        <v>4.6910022738897002E-2</v>
      </c>
      <c r="AH423" s="24">
        <f t="shared" si="414"/>
        <v>9.9984728920285343E-2</v>
      </c>
      <c r="AI423" s="24">
        <f t="shared" si="415"/>
        <v>2.4033829214213589</v>
      </c>
    </row>
    <row r="424" spans="1:35" x14ac:dyDescent="0.2">
      <c r="A424" s="20">
        <v>0.58333333333333337</v>
      </c>
      <c r="B424" s="21">
        <v>148</v>
      </c>
      <c r="C424" s="21">
        <f t="shared" si="390"/>
        <v>0.40540540540540543</v>
      </c>
      <c r="D424" s="22">
        <f t="shared" si="391"/>
        <v>24.324324324324326</v>
      </c>
      <c r="E424" s="23">
        <v>384.6</v>
      </c>
      <c r="F424" s="24">
        <v>16</v>
      </c>
      <c r="G424" s="24">
        <f t="shared" si="392"/>
        <v>389.18918918918922</v>
      </c>
      <c r="H424" s="24">
        <f t="shared" si="393"/>
        <v>0.98820833333333336</v>
      </c>
      <c r="I424" s="24">
        <f t="shared" si="394"/>
        <v>1.1791666666666645E-2</v>
      </c>
      <c r="J424" s="24">
        <f t="shared" si="395"/>
        <v>24.037500000000001</v>
      </c>
      <c r="K424" s="24">
        <f t="shared" si="396"/>
        <v>17</v>
      </c>
      <c r="L424" s="24">
        <f t="shared" si="397"/>
        <v>34</v>
      </c>
      <c r="M424" s="24">
        <f t="shared" si="398"/>
        <v>5.8309518948453007</v>
      </c>
      <c r="N424" s="24">
        <f t="shared" si="399"/>
        <v>4.8309518948453007</v>
      </c>
      <c r="O424" s="24">
        <f t="shared" si="400"/>
        <v>0.94430743404830808</v>
      </c>
      <c r="P424" s="24">
        <f t="shared" si="401"/>
        <v>80.082609247913197</v>
      </c>
      <c r="Q424" s="24">
        <f t="shared" si="402"/>
        <v>1924.9857197967135</v>
      </c>
      <c r="S424" s="20">
        <v>0.58333333333333337</v>
      </c>
      <c r="T424">
        <v>69.3</v>
      </c>
      <c r="U424" s="21">
        <f t="shared" si="403"/>
        <v>0.86580086580086579</v>
      </c>
      <c r="V424" s="22">
        <f t="shared" si="404"/>
        <v>51.948051948051948</v>
      </c>
      <c r="W424" s="23">
        <v>384.6</v>
      </c>
      <c r="X424" s="24">
        <v>16</v>
      </c>
      <c r="Y424" s="24">
        <f t="shared" si="405"/>
        <v>831.16883116883116</v>
      </c>
      <c r="Z424" s="24">
        <f t="shared" si="406"/>
        <v>0.462721875</v>
      </c>
      <c r="AA424" s="24">
        <f t="shared" si="407"/>
        <v>0.53727812500000005</v>
      </c>
      <c r="AB424" s="24">
        <f t="shared" si="408"/>
        <v>24.037500000000001</v>
      </c>
      <c r="AC424" s="24">
        <f t="shared" si="409"/>
        <v>17</v>
      </c>
      <c r="AD424" s="24">
        <f t="shared" si="410"/>
        <v>34</v>
      </c>
      <c r="AE424" s="24">
        <f t="shared" si="411"/>
        <v>5.8309518948453007</v>
      </c>
      <c r="AF424" s="24">
        <f t="shared" si="412"/>
        <v>4.8309518948453007</v>
      </c>
      <c r="AG424" s="24">
        <f t="shared" si="413"/>
        <v>2.4164464204810606E-2</v>
      </c>
      <c r="AH424" s="24">
        <f t="shared" si="414"/>
        <v>4.4975708260615678E-2</v>
      </c>
      <c r="AI424" s="24">
        <f t="shared" si="415"/>
        <v>1.0811035873145494</v>
      </c>
    </row>
    <row r="425" spans="1:35" x14ac:dyDescent="0.2">
      <c r="A425" s="20">
        <v>0.625</v>
      </c>
      <c r="B425" s="21">
        <v>122.8</v>
      </c>
      <c r="C425" s="21">
        <f t="shared" si="390"/>
        <v>0.48859934853420195</v>
      </c>
      <c r="D425" s="22">
        <f t="shared" si="391"/>
        <v>29.315960912052116</v>
      </c>
      <c r="E425" s="23">
        <v>384.6</v>
      </c>
      <c r="F425" s="24">
        <v>16</v>
      </c>
      <c r="G425" s="24">
        <f t="shared" si="392"/>
        <v>469.05537459283386</v>
      </c>
      <c r="H425" s="24">
        <f t="shared" si="393"/>
        <v>0.81994583333333337</v>
      </c>
      <c r="I425" s="24">
        <f t="shared" si="394"/>
        <v>0.18005416666666663</v>
      </c>
      <c r="J425" s="24">
        <f t="shared" si="395"/>
        <v>24.037500000000001</v>
      </c>
      <c r="K425" s="24">
        <f t="shared" si="396"/>
        <v>17</v>
      </c>
      <c r="L425" s="24">
        <f t="shared" si="397"/>
        <v>34</v>
      </c>
      <c r="M425" s="24">
        <f t="shared" si="398"/>
        <v>5.8309518948453007</v>
      </c>
      <c r="N425" s="24">
        <f t="shared" si="399"/>
        <v>4.8309518948453007</v>
      </c>
      <c r="O425" s="24">
        <f t="shared" si="400"/>
        <v>0.38326597973904464</v>
      </c>
      <c r="P425" s="24">
        <f t="shared" si="401"/>
        <v>2.1286148875887054</v>
      </c>
      <c r="Q425" s="24">
        <f t="shared" si="402"/>
        <v>51.166580360413512</v>
      </c>
      <c r="S425" s="20">
        <v>0.625</v>
      </c>
      <c r="T425">
        <v>67.8</v>
      </c>
      <c r="U425" s="21">
        <f t="shared" si="403"/>
        <v>0.88495575221238942</v>
      </c>
      <c r="V425" s="22">
        <f t="shared" si="404"/>
        <v>53.097345132743364</v>
      </c>
      <c r="W425" s="23">
        <v>384.6</v>
      </c>
      <c r="X425" s="24">
        <v>16</v>
      </c>
      <c r="Y425" s="24">
        <f t="shared" si="405"/>
        <v>849.55752212389382</v>
      </c>
      <c r="Z425" s="24">
        <f t="shared" si="406"/>
        <v>0.45270625000000003</v>
      </c>
      <c r="AA425" s="24">
        <f t="shared" si="407"/>
        <v>0.54729374999999991</v>
      </c>
      <c r="AB425" s="24">
        <f t="shared" si="408"/>
        <v>24.037500000000001</v>
      </c>
      <c r="AC425" s="24">
        <f t="shared" si="409"/>
        <v>17</v>
      </c>
      <c r="AD425" s="24">
        <f t="shared" si="410"/>
        <v>34</v>
      </c>
      <c r="AE425" s="24">
        <f t="shared" si="411"/>
        <v>5.8309518948453007</v>
      </c>
      <c r="AF425" s="24">
        <f t="shared" si="412"/>
        <v>4.8309518948453007</v>
      </c>
      <c r="AG425" s="24">
        <f t="shared" si="413"/>
        <v>2.1740324485366894E-2</v>
      </c>
      <c r="AH425" s="24">
        <f t="shared" si="414"/>
        <v>3.9723319488605337E-2</v>
      </c>
      <c r="AI425" s="24">
        <f t="shared" si="415"/>
        <v>0.95484929220735082</v>
      </c>
    </row>
    <row r="426" spans="1:35" x14ac:dyDescent="0.2">
      <c r="A426" s="20">
        <v>0.66666666666666663</v>
      </c>
      <c r="B426" s="21">
        <v>95.5</v>
      </c>
      <c r="C426" s="21">
        <f t="shared" si="390"/>
        <v>0.62827225130890052</v>
      </c>
      <c r="D426" s="22">
        <f t="shared" si="391"/>
        <v>37.696335078534034</v>
      </c>
      <c r="E426" s="23">
        <v>384.6</v>
      </c>
      <c r="F426" s="24">
        <v>16</v>
      </c>
      <c r="G426" s="24">
        <f t="shared" si="392"/>
        <v>603.14136125654454</v>
      </c>
      <c r="H426" s="24">
        <f t="shared" si="393"/>
        <v>0.63766145833333332</v>
      </c>
      <c r="I426" s="24">
        <f t="shared" si="394"/>
        <v>0.36233854166666668</v>
      </c>
      <c r="J426" s="24">
        <f t="shared" si="395"/>
        <v>24.037500000000001</v>
      </c>
      <c r="K426" s="24">
        <f t="shared" si="396"/>
        <v>17</v>
      </c>
      <c r="L426" s="24">
        <f t="shared" si="397"/>
        <v>34</v>
      </c>
      <c r="M426" s="24">
        <f t="shared" si="398"/>
        <v>5.8309518948453007</v>
      </c>
      <c r="N426" s="24">
        <f t="shared" si="399"/>
        <v>4.8309518948453007</v>
      </c>
      <c r="O426" s="24">
        <f t="shared" si="400"/>
        <v>0.11375866901376222</v>
      </c>
      <c r="P426" s="24">
        <f t="shared" si="401"/>
        <v>0.31395685507398907</v>
      </c>
      <c r="Q426" s="24">
        <f t="shared" si="402"/>
        <v>7.546737903841013</v>
      </c>
      <c r="S426" s="20">
        <v>0.66666666666666663</v>
      </c>
      <c r="T426">
        <v>56.3</v>
      </c>
      <c r="U426" s="21">
        <f t="shared" si="403"/>
        <v>1.0657193605683837</v>
      </c>
      <c r="V426" s="22">
        <f t="shared" si="404"/>
        <v>63.943161634103021</v>
      </c>
      <c r="W426" s="23">
        <v>384.6</v>
      </c>
      <c r="X426" s="24">
        <v>16</v>
      </c>
      <c r="Y426" s="24">
        <f t="shared" si="405"/>
        <v>1023.0905861456483</v>
      </c>
      <c r="Z426" s="24">
        <f t="shared" si="406"/>
        <v>0.37591979166666667</v>
      </c>
      <c r="AA426" s="24">
        <f t="shared" si="407"/>
        <v>0.62408020833333333</v>
      </c>
      <c r="AB426" s="24">
        <f t="shared" si="408"/>
        <v>24.037500000000001</v>
      </c>
      <c r="AC426" s="24">
        <f t="shared" si="409"/>
        <v>17</v>
      </c>
      <c r="AD426" s="24">
        <f t="shared" si="410"/>
        <v>34</v>
      </c>
      <c r="AE426" s="24">
        <f t="shared" si="411"/>
        <v>5.8309518948453007</v>
      </c>
      <c r="AF426" s="24">
        <f t="shared" si="412"/>
        <v>4.8309518948453007</v>
      </c>
      <c r="AG426" s="24">
        <f t="shared" si="413"/>
        <v>8.8573806570576615E-3</v>
      </c>
      <c r="AH426" s="24">
        <f t="shared" si="414"/>
        <v>1.4192695968859763E-2</v>
      </c>
      <c r="AI426" s="24">
        <f t="shared" si="415"/>
        <v>0.34115692935146658</v>
      </c>
    </row>
    <row r="427" spans="1:35" x14ac:dyDescent="0.2">
      <c r="A427" s="20">
        <v>0.70833333333333337</v>
      </c>
      <c r="B427" s="21">
        <v>81.3</v>
      </c>
      <c r="C427" s="21">
        <f t="shared" si="390"/>
        <v>0.73800738007380073</v>
      </c>
      <c r="D427" s="22">
        <f t="shared" si="391"/>
        <v>44.280442804428041</v>
      </c>
      <c r="E427" s="23">
        <v>384.6</v>
      </c>
      <c r="F427" s="24">
        <v>16</v>
      </c>
      <c r="G427" s="24">
        <f t="shared" si="392"/>
        <v>708.48708487084866</v>
      </c>
      <c r="H427" s="24">
        <f t="shared" si="393"/>
        <v>0.54284687500000006</v>
      </c>
      <c r="I427" s="24">
        <f t="shared" si="394"/>
        <v>0.45715312499999994</v>
      </c>
      <c r="J427" s="24">
        <f t="shared" si="395"/>
        <v>24.037500000000001</v>
      </c>
      <c r="K427" s="24">
        <f t="shared" si="396"/>
        <v>17</v>
      </c>
      <c r="L427" s="24">
        <f t="shared" si="397"/>
        <v>34</v>
      </c>
      <c r="M427" s="24">
        <f t="shared" si="398"/>
        <v>5.8309518948453007</v>
      </c>
      <c r="N427" s="24">
        <f t="shared" si="399"/>
        <v>4.8309518948453007</v>
      </c>
      <c r="O427" s="24">
        <f t="shared" si="400"/>
        <v>5.2268375560112108E-2</v>
      </c>
      <c r="P427" s="24">
        <f t="shared" si="401"/>
        <v>0.11433450347760855</v>
      </c>
      <c r="Q427" s="24">
        <f t="shared" si="402"/>
        <v>2.7483156273430156</v>
      </c>
      <c r="S427" s="20">
        <v>0.70833333333333337</v>
      </c>
      <c r="T427">
        <v>51</v>
      </c>
      <c r="U427" s="21">
        <f t="shared" si="403"/>
        <v>1.1764705882352942</v>
      </c>
      <c r="V427" s="22">
        <f t="shared" si="404"/>
        <v>70.588235294117652</v>
      </c>
      <c r="W427" s="23">
        <v>384.6</v>
      </c>
      <c r="X427" s="24">
        <v>16</v>
      </c>
      <c r="Y427" s="24">
        <f t="shared" si="405"/>
        <v>1129.4117647058824</v>
      </c>
      <c r="Z427" s="24">
        <f t="shared" si="406"/>
        <v>0.34053125000000001</v>
      </c>
      <c r="AA427" s="24">
        <f t="shared" si="407"/>
        <v>0.65946875000000005</v>
      </c>
      <c r="AB427" s="24">
        <f t="shared" si="408"/>
        <v>24.037500000000001</v>
      </c>
      <c r="AC427" s="24">
        <f t="shared" si="409"/>
        <v>17</v>
      </c>
      <c r="AD427" s="24">
        <f t="shared" si="410"/>
        <v>34</v>
      </c>
      <c r="AE427" s="24">
        <f t="shared" si="411"/>
        <v>5.8309518948453007</v>
      </c>
      <c r="AF427" s="24">
        <f t="shared" si="412"/>
        <v>4.8309518948453007</v>
      </c>
      <c r="AG427" s="24">
        <f t="shared" si="413"/>
        <v>5.4937999387548045E-3</v>
      </c>
      <c r="AH427" s="24">
        <f t="shared" si="414"/>
        <v>8.330644839129684E-3</v>
      </c>
      <c r="AI427" s="24">
        <f t="shared" si="415"/>
        <v>0.2002478753205798</v>
      </c>
    </row>
    <row r="428" spans="1:35" x14ac:dyDescent="0.2">
      <c r="A428" s="20">
        <v>0.75</v>
      </c>
      <c r="B428" s="21">
        <v>63.8</v>
      </c>
      <c r="C428" s="21">
        <f t="shared" si="390"/>
        <v>0.94043887147335425</v>
      </c>
      <c r="D428" s="22">
        <f t="shared" si="391"/>
        <v>56.426332288401255</v>
      </c>
      <c r="E428" s="23">
        <v>384.6</v>
      </c>
      <c r="F428" s="24">
        <v>16</v>
      </c>
      <c r="G428" s="24">
        <f t="shared" si="392"/>
        <v>902.82131661442008</v>
      </c>
      <c r="H428" s="24">
        <f t="shared" si="393"/>
        <v>0.4259979166666667</v>
      </c>
      <c r="I428" s="24">
        <f t="shared" si="394"/>
        <v>0.57400208333333325</v>
      </c>
      <c r="J428" s="24">
        <f t="shared" si="395"/>
        <v>24.037500000000001</v>
      </c>
      <c r="K428" s="24">
        <f t="shared" si="396"/>
        <v>17</v>
      </c>
      <c r="L428" s="24">
        <f t="shared" si="397"/>
        <v>34</v>
      </c>
      <c r="M428" s="24">
        <f t="shared" si="398"/>
        <v>5.8309518948453007</v>
      </c>
      <c r="N428" s="24">
        <f t="shared" si="399"/>
        <v>4.8309518948453007</v>
      </c>
      <c r="O428" s="24">
        <f t="shared" si="400"/>
        <v>1.6206354709436311E-2</v>
      </c>
      <c r="P428" s="24">
        <f t="shared" si="401"/>
        <v>2.823396496285013E-2</v>
      </c>
      <c r="Q428" s="24">
        <f t="shared" si="402"/>
        <v>0.67867393279451005</v>
      </c>
      <c r="S428" s="20">
        <v>0.75</v>
      </c>
      <c r="T428">
        <v>55</v>
      </c>
      <c r="U428" s="21">
        <f t="shared" si="403"/>
        <v>1.0909090909090908</v>
      </c>
      <c r="V428" s="22">
        <f t="shared" si="404"/>
        <v>65.454545454545453</v>
      </c>
      <c r="W428" s="23">
        <v>384.6</v>
      </c>
      <c r="X428" s="24">
        <v>16</v>
      </c>
      <c r="Y428" s="24">
        <f t="shared" si="405"/>
        <v>1047.2727272727273</v>
      </c>
      <c r="Z428" s="24">
        <f t="shared" si="406"/>
        <v>0.36723958333333334</v>
      </c>
      <c r="AA428" s="24">
        <f t="shared" si="407"/>
        <v>0.63276041666666671</v>
      </c>
      <c r="AB428" s="24">
        <f t="shared" si="408"/>
        <v>24.037500000000001</v>
      </c>
      <c r="AC428" s="24">
        <f t="shared" si="409"/>
        <v>17</v>
      </c>
      <c r="AD428" s="24">
        <f t="shared" si="410"/>
        <v>34</v>
      </c>
      <c r="AE428" s="24">
        <f t="shared" si="411"/>
        <v>5.8309518948453007</v>
      </c>
      <c r="AF428" s="24">
        <f t="shared" si="412"/>
        <v>4.8309518948453007</v>
      </c>
      <c r="AG428" s="24">
        <f t="shared" si="413"/>
        <v>7.9121023190985035E-3</v>
      </c>
      <c r="AH428" s="24">
        <f t="shared" si="414"/>
        <v>1.2504104414082744E-2</v>
      </c>
      <c r="AI428" s="24">
        <f t="shared" si="415"/>
        <v>0.30056740985351399</v>
      </c>
    </row>
    <row r="429" spans="1:35" x14ac:dyDescent="0.2">
      <c r="A429" s="20">
        <v>0.79166666666666663</v>
      </c>
      <c r="B429" s="21">
        <v>58.8</v>
      </c>
      <c r="C429" s="21">
        <f t="shared" si="390"/>
        <v>1.0204081632653061</v>
      </c>
      <c r="D429" s="22">
        <f t="shared" si="391"/>
        <v>61.224489795918366</v>
      </c>
      <c r="E429" s="23">
        <v>384.6</v>
      </c>
      <c r="F429" s="24">
        <v>16</v>
      </c>
      <c r="G429" s="24">
        <f t="shared" si="392"/>
        <v>979.59183673469386</v>
      </c>
      <c r="H429" s="24">
        <f t="shared" si="393"/>
        <v>0.39261250000000003</v>
      </c>
      <c r="I429" s="24">
        <f t="shared" si="394"/>
        <v>0.60738749999999997</v>
      </c>
      <c r="J429" s="24">
        <f t="shared" si="395"/>
        <v>24.037500000000001</v>
      </c>
      <c r="K429" s="24">
        <f t="shared" si="396"/>
        <v>17</v>
      </c>
      <c r="L429" s="24">
        <f t="shared" si="397"/>
        <v>34</v>
      </c>
      <c r="M429" s="24">
        <f t="shared" si="398"/>
        <v>5.8309518948453007</v>
      </c>
      <c r="N429" s="24">
        <f t="shared" si="399"/>
        <v>4.8309518948453007</v>
      </c>
      <c r="O429" s="24">
        <f t="shared" si="400"/>
        <v>1.0925975151558593E-2</v>
      </c>
      <c r="P429" s="24">
        <f t="shared" si="401"/>
        <v>1.798847548156423E-2</v>
      </c>
      <c r="Q429" s="24">
        <f t="shared" si="402"/>
        <v>0.43239797938810021</v>
      </c>
      <c r="S429" s="20">
        <v>0.79166666666666663</v>
      </c>
      <c r="T429">
        <v>46</v>
      </c>
      <c r="U429" s="21">
        <f t="shared" si="403"/>
        <v>1.3043478260869565</v>
      </c>
      <c r="V429" s="22">
        <f t="shared" si="404"/>
        <v>78.260869565217391</v>
      </c>
      <c r="W429" s="23">
        <v>384.6</v>
      </c>
      <c r="X429" s="24">
        <v>16</v>
      </c>
      <c r="Y429" s="24">
        <f t="shared" si="405"/>
        <v>1252.1739130434783</v>
      </c>
      <c r="Z429" s="24">
        <f t="shared" si="406"/>
        <v>0.30714583333333334</v>
      </c>
      <c r="AA429" s="24">
        <f t="shared" si="407"/>
        <v>0.69285416666666666</v>
      </c>
      <c r="AB429" s="24">
        <f t="shared" si="408"/>
        <v>24.037500000000001</v>
      </c>
      <c r="AC429" s="24">
        <f t="shared" si="409"/>
        <v>17</v>
      </c>
      <c r="AD429" s="24">
        <f t="shared" si="410"/>
        <v>34</v>
      </c>
      <c r="AE429" s="24">
        <f t="shared" si="411"/>
        <v>5.8309518948453007</v>
      </c>
      <c r="AF429" s="24">
        <f t="shared" si="412"/>
        <v>4.8309518948453007</v>
      </c>
      <c r="AG429" s="24">
        <f t="shared" si="413"/>
        <v>3.3372332350358174E-3</v>
      </c>
      <c r="AH429" s="24">
        <f t="shared" si="414"/>
        <v>4.8166459777406034E-3</v>
      </c>
      <c r="AI429" s="24">
        <f t="shared" si="415"/>
        <v>0.11578012768993975</v>
      </c>
    </row>
    <row r="430" spans="1:35" x14ac:dyDescent="0.2">
      <c r="A430" s="20">
        <v>0.83333333333333337</v>
      </c>
      <c r="B430" s="21">
        <v>42.3</v>
      </c>
      <c r="C430" s="21">
        <f t="shared" si="390"/>
        <v>1.4184397163120568</v>
      </c>
      <c r="D430" s="22">
        <f t="shared" si="391"/>
        <v>85.106382978723403</v>
      </c>
      <c r="E430" s="23">
        <v>384.6</v>
      </c>
      <c r="F430" s="24">
        <v>16</v>
      </c>
      <c r="G430" s="24">
        <f t="shared" si="392"/>
        <v>1361.7021276595744</v>
      </c>
      <c r="H430" s="24">
        <f t="shared" si="393"/>
        <v>0.282440625</v>
      </c>
      <c r="I430" s="24">
        <f t="shared" si="394"/>
        <v>0.717559375</v>
      </c>
      <c r="J430" s="24">
        <f t="shared" si="395"/>
        <v>24.037500000000001</v>
      </c>
      <c r="K430" s="24">
        <f t="shared" si="396"/>
        <v>17</v>
      </c>
      <c r="L430" s="24">
        <f t="shared" si="397"/>
        <v>34</v>
      </c>
      <c r="M430" s="24">
        <f t="shared" si="398"/>
        <v>5.8309518948453007</v>
      </c>
      <c r="N430" s="24">
        <f t="shared" si="399"/>
        <v>4.8309518948453007</v>
      </c>
      <c r="O430" s="24">
        <f t="shared" si="400"/>
        <v>2.2256431968038252E-3</v>
      </c>
      <c r="P430" s="24">
        <f t="shared" si="401"/>
        <v>3.1016850651610891E-3</v>
      </c>
      <c r="Q430" s="24">
        <f t="shared" si="402"/>
        <v>7.4556754753809684E-2</v>
      </c>
      <c r="S430" s="20">
        <v>0.83333333333333337</v>
      </c>
      <c r="T430">
        <v>35.799999999999997</v>
      </c>
      <c r="U430" s="21">
        <f t="shared" si="403"/>
        <v>1.6759776536312851</v>
      </c>
      <c r="V430" s="22">
        <f t="shared" si="404"/>
        <v>100.55865921787711</v>
      </c>
      <c r="W430" s="23">
        <v>384.6</v>
      </c>
      <c r="X430" s="24">
        <v>16</v>
      </c>
      <c r="Y430" s="24">
        <f t="shared" si="405"/>
        <v>1608.9385474860337</v>
      </c>
      <c r="Z430" s="24">
        <f t="shared" si="406"/>
        <v>0.23903958333333331</v>
      </c>
      <c r="AA430" s="24">
        <f t="shared" si="407"/>
        <v>0.76096041666666669</v>
      </c>
      <c r="AB430" s="24">
        <f t="shared" si="408"/>
        <v>24.037500000000001</v>
      </c>
      <c r="AC430" s="24">
        <f t="shared" si="409"/>
        <v>17</v>
      </c>
      <c r="AD430" s="24">
        <f t="shared" si="410"/>
        <v>34</v>
      </c>
      <c r="AE430" s="24">
        <f t="shared" si="411"/>
        <v>5.8309518948453007</v>
      </c>
      <c r="AF430" s="24">
        <f t="shared" si="412"/>
        <v>4.8309518948453007</v>
      </c>
      <c r="AG430" s="24">
        <f t="shared" si="413"/>
        <v>9.940714806513937E-4</v>
      </c>
      <c r="AH430" s="24">
        <f t="shared" si="414"/>
        <v>1.3063379630255322E-3</v>
      </c>
      <c r="AI430" s="24">
        <f t="shared" si="415"/>
        <v>3.1401098786226232E-2</v>
      </c>
    </row>
    <row r="431" spans="1:35" x14ac:dyDescent="0.2">
      <c r="A431" s="20">
        <v>0.875</v>
      </c>
      <c r="B431" s="21">
        <v>27</v>
      </c>
      <c r="C431" s="21">
        <f t="shared" si="390"/>
        <v>2.2222222222222223</v>
      </c>
      <c r="D431" s="22">
        <f t="shared" si="391"/>
        <v>133.33333333333334</v>
      </c>
      <c r="E431" s="23">
        <v>384.6</v>
      </c>
      <c r="F431" s="24">
        <v>16</v>
      </c>
      <c r="G431" s="24">
        <f t="shared" si="392"/>
        <v>2133.3333333333335</v>
      </c>
      <c r="H431" s="24">
        <f t="shared" si="393"/>
        <v>0.18028125</v>
      </c>
      <c r="I431" s="24">
        <f t="shared" si="394"/>
        <v>0.81971875000000005</v>
      </c>
      <c r="J431" s="24">
        <f t="shared" si="395"/>
        <v>24.037500000000001</v>
      </c>
      <c r="K431" s="24">
        <f t="shared" si="396"/>
        <v>17</v>
      </c>
      <c r="L431" s="24">
        <f t="shared" si="397"/>
        <v>34</v>
      </c>
      <c r="M431" s="24">
        <f t="shared" si="398"/>
        <v>5.8309518948453007</v>
      </c>
      <c r="N431" s="24">
        <f t="shared" si="399"/>
        <v>4.8309518948453007</v>
      </c>
      <c r="O431" s="24">
        <f t="shared" si="400"/>
        <v>2.5440928127740397E-4</v>
      </c>
      <c r="P431" s="24">
        <f t="shared" si="401"/>
        <v>3.1036167133837545E-4</v>
      </c>
      <c r="Q431" s="24">
        <f t="shared" si="402"/>
        <v>7.4603186747962003E-3</v>
      </c>
      <c r="S431" s="20">
        <v>0.875</v>
      </c>
      <c r="T431">
        <v>20.5</v>
      </c>
      <c r="U431" s="21">
        <f t="shared" si="403"/>
        <v>2.9268292682926829</v>
      </c>
      <c r="V431" s="22">
        <f t="shared" si="404"/>
        <v>175.60975609756096</v>
      </c>
      <c r="W431" s="23">
        <v>384.6</v>
      </c>
      <c r="X431" s="24">
        <v>16</v>
      </c>
      <c r="Y431" s="24">
        <f t="shared" si="405"/>
        <v>2809.7560975609754</v>
      </c>
      <c r="Z431" s="24">
        <f t="shared" si="406"/>
        <v>0.13688020833333336</v>
      </c>
      <c r="AA431" s="24">
        <f t="shared" si="407"/>
        <v>0.86311979166666664</v>
      </c>
      <c r="AB431" s="24">
        <f t="shared" si="408"/>
        <v>24.037500000000001</v>
      </c>
      <c r="AC431" s="24">
        <f t="shared" si="409"/>
        <v>17</v>
      </c>
      <c r="AD431" s="24">
        <f t="shared" si="410"/>
        <v>34</v>
      </c>
      <c r="AE431" s="24">
        <f t="shared" si="411"/>
        <v>5.8309518948453007</v>
      </c>
      <c r="AF431" s="24">
        <f t="shared" si="412"/>
        <v>4.8309518948453007</v>
      </c>
      <c r="AG431" s="24">
        <f t="shared" si="413"/>
        <v>6.7251699385903829E-5</v>
      </c>
      <c r="AH431" s="24">
        <f t="shared" si="414"/>
        <v>7.791699371884658E-5</v>
      </c>
      <c r="AI431" s="24">
        <f t="shared" si="415"/>
        <v>1.8729297365167748E-3</v>
      </c>
    </row>
    <row r="432" spans="1:35" x14ac:dyDescent="0.2">
      <c r="A432" s="20">
        <v>0.91666666666666663</v>
      </c>
      <c r="B432" s="21">
        <v>17</v>
      </c>
      <c r="C432" s="21">
        <f t="shared" si="390"/>
        <v>3.5294117647058822</v>
      </c>
      <c r="D432" s="22">
        <f t="shared" si="391"/>
        <v>211.76470588235293</v>
      </c>
      <c r="E432" s="23">
        <v>384.6</v>
      </c>
      <c r="F432" s="24">
        <v>16</v>
      </c>
      <c r="G432" s="24">
        <f t="shared" si="392"/>
        <v>3388.2352941176468</v>
      </c>
      <c r="H432" s="24">
        <f t="shared" si="393"/>
        <v>0.11351041666666668</v>
      </c>
      <c r="I432" s="24">
        <f t="shared" si="394"/>
        <v>0.88648958333333328</v>
      </c>
      <c r="J432" s="24">
        <f t="shared" si="395"/>
        <v>24.037500000000001</v>
      </c>
      <c r="K432" s="24">
        <f t="shared" si="396"/>
        <v>17</v>
      </c>
      <c r="L432" s="24">
        <f t="shared" si="397"/>
        <v>34</v>
      </c>
      <c r="M432" s="24">
        <f t="shared" si="398"/>
        <v>5.8309518948453007</v>
      </c>
      <c r="N432" s="24">
        <f t="shared" si="399"/>
        <v>4.8309518948453007</v>
      </c>
      <c r="O432" s="24">
        <f t="shared" si="400"/>
        <v>2.7222186850925352E-5</v>
      </c>
      <c r="P432" s="24">
        <f t="shared" si="401"/>
        <v>3.0707847404778139E-5</v>
      </c>
      <c r="Q432" s="24">
        <f t="shared" si="402"/>
        <v>7.3813988199235455E-4</v>
      </c>
      <c r="S432" s="20">
        <v>0.91666666666666663</v>
      </c>
      <c r="T432">
        <v>23.3</v>
      </c>
      <c r="U432" s="21">
        <f t="shared" si="403"/>
        <v>2.5751072961373391</v>
      </c>
      <c r="V432" s="22">
        <f t="shared" si="404"/>
        <v>154.50643776824035</v>
      </c>
      <c r="W432" s="23">
        <v>384.6</v>
      </c>
      <c r="X432" s="24">
        <v>16</v>
      </c>
      <c r="Y432" s="24">
        <f t="shared" si="405"/>
        <v>2472.1030042918455</v>
      </c>
      <c r="Z432" s="24">
        <f t="shared" si="406"/>
        <v>0.15557604166666666</v>
      </c>
      <c r="AA432" s="24">
        <f t="shared" si="407"/>
        <v>0.84442395833333328</v>
      </c>
      <c r="AB432" s="24">
        <f t="shared" si="408"/>
        <v>24.037500000000001</v>
      </c>
      <c r="AC432" s="24">
        <f t="shared" si="409"/>
        <v>17</v>
      </c>
      <c r="AD432" s="24">
        <f t="shared" si="410"/>
        <v>34</v>
      </c>
      <c r="AE432" s="24">
        <f t="shared" si="411"/>
        <v>5.8309518948453007</v>
      </c>
      <c r="AF432" s="24">
        <f t="shared" si="412"/>
        <v>4.8309518948453007</v>
      </c>
      <c r="AG432" s="24">
        <f t="shared" si="413"/>
        <v>1.2482861156198709E-4</v>
      </c>
      <c r="AH432" s="24">
        <f t="shared" si="414"/>
        <v>1.4782694205925343E-4</v>
      </c>
      <c r="AI432" s="24">
        <f t="shared" si="415"/>
        <v>3.5533901197493047E-3</v>
      </c>
    </row>
    <row r="433" spans="1:35" x14ac:dyDescent="0.2">
      <c r="A433" s="20">
        <v>0.95833333333333337</v>
      </c>
      <c r="B433" s="21">
        <v>9.5</v>
      </c>
      <c r="C433" s="21">
        <f t="shared" si="390"/>
        <v>6.3157894736842106</v>
      </c>
      <c r="D433" s="22">
        <f t="shared" si="391"/>
        <v>378.94736842105266</v>
      </c>
      <c r="E433" s="23">
        <v>384.6</v>
      </c>
      <c r="F433" s="24">
        <v>16</v>
      </c>
      <c r="G433" s="24">
        <f t="shared" si="392"/>
        <v>6063.1578947368425</v>
      </c>
      <c r="H433" s="24">
        <f t="shared" si="393"/>
        <v>6.3432291666666668E-2</v>
      </c>
      <c r="I433" s="24">
        <f t="shared" si="394"/>
        <v>0.93656770833333336</v>
      </c>
      <c r="J433" s="24">
        <f t="shared" si="395"/>
        <v>24.037500000000001</v>
      </c>
      <c r="K433" s="24">
        <f t="shared" si="396"/>
        <v>17</v>
      </c>
      <c r="L433" s="24">
        <f t="shared" si="397"/>
        <v>34</v>
      </c>
      <c r="M433" s="24">
        <f t="shared" si="398"/>
        <v>5.8309518948453007</v>
      </c>
      <c r="N433" s="24">
        <f t="shared" si="399"/>
        <v>4.8309518948453007</v>
      </c>
      <c r="O433" s="24">
        <f t="shared" si="400"/>
        <v>1.6368887578815791E-6</v>
      </c>
      <c r="P433" s="24">
        <f t="shared" si="401"/>
        <v>1.7477527180544162E-6</v>
      </c>
      <c r="Q433" s="24">
        <f t="shared" si="402"/>
        <v>4.2011605960233029E-5</v>
      </c>
      <c r="S433" s="20">
        <v>0.95833333333333337</v>
      </c>
      <c r="T433">
        <v>11.8</v>
      </c>
      <c r="U433" s="21">
        <f t="shared" si="403"/>
        <v>5.0847457627118642</v>
      </c>
      <c r="V433" s="22">
        <f t="shared" si="404"/>
        <v>305.08474576271186</v>
      </c>
      <c r="W433" s="23">
        <v>384.6</v>
      </c>
      <c r="X433" s="24">
        <v>16</v>
      </c>
      <c r="Y433" s="24">
        <f t="shared" si="405"/>
        <v>4881.3559322033898</v>
      </c>
      <c r="Z433" s="24">
        <f t="shared" si="406"/>
        <v>7.8789583333333343E-2</v>
      </c>
      <c r="AA433" s="24">
        <f t="shared" si="407"/>
        <v>0.9212104166666667</v>
      </c>
      <c r="AB433" s="24">
        <f t="shared" si="408"/>
        <v>24.037500000000001</v>
      </c>
      <c r="AC433" s="24">
        <f t="shared" si="409"/>
        <v>17</v>
      </c>
      <c r="AD433" s="24">
        <f t="shared" si="410"/>
        <v>34</v>
      </c>
      <c r="AE433" s="24">
        <f t="shared" si="411"/>
        <v>5.8309518948453007</v>
      </c>
      <c r="AF433" s="24">
        <f t="shared" si="412"/>
        <v>4.8309518948453007</v>
      </c>
      <c r="AG433" s="24">
        <f t="shared" si="413"/>
        <v>4.6654536224648358E-6</v>
      </c>
      <c r="AH433" s="24">
        <f t="shared" si="414"/>
        <v>5.0644820532386536E-6</v>
      </c>
      <c r="AI433" s="24">
        <f t="shared" si="415"/>
        <v>1.2173748735472414E-4</v>
      </c>
    </row>
    <row r="435" spans="1:35" x14ac:dyDescent="0.2">
      <c r="A435" s="17"/>
      <c r="B435" s="18"/>
      <c r="C435" s="18"/>
      <c r="D435" s="18"/>
      <c r="E435" s="18"/>
      <c r="F435" s="18"/>
      <c r="G435" s="18"/>
      <c r="H435" s="19" t="s">
        <v>28</v>
      </c>
      <c r="I435" s="60" t="s">
        <v>32</v>
      </c>
      <c r="J435" s="61"/>
      <c r="K435" s="61"/>
      <c r="L435" s="61"/>
      <c r="M435" s="61"/>
      <c r="N435" s="61"/>
      <c r="O435" s="61"/>
      <c r="P435" s="61"/>
      <c r="Q435" s="62"/>
      <c r="S435" s="17"/>
      <c r="T435" s="18"/>
      <c r="U435" s="18"/>
      <c r="V435" s="18"/>
      <c r="W435" s="18"/>
      <c r="X435" s="18"/>
      <c r="Y435" s="18"/>
      <c r="Z435" s="19" t="s">
        <v>28</v>
      </c>
      <c r="AA435" s="60" t="s">
        <v>32</v>
      </c>
      <c r="AB435" s="61"/>
      <c r="AC435" s="61"/>
      <c r="AD435" s="61"/>
      <c r="AE435" s="61"/>
      <c r="AF435" s="61"/>
      <c r="AG435" s="61"/>
      <c r="AH435" s="61"/>
      <c r="AI435" s="62"/>
    </row>
    <row r="436" spans="1:35" x14ac:dyDescent="0.2">
      <c r="A436" s="33" t="s">
        <v>8</v>
      </c>
      <c r="B436" s="34" t="s">
        <v>14</v>
      </c>
      <c r="C436" s="35" t="s">
        <v>31</v>
      </c>
      <c r="D436" s="36" t="s">
        <v>21</v>
      </c>
      <c r="E436" s="37" t="s">
        <v>22</v>
      </c>
      <c r="F436" s="35" t="s">
        <v>55</v>
      </c>
      <c r="G436" s="35" t="s">
        <v>23</v>
      </c>
      <c r="H436" s="38" t="s">
        <v>26</v>
      </c>
      <c r="I436" s="34" t="s">
        <v>27</v>
      </c>
      <c r="J436" s="34" t="s">
        <v>39</v>
      </c>
      <c r="K436" s="34" t="s">
        <v>30</v>
      </c>
      <c r="L436" s="34" t="s">
        <v>35</v>
      </c>
      <c r="M436" s="34" t="s">
        <v>37</v>
      </c>
      <c r="N436" s="34" t="s">
        <v>33</v>
      </c>
      <c r="O436" s="34" t="s">
        <v>34</v>
      </c>
      <c r="P436" s="34" t="s">
        <v>36</v>
      </c>
      <c r="Q436" s="34" t="s">
        <v>29</v>
      </c>
      <c r="S436" s="33" t="s">
        <v>8</v>
      </c>
      <c r="T436" s="27" t="s">
        <v>15</v>
      </c>
      <c r="U436" s="35" t="s">
        <v>31</v>
      </c>
      <c r="V436" s="36" t="s">
        <v>21</v>
      </c>
      <c r="W436" s="37" t="s">
        <v>22</v>
      </c>
      <c r="X436" s="35" t="s">
        <v>55</v>
      </c>
      <c r="Y436" s="35" t="s">
        <v>23</v>
      </c>
      <c r="Z436" s="38" t="s">
        <v>26</v>
      </c>
      <c r="AA436" s="34" t="s">
        <v>27</v>
      </c>
      <c r="AB436" s="34" t="s">
        <v>39</v>
      </c>
      <c r="AC436" s="34" t="s">
        <v>30</v>
      </c>
      <c r="AD436" s="34" t="s">
        <v>35</v>
      </c>
      <c r="AE436" s="34" t="s">
        <v>37</v>
      </c>
      <c r="AF436" s="34" t="s">
        <v>33</v>
      </c>
      <c r="AG436" s="34" t="s">
        <v>34</v>
      </c>
      <c r="AH436" s="34" t="s">
        <v>36</v>
      </c>
      <c r="AI436" s="34" t="s">
        <v>29</v>
      </c>
    </row>
    <row r="437" spans="1:35" x14ac:dyDescent="0.2">
      <c r="A437" s="20">
        <v>0</v>
      </c>
      <c r="B437" s="21">
        <v>14.3</v>
      </c>
      <c r="C437" s="21">
        <f>60/B437</f>
        <v>4.1958041958041958</v>
      </c>
      <c r="D437" s="22">
        <f>60*C437</f>
        <v>251.74825174825176</v>
      </c>
      <c r="E437" s="23">
        <v>384.6</v>
      </c>
      <c r="F437" s="24">
        <v>17</v>
      </c>
      <c r="G437" s="24">
        <f>D437*F437</f>
        <v>4279.7202797202799</v>
      </c>
      <c r="H437" s="24">
        <f>E437/G437</f>
        <v>8.9865686274509804E-2</v>
      </c>
      <c r="I437" s="24">
        <f>1-H437</f>
        <v>0.91013431372549025</v>
      </c>
      <c r="J437" s="24">
        <f>E437/F437</f>
        <v>22.623529411764707</v>
      </c>
      <c r="K437" s="24">
        <f>F437+1</f>
        <v>18</v>
      </c>
      <c r="L437" s="24">
        <f>2*K437</f>
        <v>36</v>
      </c>
      <c r="M437" s="24">
        <f>SQRT(L437)</f>
        <v>6</v>
      </c>
      <c r="N437" s="24">
        <f>M437-1</f>
        <v>5</v>
      </c>
      <c r="O437" s="24">
        <f>POWER(H437,N437)</f>
        <v>5.8609696991221097E-6</v>
      </c>
      <c r="P437" s="24">
        <f>O437/I437</f>
        <v>6.4396755629739537E-6</v>
      </c>
      <c r="Q437" s="24">
        <f>J437*P437</f>
        <v>1.4568818950116369E-4</v>
      </c>
      <c r="S437" s="20">
        <v>0</v>
      </c>
      <c r="T437">
        <v>7.8</v>
      </c>
      <c r="U437" s="21">
        <f>60/T437</f>
        <v>7.6923076923076925</v>
      </c>
      <c r="V437" s="22">
        <f>60*U437</f>
        <v>461.53846153846155</v>
      </c>
      <c r="W437" s="23">
        <v>384.6</v>
      </c>
      <c r="X437" s="24">
        <v>17</v>
      </c>
      <c r="Y437" s="24">
        <f>V437*X437</f>
        <v>7846.1538461538466</v>
      </c>
      <c r="Z437" s="24">
        <f>W437/Y437</f>
        <v>4.9017647058823527E-2</v>
      </c>
      <c r="AA437" s="24">
        <f>1-Z437</f>
        <v>0.9509823529411765</v>
      </c>
      <c r="AB437" s="24">
        <f>W437/X437</f>
        <v>22.623529411764707</v>
      </c>
      <c r="AC437" s="24">
        <f>X437+1</f>
        <v>18</v>
      </c>
      <c r="AD437" s="24">
        <f>2*AC437</f>
        <v>36</v>
      </c>
      <c r="AE437" s="24">
        <f>SQRT(AD437)</f>
        <v>6</v>
      </c>
      <c r="AF437" s="24">
        <f>AE437-1</f>
        <v>5</v>
      </c>
      <c r="AG437" s="24">
        <f>POWER(Z437,AF437)</f>
        <v>2.8298427442470719E-7</v>
      </c>
      <c r="AH437" s="24">
        <f>AG437/AA437</f>
        <v>2.9757047914664229E-7</v>
      </c>
      <c r="AI437" s="24">
        <f>AB437*AH437</f>
        <v>6.7320944870469785E-6</v>
      </c>
    </row>
    <row r="438" spans="1:35" x14ac:dyDescent="0.2">
      <c r="A438" s="20">
        <v>4.1666666666666664E-2</v>
      </c>
      <c r="B438" s="21">
        <v>12.3</v>
      </c>
      <c r="C438" s="21">
        <f t="shared" ref="C438:C460" si="416">60/B438</f>
        <v>4.8780487804878048</v>
      </c>
      <c r="D438" s="22">
        <f t="shared" ref="D438:D460" si="417">60*C438</f>
        <v>292.6829268292683</v>
      </c>
      <c r="E438" s="23">
        <v>384.6</v>
      </c>
      <c r="F438" s="24">
        <v>17</v>
      </c>
      <c r="G438" s="24">
        <f t="shared" ref="G438:G460" si="418">D438*F438</f>
        <v>4975.6097560975613</v>
      </c>
      <c r="H438" s="24">
        <f t="shared" ref="H438:H460" si="419">E438/G438</f>
        <v>7.7297058823529413E-2</v>
      </c>
      <c r="I438" s="24">
        <f t="shared" ref="I438:I460" si="420">1-H438</f>
        <v>0.92270294117647056</v>
      </c>
      <c r="J438" s="24">
        <f t="shared" ref="J438:J460" si="421">E438/F438</f>
        <v>22.623529411764707</v>
      </c>
      <c r="K438" s="24">
        <f t="shared" ref="K438:K460" si="422">F438+1</f>
        <v>18</v>
      </c>
      <c r="L438" s="24">
        <f t="shared" ref="L438:L460" si="423">2*K438</f>
        <v>36</v>
      </c>
      <c r="M438" s="24">
        <f t="shared" ref="M438:M460" si="424">SQRT(L438)</f>
        <v>6</v>
      </c>
      <c r="N438" s="24">
        <f t="shared" ref="N438:N460" si="425">M438-1</f>
        <v>5</v>
      </c>
      <c r="O438" s="24">
        <f t="shared" ref="O438:O460" si="426">POWER(H438,N438)</f>
        <v>2.7594011819496359E-6</v>
      </c>
      <c r="P438" s="24">
        <f t="shared" ref="P438:P460" si="427">O438/I438</f>
        <v>2.9905628982078747E-6</v>
      </c>
      <c r="Q438" s="24">
        <f t="shared" ref="Q438:Q460" si="428">J438*P438</f>
        <v>6.7657087685338163E-5</v>
      </c>
      <c r="S438" s="20">
        <v>4.1666666666666664E-2</v>
      </c>
      <c r="T438">
        <v>9.6</v>
      </c>
      <c r="U438" s="21">
        <f t="shared" ref="U438:U460" si="429">60/T438</f>
        <v>6.25</v>
      </c>
      <c r="V438" s="22">
        <f t="shared" ref="V438:V460" si="430">60*U438</f>
        <v>375</v>
      </c>
      <c r="W438" s="23">
        <v>384.6</v>
      </c>
      <c r="X438" s="24">
        <v>17</v>
      </c>
      <c r="Y438" s="24">
        <f t="shared" ref="Y438:Y460" si="431">V438*X438</f>
        <v>6375</v>
      </c>
      <c r="Z438" s="24">
        <f t="shared" ref="Z438:Z460" si="432">W438/Y438</f>
        <v>6.0329411764705888E-2</v>
      </c>
      <c r="AA438" s="24">
        <f t="shared" ref="AA438:AA460" si="433">1-Z438</f>
        <v>0.93967058823529415</v>
      </c>
      <c r="AB438" s="24">
        <f t="shared" ref="AB438:AB460" si="434">W438/X438</f>
        <v>22.623529411764707</v>
      </c>
      <c r="AC438" s="24">
        <f t="shared" ref="AC438:AC460" si="435">X438+1</f>
        <v>18</v>
      </c>
      <c r="AD438" s="24">
        <f t="shared" ref="AD438:AD460" si="436">2*AC438</f>
        <v>36</v>
      </c>
      <c r="AE438" s="24">
        <f t="shared" ref="AE438:AE460" si="437">SQRT(AD438)</f>
        <v>6</v>
      </c>
      <c r="AF438" s="24">
        <f t="shared" ref="AF438:AF460" si="438">AE438-1</f>
        <v>5</v>
      </c>
      <c r="AG438" s="24">
        <f t="shared" ref="AG438:AG460" si="439">POWER(Z438,AF438)</f>
        <v>7.9918155887442528E-7</v>
      </c>
      <c r="AH438" s="24">
        <f t="shared" ref="AH438:AH460" si="440">AG438/AA438</f>
        <v>8.5049119221161538E-7</v>
      </c>
      <c r="AI438" s="24">
        <f t="shared" ref="AI438:AI460" si="441">AB438*AH438</f>
        <v>1.9241112501446311E-5</v>
      </c>
    </row>
    <row r="439" spans="1:35" x14ac:dyDescent="0.2">
      <c r="A439" s="20">
        <v>8.3333333333333329E-2</v>
      </c>
      <c r="B439" s="21">
        <v>28</v>
      </c>
      <c r="C439" s="21">
        <f t="shared" si="416"/>
        <v>2.1428571428571428</v>
      </c>
      <c r="D439" s="22">
        <f t="shared" si="417"/>
        <v>128.57142857142856</v>
      </c>
      <c r="E439" s="23">
        <v>384.6</v>
      </c>
      <c r="F439" s="24">
        <v>17</v>
      </c>
      <c r="G439" s="24">
        <f t="shared" si="418"/>
        <v>2185.7142857142853</v>
      </c>
      <c r="H439" s="24">
        <f t="shared" si="419"/>
        <v>0.17596078431372553</v>
      </c>
      <c r="I439" s="24">
        <f t="shared" si="420"/>
        <v>0.82403921568627447</v>
      </c>
      <c r="J439" s="24">
        <f t="shared" si="421"/>
        <v>22.623529411764707</v>
      </c>
      <c r="K439" s="24">
        <f t="shared" si="422"/>
        <v>18</v>
      </c>
      <c r="L439" s="24">
        <f t="shared" si="423"/>
        <v>36</v>
      </c>
      <c r="M439" s="24">
        <f t="shared" si="424"/>
        <v>6</v>
      </c>
      <c r="N439" s="24">
        <f t="shared" si="425"/>
        <v>5</v>
      </c>
      <c r="O439" s="24">
        <f t="shared" si="426"/>
        <v>1.6868615747776702E-4</v>
      </c>
      <c r="P439" s="24">
        <f t="shared" si="427"/>
        <v>2.0470646817127773E-4</v>
      </c>
      <c r="Q439" s="24">
        <f t="shared" si="428"/>
        <v>4.6311828034513777E-3</v>
      </c>
      <c r="S439" s="20">
        <v>8.3333333333333329E-2</v>
      </c>
      <c r="T439">
        <v>12</v>
      </c>
      <c r="U439" s="21">
        <f t="shared" si="429"/>
        <v>5</v>
      </c>
      <c r="V439" s="22">
        <f t="shared" si="430"/>
        <v>300</v>
      </c>
      <c r="W439" s="23">
        <v>384.6</v>
      </c>
      <c r="X439" s="24">
        <v>17</v>
      </c>
      <c r="Y439" s="24">
        <f t="shared" si="431"/>
        <v>5100</v>
      </c>
      <c r="Z439" s="24">
        <f t="shared" si="432"/>
        <v>7.5411764705882359E-2</v>
      </c>
      <c r="AA439" s="24">
        <f t="shared" si="433"/>
        <v>0.9245882352941176</v>
      </c>
      <c r="AB439" s="24">
        <f t="shared" si="434"/>
        <v>22.623529411764707</v>
      </c>
      <c r="AC439" s="24">
        <f t="shared" si="435"/>
        <v>18</v>
      </c>
      <c r="AD439" s="24">
        <f t="shared" si="436"/>
        <v>36</v>
      </c>
      <c r="AE439" s="24">
        <f t="shared" si="437"/>
        <v>6</v>
      </c>
      <c r="AF439" s="24">
        <f t="shared" si="438"/>
        <v>5</v>
      </c>
      <c r="AG439" s="24">
        <f t="shared" si="439"/>
        <v>2.4389085659009556E-6</v>
      </c>
      <c r="AH439" s="24">
        <f t="shared" si="440"/>
        <v>2.6378321427863751E-6</v>
      </c>
      <c r="AI439" s="24">
        <f t="shared" si="441"/>
        <v>5.9677073065625881E-5</v>
      </c>
    </row>
    <row r="440" spans="1:35" x14ac:dyDescent="0.2">
      <c r="A440" s="20">
        <v>0.125</v>
      </c>
      <c r="B440" s="21">
        <v>45.5</v>
      </c>
      <c r="C440" s="21">
        <f t="shared" si="416"/>
        <v>1.3186813186813187</v>
      </c>
      <c r="D440" s="22">
        <f t="shared" si="417"/>
        <v>79.120879120879124</v>
      </c>
      <c r="E440" s="23">
        <v>384.6</v>
      </c>
      <c r="F440" s="24">
        <v>17</v>
      </c>
      <c r="G440" s="24">
        <f t="shared" si="418"/>
        <v>1345.0549450549452</v>
      </c>
      <c r="H440" s="24">
        <f t="shared" si="419"/>
        <v>0.28593627450980391</v>
      </c>
      <c r="I440" s="24">
        <f t="shared" si="420"/>
        <v>0.71406372549019603</v>
      </c>
      <c r="J440" s="24">
        <f t="shared" si="421"/>
        <v>22.623529411764707</v>
      </c>
      <c r="K440" s="24">
        <f t="shared" si="422"/>
        <v>18</v>
      </c>
      <c r="L440" s="24">
        <f t="shared" si="423"/>
        <v>36</v>
      </c>
      <c r="M440" s="24">
        <f t="shared" si="424"/>
        <v>6</v>
      </c>
      <c r="N440" s="24">
        <f t="shared" si="425"/>
        <v>5</v>
      </c>
      <c r="O440" s="24">
        <f t="shared" si="426"/>
        <v>1.911376631725845E-3</v>
      </c>
      <c r="P440" s="24">
        <f t="shared" si="427"/>
        <v>2.6767591791806932E-3</v>
      </c>
      <c r="Q440" s="24">
        <f t="shared" si="428"/>
        <v>6.0557740018405568E-2</v>
      </c>
      <c r="S440" s="20">
        <v>0.125</v>
      </c>
      <c r="T440">
        <v>24</v>
      </c>
      <c r="U440" s="21">
        <f t="shared" si="429"/>
        <v>2.5</v>
      </c>
      <c r="V440" s="22">
        <f t="shared" si="430"/>
        <v>150</v>
      </c>
      <c r="W440" s="23">
        <v>384.6</v>
      </c>
      <c r="X440" s="24">
        <v>17</v>
      </c>
      <c r="Y440" s="24">
        <f t="shared" si="431"/>
        <v>2550</v>
      </c>
      <c r="Z440" s="24">
        <f t="shared" si="432"/>
        <v>0.15082352941176472</v>
      </c>
      <c r="AA440" s="24">
        <f t="shared" si="433"/>
        <v>0.84917647058823531</v>
      </c>
      <c r="AB440" s="24">
        <f t="shared" si="434"/>
        <v>22.623529411764707</v>
      </c>
      <c r="AC440" s="24">
        <f t="shared" si="435"/>
        <v>18</v>
      </c>
      <c r="AD440" s="24">
        <f t="shared" si="436"/>
        <v>36</v>
      </c>
      <c r="AE440" s="24">
        <f t="shared" si="437"/>
        <v>6</v>
      </c>
      <c r="AF440" s="24">
        <f t="shared" si="438"/>
        <v>5</v>
      </c>
      <c r="AG440" s="24">
        <f t="shared" si="439"/>
        <v>7.8045074108830579E-5</v>
      </c>
      <c r="AH440" s="24">
        <f t="shared" si="440"/>
        <v>9.1906778875735647E-5</v>
      </c>
      <c r="AI440" s="24">
        <f t="shared" si="441"/>
        <v>2.0792557150357605E-3</v>
      </c>
    </row>
    <row r="441" spans="1:35" x14ac:dyDescent="0.2">
      <c r="A441" s="20">
        <v>0.16666666666666666</v>
      </c>
      <c r="B441" s="21">
        <v>78</v>
      </c>
      <c r="C441" s="21">
        <f t="shared" si="416"/>
        <v>0.76923076923076927</v>
      </c>
      <c r="D441" s="22">
        <f t="shared" si="417"/>
        <v>46.153846153846153</v>
      </c>
      <c r="E441" s="23">
        <v>384.6</v>
      </c>
      <c r="F441" s="24">
        <v>17</v>
      </c>
      <c r="G441" s="24">
        <f t="shared" si="418"/>
        <v>784.61538461538464</v>
      </c>
      <c r="H441" s="24">
        <f t="shared" si="419"/>
        <v>0.49017647058823532</v>
      </c>
      <c r="I441" s="24">
        <f t="shared" si="420"/>
        <v>0.50982352941176468</v>
      </c>
      <c r="J441" s="24">
        <f t="shared" si="421"/>
        <v>22.623529411764707</v>
      </c>
      <c r="K441" s="24">
        <f t="shared" si="422"/>
        <v>18</v>
      </c>
      <c r="L441" s="24">
        <f t="shared" si="423"/>
        <v>36</v>
      </c>
      <c r="M441" s="24">
        <f t="shared" si="424"/>
        <v>6</v>
      </c>
      <c r="N441" s="24">
        <f t="shared" si="425"/>
        <v>5</v>
      </c>
      <c r="O441" s="24">
        <f t="shared" si="426"/>
        <v>2.8298427442470735E-2</v>
      </c>
      <c r="P441" s="24">
        <f t="shared" si="427"/>
        <v>5.5506318971039866E-2</v>
      </c>
      <c r="Q441" s="24">
        <f t="shared" si="428"/>
        <v>1.2557488397801138</v>
      </c>
      <c r="S441" s="20">
        <v>0.16666666666666666</v>
      </c>
      <c r="T441">
        <v>47</v>
      </c>
      <c r="U441" s="21">
        <f t="shared" si="429"/>
        <v>1.2765957446808511</v>
      </c>
      <c r="V441" s="22">
        <f t="shared" si="430"/>
        <v>76.59574468085107</v>
      </c>
      <c r="W441" s="23">
        <v>384.6</v>
      </c>
      <c r="X441" s="24">
        <v>17</v>
      </c>
      <c r="Y441" s="24">
        <f t="shared" si="431"/>
        <v>1302.1276595744682</v>
      </c>
      <c r="Z441" s="24">
        <f t="shared" si="432"/>
        <v>0.29536274509803923</v>
      </c>
      <c r="AA441" s="24">
        <f t="shared" si="433"/>
        <v>0.70463725490196083</v>
      </c>
      <c r="AB441" s="24">
        <f t="shared" si="434"/>
        <v>22.623529411764707</v>
      </c>
      <c r="AC441" s="24">
        <f t="shared" si="435"/>
        <v>18</v>
      </c>
      <c r="AD441" s="24">
        <f t="shared" si="436"/>
        <v>36</v>
      </c>
      <c r="AE441" s="24">
        <f t="shared" si="437"/>
        <v>6</v>
      </c>
      <c r="AF441" s="24">
        <f t="shared" si="438"/>
        <v>5</v>
      </c>
      <c r="AG441" s="24">
        <f t="shared" si="439"/>
        <v>2.247908235753097E-3</v>
      </c>
      <c r="AH441" s="24">
        <f t="shared" si="440"/>
        <v>3.1901637617299384E-3</v>
      </c>
      <c r="AI441" s="24">
        <f t="shared" si="441"/>
        <v>7.2172763691843195E-2</v>
      </c>
    </row>
    <row r="442" spans="1:35" x14ac:dyDescent="0.2">
      <c r="A442" s="20">
        <v>0.20833333333333334</v>
      </c>
      <c r="B442" s="21">
        <v>110.5</v>
      </c>
      <c r="C442" s="21">
        <f t="shared" si="416"/>
        <v>0.54298642533936647</v>
      </c>
      <c r="D442" s="22">
        <f t="shared" si="417"/>
        <v>32.579185520361989</v>
      </c>
      <c r="E442" s="23">
        <v>384.6</v>
      </c>
      <c r="F442" s="24">
        <v>17</v>
      </c>
      <c r="G442" s="24">
        <f t="shared" si="418"/>
        <v>553.84615384615381</v>
      </c>
      <c r="H442" s="24">
        <f t="shared" si="419"/>
        <v>0.69441666666666679</v>
      </c>
      <c r="I442" s="24">
        <f t="shared" si="420"/>
        <v>0.30558333333333321</v>
      </c>
      <c r="J442" s="24">
        <f t="shared" si="421"/>
        <v>22.623529411764707</v>
      </c>
      <c r="K442" s="24">
        <f t="shared" si="422"/>
        <v>18</v>
      </c>
      <c r="L442" s="24">
        <f t="shared" si="423"/>
        <v>36</v>
      </c>
      <c r="M442" s="24">
        <f t="shared" si="424"/>
        <v>6</v>
      </c>
      <c r="N442" s="24">
        <f t="shared" si="425"/>
        <v>5</v>
      </c>
      <c r="O442" s="24">
        <f t="shared" si="426"/>
        <v>0.16147328435725386</v>
      </c>
      <c r="P442" s="24">
        <f t="shared" si="427"/>
        <v>0.52840998426153452</v>
      </c>
      <c r="Q442" s="24">
        <f t="shared" si="428"/>
        <v>11.954498820410953</v>
      </c>
      <c r="S442" s="20">
        <v>0.20833333333333334</v>
      </c>
      <c r="T442">
        <v>66</v>
      </c>
      <c r="U442" s="21">
        <f t="shared" si="429"/>
        <v>0.90909090909090906</v>
      </c>
      <c r="V442" s="22">
        <f t="shared" si="430"/>
        <v>54.545454545454547</v>
      </c>
      <c r="W442" s="23">
        <v>384.6</v>
      </c>
      <c r="X442" s="24">
        <v>17</v>
      </c>
      <c r="Y442" s="24">
        <f t="shared" si="431"/>
        <v>927.27272727272725</v>
      </c>
      <c r="Z442" s="24">
        <f t="shared" si="432"/>
        <v>0.41476470588235298</v>
      </c>
      <c r="AA442" s="24">
        <f t="shared" si="433"/>
        <v>0.58523529411764708</v>
      </c>
      <c r="AB442" s="24">
        <f t="shared" si="434"/>
        <v>22.623529411764707</v>
      </c>
      <c r="AC442" s="24">
        <f t="shared" si="435"/>
        <v>18</v>
      </c>
      <c r="AD442" s="24">
        <f t="shared" si="436"/>
        <v>36</v>
      </c>
      <c r="AE442" s="24">
        <f t="shared" si="437"/>
        <v>6</v>
      </c>
      <c r="AF442" s="24">
        <f t="shared" si="438"/>
        <v>5</v>
      </c>
      <c r="AG442" s="24">
        <f t="shared" si="439"/>
        <v>1.2274645732716088E-2</v>
      </c>
      <c r="AH442" s="24">
        <f t="shared" si="440"/>
        <v>2.0973864454334454E-2</v>
      </c>
      <c r="AI442" s="24">
        <f t="shared" si="441"/>
        <v>0.47450283936100185</v>
      </c>
    </row>
    <row r="443" spans="1:35" x14ac:dyDescent="0.2">
      <c r="A443" s="20">
        <v>0.25</v>
      </c>
      <c r="B443" s="21">
        <v>161.30000000000001</v>
      </c>
      <c r="C443" s="21">
        <f t="shared" si="416"/>
        <v>0.37197768133911963</v>
      </c>
      <c r="D443" s="22">
        <f t="shared" si="417"/>
        <v>22.318660880347178</v>
      </c>
      <c r="E443" s="23">
        <v>384.6</v>
      </c>
      <c r="F443" s="24">
        <v>17</v>
      </c>
      <c r="G443" s="24">
        <f t="shared" si="418"/>
        <v>379.41723496590203</v>
      </c>
      <c r="H443" s="24">
        <f t="shared" si="419"/>
        <v>1.0136598039215687</v>
      </c>
      <c r="I443" s="24">
        <f t="shared" si="420"/>
        <v>-1.3659803921568736E-2</v>
      </c>
      <c r="J443" s="24">
        <f t="shared" si="421"/>
        <v>22.623529411764707</v>
      </c>
      <c r="K443" s="24">
        <f t="shared" si="422"/>
        <v>18</v>
      </c>
      <c r="L443" s="24">
        <f t="shared" si="423"/>
        <v>36</v>
      </c>
      <c r="M443" s="24">
        <f t="shared" si="424"/>
        <v>6</v>
      </c>
      <c r="N443" s="24">
        <f t="shared" si="425"/>
        <v>5</v>
      </c>
      <c r="O443" s="24">
        <f t="shared" si="426"/>
        <v>1.0701905844561281</v>
      </c>
      <c r="P443" s="24">
        <f t="shared" si="427"/>
        <v>-78.345969722618392</v>
      </c>
      <c r="Q443" s="24">
        <f t="shared" si="428"/>
        <v>-1772.4623503128844</v>
      </c>
      <c r="S443" s="20">
        <v>0.25</v>
      </c>
      <c r="T443">
        <v>89.8</v>
      </c>
      <c r="U443" s="21">
        <f t="shared" si="429"/>
        <v>0.66815144766146994</v>
      </c>
      <c r="V443" s="22">
        <f t="shared" si="430"/>
        <v>40.089086859688194</v>
      </c>
      <c r="W443" s="23">
        <v>384.6</v>
      </c>
      <c r="X443" s="24">
        <v>17</v>
      </c>
      <c r="Y443" s="24">
        <f t="shared" si="431"/>
        <v>681.51447661469933</v>
      </c>
      <c r="Z443" s="24">
        <f t="shared" si="432"/>
        <v>0.56433137254901966</v>
      </c>
      <c r="AA443" s="24">
        <f t="shared" si="433"/>
        <v>0.43566862745098034</v>
      </c>
      <c r="AB443" s="24">
        <f t="shared" si="434"/>
        <v>22.623529411764707</v>
      </c>
      <c r="AC443" s="24">
        <f t="shared" si="435"/>
        <v>18</v>
      </c>
      <c r="AD443" s="24">
        <f t="shared" si="436"/>
        <v>36</v>
      </c>
      <c r="AE443" s="24">
        <f t="shared" si="437"/>
        <v>6</v>
      </c>
      <c r="AF443" s="24">
        <f t="shared" si="438"/>
        <v>5</v>
      </c>
      <c r="AG443" s="24">
        <f t="shared" si="439"/>
        <v>5.7236223664400447E-2</v>
      </c>
      <c r="AH443" s="24">
        <f t="shared" si="440"/>
        <v>0.13137559158041609</v>
      </c>
      <c r="AI443" s="24">
        <f t="shared" si="441"/>
        <v>2.9721795601075311</v>
      </c>
    </row>
    <row r="444" spans="1:35" x14ac:dyDescent="0.2">
      <c r="A444" s="20">
        <v>0.29166666666666669</v>
      </c>
      <c r="B444" s="21">
        <v>163.30000000000001</v>
      </c>
      <c r="C444" s="21">
        <f t="shared" si="416"/>
        <v>0.36742192284139619</v>
      </c>
      <c r="D444" s="22">
        <f t="shared" si="417"/>
        <v>22.04531537048377</v>
      </c>
      <c r="E444" s="23">
        <v>384.6</v>
      </c>
      <c r="F444" s="24">
        <v>17</v>
      </c>
      <c r="G444" s="24">
        <f t="shared" si="418"/>
        <v>374.77036129822409</v>
      </c>
      <c r="H444" s="24">
        <f t="shared" si="419"/>
        <v>1.0262284313725492</v>
      </c>
      <c r="I444" s="24">
        <f t="shared" si="420"/>
        <v>-2.6228431372549155E-2</v>
      </c>
      <c r="J444" s="24">
        <f t="shared" si="421"/>
        <v>22.623529411764707</v>
      </c>
      <c r="K444" s="24">
        <f t="shared" si="422"/>
        <v>18</v>
      </c>
      <c r="L444" s="24">
        <f t="shared" si="423"/>
        <v>36</v>
      </c>
      <c r="M444" s="24">
        <f t="shared" si="424"/>
        <v>6</v>
      </c>
      <c r="N444" s="24">
        <f t="shared" si="425"/>
        <v>5</v>
      </c>
      <c r="O444" s="24">
        <f t="shared" si="426"/>
        <v>1.1382042750491224</v>
      </c>
      <c r="P444" s="24">
        <f t="shared" si="427"/>
        <v>-43.39581955481998</v>
      </c>
      <c r="Q444" s="24">
        <f t="shared" si="428"/>
        <v>-981.7666000461038</v>
      </c>
      <c r="S444" s="20">
        <v>0.29166666666666669</v>
      </c>
      <c r="T444">
        <v>96</v>
      </c>
      <c r="U444" s="21">
        <f t="shared" si="429"/>
        <v>0.625</v>
      </c>
      <c r="V444" s="22">
        <f t="shared" si="430"/>
        <v>37.5</v>
      </c>
      <c r="W444" s="23">
        <v>384.6</v>
      </c>
      <c r="X444" s="24">
        <v>17</v>
      </c>
      <c r="Y444" s="24">
        <f t="shared" si="431"/>
        <v>637.5</v>
      </c>
      <c r="Z444" s="24">
        <f t="shared" si="432"/>
        <v>0.60329411764705887</v>
      </c>
      <c r="AA444" s="24">
        <f t="shared" si="433"/>
        <v>0.39670588235294113</v>
      </c>
      <c r="AB444" s="24">
        <f t="shared" si="434"/>
        <v>22.623529411764707</v>
      </c>
      <c r="AC444" s="24">
        <f t="shared" si="435"/>
        <v>18</v>
      </c>
      <c r="AD444" s="24">
        <f t="shared" si="436"/>
        <v>36</v>
      </c>
      <c r="AE444" s="24">
        <f t="shared" si="437"/>
        <v>6</v>
      </c>
      <c r="AF444" s="24">
        <f t="shared" si="438"/>
        <v>5</v>
      </c>
      <c r="AG444" s="24">
        <f t="shared" si="439"/>
        <v>7.9918155887442513E-2</v>
      </c>
      <c r="AH444" s="24">
        <f t="shared" si="440"/>
        <v>0.20145442616941323</v>
      </c>
      <c r="AI444" s="24">
        <f t="shared" si="441"/>
        <v>4.5576101355739018</v>
      </c>
    </row>
    <row r="445" spans="1:35" x14ac:dyDescent="0.2">
      <c r="A445" s="20">
        <v>0.33333333333333331</v>
      </c>
      <c r="B445" s="21">
        <v>171.3</v>
      </c>
      <c r="C445" s="21">
        <f t="shared" si="416"/>
        <v>0.35026269702276708</v>
      </c>
      <c r="D445" s="22">
        <f t="shared" si="417"/>
        <v>21.015761821366024</v>
      </c>
      <c r="E445" s="23">
        <v>384.6</v>
      </c>
      <c r="F445" s="24">
        <v>17</v>
      </c>
      <c r="G445" s="24">
        <f t="shared" si="418"/>
        <v>357.2679509632224</v>
      </c>
      <c r="H445" s="24">
        <f t="shared" si="419"/>
        <v>1.0765029411764706</v>
      </c>
      <c r="I445" s="24">
        <f t="shared" si="420"/>
        <v>-7.6502941176470607E-2</v>
      </c>
      <c r="J445" s="24">
        <f t="shared" si="421"/>
        <v>22.623529411764707</v>
      </c>
      <c r="K445" s="24">
        <f t="shared" si="422"/>
        <v>18</v>
      </c>
      <c r="L445" s="24">
        <f t="shared" si="423"/>
        <v>36</v>
      </c>
      <c r="M445" s="24">
        <f t="shared" si="424"/>
        <v>6</v>
      </c>
      <c r="N445" s="24">
        <f t="shared" si="425"/>
        <v>5</v>
      </c>
      <c r="O445" s="24">
        <f t="shared" si="426"/>
        <v>1.4456930846398657</v>
      </c>
      <c r="P445" s="24">
        <f t="shared" si="427"/>
        <v>-18.897222282017385</v>
      </c>
      <c r="Q445" s="24">
        <f t="shared" si="428"/>
        <v>-427.52186409787566</v>
      </c>
      <c r="S445" s="20">
        <v>0.33333333333333331</v>
      </c>
      <c r="T445">
        <v>103</v>
      </c>
      <c r="U445" s="21">
        <f t="shared" si="429"/>
        <v>0.58252427184466016</v>
      </c>
      <c r="V445" s="22">
        <f t="shared" si="430"/>
        <v>34.95145631067961</v>
      </c>
      <c r="W445" s="23">
        <v>384.6</v>
      </c>
      <c r="X445" s="24">
        <v>17</v>
      </c>
      <c r="Y445" s="24">
        <f t="shared" si="431"/>
        <v>594.17475728155341</v>
      </c>
      <c r="Z445" s="24">
        <f t="shared" si="432"/>
        <v>0.64728431372549022</v>
      </c>
      <c r="AA445" s="24">
        <f t="shared" si="433"/>
        <v>0.35271568627450978</v>
      </c>
      <c r="AB445" s="24">
        <f t="shared" si="434"/>
        <v>22.623529411764707</v>
      </c>
      <c r="AC445" s="24">
        <f t="shared" si="435"/>
        <v>18</v>
      </c>
      <c r="AD445" s="24">
        <f t="shared" si="436"/>
        <v>36</v>
      </c>
      <c r="AE445" s="24">
        <f t="shared" si="437"/>
        <v>6</v>
      </c>
      <c r="AF445" s="24">
        <f t="shared" si="438"/>
        <v>5</v>
      </c>
      <c r="AG445" s="24">
        <f t="shared" si="439"/>
        <v>0.11362539665465737</v>
      </c>
      <c r="AH445" s="24">
        <f t="shared" si="440"/>
        <v>0.32214443835714629</v>
      </c>
      <c r="AI445" s="24">
        <f t="shared" si="441"/>
        <v>7.288044176009322</v>
      </c>
    </row>
    <row r="446" spans="1:35" x14ac:dyDescent="0.2">
      <c r="A446" s="20">
        <v>0.375</v>
      </c>
      <c r="B446" s="21">
        <v>150</v>
      </c>
      <c r="C446" s="21">
        <f t="shared" si="416"/>
        <v>0.4</v>
      </c>
      <c r="D446" s="22">
        <f t="shared" si="417"/>
        <v>24</v>
      </c>
      <c r="E446" s="23">
        <v>384.6</v>
      </c>
      <c r="F446" s="24">
        <v>17</v>
      </c>
      <c r="G446" s="24">
        <f t="shared" si="418"/>
        <v>408</v>
      </c>
      <c r="H446" s="24">
        <f t="shared" si="419"/>
        <v>0.9426470588235295</v>
      </c>
      <c r="I446" s="24">
        <f t="shared" si="420"/>
        <v>5.7352941176470495E-2</v>
      </c>
      <c r="J446" s="24">
        <f t="shared" si="421"/>
        <v>22.623529411764707</v>
      </c>
      <c r="K446" s="24">
        <f t="shared" si="422"/>
        <v>18</v>
      </c>
      <c r="L446" s="24">
        <f t="shared" si="423"/>
        <v>36</v>
      </c>
      <c r="M446" s="24">
        <f t="shared" si="424"/>
        <v>6</v>
      </c>
      <c r="N446" s="24">
        <f t="shared" si="425"/>
        <v>5</v>
      </c>
      <c r="O446" s="24">
        <f t="shared" si="426"/>
        <v>0.74429582699614139</v>
      </c>
      <c r="P446" s="24">
        <f t="shared" si="427"/>
        <v>12.977465701471203</v>
      </c>
      <c r="Q446" s="24">
        <f t="shared" si="428"/>
        <v>293.59607698740149</v>
      </c>
      <c r="S446" s="20">
        <v>0.375</v>
      </c>
      <c r="T446">
        <v>97.5</v>
      </c>
      <c r="U446" s="21">
        <f t="shared" si="429"/>
        <v>0.61538461538461542</v>
      </c>
      <c r="V446" s="22">
        <f t="shared" si="430"/>
        <v>36.923076923076927</v>
      </c>
      <c r="W446" s="23">
        <v>384.6</v>
      </c>
      <c r="X446" s="24">
        <v>17</v>
      </c>
      <c r="Y446" s="24">
        <f t="shared" si="431"/>
        <v>627.69230769230774</v>
      </c>
      <c r="Z446" s="24">
        <f t="shared" si="432"/>
        <v>0.61272058823529407</v>
      </c>
      <c r="AA446" s="24">
        <f t="shared" si="433"/>
        <v>0.38727941176470593</v>
      </c>
      <c r="AB446" s="24">
        <f t="shared" si="434"/>
        <v>22.623529411764707</v>
      </c>
      <c r="AC446" s="24">
        <f t="shared" si="435"/>
        <v>18</v>
      </c>
      <c r="AD446" s="24">
        <f t="shared" si="436"/>
        <v>36</v>
      </c>
      <c r="AE446" s="24">
        <f t="shared" si="437"/>
        <v>6</v>
      </c>
      <c r="AF446" s="24">
        <f t="shared" si="438"/>
        <v>5</v>
      </c>
      <c r="AG446" s="24">
        <f t="shared" si="439"/>
        <v>8.63599470290244E-2</v>
      </c>
      <c r="AH446" s="24">
        <f t="shared" si="440"/>
        <v>0.22299131945979336</v>
      </c>
      <c r="AI446" s="24">
        <f t="shared" si="441"/>
        <v>5.0448506743668551</v>
      </c>
    </row>
    <row r="447" spans="1:35" x14ac:dyDescent="0.2">
      <c r="A447" s="20">
        <v>0.41666666666666669</v>
      </c>
      <c r="B447" s="21">
        <v>168</v>
      </c>
      <c r="C447" s="21">
        <f t="shared" si="416"/>
        <v>0.35714285714285715</v>
      </c>
      <c r="D447" s="22">
        <f t="shared" si="417"/>
        <v>21.428571428571431</v>
      </c>
      <c r="E447" s="23">
        <v>384.6</v>
      </c>
      <c r="F447" s="24">
        <v>17</v>
      </c>
      <c r="G447" s="24">
        <f t="shared" si="418"/>
        <v>364.28571428571433</v>
      </c>
      <c r="H447" s="24">
        <f t="shared" si="419"/>
        <v>1.0557647058823529</v>
      </c>
      <c r="I447" s="24">
        <f t="shared" si="420"/>
        <v>-5.5764705882352938E-2</v>
      </c>
      <c r="J447" s="24">
        <f t="shared" si="421"/>
        <v>22.623529411764707</v>
      </c>
      <c r="K447" s="24">
        <f t="shared" si="422"/>
        <v>18</v>
      </c>
      <c r="L447" s="24">
        <f t="shared" si="423"/>
        <v>36</v>
      </c>
      <c r="M447" s="24">
        <f t="shared" si="424"/>
        <v>6</v>
      </c>
      <c r="N447" s="24">
        <f t="shared" si="425"/>
        <v>5</v>
      </c>
      <c r="O447" s="24">
        <f t="shared" si="426"/>
        <v>1.3117035605471152</v>
      </c>
      <c r="P447" s="24">
        <f t="shared" si="427"/>
        <v>-23.522110262975698</v>
      </c>
      <c r="Q447" s="24">
        <f t="shared" si="428"/>
        <v>-532.15315336120318</v>
      </c>
      <c r="S447" s="20">
        <v>0.41666666666666669</v>
      </c>
      <c r="T447">
        <v>91.3</v>
      </c>
      <c r="U447" s="21">
        <f t="shared" si="429"/>
        <v>0.65717415115005473</v>
      </c>
      <c r="V447" s="22">
        <f t="shared" si="430"/>
        <v>39.430449069003281</v>
      </c>
      <c r="W447" s="23">
        <v>384.6</v>
      </c>
      <c r="X447" s="24">
        <v>17</v>
      </c>
      <c r="Y447" s="24">
        <f t="shared" si="431"/>
        <v>670.31763417305581</v>
      </c>
      <c r="Z447" s="24">
        <f t="shared" si="432"/>
        <v>0.57375784313725497</v>
      </c>
      <c r="AA447" s="24">
        <f t="shared" si="433"/>
        <v>0.42624215686274503</v>
      </c>
      <c r="AB447" s="24">
        <f t="shared" si="434"/>
        <v>22.623529411764707</v>
      </c>
      <c r="AC447" s="24">
        <f t="shared" si="435"/>
        <v>18</v>
      </c>
      <c r="AD447" s="24">
        <f t="shared" si="436"/>
        <v>36</v>
      </c>
      <c r="AE447" s="24">
        <f t="shared" si="437"/>
        <v>6</v>
      </c>
      <c r="AF447" s="24">
        <f t="shared" si="438"/>
        <v>5</v>
      </c>
      <c r="AG447" s="24">
        <f t="shared" si="439"/>
        <v>6.2178920292689309E-2</v>
      </c>
      <c r="AH447" s="24">
        <f t="shared" si="440"/>
        <v>0.14587698399037441</v>
      </c>
      <c r="AI447" s="24">
        <f t="shared" si="441"/>
        <v>3.3002522378057648</v>
      </c>
    </row>
    <row r="448" spans="1:35" x14ac:dyDescent="0.2">
      <c r="A448" s="20">
        <v>0.45833333333333331</v>
      </c>
      <c r="B448" s="21">
        <v>167.8</v>
      </c>
      <c r="C448" s="21">
        <f t="shared" si="416"/>
        <v>0.35756853396901073</v>
      </c>
      <c r="D448" s="22">
        <f t="shared" si="417"/>
        <v>21.454112038140643</v>
      </c>
      <c r="E448" s="23">
        <v>384.6</v>
      </c>
      <c r="F448" s="24">
        <v>17</v>
      </c>
      <c r="G448" s="24">
        <f t="shared" si="418"/>
        <v>364.71990464839092</v>
      </c>
      <c r="H448" s="24">
        <f t="shared" si="419"/>
        <v>1.054507843137255</v>
      </c>
      <c r="I448" s="24">
        <f t="shared" si="420"/>
        <v>-5.4507843137254985E-2</v>
      </c>
      <c r="J448" s="24">
        <f t="shared" si="421"/>
        <v>22.623529411764707</v>
      </c>
      <c r="K448" s="24">
        <f t="shared" si="422"/>
        <v>18</v>
      </c>
      <c r="L448" s="24">
        <f t="shared" si="423"/>
        <v>36</v>
      </c>
      <c r="M448" s="24">
        <f t="shared" si="424"/>
        <v>6</v>
      </c>
      <c r="N448" s="24">
        <f t="shared" si="425"/>
        <v>5</v>
      </c>
      <c r="O448" s="24">
        <f t="shared" si="426"/>
        <v>1.3039143690435464</v>
      </c>
      <c r="P448" s="24">
        <f t="shared" si="427"/>
        <v>-23.921591719565725</v>
      </c>
      <c r="Q448" s="24">
        <f t="shared" si="428"/>
        <v>-541.19083384382225</v>
      </c>
      <c r="S448" s="20">
        <v>0.45833333333333331</v>
      </c>
      <c r="T448">
        <v>88.8</v>
      </c>
      <c r="U448" s="21">
        <f t="shared" si="429"/>
        <v>0.67567567567567566</v>
      </c>
      <c r="V448" s="22">
        <f t="shared" si="430"/>
        <v>40.54054054054054</v>
      </c>
      <c r="W448" s="23">
        <v>384.6</v>
      </c>
      <c r="X448" s="24">
        <v>17</v>
      </c>
      <c r="Y448" s="24">
        <f t="shared" si="431"/>
        <v>689.18918918918916</v>
      </c>
      <c r="Z448" s="24">
        <f t="shared" si="432"/>
        <v>0.55804705882352945</v>
      </c>
      <c r="AA448" s="24">
        <f t="shared" si="433"/>
        <v>0.44195294117647055</v>
      </c>
      <c r="AB448" s="24">
        <f t="shared" si="434"/>
        <v>22.623529411764707</v>
      </c>
      <c r="AC448" s="24">
        <f t="shared" si="435"/>
        <v>18</v>
      </c>
      <c r="AD448" s="24">
        <f t="shared" si="436"/>
        <v>36</v>
      </c>
      <c r="AE448" s="24">
        <f t="shared" si="437"/>
        <v>6</v>
      </c>
      <c r="AF448" s="24">
        <f t="shared" si="438"/>
        <v>5</v>
      </c>
      <c r="AG448" s="24">
        <f t="shared" si="439"/>
        <v>5.4119542630645612E-2</v>
      </c>
      <c r="AH448" s="24">
        <f t="shared" si="440"/>
        <v>0.12245544171870515</v>
      </c>
      <c r="AI448" s="24">
        <f t="shared" si="441"/>
        <v>2.7703742873537647</v>
      </c>
    </row>
    <row r="449" spans="1:35" x14ac:dyDescent="0.2">
      <c r="A449" s="20">
        <v>0.5</v>
      </c>
      <c r="B449" s="21">
        <v>154.30000000000001</v>
      </c>
      <c r="C449" s="21">
        <f t="shared" si="416"/>
        <v>0.3888528839922229</v>
      </c>
      <c r="D449" s="22">
        <f t="shared" si="417"/>
        <v>23.331173039533375</v>
      </c>
      <c r="E449" s="23">
        <v>384.6</v>
      </c>
      <c r="F449" s="24">
        <v>17</v>
      </c>
      <c r="G449" s="24">
        <f t="shared" si="418"/>
        <v>396.62994167206739</v>
      </c>
      <c r="H449" s="24">
        <f t="shared" si="419"/>
        <v>0.96966960784313738</v>
      </c>
      <c r="I449" s="24">
        <f t="shared" si="420"/>
        <v>3.0330392156862618E-2</v>
      </c>
      <c r="J449" s="24">
        <f t="shared" si="421"/>
        <v>22.623529411764707</v>
      </c>
      <c r="K449" s="24">
        <f t="shared" si="422"/>
        <v>18</v>
      </c>
      <c r="L449" s="24">
        <f t="shared" si="423"/>
        <v>36</v>
      </c>
      <c r="M449" s="24">
        <f t="shared" si="424"/>
        <v>6</v>
      </c>
      <c r="N449" s="24">
        <f t="shared" si="425"/>
        <v>5</v>
      </c>
      <c r="O449" s="24">
        <f t="shared" si="426"/>
        <v>0.8572725526204783</v>
      </c>
      <c r="P449" s="24">
        <f t="shared" si="427"/>
        <v>28.264473079900817</v>
      </c>
      <c r="Q449" s="24">
        <f t="shared" si="428"/>
        <v>639.44213803116793</v>
      </c>
      <c r="S449" s="20">
        <v>0.5</v>
      </c>
      <c r="T449">
        <v>87.3</v>
      </c>
      <c r="U449" s="21">
        <f t="shared" si="429"/>
        <v>0.6872852233676976</v>
      </c>
      <c r="V449" s="22">
        <f t="shared" si="430"/>
        <v>41.237113402061858</v>
      </c>
      <c r="W449" s="23">
        <v>384.6</v>
      </c>
      <c r="X449" s="24">
        <v>17</v>
      </c>
      <c r="Y449" s="24">
        <f t="shared" si="431"/>
        <v>701.03092783505156</v>
      </c>
      <c r="Z449" s="24">
        <f t="shared" si="432"/>
        <v>0.54862058823529414</v>
      </c>
      <c r="AA449" s="24">
        <f t="shared" si="433"/>
        <v>0.45137941176470586</v>
      </c>
      <c r="AB449" s="24">
        <f t="shared" si="434"/>
        <v>22.623529411764707</v>
      </c>
      <c r="AC449" s="24">
        <f t="shared" si="435"/>
        <v>18</v>
      </c>
      <c r="AD449" s="24">
        <f t="shared" si="436"/>
        <v>36</v>
      </c>
      <c r="AE449" s="24">
        <f t="shared" si="437"/>
        <v>6</v>
      </c>
      <c r="AF449" s="24">
        <f t="shared" si="438"/>
        <v>5</v>
      </c>
      <c r="AG449" s="24">
        <f t="shared" si="439"/>
        <v>4.97004713261536E-2</v>
      </c>
      <c r="AH449" s="24">
        <f t="shared" si="440"/>
        <v>0.11010797132249656</v>
      </c>
      <c r="AI449" s="24">
        <f t="shared" si="441"/>
        <v>2.4910309276842457</v>
      </c>
    </row>
    <row r="450" spans="1:35" x14ac:dyDescent="0.2">
      <c r="A450" s="20">
        <v>0.54166666666666663</v>
      </c>
      <c r="B450" s="21">
        <v>167.8</v>
      </c>
      <c r="C450" s="21">
        <f t="shared" si="416"/>
        <v>0.35756853396901073</v>
      </c>
      <c r="D450" s="22">
        <f t="shared" si="417"/>
        <v>21.454112038140643</v>
      </c>
      <c r="E450" s="23">
        <v>384.6</v>
      </c>
      <c r="F450" s="24">
        <v>17</v>
      </c>
      <c r="G450" s="24">
        <f t="shared" si="418"/>
        <v>364.71990464839092</v>
      </c>
      <c r="H450" s="24">
        <f t="shared" si="419"/>
        <v>1.054507843137255</v>
      </c>
      <c r="I450" s="24">
        <f t="shared" si="420"/>
        <v>-5.4507843137254985E-2</v>
      </c>
      <c r="J450" s="24">
        <f t="shared" si="421"/>
        <v>22.623529411764707</v>
      </c>
      <c r="K450" s="24">
        <f t="shared" si="422"/>
        <v>18</v>
      </c>
      <c r="L450" s="24">
        <f t="shared" si="423"/>
        <v>36</v>
      </c>
      <c r="M450" s="24">
        <f t="shared" si="424"/>
        <v>6</v>
      </c>
      <c r="N450" s="24">
        <f t="shared" si="425"/>
        <v>5</v>
      </c>
      <c r="O450" s="24">
        <f t="shared" si="426"/>
        <v>1.3039143690435464</v>
      </c>
      <c r="P450" s="24">
        <f t="shared" si="427"/>
        <v>-23.921591719565725</v>
      </c>
      <c r="Q450" s="24">
        <f t="shared" si="428"/>
        <v>-541.19083384382225</v>
      </c>
      <c r="S450" s="20">
        <v>0.54166666666666663</v>
      </c>
      <c r="T450">
        <v>79.5</v>
      </c>
      <c r="U450" s="21">
        <f t="shared" si="429"/>
        <v>0.75471698113207553</v>
      </c>
      <c r="V450" s="22">
        <f t="shared" si="430"/>
        <v>45.283018867924532</v>
      </c>
      <c r="W450" s="23">
        <v>384.6</v>
      </c>
      <c r="X450" s="24">
        <v>17</v>
      </c>
      <c r="Y450" s="24">
        <f t="shared" si="431"/>
        <v>769.81132075471703</v>
      </c>
      <c r="Z450" s="24">
        <f t="shared" si="432"/>
        <v>0.49960294117647058</v>
      </c>
      <c r="AA450" s="24">
        <f t="shared" si="433"/>
        <v>0.50039705882352936</v>
      </c>
      <c r="AB450" s="24">
        <f t="shared" si="434"/>
        <v>22.623529411764707</v>
      </c>
      <c r="AC450" s="24">
        <f t="shared" si="435"/>
        <v>18</v>
      </c>
      <c r="AD450" s="24">
        <f t="shared" si="436"/>
        <v>36</v>
      </c>
      <c r="AE450" s="24">
        <f t="shared" si="437"/>
        <v>6</v>
      </c>
      <c r="AF450" s="24">
        <f t="shared" si="438"/>
        <v>5</v>
      </c>
      <c r="AG450" s="24">
        <f t="shared" si="439"/>
        <v>3.1126116030849388E-2</v>
      </c>
      <c r="AH450" s="24">
        <f t="shared" si="440"/>
        <v>6.2202835692178521E-2</v>
      </c>
      <c r="AI450" s="24">
        <f t="shared" si="441"/>
        <v>1.4072476827771683</v>
      </c>
    </row>
    <row r="451" spans="1:35" x14ac:dyDescent="0.2">
      <c r="A451" s="20">
        <v>0.58333333333333337</v>
      </c>
      <c r="B451" s="21">
        <v>148</v>
      </c>
      <c r="C451" s="21">
        <f t="shared" si="416"/>
        <v>0.40540540540540543</v>
      </c>
      <c r="D451" s="22">
        <f t="shared" si="417"/>
        <v>24.324324324324326</v>
      </c>
      <c r="E451" s="23">
        <v>384.6</v>
      </c>
      <c r="F451" s="24">
        <v>17</v>
      </c>
      <c r="G451" s="24">
        <f t="shared" si="418"/>
        <v>413.51351351351354</v>
      </c>
      <c r="H451" s="24">
        <f t="shared" si="419"/>
        <v>0.93007843137254897</v>
      </c>
      <c r="I451" s="24">
        <f t="shared" si="420"/>
        <v>6.9921568627451025E-2</v>
      </c>
      <c r="J451" s="24">
        <f t="shared" si="421"/>
        <v>22.623529411764707</v>
      </c>
      <c r="K451" s="24">
        <f t="shared" si="422"/>
        <v>18</v>
      </c>
      <c r="L451" s="24">
        <f t="shared" si="423"/>
        <v>36</v>
      </c>
      <c r="M451" s="24">
        <f t="shared" si="424"/>
        <v>6</v>
      </c>
      <c r="N451" s="24">
        <f t="shared" si="425"/>
        <v>5</v>
      </c>
      <c r="O451" s="24">
        <f t="shared" si="426"/>
        <v>0.69598177251344628</v>
      </c>
      <c r="P451" s="24">
        <f t="shared" si="427"/>
        <v>9.953749410596112</v>
      </c>
      <c r="Q451" s="24">
        <f t="shared" si="428"/>
        <v>225.18894254795677</v>
      </c>
      <c r="S451" s="20">
        <v>0.58333333333333337</v>
      </c>
      <c r="T451">
        <v>69.3</v>
      </c>
      <c r="U451" s="21">
        <f t="shared" si="429"/>
        <v>0.86580086580086579</v>
      </c>
      <c r="V451" s="22">
        <f t="shared" si="430"/>
        <v>51.948051948051948</v>
      </c>
      <c r="W451" s="23">
        <v>384.6</v>
      </c>
      <c r="X451" s="24">
        <v>17</v>
      </c>
      <c r="Y451" s="24">
        <f t="shared" si="431"/>
        <v>883.11688311688306</v>
      </c>
      <c r="Z451" s="24">
        <f t="shared" si="432"/>
        <v>0.43550294117647065</v>
      </c>
      <c r="AA451" s="24">
        <f t="shared" si="433"/>
        <v>0.56449705882352941</v>
      </c>
      <c r="AB451" s="24">
        <f t="shared" si="434"/>
        <v>22.623529411764707</v>
      </c>
      <c r="AC451" s="24">
        <f t="shared" si="435"/>
        <v>18</v>
      </c>
      <c r="AD451" s="24">
        <f t="shared" si="436"/>
        <v>36</v>
      </c>
      <c r="AE451" s="24">
        <f t="shared" si="437"/>
        <v>6</v>
      </c>
      <c r="AF451" s="24">
        <f t="shared" si="438"/>
        <v>5</v>
      </c>
      <c r="AG451" s="24">
        <f t="shared" si="439"/>
        <v>1.566590403488485E-2</v>
      </c>
      <c r="AH451" s="24">
        <f t="shared" si="440"/>
        <v>2.7751967508093351E-2</v>
      </c>
      <c r="AI451" s="24">
        <f t="shared" si="441"/>
        <v>0.6278474531536884</v>
      </c>
    </row>
    <row r="452" spans="1:35" x14ac:dyDescent="0.2">
      <c r="A452" s="20">
        <v>0.625</v>
      </c>
      <c r="B452" s="21">
        <v>122.8</v>
      </c>
      <c r="C452" s="21">
        <f t="shared" si="416"/>
        <v>0.48859934853420195</v>
      </c>
      <c r="D452" s="22">
        <f t="shared" si="417"/>
        <v>29.315960912052116</v>
      </c>
      <c r="E452" s="23">
        <v>384.6</v>
      </c>
      <c r="F452" s="24">
        <v>17</v>
      </c>
      <c r="G452" s="24">
        <f t="shared" si="418"/>
        <v>498.37133550488596</v>
      </c>
      <c r="H452" s="24">
        <f t="shared" si="419"/>
        <v>0.77171372549019612</v>
      </c>
      <c r="I452" s="24">
        <f t="shared" si="420"/>
        <v>0.22828627450980388</v>
      </c>
      <c r="J452" s="24">
        <f t="shared" si="421"/>
        <v>22.623529411764707</v>
      </c>
      <c r="K452" s="24">
        <f t="shared" si="422"/>
        <v>18</v>
      </c>
      <c r="L452" s="24">
        <f t="shared" si="423"/>
        <v>36</v>
      </c>
      <c r="M452" s="24">
        <f t="shared" si="424"/>
        <v>6</v>
      </c>
      <c r="N452" s="24">
        <f t="shared" si="425"/>
        <v>5</v>
      </c>
      <c r="O452" s="24">
        <f t="shared" si="426"/>
        <v>0.27370398640713339</v>
      </c>
      <c r="P452" s="24">
        <f t="shared" si="427"/>
        <v>1.1989506902894376</v>
      </c>
      <c r="Q452" s="39">
        <f t="shared" si="428"/>
        <v>27.124496205018691</v>
      </c>
      <c r="S452" s="20">
        <v>0.625</v>
      </c>
      <c r="T452">
        <v>67.8</v>
      </c>
      <c r="U452" s="21">
        <f t="shared" si="429"/>
        <v>0.88495575221238942</v>
      </c>
      <c r="V452" s="22">
        <f t="shared" si="430"/>
        <v>53.097345132743364</v>
      </c>
      <c r="W452" s="23">
        <v>384.6</v>
      </c>
      <c r="X452" s="24">
        <v>17</v>
      </c>
      <c r="Y452" s="24">
        <f t="shared" si="431"/>
        <v>902.6548672566372</v>
      </c>
      <c r="Z452" s="24">
        <f t="shared" si="432"/>
        <v>0.42607647058823528</v>
      </c>
      <c r="AA452" s="24">
        <f t="shared" si="433"/>
        <v>0.57392352941176472</v>
      </c>
      <c r="AB452" s="24">
        <f t="shared" si="434"/>
        <v>22.623529411764707</v>
      </c>
      <c r="AC452" s="24">
        <f t="shared" si="435"/>
        <v>18</v>
      </c>
      <c r="AD452" s="24">
        <f t="shared" si="436"/>
        <v>36</v>
      </c>
      <c r="AE452" s="24">
        <f t="shared" si="437"/>
        <v>6</v>
      </c>
      <c r="AF452" s="24">
        <f t="shared" si="438"/>
        <v>5</v>
      </c>
      <c r="AG452" s="24">
        <f t="shared" si="439"/>
        <v>1.4042284190350095E-2</v>
      </c>
      <c r="AH452" s="24">
        <f t="shared" si="440"/>
        <v>2.4467169353977431E-2</v>
      </c>
      <c r="AI452" s="24">
        <f t="shared" si="441"/>
        <v>0.55353372550233648</v>
      </c>
    </row>
    <row r="453" spans="1:35" x14ac:dyDescent="0.2">
      <c r="A453" s="20">
        <v>0.66666666666666663</v>
      </c>
      <c r="B453" s="21">
        <v>95.5</v>
      </c>
      <c r="C453" s="21">
        <f t="shared" si="416"/>
        <v>0.62827225130890052</v>
      </c>
      <c r="D453" s="22">
        <f t="shared" si="417"/>
        <v>37.696335078534034</v>
      </c>
      <c r="E453" s="23">
        <v>384.6</v>
      </c>
      <c r="F453" s="24">
        <v>17</v>
      </c>
      <c r="G453" s="24">
        <f t="shared" si="418"/>
        <v>640.83769633507859</v>
      </c>
      <c r="H453" s="24">
        <f t="shared" si="419"/>
        <v>0.60015196078431365</v>
      </c>
      <c r="I453" s="24">
        <f t="shared" si="420"/>
        <v>0.39984803921568635</v>
      </c>
      <c r="J453" s="24">
        <f t="shared" si="421"/>
        <v>22.623529411764707</v>
      </c>
      <c r="K453" s="24">
        <f t="shared" si="422"/>
        <v>18</v>
      </c>
      <c r="L453" s="24">
        <f t="shared" si="423"/>
        <v>36</v>
      </c>
      <c r="M453" s="24">
        <f t="shared" si="424"/>
        <v>6</v>
      </c>
      <c r="N453" s="24">
        <f t="shared" si="425"/>
        <v>5</v>
      </c>
      <c r="O453" s="24">
        <f t="shared" si="426"/>
        <v>7.7858520479762314E-2</v>
      </c>
      <c r="P453" s="24">
        <f t="shared" si="427"/>
        <v>0.19472027581399196</v>
      </c>
      <c r="Q453" s="24">
        <f t="shared" si="428"/>
        <v>4.4052598869447825</v>
      </c>
      <c r="S453" s="20">
        <v>0.66666666666666663</v>
      </c>
      <c r="T453">
        <v>56.3</v>
      </c>
      <c r="U453" s="21">
        <f t="shared" si="429"/>
        <v>1.0657193605683837</v>
      </c>
      <c r="V453" s="22">
        <f t="shared" si="430"/>
        <v>63.943161634103021</v>
      </c>
      <c r="W453" s="23">
        <v>384.6</v>
      </c>
      <c r="X453" s="24">
        <v>17</v>
      </c>
      <c r="Y453" s="24">
        <f t="shared" si="431"/>
        <v>1087.0337477797514</v>
      </c>
      <c r="Z453" s="24">
        <f t="shared" si="432"/>
        <v>0.35380686274509804</v>
      </c>
      <c r="AA453" s="24">
        <f t="shared" si="433"/>
        <v>0.64619313725490191</v>
      </c>
      <c r="AB453" s="24">
        <f t="shared" si="434"/>
        <v>22.623529411764707</v>
      </c>
      <c r="AC453" s="24">
        <f t="shared" si="435"/>
        <v>18</v>
      </c>
      <c r="AD453" s="24">
        <f t="shared" si="436"/>
        <v>36</v>
      </c>
      <c r="AE453" s="24">
        <f t="shared" si="437"/>
        <v>6</v>
      </c>
      <c r="AF453" s="24">
        <f t="shared" si="438"/>
        <v>5</v>
      </c>
      <c r="AG453" s="24">
        <f t="shared" si="439"/>
        <v>5.5441026541758875E-3</v>
      </c>
      <c r="AH453" s="24">
        <f t="shared" si="440"/>
        <v>8.5796371619293772E-3</v>
      </c>
      <c r="AI453" s="24">
        <f t="shared" si="441"/>
        <v>0.19410167367517875</v>
      </c>
    </row>
    <row r="454" spans="1:35" x14ac:dyDescent="0.2">
      <c r="A454" s="20">
        <v>0.70833333333333337</v>
      </c>
      <c r="B454" s="21">
        <v>81.3</v>
      </c>
      <c r="C454" s="21">
        <f t="shared" si="416"/>
        <v>0.73800738007380073</v>
      </c>
      <c r="D454" s="22">
        <f t="shared" si="417"/>
        <v>44.280442804428041</v>
      </c>
      <c r="E454" s="23">
        <v>384.6</v>
      </c>
      <c r="F454" s="24">
        <v>17</v>
      </c>
      <c r="G454" s="24">
        <f t="shared" si="418"/>
        <v>752.76752767527671</v>
      </c>
      <c r="H454" s="24">
        <f t="shared" si="419"/>
        <v>0.51091470588235299</v>
      </c>
      <c r="I454" s="24">
        <f t="shared" si="420"/>
        <v>0.48908529411764701</v>
      </c>
      <c r="J454" s="24">
        <f t="shared" si="421"/>
        <v>22.623529411764707</v>
      </c>
      <c r="K454" s="24">
        <f t="shared" si="422"/>
        <v>18</v>
      </c>
      <c r="L454" s="24">
        <f t="shared" si="423"/>
        <v>36</v>
      </c>
      <c r="M454" s="24">
        <f t="shared" si="424"/>
        <v>6</v>
      </c>
      <c r="N454" s="24">
        <f t="shared" si="425"/>
        <v>5</v>
      </c>
      <c r="O454" s="24">
        <f t="shared" si="426"/>
        <v>3.4813045423364296E-2</v>
      </c>
      <c r="P454" s="24">
        <f t="shared" si="427"/>
        <v>7.117990633141015E-2</v>
      </c>
      <c r="Q454" s="24">
        <f t="shared" si="428"/>
        <v>1.6103407044153144</v>
      </c>
      <c r="S454" s="20">
        <v>0.70833333333333337</v>
      </c>
      <c r="T454">
        <v>51</v>
      </c>
      <c r="U454" s="21">
        <f t="shared" si="429"/>
        <v>1.1764705882352942</v>
      </c>
      <c r="V454" s="22">
        <f t="shared" si="430"/>
        <v>70.588235294117652</v>
      </c>
      <c r="W454" s="23">
        <v>384.6</v>
      </c>
      <c r="X454" s="24">
        <v>17</v>
      </c>
      <c r="Y454" s="24">
        <f t="shared" si="431"/>
        <v>1200</v>
      </c>
      <c r="Z454" s="24">
        <f t="shared" si="432"/>
        <v>0.32050000000000001</v>
      </c>
      <c r="AA454" s="24">
        <f t="shared" si="433"/>
        <v>0.67949999999999999</v>
      </c>
      <c r="AB454" s="24">
        <f t="shared" si="434"/>
        <v>22.623529411764707</v>
      </c>
      <c r="AC454" s="24">
        <f t="shared" si="435"/>
        <v>18</v>
      </c>
      <c r="AD454" s="24">
        <f t="shared" si="436"/>
        <v>36</v>
      </c>
      <c r="AE454" s="24">
        <f t="shared" si="437"/>
        <v>6</v>
      </c>
      <c r="AF454" s="24">
        <f t="shared" si="438"/>
        <v>5</v>
      </c>
      <c r="AG454" s="24">
        <f t="shared" si="439"/>
        <v>3.3817396481000315E-3</v>
      </c>
      <c r="AH454" s="24">
        <f t="shared" si="440"/>
        <v>4.9768059574687735E-3</v>
      </c>
      <c r="AI454" s="24">
        <f t="shared" si="441"/>
        <v>0.11259291595544062</v>
      </c>
    </row>
    <row r="455" spans="1:35" x14ac:dyDescent="0.2">
      <c r="A455" s="20">
        <v>0.75</v>
      </c>
      <c r="B455" s="21">
        <v>63.8</v>
      </c>
      <c r="C455" s="21">
        <f t="shared" si="416"/>
        <v>0.94043887147335425</v>
      </c>
      <c r="D455" s="22">
        <f t="shared" si="417"/>
        <v>56.426332288401255</v>
      </c>
      <c r="E455" s="23">
        <v>384.6</v>
      </c>
      <c r="F455" s="24">
        <v>17</v>
      </c>
      <c r="G455" s="24">
        <f t="shared" si="418"/>
        <v>959.24764890282131</v>
      </c>
      <c r="H455" s="24">
        <f t="shared" si="419"/>
        <v>0.40093921568627455</v>
      </c>
      <c r="I455" s="24">
        <f t="shared" si="420"/>
        <v>0.59906078431372545</v>
      </c>
      <c r="J455" s="24">
        <f t="shared" si="421"/>
        <v>22.623529411764707</v>
      </c>
      <c r="K455" s="24">
        <f t="shared" si="422"/>
        <v>18</v>
      </c>
      <c r="L455" s="24">
        <f t="shared" si="423"/>
        <v>36</v>
      </c>
      <c r="M455" s="24">
        <f t="shared" si="424"/>
        <v>6</v>
      </c>
      <c r="N455" s="24">
        <f t="shared" si="425"/>
        <v>5</v>
      </c>
      <c r="O455" s="24">
        <f t="shared" si="426"/>
        <v>1.0360785495718269E-2</v>
      </c>
      <c r="P455" s="24">
        <f t="shared" si="427"/>
        <v>1.7295048794735281E-2</v>
      </c>
      <c r="Q455" s="24">
        <f t="shared" si="428"/>
        <v>0.3912750450855994</v>
      </c>
      <c r="S455" s="20">
        <v>0.75</v>
      </c>
      <c r="T455">
        <v>55</v>
      </c>
      <c r="U455" s="21">
        <f t="shared" si="429"/>
        <v>1.0909090909090908</v>
      </c>
      <c r="V455" s="22">
        <f t="shared" si="430"/>
        <v>65.454545454545453</v>
      </c>
      <c r="W455" s="23">
        <v>384.6</v>
      </c>
      <c r="X455" s="24">
        <v>17</v>
      </c>
      <c r="Y455" s="24">
        <f t="shared" si="431"/>
        <v>1112.7272727272727</v>
      </c>
      <c r="Z455" s="24">
        <f t="shared" si="432"/>
        <v>0.34563725490196079</v>
      </c>
      <c r="AA455" s="24">
        <f t="shared" si="433"/>
        <v>0.65436274509803916</v>
      </c>
      <c r="AB455" s="24">
        <f t="shared" si="434"/>
        <v>22.623529411764707</v>
      </c>
      <c r="AC455" s="24">
        <f t="shared" si="435"/>
        <v>18</v>
      </c>
      <c r="AD455" s="24">
        <f t="shared" si="436"/>
        <v>36</v>
      </c>
      <c r="AE455" s="24">
        <f t="shared" si="437"/>
        <v>6</v>
      </c>
      <c r="AF455" s="24">
        <f t="shared" si="438"/>
        <v>5</v>
      </c>
      <c r="AG455" s="24">
        <f t="shared" si="439"/>
        <v>4.9329048244261525E-3</v>
      </c>
      <c r="AH455" s="24">
        <f t="shared" si="440"/>
        <v>7.5384866595470459E-3</v>
      </c>
      <c r="AI455" s="24">
        <f t="shared" si="441"/>
        <v>0.17054717466245847</v>
      </c>
    </row>
    <row r="456" spans="1:35" x14ac:dyDescent="0.2">
      <c r="A456" s="20">
        <v>0.79166666666666663</v>
      </c>
      <c r="B456" s="21">
        <v>58.8</v>
      </c>
      <c r="C456" s="21">
        <f t="shared" si="416"/>
        <v>1.0204081632653061</v>
      </c>
      <c r="D456" s="22">
        <f t="shared" si="417"/>
        <v>61.224489795918366</v>
      </c>
      <c r="E456" s="23">
        <v>384.6</v>
      </c>
      <c r="F456" s="24">
        <v>17</v>
      </c>
      <c r="G456" s="24">
        <f t="shared" si="418"/>
        <v>1040.8163265306123</v>
      </c>
      <c r="H456" s="24">
        <f t="shared" si="419"/>
        <v>0.36951764705882356</v>
      </c>
      <c r="I456" s="24">
        <f t="shared" si="420"/>
        <v>0.63048235294117649</v>
      </c>
      <c r="J456" s="24">
        <f t="shared" si="421"/>
        <v>22.623529411764707</v>
      </c>
      <c r="K456" s="24">
        <f t="shared" si="422"/>
        <v>18</v>
      </c>
      <c r="L456" s="24">
        <f t="shared" si="423"/>
        <v>36</v>
      </c>
      <c r="M456" s="24">
        <f t="shared" si="424"/>
        <v>6</v>
      </c>
      <c r="N456" s="24">
        <f t="shared" si="425"/>
        <v>5</v>
      </c>
      <c r="O456" s="24">
        <f t="shared" si="426"/>
        <v>6.8893130444110549E-3</v>
      </c>
      <c r="P456" s="24">
        <f t="shared" si="427"/>
        <v>1.0927051347706511E-2</v>
      </c>
      <c r="Q456" s="24">
        <f t="shared" si="428"/>
        <v>0.24720846754870143</v>
      </c>
      <c r="S456" s="20">
        <v>0.79166666666666663</v>
      </c>
      <c r="T456">
        <v>46</v>
      </c>
      <c r="U456" s="21">
        <f t="shared" si="429"/>
        <v>1.3043478260869565</v>
      </c>
      <c r="V456" s="22">
        <f t="shared" si="430"/>
        <v>78.260869565217391</v>
      </c>
      <c r="W456" s="23">
        <v>384.6</v>
      </c>
      <c r="X456" s="24">
        <v>17</v>
      </c>
      <c r="Y456" s="24">
        <f t="shared" si="431"/>
        <v>1330.4347826086957</v>
      </c>
      <c r="Z456" s="24">
        <f t="shared" si="432"/>
        <v>0.28907843137254902</v>
      </c>
      <c r="AA456" s="24">
        <f t="shared" si="433"/>
        <v>0.71092156862745104</v>
      </c>
      <c r="AB456" s="24">
        <f t="shared" si="434"/>
        <v>22.623529411764707</v>
      </c>
      <c r="AC456" s="24">
        <f t="shared" si="435"/>
        <v>18</v>
      </c>
      <c r="AD456" s="24">
        <f t="shared" si="436"/>
        <v>36</v>
      </c>
      <c r="AE456" s="24">
        <f t="shared" si="437"/>
        <v>6</v>
      </c>
      <c r="AF456" s="24">
        <f t="shared" si="438"/>
        <v>5</v>
      </c>
      <c r="AG456" s="24">
        <f t="shared" si="439"/>
        <v>2.0187309768231283E-3</v>
      </c>
      <c r="AH456" s="24">
        <f t="shared" si="440"/>
        <v>2.8395973141180884E-3</v>
      </c>
      <c r="AI456" s="24">
        <f t="shared" si="441"/>
        <v>6.4241713353518637E-2</v>
      </c>
    </row>
    <row r="457" spans="1:35" x14ac:dyDescent="0.2">
      <c r="A457" s="20">
        <v>0.83333333333333337</v>
      </c>
      <c r="B457" s="21">
        <v>42.3</v>
      </c>
      <c r="C457" s="21">
        <f t="shared" si="416"/>
        <v>1.4184397163120568</v>
      </c>
      <c r="D457" s="22">
        <f t="shared" si="417"/>
        <v>85.106382978723403</v>
      </c>
      <c r="E457" s="23">
        <v>384.6</v>
      </c>
      <c r="F457" s="24">
        <v>17</v>
      </c>
      <c r="G457" s="24">
        <f t="shared" si="418"/>
        <v>1446.8085106382978</v>
      </c>
      <c r="H457" s="24">
        <f t="shared" si="419"/>
        <v>0.26582647058823533</v>
      </c>
      <c r="I457" s="24">
        <f t="shared" si="420"/>
        <v>0.73417352941176461</v>
      </c>
      <c r="J457" s="24">
        <f t="shared" si="421"/>
        <v>22.623529411764707</v>
      </c>
      <c r="K457" s="24">
        <f t="shared" si="422"/>
        <v>18</v>
      </c>
      <c r="L457" s="24">
        <f t="shared" si="423"/>
        <v>36</v>
      </c>
      <c r="M457" s="24">
        <f t="shared" si="424"/>
        <v>6</v>
      </c>
      <c r="N457" s="24">
        <f t="shared" si="425"/>
        <v>5</v>
      </c>
      <c r="O457" s="24">
        <f t="shared" si="426"/>
        <v>1.3273673341298467E-3</v>
      </c>
      <c r="P457" s="24">
        <f t="shared" si="427"/>
        <v>1.8079749282071795E-3</v>
      </c>
      <c r="Q457" s="24">
        <f t="shared" si="428"/>
        <v>4.0902773964028312E-2</v>
      </c>
      <c r="S457" s="20">
        <v>0.83333333333333337</v>
      </c>
      <c r="T457">
        <v>35.799999999999997</v>
      </c>
      <c r="U457" s="21">
        <f t="shared" si="429"/>
        <v>1.6759776536312851</v>
      </c>
      <c r="V457" s="22">
        <f t="shared" si="430"/>
        <v>100.55865921787711</v>
      </c>
      <c r="W457" s="23">
        <v>384.6</v>
      </c>
      <c r="X457" s="24">
        <v>17</v>
      </c>
      <c r="Y457" s="24">
        <f t="shared" si="431"/>
        <v>1709.4972067039107</v>
      </c>
      <c r="Z457" s="24">
        <f t="shared" si="432"/>
        <v>0.22497843137254903</v>
      </c>
      <c r="AA457" s="24">
        <f t="shared" si="433"/>
        <v>0.77502156862745097</v>
      </c>
      <c r="AB457" s="24">
        <f t="shared" si="434"/>
        <v>22.623529411764707</v>
      </c>
      <c r="AC457" s="24">
        <f t="shared" si="435"/>
        <v>18</v>
      </c>
      <c r="AD457" s="24">
        <f t="shared" si="436"/>
        <v>36</v>
      </c>
      <c r="AE457" s="24">
        <f t="shared" si="437"/>
        <v>6</v>
      </c>
      <c r="AF457" s="24">
        <f t="shared" si="438"/>
        <v>5</v>
      </c>
      <c r="AG457" s="24">
        <f t="shared" si="439"/>
        <v>5.763740534443151E-4</v>
      </c>
      <c r="AH457" s="24">
        <f t="shared" si="440"/>
        <v>7.4368775886465073E-4</v>
      </c>
      <c r="AI457" s="24">
        <f t="shared" si="441"/>
        <v>1.6824841885843805E-2</v>
      </c>
    </row>
    <row r="458" spans="1:35" x14ac:dyDescent="0.2">
      <c r="A458" s="20">
        <v>0.875</v>
      </c>
      <c r="B458" s="21">
        <v>27</v>
      </c>
      <c r="C458" s="21">
        <f t="shared" si="416"/>
        <v>2.2222222222222223</v>
      </c>
      <c r="D458" s="22">
        <f t="shared" si="417"/>
        <v>133.33333333333334</v>
      </c>
      <c r="E458" s="23">
        <v>384.6</v>
      </c>
      <c r="F458" s="24">
        <v>17</v>
      </c>
      <c r="G458" s="24">
        <f t="shared" si="418"/>
        <v>2266.666666666667</v>
      </c>
      <c r="H458" s="24">
        <f t="shared" si="419"/>
        <v>0.16967647058823529</v>
      </c>
      <c r="I458" s="24">
        <f t="shared" si="420"/>
        <v>0.83032352941176468</v>
      </c>
      <c r="J458" s="24">
        <f t="shared" si="421"/>
        <v>22.623529411764707</v>
      </c>
      <c r="K458" s="24">
        <f t="shared" si="422"/>
        <v>18</v>
      </c>
      <c r="L458" s="24">
        <f t="shared" si="423"/>
        <v>36</v>
      </c>
      <c r="M458" s="24">
        <f t="shared" si="424"/>
        <v>6</v>
      </c>
      <c r="N458" s="24">
        <f t="shared" si="425"/>
        <v>5</v>
      </c>
      <c r="O458" s="24">
        <f t="shared" si="426"/>
        <v>1.406397577225444E-4</v>
      </c>
      <c r="P458" s="24">
        <f t="shared" si="427"/>
        <v>1.6937946805166342E-4</v>
      </c>
      <c r="Q458" s="24">
        <f t="shared" si="428"/>
        <v>3.831961377215868E-3</v>
      </c>
      <c r="S458" s="20">
        <v>0.875</v>
      </c>
      <c r="T458">
        <v>20.5</v>
      </c>
      <c r="U458" s="21">
        <f t="shared" si="429"/>
        <v>2.9268292682926829</v>
      </c>
      <c r="V458" s="22">
        <f t="shared" si="430"/>
        <v>175.60975609756096</v>
      </c>
      <c r="W458" s="23">
        <v>384.6</v>
      </c>
      <c r="X458" s="24">
        <v>17</v>
      </c>
      <c r="Y458" s="24">
        <f t="shared" si="431"/>
        <v>2985.3658536585363</v>
      </c>
      <c r="Z458" s="24">
        <f t="shared" si="432"/>
        <v>0.12882843137254904</v>
      </c>
      <c r="AA458" s="24">
        <f t="shared" si="433"/>
        <v>0.87117156862745093</v>
      </c>
      <c r="AB458" s="24">
        <f t="shared" si="434"/>
        <v>22.623529411764707</v>
      </c>
      <c r="AC458" s="24">
        <f t="shared" si="435"/>
        <v>18</v>
      </c>
      <c r="AD458" s="24">
        <f t="shared" si="436"/>
        <v>36</v>
      </c>
      <c r="AE458" s="24">
        <f t="shared" si="437"/>
        <v>6</v>
      </c>
      <c r="AF458" s="24">
        <f t="shared" si="438"/>
        <v>5</v>
      </c>
      <c r="AG458" s="24">
        <f t="shared" si="439"/>
        <v>3.5486126311080754E-5</v>
      </c>
      <c r="AH458" s="24">
        <f t="shared" si="440"/>
        <v>4.0733797553781384E-5</v>
      </c>
      <c r="AI458" s="24">
        <f t="shared" si="441"/>
        <v>9.2154226701084239E-4</v>
      </c>
    </row>
    <row r="459" spans="1:35" x14ac:dyDescent="0.2">
      <c r="A459" s="20">
        <v>0.91666666666666663</v>
      </c>
      <c r="B459" s="21">
        <v>17</v>
      </c>
      <c r="C459" s="21">
        <f t="shared" si="416"/>
        <v>3.5294117647058822</v>
      </c>
      <c r="D459" s="22">
        <f t="shared" si="417"/>
        <v>211.76470588235293</v>
      </c>
      <c r="E459" s="23">
        <v>384.6</v>
      </c>
      <c r="F459" s="24">
        <v>17</v>
      </c>
      <c r="G459" s="24">
        <f t="shared" si="418"/>
        <v>3600</v>
      </c>
      <c r="H459" s="24">
        <f t="shared" si="419"/>
        <v>0.10683333333333334</v>
      </c>
      <c r="I459" s="24">
        <f t="shared" si="420"/>
        <v>0.89316666666666666</v>
      </c>
      <c r="J459" s="24">
        <f t="shared" si="421"/>
        <v>22.623529411764707</v>
      </c>
      <c r="K459" s="24">
        <f t="shared" si="422"/>
        <v>18</v>
      </c>
      <c r="L459" s="24">
        <f t="shared" si="423"/>
        <v>36</v>
      </c>
      <c r="M459" s="24">
        <f t="shared" si="424"/>
        <v>6</v>
      </c>
      <c r="N459" s="24">
        <f t="shared" si="425"/>
        <v>5</v>
      </c>
      <c r="O459" s="24">
        <f t="shared" si="426"/>
        <v>1.3916624066255275E-5</v>
      </c>
      <c r="P459" s="24">
        <f t="shared" si="427"/>
        <v>1.5581217465484539E-5</v>
      </c>
      <c r="Q459" s="24">
        <f t="shared" si="428"/>
        <v>3.525021316014914E-4</v>
      </c>
      <c r="S459" s="20">
        <v>0.91666666666666663</v>
      </c>
      <c r="T459">
        <v>23.3</v>
      </c>
      <c r="U459" s="21">
        <f t="shared" si="429"/>
        <v>2.5751072961373391</v>
      </c>
      <c r="V459" s="22">
        <f t="shared" si="430"/>
        <v>154.50643776824035</v>
      </c>
      <c r="W459" s="23">
        <v>384.6</v>
      </c>
      <c r="X459" s="24">
        <v>17</v>
      </c>
      <c r="Y459" s="24">
        <f t="shared" si="431"/>
        <v>2626.6094420600857</v>
      </c>
      <c r="Z459" s="24">
        <f t="shared" si="432"/>
        <v>0.14642450980392158</v>
      </c>
      <c r="AA459" s="24">
        <f t="shared" si="433"/>
        <v>0.85357549019607837</v>
      </c>
      <c r="AB459" s="24">
        <f t="shared" si="434"/>
        <v>22.623529411764707</v>
      </c>
      <c r="AC459" s="24">
        <f t="shared" si="435"/>
        <v>18</v>
      </c>
      <c r="AD459" s="24">
        <f t="shared" si="436"/>
        <v>36</v>
      </c>
      <c r="AE459" s="24">
        <f t="shared" si="437"/>
        <v>6</v>
      </c>
      <c r="AF459" s="24">
        <f t="shared" si="438"/>
        <v>5</v>
      </c>
      <c r="AG459" s="24">
        <f t="shared" si="439"/>
        <v>6.730834217991102E-5</v>
      </c>
      <c r="AH459" s="24">
        <f t="shared" si="440"/>
        <v>7.8854586328913143E-5</v>
      </c>
      <c r="AI459" s="24">
        <f t="shared" si="441"/>
        <v>1.7839690530647057E-3</v>
      </c>
    </row>
    <row r="460" spans="1:35" x14ac:dyDescent="0.2">
      <c r="A460" s="20">
        <v>0.95833333333333337</v>
      </c>
      <c r="B460" s="21">
        <v>9.5</v>
      </c>
      <c r="C460" s="21">
        <f t="shared" si="416"/>
        <v>6.3157894736842106</v>
      </c>
      <c r="D460" s="22">
        <f t="shared" si="417"/>
        <v>378.94736842105266</v>
      </c>
      <c r="E460" s="23">
        <v>384.6</v>
      </c>
      <c r="F460" s="24">
        <v>17</v>
      </c>
      <c r="G460" s="24">
        <f t="shared" si="418"/>
        <v>6442.105263157895</v>
      </c>
      <c r="H460" s="24">
        <f t="shared" si="419"/>
        <v>5.9700980392156863E-2</v>
      </c>
      <c r="I460" s="24">
        <f t="shared" si="420"/>
        <v>0.94029901960784312</v>
      </c>
      <c r="J460" s="24">
        <f t="shared" si="421"/>
        <v>22.623529411764707</v>
      </c>
      <c r="K460" s="24">
        <f t="shared" si="422"/>
        <v>18</v>
      </c>
      <c r="L460" s="24">
        <f t="shared" si="423"/>
        <v>36</v>
      </c>
      <c r="M460" s="24">
        <f t="shared" si="424"/>
        <v>6</v>
      </c>
      <c r="N460" s="24">
        <f t="shared" si="425"/>
        <v>5</v>
      </c>
      <c r="O460" s="24">
        <f t="shared" si="426"/>
        <v>7.5841570079395797E-7</v>
      </c>
      <c r="P460" s="24">
        <f t="shared" si="427"/>
        <v>8.0656863931460804E-7</v>
      </c>
      <c r="Q460" s="24">
        <f t="shared" si="428"/>
        <v>1.8247429334141074E-5</v>
      </c>
      <c r="S460" s="20">
        <v>0.95833333333333337</v>
      </c>
      <c r="T460">
        <v>11.8</v>
      </c>
      <c r="U460" s="21">
        <f t="shared" si="429"/>
        <v>5.0847457627118642</v>
      </c>
      <c r="V460" s="22">
        <f t="shared" si="430"/>
        <v>305.08474576271186</v>
      </c>
      <c r="W460" s="23">
        <v>384.6</v>
      </c>
      <c r="X460" s="24">
        <v>17</v>
      </c>
      <c r="Y460" s="24">
        <f t="shared" si="431"/>
        <v>5186.4406779661012</v>
      </c>
      <c r="Z460" s="24">
        <f t="shared" si="432"/>
        <v>7.4154901960784322E-2</v>
      </c>
      <c r="AA460" s="24">
        <f t="shared" si="433"/>
        <v>0.92584509803921566</v>
      </c>
      <c r="AB460" s="24">
        <f t="shared" si="434"/>
        <v>22.623529411764707</v>
      </c>
      <c r="AC460" s="24">
        <f t="shared" si="435"/>
        <v>18</v>
      </c>
      <c r="AD460" s="24">
        <f t="shared" si="436"/>
        <v>36</v>
      </c>
      <c r="AE460" s="24">
        <f t="shared" si="437"/>
        <v>6</v>
      </c>
      <c r="AF460" s="24">
        <f t="shared" si="438"/>
        <v>5</v>
      </c>
      <c r="AG460" s="24">
        <f t="shared" si="439"/>
        <v>2.242328956792485E-6</v>
      </c>
      <c r="AH460" s="24">
        <f t="shared" si="440"/>
        <v>2.4219266932895805E-6</v>
      </c>
      <c r="AI460" s="24">
        <f t="shared" si="441"/>
        <v>5.4792529778774865E-5</v>
      </c>
    </row>
    <row r="462" spans="1:35" x14ac:dyDescent="0.2">
      <c r="A462" s="17"/>
      <c r="B462" s="18"/>
      <c r="C462" s="18"/>
      <c r="D462" s="18"/>
      <c r="E462" s="18"/>
      <c r="F462" s="18"/>
      <c r="G462" s="18"/>
      <c r="H462" s="19" t="s">
        <v>28</v>
      </c>
      <c r="I462" s="60" t="s">
        <v>32</v>
      </c>
      <c r="J462" s="61"/>
      <c r="K462" s="61"/>
      <c r="L462" s="61"/>
      <c r="M462" s="61"/>
      <c r="N462" s="61"/>
      <c r="O462" s="61"/>
      <c r="P462" s="61"/>
      <c r="Q462" s="62"/>
      <c r="S462" s="17"/>
      <c r="T462" s="18"/>
      <c r="U462" s="18"/>
      <c r="V462" s="18"/>
      <c r="W462" s="18"/>
      <c r="X462" s="18"/>
      <c r="Y462" s="18"/>
      <c r="Z462" s="19" t="s">
        <v>28</v>
      </c>
      <c r="AA462" s="60" t="s">
        <v>32</v>
      </c>
      <c r="AB462" s="61"/>
      <c r="AC462" s="61"/>
      <c r="AD462" s="61"/>
      <c r="AE462" s="61"/>
      <c r="AF462" s="61"/>
      <c r="AG462" s="61"/>
      <c r="AH462" s="61"/>
      <c r="AI462" s="62"/>
    </row>
    <row r="463" spans="1:35" x14ac:dyDescent="0.2">
      <c r="A463" s="33" t="s">
        <v>8</v>
      </c>
      <c r="B463" s="34" t="s">
        <v>14</v>
      </c>
      <c r="C463" s="35" t="s">
        <v>31</v>
      </c>
      <c r="D463" s="36" t="s">
        <v>21</v>
      </c>
      <c r="E463" s="37" t="s">
        <v>22</v>
      </c>
      <c r="F463" s="35" t="s">
        <v>56</v>
      </c>
      <c r="G463" s="35" t="s">
        <v>23</v>
      </c>
      <c r="H463" s="38" t="s">
        <v>26</v>
      </c>
      <c r="I463" s="34" t="s">
        <v>27</v>
      </c>
      <c r="J463" s="34" t="s">
        <v>39</v>
      </c>
      <c r="K463" s="34" t="s">
        <v>30</v>
      </c>
      <c r="L463" s="34" t="s">
        <v>35</v>
      </c>
      <c r="M463" s="34" t="s">
        <v>37</v>
      </c>
      <c r="N463" s="34" t="s">
        <v>33</v>
      </c>
      <c r="O463" s="34" t="s">
        <v>34</v>
      </c>
      <c r="P463" s="34" t="s">
        <v>36</v>
      </c>
      <c r="Q463" s="34" t="s">
        <v>29</v>
      </c>
      <c r="S463" s="33" t="s">
        <v>8</v>
      </c>
      <c r="T463" s="27" t="s">
        <v>15</v>
      </c>
      <c r="U463" s="35" t="s">
        <v>31</v>
      </c>
      <c r="V463" s="36" t="s">
        <v>21</v>
      </c>
      <c r="W463" s="37" t="s">
        <v>22</v>
      </c>
      <c r="X463" s="35" t="s">
        <v>56</v>
      </c>
      <c r="Y463" s="35" t="s">
        <v>23</v>
      </c>
      <c r="Z463" s="38" t="s">
        <v>26</v>
      </c>
      <c r="AA463" s="34" t="s">
        <v>27</v>
      </c>
      <c r="AB463" s="34" t="s">
        <v>39</v>
      </c>
      <c r="AC463" s="34" t="s">
        <v>30</v>
      </c>
      <c r="AD463" s="34" t="s">
        <v>35</v>
      </c>
      <c r="AE463" s="34" t="s">
        <v>37</v>
      </c>
      <c r="AF463" s="34" t="s">
        <v>33</v>
      </c>
      <c r="AG463" s="34" t="s">
        <v>34</v>
      </c>
      <c r="AH463" s="34" t="s">
        <v>36</v>
      </c>
      <c r="AI463" s="34" t="s">
        <v>29</v>
      </c>
    </row>
    <row r="464" spans="1:35" x14ac:dyDescent="0.2">
      <c r="A464" s="20">
        <v>0</v>
      </c>
      <c r="B464" s="21">
        <v>14.3</v>
      </c>
      <c r="C464" s="21">
        <f>60/B464</f>
        <v>4.1958041958041958</v>
      </c>
      <c r="D464" s="22">
        <f>60*C464</f>
        <v>251.74825174825176</v>
      </c>
      <c r="E464" s="23">
        <v>384.6</v>
      </c>
      <c r="F464" s="24">
        <v>18</v>
      </c>
      <c r="G464" s="24">
        <f>D464*F464</f>
        <v>4531.4685314685321</v>
      </c>
      <c r="H464" s="24">
        <f>E464/G464</f>
        <v>8.4873148148148142E-2</v>
      </c>
      <c r="I464" s="24">
        <f>1-H464</f>
        <v>0.91512685185185183</v>
      </c>
      <c r="J464" s="24">
        <f>E464/F464</f>
        <v>21.366666666666667</v>
      </c>
      <c r="K464" s="24">
        <f>F464+1</f>
        <v>19</v>
      </c>
      <c r="L464" s="24">
        <f>2*K464</f>
        <v>38</v>
      </c>
      <c r="M464" s="24">
        <f>SQRT(L464)</f>
        <v>6.164414002968976</v>
      </c>
      <c r="N464" s="24">
        <f>M464-1</f>
        <v>5.164414002968976</v>
      </c>
      <c r="O464" s="24">
        <f>POWER(H464,N464)</f>
        <v>2.9357995278532197E-6</v>
      </c>
      <c r="P464" s="24">
        <f>O464/I464</f>
        <v>3.2080793191810862E-6</v>
      </c>
      <c r="Q464" s="24">
        <f>J464*P464</f>
        <v>6.8545961453169211E-5</v>
      </c>
      <c r="S464" s="20">
        <v>0</v>
      </c>
      <c r="T464">
        <v>7.8</v>
      </c>
      <c r="U464" s="21">
        <f>60/T464</f>
        <v>7.6923076923076925</v>
      </c>
      <c r="V464" s="22">
        <f>60*U464</f>
        <v>461.53846153846155</v>
      </c>
      <c r="W464" s="23">
        <v>384.6</v>
      </c>
      <c r="X464" s="24">
        <v>18</v>
      </c>
      <c r="Y464" s="24">
        <f>V464*X464</f>
        <v>8307.6923076923085</v>
      </c>
      <c r="Z464" s="24">
        <f>W464/Y464</f>
        <v>4.6294444444444444E-2</v>
      </c>
      <c r="AA464" s="24">
        <f>1-Z464</f>
        <v>0.95370555555555558</v>
      </c>
      <c r="AB464" s="24">
        <f>W464/X464</f>
        <v>21.366666666666667</v>
      </c>
      <c r="AC464" s="24">
        <f>X464+1</f>
        <v>19</v>
      </c>
      <c r="AD464" s="24">
        <f>2*AC464</f>
        <v>38</v>
      </c>
      <c r="AE464" s="24">
        <f>SQRT(AD464)</f>
        <v>6.164414002968976</v>
      </c>
      <c r="AF464" s="24">
        <f>AE464-1</f>
        <v>5.164414002968976</v>
      </c>
      <c r="AG464" s="24">
        <f>POWER(Z464,AF464)</f>
        <v>1.2830354156744086E-7</v>
      </c>
      <c r="AH464" s="24">
        <f>AG464/AA464</f>
        <v>1.3453160760157371E-7</v>
      </c>
      <c r="AI464" s="24">
        <f>AB464*AH464</f>
        <v>2.8744920157536252E-6</v>
      </c>
    </row>
    <row r="465" spans="1:35" x14ac:dyDescent="0.2">
      <c r="A465" s="20">
        <v>4.1666666666666664E-2</v>
      </c>
      <c r="B465" s="21">
        <v>12.3</v>
      </c>
      <c r="C465" s="21">
        <f t="shared" ref="C465:C487" si="442">60/B465</f>
        <v>4.8780487804878048</v>
      </c>
      <c r="D465" s="22">
        <f t="shared" ref="D465:D487" si="443">60*C465</f>
        <v>292.6829268292683</v>
      </c>
      <c r="E465" s="23">
        <v>384.6</v>
      </c>
      <c r="F465" s="24">
        <v>18</v>
      </c>
      <c r="G465" s="24">
        <f t="shared" ref="G465:G487" si="444">D465*F465</f>
        <v>5268.292682926829</v>
      </c>
      <c r="H465" s="24">
        <f t="shared" ref="H465:H487" si="445">E465/G465</f>
        <v>7.3002777777777791E-2</v>
      </c>
      <c r="I465" s="24">
        <f t="shared" ref="I465:I487" si="446">1-H465</f>
        <v>0.92699722222222225</v>
      </c>
      <c r="J465" s="24">
        <f t="shared" ref="J465:J487" si="447">E465/F465</f>
        <v>21.366666666666667</v>
      </c>
      <c r="K465" s="24">
        <f t="shared" ref="K465:K487" si="448">F465+1</f>
        <v>19</v>
      </c>
      <c r="L465" s="24">
        <f t="shared" ref="L465:L487" si="449">2*K465</f>
        <v>38</v>
      </c>
      <c r="M465" s="24">
        <f t="shared" ref="M465:M487" si="450">SQRT(L465)</f>
        <v>6.164414002968976</v>
      </c>
      <c r="N465" s="24">
        <f t="shared" ref="N465:N487" si="451">M465-1</f>
        <v>5.164414002968976</v>
      </c>
      <c r="O465" s="24">
        <f t="shared" ref="O465:O487" si="452">POWER(H465,N465)</f>
        <v>1.3483852890621605E-6</v>
      </c>
      <c r="P465" s="24">
        <f t="shared" ref="P465:P487" si="453">O465/I465</f>
        <v>1.4545731710282536E-6</v>
      </c>
      <c r="Q465" s="24">
        <f t="shared" ref="Q465:Q487" si="454">J465*P465</f>
        <v>3.1079380087637022E-5</v>
      </c>
      <c r="S465" s="20">
        <v>4.1666666666666664E-2</v>
      </c>
      <c r="T465">
        <v>9.6</v>
      </c>
      <c r="U465" s="21">
        <f t="shared" ref="U465:U487" si="455">60/T465</f>
        <v>6.25</v>
      </c>
      <c r="V465" s="22">
        <f t="shared" ref="V465:V487" si="456">60*U465</f>
        <v>375</v>
      </c>
      <c r="W465" s="23">
        <v>384.6</v>
      </c>
      <c r="X465" s="24">
        <v>18</v>
      </c>
      <c r="Y465" s="24">
        <f t="shared" ref="Y465:Y487" si="457">V465*X465</f>
        <v>6750</v>
      </c>
      <c r="Z465" s="24">
        <f t="shared" ref="Z465:Z487" si="458">W465/Y465</f>
        <v>5.697777777777778E-2</v>
      </c>
      <c r="AA465" s="24">
        <f t="shared" ref="AA465:AA487" si="459">1-Z465</f>
        <v>0.94302222222222221</v>
      </c>
      <c r="AB465" s="24">
        <f t="shared" ref="AB465:AB487" si="460">W465/X465</f>
        <v>21.366666666666667</v>
      </c>
      <c r="AC465" s="24">
        <f t="shared" ref="AC465:AC487" si="461">X465+1</f>
        <v>19</v>
      </c>
      <c r="AD465" s="24">
        <f t="shared" ref="AD465:AD487" si="462">2*AC465</f>
        <v>38</v>
      </c>
      <c r="AE465" s="24">
        <f t="shared" ref="AE465:AE487" si="463">SQRT(AD465)</f>
        <v>6.164414002968976</v>
      </c>
      <c r="AF465" s="24">
        <f t="shared" ref="AF465:AF487" si="464">AE465-1</f>
        <v>5.164414002968976</v>
      </c>
      <c r="AG465" s="24">
        <f t="shared" ref="AG465:AG487" si="465">POWER(Z465,AF465)</f>
        <v>3.7492819141284247E-7</v>
      </c>
      <c r="AH465" s="24">
        <f t="shared" ref="AH465:AH487" si="466">AG465/AA465</f>
        <v>3.9758150187524532E-7</v>
      </c>
      <c r="AI465" s="24">
        <f t="shared" ref="AI465:AI487" si="467">AB465*AH465</f>
        <v>8.4949914234010751E-6</v>
      </c>
    </row>
    <row r="466" spans="1:35" x14ac:dyDescent="0.2">
      <c r="A466" s="20">
        <v>8.3333333333333329E-2</v>
      </c>
      <c r="B466" s="21">
        <v>28</v>
      </c>
      <c r="C466" s="21">
        <f t="shared" si="442"/>
        <v>2.1428571428571428</v>
      </c>
      <c r="D466" s="22">
        <f t="shared" si="443"/>
        <v>128.57142857142856</v>
      </c>
      <c r="E466" s="23">
        <v>384.6</v>
      </c>
      <c r="F466" s="24">
        <v>18</v>
      </c>
      <c r="G466" s="24">
        <f t="shared" si="444"/>
        <v>2314.2857142857138</v>
      </c>
      <c r="H466" s="24">
        <f t="shared" si="445"/>
        <v>0.16618518518518524</v>
      </c>
      <c r="I466" s="24">
        <f t="shared" si="446"/>
        <v>0.83381481481481479</v>
      </c>
      <c r="J466" s="24">
        <f t="shared" si="447"/>
        <v>21.366666666666667</v>
      </c>
      <c r="K466" s="24">
        <f t="shared" si="448"/>
        <v>19</v>
      </c>
      <c r="L466" s="24">
        <f t="shared" si="449"/>
        <v>38</v>
      </c>
      <c r="M466" s="24">
        <f t="shared" si="450"/>
        <v>6.164414002968976</v>
      </c>
      <c r="N466" s="24">
        <f t="shared" si="451"/>
        <v>5.164414002968976</v>
      </c>
      <c r="O466" s="24">
        <f t="shared" si="452"/>
        <v>9.4366095899627592E-5</v>
      </c>
      <c r="P466" s="24">
        <f t="shared" si="453"/>
        <v>1.1317392570025963E-4</v>
      </c>
      <c r="Q466" s="24">
        <f t="shared" si="454"/>
        <v>2.4181495457955477E-3</v>
      </c>
      <c r="S466" s="20">
        <v>8.3333333333333329E-2</v>
      </c>
      <c r="T466">
        <v>12</v>
      </c>
      <c r="U466" s="21">
        <f t="shared" si="455"/>
        <v>5</v>
      </c>
      <c r="V466" s="22">
        <f t="shared" si="456"/>
        <v>300</v>
      </c>
      <c r="W466" s="23">
        <v>384.6</v>
      </c>
      <c r="X466" s="24">
        <v>18</v>
      </c>
      <c r="Y466" s="24">
        <f t="shared" si="457"/>
        <v>5400</v>
      </c>
      <c r="Z466" s="24">
        <f t="shared" si="458"/>
        <v>7.1222222222222228E-2</v>
      </c>
      <c r="AA466" s="24">
        <f t="shared" si="459"/>
        <v>0.92877777777777781</v>
      </c>
      <c r="AB466" s="24">
        <f t="shared" si="460"/>
        <v>21.366666666666667</v>
      </c>
      <c r="AC466" s="24">
        <f t="shared" si="461"/>
        <v>19</v>
      </c>
      <c r="AD466" s="24">
        <f t="shared" si="462"/>
        <v>38</v>
      </c>
      <c r="AE466" s="24">
        <f t="shared" si="463"/>
        <v>6.164414002968976</v>
      </c>
      <c r="AF466" s="24">
        <f t="shared" si="464"/>
        <v>5.164414002968976</v>
      </c>
      <c r="AG466" s="24">
        <f t="shared" si="465"/>
        <v>1.1869475411456598E-6</v>
      </c>
      <c r="AH466" s="24">
        <f t="shared" si="466"/>
        <v>1.2779672054445432E-6</v>
      </c>
      <c r="AI466" s="24">
        <f t="shared" si="467"/>
        <v>2.7305899289665074E-5</v>
      </c>
    </row>
    <row r="467" spans="1:35" x14ac:dyDescent="0.2">
      <c r="A467" s="20">
        <v>0.125</v>
      </c>
      <c r="B467" s="21">
        <v>45.5</v>
      </c>
      <c r="C467" s="21">
        <f t="shared" si="442"/>
        <v>1.3186813186813187</v>
      </c>
      <c r="D467" s="22">
        <f t="shared" si="443"/>
        <v>79.120879120879124</v>
      </c>
      <c r="E467" s="23">
        <v>384.6</v>
      </c>
      <c r="F467" s="24">
        <v>18</v>
      </c>
      <c r="G467" s="24">
        <f t="shared" si="444"/>
        <v>1424.1758241758243</v>
      </c>
      <c r="H467" s="24">
        <f t="shared" si="445"/>
        <v>0.27005092592592589</v>
      </c>
      <c r="I467" s="24">
        <f t="shared" si="446"/>
        <v>0.72994907407407417</v>
      </c>
      <c r="J467" s="24">
        <f t="shared" si="447"/>
        <v>21.366666666666667</v>
      </c>
      <c r="K467" s="24">
        <f t="shared" si="448"/>
        <v>19</v>
      </c>
      <c r="L467" s="24">
        <f t="shared" si="449"/>
        <v>38</v>
      </c>
      <c r="M467" s="24">
        <f t="shared" si="450"/>
        <v>6.164414002968976</v>
      </c>
      <c r="N467" s="24">
        <f t="shared" si="451"/>
        <v>5.164414002968976</v>
      </c>
      <c r="O467" s="24">
        <f t="shared" si="452"/>
        <v>1.1581106629285725E-3</v>
      </c>
      <c r="P467" s="24">
        <f t="shared" si="453"/>
        <v>1.58656364404272E-3</v>
      </c>
      <c r="Q467" s="24">
        <f t="shared" si="454"/>
        <v>3.3899576527712784E-2</v>
      </c>
      <c r="S467" s="20">
        <v>0.125</v>
      </c>
      <c r="T467">
        <v>24</v>
      </c>
      <c r="U467" s="21">
        <f t="shared" si="455"/>
        <v>2.5</v>
      </c>
      <c r="V467" s="22">
        <f t="shared" si="456"/>
        <v>150</v>
      </c>
      <c r="W467" s="23">
        <v>384.6</v>
      </c>
      <c r="X467" s="24">
        <v>18</v>
      </c>
      <c r="Y467" s="24">
        <f t="shared" si="457"/>
        <v>2700</v>
      </c>
      <c r="Z467" s="24">
        <f t="shared" si="458"/>
        <v>0.14244444444444446</v>
      </c>
      <c r="AA467" s="24">
        <f t="shared" si="459"/>
        <v>0.85755555555555552</v>
      </c>
      <c r="AB467" s="24">
        <f t="shared" si="460"/>
        <v>21.366666666666667</v>
      </c>
      <c r="AC467" s="24">
        <f t="shared" si="461"/>
        <v>19</v>
      </c>
      <c r="AD467" s="24">
        <f t="shared" si="462"/>
        <v>38</v>
      </c>
      <c r="AE467" s="24">
        <f t="shared" si="463"/>
        <v>6.164414002968976</v>
      </c>
      <c r="AF467" s="24">
        <f t="shared" si="464"/>
        <v>5.164414002968976</v>
      </c>
      <c r="AG467" s="24">
        <f t="shared" si="465"/>
        <v>4.2567196675929043E-5</v>
      </c>
      <c r="AH467" s="24">
        <f t="shared" si="466"/>
        <v>4.9637829759440451E-5</v>
      </c>
      <c r="AI467" s="24">
        <f t="shared" si="467"/>
        <v>1.0605949625267109E-3</v>
      </c>
    </row>
    <row r="468" spans="1:35" x14ac:dyDescent="0.2">
      <c r="A468" s="20">
        <v>0.16666666666666666</v>
      </c>
      <c r="B468" s="21">
        <v>78</v>
      </c>
      <c r="C468" s="21">
        <f t="shared" si="442"/>
        <v>0.76923076923076927</v>
      </c>
      <c r="D468" s="22">
        <f t="shared" si="443"/>
        <v>46.153846153846153</v>
      </c>
      <c r="E468" s="23">
        <v>384.6</v>
      </c>
      <c r="F468" s="24">
        <v>18</v>
      </c>
      <c r="G468" s="24">
        <f t="shared" si="444"/>
        <v>830.76923076923072</v>
      </c>
      <c r="H468" s="24">
        <f t="shared" si="445"/>
        <v>0.46294444444444449</v>
      </c>
      <c r="I468" s="24">
        <f t="shared" si="446"/>
        <v>0.53705555555555551</v>
      </c>
      <c r="J468" s="24">
        <f t="shared" si="447"/>
        <v>21.366666666666667</v>
      </c>
      <c r="K468" s="24">
        <f t="shared" si="448"/>
        <v>19</v>
      </c>
      <c r="L468" s="24">
        <f t="shared" si="449"/>
        <v>38</v>
      </c>
      <c r="M468" s="24">
        <f t="shared" si="450"/>
        <v>6.164414002968976</v>
      </c>
      <c r="N468" s="24">
        <f t="shared" si="451"/>
        <v>5.164414002968976</v>
      </c>
      <c r="O468" s="24">
        <f t="shared" si="452"/>
        <v>1.8734954700997796E-2</v>
      </c>
      <c r="P468" s="24">
        <f t="shared" si="453"/>
        <v>3.4884574802726838E-2</v>
      </c>
      <c r="Q468" s="24">
        <f t="shared" si="454"/>
        <v>0.74536708161826348</v>
      </c>
      <c r="S468" s="20">
        <v>0.16666666666666666</v>
      </c>
      <c r="T468">
        <v>47</v>
      </c>
      <c r="U468" s="21">
        <f t="shared" si="455"/>
        <v>1.2765957446808511</v>
      </c>
      <c r="V468" s="22">
        <f t="shared" si="456"/>
        <v>76.59574468085107</v>
      </c>
      <c r="W468" s="23">
        <v>384.6</v>
      </c>
      <c r="X468" s="24">
        <v>18</v>
      </c>
      <c r="Y468" s="24">
        <f t="shared" si="457"/>
        <v>1378.7234042553193</v>
      </c>
      <c r="Z468" s="24">
        <f t="shared" si="458"/>
        <v>0.2789537037037037</v>
      </c>
      <c r="AA468" s="24">
        <f t="shared" si="459"/>
        <v>0.72104629629629624</v>
      </c>
      <c r="AB468" s="24">
        <f t="shared" si="460"/>
        <v>21.366666666666667</v>
      </c>
      <c r="AC468" s="24">
        <f t="shared" si="461"/>
        <v>19</v>
      </c>
      <c r="AD468" s="24">
        <f t="shared" si="462"/>
        <v>38</v>
      </c>
      <c r="AE468" s="24">
        <f t="shared" si="463"/>
        <v>6.164414002968976</v>
      </c>
      <c r="AF468" s="24">
        <f t="shared" si="464"/>
        <v>5.164414002968976</v>
      </c>
      <c r="AG468" s="24">
        <f t="shared" si="465"/>
        <v>1.3692992747643697E-3</v>
      </c>
      <c r="AH468" s="24">
        <f t="shared" si="466"/>
        <v>1.8990448765881878E-3</v>
      </c>
      <c r="AI468" s="24">
        <f t="shared" si="467"/>
        <v>4.0576258863100949E-2</v>
      </c>
    </row>
    <row r="469" spans="1:35" x14ac:dyDescent="0.2">
      <c r="A469" s="20">
        <v>0.20833333333333334</v>
      </c>
      <c r="B469" s="21">
        <v>110.5</v>
      </c>
      <c r="C469" s="21">
        <f t="shared" si="442"/>
        <v>0.54298642533936647</v>
      </c>
      <c r="D469" s="22">
        <f t="shared" si="443"/>
        <v>32.579185520361989</v>
      </c>
      <c r="E469" s="23">
        <v>384.6</v>
      </c>
      <c r="F469" s="24">
        <v>18</v>
      </c>
      <c r="G469" s="24">
        <f t="shared" si="444"/>
        <v>586.4253393665158</v>
      </c>
      <c r="H469" s="24">
        <f t="shared" si="445"/>
        <v>0.65583796296296304</v>
      </c>
      <c r="I469" s="24">
        <f t="shared" si="446"/>
        <v>0.34416203703703696</v>
      </c>
      <c r="J469" s="24">
        <f t="shared" si="447"/>
        <v>21.366666666666667</v>
      </c>
      <c r="K469" s="24">
        <f t="shared" si="448"/>
        <v>19</v>
      </c>
      <c r="L469" s="24">
        <f t="shared" si="449"/>
        <v>38</v>
      </c>
      <c r="M469" s="24">
        <f t="shared" si="450"/>
        <v>6.164414002968976</v>
      </c>
      <c r="N469" s="24">
        <f t="shared" si="451"/>
        <v>5.164414002968976</v>
      </c>
      <c r="O469" s="24">
        <f t="shared" si="452"/>
        <v>0.11320394144348107</v>
      </c>
      <c r="P469" s="24">
        <f t="shared" si="453"/>
        <v>0.32892628837880411</v>
      </c>
      <c r="Q469" s="24">
        <f t="shared" si="454"/>
        <v>7.0280583616937813</v>
      </c>
      <c r="S469" s="20">
        <v>0.20833333333333334</v>
      </c>
      <c r="T469">
        <v>66</v>
      </c>
      <c r="U469" s="21">
        <f t="shared" si="455"/>
        <v>0.90909090909090906</v>
      </c>
      <c r="V469" s="22">
        <f t="shared" si="456"/>
        <v>54.545454545454547</v>
      </c>
      <c r="W469" s="23">
        <v>384.6</v>
      </c>
      <c r="X469" s="24">
        <v>18</v>
      </c>
      <c r="Y469" s="24">
        <f t="shared" si="457"/>
        <v>981.81818181818187</v>
      </c>
      <c r="Z469" s="24">
        <f t="shared" si="458"/>
        <v>0.39172222222222225</v>
      </c>
      <c r="AA469" s="24">
        <f t="shared" si="459"/>
        <v>0.6082777777777777</v>
      </c>
      <c r="AB469" s="24">
        <f t="shared" si="460"/>
        <v>21.366666666666667</v>
      </c>
      <c r="AC469" s="24">
        <f t="shared" si="461"/>
        <v>19</v>
      </c>
      <c r="AD469" s="24">
        <f t="shared" si="462"/>
        <v>38</v>
      </c>
      <c r="AE469" s="24">
        <f t="shared" si="463"/>
        <v>6.164414002968976</v>
      </c>
      <c r="AF469" s="24">
        <f t="shared" si="464"/>
        <v>5.164414002968976</v>
      </c>
      <c r="AG469" s="24">
        <f t="shared" si="465"/>
        <v>7.9062577034285861E-3</v>
      </c>
      <c r="AH469" s="24">
        <f t="shared" si="466"/>
        <v>1.2997775017053115E-2</v>
      </c>
      <c r="AI469" s="24">
        <f t="shared" si="467"/>
        <v>0.27771912619770156</v>
      </c>
    </row>
    <row r="470" spans="1:35" x14ac:dyDescent="0.2">
      <c r="A470" s="20">
        <v>0.25</v>
      </c>
      <c r="B470" s="21">
        <v>161.30000000000001</v>
      </c>
      <c r="C470" s="21">
        <f t="shared" si="442"/>
        <v>0.37197768133911963</v>
      </c>
      <c r="D470" s="22">
        <f t="shared" si="443"/>
        <v>22.318660880347178</v>
      </c>
      <c r="E470" s="23">
        <v>384.6</v>
      </c>
      <c r="F470" s="24">
        <v>18</v>
      </c>
      <c r="G470" s="24">
        <f t="shared" si="444"/>
        <v>401.73589584624921</v>
      </c>
      <c r="H470" s="24">
        <f t="shared" si="445"/>
        <v>0.95734537037037049</v>
      </c>
      <c r="I470" s="24">
        <f t="shared" si="446"/>
        <v>4.2654629629629515E-2</v>
      </c>
      <c r="J470" s="24">
        <f t="shared" si="447"/>
        <v>21.366666666666667</v>
      </c>
      <c r="K470" s="24">
        <f t="shared" si="448"/>
        <v>19</v>
      </c>
      <c r="L470" s="24">
        <f t="shared" si="449"/>
        <v>38</v>
      </c>
      <c r="M470" s="24">
        <f t="shared" si="450"/>
        <v>6.164414002968976</v>
      </c>
      <c r="N470" s="24">
        <f t="shared" si="451"/>
        <v>5.164414002968976</v>
      </c>
      <c r="O470" s="24">
        <f t="shared" si="452"/>
        <v>0.79841856491394214</v>
      </c>
      <c r="P470" s="24">
        <f t="shared" si="453"/>
        <v>18.718215861832977</v>
      </c>
      <c r="Q470" s="24">
        <f t="shared" si="454"/>
        <v>399.94587891449794</v>
      </c>
      <c r="S470" s="20">
        <v>0.25</v>
      </c>
      <c r="T470">
        <v>89.8</v>
      </c>
      <c r="U470" s="21">
        <f t="shared" si="455"/>
        <v>0.66815144766146994</v>
      </c>
      <c r="V470" s="22">
        <f t="shared" si="456"/>
        <v>40.089086859688194</v>
      </c>
      <c r="W470" s="23">
        <v>384.6</v>
      </c>
      <c r="X470" s="24">
        <v>18</v>
      </c>
      <c r="Y470" s="24">
        <f t="shared" si="457"/>
        <v>721.60356347438756</v>
      </c>
      <c r="Z470" s="24">
        <f t="shared" si="458"/>
        <v>0.53297962962962964</v>
      </c>
      <c r="AA470" s="24">
        <f t="shared" si="459"/>
        <v>0.46702037037037036</v>
      </c>
      <c r="AB470" s="24">
        <f t="shared" si="460"/>
        <v>21.366666666666667</v>
      </c>
      <c r="AC470" s="24">
        <f t="shared" si="461"/>
        <v>19</v>
      </c>
      <c r="AD470" s="24">
        <f t="shared" si="462"/>
        <v>38</v>
      </c>
      <c r="AE470" s="24">
        <f t="shared" si="463"/>
        <v>6.164414002968976</v>
      </c>
      <c r="AF470" s="24">
        <f t="shared" si="464"/>
        <v>5.164414002968976</v>
      </c>
      <c r="AG470" s="24">
        <f t="shared" si="465"/>
        <v>3.8781129257356592E-2</v>
      </c>
      <c r="AH470" s="24">
        <f t="shared" si="466"/>
        <v>8.3039481182804145E-2</v>
      </c>
      <c r="AI470" s="24">
        <f t="shared" si="467"/>
        <v>1.7742769146059152</v>
      </c>
    </row>
    <row r="471" spans="1:35" x14ac:dyDescent="0.2">
      <c r="A471" s="20">
        <v>0.29166666666666669</v>
      </c>
      <c r="B471" s="21">
        <v>163.30000000000001</v>
      </c>
      <c r="C471" s="21">
        <f t="shared" si="442"/>
        <v>0.36742192284139619</v>
      </c>
      <c r="D471" s="22">
        <f t="shared" si="443"/>
        <v>22.04531537048377</v>
      </c>
      <c r="E471" s="23">
        <v>384.6</v>
      </c>
      <c r="F471" s="24">
        <v>18</v>
      </c>
      <c r="G471" s="24">
        <f t="shared" si="444"/>
        <v>396.81567666870785</v>
      </c>
      <c r="H471" s="24">
        <f t="shared" si="445"/>
        <v>0.96921574074074091</v>
      </c>
      <c r="I471" s="24">
        <f t="shared" si="446"/>
        <v>3.0784259259259095E-2</v>
      </c>
      <c r="J471" s="24">
        <f t="shared" si="447"/>
        <v>21.366666666666667</v>
      </c>
      <c r="K471" s="24">
        <f t="shared" si="448"/>
        <v>19</v>
      </c>
      <c r="L471" s="24">
        <f t="shared" si="449"/>
        <v>38</v>
      </c>
      <c r="M471" s="24">
        <f t="shared" si="450"/>
        <v>6.164414002968976</v>
      </c>
      <c r="N471" s="24">
        <f t="shared" si="451"/>
        <v>5.164414002968976</v>
      </c>
      <c r="O471" s="24">
        <f t="shared" si="452"/>
        <v>0.85088256944503271</v>
      </c>
      <c r="P471" s="24">
        <f t="shared" si="453"/>
        <v>27.640183324830517</v>
      </c>
      <c r="Q471" s="24">
        <f t="shared" si="454"/>
        <v>590.57858370721203</v>
      </c>
      <c r="S471" s="20">
        <v>0.29166666666666669</v>
      </c>
      <c r="T471">
        <v>96</v>
      </c>
      <c r="U471" s="21">
        <f t="shared" si="455"/>
        <v>0.625</v>
      </c>
      <c r="V471" s="22">
        <f t="shared" si="456"/>
        <v>37.5</v>
      </c>
      <c r="W471" s="23">
        <v>384.6</v>
      </c>
      <c r="X471" s="24">
        <v>18</v>
      </c>
      <c r="Y471" s="24">
        <f t="shared" si="457"/>
        <v>675</v>
      </c>
      <c r="Z471" s="24">
        <f t="shared" si="458"/>
        <v>0.56977777777777783</v>
      </c>
      <c r="AA471" s="24">
        <f t="shared" si="459"/>
        <v>0.43022222222222217</v>
      </c>
      <c r="AB471" s="24">
        <f t="shared" si="460"/>
        <v>21.366666666666667</v>
      </c>
      <c r="AC471" s="24">
        <f t="shared" si="461"/>
        <v>19</v>
      </c>
      <c r="AD471" s="24">
        <f t="shared" si="462"/>
        <v>38</v>
      </c>
      <c r="AE471" s="24">
        <f t="shared" si="463"/>
        <v>6.164414002968976</v>
      </c>
      <c r="AF471" s="24">
        <f t="shared" si="464"/>
        <v>5.164414002968976</v>
      </c>
      <c r="AG471" s="24">
        <f t="shared" si="465"/>
        <v>5.4747223626359746E-2</v>
      </c>
      <c r="AH471" s="24">
        <f t="shared" si="466"/>
        <v>0.12725336070176596</v>
      </c>
      <c r="AI471" s="24">
        <f t="shared" si="467"/>
        <v>2.7189801403277327</v>
      </c>
    </row>
    <row r="472" spans="1:35" x14ac:dyDescent="0.2">
      <c r="A472" s="20">
        <v>0.33333333333333331</v>
      </c>
      <c r="B472" s="21">
        <v>171.3</v>
      </c>
      <c r="C472" s="21">
        <f t="shared" si="442"/>
        <v>0.35026269702276708</v>
      </c>
      <c r="D472" s="22">
        <f t="shared" si="443"/>
        <v>21.015761821366024</v>
      </c>
      <c r="E472" s="23">
        <v>384.6</v>
      </c>
      <c r="F472" s="24">
        <v>18</v>
      </c>
      <c r="G472" s="24">
        <f t="shared" si="444"/>
        <v>378.28371278458843</v>
      </c>
      <c r="H472" s="24">
        <f t="shared" si="445"/>
        <v>1.0166972222222224</v>
      </c>
      <c r="I472" s="24">
        <f t="shared" si="446"/>
        <v>-1.6697222222222363E-2</v>
      </c>
      <c r="J472" s="24">
        <f t="shared" si="447"/>
        <v>21.366666666666667</v>
      </c>
      <c r="K472" s="24">
        <f t="shared" si="448"/>
        <v>19</v>
      </c>
      <c r="L472" s="24">
        <f t="shared" si="449"/>
        <v>38</v>
      </c>
      <c r="M472" s="24">
        <f t="shared" si="450"/>
        <v>6.164414002968976</v>
      </c>
      <c r="N472" s="24">
        <f t="shared" si="451"/>
        <v>5.164414002968976</v>
      </c>
      <c r="O472" s="24">
        <f t="shared" si="452"/>
        <v>1.0892826613642408</v>
      </c>
      <c r="P472" s="24">
        <f t="shared" si="453"/>
        <v>-65.237357859112194</v>
      </c>
      <c r="Q472" s="24">
        <f t="shared" si="454"/>
        <v>-1393.9048795896972</v>
      </c>
      <c r="S472" s="20">
        <v>0.33333333333333331</v>
      </c>
      <c r="T472">
        <v>103</v>
      </c>
      <c r="U472" s="21">
        <f t="shared" si="455"/>
        <v>0.58252427184466016</v>
      </c>
      <c r="V472" s="22">
        <f t="shared" si="456"/>
        <v>34.95145631067961</v>
      </c>
      <c r="W472" s="23">
        <v>384.6</v>
      </c>
      <c r="X472" s="24">
        <v>18</v>
      </c>
      <c r="Y472" s="24">
        <f t="shared" si="457"/>
        <v>629.12621359223294</v>
      </c>
      <c r="Z472" s="24">
        <f t="shared" si="458"/>
        <v>0.61132407407407419</v>
      </c>
      <c r="AA472" s="24">
        <f t="shared" si="459"/>
        <v>0.38867592592592581</v>
      </c>
      <c r="AB472" s="24">
        <f t="shared" si="460"/>
        <v>21.366666666666667</v>
      </c>
      <c r="AC472" s="24">
        <f t="shared" si="461"/>
        <v>19</v>
      </c>
      <c r="AD472" s="24">
        <f t="shared" si="462"/>
        <v>38</v>
      </c>
      <c r="AE472" s="24">
        <f t="shared" si="463"/>
        <v>6.164414002968976</v>
      </c>
      <c r="AF472" s="24">
        <f t="shared" si="464"/>
        <v>5.164414002968976</v>
      </c>
      <c r="AG472" s="24">
        <f t="shared" si="465"/>
        <v>7.8744011449364923E-2</v>
      </c>
      <c r="AH472" s="24">
        <f t="shared" si="466"/>
        <v>0.20259554604977523</v>
      </c>
      <c r="AI472" s="24">
        <f t="shared" si="467"/>
        <v>4.3287915005968642</v>
      </c>
    </row>
    <row r="473" spans="1:35" x14ac:dyDescent="0.2">
      <c r="A473" s="20">
        <v>0.375</v>
      </c>
      <c r="B473" s="21">
        <v>150</v>
      </c>
      <c r="C473" s="21">
        <f t="shared" si="442"/>
        <v>0.4</v>
      </c>
      <c r="D473" s="22">
        <f t="shared" si="443"/>
        <v>24</v>
      </c>
      <c r="E473" s="23">
        <v>384.6</v>
      </c>
      <c r="F473" s="24">
        <v>18</v>
      </c>
      <c r="G473" s="24">
        <f t="shared" si="444"/>
        <v>432</v>
      </c>
      <c r="H473" s="24">
        <f t="shared" si="445"/>
        <v>0.89027777777777783</v>
      </c>
      <c r="I473" s="24">
        <f t="shared" si="446"/>
        <v>0.10972222222222217</v>
      </c>
      <c r="J473" s="24">
        <f t="shared" si="447"/>
        <v>21.366666666666667</v>
      </c>
      <c r="K473" s="24">
        <f t="shared" si="448"/>
        <v>19</v>
      </c>
      <c r="L473" s="24">
        <f t="shared" si="449"/>
        <v>38</v>
      </c>
      <c r="M473" s="24">
        <f t="shared" si="450"/>
        <v>6.164414002968976</v>
      </c>
      <c r="N473" s="24">
        <f t="shared" si="451"/>
        <v>5.164414002968976</v>
      </c>
      <c r="O473" s="24">
        <f t="shared" si="452"/>
        <v>0.54869241454034978</v>
      </c>
      <c r="P473" s="24">
        <f t="shared" si="453"/>
        <v>5.0007409932791402</v>
      </c>
      <c r="Q473" s="24">
        <f t="shared" si="454"/>
        <v>106.84916588973097</v>
      </c>
      <c r="S473" s="20">
        <v>0.375</v>
      </c>
      <c r="T473">
        <v>97.5</v>
      </c>
      <c r="U473" s="21">
        <f t="shared" si="455"/>
        <v>0.61538461538461542</v>
      </c>
      <c r="V473" s="22">
        <f t="shared" si="456"/>
        <v>36.923076923076927</v>
      </c>
      <c r="W473" s="23">
        <v>384.6</v>
      </c>
      <c r="X473" s="24">
        <v>18</v>
      </c>
      <c r="Y473" s="24">
        <f t="shared" si="457"/>
        <v>664.61538461538464</v>
      </c>
      <c r="Z473" s="24">
        <f t="shared" si="458"/>
        <v>0.57868055555555553</v>
      </c>
      <c r="AA473" s="24">
        <f t="shared" si="459"/>
        <v>0.42131944444444447</v>
      </c>
      <c r="AB473" s="24">
        <f t="shared" si="460"/>
        <v>21.366666666666667</v>
      </c>
      <c r="AC473" s="24">
        <f t="shared" si="461"/>
        <v>19</v>
      </c>
      <c r="AD473" s="24">
        <f t="shared" si="462"/>
        <v>38</v>
      </c>
      <c r="AE473" s="24">
        <f t="shared" si="463"/>
        <v>6.164414002968976</v>
      </c>
      <c r="AF473" s="24">
        <f t="shared" si="464"/>
        <v>5.164414002968976</v>
      </c>
      <c r="AG473" s="24">
        <f t="shared" si="465"/>
        <v>5.9311113234850124E-2</v>
      </c>
      <c r="AH473" s="24">
        <f t="shared" si="466"/>
        <v>0.14077468775042717</v>
      </c>
      <c r="AI473" s="24">
        <f t="shared" si="467"/>
        <v>3.0078858282674608</v>
      </c>
    </row>
    <row r="474" spans="1:35" x14ac:dyDescent="0.2">
      <c r="A474" s="20">
        <v>0.41666666666666669</v>
      </c>
      <c r="B474" s="21">
        <v>168</v>
      </c>
      <c r="C474" s="21">
        <f t="shared" si="442"/>
        <v>0.35714285714285715</v>
      </c>
      <c r="D474" s="22">
        <f t="shared" si="443"/>
        <v>21.428571428571431</v>
      </c>
      <c r="E474" s="23">
        <v>384.6</v>
      </c>
      <c r="F474" s="24">
        <v>18</v>
      </c>
      <c r="G474" s="24">
        <f t="shared" si="444"/>
        <v>385.71428571428578</v>
      </c>
      <c r="H474" s="24">
        <f t="shared" si="445"/>
        <v>0.99711111111111095</v>
      </c>
      <c r="I474" s="24">
        <f t="shared" si="446"/>
        <v>2.8888888888890518E-3</v>
      </c>
      <c r="J474" s="24">
        <f t="shared" si="447"/>
        <v>21.366666666666667</v>
      </c>
      <c r="K474" s="24">
        <f t="shared" si="448"/>
        <v>19</v>
      </c>
      <c r="L474" s="24">
        <f t="shared" si="449"/>
        <v>38</v>
      </c>
      <c r="M474" s="24">
        <f t="shared" si="450"/>
        <v>6.164414002968976</v>
      </c>
      <c r="N474" s="24">
        <f t="shared" si="451"/>
        <v>5.164414002968976</v>
      </c>
      <c r="O474" s="24">
        <f t="shared" si="452"/>
        <v>0.98517005297590521</v>
      </c>
      <c r="P474" s="24">
        <f t="shared" si="453"/>
        <v>341.02040295317875</v>
      </c>
      <c r="Q474" s="24">
        <f t="shared" si="454"/>
        <v>7286.4692764329193</v>
      </c>
      <c r="S474" s="20">
        <v>0.41666666666666669</v>
      </c>
      <c r="T474">
        <v>91.3</v>
      </c>
      <c r="U474" s="21">
        <f t="shared" si="455"/>
        <v>0.65717415115005473</v>
      </c>
      <c r="V474" s="22">
        <f t="shared" si="456"/>
        <v>39.430449069003281</v>
      </c>
      <c r="W474" s="23">
        <v>384.6</v>
      </c>
      <c r="X474" s="24">
        <v>18</v>
      </c>
      <c r="Y474" s="24">
        <f t="shared" si="457"/>
        <v>709.74808324205901</v>
      </c>
      <c r="Z474" s="24">
        <f t="shared" si="458"/>
        <v>0.54188240740740756</v>
      </c>
      <c r="AA474" s="24">
        <f t="shared" si="459"/>
        <v>0.45811759259259244</v>
      </c>
      <c r="AB474" s="24">
        <f t="shared" si="460"/>
        <v>21.366666666666667</v>
      </c>
      <c r="AC474" s="24">
        <f t="shared" si="461"/>
        <v>19</v>
      </c>
      <c r="AD474" s="24">
        <f t="shared" si="462"/>
        <v>38</v>
      </c>
      <c r="AE474" s="24">
        <f t="shared" si="463"/>
        <v>6.164414002968976</v>
      </c>
      <c r="AF474" s="24">
        <f t="shared" si="464"/>
        <v>5.164414002968976</v>
      </c>
      <c r="AG474" s="24">
        <f t="shared" si="465"/>
        <v>4.2245020207571225E-2</v>
      </c>
      <c r="AH474" s="24">
        <f t="shared" si="466"/>
        <v>9.2214359131019122E-2</v>
      </c>
      <c r="AI474" s="24">
        <f t="shared" si="467"/>
        <v>1.9703134734327752</v>
      </c>
    </row>
    <row r="475" spans="1:35" x14ac:dyDescent="0.2">
      <c r="A475" s="20">
        <v>0.45833333333333331</v>
      </c>
      <c r="B475" s="21">
        <v>167.8</v>
      </c>
      <c r="C475" s="21">
        <f t="shared" si="442"/>
        <v>0.35756853396901073</v>
      </c>
      <c r="D475" s="22">
        <f t="shared" si="443"/>
        <v>21.454112038140643</v>
      </c>
      <c r="E475" s="23">
        <v>384.6</v>
      </c>
      <c r="F475" s="24">
        <v>18</v>
      </c>
      <c r="G475" s="24">
        <f t="shared" si="444"/>
        <v>386.17401668653156</v>
      </c>
      <c r="H475" s="24">
        <f t="shared" si="445"/>
        <v>0.99592407407407424</v>
      </c>
      <c r="I475" s="24">
        <f t="shared" si="446"/>
        <v>4.0759259259257608E-3</v>
      </c>
      <c r="J475" s="24">
        <f t="shared" si="447"/>
        <v>21.366666666666667</v>
      </c>
      <c r="K475" s="24">
        <f t="shared" si="448"/>
        <v>19</v>
      </c>
      <c r="L475" s="24">
        <f t="shared" si="449"/>
        <v>38</v>
      </c>
      <c r="M475" s="24">
        <f t="shared" si="450"/>
        <v>6.164414002968976</v>
      </c>
      <c r="N475" s="24">
        <f t="shared" si="451"/>
        <v>5.164414002968976</v>
      </c>
      <c r="O475" s="24">
        <f t="shared" si="452"/>
        <v>0.97912811244069031</v>
      </c>
      <c r="P475" s="24">
        <f t="shared" si="453"/>
        <v>240.22225384733949</v>
      </c>
      <c r="Q475" s="24">
        <f t="shared" si="454"/>
        <v>5132.7488238714868</v>
      </c>
      <c r="S475" s="20">
        <v>0.45833333333333331</v>
      </c>
      <c r="T475">
        <v>88.8</v>
      </c>
      <c r="U475" s="21">
        <f t="shared" si="455"/>
        <v>0.67567567567567566</v>
      </c>
      <c r="V475" s="22">
        <f t="shared" si="456"/>
        <v>40.54054054054054</v>
      </c>
      <c r="W475" s="23">
        <v>384.6</v>
      </c>
      <c r="X475" s="24">
        <v>18</v>
      </c>
      <c r="Y475" s="24">
        <f t="shared" si="457"/>
        <v>729.72972972972968</v>
      </c>
      <c r="Z475" s="24">
        <f t="shared" si="458"/>
        <v>0.52704444444444454</v>
      </c>
      <c r="AA475" s="24">
        <f t="shared" si="459"/>
        <v>0.47295555555555546</v>
      </c>
      <c r="AB475" s="24">
        <f t="shared" si="460"/>
        <v>21.366666666666667</v>
      </c>
      <c r="AC475" s="24">
        <f t="shared" si="461"/>
        <v>19</v>
      </c>
      <c r="AD475" s="24">
        <f t="shared" si="462"/>
        <v>38</v>
      </c>
      <c r="AE475" s="24">
        <f t="shared" si="463"/>
        <v>6.164414002968976</v>
      </c>
      <c r="AF475" s="24">
        <f t="shared" si="464"/>
        <v>5.164414002968976</v>
      </c>
      <c r="AG475" s="24">
        <f t="shared" si="465"/>
        <v>3.6601930354061438E-2</v>
      </c>
      <c r="AH475" s="24">
        <f t="shared" si="466"/>
        <v>7.7389788372539819E-2</v>
      </c>
      <c r="AI475" s="24">
        <f t="shared" si="467"/>
        <v>1.6535618115599342</v>
      </c>
    </row>
    <row r="476" spans="1:35" x14ac:dyDescent="0.2">
      <c r="A476" s="20">
        <v>0.5</v>
      </c>
      <c r="B476" s="21">
        <v>154.30000000000001</v>
      </c>
      <c r="C476" s="21">
        <f t="shared" si="442"/>
        <v>0.3888528839922229</v>
      </c>
      <c r="D476" s="22">
        <f t="shared" si="443"/>
        <v>23.331173039533375</v>
      </c>
      <c r="E476" s="23">
        <v>384.6</v>
      </c>
      <c r="F476" s="24">
        <v>18</v>
      </c>
      <c r="G476" s="24">
        <f t="shared" si="444"/>
        <v>419.96111471160077</v>
      </c>
      <c r="H476" s="24">
        <f t="shared" si="445"/>
        <v>0.91579907407407413</v>
      </c>
      <c r="I476" s="24">
        <f t="shared" si="446"/>
        <v>8.4200925925925874E-2</v>
      </c>
      <c r="J476" s="24">
        <f t="shared" si="447"/>
        <v>21.366666666666667</v>
      </c>
      <c r="K476" s="24">
        <f t="shared" si="448"/>
        <v>19</v>
      </c>
      <c r="L476" s="24">
        <f t="shared" si="449"/>
        <v>38</v>
      </c>
      <c r="M476" s="24">
        <f t="shared" si="450"/>
        <v>6.164414002968976</v>
      </c>
      <c r="N476" s="24">
        <f t="shared" si="451"/>
        <v>5.164414002968976</v>
      </c>
      <c r="O476" s="24">
        <f t="shared" si="452"/>
        <v>0.63492206265029805</v>
      </c>
      <c r="P476" s="24">
        <f t="shared" si="453"/>
        <v>7.540559152625689</v>
      </c>
      <c r="Q476" s="24">
        <f t="shared" si="454"/>
        <v>161.11661389443555</v>
      </c>
      <c r="S476" s="20">
        <v>0.5</v>
      </c>
      <c r="T476">
        <v>87.3</v>
      </c>
      <c r="U476" s="21">
        <f t="shared" si="455"/>
        <v>0.6872852233676976</v>
      </c>
      <c r="V476" s="22">
        <f t="shared" si="456"/>
        <v>41.237113402061858</v>
      </c>
      <c r="W476" s="23">
        <v>384.6</v>
      </c>
      <c r="X476" s="24">
        <v>18</v>
      </c>
      <c r="Y476" s="24">
        <f t="shared" si="457"/>
        <v>742.26804123711349</v>
      </c>
      <c r="Z476" s="24">
        <f t="shared" si="458"/>
        <v>0.51814166666666661</v>
      </c>
      <c r="AA476" s="24">
        <f t="shared" si="459"/>
        <v>0.48185833333333339</v>
      </c>
      <c r="AB476" s="24">
        <f t="shared" si="460"/>
        <v>21.366666666666667</v>
      </c>
      <c r="AC476" s="24">
        <f t="shared" si="461"/>
        <v>19</v>
      </c>
      <c r="AD476" s="24">
        <f t="shared" si="462"/>
        <v>38</v>
      </c>
      <c r="AE476" s="24">
        <f t="shared" si="463"/>
        <v>6.164414002968976</v>
      </c>
      <c r="AF476" s="24">
        <f t="shared" si="464"/>
        <v>5.164414002968976</v>
      </c>
      <c r="AG476" s="24">
        <f t="shared" si="465"/>
        <v>3.351922173594158E-2</v>
      </c>
      <c r="AH476" s="24">
        <f t="shared" si="466"/>
        <v>6.956239918912871E-2</v>
      </c>
      <c r="AI476" s="24">
        <f t="shared" si="467"/>
        <v>1.4863165960077167</v>
      </c>
    </row>
    <row r="477" spans="1:35" x14ac:dyDescent="0.2">
      <c r="A477" s="20">
        <v>0.54166666666666663</v>
      </c>
      <c r="B477" s="21">
        <v>167.8</v>
      </c>
      <c r="C477" s="21">
        <f t="shared" si="442"/>
        <v>0.35756853396901073</v>
      </c>
      <c r="D477" s="22">
        <f t="shared" si="443"/>
        <v>21.454112038140643</v>
      </c>
      <c r="E477" s="23">
        <v>384.6</v>
      </c>
      <c r="F477" s="24">
        <v>18</v>
      </c>
      <c r="G477" s="24">
        <f t="shared" si="444"/>
        <v>386.17401668653156</v>
      </c>
      <c r="H477" s="24">
        <f t="shared" si="445"/>
        <v>0.99592407407407424</v>
      </c>
      <c r="I477" s="24">
        <f t="shared" si="446"/>
        <v>4.0759259259257608E-3</v>
      </c>
      <c r="J477" s="24">
        <f t="shared" si="447"/>
        <v>21.366666666666667</v>
      </c>
      <c r="K477" s="24">
        <f t="shared" si="448"/>
        <v>19</v>
      </c>
      <c r="L477" s="24">
        <f t="shared" si="449"/>
        <v>38</v>
      </c>
      <c r="M477" s="24">
        <f t="shared" si="450"/>
        <v>6.164414002968976</v>
      </c>
      <c r="N477" s="24">
        <f t="shared" si="451"/>
        <v>5.164414002968976</v>
      </c>
      <c r="O477" s="24">
        <f t="shared" si="452"/>
        <v>0.97912811244069031</v>
      </c>
      <c r="P477" s="24">
        <f t="shared" si="453"/>
        <v>240.22225384733949</v>
      </c>
      <c r="Q477" s="24">
        <f t="shared" si="454"/>
        <v>5132.7488238714868</v>
      </c>
      <c r="S477" s="20">
        <v>0.54166666666666663</v>
      </c>
      <c r="T477">
        <v>79.5</v>
      </c>
      <c r="U477" s="21">
        <f t="shared" si="455"/>
        <v>0.75471698113207553</v>
      </c>
      <c r="V477" s="22">
        <f t="shared" si="456"/>
        <v>45.283018867924532</v>
      </c>
      <c r="W477" s="23">
        <v>384.6</v>
      </c>
      <c r="X477" s="24">
        <v>18</v>
      </c>
      <c r="Y477" s="24">
        <f t="shared" si="457"/>
        <v>815.09433962264154</v>
      </c>
      <c r="Z477" s="24">
        <f t="shared" si="458"/>
        <v>0.47184722222222225</v>
      </c>
      <c r="AA477" s="24">
        <f t="shared" si="459"/>
        <v>0.52815277777777769</v>
      </c>
      <c r="AB477" s="24">
        <f t="shared" si="460"/>
        <v>21.366666666666667</v>
      </c>
      <c r="AC477" s="24">
        <f t="shared" si="461"/>
        <v>19</v>
      </c>
      <c r="AD477" s="24">
        <f t="shared" si="462"/>
        <v>38</v>
      </c>
      <c r="AE477" s="24">
        <f t="shared" si="463"/>
        <v>6.164414002968976</v>
      </c>
      <c r="AF477" s="24">
        <f t="shared" si="464"/>
        <v>5.164414002968976</v>
      </c>
      <c r="AG477" s="24">
        <f t="shared" si="465"/>
        <v>2.0671662048624966E-2</v>
      </c>
      <c r="AH477" s="24">
        <f t="shared" si="466"/>
        <v>3.9139549990822253E-2</v>
      </c>
      <c r="AI477" s="24">
        <f t="shared" si="467"/>
        <v>0.83628171813723551</v>
      </c>
    </row>
    <row r="478" spans="1:35" x14ac:dyDescent="0.2">
      <c r="A478" s="20">
        <v>0.58333333333333337</v>
      </c>
      <c r="B478" s="21">
        <v>148</v>
      </c>
      <c r="C478" s="21">
        <f t="shared" si="442"/>
        <v>0.40540540540540543</v>
      </c>
      <c r="D478" s="22">
        <f t="shared" si="443"/>
        <v>24.324324324324326</v>
      </c>
      <c r="E478" s="23">
        <v>384.6</v>
      </c>
      <c r="F478" s="24">
        <v>18</v>
      </c>
      <c r="G478" s="24">
        <f t="shared" si="444"/>
        <v>437.83783783783787</v>
      </c>
      <c r="H478" s="24">
        <f t="shared" si="445"/>
        <v>0.87840740740740741</v>
      </c>
      <c r="I478" s="24">
        <f t="shared" si="446"/>
        <v>0.12159259259259259</v>
      </c>
      <c r="J478" s="24">
        <f t="shared" si="447"/>
        <v>21.366666666666667</v>
      </c>
      <c r="K478" s="24">
        <f t="shared" si="448"/>
        <v>19</v>
      </c>
      <c r="L478" s="24">
        <f t="shared" si="449"/>
        <v>38</v>
      </c>
      <c r="M478" s="24">
        <f t="shared" si="450"/>
        <v>6.164414002968976</v>
      </c>
      <c r="N478" s="24">
        <f t="shared" si="451"/>
        <v>5.164414002968976</v>
      </c>
      <c r="O478" s="24">
        <f t="shared" si="452"/>
        <v>0.51194437951732241</v>
      </c>
      <c r="P478" s="24">
        <f t="shared" si="453"/>
        <v>4.2103253874406654</v>
      </c>
      <c r="Q478" s="24">
        <f t="shared" si="454"/>
        <v>89.960619111648882</v>
      </c>
      <c r="S478" s="20">
        <v>0.58333333333333337</v>
      </c>
      <c r="T478">
        <v>69.3</v>
      </c>
      <c r="U478" s="21">
        <f t="shared" si="455"/>
        <v>0.86580086580086579</v>
      </c>
      <c r="V478" s="22">
        <f t="shared" si="456"/>
        <v>51.948051948051948</v>
      </c>
      <c r="W478" s="23">
        <v>384.6</v>
      </c>
      <c r="X478" s="24">
        <v>18</v>
      </c>
      <c r="Y478" s="24">
        <f t="shared" si="457"/>
        <v>935.06493506493507</v>
      </c>
      <c r="Z478" s="24">
        <f t="shared" si="458"/>
        <v>0.41130833333333333</v>
      </c>
      <c r="AA478" s="24">
        <f t="shared" si="459"/>
        <v>0.58869166666666661</v>
      </c>
      <c r="AB478" s="24">
        <f t="shared" si="460"/>
        <v>21.366666666666667</v>
      </c>
      <c r="AC478" s="24">
        <f t="shared" si="461"/>
        <v>19</v>
      </c>
      <c r="AD478" s="24">
        <f t="shared" si="462"/>
        <v>38</v>
      </c>
      <c r="AE478" s="24">
        <f t="shared" si="463"/>
        <v>6.164414002968976</v>
      </c>
      <c r="AF478" s="24">
        <f t="shared" si="464"/>
        <v>5.164414002968976</v>
      </c>
      <c r="AG478" s="24">
        <f t="shared" si="465"/>
        <v>1.017188118927137E-2</v>
      </c>
      <c r="AH478" s="24">
        <f t="shared" si="466"/>
        <v>1.7278792558534668E-2</v>
      </c>
      <c r="AI478" s="24">
        <f t="shared" si="467"/>
        <v>0.36919020100069072</v>
      </c>
    </row>
    <row r="479" spans="1:35" x14ac:dyDescent="0.2">
      <c r="A479" s="20">
        <v>0.625</v>
      </c>
      <c r="B479" s="21">
        <v>122.8</v>
      </c>
      <c r="C479" s="21">
        <f t="shared" si="442"/>
        <v>0.48859934853420195</v>
      </c>
      <c r="D479" s="22">
        <f t="shared" si="443"/>
        <v>29.315960912052116</v>
      </c>
      <c r="E479" s="23">
        <v>384.6</v>
      </c>
      <c r="F479" s="24">
        <v>18</v>
      </c>
      <c r="G479" s="24">
        <f t="shared" si="444"/>
        <v>527.68729641693812</v>
      </c>
      <c r="H479" s="24">
        <f t="shared" si="445"/>
        <v>0.72884074074074079</v>
      </c>
      <c r="I479" s="24">
        <f t="shared" si="446"/>
        <v>0.27115925925925921</v>
      </c>
      <c r="J479" s="24">
        <f t="shared" si="447"/>
        <v>21.366666666666667</v>
      </c>
      <c r="K479" s="24">
        <f t="shared" si="448"/>
        <v>19</v>
      </c>
      <c r="L479" s="24">
        <f t="shared" si="449"/>
        <v>38</v>
      </c>
      <c r="M479" s="24">
        <f t="shared" si="450"/>
        <v>6.164414002968976</v>
      </c>
      <c r="N479" s="24">
        <f t="shared" si="451"/>
        <v>5.164414002968976</v>
      </c>
      <c r="O479" s="24">
        <f t="shared" si="452"/>
        <v>0.19524417543899175</v>
      </c>
      <c r="P479" s="24">
        <f t="shared" si="453"/>
        <v>0.72003506711277754</v>
      </c>
      <c r="Q479" s="24">
        <f t="shared" si="454"/>
        <v>15.384749267309681</v>
      </c>
      <c r="S479" s="20">
        <v>0.625</v>
      </c>
      <c r="T479">
        <v>67.8</v>
      </c>
      <c r="U479" s="21">
        <f t="shared" si="455"/>
        <v>0.88495575221238942</v>
      </c>
      <c r="V479" s="22">
        <f t="shared" si="456"/>
        <v>53.097345132743364</v>
      </c>
      <c r="W479" s="23">
        <v>384.6</v>
      </c>
      <c r="X479" s="24">
        <v>18</v>
      </c>
      <c r="Y479" s="24">
        <f t="shared" si="457"/>
        <v>955.75221238938059</v>
      </c>
      <c r="Z479" s="24">
        <f t="shared" si="458"/>
        <v>0.40240555555555557</v>
      </c>
      <c r="AA479" s="24">
        <f t="shared" si="459"/>
        <v>0.59759444444444443</v>
      </c>
      <c r="AB479" s="24">
        <f t="shared" si="460"/>
        <v>21.366666666666667</v>
      </c>
      <c r="AC479" s="24">
        <f t="shared" si="461"/>
        <v>19</v>
      </c>
      <c r="AD479" s="24">
        <f t="shared" si="462"/>
        <v>38</v>
      </c>
      <c r="AE479" s="24">
        <f t="shared" si="463"/>
        <v>6.164414002968976</v>
      </c>
      <c r="AF479" s="24">
        <f t="shared" si="464"/>
        <v>5.164414002968976</v>
      </c>
      <c r="AG479" s="24">
        <f t="shared" si="465"/>
        <v>9.0849190082198713E-3</v>
      </c>
      <c r="AH479" s="24">
        <f t="shared" si="466"/>
        <v>1.5202482373586479E-2</v>
      </c>
      <c r="AI479" s="24">
        <f t="shared" si="467"/>
        <v>0.32482637338229781</v>
      </c>
    </row>
    <row r="480" spans="1:35" x14ac:dyDescent="0.2">
      <c r="A480" s="20">
        <v>0.66666666666666663</v>
      </c>
      <c r="B480" s="21">
        <v>95.5</v>
      </c>
      <c r="C480" s="21">
        <f t="shared" si="442"/>
        <v>0.62827225130890052</v>
      </c>
      <c r="D480" s="22">
        <f t="shared" si="443"/>
        <v>37.696335078534034</v>
      </c>
      <c r="E480" s="23">
        <v>384.6</v>
      </c>
      <c r="F480" s="24">
        <v>18</v>
      </c>
      <c r="G480" s="24">
        <f t="shared" si="444"/>
        <v>678.53403141361264</v>
      </c>
      <c r="H480" s="24">
        <f t="shared" si="445"/>
        <v>0.56681018518518511</v>
      </c>
      <c r="I480" s="24">
        <f t="shared" si="446"/>
        <v>0.43318981481481489</v>
      </c>
      <c r="J480" s="24">
        <f t="shared" si="447"/>
        <v>21.366666666666667</v>
      </c>
      <c r="K480" s="24">
        <f t="shared" si="448"/>
        <v>19</v>
      </c>
      <c r="L480" s="24">
        <f t="shared" si="449"/>
        <v>38</v>
      </c>
      <c r="M480" s="24">
        <f t="shared" si="450"/>
        <v>6.164414002968976</v>
      </c>
      <c r="N480" s="24">
        <f t="shared" si="451"/>
        <v>5.164414002968976</v>
      </c>
      <c r="O480" s="24">
        <f t="shared" si="452"/>
        <v>5.3290515874333769E-2</v>
      </c>
      <c r="P480" s="24">
        <f t="shared" si="453"/>
        <v>0.12301885698100966</v>
      </c>
      <c r="Q480" s="24">
        <f t="shared" si="454"/>
        <v>2.628502910827573</v>
      </c>
      <c r="S480" s="20">
        <v>0.66666666666666663</v>
      </c>
      <c r="T480">
        <v>56.3</v>
      </c>
      <c r="U480" s="21">
        <f t="shared" si="455"/>
        <v>1.0657193605683837</v>
      </c>
      <c r="V480" s="22">
        <f t="shared" si="456"/>
        <v>63.943161634103021</v>
      </c>
      <c r="W480" s="23">
        <v>384.6</v>
      </c>
      <c r="X480" s="24">
        <v>18</v>
      </c>
      <c r="Y480" s="24">
        <f t="shared" si="457"/>
        <v>1150.9769094138544</v>
      </c>
      <c r="Z480" s="24">
        <f t="shared" si="458"/>
        <v>0.33415092592592593</v>
      </c>
      <c r="AA480" s="24">
        <f t="shared" si="459"/>
        <v>0.66584907407407412</v>
      </c>
      <c r="AB480" s="24">
        <f t="shared" si="460"/>
        <v>21.366666666666667</v>
      </c>
      <c r="AC480" s="24">
        <f t="shared" si="461"/>
        <v>19</v>
      </c>
      <c r="AD480" s="24">
        <f t="shared" si="462"/>
        <v>38</v>
      </c>
      <c r="AE480" s="24">
        <f t="shared" si="463"/>
        <v>6.164414002968976</v>
      </c>
      <c r="AF480" s="24">
        <f t="shared" si="464"/>
        <v>5.164414002968976</v>
      </c>
      <c r="AG480" s="24">
        <f t="shared" si="465"/>
        <v>3.4789072711844714E-3</v>
      </c>
      <c r="AH480" s="24">
        <f t="shared" si="466"/>
        <v>5.2247685048180323E-3</v>
      </c>
      <c r="AI480" s="24">
        <f t="shared" si="467"/>
        <v>0.11163588705294529</v>
      </c>
    </row>
    <row r="481" spans="1:35" x14ac:dyDescent="0.2">
      <c r="A481" s="20">
        <v>0.70833333333333337</v>
      </c>
      <c r="B481" s="21">
        <v>81.3</v>
      </c>
      <c r="C481" s="21">
        <f t="shared" si="442"/>
        <v>0.73800738007380073</v>
      </c>
      <c r="D481" s="22">
        <f t="shared" si="443"/>
        <v>44.280442804428041</v>
      </c>
      <c r="E481" s="23">
        <v>384.6</v>
      </c>
      <c r="F481" s="24">
        <v>18</v>
      </c>
      <c r="G481" s="24">
        <f t="shared" si="444"/>
        <v>797.04797047970476</v>
      </c>
      <c r="H481" s="24">
        <f t="shared" si="445"/>
        <v>0.48253055555555563</v>
      </c>
      <c r="I481" s="24">
        <f t="shared" si="446"/>
        <v>0.51746944444444432</v>
      </c>
      <c r="J481" s="24">
        <f t="shared" si="447"/>
        <v>21.366666666666667</v>
      </c>
      <c r="K481" s="24">
        <f t="shared" si="448"/>
        <v>19</v>
      </c>
      <c r="L481" s="24">
        <f t="shared" si="449"/>
        <v>38</v>
      </c>
      <c r="M481" s="24">
        <f t="shared" si="450"/>
        <v>6.164414002968976</v>
      </c>
      <c r="N481" s="24">
        <f t="shared" si="451"/>
        <v>5.164414002968976</v>
      </c>
      <c r="O481" s="24">
        <f t="shared" si="452"/>
        <v>2.32055115655889E-2</v>
      </c>
      <c r="P481" s="24">
        <f t="shared" si="453"/>
        <v>4.4844216049321248E-2</v>
      </c>
      <c r="Q481" s="24">
        <f t="shared" si="454"/>
        <v>0.95817141625383073</v>
      </c>
      <c r="S481" s="20">
        <v>0.70833333333333337</v>
      </c>
      <c r="T481">
        <v>51</v>
      </c>
      <c r="U481" s="21">
        <f t="shared" si="455"/>
        <v>1.1764705882352942</v>
      </c>
      <c r="V481" s="22">
        <f t="shared" si="456"/>
        <v>70.588235294117652</v>
      </c>
      <c r="W481" s="23">
        <v>384.6</v>
      </c>
      <c r="X481" s="24">
        <v>18</v>
      </c>
      <c r="Y481" s="24">
        <f t="shared" si="457"/>
        <v>1270.5882352941178</v>
      </c>
      <c r="Z481" s="24">
        <f t="shared" si="458"/>
        <v>0.30269444444444443</v>
      </c>
      <c r="AA481" s="24">
        <f t="shared" si="459"/>
        <v>0.69730555555555562</v>
      </c>
      <c r="AB481" s="24">
        <f t="shared" si="460"/>
        <v>21.366666666666667</v>
      </c>
      <c r="AC481" s="24">
        <f t="shared" si="461"/>
        <v>19</v>
      </c>
      <c r="AD481" s="24">
        <f t="shared" si="462"/>
        <v>38</v>
      </c>
      <c r="AE481" s="24">
        <f t="shared" si="463"/>
        <v>6.164414002968976</v>
      </c>
      <c r="AF481" s="24">
        <f t="shared" si="464"/>
        <v>5.164414002968976</v>
      </c>
      <c r="AG481" s="24">
        <f t="shared" si="465"/>
        <v>2.0878154870011892E-3</v>
      </c>
      <c r="AH481" s="24">
        <f t="shared" si="466"/>
        <v>2.9941185329260566E-3</v>
      </c>
      <c r="AI481" s="24">
        <f t="shared" si="467"/>
        <v>6.397433265352008E-2</v>
      </c>
    </row>
    <row r="482" spans="1:35" x14ac:dyDescent="0.2">
      <c r="A482" s="20">
        <v>0.75</v>
      </c>
      <c r="B482" s="21">
        <v>63.8</v>
      </c>
      <c r="C482" s="21">
        <f t="shared" si="442"/>
        <v>0.94043887147335425</v>
      </c>
      <c r="D482" s="22">
        <f t="shared" si="443"/>
        <v>56.426332288401255</v>
      </c>
      <c r="E482" s="23">
        <v>384.6</v>
      </c>
      <c r="F482" s="24">
        <v>18</v>
      </c>
      <c r="G482" s="24">
        <f t="shared" si="444"/>
        <v>1015.6739811912225</v>
      </c>
      <c r="H482" s="24">
        <f t="shared" si="445"/>
        <v>0.37866481481481484</v>
      </c>
      <c r="I482" s="24">
        <f t="shared" si="446"/>
        <v>0.62133518518518516</v>
      </c>
      <c r="J482" s="24">
        <f t="shared" si="447"/>
        <v>21.366666666666667</v>
      </c>
      <c r="K482" s="24">
        <f t="shared" si="448"/>
        <v>19</v>
      </c>
      <c r="L482" s="24">
        <f t="shared" si="449"/>
        <v>38</v>
      </c>
      <c r="M482" s="24">
        <f t="shared" si="450"/>
        <v>6.164414002968976</v>
      </c>
      <c r="N482" s="24">
        <f t="shared" si="451"/>
        <v>5.164414002968976</v>
      </c>
      <c r="O482" s="24">
        <f t="shared" si="452"/>
        <v>6.6364216631740885E-3</v>
      </c>
      <c r="P482" s="24">
        <f t="shared" si="453"/>
        <v>1.0680904319294493E-2</v>
      </c>
      <c r="Q482" s="24">
        <f t="shared" si="454"/>
        <v>0.22821532228892569</v>
      </c>
      <c r="S482" s="20">
        <v>0.75</v>
      </c>
      <c r="T482">
        <v>55</v>
      </c>
      <c r="U482" s="21">
        <f t="shared" si="455"/>
        <v>1.0909090909090908</v>
      </c>
      <c r="V482" s="22">
        <f t="shared" si="456"/>
        <v>65.454545454545453</v>
      </c>
      <c r="W482" s="23">
        <v>384.6</v>
      </c>
      <c r="X482" s="24">
        <v>18</v>
      </c>
      <c r="Y482" s="24">
        <f t="shared" si="457"/>
        <v>1178.1818181818182</v>
      </c>
      <c r="Z482" s="24">
        <f t="shared" si="458"/>
        <v>0.32643518518518516</v>
      </c>
      <c r="AA482" s="24">
        <f t="shared" si="459"/>
        <v>0.67356481481481478</v>
      </c>
      <c r="AB482" s="24">
        <f t="shared" si="460"/>
        <v>21.366666666666667</v>
      </c>
      <c r="AC482" s="24">
        <f t="shared" si="461"/>
        <v>19</v>
      </c>
      <c r="AD482" s="24">
        <f t="shared" si="462"/>
        <v>38</v>
      </c>
      <c r="AE482" s="24">
        <f t="shared" si="463"/>
        <v>6.164414002968976</v>
      </c>
      <c r="AF482" s="24">
        <f t="shared" si="464"/>
        <v>5.164414002968976</v>
      </c>
      <c r="AG482" s="24">
        <f t="shared" si="465"/>
        <v>3.083516169530353E-3</v>
      </c>
      <c r="AH482" s="24">
        <f t="shared" si="466"/>
        <v>4.5779056472510567E-3</v>
      </c>
      <c r="AI482" s="24">
        <f t="shared" si="467"/>
        <v>9.7814583996264248E-2</v>
      </c>
    </row>
    <row r="483" spans="1:35" x14ac:dyDescent="0.2">
      <c r="A483" s="20">
        <v>0.79166666666666663</v>
      </c>
      <c r="B483" s="21">
        <v>58.8</v>
      </c>
      <c r="C483" s="21">
        <f t="shared" si="442"/>
        <v>1.0204081632653061</v>
      </c>
      <c r="D483" s="22">
        <f t="shared" si="443"/>
        <v>61.224489795918366</v>
      </c>
      <c r="E483" s="23">
        <v>384.6</v>
      </c>
      <c r="F483" s="24">
        <v>18</v>
      </c>
      <c r="G483" s="24">
        <f t="shared" si="444"/>
        <v>1102.0408163265306</v>
      </c>
      <c r="H483" s="24">
        <f t="shared" si="445"/>
        <v>0.3489888888888889</v>
      </c>
      <c r="I483" s="24">
        <f t="shared" si="446"/>
        <v>0.6510111111111111</v>
      </c>
      <c r="J483" s="24">
        <f t="shared" si="447"/>
        <v>21.366666666666667</v>
      </c>
      <c r="K483" s="24">
        <f t="shared" si="448"/>
        <v>19</v>
      </c>
      <c r="L483" s="24">
        <f t="shared" si="449"/>
        <v>38</v>
      </c>
      <c r="M483" s="24">
        <f t="shared" si="450"/>
        <v>6.164414002968976</v>
      </c>
      <c r="N483" s="24">
        <f t="shared" si="451"/>
        <v>5.164414002968976</v>
      </c>
      <c r="O483" s="24">
        <f t="shared" si="452"/>
        <v>4.3540140446605155E-3</v>
      </c>
      <c r="P483" s="24">
        <f t="shared" si="453"/>
        <v>6.6880794664615113E-3</v>
      </c>
      <c r="Q483" s="24">
        <f t="shared" si="454"/>
        <v>0.14290196460006097</v>
      </c>
      <c r="S483" s="20">
        <v>0.79166666666666663</v>
      </c>
      <c r="T483">
        <v>46</v>
      </c>
      <c r="U483" s="21">
        <f t="shared" si="455"/>
        <v>1.3043478260869565</v>
      </c>
      <c r="V483" s="22">
        <f t="shared" si="456"/>
        <v>78.260869565217391</v>
      </c>
      <c r="W483" s="23">
        <v>384.6</v>
      </c>
      <c r="X483" s="24">
        <v>18</v>
      </c>
      <c r="Y483" s="24">
        <f t="shared" si="457"/>
        <v>1408.695652173913</v>
      </c>
      <c r="Z483" s="24">
        <f t="shared" si="458"/>
        <v>0.27301851851851855</v>
      </c>
      <c r="AA483" s="24">
        <f t="shared" si="459"/>
        <v>0.72698148148148145</v>
      </c>
      <c r="AB483" s="24">
        <f t="shared" si="460"/>
        <v>21.366666666666667</v>
      </c>
      <c r="AC483" s="24">
        <f t="shared" si="461"/>
        <v>19</v>
      </c>
      <c r="AD483" s="24">
        <f t="shared" si="462"/>
        <v>38</v>
      </c>
      <c r="AE483" s="24">
        <f t="shared" si="463"/>
        <v>6.164414002968976</v>
      </c>
      <c r="AF483" s="24">
        <f t="shared" si="464"/>
        <v>5.164414002968976</v>
      </c>
      <c r="AG483" s="24">
        <f t="shared" si="465"/>
        <v>1.2253569426671268E-3</v>
      </c>
      <c r="AH483" s="24">
        <f t="shared" si="466"/>
        <v>1.68554079282739E-3</v>
      </c>
      <c r="AI483" s="24">
        <f t="shared" si="467"/>
        <v>3.6014388273411899E-2</v>
      </c>
    </row>
    <row r="484" spans="1:35" x14ac:dyDescent="0.2">
      <c r="A484" s="20">
        <v>0.83333333333333337</v>
      </c>
      <c r="B484" s="21">
        <v>42.3</v>
      </c>
      <c r="C484" s="21">
        <f t="shared" si="442"/>
        <v>1.4184397163120568</v>
      </c>
      <c r="D484" s="22">
        <f t="shared" si="443"/>
        <v>85.106382978723403</v>
      </c>
      <c r="E484" s="23">
        <v>384.6</v>
      </c>
      <c r="F484" s="24">
        <v>18</v>
      </c>
      <c r="G484" s="24">
        <f t="shared" si="444"/>
        <v>1531.9148936170213</v>
      </c>
      <c r="H484" s="24">
        <f t="shared" si="445"/>
        <v>0.25105833333333333</v>
      </c>
      <c r="I484" s="24">
        <f t="shared" si="446"/>
        <v>0.74894166666666662</v>
      </c>
      <c r="J484" s="24">
        <f t="shared" si="447"/>
        <v>21.366666666666667</v>
      </c>
      <c r="K484" s="24">
        <f t="shared" si="448"/>
        <v>19</v>
      </c>
      <c r="L484" s="24">
        <f t="shared" si="449"/>
        <v>38</v>
      </c>
      <c r="M484" s="24">
        <f t="shared" si="450"/>
        <v>6.164414002968976</v>
      </c>
      <c r="N484" s="24">
        <f t="shared" si="451"/>
        <v>5.164414002968976</v>
      </c>
      <c r="O484" s="24">
        <f t="shared" si="452"/>
        <v>7.9467171103429963E-4</v>
      </c>
      <c r="P484" s="24">
        <f t="shared" si="453"/>
        <v>1.0610595543056975E-3</v>
      </c>
      <c r="Q484" s="24">
        <f t="shared" si="454"/>
        <v>2.2671305810331738E-2</v>
      </c>
      <c r="S484" s="20">
        <v>0.83333333333333337</v>
      </c>
      <c r="T484">
        <v>35.799999999999997</v>
      </c>
      <c r="U484" s="21">
        <f t="shared" si="455"/>
        <v>1.6759776536312851</v>
      </c>
      <c r="V484" s="22">
        <f t="shared" si="456"/>
        <v>100.55865921787711</v>
      </c>
      <c r="W484" s="23">
        <v>384.6</v>
      </c>
      <c r="X484" s="24">
        <v>18</v>
      </c>
      <c r="Y484" s="24">
        <f t="shared" si="457"/>
        <v>1810.0558659217879</v>
      </c>
      <c r="Z484" s="24">
        <f t="shared" si="458"/>
        <v>0.21247962962962963</v>
      </c>
      <c r="AA484" s="24">
        <f t="shared" si="459"/>
        <v>0.78752037037037037</v>
      </c>
      <c r="AB484" s="24">
        <f t="shared" si="460"/>
        <v>21.366666666666667</v>
      </c>
      <c r="AC484" s="24">
        <f t="shared" si="461"/>
        <v>19</v>
      </c>
      <c r="AD484" s="24">
        <f t="shared" si="462"/>
        <v>38</v>
      </c>
      <c r="AE484" s="24">
        <f t="shared" si="463"/>
        <v>6.164414002968976</v>
      </c>
      <c r="AF484" s="24">
        <f t="shared" si="464"/>
        <v>5.164414002968976</v>
      </c>
      <c r="AG484" s="24">
        <f t="shared" si="465"/>
        <v>3.3572837474646594E-4</v>
      </c>
      <c r="AH484" s="24">
        <f t="shared" si="466"/>
        <v>4.2631071827205317E-4</v>
      </c>
      <c r="AI484" s="24">
        <f t="shared" si="467"/>
        <v>9.1088390137462026E-3</v>
      </c>
    </row>
    <row r="485" spans="1:35" x14ac:dyDescent="0.2">
      <c r="A485" s="20">
        <v>0.875</v>
      </c>
      <c r="B485" s="21">
        <v>27</v>
      </c>
      <c r="C485" s="21">
        <f t="shared" si="442"/>
        <v>2.2222222222222223</v>
      </c>
      <c r="D485" s="22">
        <f t="shared" si="443"/>
        <v>133.33333333333334</v>
      </c>
      <c r="E485" s="23">
        <v>384.6</v>
      </c>
      <c r="F485" s="24">
        <v>18</v>
      </c>
      <c r="G485" s="24">
        <f t="shared" si="444"/>
        <v>2400</v>
      </c>
      <c r="H485" s="24">
        <f t="shared" si="445"/>
        <v>0.16025</v>
      </c>
      <c r="I485" s="24">
        <f t="shared" si="446"/>
        <v>0.83975</v>
      </c>
      <c r="J485" s="24">
        <f t="shared" si="447"/>
        <v>21.366666666666667</v>
      </c>
      <c r="K485" s="24">
        <f t="shared" si="448"/>
        <v>19</v>
      </c>
      <c r="L485" s="24">
        <f t="shared" si="449"/>
        <v>38</v>
      </c>
      <c r="M485" s="24">
        <f t="shared" si="450"/>
        <v>6.164414002968976</v>
      </c>
      <c r="N485" s="24">
        <f t="shared" si="451"/>
        <v>5.164414002968976</v>
      </c>
      <c r="O485" s="24">
        <f t="shared" si="452"/>
        <v>7.8207400937975208E-5</v>
      </c>
      <c r="P485" s="24">
        <f t="shared" si="453"/>
        <v>9.3131766523340528E-5</v>
      </c>
      <c r="Q485" s="24">
        <f t="shared" si="454"/>
        <v>1.9899154113820427E-3</v>
      </c>
      <c r="S485" s="20">
        <v>0.875</v>
      </c>
      <c r="T485">
        <v>20.5</v>
      </c>
      <c r="U485" s="21">
        <f t="shared" si="455"/>
        <v>2.9268292682926829</v>
      </c>
      <c r="V485" s="22">
        <f t="shared" si="456"/>
        <v>175.60975609756096</v>
      </c>
      <c r="W485" s="23">
        <v>384.6</v>
      </c>
      <c r="X485" s="24">
        <v>18</v>
      </c>
      <c r="Y485" s="24">
        <f t="shared" si="457"/>
        <v>3160.9756097560971</v>
      </c>
      <c r="Z485" s="24">
        <f t="shared" si="458"/>
        <v>0.12167129629629632</v>
      </c>
      <c r="AA485" s="24">
        <f t="shared" si="459"/>
        <v>0.87832870370370364</v>
      </c>
      <c r="AB485" s="24">
        <f t="shared" si="460"/>
        <v>21.366666666666667</v>
      </c>
      <c r="AC485" s="24">
        <f t="shared" si="461"/>
        <v>19</v>
      </c>
      <c r="AD485" s="24">
        <f t="shared" si="462"/>
        <v>38</v>
      </c>
      <c r="AE485" s="24">
        <f t="shared" si="463"/>
        <v>6.164414002968976</v>
      </c>
      <c r="AF485" s="24">
        <f t="shared" si="464"/>
        <v>5.164414002968976</v>
      </c>
      <c r="AG485" s="24">
        <f t="shared" si="465"/>
        <v>1.8859613782162685E-5</v>
      </c>
      <c r="AH485" s="24">
        <f t="shared" si="466"/>
        <v>2.1472159229951351E-5</v>
      </c>
      <c r="AI485" s="24">
        <f t="shared" si="467"/>
        <v>4.5878846887996053E-4</v>
      </c>
    </row>
    <row r="486" spans="1:35" x14ac:dyDescent="0.2">
      <c r="A486" s="20">
        <v>0.91666666666666663</v>
      </c>
      <c r="B486" s="21">
        <v>17</v>
      </c>
      <c r="C486" s="21">
        <f t="shared" si="442"/>
        <v>3.5294117647058822</v>
      </c>
      <c r="D486" s="22">
        <f t="shared" si="443"/>
        <v>211.76470588235293</v>
      </c>
      <c r="E486" s="23">
        <v>384.6</v>
      </c>
      <c r="F486" s="24">
        <v>18</v>
      </c>
      <c r="G486" s="24">
        <f t="shared" si="444"/>
        <v>3811.7647058823527</v>
      </c>
      <c r="H486" s="24">
        <f t="shared" si="445"/>
        <v>0.10089814814814817</v>
      </c>
      <c r="I486" s="24">
        <f t="shared" si="446"/>
        <v>0.89910185185185187</v>
      </c>
      <c r="J486" s="24">
        <f t="shared" si="447"/>
        <v>21.366666666666667</v>
      </c>
      <c r="K486" s="24">
        <f t="shared" si="448"/>
        <v>19</v>
      </c>
      <c r="L486" s="24">
        <f t="shared" si="449"/>
        <v>38</v>
      </c>
      <c r="M486" s="24">
        <f t="shared" si="450"/>
        <v>6.164414002968976</v>
      </c>
      <c r="N486" s="24">
        <f t="shared" si="451"/>
        <v>5.164414002968976</v>
      </c>
      <c r="O486" s="24">
        <f t="shared" si="452"/>
        <v>7.1720023927883525E-6</v>
      </c>
      <c r="P486" s="24">
        <f t="shared" si="453"/>
        <v>7.9768519862531755E-6</v>
      </c>
      <c r="Q486" s="24">
        <f t="shared" si="454"/>
        <v>1.7043873743960951E-4</v>
      </c>
      <c r="S486" s="20">
        <v>0.91666666666666663</v>
      </c>
      <c r="T486">
        <v>23.3</v>
      </c>
      <c r="U486" s="21">
        <f t="shared" si="455"/>
        <v>2.5751072961373391</v>
      </c>
      <c r="V486" s="22">
        <f t="shared" si="456"/>
        <v>154.50643776824035</v>
      </c>
      <c r="W486" s="23">
        <v>384.6</v>
      </c>
      <c r="X486" s="24">
        <v>18</v>
      </c>
      <c r="Y486" s="24">
        <f t="shared" si="457"/>
        <v>2781.1158798283263</v>
      </c>
      <c r="Z486" s="24">
        <f t="shared" si="458"/>
        <v>0.13828981481481481</v>
      </c>
      <c r="AA486" s="24">
        <f t="shared" si="459"/>
        <v>0.86171018518518516</v>
      </c>
      <c r="AB486" s="24">
        <f t="shared" si="460"/>
        <v>21.366666666666667</v>
      </c>
      <c r="AC486" s="24">
        <f t="shared" si="461"/>
        <v>19</v>
      </c>
      <c r="AD486" s="24">
        <f t="shared" si="462"/>
        <v>38</v>
      </c>
      <c r="AE486" s="24">
        <f t="shared" si="463"/>
        <v>6.164414002968976</v>
      </c>
      <c r="AF486" s="24">
        <f t="shared" si="464"/>
        <v>5.164414002968976</v>
      </c>
      <c r="AG486" s="24">
        <f t="shared" si="465"/>
        <v>3.6532959201572332E-5</v>
      </c>
      <c r="AH486" s="24">
        <f t="shared" si="466"/>
        <v>4.2395877209831571E-5</v>
      </c>
      <c r="AI486" s="24">
        <f t="shared" si="467"/>
        <v>9.0585857638340124E-4</v>
      </c>
    </row>
    <row r="487" spans="1:35" x14ac:dyDescent="0.2">
      <c r="A487" s="20">
        <v>0.95833333333333337</v>
      </c>
      <c r="B487" s="21">
        <v>9.5</v>
      </c>
      <c r="C487" s="21">
        <f t="shared" si="442"/>
        <v>6.3157894736842106</v>
      </c>
      <c r="D487" s="22">
        <f t="shared" si="443"/>
        <v>378.94736842105266</v>
      </c>
      <c r="E487" s="23">
        <v>384.6</v>
      </c>
      <c r="F487" s="24">
        <v>18</v>
      </c>
      <c r="G487" s="24">
        <f t="shared" si="444"/>
        <v>6821.0526315789475</v>
      </c>
      <c r="H487" s="24">
        <f t="shared" si="445"/>
        <v>5.6384259259259259E-2</v>
      </c>
      <c r="I487" s="24">
        <f t="shared" si="446"/>
        <v>0.94361574074074073</v>
      </c>
      <c r="J487" s="24">
        <f t="shared" si="447"/>
        <v>21.366666666666667</v>
      </c>
      <c r="K487" s="24">
        <f t="shared" si="448"/>
        <v>19</v>
      </c>
      <c r="L487" s="24">
        <f t="shared" si="449"/>
        <v>38</v>
      </c>
      <c r="M487" s="24">
        <f t="shared" si="450"/>
        <v>6.164414002968976</v>
      </c>
      <c r="N487" s="24">
        <f t="shared" si="451"/>
        <v>5.164414002968976</v>
      </c>
      <c r="O487" s="24">
        <f t="shared" si="452"/>
        <v>3.5519125483012452E-7</v>
      </c>
      <c r="P487" s="24">
        <f t="shared" si="453"/>
        <v>3.7641514389246884E-7</v>
      </c>
      <c r="Q487" s="24">
        <f t="shared" si="454"/>
        <v>8.0427369078357507E-6</v>
      </c>
      <c r="S487" s="20">
        <v>0.95833333333333337</v>
      </c>
      <c r="T487">
        <v>11.8</v>
      </c>
      <c r="U487" s="21">
        <f t="shared" si="455"/>
        <v>5.0847457627118642</v>
      </c>
      <c r="V487" s="22">
        <f t="shared" si="456"/>
        <v>305.08474576271186</v>
      </c>
      <c r="W487" s="23">
        <v>384.6</v>
      </c>
      <c r="X487" s="24">
        <v>18</v>
      </c>
      <c r="Y487" s="24">
        <f t="shared" si="457"/>
        <v>5491.5254237288136</v>
      </c>
      <c r="Z487" s="24">
        <f t="shared" si="458"/>
        <v>7.0035185185185186E-2</v>
      </c>
      <c r="AA487" s="24">
        <f t="shared" si="459"/>
        <v>0.92996481481481486</v>
      </c>
      <c r="AB487" s="24">
        <f t="shared" si="460"/>
        <v>21.366666666666667</v>
      </c>
      <c r="AC487" s="24">
        <f t="shared" si="461"/>
        <v>19</v>
      </c>
      <c r="AD487" s="24">
        <f t="shared" si="462"/>
        <v>38</v>
      </c>
      <c r="AE487" s="24">
        <f t="shared" si="463"/>
        <v>6.164414002968976</v>
      </c>
      <c r="AF487" s="24">
        <f t="shared" si="464"/>
        <v>5.164414002968976</v>
      </c>
      <c r="AG487" s="24">
        <f t="shared" si="465"/>
        <v>1.0882664343667672E-6</v>
      </c>
      <c r="AH487" s="24">
        <f t="shared" si="466"/>
        <v>1.1702232353634531E-6</v>
      </c>
      <c r="AI487" s="24">
        <f t="shared" si="467"/>
        <v>2.5003769795599116E-5</v>
      </c>
    </row>
    <row r="489" spans="1:35" x14ac:dyDescent="0.2">
      <c r="A489" s="17"/>
      <c r="B489" s="18"/>
      <c r="C489" s="18"/>
      <c r="D489" s="18"/>
      <c r="E489" s="18"/>
      <c r="F489" s="18"/>
      <c r="G489" s="18"/>
      <c r="H489" s="19" t="s">
        <v>28</v>
      </c>
      <c r="I489" s="60" t="s">
        <v>32</v>
      </c>
      <c r="J489" s="61"/>
      <c r="K489" s="61"/>
      <c r="L489" s="61"/>
      <c r="M489" s="61"/>
      <c r="N489" s="61"/>
      <c r="O489" s="61"/>
      <c r="P489" s="61"/>
      <c r="Q489" s="62"/>
      <c r="S489" s="17"/>
      <c r="T489" s="18"/>
      <c r="U489" s="18"/>
      <c r="V489" s="18"/>
      <c r="W489" s="18"/>
      <c r="X489" s="18"/>
      <c r="Y489" s="18"/>
      <c r="Z489" s="19" t="s">
        <v>28</v>
      </c>
      <c r="AA489" s="60" t="s">
        <v>32</v>
      </c>
      <c r="AB489" s="61"/>
      <c r="AC489" s="61"/>
      <c r="AD489" s="61"/>
      <c r="AE489" s="61"/>
      <c r="AF489" s="61"/>
      <c r="AG489" s="61"/>
      <c r="AH489" s="61"/>
      <c r="AI489" s="62"/>
    </row>
    <row r="490" spans="1:35" x14ac:dyDescent="0.2">
      <c r="A490" s="33" t="s">
        <v>8</v>
      </c>
      <c r="B490" s="34" t="s">
        <v>14</v>
      </c>
      <c r="C490" s="35" t="s">
        <v>31</v>
      </c>
      <c r="D490" s="36" t="s">
        <v>21</v>
      </c>
      <c r="E490" s="37" t="s">
        <v>22</v>
      </c>
      <c r="F490" s="35" t="s">
        <v>58</v>
      </c>
      <c r="G490" s="35" t="s">
        <v>23</v>
      </c>
      <c r="H490" s="38" t="s">
        <v>26</v>
      </c>
      <c r="I490" s="34" t="s">
        <v>27</v>
      </c>
      <c r="J490" s="34" t="s">
        <v>39</v>
      </c>
      <c r="K490" s="34" t="s">
        <v>30</v>
      </c>
      <c r="L490" s="34" t="s">
        <v>35</v>
      </c>
      <c r="M490" s="34" t="s">
        <v>37</v>
      </c>
      <c r="N490" s="34" t="s">
        <v>33</v>
      </c>
      <c r="O490" s="34" t="s">
        <v>34</v>
      </c>
      <c r="P490" s="34" t="s">
        <v>36</v>
      </c>
      <c r="Q490" s="34" t="s">
        <v>29</v>
      </c>
      <c r="S490" s="33" t="s">
        <v>8</v>
      </c>
      <c r="T490" s="27" t="s">
        <v>15</v>
      </c>
      <c r="U490" s="35" t="s">
        <v>31</v>
      </c>
      <c r="V490" s="36" t="s">
        <v>21</v>
      </c>
      <c r="W490" s="37" t="s">
        <v>22</v>
      </c>
      <c r="X490" s="35" t="s">
        <v>58</v>
      </c>
      <c r="Y490" s="35" t="s">
        <v>23</v>
      </c>
      <c r="Z490" s="38" t="s">
        <v>26</v>
      </c>
      <c r="AA490" s="34" t="s">
        <v>27</v>
      </c>
      <c r="AB490" s="34" t="s">
        <v>39</v>
      </c>
      <c r="AC490" s="34" t="s">
        <v>30</v>
      </c>
      <c r="AD490" s="34" t="s">
        <v>35</v>
      </c>
      <c r="AE490" s="34" t="s">
        <v>37</v>
      </c>
      <c r="AF490" s="34" t="s">
        <v>33</v>
      </c>
      <c r="AG490" s="34" t="s">
        <v>34</v>
      </c>
      <c r="AH490" s="34" t="s">
        <v>36</v>
      </c>
      <c r="AI490" s="34" t="s">
        <v>29</v>
      </c>
    </row>
    <row r="491" spans="1:35" x14ac:dyDescent="0.2">
      <c r="A491" s="20">
        <v>0</v>
      </c>
      <c r="B491" s="21">
        <v>14.3</v>
      </c>
      <c r="C491" s="21">
        <f>60/B491</f>
        <v>4.1958041958041958</v>
      </c>
      <c r="D491" s="22">
        <f>60*C491</f>
        <v>251.74825174825176</v>
      </c>
      <c r="E491" s="23">
        <v>384.6</v>
      </c>
      <c r="F491" s="24">
        <v>19</v>
      </c>
      <c r="G491" s="24">
        <f>D491*F491</f>
        <v>4783.2167832167834</v>
      </c>
      <c r="H491" s="24">
        <f>E491/G491</f>
        <v>8.0406140350877189E-2</v>
      </c>
      <c r="I491" s="24">
        <f>1-H491</f>
        <v>0.91959385964912277</v>
      </c>
      <c r="J491" s="24">
        <f>E491/F491</f>
        <v>20.242105263157896</v>
      </c>
      <c r="K491" s="24">
        <f>F491+1</f>
        <v>20</v>
      </c>
      <c r="L491" s="24">
        <f>2*K491</f>
        <v>40</v>
      </c>
      <c r="M491" s="24">
        <f>SQRT(L491)</f>
        <v>6.324555320336759</v>
      </c>
      <c r="N491" s="24">
        <f>M491-1</f>
        <v>5.324555320336759</v>
      </c>
      <c r="O491" s="24">
        <f>POWER(H491,N491)</f>
        <v>1.4830365992838769E-6</v>
      </c>
      <c r="P491" s="24">
        <f>O491/I491</f>
        <v>1.6127082447568098E-6</v>
      </c>
      <c r="Q491" s="24">
        <f>J491*P491</f>
        <v>3.2644610049129954E-5</v>
      </c>
      <c r="S491" s="20">
        <v>0</v>
      </c>
      <c r="T491">
        <v>7.8</v>
      </c>
      <c r="U491" s="21">
        <f>60/T491</f>
        <v>7.6923076923076925</v>
      </c>
      <c r="V491" s="22">
        <f>60*U491</f>
        <v>461.53846153846155</v>
      </c>
      <c r="W491" s="23">
        <v>384.6</v>
      </c>
      <c r="X491" s="24">
        <v>19</v>
      </c>
      <c r="Y491" s="24">
        <f>V491*X491</f>
        <v>8769.2307692307695</v>
      </c>
      <c r="Z491" s="24">
        <f>W491/Y491</f>
        <v>4.385789473684211E-2</v>
      </c>
      <c r="AA491" s="24">
        <f>1-Z491</f>
        <v>0.9561421052631579</v>
      </c>
      <c r="AB491" s="24">
        <f>W491/X491</f>
        <v>20.242105263157896</v>
      </c>
      <c r="AC491" s="24">
        <f>X491+1</f>
        <v>20</v>
      </c>
      <c r="AD491" s="24">
        <f>2*AC491</f>
        <v>40</v>
      </c>
      <c r="AE491" s="24">
        <f>SQRT(AD491)</f>
        <v>6.324555320336759</v>
      </c>
      <c r="AF491" s="24">
        <f>AE491-1</f>
        <v>5.324555320336759</v>
      </c>
      <c r="AG491" s="24">
        <f>POWER(Z491,AF491)</f>
        <v>5.8817733719709504E-8</v>
      </c>
      <c r="AH491" s="24">
        <f>AG491/AA491</f>
        <v>6.1515682026701633E-8</v>
      </c>
      <c r="AI491" s="24">
        <f>AB491*AH491</f>
        <v>1.2452069109194448E-6</v>
      </c>
    </row>
    <row r="492" spans="1:35" x14ac:dyDescent="0.2">
      <c r="A492" s="20">
        <v>4.1666666666666664E-2</v>
      </c>
      <c r="B492" s="21">
        <v>12.3</v>
      </c>
      <c r="C492" s="21">
        <f t="shared" ref="C492:C514" si="468">60/B492</f>
        <v>4.8780487804878048</v>
      </c>
      <c r="D492" s="22">
        <f t="shared" ref="D492:D514" si="469">60*C492</f>
        <v>292.6829268292683</v>
      </c>
      <c r="E492" s="23">
        <v>384.6</v>
      </c>
      <c r="F492" s="24">
        <v>19</v>
      </c>
      <c r="G492" s="24">
        <f t="shared" ref="G492:G514" si="470">D492*F492</f>
        <v>5560.9756097560976</v>
      </c>
      <c r="H492" s="24">
        <f t="shared" ref="H492:H514" si="471">E492/G492</f>
        <v>6.9160526315789478E-2</v>
      </c>
      <c r="I492" s="24">
        <f t="shared" ref="I492:I514" si="472">1-H492</f>
        <v>0.93083947368421049</v>
      </c>
      <c r="J492" s="24">
        <f t="shared" ref="J492:J514" si="473">E492/F492</f>
        <v>20.242105263157896</v>
      </c>
      <c r="K492" s="24">
        <f t="shared" ref="K492:K514" si="474">F492+1</f>
        <v>20</v>
      </c>
      <c r="L492" s="24">
        <f t="shared" ref="L492:L514" si="475">2*K492</f>
        <v>40</v>
      </c>
      <c r="M492" s="24">
        <f t="shared" ref="M492:M514" si="476">SQRT(L492)</f>
        <v>6.324555320336759</v>
      </c>
      <c r="N492" s="24">
        <f t="shared" ref="N492:N514" si="477">M492-1</f>
        <v>5.324555320336759</v>
      </c>
      <c r="O492" s="24">
        <f t="shared" ref="O492:O514" si="478">POWER(H492,N492)</f>
        <v>6.6490757952409544E-7</v>
      </c>
      <c r="P492" s="24">
        <f t="shared" ref="P492:P514" si="479">O492/I492</f>
        <v>7.1430960796325974E-7</v>
      </c>
      <c r="Q492" s="24">
        <f t="shared" ref="Q492:Q514" si="480">J492*P492</f>
        <v>1.4459130274877354E-5</v>
      </c>
      <c r="S492" s="20">
        <v>4.1666666666666664E-2</v>
      </c>
      <c r="T492">
        <v>9.6</v>
      </c>
      <c r="U492" s="21">
        <f t="shared" ref="U492:U514" si="481">60/T492</f>
        <v>6.25</v>
      </c>
      <c r="V492" s="22">
        <f t="shared" ref="V492:V514" si="482">60*U492</f>
        <v>375</v>
      </c>
      <c r="W492" s="23">
        <v>384.6</v>
      </c>
      <c r="X492" s="24">
        <v>19</v>
      </c>
      <c r="Y492" s="24">
        <f t="shared" ref="Y492:Y514" si="483">V492*X492</f>
        <v>7125</v>
      </c>
      <c r="Z492" s="24">
        <f t="shared" ref="Z492:Z514" si="484">W492/Y492</f>
        <v>5.3978947368421057E-2</v>
      </c>
      <c r="AA492" s="24">
        <f t="shared" ref="AA492:AA514" si="485">1-Z492</f>
        <v>0.94602105263157898</v>
      </c>
      <c r="AB492" s="24">
        <f t="shared" ref="AB492:AB514" si="486">W492/X492</f>
        <v>20.242105263157896</v>
      </c>
      <c r="AC492" s="24">
        <f t="shared" ref="AC492:AC514" si="487">X492+1</f>
        <v>20</v>
      </c>
      <c r="AD492" s="24">
        <f t="shared" ref="AD492:AD514" si="488">2*AC492</f>
        <v>40</v>
      </c>
      <c r="AE492" s="24">
        <f t="shared" ref="AE492:AE514" si="489">SQRT(AD492)</f>
        <v>6.324555320336759</v>
      </c>
      <c r="AF492" s="24">
        <f t="shared" ref="AF492:AF514" si="490">AE492-1</f>
        <v>5.324555320336759</v>
      </c>
      <c r="AG492" s="24">
        <f t="shared" ref="AG492:AG514" si="491">POWER(Z492,AF492)</f>
        <v>1.7768826376240252E-7</v>
      </c>
      <c r="AH492" s="24">
        <f t="shared" ref="AH492:AH514" si="492">AG492/AA492</f>
        <v>1.8782696565591329E-7</v>
      </c>
      <c r="AI492" s="24">
        <f t="shared" ref="AI492:AI514" si="493">AB492*AH492</f>
        <v>3.8020132100665396E-6</v>
      </c>
    </row>
    <row r="493" spans="1:35" x14ac:dyDescent="0.2">
      <c r="A493" s="20">
        <v>8.3333333333333329E-2</v>
      </c>
      <c r="B493" s="21">
        <v>28</v>
      </c>
      <c r="C493" s="21">
        <f t="shared" si="468"/>
        <v>2.1428571428571428</v>
      </c>
      <c r="D493" s="22">
        <f t="shared" si="469"/>
        <v>128.57142857142856</v>
      </c>
      <c r="E493" s="23">
        <v>384.6</v>
      </c>
      <c r="F493" s="24">
        <v>19</v>
      </c>
      <c r="G493" s="24">
        <f t="shared" si="470"/>
        <v>2442.8571428571427</v>
      </c>
      <c r="H493" s="24">
        <f t="shared" si="471"/>
        <v>0.1574385964912281</v>
      </c>
      <c r="I493" s="24">
        <f t="shared" si="472"/>
        <v>0.84256140350877184</v>
      </c>
      <c r="J493" s="24">
        <f t="shared" si="473"/>
        <v>20.242105263157896</v>
      </c>
      <c r="K493" s="24">
        <f t="shared" si="474"/>
        <v>20</v>
      </c>
      <c r="L493" s="24">
        <f t="shared" si="475"/>
        <v>40</v>
      </c>
      <c r="M493" s="24">
        <f t="shared" si="476"/>
        <v>6.324555320336759</v>
      </c>
      <c r="N493" s="24">
        <f t="shared" si="477"/>
        <v>5.324555320336759</v>
      </c>
      <c r="O493" s="24">
        <f t="shared" si="478"/>
        <v>5.3085293034474714E-5</v>
      </c>
      <c r="P493" s="24">
        <f t="shared" si="479"/>
        <v>6.300465795537956E-5</v>
      </c>
      <c r="Q493" s="24">
        <f t="shared" si="480"/>
        <v>1.2753469184020516E-3</v>
      </c>
      <c r="S493" s="20">
        <v>8.3333333333333329E-2</v>
      </c>
      <c r="T493">
        <v>12</v>
      </c>
      <c r="U493" s="21">
        <f t="shared" si="481"/>
        <v>5</v>
      </c>
      <c r="V493" s="22">
        <f t="shared" si="482"/>
        <v>300</v>
      </c>
      <c r="W493" s="23">
        <v>384.6</v>
      </c>
      <c r="X493" s="24">
        <v>19</v>
      </c>
      <c r="Y493" s="24">
        <f t="shared" si="483"/>
        <v>5700</v>
      </c>
      <c r="Z493" s="24">
        <f t="shared" si="484"/>
        <v>6.7473684210526325E-2</v>
      </c>
      <c r="AA493" s="24">
        <f t="shared" si="485"/>
        <v>0.93252631578947365</v>
      </c>
      <c r="AB493" s="24">
        <f t="shared" si="486"/>
        <v>20.242105263157896</v>
      </c>
      <c r="AC493" s="24">
        <f t="shared" si="487"/>
        <v>20</v>
      </c>
      <c r="AD493" s="24">
        <f t="shared" si="488"/>
        <v>40</v>
      </c>
      <c r="AE493" s="24">
        <f t="shared" si="489"/>
        <v>6.324555320336759</v>
      </c>
      <c r="AF493" s="24">
        <f t="shared" si="490"/>
        <v>5.324555320336759</v>
      </c>
      <c r="AG493" s="24">
        <f t="shared" si="491"/>
        <v>5.8299048828490184E-7</v>
      </c>
      <c r="AH493" s="24">
        <f t="shared" si="492"/>
        <v>6.2517322933813835E-7</v>
      </c>
      <c r="AI493" s="24">
        <f t="shared" si="493"/>
        <v>1.2654822315970948E-5</v>
      </c>
    </row>
    <row r="494" spans="1:35" x14ac:dyDescent="0.2">
      <c r="A494" s="20">
        <v>0.125</v>
      </c>
      <c r="B494" s="21">
        <v>45.5</v>
      </c>
      <c r="C494" s="21">
        <f t="shared" si="468"/>
        <v>1.3186813186813187</v>
      </c>
      <c r="D494" s="22">
        <f t="shared" si="469"/>
        <v>79.120879120879124</v>
      </c>
      <c r="E494" s="23">
        <v>384.6</v>
      </c>
      <c r="F494" s="24">
        <v>19</v>
      </c>
      <c r="G494" s="24">
        <f t="shared" si="470"/>
        <v>1503.2967032967033</v>
      </c>
      <c r="H494" s="24">
        <f t="shared" si="471"/>
        <v>0.25583771929824561</v>
      </c>
      <c r="I494" s="24">
        <f t="shared" si="472"/>
        <v>0.74416228070175439</v>
      </c>
      <c r="J494" s="24">
        <f t="shared" si="473"/>
        <v>20.242105263157896</v>
      </c>
      <c r="K494" s="24">
        <f t="shared" si="474"/>
        <v>20</v>
      </c>
      <c r="L494" s="24">
        <f t="shared" si="475"/>
        <v>40</v>
      </c>
      <c r="M494" s="24">
        <f t="shared" si="476"/>
        <v>6.324555320336759</v>
      </c>
      <c r="N494" s="24">
        <f t="shared" si="477"/>
        <v>5.324555320336759</v>
      </c>
      <c r="O494" s="24">
        <f t="shared" si="478"/>
        <v>7.041653115499051E-4</v>
      </c>
      <c r="P494" s="24">
        <f t="shared" si="479"/>
        <v>9.4625235625469802E-4</v>
      </c>
      <c r="Q494" s="24">
        <f t="shared" si="480"/>
        <v>1.9154139800818783E-2</v>
      </c>
      <c r="S494" s="20">
        <v>0.125</v>
      </c>
      <c r="T494">
        <v>24</v>
      </c>
      <c r="U494" s="21">
        <f t="shared" si="481"/>
        <v>2.5</v>
      </c>
      <c r="V494" s="22">
        <f t="shared" si="482"/>
        <v>150</v>
      </c>
      <c r="W494" s="23">
        <v>384.6</v>
      </c>
      <c r="X494" s="24">
        <v>19</v>
      </c>
      <c r="Y494" s="24">
        <f t="shared" si="483"/>
        <v>2850</v>
      </c>
      <c r="Z494" s="24">
        <f t="shared" si="484"/>
        <v>0.13494736842105265</v>
      </c>
      <c r="AA494" s="24">
        <f t="shared" si="485"/>
        <v>0.8650526315789473</v>
      </c>
      <c r="AB494" s="24">
        <f t="shared" si="486"/>
        <v>20.242105263157896</v>
      </c>
      <c r="AC494" s="24">
        <f t="shared" si="487"/>
        <v>20</v>
      </c>
      <c r="AD494" s="24">
        <f t="shared" si="488"/>
        <v>40</v>
      </c>
      <c r="AE494" s="24">
        <f t="shared" si="489"/>
        <v>6.324555320336759</v>
      </c>
      <c r="AF494" s="24">
        <f t="shared" si="490"/>
        <v>5.324555320336759</v>
      </c>
      <c r="AG494" s="24">
        <f t="shared" si="491"/>
        <v>2.3362124505970889E-5</v>
      </c>
      <c r="AH494" s="24">
        <f t="shared" si="492"/>
        <v>2.7006593186508087E-5</v>
      </c>
      <c r="AI494" s="24">
        <f t="shared" si="493"/>
        <v>5.4667030208057949E-4</v>
      </c>
    </row>
    <row r="495" spans="1:35" x14ac:dyDescent="0.2">
      <c r="A495" s="20">
        <v>0.16666666666666666</v>
      </c>
      <c r="B495" s="21">
        <v>78</v>
      </c>
      <c r="C495" s="21">
        <f t="shared" si="468"/>
        <v>0.76923076923076927</v>
      </c>
      <c r="D495" s="22">
        <f t="shared" si="469"/>
        <v>46.153846153846153</v>
      </c>
      <c r="E495" s="23">
        <v>384.6</v>
      </c>
      <c r="F495" s="24">
        <v>19</v>
      </c>
      <c r="G495" s="24">
        <f t="shared" si="470"/>
        <v>876.92307692307691</v>
      </c>
      <c r="H495" s="24">
        <f t="shared" si="471"/>
        <v>0.43857894736842107</v>
      </c>
      <c r="I495" s="24">
        <f t="shared" si="472"/>
        <v>0.56142105263157893</v>
      </c>
      <c r="J495" s="24">
        <f t="shared" si="473"/>
        <v>20.242105263157896</v>
      </c>
      <c r="K495" s="24">
        <f t="shared" si="474"/>
        <v>20</v>
      </c>
      <c r="L495" s="24">
        <f t="shared" si="475"/>
        <v>40</v>
      </c>
      <c r="M495" s="24">
        <f t="shared" si="476"/>
        <v>6.324555320336759</v>
      </c>
      <c r="N495" s="24">
        <f t="shared" si="477"/>
        <v>5.324555320336759</v>
      </c>
      <c r="O495" s="24">
        <f t="shared" si="478"/>
        <v>1.2418341745944908E-2</v>
      </c>
      <c r="P495" s="24">
        <f t="shared" si="479"/>
        <v>2.2119480001214331E-2</v>
      </c>
      <c r="Q495" s="24">
        <f t="shared" si="480"/>
        <v>0.44774484255089642</v>
      </c>
      <c r="S495" s="20">
        <v>0.16666666666666666</v>
      </c>
      <c r="T495">
        <v>47</v>
      </c>
      <c r="U495" s="21">
        <f t="shared" si="481"/>
        <v>1.2765957446808511</v>
      </c>
      <c r="V495" s="22">
        <f t="shared" si="482"/>
        <v>76.59574468085107</v>
      </c>
      <c r="W495" s="23">
        <v>384.6</v>
      </c>
      <c r="X495" s="24">
        <v>19</v>
      </c>
      <c r="Y495" s="24">
        <f t="shared" si="483"/>
        <v>1455.3191489361702</v>
      </c>
      <c r="Z495" s="24">
        <f t="shared" si="484"/>
        <v>0.26427192982456144</v>
      </c>
      <c r="AA495" s="24">
        <f t="shared" si="485"/>
        <v>0.73572807017543851</v>
      </c>
      <c r="AB495" s="24">
        <f t="shared" si="486"/>
        <v>20.242105263157896</v>
      </c>
      <c r="AC495" s="24">
        <f t="shared" si="487"/>
        <v>20</v>
      </c>
      <c r="AD495" s="24">
        <f t="shared" si="488"/>
        <v>40</v>
      </c>
      <c r="AE495" s="24">
        <f t="shared" si="489"/>
        <v>6.324555320336759</v>
      </c>
      <c r="AF495" s="24">
        <f t="shared" si="490"/>
        <v>5.324555320336759</v>
      </c>
      <c r="AG495" s="24">
        <f t="shared" si="491"/>
        <v>8.3691002375729621E-4</v>
      </c>
      <c r="AH495" s="24">
        <f t="shared" si="492"/>
        <v>1.1375262922314901E-3</v>
      </c>
      <c r="AI495" s="24">
        <f t="shared" si="493"/>
        <v>2.3025926946959534E-2</v>
      </c>
    </row>
    <row r="496" spans="1:35" x14ac:dyDescent="0.2">
      <c r="A496" s="20">
        <v>0.20833333333333334</v>
      </c>
      <c r="B496" s="21">
        <v>110.5</v>
      </c>
      <c r="C496" s="21">
        <f t="shared" si="468"/>
        <v>0.54298642533936647</v>
      </c>
      <c r="D496" s="22">
        <f t="shared" si="469"/>
        <v>32.579185520361989</v>
      </c>
      <c r="E496" s="23">
        <v>384.6</v>
      </c>
      <c r="F496" s="24">
        <v>19</v>
      </c>
      <c r="G496" s="24">
        <f t="shared" si="470"/>
        <v>619.00452488687779</v>
      </c>
      <c r="H496" s="24">
        <f t="shared" si="471"/>
        <v>0.62132017543859652</v>
      </c>
      <c r="I496" s="24">
        <f t="shared" si="472"/>
        <v>0.37867982456140348</v>
      </c>
      <c r="J496" s="24">
        <f t="shared" si="473"/>
        <v>20.242105263157896</v>
      </c>
      <c r="K496" s="24">
        <f t="shared" si="474"/>
        <v>20</v>
      </c>
      <c r="L496" s="24">
        <f t="shared" si="475"/>
        <v>40</v>
      </c>
      <c r="M496" s="24">
        <f t="shared" si="476"/>
        <v>6.324555320336759</v>
      </c>
      <c r="N496" s="24">
        <f t="shared" si="477"/>
        <v>5.324555320336759</v>
      </c>
      <c r="O496" s="24">
        <f t="shared" si="478"/>
        <v>7.9340825121307496E-2</v>
      </c>
      <c r="P496" s="24">
        <f t="shared" si="479"/>
        <v>0.20951954652773497</v>
      </c>
      <c r="Q496" s="24">
        <f t="shared" si="480"/>
        <v>4.2411167155035194</v>
      </c>
      <c r="S496" s="20">
        <v>0.20833333333333334</v>
      </c>
      <c r="T496">
        <v>66</v>
      </c>
      <c r="U496" s="21">
        <f t="shared" si="481"/>
        <v>0.90909090909090906</v>
      </c>
      <c r="V496" s="22">
        <f t="shared" si="482"/>
        <v>54.545454545454547</v>
      </c>
      <c r="W496" s="23">
        <v>384.6</v>
      </c>
      <c r="X496" s="24">
        <v>19</v>
      </c>
      <c r="Y496" s="24">
        <f t="shared" si="483"/>
        <v>1036.3636363636365</v>
      </c>
      <c r="Z496" s="24">
        <f t="shared" si="484"/>
        <v>0.37110526315789472</v>
      </c>
      <c r="AA496" s="24">
        <f t="shared" si="485"/>
        <v>0.62889473684210528</v>
      </c>
      <c r="AB496" s="24">
        <f t="shared" si="486"/>
        <v>20.242105263157896</v>
      </c>
      <c r="AC496" s="24">
        <f t="shared" si="487"/>
        <v>20</v>
      </c>
      <c r="AD496" s="24">
        <f t="shared" si="488"/>
        <v>40</v>
      </c>
      <c r="AE496" s="24">
        <f t="shared" si="489"/>
        <v>6.324555320336759</v>
      </c>
      <c r="AF496" s="24">
        <f t="shared" si="490"/>
        <v>5.324555320336759</v>
      </c>
      <c r="AG496" s="24">
        <f t="shared" si="491"/>
        <v>5.1022715243145608E-3</v>
      </c>
      <c r="AH496" s="24">
        <f t="shared" si="492"/>
        <v>8.1130771580865887E-3</v>
      </c>
      <c r="AI496" s="24">
        <f t="shared" si="493"/>
        <v>0.16422576184211063</v>
      </c>
    </row>
    <row r="497" spans="1:35" x14ac:dyDescent="0.2">
      <c r="A497" s="20">
        <v>0.25</v>
      </c>
      <c r="B497" s="21">
        <v>161.30000000000001</v>
      </c>
      <c r="C497" s="21">
        <f t="shared" si="468"/>
        <v>0.37197768133911963</v>
      </c>
      <c r="D497" s="22">
        <f t="shared" si="469"/>
        <v>22.318660880347178</v>
      </c>
      <c r="E497" s="23">
        <v>384.6</v>
      </c>
      <c r="F497" s="24">
        <v>19</v>
      </c>
      <c r="G497" s="24">
        <f t="shared" si="470"/>
        <v>424.05455672659639</v>
      </c>
      <c r="H497" s="24">
        <f t="shared" si="471"/>
        <v>0.90695877192982466</v>
      </c>
      <c r="I497" s="24">
        <f t="shared" si="472"/>
        <v>9.3041228070175341E-2</v>
      </c>
      <c r="J497" s="24">
        <f t="shared" si="473"/>
        <v>20.242105263157896</v>
      </c>
      <c r="K497" s="24">
        <f t="shared" si="474"/>
        <v>20</v>
      </c>
      <c r="L497" s="24">
        <f t="shared" si="475"/>
        <v>40</v>
      </c>
      <c r="M497" s="24">
        <f t="shared" si="476"/>
        <v>6.324555320336759</v>
      </c>
      <c r="N497" s="24">
        <f t="shared" si="477"/>
        <v>5.324555320336759</v>
      </c>
      <c r="O497" s="24">
        <f t="shared" si="478"/>
        <v>0.59452831085335767</v>
      </c>
      <c r="P497" s="24">
        <f t="shared" si="479"/>
        <v>6.38994479312914</v>
      </c>
      <c r="Q497" s="24">
        <f t="shared" si="480"/>
        <v>129.34593512828775</v>
      </c>
      <c r="S497" s="20">
        <v>0.25</v>
      </c>
      <c r="T497">
        <v>89.8</v>
      </c>
      <c r="U497" s="21">
        <f t="shared" si="481"/>
        <v>0.66815144766146994</v>
      </c>
      <c r="V497" s="22">
        <f t="shared" si="482"/>
        <v>40.089086859688194</v>
      </c>
      <c r="W497" s="23">
        <v>384.6</v>
      </c>
      <c r="X497" s="24">
        <v>19</v>
      </c>
      <c r="Y497" s="24">
        <f t="shared" si="483"/>
        <v>761.69265033407567</v>
      </c>
      <c r="Z497" s="24">
        <f t="shared" si="484"/>
        <v>0.50492807017543861</v>
      </c>
      <c r="AA497" s="24">
        <f t="shared" si="485"/>
        <v>0.49507192982456139</v>
      </c>
      <c r="AB497" s="24">
        <f t="shared" si="486"/>
        <v>20.242105263157896</v>
      </c>
      <c r="AC497" s="24">
        <f t="shared" si="487"/>
        <v>20</v>
      </c>
      <c r="AD497" s="24">
        <f t="shared" si="488"/>
        <v>40</v>
      </c>
      <c r="AE497" s="24">
        <f t="shared" si="489"/>
        <v>6.324555320336759</v>
      </c>
      <c r="AF497" s="24">
        <f t="shared" si="490"/>
        <v>5.324555320336759</v>
      </c>
      <c r="AG497" s="24">
        <f t="shared" si="491"/>
        <v>2.6292333621472198E-2</v>
      </c>
      <c r="AH497" s="24">
        <f t="shared" si="492"/>
        <v>5.3108108211243989E-2</v>
      </c>
      <c r="AI497" s="24">
        <f t="shared" si="493"/>
        <v>1.075019916739181</v>
      </c>
    </row>
    <row r="498" spans="1:35" x14ac:dyDescent="0.2">
      <c r="A498" s="20">
        <v>0.29166666666666669</v>
      </c>
      <c r="B498" s="21">
        <v>163.30000000000001</v>
      </c>
      <c r="C498" s="21">
        <f t="shared" si="468"/>
        <v>0.36742192284139619</v>
      </c>
      <c r="D498" s="22">
        <f t="shared" si="469"/>
        <v>22.04531537048377</v>
      </c>
      <c r="E498" s="23">
        <v>384.6</v>
      </c>
      <c r="F498" s="24">
        <v>19</v>
      </c>
      <c r="G498" s="24">
        <f t="shared" si="470"/>
        <v>418.86099203919161</v>
      </c>
      <c r="H498" s="24">
        <f t="shared" si="471"/>
        <v>0.9182043859649125</v>
      </c>
      <c r="I498" s="24">
        <f t="shared" si="472"/>
        <v>8.1795614035087505E-2</v>
      </c>
      <c r="J498" s="24">
        <f t="shared" si="473"/>
        <v>20.242105263157896</v>
      </c>
      <c r="K498" s="24">
        <f t="shared" si="474"/>
        <v>20</v>
      </c>
      <c r="L498" s="24">
        <f t="shared" si="475"/>
        <v>40</v>
      </c>
      <c r="M498" s="24">
        <f t="shared" si="476"/>
        <v>6.324555320336759</v>
      </c>
      <c r="N498" s="24">
        <f t="shared" si="477"/>
        <v>5.324555320336759</v>
      </c>
      <c r="O498" s="24">
        <f t="shared" si="478"/>
        <v>0.63484629250086277</v>
      </c>
      <c r="P498" s="24">
        <f t="shared" si="479"/>
        <v>7.7613732715367298</v>
      </c>
      <c r="Q498" s="24">
        <f t="shared" si="480"/>
        <v>157.10653474910666</v>
      </c>
      <c r="S498" s="20">
        <v>0.29166666666666669</v>
      </c>
      <c r="T498">
        <v>96</v>
      </c>
      <c r="U498" s="21">
        <f t="shared" si="481"/>
        <v>0.625</v>
      </c>
      <c r="V498" s="22">
        <f t="shared" si="482"/>
        <v>37.5</v>
      </c>
      <c r="W498" s="23">
        <v>384.6</v>
      </c>
      <c r="X498" s="24">
        <v>19</v>
      </c>
      <c r="Y498" s="24">
        <f t="shared" si="483"/>
        <v>712.5</v>
      </c>
      <c r="Z498" s="24">
        <f t="shared" si="484"/>
        <v>0.5397894736842106</v>
      </c>
      <c r="AA498" s="24">
        <f t="shared" si="485"/>
        <v>0.4602105263157894</v>
      </c>
      <c r="AB498" s="24">
        <f t="shared" si="486"/>
        <v>20.242105263157896</v>
      </c>
      <c r="AC498" s="24">
        <f t="shared" si="487"/>
        <v>20</v>
      </c>
      <c r="AD498" s="24">
        <f t="shared" si="488"/>
        <v>40</v>
      </c>
      <c r="AE498" s="24">
        <f t="shared" si="489"/>
        <v>6.324555320336759</v>
      </c>
      <c r="AF498" s="24">
        <f t="shared" si="490"/>
        <v>5.324555320336759</v>
      </c>
      <c r="AG498" s="24">
        <f t="shared" si="491"/>
        <v>3.7515787231116954E-2</v>
      </c>
      <c r="AH498" s="24">
        <f t="shared" si="492"/>
        <v>8.1518750845290741E-2</v>
      </c>
      <c r="AI498" s="24">
        <f t="shared" si="493"/>
        <v>1.6501111355315168</v>
      </c>
    </row>
    <row r="499" spans="1:35" x14ac:dyDescent="0.2">
      <c r="A499" s="20">
        <v>0.33333333333333331</v>
      </c>
      <c r="B499" s="21">
        <v>171.3</v>
      </c>
      <c r="C499" s="21">
        <f t="shared" si="468"/>
        <v>0.35026269702276708</v>
      </c>
      <c r="D499" s="22">
        <f t="shared" si="469"/>
        <v>21.015761821366024</v>
      </c>
      <c r="E499" s="23">
        <v>384.6</v>
      </c>
      <c r="F499" s="24">
        <v>19</v>
      </c>
      <c r="G499" s="24">
        <f t="shared" si="470"/>
        <v>399.29947460595446</v>
      </c>
      <c r="H499" s="24">
        <f t="shared" si="471"/>
        <v>0.96318684210526329</v>
      </c>
      <c r="I499" s="24">
        <f t="shared" si="472"/>
        <v>3.6813157894736714E-2</v>
      </c>
      <c r="J499" s="24">
        <f t="shared" si="473"/>
        <v>20.242105263157896</v>
      </c>
      <c r="K499" s="24">
        <f t="shared" si="474"/>
        <v>20</v>
      </c>
      <c r="L499" s="24">
        <f t="shared" si="475"/>
        <v>40</v>
      </c>
      <c r="M499" s="24">
        <f t="shared" si="476"/>
        <v>6.324555320336759</v>
      </c>
      <c r="N499" s="24">
        <f t="shared" si="477"/>
        <v>5.324555320336759</v>
      </c>
      <c r="O499" s="24">
        <f t="shared" si="478"/>
        <v>0.81896600591440227</v>
      </c>
      <c r="P499" s="24">
        <f t="shared" si="479"/>
        <v>22.246556740830219</v>
      </c>
      <c r="Q499" s="24">
        <f t="shared" si="480"/>
        <v>450.31714329070013</v>
      </c>
      <c r="S499" s="20">
        <v>0.33333333333333331</v>
      </c>
      <c r="T499">
        <v>103</v>
      </c>
      <c r="U499" s="21">
        <f t="shared" si="481"/>
        <v>0.58252427184466016</v>
      </c>
      <c r="V499" s="22">
        <f t="shared" si="482"/>
        <v>34.95145631067961</v>
      </c>
      <c r="W499" s="23">
        <v>384.6</v>
      </c>
      <c r="X499" s="24">
        <v>19</v>
      </c>
      <c r="Y499" s="24">
        <f t="shared" si="483"/>
        <v>664.07766990291259</v>
      </c>
      <c r="Z499" s="24">
        <f t="shared" si="484"/>
        <v>0.57914912280701758</v>
      </c>
      <c r="AA499" s="24">
        <f t="shared" si="485"/>
        <v>0.42085087719298242</v>
      </c>
      <c r="AB499" s="24">
        <f t="shared" si="486"/>
        <v>20.242105263157896</v>
      </c>
      <c r="AC499" s="24">
        <f t="shared" si="487"/>
        <v>20</v>
      </c>
      <c r="AD499" s="24">
        <f t="shared" si="488"/>
        <v>40</v>
      </c>
      <c r="AE499" s="24">
        <f t="shared" si="489"/>
        <v>6.324555320336759</v>
      </c>
      <c r="AF499" s="24">
        <f t="shared" si="490"/>
        <v>5.324555320336759</v>
      </c>
      <c r="AG499" s="24">
        <f t="shared" si="491"/>
        <v>5.4571309797381062E-2</v>
      </c>
      <c r="AH499" s="24">
        <f t="shared" si="492"/>
        <v>0.12966899382832278</v>
      </c>
      <c r="AI499" s="24">
        <f t="shared" si="493"/>
        <v>2.6247734224406813</v>
      </c>
    </row>
    <row r="500" spans="1:35" x14ac:dyDescent="0.2">
      <c r="A500" s="20">
        <v>0.375</v>
      </c>
      <c r="B500" s="21">
        <v>150</v>
      </c>
      <c r="C500" s="21">
        <f t="shared" si="468"/>
        <v>0.4</v>
      </c>
      <c r="D500" s="22">
        <f t="shared" si="469"/>
        <v>24</v>
      </c>
      <c r="E500" s="23">
        <v>384.6</v>
      </c>
      <c r="F500" s="24">
        <v>19</v>
      </c>
      <c r="G500" s="24">
        <f t="shared" si="470"/>
        <v>456</v>
      </c>
      <c r="H500" s="24">
        <f t="shared" si="471"/>
        <v>0.84342105263157896</v>
      </c>
      <c r="I500" s="24">
        <f t="shared" si="472"/>
        <v>0.15657894736842104</v>
      </c>
      <c r="J500" s="24">
        <f t="shared" si="473"/>
        <v>20.242105263157896</v>
      </c>
      <c r="K500" s="24">
        <f t="shared" si="474"/>
        <v>20</v>
      </c>
      <c r="L500" s="24">
        <f t="shared" si="475"/>
        <v>40</v>
      </c>
      <c r="M500" s="24">
        <f t="shared" si="476"/>
        <v>6.324555320336759</v>
      </c>
      <c r="N500" s="24">
        <f t="shared" si="477"/>
        <v>5.324555320336759</v>
      </c>
      <c r="O500" s="24">
        <f t="shared" si="478"/>
        <v>0.4038494677353614</v>
      </c>
      <c r="P500" s="24">
        <f t="shared" si="479"/>
        <v>2.5792066846964259</v>
      </c>
      <c r="Q500" s="24">
        <f t="shared" si="480"/>
        <v>52.208573207065548</v>
      </c>
      <c r="S500" s="20">
        <v>0.375</v>
      </c>
      <c r="T500">
        <v>97.5</v>
      </c>
      <c r="U500" s="21">
        <f t="shared" si="481"/>
        <v>0.61538461538461542</v>
      </c>
      <c r="V500" s="22">
        <f t="shared" si="482"/>
        <v>36.923076923076927</v>
      </c>
      <c r="W500" s="23">
        <v>384.6</v>
      </c>
      <c r="X500" s="24">
        <v>19</v>
      </c>
      <c r="Y500" s="24">
        <f t="shared" si="483"/>
        <v>701.53846153846166</v>
      </c>
      <c r="Z500" s="24">
        <f t="shared" si="484"/>
        <v>0.54822368421052625</v>
      </c>
      <c r="AA500" s="24">
        <f t="shared" si="485"/>
        <v>0.45177631578947375</v>
      </c>
      <c r="AB500" s="24">
        <f t="shared" si="486"/>
        <v>20.242105263157896</v>
      </c>
      <c r="AC500" s="24">
        <f t="shared" si="487"/>
        <v>20</v>
      </c>
      <c r="AD500" s="24">
        <f t="shared" si="488"/>
        <v>40</v>
      </c>
      <c r="AE500" s="24">
        <f t="shared" si="489"/>
        <v>6.324555320336759</v>
      </c>
      <c r="AF500" s="24">
        <f t="shared" si="490"/>
        <v>5.324555320336759</v>
      </c>
      <c r="AG500" s="24">
        <f t="shared" si="491"/>
        <v>4.074425043534631E-2</v>
      </c>
      <c r="AH500" s="24">
        <f t="shared" si="492"/>
        <v>9.0186778304538195E-2</v>
      </c>
      <c r="AI500" s="24">
        <f t="shared" si="493"/>
        <v>1.825570259785547</v>
      </c>
    </row>
    <row r="501" spans="1:35" x14ac:dyDescent="0.2">
      <c r="A501" s="20">
        <v>0.41666666666666669</v>
      </c>
      <c r="B501" s="21">
        <v>168</v>
      </c>
      <c r="C501" s="21">
        <f t="shared" si="468"/>
        <v>0.35714285714285715</v>
      </c>
      <c r="D501" s="22">
        <f t="shared" si="469"/>
        <v>21.428571428571431</v>
      </c>
      <c r="E501" s="23">
        <v>384.6</v>
      </c>
      <c r="F501" s="24">
        <v>19</v>
      </c>
      <c r="G501" s="24">
        <f t="shared" si="470"/>
        <v>407.14285714285717</v>
      </c>
      <c r="H501" s="24">
        <f t="shared" si="471"/>
        <v>0.94463157894736838</v>
      </c>
      <c r="I501" s="24">
        <f t="shared" si="472"/>
        <v>5.5368421052631622E-2</v>
      </c>
      <c r="J501" s="24">
        <f t="shared" si="473"/>
        <v>20.242105263157896</v>
      </c>
      <c r="K501" s="24">
        <f t="shared" si="474"/>
        <v>20</v>
      </c>
      <c r="L501" s="24">
        <f t="shared" si="475"/>
        <v>40</v>
      </c>
      <c r="M501" s="24">
        <f t="shared" si="476"/>
        <v>6.324555320336759</v>
      </c>
      <c r="N501" s="24">
        <f t="shared" si="477"/>
        <v>5.324555320336759</v>
      </c>
      <c r="O501" s="24">
        <f t="shared" si="478"/>
        <v>0.73838624744349723</v>
      </c>
      <c r="P501" s="24">
        <f t="shared" si="479"/>
        <v>13.335873290329312</v>
      </c>
      <c r="Q501" s="24">
        <f t="shared" si="480"/>
        <v>269.9461509189818</v>
      </c>
      <c r="S501" s="20">
        <v>0.41666666666666669</v>
      </c>
      <c r="T501">
        <v>91.3</v>
      </c>
      <c r="U501" s="21">
        <f t="shared" si="481"/>
        <v>0.65717415115005473</v>
      </c>
      <c r="V501" s="22">
        <f t="shared" si="482"/>
        <v>39.430449069003281</v>
      </c>
      <c r="W501" s="23">
        <v>384.6</v>
      </c>
      <c r="X501" s="24">
        <v>19</v>
      </c>
      <c r="Y501" s="24">
        <f t="shared" si="483"/>
        <v>749.17853231106233</v>
      </c>
      <c r="Z501" s="24">
        <f t="shared" si="484"/>
        <v>0.51336228070175449</v>
      </c>
      <c r="AA501" s="24">
        <f t="shared" si="485"/>
        <v>0.48663771929824551</v>
      </c>
      <c r="AB501" s="24">
        <f t="shared" si="486"/>
        <v>20.242105263157896</v>
      </c>
      <c r="AC501" s="24">
        <f t="shared" si="487"/>
        <v>20</v>
      </c>
      <c r="AD501" s="24">
        <f t="shared" si="488"/>
        <v>40</v>
      </c>
      <c r="AE501" s="24">
        <f t="shared" si="489"/>
        <v>6.324555320336759</v>
      </c>
      <c r="AF501" s="24">
        <f t="shared" si="490"/>
        <v>5.324555320336759</v>
      </c>
      <c r="AG501" s="24">
        <f t="shared" si="491"/>
        <v>2.8716819126181826E-2</v>
      </c>
      <c r="AH501" s="24">
        <f t="shared" si="492"/>
        <v>5.9010672595607327E-2</v>
      </c>
      <c r="AI501" s="24">
        <f t="shared" si="493"/>
        <v>1.1945002463300305</v>
      </c>
    </row>
    <row r="502" spans="1:35" x14ac:dyDescent="0.2">
      <c r="A502" s="20">
        <v>0.45833333333333331</v>
      </c>
      <c r="B502" s="21">
        <v>167.8</v>
      </c>
      <c r="C502" s="21">
        <f t="shared" si="468"/>
        <v>0.35756853396901073</v>
      </c>
      <c r="D502" s="22">
        <f t="shared" si="469"/>
        <v>21.454112038140643</v>
      </c>
      <c r="E502" s="23">
        <v>384.6</v>
      </c>
      <c r="F502" s="24">
        <v>19</v>
      </c>
      <c r="G502" s="24">
        <f t="shared" si="470"/>
        <v>407.62812872467219</v>
      </c>
      <c r="H502" s="24">
        <f t="shared" si="471"/>
        <v>0.94350701754385979</v>
      </c>
      <c r="I502" s="24">
        <f t="shared" si="472"/>
        <v>5.6492982456140206E-2</v>
      </c>
      <c r="J502" s="24">
        <f t="shared" si="473"/>
        <v>20.242105263157896</v>
      </c>
      <c r="K502" s="24">
        <f t="shared" si="474"/>
        <v>20</v>
      </c>
      <c r="L502" s="24">
        <f t="shared" si="475"/>
        <v>40</v>
      </c>
      <c r="M502" s="24">
        <f t="shared" si="476"/>
        <v>6.324555320336759</v>
      </c>
      <c r="N502" s="24">
        <f t="shared" si="477"/>
        <v>5.324555320336759</v>
      </c>
      <c r="O502" s="24">
        <f t="shared" si="478"/>
        <v>0.7337178291922396</v>
      </c>
      <c r="P502" s="24">
        <f t="shared" si="479"/>
        <v>12.987769405905954</v>
      </c>
      <c r="Q502" s="24">
        <f t="shared" si="480"/>
        <v>262.89979544797001</v>
      </c>
      <c r="S502" s="20">
        <v>0.45833333333333331</v>
      </c>
      <c r="T502">
        <v>88.8</v>
      </c>
      <c r="U502" s="21">
        <f t="shared" si="481"/>
        <v>0.67567567567567566</v>
      </c>
      <c r="V502" s="22">
        <f t="shared" si="482"/>
        <v>40.54054054054054</v>
      </c>
      <c r="W502" s="23">
        <v>384.6</v>
      </c>
      <c r="X502" s="24">
        <v>19</v>
      </c>
      <c r="Y502" s="24">
        <f t="shared" si="483"/>
        <v>770.27027027027032</v>
      </c>
      <c r="Z502" s="24">
        <f t="shared" si="484"/>
        <v>0.49930526315789475</v>
      </c>
      <c r="AA502" s="24">
        <f t="shared" si="485"/>
        <v>0.5006947368421053</v>
      </c>
      <c r="AB502" s="24">
        <f t="shared" si="486"/>
        <v>20.242105263157896</v>
      </c>
      <c r="AC502" s="24">
        <f t="shared" si="487"/>
        <v>20</v>
      </c>
      <c r="AD502" s="24">
        <f t="shared" si="488"/>
        <v>40</v>
      </c>
      <c r="AE502" s="24">
        <f t="shared" si="489"/>
        <v>6.324555320336759</v>
      </c>
      <c r="AF502" s="24">
        <f t="shared" si="490"/>
        <v>5.324555320336759</v>
      </c>
      <c r="AG502" s="24">
        <f t="shared" si="491"/>
        <v>2.4770447184229372E-2</v>
      </c>
      <c r="AH502" s="24">
        <f t="shared" si="492"/>
        <v>4.9472154112218607E-2</v>
      </c>
      <c r="AI502" s="24">
        <f t="shared" si="493"/>
        <v>1.0014205511346987</v>
      </c>
    </row>
    <row r="503" spans="1:35" x14ac:dyDescent="0.2">
      <c r="A503" s="20">
        <v>0.5</v>
      </c>
      <c r="B503" s="21">
        <v>154.30000000000001</v>
      </c>
      <c r="C503" s="21">
        <f t="shared" si="468"/>
        <v>0.3888528839922229</v>
      </c>
      <c r="D503" s="22">
        <f t="shared" si="469"/>
        <v>23.331173039533375</v>
      </c>
      <c r="E503" s="23">
        <v>384.6</v>
      </c>
      <c r="F503" s="24">
        <v>19</v>
      </c>
      <c r="G503" s="24">
        <f t="shared" si="470"/>
        <v>443.29228775113415</v>
      </c>
      <c r="H503" s="24">
        <f t="shared" si="471"/>
        <v>0.86759912280701756</v>
      </c>
      <c r="I503" s="24">
        <f t="shared" si="472"/>
        <v>0.13240087719298244</v>
      </c>
      <c r="J503" s="24">
        <f t="shared" si="473"/>
        <v>20.242105263157896</v>
      </c>
      <c r="K503" s="24">
        <f t="shared" si="474"/>
        <v>20</v>
      </c>
      <c r="L503" s="24">
        <f t="shared" si="475"/>
        <v>40</v>
      </c>
      <c r="M503" s="24">
        <f t="shared" si="476"/>
        <v>6.324555320336759</v>
      </c>
      <c r="N503" s="24">
        <f t="shared" si="477"/>
        <v>5.324555320336759</v>
      </c>
      <c r="O503" s="24">
        <f t="shared" si="478"/>
        <v>0.46943628831525452</v>
      </c>
      <c r="P503" s="24">
        <f t="shared" si="479"/>
        <v>3.5455678109369488</v>
      </c>
      <c r="Q503" s="24">
        <f t="shared" si="480"/>
        <v>71.769756846650026</v>
      </c>
      <c r="S503" s="20">
        <v>0.5</v>
      </c>
      <c r="T503">
        <v>87.3</v>
      </c>
      <c r="U503" s="21">
        <f t="shared" si="481"/>
        <v>0.6872852233676976</v>
      </c>
      <c r="V503" s="22">
        <f t="shared" si="482"/>
        <v>41.237113402061858</v>
      </c>
      <c r="W503" s="23">
        <v>384.6</v>
      </c>
      <c r="X503" s="24">
        <v>19</v>
      </c>
      <c r="Y503" s="24">
        <f t="shared" si="483"/>
        <v>783.50515463917532</v>
      </c>
      <c r="Z503" s="24">
        <f t="shared" si="484"/>
        <v>0.49087105263157893</v>
      </c>
      <c r="AA503" s="24">
        <f t="shared" si="485"/>
        <v>0.50912894736842107</v>
      </c>
      <c r="AB503" s="24">
        <f t="shared" si="486"/>
        <v>20.242105263157896</v>
      </c>
      <c r="AC503" s="24">
        <f t="shared" si="487"/>
        <v>20</v>
      </c>
      <c r="AD503" s="24">
        <f t="shared" si="488"/>
        <v>40</v>
      </c>
      <c r="AE503" s="24">
        <f t="shared" si="489"/>
        <v>6.324555320336759</v>
      </c>
      <c r="AF503" s="24">
        <f t="shared" si="490"/>
        <v>5.324555320336759</v>
      </c>
      <c r="AG503" s="24">
        <f t="shared" si="491"/>
        <v>2.2622413799723077E-2</v>
      </c>
      <c r="AH503" s="24">
        <f t="shared" si="492"/>
        <v>4.4433564260397115E-2</v>
      </c>
      <c r="AI503" s="24">
        <f t="shared" si="493"/>
        <v>0.89942888497624907</v>
      </c>
    </row>
    <row r="504" spans="1:35" x14ac:dyDescent="0.2">
      <c r="A504" s="20">
        <v>0.54166666666666663</v>
      </c>
      <c r="B504" s="21">
        <v>167.8</v>
      </c>
      <c r="C504" s="21">
        <f t="shared" si="468"/>
        <v>0.35756853396901073</v>
      </c>
      <c r="D504" s="22">
        <f t="shared" si="469"/>
        <v>21.454112038140643</v>
      </c>
      <c r="E504" s="23">
        <v>384.6</v>
      </c>
      <c r="F504" s="24">
        <v>19</v>
      </c>
      <c r="G504" s="24">
        <f t="shared" si="470"/>
        <v>407.62812872467219</v>
      </c>
      <c r="H504" s="24">
        <f t="shared" si="471"/>
        <v>0.94350701754385979</v>
      </c>
      <c r="I504" s="24">
        <f t="shared" si="472"/>
        <v>5.6492982456140206E-2</v>
      </c>
      <c r="J504" s="24">
        <f t="shared" si="473"/>
        <v>20.242105263157896</v>
      </c>
      <c r="K504" s="24">
        <f t="shared" si="474"/>
        <v>20</v>
      </c>
      <c r="L504" s="24">
        <f t="shared" si="475"/>
        <v>40</v>
      </c>
      <c r="M504" s="24">
        <f t="shared" si="476"/>
        <v>6.324555320336759</v>
      </c>
      <c r="N504" s="24">
        <f t="shared" si="477"/>
        <v>5.324555320336759</v>
      </c>
      <c r="O504" s="24">
        <f t="shared" si="478"/>
        <v>0.7337178291922396</v>
      </c>
      <c r="P504" s="24">
        <f t="shared" si="479"/>
        <v>12.987769405905954</v>
      </c>
      <c r="Q504" s="24">
        <f t="shared" si="480"/>
        <v>262.89979544797001</v>
      </c>
      <c r="S504" s="20">
        <v>0.54166666666666663</v>
      </c>
      <c r="T504">
        <v>79.5</v>
      </c>
      <c r="U504" s="21">
        <f t="shared" si="481"/>
        <v>0.75471698113207553</v>
      </c>
      <c r="V504" s="22">
        <f t="shared" si="482"/>
        <v>45.283018867924532</v>
      </c>
      <c r="W504" s="23">
        <v>384.6</v>
      </c>
      <c r="X504" s="24">
        <v>19</v>
      </c>
      <c r="Y504" s="24">
        <f t="shared" si="483"/>
        <v>860.37735849056617</v>
      </c>
      <c r="Z504" s="24">
        <f t="shared" si="484"/>
        <v>0.44701315789473678</v>
      </c>
      <c r="AA504" s="24">
        <f t="shared" si="485"/>
        <v>0.55298684210526328</v>
      </c>
      <c r="AB504" s="24">
        <f t="shared" si="486"/>
        <v>20.242105263157896</v>
      </c>
      <c r="AC504" s="24">
        <f t="shared" si="487"/>
        <v>20</v>
      </c>
      <c r="AD504" s="24">
        <f t="shared" si="488"/>
        <v>40</v>
      </c>
      <c r="AE504" s="24">
        <f t="shared" si="489"/>
        <v>6.324555320336759</v>
      </c>
      <c r="AF504" s="24">
        <f t="shared" si="490"/>
        <v>5.324555320336759</v>
      </c>
      <c r="AG504" s="24">
        <f t="shared" si="491"/>
        <v>1.3743936164825058E-2</v>
      </c>
      <c r="AH504" s="24">
        <f t="shared" si="492"/>
        <v>2.4854002154012997E-2</v>
      </c>
      <c r="AI504" s="24">
        <f t="shared" si="493"/>
        <v>0.50309732781228411</v>
      </c>
    </row>
    <row r="505" spans="1:35" x14ac:dyDescent="0.2">
      <c r="A505" s="20">
        <v>0.58333333333333337</v>
      </c>
      <c r="B505" s="21">
        <v>148</v>
      </c>
      <c r="C505" s="21">
        <f t="shared" si="468"/>
        <v>0.40540540540540543</v>
      </c>
      <c r="D505" s="22">
        <f t="shared" si="469"/>
        <v>24.324324324324326</v>
      </c>
      <c r="E505" s="23">
        <v>384.6</v>
      </c>
      <c r="F505" s="24">
        <v>19</v>
      </c>
      <c r="G505" s="24">
        <f t="shared" si="470"/>
        <v>462.16216216216219</v>
      </c>
      <c r="H505" s="24">
        <f t="shared" si="471"/>
        <v>0.83217543859649123</v>
      </c>
      <c r="I505" s="24">
        <f t="shared" si="472"/>
        <v>0.16782456140350877</v>
      </c>
      <c r="J505" s="24">
        <f t="shared" si="473"/>
        <v>20.242105263157896</v>
      </c>
      <c r="K505" s="24">
        <f t="shared" si="474"/>
        <v>20</v>
      </c>
      <c r="L505" s="24">
        <f t="shared" si="475"/>
        <v>40</v>
      </c>
      <c r="M505" s="24">
        <f t="shared" si="476"/>
        <v>6.324555320336759</v>
      </c>
      <c r="N505" s="24">
        <f t="shared" si="477"/>
        <v>5.324555320336759</v>
      </c>
      <c r="O505" s="24">
        <f t="shared" si="478"/>
        <v>0.37599302383478089</v>
      </c>
      <c r="P505" s="24">
        <f t="shared" si="479"/>
        <v>2.2403933053086464</v>
      </c>
      <c r="Q505" s="24">
        <f t="shared" si="480"/>
        <v>45.350277116931863</v>
      </c>
      <c r="S505" s="20">
        <v>0.58333333333333337</v>
      </c>
      <c r="T505">
        <v>69.3</v>
      </c>
      <c r="U505" s="21">
        <f t="shared" si="481"/>
        <v>0.86580086580086579</v>
      </c>
      <c r="V505" s="22">
        <f t="shared" si="482"/>
        <v>51.948051948051948</v>
      </c>
      <c r="W505" s="23">
        <v>384.6</v>
      </c>
      <c r="X505" s="24">
        <v>19</v>
      </c>
      <c r="Y505" s="24">
        <f t="shared" si="483"/>
        <v>987.01298701298697</v>
      </c>
      <c r="Z505" s="24">
        <f t="shared" si="484"/>
        <v>0.38966052631578951</v>
      </c>
      <c r="AA505" s="24">
        <f t="shared" si="485"/>
        <v>0.61033947368421049</v>
      </c>
      <c r="AB505" s="24">
        <f t="shared" si="486"/>
        <v>20.242105263157896</v>
      </c>
      <c r="AC505" s="24">
        <f t="shared" si="487"/>
        <v>20</v>
      </c>
      <c r="AD505" s="24">
        <f t="shared" si="488"/>
        <v>40</v>
      </c>
      <c r="AE505" s="24">
        <f t="shared" si="489"/>
        <v>6.324555320336759</v>
      </c>
      <c r="AF505" s="24">
        <f t="shared" si="490"/>
        <v>5.324555320336759</v>
      </c>
      <c r="AG505" s="24">
        <f t="shared" si="491"/>
        <v>6.6158730268273454E-3</v>
      </c>
      <c r="AH505" s="24">
        <f t="shared" si="492"/>
        <v>1.0839661060903947E-2</v>
      </c>
      <c r="AI505" s="24">
        <f t="shared" si="493"/>
        <v>0.2194175602117715</v>
      </c>
    </row>
    <row r="506" spans="1:35" x14ac:dyDescent="0.2">
      <c r="A506" s="20">
        <v>0.625</v>
      </c>
      <c r="B506" s="21">
        <v>122.8</v>
      </c>
      <c r="C506" s="21">
        <f t="shared" si="468"/>
        <v>0.48859934853420195</v>
      </c>
      <c r="D506" s="22">
        <f t="shared" si="469"/>
        <v>29.315960912052116</v>
      </c>
      <c r="E506" s="23">
        <v>384.6</v>
      </c>
      <c r="F506" s="24">
        <v>19</v>
      </c>
      <c r="G506" s="24">
        <f t="shared" si="470"/>
        <v>557.00325732899023</v>
      </c>
      <c r="H506" s="24">
        <f t="shared" si="471"/>
        <v>0.69048070175438603</v>
      </c>
      <c r="I506" s="24">
        <f t="shared" si="472"/>
        <v>0.30951929824561397</v>
      </c>
      <c r="J506" s="24">
        <f t="shared" si="473"/>
        <v>20.242105263157896</v>
      </c>
      <c r="K506" s="24">
        <f t="shared" si="474"/>
        <v>20</v>
      </c>
      <c r="L506" s="24">
        <f t="shared" si="475"/>
        <v>40</v>
      </c>
      <c r="M506" s="24">
        <f t="shared" si="476"/>
        <v>6.324555320336759</v>
      </c>
      <c r="N506" s="24">
        <f t="shared" si="477"/>
        <v>5.324555320336759</v>
      </c>
      <c r="O506" s="24">
        <f t="shared" si="478"/>
        <v>0.13917252384723688</v>
      </c>
      <c r="P506" s="24">
        <f t="shared" si="479"/>
        <v>0.44964086128419306</v>
      </c>
      <c r="Q506" s="24">
        <f t="shared" si="480"/>
        <v>9.1016776447316143</v>
      </c>
      <c r="S506" s="20">
        <v>0.625</v>
      </c>
      <c r="T506">
        <v>67.8</v>
      </c>
      <c r="U506" s="21">
        <f t="shared" si="481"/>
        <v>0.88495575221238942</v>
      </c>
      <c r="V506" s="22">
        <f t="shared" si="482"/>
        <v>53.097345132743364</v>
      </c>
      <c r="W506" s="23">
        <v>384.6</v>
      </c>
      <c r="X506" s="24">
        <v>19</v>
      </c>
      <c r="Y506" s="24">
        <f t="shared" si="483"/>
        <v>1008.8495575221239</v>
      </c>
      <c r="Z506" s="24">
        <f t="shared" si="484"/>
        <v>0.38122631578947375</v>
      </c>
      <c r="AA506" s="24">
        <f t="shared" si="485"/>
        <v>0.61877368421052625</v>
      </c>
      <c r="AB506" s="24">
        <f t="shared" si="486"/>
        <v>20.242105263157896</v>
      </c>
      <c r="AC506" s="24">
        <f t="shared" si="487"/>
        <v>20</v>
      </c>
      <c r="AD506" s="24">
        <f t="shared" si="488"/>
        <v>40</v>
      </c>
      <c r="AE506" s="24">
        <f t="shared" si="489"/>
        <v>6.324555320336759</v>
      </c>
      <c r="AF506" s="24">
        <f t="shared" si="490"/>
        <v>5.324555320336759</v>
      </c>
      <c r="AG506" s="24">
        <f t="shared" si="491"/>
        <v>5.8882336267549627E-3</v>
      </c>
      <c r="AH506" s="24">
        <f t="shared" si="492"/>
        <v>9.5159729267859441E-3</v>
      </c>
      <c r="AI506" s="24">
        <f t="shared" si="493"/>
        <v>0.19262332566536181</v>
      </c>
    </row>
    <row r="507" spans="1:35" x14ac:dyDescent="0.2">
      <c r="A507" s="20">
        <v>0.66666666666666663</v>
      </c>
      <c r="B507" s="21">
        <v>95.5</v>
      </c>
      <c r="C507" s="21">
        <f t="shared" si="468"/>
        <v>0.62827225130890052</v>
      </c>
      <c r="D507" s="22">
        <f t="shared" si="469"/>
        <v>37.696335078534034</v>
      </c>
      <c r="E507" s="23">
        <v>384.6</v>
      </c>
      <c r="F507" s="24">
        <v>19</v>
      </c>
      <c r="G507" s="24">
        <f t="shared" si="470"/>
        <v>716.23036649214669</v>
      </c>
      <c r="H507" s="24">
        <f t="shared" si="471"/>
        <v>0.53697807017543853</v>
      </c>
      <c r="I507" s="24">
        <f t="shared" si="472"/>
        <v>0.46302192982456147</v>
      </c>
      <c r="J507" s="24">
        <f t="shared" si="473"/>
        <v>20.242105263157896</v>
      </c>
      <c r="K507" s="24">
        <f t="shared" si="474"/>
        <v>20</v>
      </c>
      <c r="L507" s="24">
        <f t="shared" si="475"/>
        <v>40</v>
      </c>
      <c r="M507" s="24">
        <f t="shared" si="476"/>
        <v>6.324555320336759</v>
      </c>
      <c r="N507" s="24">
        <f t="shared" si="477"/>
        <v>5.324555320336759</v>
      </c>
      <c r="O507" s="24">
        <f t="shared" si="478"/>
        <v>3.6487046515222672E-2</v>
      </c>
      <c r="P507" s="24">
        <f t="shared" si="479"/>
        <v>7.8801983588655464E-2</v>
      </c>
      <c r="Q507" s="24">
        <f t="shared" si="480"/>
        <v>1.5951180467472048</v>
      </c>
      <c r="S507" s="20">
        <v>0.66666666666666663</v>
      </c>
      <c r="T507">
        <v>56.3</v>
      </c>
      <c r="U507" s="21">
        <f t="shared" si="481"/>
        <v>1.0657193605683837</v>
      </c>
      <c r="V507" s="22">
        <f t="shared" si="482"/>
        <v>63.943161634103021</v>
      </c>
      <c r="W507" s="23">
        <v>384.6</v>
      </c>
      <c r="X507" s="24">
        <v>19</v>
      </c>
      <c r="Y507" s="24">
        <f t="shared" si="483"/>
        <v>1214.9200710479574</v>
      </c>
      <c r="Z507" s="24">
        <f t="shared" si="484"/>
        <v>0.3165640350877193</v>
      </c>
      <c r="AA507" s="24">
        <f t="shared" si="485"/>
        <v>0.68343596491228076</v>
      </c>
      <c r="AB507" s="24">
        <f t="shared" si="486"/>
        <v>20.242105263157896</v>
      </c>
      <c r="AC507" s="24">
        <f t="shared" si="487"/>
        <v>20</v>
      </c>
      <c r="AD507" s="24">
        <f t="shared" si="488"/>
        <v>40</v>
      </c>
      <c r="AE507" s="24">
        <f t="shared" si="489"/>
        <v>6.324555320336759</v>
      </c>
      <c r="AF507" s="24">
        <f t="shared" si="490"/>
        <v>5.324555320336759</v>
      </c>
      <c r="AG507" s="24">
        <f t="shared" si="491"/>
        <v>2.1886686185527576E-3</v>
      </c>
      <c r="AH507" s="24">
        <f t="shared" si="492"/>
        <v>3.2024487017356103E-3</v>
      </c>
      <c r="AI507" s="24">
        <f t="shared" si="493"/>
        <v>6.4824303720395562E-2</v>
      </c>
    </row>
    <row r="508" spans="1:35" x14ac:dyDescent="0.2">
      <c r="A508" s="20">
        <v>0.70833333333333337</v>
      </c>
      <c r="B508" s="21">
        <v>81.3</v>
      </c>
      <c r="C508" s="21">
        <f t="shared" si="468"/>
        <v>0.73800738007380073</v>
      </c>
      <c r="D508" s="22">
        <f t="shared" si="469"/>
        <v>44.280442804428041</v>
      </c>
      <c r="E508" s="23">
        <v>384.6</v>
      </c>
      <c r="F508" s="24">
        <v>19</v>
      </c>
      <c r="G508" s="24">
        <f t="shared" si="470"/>
        <v>841.32841328413281</v>
      </c>
      <c r="H508" s="24">
        <f t="shared" si="471"/>
        <v>0.45713421052631581</v>
      </c>
      <c r="I508" s="24">
        <f t="shared" si="472"/>
        <v>0.54286578947368413</v>
      </c>
      <c r="J508" s="24">
        <f t="shared" si="473"/>
        <v>20.242105263157896</v>
      </c>
      <c r="K508" s="24">
        <f t="shared" si="474"/>
        <v>20</v>
      </c>
      <c r="L508" s="24">
        <f t="shared" si="475"/>
        <v>40</v>
      </c>
      <c r="M508" s="24">
        <f t="shared" si="476"/>
        <v>6.324555320336759</v>
      </c>
      <c r="N508" s="24">
        <f t="shared" si="477"/>
        <v>5.324555320336759</v>
      </c>
      <c r="O508" s="24">
        <f t="shared" si="478"/>
        <v>1.5484029881173906E-2</v>
      </c>
      <c r="P508" s="24">
        <f t="shared" si="479"/>
        <v>2.8522758629137206E-2</v>
      </c>
      <c r="Q508" s="24">
        <f t="shared" si="480"/>
        <v>0.57736068256664053</v>
      </c>
      <c r="S508" s="20">
        <v>0.70833333333333337</v>
      </c>
      <c r="T508">
        <v>51</v>
      </c>
      <c r="U508" s="21">
        <f t="shared" si="481"/>
        <v>1.1764705882352942</v>
      </c>
      <c r="V508" s="22">
        <f t="shared" si="482"/>
        <v>70.588235294117652</v>
      </c>
      <c r="W508" s="23">
        <v>384.6</v>
      </c>
      <c r="X508" s="24">
        <v>19</v>
      </c>
      <c r="Y508" s="24">
        <f t="shared" si="483"/>
        <v>1341.1764705882354</v>
      </c>
      <c r="Z508" s="24">
        <f t="shared" si="484"/>
        <v>0.28676315789473683</v>
      </c>
      <c r="AA508" s="24">
        <f t="shared" si="485"/>
        <v>0.71323684210526317</v>
      </c>
      <c r="AB508" s="24">
        <f t="shared" si="486"/>
        <v>20.242105263157896</v>
      </c>
      <c r="AC508" s="24">
        <f t="shared" si="487"/>
        <v>20</v>
      </c>
      <c r="AD508" s="24">
        <f t="shared" si="488"/>
        <v>40</v>
      </c>
      <c r="AE508" s="24">
        <f t="shared" si="489"/>
        <v>6.324555320336759</v>
      </c>
      <c r="AF508" s="24">
        <f t="shared" si="490"/>
        <v>5.324555320336759</v>
      </c>
      <c r="AG508" s="24">
        <f t="shared" si="491"/>
        <v>1.2928647360443547E-3</v>
      </c>
      <c r="AH508" s="24">
        <f t="shared" si="492"/>
        <v>1.8126723967710394E-3</v>
      </c>
      <c r="AI508" s="24">
        <f t="shared" si="493"/>
        <v>3.6692305463060092E-2</v>
      </c>
    </row>
    <row r="509" spans="1:35" x14ac:dyDescent="0.2">
      <c r="A509" s="20">
        <v>0.75</v>
      </c>
      <c r="B509" s="21">
        <v>63.8</v>
      </c>
      <c r="C509" s="21">
        <f t="shared" si="468"/>
        <v>0.94043887147335425</v>
      </c>
      <c r="D509" s="22">
        <f t="shared" si="469"/>
        <v>56.426332288401255</v>
      </c>
      <c r="E509" s="23">
        <v>384.6</v>
      </c>
      <c r="F509" s="24">
        <v>19</v>
      </c>
      <c r="G509" s="24">
        <f t="shared" si="470"/>
        <v>1072.1003134796238</v>
      </c>
      <c r="H509" s="24">
        <f t="shared" si="471"/>
        <v>0.3587350877192983</v>
      </c>
      <c r="I509" s="24">
        <f t="shared" si="472"/>
        <v>0.6412649122807017</v>
      </c>
      <c r="J509" s="24">
        <f t="shared" si="473"/>
        <v>20.242105263157896</v>
      </c>
      <c r="K509" s="24">
        <f t="shared" si="474"/>
        <v>20</v>
      </c>
      <c r="L509" s="24">
        <f t="shared" si="475"/>
        <v>40</v>
      </c>
      <c r="M509" s="24">
        <f t="shared" si="476"/>
        <v>6.324555320336759</v>
      </c>
      <c r="N509" s="24">
        <f t="shared" si="477"/>
        <v>5.324555320336759</v>
      </c>
      <c r="O509" s="24">
        <f t="shared" si="478"/>
        <v>4.2595995356756186E-3</v>
      </c>
      <c r="P509" s="24">
        <f t="shared" si="479"/>
        <v>6.6424958766667383E-3</v>
      </c>
      <c r="Q509" s="24">
        <f t="shared" si="480"/>
        <v>0.1344581007455804</v>
      </c>
      <c r="S509" s="20">
        <v>0.75</v>
      </c>
      <c r="T509">
        <v>55</v>
      </c>
      <c r="U509" s="21">
        <f t="shared" si="481"/>
        <v>1.0909090909090908</v>
      </c>
      <c r="V509" s="22">
        <f t="shared" si="482"/>
        <v>65.454545454545453</v>
      </c>
      <c r="W509" s="23">
        <v>384.6</v>
      </c>
      <c r="X509" s="24">
        <v>19</v>
      </c>
      <c r="Y509" s="24">
        <f t="shared" si="483"/>
        <v>1243.6363636363635</v>
      </c>
      <c r="Z509" s="24">
        <f t="shared" si="484"/>
        <v>0.30925438596491234</v>
      </c>
      <c r="AA509" s="24">
        <f t="shared" si="485"/>
        <v>0.69074561403508761</v>
      </c>
      <c r="AB509" s="24">
        <f t="shared" si="486"/>
        <v>20.242105263157896</v>
      </c>
      <c r="AC509" s="24">
        <f t="shared" si="487"/>
        <v>20</v>
      </c>
      <c r="AD509" s="24">
        <f t="shared" si="488"/>
        <v>40</v>
      </c>
      <c r="AE509" s="24">
        <f t="shared" si="489"/>
        <v>6.324555320336759</v>
      </c>
      <c r="AF509" s="24">
        <f t="shared" si="490"/>
        <v>5.324555320336759</v>
      </c>
      <c r="AG509" s="24">
        <f t="shared" si="491"/>
        <v>1.9326741662478201E-3</v>
      </c>
      <c r="AH509" s="24">
        <f t="shared" si="492"/>
        <v>2.797953583748194E-3</v>
      </c>
      <c r="AI509" s="24">
        <f t="shared" si="493"/>
        <v>5.6636470963660812E-2</v>
      </c>
    </row>
    <row r="510" spans="1:35" x14ac:dyDescent="0.2">
      <c r="A510" s="20">
        <v>0.79166666666666663</v>
      </c>
      <c r="B510" s="21">
        <v>58.8</v>
      </c>
      <c r="C510" s="21">
        <f t="shared" si="468"/>
        <v>1.0204081632653061</v>
      </c>
      <c r="D510" s="22">
        <f t="shared" si="469"/>
        <v>61.224489795918366</v>
      </c>
      <c r="E510" s="23">
        <v>384.6</v>
      </c>
      <c r="F510" s="24">
        <v>19</v>
      </c>
      <c r="G510" s="24">
        <f t="shared" si="470"/>
        <v>1163.2653061224489</v>
      </c>
      <c r="H510" s="24">
        <f t="shared" si="471"/>
        <v>0.33062105263157898</v>
      </c>
      <c r="I510" s="24">
        <f t="shared" si="472"/>
        <v>0.66937894736842107</v>
      </c>
      <c r="J510" s="24">
        <f t="shared" si="473"/>
        <v>20.242105263157896</v>
      </c>
      <c r="K510" s="24">
        <f t="shared" si="474"/>
        <v>20</v>
      </c>
      <c r="L510" s="24">
        <f t="shared" si="475"/>
        <v>40</v>
      </c>
      <c r="M510" s="24">
        <f t="shared" si="476"/>
        <v>6.324555320336759</v>
      </c>
      <c r="N510" s="24">
        <f t="shared" si="477"/>
        <v>5.324555320336759</v>
      </c>
      <c r="O510" s="24">
        <f t="shared" si="478"/>
        <v>2.7583456002422445E-3</v>
      </c>
      <c r="P510" s="24">
        <f t="shared" si="479"/>
        <v>4.1207534403140886E-3</v>
      </c>
      <c r="Q510" s="24">
        <f t="shared" si="480"/>
        <v>8.3412724902357821E-2</v>
      </c>
      <c r="S510" s="20">
        <v>0.79166666666666663</v>
      </c>
      <c r="T510">
        <v>46</v>
      </c>
      <c r="U510" s="21">
        <f t="shared" si="481"/>
        <v>1.3043478260869565</v>
      </c>
      <c r="V510" s="22">
        <f t="shared" si="482"/>
        <v>78.260869565217391</v>
      </c>
      <c r="W510" s="23">
        <v>384.6</v>
      </c>
      <c r="X510" s="24">
        <v>19</v>
      </c>
      <c r="Y510" s="24">
        <f t="shared" si="483"/>
        <v>1486.9565217391305</v>
      </c>
      <c r="Z510" s="24">
        <f t="shared" si="484"/>
        <v>0.25864912280701757</v>
      </c>
      <c r="AA510" s="24">
        <f t="shared" si="485"/>
        <v>0.74135087719298243</v>
      </c>
      <c r="AB510" s="24">
        <f t="shared" si="486"/>
        <v>20.242105263157896</v>
      </c>
      <c r="AC510" s="24">
        <f t="shared" si="487"/>
        <v>20</v>
      </c>
      <c r="AD510" s="24">
        <f t="shared" si="488"/>
        <v>40</v>
      </c>
      <c r="AE510" s="24">
        <f t="shared" si="489"/>
        <v>6.324555320336759</v>
      </c>
      <c r="AF510" s="24">
        <f t="shared" si="490"/>
        <v>5.324555320336759</v>
      </c>
      <c r="AG510" s="24">
        <f t="shared" si="491"/>
        <v>7.4635815593678586E-4</v>
      </c>
      <c r="AH510" s="24">
        <f t="shared" si="492"/>
        <v>1.00675426292441E-3</v>
      </c>
      <c r="AI510" s="24">
        <f t="shared" si="493"/>
        <v>2.0378825764248848E-2</v>
      </c>
    </row>
    <row r="511" spans="1:35" x14ac:dyDescent="0.2">
      <c r="A511" s="20">
        <v>0.83333333333333337</v>
      </c>
      <c r="B511" s="21">
        <v>42.3</v>
      </c>
      <c r="C511" s="21">
        <f t="shared" si="468"/>
        <v>1.4184397163120568</v>
      </c>
      <c r="D511" s="22">
        <f t="shared" si="469"/>
        <v>85.106382978723403</v>
      </c>
      <c r="E511" s="23">
        <v>384.6</v>
      </c>
      <c r="F511" s="24">
        <v>19</v>
      </c>
      <c r="G511" s="24">
        <f t="shared" si="470"/>
        <v>1617.0212765957447</v>
      </c>
      <c r="H511" s="24">
        <f t="shared" si="471"/>
        <v>0.23784473684210528</v>
      </c>
      <c r="I511" s="24">
        <f t="shared" si="472"/>
        <v>0.76215526315789472</v>
      </c>
      <c r="J511" s="24">
        <f t="shared" si="473"/>
        <v>20.242105263157896</v>
      </c>
      <c r="K511" s="24">
        <f t="shared" si="474"/>
        <v>20</v>
      </c>
      <c r="L511" s="24">
        <f t="shared" si="475"/>
        <v>40</v>
      </c>
      <c r="M511" s="24">
        <f t="shared" si="476"/>
        <v>6.324555320336759</v>
      </c>
      <c r="N511" s="24">
        <f t="shared" si="477"/>
        <v>5.324555320336759</v>
      </c>
      <c r="O511" s="24">
        <f t="shared" si="478"/>
        <v>4.7757378522468959E-4</v>
      </c>
      <c r="P511" s="24">
        <f t="shared" si="479"/>
        <v>6.2660957459759908E-4</v>
      </c>
      <c r="Q511" s="24">
        <f t="shared" si="480"/>
        <v>1.268389696790719E-2</v>
      </c>
      <c r="S511" s="20">
        <v>0.83333333333333337</v>
      </c>
      <c r="T511">
        <v>35.799999999999997</v>
      </c>
      <c r="U511" s="21">
        <f t="shared" si="481"/>
        <v>1.6759776536312851</v>
      </c>
      <c r="V511" s="22">
        <f t="shared" si="482"/>
        <v>100.55865921787711</v>
      </c>
      <c r="W511" s="23">
        <v>384.6</v>
      </c>
      <c r="X511" s="24">
        <v>19</v>
      </c>
      <c r="Y511" s="24">
        <f t="shared" si="483"/>
        <v>1910.6145251396651</v>
      </c>
      <c r="Z511" s="24">
        <f t="shared" si="484"/>
        <v>0.20129649122807014</v>
      </c>
      <c r="AA511" s="24">
        <f t="shared" si="485"/>
        <v>0.79870350877192986</v>
      </c>
      <c r="AB511" s="24">
        <f t="shared" si="486"/>
        <v>20.242105263157896</v>
      </c>
      <c r="AC511" s="24">
        <f t="shared" si="487"/>
        <v>20</v>
      </c>
      <c r="AD511" s="24">
        <f t="shared" si="488"/>
        <v>40</v>
      </c>
      <c r="AE511" s="24">
        <f t="shared" si="489"/>
        <v>6.324555320336759</v>
      </c>
      <c r="AF511" s="24">
        <f t="shared" si="490"/>
        <v>5.324555320336759</v>
      </c>
      <c r="AG511" s="24">
        <f t="shared" si="491"/>
        <v>1.9644336308182264E-4</v>
      </c>
      <c r="AH511" s="24">
        <f t="shared" si="492"/>
        <v>2.4595279840934956E-4</v>
      </c>
      <c r="AI511" s="24">
        <f t="shared" si="493"/>
        <v>4.9786024351703073E-3</v>
      </c>
    </row>
    <row r="512" spans="1:35" x14ac:dyDescent="0.2">
      <c r="A512" s="20">
        <v>0.875</v>
      </c>
      <c r="B512" s="21">
        <v>27</v>
      </c>
      <c r="C512" s="21">
        <f t="shared" si="468"/>
        <v>2.2222222222222223</v>
      </c>
      <c r="D512" s="22">
        <f t="shared" si="469"/>
        <v>133.33333333333334</v>
      </c>
      <c r="E512" s="23">
        <v>384.6</v>
      </c>
      <c r="F512" s="24">
        <v>19</v>
      </c>
      <c r="G512" s="24">
        <f t="shared" si="470"/>
        <v>2533.3333333333335</v>
      </c>
      <c r="H512" s="24">
        <f t="shared" si="471"/>
        <v>0.15181578947368421</v>
      </c>
      <c r="I512" s="24">
        <f t="shared" si="472"/>
        <v>0.84818421052631576</v>
      </c>
      <c r="J512" s="24">
        <f t="shared" si="473"/>
        <v>20.242105263157896</v>
      </c>
      <c r="K512" s="24">
        <f t="shared" si="474"/>
        <v>20</v>
      </c>
      <c r="L512" s="24">
        <f t="shared" si="475"/>
        <v>40</v>
      </c>
      <c r="M512" s="24">
        <f t="shared" si="476"/>
        <v>6.324555320336759</v>
      </c>
      <c r="N512" s="24">
        <f t="shared" si="477"/>
        <v>5.324555320336759</v>
      </c>
      <c r="O512" s="24">
        <f t="shared" si="478"/>
        <v>4.3739797661104278E-5</v>
      </c>
      <c r="P512" s="24">
        <f t="shared" si="479"/>
        <v>5.156874782420535E-5</v>
      </c>
      <c r="Q512" s="24">
        <f t="shared" si="480"/>
        <v>1.0438600217468094E-3</v>
      </c>
      <c r="S512" s="20">
        <v>0.875</v>
      </c>
      <c r="T512">
        <v>20.5</v>
      </c>
      <c r="U512" s="21">
        <f t="shared" si="481"/>
        <v>2.9268292682926829</v>
      </c>
      <c r="V512" s="22">
        <f t="shared" si="482"/>
        <v>175.60975609756096</v>
      </c>
      <c r="W512" s="23">
        <v>384.6</v>
      </c>
      <c r="X512" s="24">
        <v>19</v>
      </c>
      <c r="Y512" s="24">
        <f t="shared" si="483"/>
        <v>3336.5853658536585</v>
      </c>
      <c r="Z512" s="24">
        <f t="shared" si="484"/>
        <v>0.11526754385964913</v>
      </c>
      <c r="AA512" s="24">
        <f t="shared" si="485"/>
        <v>0.8847324561403509</v>
      </c>
      <c r="AB512" s="24">
        <f t="shared" si="486"/>
        <v>20.242105263157896</v>
      </c>
      <c r="AC512" s="24">
        <f t="shared" si="487"/>
        <v>20</v>
      </c>
      <c r="AD512" s="24">
        <f t="shared" si="488"/>
        <v>40</v>
      </c>
      <c r="AE512" s="24">
        <f t="shared" si="489"/>
        <v>6.324555320336759</v>
      </c>
      <c r="AF512" s="24">
        <f t="shared" si="490"/>
        <v>5.324555320336759</v>
      </c>
      <c r="AG512" s="24">
        <f t="shared" si="491"/>
        <v>1.0092696733997518E-5</v>
      </c>
      <c r="AH512" s="24">
        <f t="shared" si="492"/>
        <v>1.1407625733577076E-5</v>
      </c>
      <c r="AI512" s="24">
        <f t="shared" si="493"/>
        <v>2.3091436090177597E-4</v>
      </c>
    </row>
    <row r="513" spans="1:35" x14ac:dyDescent="0.2">
      <c r="A513" s="20">
        <v>0.91666666666666663</v>
      </c>
      <c r="B513" s="21">
        <v>17</v>
      </c>
      <c r="C513" s="21">
        <f t="shared" si="468"/>
        <v>3.5294117647058822</v>
      </c>
      <c r="D513" s="22">
        <f t="shared" si="469"/>
        <v>211.76470588235293</v>
      </c>
      <c r="E513" s="23">
        <v>384.6</v>
      </c>
      <c r="F513" s="24">
        <v>19</v>
      </c>
      <c r="G513" s="24">
        <f t="shared" si="470"/>
        <v>4023.5294117647054</v>
      </c>
      <c r="H513" s="24">
        <f t="shared" si="471"/>
        <v>9.5587719298245624E-2</v>
      </c>
      <c r="I513" s="24">
        <f t="shared" si="472"/>
        <v>0.90441228070175439</v>
      </c>
      <c r="J513" s="24">
        <f t="shared" si="473"/>
        <v>20.242105263157896</v>
      </c>
      <c r="K513" s="24">
        <f t="shared" si="474"/>
        <v>20</v>
      </c>
      <c r="L513" s="24">
        <f t="shared" si="475"/>
        <v>40</v>
      </c>
      <c r="M513" s="24">
        <f t="shared" si="476"/>
        <v>6.324555320336759</v>
      </c>
      <c r="N513" s="24">
        <f t="shared" si="477"/>
        <v>5.324555320336759</v>
      </c>
      <c r="O513" s="24">
        <f t="shared" si="478"/>
        <v>3.724728093708822E-6</v>
      </c>
      <c r="P513" s="24">
        <f t="shared" si="479"/>
        <v>4.118396192960493E-6</v>
      </c>
      <c r="Q513" s="24">
        <f t="shared" si="480"/>
        <v>8.3365009253295042E-5</v>
      </c>
      <c r="S513" s="20">
        <v>0.91666666666666663</v>
      </c>
      <c r="T513">
        <v>23.3</v>
      </c>
      <c r="U513" s="21">
        <f t="shared" si="481"/>
        <v>2.5751072961373391</v>
      </c>
      <c r="V513" s="22">
        <f t="shared" si="482"/>
        <v>154.50643776824035</v>
      </c>
      <c r="W513" s="23">
        <v>384.6</v>
      </c>
      <c r="X513" s="24">
        <v>19</v>
      </c>
      <c r="Y513" s="24">
        <f t="shared" si="483"/>
        <v>2935.6223175965665</v>
      </c>
      <c r="Z513" s="24">
        <f t="shared" si="484"/>
        <v>0.13101140350877194</v>
      </c>
      <c r="AA513" s="24">
        <f t="shared" si="485"/>
        <v>0.86898859649122806</v>
      </c>
      <c r="AB513" s="24">
        <f t="shared" si="486"/>
        <v>20.242105263157896</v>
      </c>
      <c r="AC513" s="24">
        <f t="shared" si="487"/>
        <v>20</v>
      </c>
      <c r="AD513" s="24">
        <f t="shared" si="488"/>
        <v>40</v>
      </c>
      <c r="AE513" s="24">
        <f t="shared" si="489"/>
        <v>6.324555320336759</v>
      </c>
      <c r="AF513" s="24">
        <f t="shared" si="490"/>
        <v>5.324555320336759</v>
      </c>
      <c r="AG513" s="24">
        <f t="shared" si="491"/>
        <v>1.995553924744741E-5</v>
      </c>
      <c r="AH513" s="24">
        <f t="shared" si="492"/>
        <v>2.2964097950218441E-5</v>
      </c>
      <c r="AI513" s="24">
        <f t="shared" si="493"/>
        <v>4.6484168798179015E-4</v>
      </c>
    </row>
    <row r="514" spans="1:35" x14ac:dyDescent="0.2">
      <c r="A514" s="20">
        <v>0.95833333333333337</v>
      </c>
      <c r="B514" s="21">
        <v>9.5</v>
      </c>
      <c r="C514" s="21">
        <f t="shared" si="468"/>
        <v>6.3157894736842106</v>
      </c>
      <c r="D514" s="22">
        <f t="shared" si="469"/>
        <v>378.94736842105266</v>
      </c>
      <c r="E514" s="23">
        <v>384.6</v>
      </c>
      <c r="F514" s="24">
        <v>19</v>
      </c>
      <c r="G514" s="24">
        <f t="shared" si="470"/>
        <v>7200.0000000000009</v>
      </c>
      <c r="H514" s="24">
        <f t="shared" si="471"/>
        <v>5.3416666666666661E-2</v>
      </c>
      <c r="I514" s="24">
        <f t="shared" si="472"/>
        <v>0.94658333333333333</v>
      </c>
      <c r="J514" s="24">
        <f t="shared" si="473"/>
        <v>20.242105263157896</v>
      </c>
      <c r="K514" s="24">
        <f t="shared" si="474"/>
        <v>20</v>
      </c>
      <c r="L514" s="24">
        <f t="shared" si="475"/>
        <v>40</v>
      </c>
      <c r="M514" s="24">
        <f t="shared" si="476"/>
        <v>6.324555320336759</v>
      </c>
      <c r="N514" s="24">
        <f t="shared" si="477"/>
        <v>5.324555320336759</v>
      </c>
      <c r="O514" s="24">
        <f t="shared" si="478"/>
        <v>1.6805237257318066E-7</v>
      </c>
      <c r="P514" s="24">
        <f t="shared" si="479"/>
        <v>1.7753574001920662E-7</v>
      </c>
      <c r="Q514" s="24">
        <f t="shared" si="480"/>
        <v>3.5936971374414144E-6</v>
      </c>
      <c r="S514" s="20">
        <v>0.95833333333333337</v>
      </c>
      <c r="T514">
        <v>11.8</v>
      </c>
      <c r="U514" s="21">
        <f t="shared" si="481"/>
        <v>5.0847457627118642</v>
      </c>
      <c r="V514" s="22">
        <f t="shared" si="482"/>
        <v>305.08474576271186</v>
      </c>
      <c r="W514" s="23">
        <v>384.6</v>
      </c>
      <c r="X514" s="24">
        <v>19</v>
      </c>
      <c r="Y514" s="24">
        <f t="shared" si="483"/>
        <v>5796.6101694915251</v>
      </c>
      <c r="Z514" s="24">
        <f t="shared" si="484"/>
        <v>6.6349122807017546E-2</v>
      </c>
      <c r="AA514" s="24">
        <f t="shared" si="485"/>
        <v>0.93365087719298245</v>
      </c>
      <c r="AB514" s="24">
        <f t="shared" si="486"/>
        <v>20.242105263157896</v>
      </c>
      <c r="AC514" s="24">
        <f t="shared" si="487"/>
        <v>20</v>
      </c>
      <c r="AD514" s="24">
        <f t="shared" si="488"/>
        <v>40</v>
      </c>
      <c r="AE514" s="24">
        <f t="shared" si="489"/>
        <v>6.324555320336759</v>
      </c>
      <c r="AF514" s="24">
        <f t="shared" si="490"/>
        <v>5.324555320336759</v>
      </c>
      <c r="AG514" s="24">
        <f t="shared" si="491"/>
        <v>5.3308476209667306E-7</v>
      </c>
      <c r="AH514" s="24">
        <f t="shared" si="492"/>
        <v>5.7096798719815937E-7</v>
      </c>
      <c r="AI514" s="24">
        <f t="shared" si="493"/>
        <v>1.1557594098758532E-5</v>
      </c>
    </row>
    <row r="516" spans="1:35" x14ac:dyDescent="0.2">
      <c r="A516" s="17"/>
      <c r="B516" s="18"/>
      <c r="C516" s="18"/>
      <c r="D516" s="18"/>
      <c r="E516" s="18"/>
      <c r="F516" s="18"/>
      <c r="G516" s="18"/>
      <c r="H516" s="19" t="s">
        <v>28</v>
      </c>
      <c r="I516" s="60" t="s">
        <v>32</v>
      </c>
      <c r="J516" s="61"/>
      <c r="K516" s="61"/>
      <c r="L516" s="61"/>
      <c r="M516" s="61"/>
      <c r="N516" s="61"/>
      <c r="O516" s="61"/>
      <c r="P516" s="61"/>
      <c r="Q516" s="62"/>
      <c r="S516" s="17"/>
      <c r="T516" s="18"/>
      <c r="U516" s="18"/>
      <c r="V516" s="18"/>
      <c r="W516" s="18"/>
      <c r="X516" s="18"/>
      <c r="Y516" s="18"/>
      <c r="Z516" s="19" t="s">
        <v>28</v>
      </c>
      <c r="AA516" s="60" t="s">
        <v>32</v>
      </c>
      <c r="AB516" s="61"/>
      <c r="AC516" s="61"/>
      <c r="AD516" s="61"/>
      <c r="AE516" s="61"/>
      <c r="AF516" s="61"/>
      <c r="AG516" s="61"/>
      <c r="AH516" s="61"/>
      <c r="AI516" s="62"/>
    </row>
    <row r="517" spans="1:35" x14ac:dyDescent="0.2">
      <c r="A517" s="33" t="s">
        <v>8</v>
      </c>
      <c r="B517" s="34" t="s">
        <v>14</v>
      </c>
      <c r="C517" s="35" t="s">
        <v>31</v>
      </c>
      <c r="D517" s="36" t="s">
        <v>21</v>
      </c>
      <c r="E517" s="37" t="s">
        <v>22</v>
      </c>
      <c r="F517" s="35" t="s">
        <v>59</v>
      </c>
      <c r="G517" s="35" t="s">
        <v>23</v>
      </c>
      <c r="H517" s="38" t="s">
        <v>26</v>
      </c>
      <c r="I517" s="34" t="s">
        <v>27</v>
      </c>
      <c r="J517" s="34" t="s">
        <v>39</v>
      </c>
      <c r="K517" s="34" t="s">
        <v>30</v>
      </c>
      <c r="L517" s="34" t="s">
        <v>35</v>
      </c>
      <c r="M517" s="34" t="s">
        <v>37</v>
      </c>
      <c r="N517" s="34" t="s">
        <v>33</v>
      </c>
      <c r="O517" s="34" t="s">
        <v>34</v>
      </c>
      <c r="P517" s="34" t="s">
        <v>36</v>
      </c>
      <c r="Q517" s="34" t="s">
        <v>29</v>
      </c>
      <c r="S517" s="33" t="s">
        <v>8</v>
      </c>
      <c r="T517" s="27" t="s">
        <v>15</v>
      </c>
      <c r="U517" s="35" t="s">
        <v>31</v>
      </c>
      <c r="V517" s="36" t="s">
        <v>21</v>
      </c>
      <c r="W517" s="37" t="s">
        <v>22</v>
      </c>
      <c r="X517" s="35" t="s">
        <v>59</v>
      </c>
      <c r="Y517" s="35" t="s">
        <v>23</v>
      </c>
      <c r="Z517" s="38" t="s">
        <v>26</v>
      </c>
      <c r="AA517" s="34" t="s">
        <v>27</v>
      </c>
      <c r="AB517" s="34" t="s">
        <v>39</v>
      </c>
      <c r="AC517" s="34" t="s">
        <v>30</v>
      </c>
      <c r="AD517" s="34" t="s">
        <v>35</v>
      </c>
      <c r="AE517" s="34" t="s">
        <v>37</v>
      </c>
      <c r="AF517" s="34" t="s">
        <v>33</v>
      </c>
      <c r="AG517" s="34" t="s">
        <v>34</v>
      </c>
      <c r="AH517" s="34" t="s">
        <v>36</v>
      </c>
      <c r="AI517" s="34" t="s">
        <v>29</v>
      </c>
    </row>
    <row r="518" spans="1:35" x14ac:dyDescent="0.2">
      <c r="A518" s="20">
        <v>0</v>
      </c>
      <c r="B518" s="21">
        <v>14.3</v>
      </c>
      <c r="C518" s="21">
        <f>60/B518</f>
        <v>4.1958041958041958</v>
      </c>
      <c r="D518" s="22">
        <f>60*C518</f>
        <v>251.74825174825176</v>
      </c>
      <c r="E518" s="23">
        <v>384.6</v>
      </c>
      <c r="F518" s="24">
        <v>20</v>
      </c>
      <c r="G518" s="24">
        <f>D518*F518</f>
        <v>5034.9650349650356</v>
      </c>
      <c r="H518" s="24">
        <f>E518/G518</f>
        <v>7.6385833333333333E-2</v>
      </c>
      <c r="I518" s="24">
        <f>1-H518</f>
        <v>0.92361416666666663</v>
      </c>
      <c r="J518" s="24">
        <f>E518/F518</f>
        <v>19.23</v>
      </c>
      <c r="K518" s="24">
        <f>F518+1</f>
        <v>21</v>
      </c>
      <c r="L518" s="24">
        <f>2*K518</f>
        <v>42</v>
      </c>
      <c r="M518" s="24">
        <f>SQRT(L518)</f>
        <v>6.4807406984078604</v>
      </c>
      <c r="N518" s="24">
        <f>M518-1</f>
        <v>5.4807406984078604</v>
      </c>
      <c r="O518" s="24">
        <f>POWER(H518,N518)</f>
        <v>7.552363907728847E-7</v>
      </c>
      <c r="P518" s="24">
        <f>O518/I518</f>
        <v>8.1769684574949828E-7</v>
      </c>
      <c r="Q518" s="24">
        <f>J518*P518</f>
        <v>1.5724310343762852E-5</v>
      </c>
      <c r="S518" s="20">
        <v>0</v>
      </c>
      <c r="T518">
        <v>7.8</v>
      </c>
      <c r="U518" s="21">
        <f>60/T518</f>
        <v>7.6923076923076925</v>
      </c>
      <c r="V518" s="22">
        <f>60*U518</f>
        <v>461.53846153846155</v>
      </c>
      <c r="W518" s="23">
        <v>384.6</v>
      </c>
      <c r="X518" s="24">
        <v>20</v>
      </c>
      <c r="Y518" s="24">
        <f>V518*X518</f>
        <v>9230.7692307692305</v>
      </c>
      <c r="Z518" s="24">
        <f>W518/Y518</f>
        <v>4.1665000000000001E-2</v>
      </c>
      <c r="AA518" s="24">
        <f>1-Z518</f>
        <v>0.95833500000000005</v>
      </c>
      <c r="AB518" s="24">
        <f>W518/X518</f>
        <v>19.23</v>
      </c>
      <c r="AC518" s="24">
        <f>X518+1</f>
        <v>21</v>
      </c>
      <c r="AD518" s="24">
        <f>2*AC518</f>
        <v>42</v>
      </c>
      <c r="AE518" s="24">
        <f>SQRT(AD518)</f>
        <v>6.4807406984078604</v>
      </c>
      <c r="AF518" s="24">
        <f>AE518-1</f>
        <v>5.4807406984078604</v>
      </c>
      <c r="AG518" s="24">
        <f>POWER(Z518,AF518)</f>
        <v>2.7247387180146818E-8</v>
      </c>
      <c r="AH518" s="24">
        <f>AG518/AA518</f>
        <v>2.8432006741011042E-8</v>
      </c>
      <c r="AI518" s="24">
        <f>AB518*AH518</f>
        <v>5.4674748962964236E-7</v>
      </c>
    </row>
    <row r="519" spans="1:35" x14ac:dyDescent="0.2">
      <c r="A519" s="20">
        <v>4.1666666666666664E-2</v>
      </c>
      <c r="B519" s="21">
        <v>12.3</v>
      </c>
      <c r="C519" s="21">
        <f t="shared" ref="C519:C541" si="494">60/B519</f>
        <v>4.8780487804878048</v>
      </c>
      <c r="D519" s="22">
        <f t="shared" ref="D519:D541" si="495">60*C519</f>
        <v>292.6829268292683</v>
      </c>
      <c r="E519" s="23">
        <v>384.6</v>
      </c>
      <c r="F519" s="24">
        <v>20</v>
      </c>
      <c r="G519" s="24">
        <f t="shared" ref="G519:G541" si="496">D519*F519</f>
        <v>5853.6585365853662</v>
      </c>
      <c r="H519" s="24">
        <f t="shared" ref="H519:H541" si="497">E519/G519</f>
        <v>6.5702499999999997E-2</v>
      </c>
      <c r="I519" s="24">
        <f t="shared" ref="I519:I541" si="498">1-H519</f>
        <v>0.9342975</v>
      </c>
      <c r="J519" s="24">
        <f t="shared" ref="J519:J541" si="499">E519/F519</f>
        <v>19.23</v>
      </c>
      <c r="K519" s="24">
        <f t="shared" ref="K519:K541" si="500">F519+1</f>
        <v>21</v>
      </c>
      <c r="L519" s="24">
        <f t="shared" ref="L519:L541" si="501">2*K519</f>
        <v>42</v>
      </c>
      <c r="M519" s="24">
        <f t="shared" ref="M519:M541" si="502">SQRT(L519)</f>
        <v>6.4807406984078604</v>
      </c>
      <c r="N519" s="24">
        <f t="shared" ref="N519:N541" si="503">M519-1</f>
        <v>5.4807406984078604</v>
      </c>
      <c r="O519" s="24">
        <f t="shared" ref="O519:O541" si="504">POWER(H519,N519)</f>
        <v>3.3072952634891667E-7</v>
      </c>
      <c r="P519" s="24">
        <f t="shared" ref="P519:P541" si="505">O519/I519</f>
        <v>3.5398738233690734E-7</v>
      </c>
      <c r="Q519" s="24">
        <f t="shared" ref="Q519:Q541" si="506">J519*P519</f>
        <v>6.8071773623387281E-6</v>
      </c>
      <c r="S519" s="20">
        <v>4.1666666666666664E-2</v>
      </c>
      <c r="T519">
        <v>9.6</v>
      </c>
      <c r="U519" s="21">
        <f t="shared" ref="U519:U541" si="507">60/T519</f>
        <v>6.25</v>
      </c>
      <c r="V519" s="22">
        <f t="shared" ref="V519:V541" si="508">60*U519</f>
        <v>375</v>
      </c>
      <c r="W519" s="23">
        <v>384.6</v>
      </c>
      <c r="X519" s="24">
        <v>20</v>
      </c>
      <c r="Y519" s="24">
        <f t="shared" ref="Y519:Y541" si="509">V519*X519</f>
        <v>7500</v>
      </c>
      <c r="Z519" s="24">
        <f t="shared" ref="Z519:Z541" si="510">W519/Y519</f>
        <v>5.1280000000000006E-2</v>
      </c>
      <c r="AA519" s="24">
        <f t="shared" ref="AA519:AA541" si="511">1-Z519</f>
        <v>0.94872000000000001</v>
      </c>
      <c r="AB519" s="24">
        <f t="shared" ref="AB519:AB541" si="512">W519/X519</f>
        <v>19.23</v>
      </c>
      <c r="AC519" s="24">
        <f t="shared" ref="AC519:AC541" si="513">X519+1</f>
        <v>21</v>
      </c>
      <c r="AD519" s="24">
        <f t="shared" ref="AD519:AD541" si="514">2*AC519</f>
        <v>42</v>
      </c>
      <c r="AE519" s="24">
        <f t="shared" ref="AE519:AE541" si="515">SQRT(AD519)</f>
        <v>6.4807406984078604</v>
      </c>
      <c r="AF519" s="24">
        <f t="shared" ref="AF519:AF541" si="516">AE519-1</f>
        <v>5.4807406984078604</v>
      </c>
      <c r="AG519" s="24">
        <f t="shared" ref="AG519:AG541" si="517">POWER(Z519,AF519)</f>
        <v>8.50275354368118E-8</v>
      </c>
      <c r="AH519" s="24">
        <f t="shared" ref="AH519:AH541" si="518">AG519/AA519</f>
        <v>8.9623424653018592E-8</v>
      </c>
      <c r="AI519" s="24">
        <f t="shared" ref="AI519:AI541" si="519">AB519*AH519</f>
        <v>1.7234584560775475E-6</v>
      </c>
    </row>
    <row r="520" spans="1:35" x14ac:dyDescent="0.2">
      <c r="A520" s="20">
        <v>8.3333333333333329E-2</v>
      </c>
      <c r="B520" s="21">
        <v>28</v>
      </c>
      <c r="C520" s="21">
        <f t="shared" si="494"/>
        <v>2.1428571428571428</v>
      </c>
      <c r="D520" s="22">
        <f t="shared" si="495"/>
        <v>128.57142857142856</v>
      </c>
      <c r="E520" s="23">
        <v>384.6</v>
      </c>
      <c r="F520" s="24">
        <v>20</v>
      </c>
      <c r="G520" s="24">
        <f t="shared" si="496"/>
        <v>2571.4285714285711</v>
      </c>
      <c r="H520" s="24">
        <f t="shared" si="497"/>
        <v>0.14956666666666668</v>
      </c>
      <c r="I520" s="24">
        <f t="shared" si="498"/>
        <v>0.85043333333333337</v>
      </c>
      <c r="J520" s="24">
        <f t="shared" si="499"/>
        <v>19.23</v>
      </c>
      <c r="K520" s="24">
        <f t="shared" si="500"/>
        <v>21</v>
      </c>
      <c r="L520" s="24">
        <f t="shared" si="501"/>
        <v>42</v>
      </c>
      <c r="M520" s="24">
        <f t="shared" si="502"/>
        <v>6.4807406984078604</v>
      </c>
      <c r="N520" s="24">
        <f t="shared" si="503"/>
        <v>5.4807406984078604</v>
      </c>
      <c r="O520" s="24">
        <f t="shared" si="504"/>
        <v>3.0025039446011803E-5</v>
      </c>
      <c r="P520" s="24">
        <f t="shared" si="505"/>
        <v>3.5305576897281934E-5</v>
      </c>
      <c r="Q520" s="24">
        <f t="shared" si="506"/>
        <v>6.7892624373473156E-4</v>
      </c>
      <c r="S520" s="20">
        <v>8.3333333333333329E-2</v>
      </c>
      <c r="T520">
        <v>12</v>
      </c>
      <c r="U520" s="21">
        <f t="shared" si="507"/>
        <v>5</v>
      </c>
      <c r="V520" s="22">
        <f t="shared" si="508"/>
        <v>300</v>
      </c>
      <c r="W520" s="23">
        <v>384.6</v>
      </c>
      <c r="X520" s="24">
        <v>20</v>
      </c>
      <c r="Y520" s="24">
        <f t="shared" si="509"/>
        <v>6000</v>
      </c>
      <c r="Z520" s="24">
        <f t="shared" si="510"/>
        <v>6.4100000000000004E-2</v>
      </c>
      <c r="AA520" s="24">
        <f t="shared" si="511"/>
        <v>0.93589999999999995</v>
      </c>
      <c r="AB520" s="24">
        <f t="shared" si="512"/>
        <v>19.23</v>
      </c>
      <c r="AC520" s="24">
        <f t="shared" si="513"/>
        <v>21</v>
      </c>
      <c r="AD520" s="24">
        <f t="shared" si="514"/>
        <v>42</v>
      </c>
      <c r="AE520" s="24">
        <f t="shared" si="515"/>
        <v>6.4807406984078604</v>
      </c>
      <c r="AF520" s="24">
        <f t="shared" si="516"/>
        <v>5.4807406984078604</v>
      </c>
      <c r="AG520" s="24">
        <f t="shared" si="517"/>
        <v>2.8886720770976697E-7</v>
      </c>
      <c r="AH520" s="24">
        <f t="shared" si="518"/>
        <v>3.0865178727403244E-7</v>
      </c>
      <c r="AI520" s="24">
        <f t="shared" si="519"/>
        <v>5.9353738692796436E-6</v>
      </c>
    </row>
    <row r="521" spans="1:35" x14ac:dyDescent="0.2">
      <c r="A521" s="20">
        <v>0.125</v>
      </c>
      <c r="B521" s="21">
        <v>45.5</v>
      </c>
      <c r="C521" s="21">
        <f t="shared" si="494"/>
        <v>1.3186813186813187</v>
      </c>
      <c r="D521" s="22">
        <f t="shared" si="495"/>
        <v>79.120879120879124</v>
      </c>
      <c r="E521" s="23">
        <v>384.6</v>
      </c>
      <c r="F521" s="24">
        <v>20</v>
      </c>
      <c r="G521" s="24">
        <f t="shared" si="496"/>
        <v>1582.4175824175825</v>
      </c>
      <c r="H521" s="24">
        <f t="shared" si="497"/>
        <v>0.24304583333333335</v>
      </c>
      <c r="I521" s="24">
        <f t="shared" si="498"/>
        <v>0.75695416666666659</v>
      </c>
      <c r="J521" s="24">
        <f t="shared" si="499"/>
        <v>19.23</v>
      </c>
      <c r="K521" s="24">
        <f t="shared" si="500"/>
        <v>21</v>
      </c>
      <c r="L521" s="24">
        <f t="shared" si="501"/>
        <v>42</v>
      </c>
      <c r="M521" s="24">
        <f t="shared" si="502"/>
        <v>6.4807406984078604</v>
      </c>
      <c r="N521" s="24">
        <f t="shared" si="503"/>
        <v>5.4807406984078604</v>
      </c>
      <c r="O521" s="24">
        <f t="shared" si="504"/>
        <v>4.2965137631211219E-4</v>
      </c>
      <c r="P521" s="24">
        <f t="shared" si="505"/>
        <v>5.6760553707515832E-4</v>
      </c>
      <c r="Q521" s="24">
        <f t="shared" si="506"/>
        <v>1.0915054477955296E-2</v>
      </c>
      <c r="S521" s="20">
        <v>0.125</v>
      </c>
      <c r="T521">
        <v>24</v>
      </c>
      <c r="U521" s="21">
        <f t="shared" si="507"/>
        <v>2.5</v>
      </c>
      <c r="V521" s="22">
        <f t="shared" si="508"/>
        <v>150</v>
      </c>
      <c r="W521" s="23">
        <v>384.6</v>
      </c>
      <c r="X521" s="24">
        <v>20</v>
      </c>
      <c r="Y521" s="24">
        <f t="shared" si="509"/>
        <v>3000</v>
      </c>
      <c r="Z521" s="24">
        <f t="shared" si="510"/>
        <v>0.12820000000000001</v>
      </c>
      <c r="AA521" s="24">
        <f t="shared" si="511"/>
        <v>0.87180000000000002</v>
      </c>
      <c r="AB521" s="24">
        <f t="shared" si="512"/>
        <v>19.23</v>
      </c>
      <c r="AC521" s="24">
        <f t="shared" si="513"/>
        <v>21</v>
      </c>
      <c r="AD521" s="24">
        <f t="shared" si="514"/>
        <v>42</v>
      </c>
      <c r="AE521" s="24">
        <f t="shared" si="515"/>
        <v>6.4807406984078604</v>
      </c>
      <c r="AF521" s="24">
        <f t="shared" si="516"/>
        <v>5.4807406984078604</v>
      </c>
      <c r="AG521" s="24">
        <f t="shared" si="517"/>
        <v>1.2899283628109503E-5</v>
      </c>
      <c r="AH521" s="24">
        <f t="shared" si="518"/>
        <v>1.4796150066654626E-5</v>
      </c>
      <c r="AI521" s="24">
        <f t="shared" si="519"/>
        <v>2.8452996578176847E-4</v>
      </c>
    </row>
    <row r="522" spans="1:35" x14ac:dyDescent="0.2">
      <c r="A522" s="20">
        <v>0.16666666666666666</v>
      </c>
      <c r="B522" s="21">
        <v>78</v>
      </c>
      <c r="C522" s="21">
        <f t="shared" si="494"/>
        <v>0.76923076923076927</v>
      </c>
      <c r="D522" s="22">
        <f t="shared" si="495"/>
        <v>46.153846153846153</v>
      </c>
      <c r="E522" s="23">
        <v>384.6</v>
      </c>
      <c r="F522" s="24">
        <v>20</v>
      </c>
      <c r="G522" s="24">
        <f t="shared" si="496"/>
        <v>923.07692307692309</v>
      </c>
      <c r="H522" s="24">
        <f t="shared" si="497"/>
        <v>0.41665000000000002</v>
      </c>
      <c r="I522" s="24">
        <f t="shared" si="498"/>
        <v>0.58335000000000004</v>
      </c>
      <c r="J522" s="24">
        <f t="shared" si="499"/>
        <v>19.23</v>
      </c>
      <c r="K522" s="24">
        <f t="shared" si="500"/>
        <v>21</v>
      </c>
      <c r="L522" s="24">
        <f t="shared" si="501"/>
        <v>42</v>
      </c>
      <c r="M522" s="24">
        <f t="shared" si="502"/>
        <v>6.4807406984078604</v>
      </c>
      <c r="N522" s="24">
        <f t="shared" si="503"/>
        <v>5.4807406984078604</v>
      </c>
      <c r="O522" s="24">
        <f t="shared" si="504"/>
        <v>8.2426253694318496E-3</v>
      </c>
      <c r="P522" s="24">
        <f t="shared" si="505"/>
        <v>1.4129811210134308E-2</v>
      </c>
      <c r="Q522" s="24">
        <f t="shared" si="506"/>
        <v>0.27171626957088274</v>
      </c>
      <c r="S522" s="20">
        <v>0.16666666666666666</v>
      </c>
      <c r="T522">
        <v>47</v>
      </c>
      <c r="U522" s="21">
        <f t="shared" si="507"/>
        <v>1.2765957446808511</v>
      </c>
      <c r="V522" s="22">
        <f t="shared" si="508"/>
        <v>76.59574468085107</v>
      </c>
      <c r="W522" s="23">
        <v>384.6</v>
      </c>
      <c r="X522" s="24">
        <v>20</v>
      </c>
      <c r="Y522" s="24">
        <f t="shared" si="509"/>
        <v>1531.9148936170213</v>
      </c>
      <c r="Z522" s="24">
        <f t="shared" si="510"/>
        <v>0.25105833333333333</v>
      </c>
      <c r="AA522" s="24">
        <f t="shared" si="511"/>
        <v>0.74894166666666662</v>
      </c>
      <c r="AB522" s="24">
        <f t="shared" si="512"/>
        <v>19.23</v>
      </c>
      <c r="AC522" s="24">
        <f t="shared" si="513"/>
        <v>21</v>
      </c>
      <c r="AD522" s="24">
        <f t="shared" si="514"/>
        <v>42</v>
      </c>
      <c r="AE522" s="24">
        <f t="shared" si="515"/>
        <v>6.4807406984078604</v>
      </c>
      <c r="AF522" s="24">
        <f t="shared" si="516"/>
        <v>5.4807406984078604</v>
      </c>
      <c r="AG522" s="24">
        <f t="shared" si="517"/>
        <v>5.1323994402855397E-4</v>
      </c>
      <c r="AH522" s="24">
        <f t="shared" si="518"/>
        <v>6.8528694138869823E-4</v>
      </c>
      <c r="AI522" s="24">
        <f t="shared" si="519"/>
        <v>1.3178067882904668E-2</v>
      </c>
    </row>
    <row r="523" spans="1:35" x14ac:dyDescent="0.2">
      <c r="A523" s="20">
        <v>0.20833333333333334</v>
      </c>
      <c r="B523" s="21">
        <v>110.5</v>
      </c>
      <c r="C523" s="21">
        <f t="shared" si="494"/>
        <v>0.54298642533936647</v>
      </c>
      <c r="D523" s="22">
        <f t="shared" si="495"/>
        <v>32.579185520361989</v>
      </c>
      <c r="E523" s="23">
        <v>384.6</v>
      </c>
      <c r="F523" s="24">
        <v>20</v>
      </c>
      <c r="G523" s="24">
        <f t="shared" si="496"/>
        <v>651.58371040723978</v>
      </c>
      <c r="H523" s="24">
        <f t="shared" si="497"/>
        <v>0.59025416666666675</v>
      </c>
      <c r="I523" s="24">
        <f t="shared" si="498"/>
        <v>0.40974583333333325</v>
      </c>
      <c r="J523" s="24">
        <f t="shared" si="499"/>
        <v>19.23</v>
      </c>
      <c r="K523" s="24">
        <f t="shared" si="500"/>
        <v>21</v>
      </c>
      <c r="L523" s="24">
        <f t="shared" si="501"/>
        <v>42</v>
      </c>
      <c r="M523" s="24">
        <f t="shared" si="502"/>
        <v>6.4807406984078604</v>
      </c>
      <c r="N523" s="24">
        <f t="shared" si="503"/>
        <v>5.4807406984078604</v>
      </c>
      <c r="O523" s="24">
        <f t="shared" si="504"/>
        <v>5.5606359864880092E-2</v>
      </c>
      <c r="P523" s="24">
        <f t="shared" si="505"/>
        <v>0.13570939675582652</v>
      </c>
      <c r="Q523" s="24">
        <f t="shared" si="506"/>
        <v>2.6096916996145443</v>
      </c>
      <c r="S523" s="20">
        <v>0.20833333333333334</v>
      </c>
      <c r="T523">
        <v>66</v>
      </c>
      <c r="U523" s="21">
        <f t="shared" si="507"/>
        <v>0.90909090909090906</v>
      </c>
      <c r="V523" s="22">
        <f t="shared" si="508"/>
        <v>54.545454545454547</v>
      </c>
      <c r="W523" s="23">
        <v>384.6</v>
      </c>
      <c r="X523" s="24">
        <v>20</v>
      </c>
      <c r="Y523" s="24">
        <f t="shared" si="509"/>
        <v>1090.909090909091</v>
      </c>
      <c r="Z523" s="24">
        <f t="shared" si="510"/>
        <v>0.35254999999999997</v>
      </c>
      <c r="AA523" s="24">
        <f t="shared" si="511"/>
        <v>0.64745000000000008</v>
      </c>
      <c r="AB523" s="24">
        <f t="shared" si="512"/>
        <v>19.23</v>
      </c>
      <c r="AC523" s="24">
        <f t="shared" si="513"/>
        <v>21</v>
      </c>
      <c r="AD523" s="24">
        <f t="shared" si="514"/>
        <v>42</v>
      </c>
      <c r="AE523" s="24">
        <f t="shared" si="515"/>
        <v>6.4807406984078604</v>
      </c>
      <c r="AF523" s="24">
        <f t="shared" si="516"/>
        <v>5.4807406984078604</v>
      </c>
      <c r="AG523" s="24">
        <f t="shared" si="517"/>
        <v>3.2993939012688211E-3</v>
      </c>
      <c r="AH523" s="24">
        <f t="shared" si="518"/>
        <v>5.0959825488745393E-3</v>
      </c>
      <c r="AI523" s="24">
        <f t="shared" si="519"/>
        <v>9.7995744414857394E-2</v>
      </c>
    </row>
    <row r="524" spans="1:35" x14ac:dyDescent="0.2">
      <c r="A524" s="20">
        <v>0.25</v>
      </c>
      <c r="B524" s="21">
        <v>161.30000000000001</v>
      </c>
      <c r="C524" s="21">
        <f t="shared" si="494"/>
        <v>0.37197768133911963</v>
      </c>
      <c r="D524" s="22">
        <f t="shared" si="495"/>
        <v>22.318660880347178</v>
      </c>
      <c r="E524" s="23">
        <v>384.6</v>
      </c>
      <c r="F524" s="24">
        <v>20</v>
      </c>
      <c r="G524" s="24">
        <f t="shared" si="496"/>
        <v>446.37321760694357</v>
      </c>
      <c r="H524" s="24">
        <f t="shared" si="497"/>
        <v>0.86161083333333344</v>
      </c>
      <c r="I524" s="24">
        <f t="shared" si="498"/>
        <v>0.13838916666666656</v>
      </c>
      <c r="J524" s="24">
        <f t="shared" si="499"/>
        <v>19.23</v>
      </c>
      <c r="K524" s="24">
        <f t="shared" si="500"/>
        <v>21</v>
      </c>
      <c r="L524" s="24">
        <f t="shared" si="501"/>
        <v>42</v>
      </c>
      <c r="M524" s="24">
        <f t="shared" si="502"/>
        <v>6.4807406984078604</v>
      </c>
      <c r="N524" s="24">
        <f t="shared" si="503"/>
        <v>5.4807406984078604</v>
      </c>
      <c r="O524" s="24">
        <f t="shared" si="504"/>
        <v>0.44203554348124702</v>
      </c>
      <c r="P524" s="24">
        <f t="shared" si="505"/>
        <v>3.194148459221259</v>
      </c>
      <c r="Q524" s="24">
        <f t="shared" si="506"/>
        <v>61.423474870824812</v>
      </c>
      <c r="S524" s="20">
        <v>0.25</v>
      </c>
      <c r="T524">
        <v>89.8</v>
      </c>
      <c r="U524" s="21">
        <f t="shared" si="507"/>
        <v>0.66815144766146994</v>
      </c>
      <c r="V524" s="22">
        <f t="shared" si="508"/>
        <v>40.089086859688194</v>
      </c>
      <c r="W524" s="23">
        <v>384.6</v>
      </c>
      <c r="X524" s="24">
        <v>20</v>
      </c>
      <c r="Y524" s="24">
        <f t="shared" si="509"/>
        <v>801.78173719376389</v>
      </c>
      <c r="Z524" s="24">
        <f t="shared" si="510"/>
        <v>0.47968166666666673</v>
      </c>
      <c r="AA524" s="24">
        <f t="shared" si="511"/>
        <v>0.52031833333333322</v>
      </c>
      <c r="AB524" s="24">
        <f t="shared" si="512"/>
        <v>19.23</v>
      </c>
      <c r="AC524" s="24">
        <f t="shared" si="513"/>
        <v>21</v>
      </c>
      <c r="AD524" s="24">
        <f t="shared" si="514"/>
        <v>42</v>
      </c>
      <c r="AE524" s="24">
        <f t="shared" si="515"/>
        <v>6.4807406984078604</v>
      </c>
      <c r="AF524" s="24">
        <f t="shared" si="516"/>
        <v>5.4807406984078604</v>
      </c>
      <c r="AG524" s="24">
        <f t="shared" si="517"/>
        <v>1.7839668535648744E-2</v>
      </c>
      <c r="AH524" s="24">
        <f t="shared" si="518"/>
        <v>3.4286065650160472E-2</v>
      </c>
      <c r="AI524" s="24">
        <f t="shared" si="519"/>
        <v>0.65932104245258594</v>
      </c>
    </row>
    <row r="525" spans="1:35" x14ac:dyDescent="0.2">
      <c r="A525" s="20">
        <v>0.29166666666666669</v>
      </c>
      <c r="B525" s="21">
        <v>163.30000000000001</v>
      </c>
      <c r="C525" s="21">
        <f t="shared" si="494"/>
        <v>0.36742192284139619</v>
      </c>
      <c r="D525" s="22">
        <f t="shared" si="495"/>
        <v>22.04531537048377</v>
      </c>
      <c r="E525" s="23">
        <v>384.6</v>
      </c>
      <c r="F525" s="24">
        <v>20</v>
      </c>
      <c r="G525" s="24">
        <f t="shared" si="496"/>
        <v>440.90630740967538</v>
      </c>
      <c r="H525" s="24">
        <f t="shared" si="497"/>
        <v>0.87229416666666681</v>
      </c>
      <c r="I525" s="24">
        <f t="shared" si="498"/>
        <v>0.12770583333333319</v>
      </c>
      <c r="J525" s="24">
        <f t="shared" si="499"/>
        <v>19.23</v>
      </c>
      <c r="K525" s="24">
        <f t="shared" si="500"/>
        <v>21</v>
      </c>
      <c r="L525" s="24">
        <f t="shared" si="501"/>
        <v>42</v>
      </c>
      <c r="M525" s="24">
        <f t="shared" si="502"/>
        <v>6.4807406984078604</v>
      </c>
      <c r="N525" s="24">
        <f t="shared" si="503"/>
        <v>5.4807406984078604</v>
      </c>
      <c r="O525" s="24">
        <f t="shared" si="504"/>
        <v>0.47292156156317794</v>
      </c>
      <c r="P525" s="24">
        <f t="shared" si="505"/>
        <v>3.7032103328340145</v>
      </c>
      <c r="Q525" s="24">
        <f t="shared" si="506"/>
        <v>71.212734700398101</v>
      </c>
      <c r="S525" s="20">
        <v>0.29166666666666669</v>
      </c>
      <c r="T525">
        <v>96</v>
      </c>
      <c r="U525" s="21">
        <f t="shared" si="507"/>
        <v>0.625</v>
      </c>
      <c r="V525" s="22">
        <f t="shared" si="508"/>
        <v>37.5</v>
      </c>
      <c r="W525" s="23">
        <v>384.6</v>
      </c>
      <c r="X525" s="24">
        <v>20</v>
      </c>
      <c r="Y525" s="24">
        <f t="shared" si="509"/>
        <v>750</v>
      </c>
      <c r="Z525" s="24">
        <f t="shared" si="510"/>
        <v>0.51280000000000003</v>
      </c>
      <c r="AA525" s="24">
        <f t="shared" si="511"/>
        <v>0.48719999999999997</v>
      </c>
      <c r="AB525" s="24">
        <f t="shared" si="512"/>
        <v>19.23</v>
      </c>
      <c r="AC525" s="24">
        <f t="shared" si="513"/>
        <v>21</v>
      </c>
      <c r="AD525" s="24">
        <f t="shared" si="514"/>
        <v>42</v>
      </c>
      <c r="AE525" s="24">
        <f t="shared" si="515"/>
        <v>6.4807406984078604</v>
      </c>
      <c r="AF525" s="24">
        <f t="shared" si="516"/>
        <v>5.4807406984078604</v>
      </c>
      <c r="AG525" s="24">
        <f t="shared" si="517"/>
        <v>2.5721736769035591E-2</v>
      </c>
      <c r="AH525" s="24">
        <f t="shared" si="518"/>
        <v>5.2795026209022149E-2</v>
      </c>
      <c r="AI525" s="24">
        <f t="shared" si="519"/>
        <v>1.0152483539994959</v>
      </c>
    </row>
    <row r="526" spans="1:35" x14ac:dyDescent="0.2">
      <c r="A526" s="20">
        <v>0.33333333333333331</v>
      </c>
      <c r="B526" s="21">
        <v>171.3</v>
      </c>
      <c r="C526" s="21">
        <f t="shared" si="494"/>
        <v>0.35026269702276708</v>
      </c>
      <c r="D526" s="22">
        <f t="shared" si="495"/>
        <v>21.015761821366024</v>
      </c>
      <c r="E526" s="23">
        <v>384.6</v>
      </c>
      <c r="F526" s="24">
        <v>20</v>
      </c>
      <c r="G526" s="24">
        <f t="shared" si="496"/>
        <v>420.31523642732049</v>
      </c>
      <c r="H526" s="24">
        <f t="shared" si="497"/>
        <v>0.9150275000000001</v>
      </c>
      <c r="I526" s="24">
        <f t="shared" si="498"/>
        <v>8.4972499999999895E-2</v>
      </c>
      <c r="J526" s="24">
        <f t="shared" si="499"/>
        <v>19.23</v>
      </c>
      <c r="K526" s="24">
        <f t="shared" si="500"/>
        <v>21</v>
      </c>
      <c r="L526" s="24">
        <f t="shared" si="501"/>
        <v>42</v>
      </c>
      <c r="M526" s="24">
        <f t="shared" si="502"/>
        <v>6.4807406984078604</v>
      </c>
      <c r="N526" s="24">
        <f t="shared" si="503"/>
        <v>5.4807406984078604</v>
      </c>
      <c r="O526" s="24">
        <f t="shared" si="504"/>
        <v>0.61465378002164339</v>
      </c>
      <c r="P526" s="24">
        <f t="shared" si="505"/>
        <v>7.2335612112347425</v>
      </c>
      <c r="Q526" s="24">
        <f t="shared" si="506"/>
        <v>139.1013820920441</v>
      </c>
      <c r="S526" s="20">
        <v>0.33333333333333331</v>
      </c>
      <c r="T526">
        <v>103</v>
      </c>
      <c r="U526" s="21">
        <f t="shared" si="507"/>
        <v>0.58252427184466016</v>
      </c>
      <c r="V526" s="22">
        <f t="shared" si="508"/>
        <v>34.95145631067961</v>
      </c>
      <c r="W526" s="23">
        <v>384.6</v>
      </c>
      <c r="X526" s="24">
        <v>20</v>
      </c>
      <c r="Y526" s="24">
        <f t="shared" si="509"/>
        <v>699.02912621359224</v>
      </c>
      <c r="Z526" s="24">
        <f t="shared" si="510"/>
        <v>0.55019166666666675</v>
      </c>
      <c r="AA526" s="24">
        <f t="shared" si="511"/>
        <v>0.44980833333333325</v>
      </c>
      <c r="AB526" s="24">
        <f t="shared" si="512"/>
        <v>19.23</v>
      </c>
      <c r="AC526" s="24">
        <f t="shared" si="513"/>
        <v>21</v>
      </c>
      <c r="AD526" s="24">
        <f t="shared" si="514"/>
        <v>42</v>
      </c>
      <c r="AE526" s="24">
        <f t="shared" si="515"/>
        <v>6.4807406984078604</v>
      </c>
      <c r="AF526" s="24">
        <f t="shared" si="516"/>
        <v>5.4807406984078604</v>
      </c>
      <c r="AG526" s="24">
        <f t="shared" si="517"/>
        <v>3.7828974126946704E-2</v>
      </c>
      <c r="AH526" s="24">
        <f t="shared" si="518"/>
        <v>8.4100207407481059E-2</v>
      </c>
      <c r="AI526" s="24">
        <f t="shared" si="519"/>
        <v>1.6172469884458609</v>
      </c>
    </row>
    <row r="527" spans="1:35" x14ac:dyDescent="0.2">
      <c r="A527" s="20">
        <v>0.375</v>
      </c>
      <c r="B527" s="21">
        <v>150</v>
      </c>
      <c r="C527" s="21">
        <f t="shared" si="494"/>
        <v>0.4</v>
      </c>
      <c r="D527" s="22">
        <f t="shared" si="495"/>
        <v>24</v>
      </c>
      <c r="E527" s="23">
        <v>384.6</v>
      </c>
      <c r="F527" s="24">
        <v>20</v>
      </c>
      <c r="G527" s="24">
        <f t="shared" si="496"/>
        <v>480</v>
      </c>
      <c r="H527" s="24">
        <f t="shared" si="497"/>
        <v>0.80125000000000002</v>
      </c>
      <c r="I527" s="24">
        <f t="shared" si="498"/>
        <v>0.19874999999999998</v>
      </c>
      <c r="J527" s="24">
        <f t="shared" si="499"/>
        <v>19.23</v>
      </c>
      <c r="K527" s="24">
        <f t="shared" si="500"/>
        <v>21</v>
      </c>
      <c r="L527" s="24">
        <f t="shared" si="501"/>
        <v>42</v>
      </c>
      <c r="M527" s="24">
        <f t="shared" si="502"/>
        <v>6.4807406984078604</v>
      </c>
      <c r="N527" s="24">
        <f t="shared" si="503"/>
        <v>5.4807406984078604</v>
      </c>
      <c r="O527" s="24">
        <f t="shared" si="504"/>
        <v>0.29687771192487206</v>
      </c>
      <c r="P527" s="24">
        <f t="shared" si="505"/>
        <v>1.4937243367289161</v>
      </c>
      <c r="Q527" s="39">
        <f t="shared" si="506"/>
        <v>28.724318995297057</v>
      </c>
      <c r="S527" s="20">
        <v>0.375</v>
      </c>
      <c r="T527">
        <v>97.5</v>
      </c>
      <c r="U527" s="21">
        <f t="shared" si="507"/>
        <v>0.61538461538461542</v>
      </c>
      <c r="V527" s="22">
        <f t="shared" si="508"/>
        <v>36.923076923076927</v>
      </c>
      <c r="W527" s="23">
        <v>384.6</v>
      </c>
      <c r="X527" s="24">
        <v>20</v>
      </c>
      <c r="Y527" s="24">
        <f t="shared" si="509"/>
        <v>738.46153846153857</v>
      </c>
      <c r="Z527" s="24">
        <f t="shared" si="510"/>
        <v>0.52081250000000001</v>
      </c>
      <c r="AA527" s="24">
        <f t="shared" si="511"/>
        <v>0.47918749999999999</v>
      </c>
      <c r="AB527" s="24">
        <f t="shared" si="512"/>
        <v>19.23</v>
      </c>
      <c r="AC527" s="24">
        <f t="shared" si="513"/>
        <v>21</v>
      </c>
      <c r="AD527" s="24">
        <f t="shared" si="514"/>
        <v>42</v>
      </c>
      <c r="AE527" s="24">
        <f t="shared" si="515"/>
        <v>6.4807406984078604</v>
      </c>
      <c r="AF527" s="24">
        <f t="shared" si="516"/>
        <v>5.4807406984078604</v>
      </c>
      <c r="AG527" s="24">
        <f t="shared" si="517"/>
        <v>2.8002977652279781E-2</v>
      </c>
      <c r="AH527" s="24">
        <f t="shared" si="518"/>
        <v>5.8438456037104014E-2</v>
      </c>
      <c r="AI527" s="24">
        <f t="shared" si="519"/>
        <v>1.1237715095935101</v>
      </c>
    </row>
    <row r="528" spans="1:35" x14ac:dyDescent="0.2">
      <c r="A528" s="20">
        <v>0.41666666666666669</v>
      </c>
      <c r="B528" s="21">
        <v>168</v>
      </c>
      <c r="C528" s="21">
        <f t="shared" si="494"/>
        <v>0.35714285714285715</v>
      </c>
      <c r="D528" s="22">
        <f t="shared" si="495"/>
        <v>21.428571428571431</v>
      </c>
      <c r="E528" s="23">
        <v>384.6</v>
      </c>
      <c r="F528" s="24">
        <v>20</v>
      </c>
      <c r="G528" s="24">
        <f t="shared" si="496"/>
        <v>428.57142857142861</v>
      </c>
      <c r="H528" s="24">
        <f t="shared" si="497"/>
        <v>0.89739999999999998</v>
      </c>
      <c r="I528" s="24">
        <f t="shared" si="498"/>
        <v>0.10260000000000002</v>
      </c>
      <c r="J528" s="24">
        <f t="shared" si="499"/>
        <v>19.23</v>
      </c>
      <c r="K528" s="24">
        <f t="shared" si="500"/>
        <v>21</v>
      </c>
      <c r="L528" s="24">
        <f t="shared" si="501"/>
        <v>42</v>
      </c>
      <c r="M528" s="24">
        <f t="shared" si="502"/>
        <v>6.4807406984078604</v>
      </c>
      <c r="N528" s="24">
        <f t="shared" si="503"/>
        <v>5.4807406984078604</v>
      </c>
      <c r="O528" s="24">
        <f t="shared" si="504"/>
        <v>0.5524955878185065</v>
      </c>
      <c r="P528" s="24">
        <f t="shared" si="505"/>
        <v>5.3849472496930444</v>
      </c>
      <c r="Q528" s="24">
        <f t="shared" si="506"/>
        <v>103.55253561159725</v>
      </c>
      <c r="S528" s="20">
        <v>0.41666666666666669</v>
      </c>
      <c r="T528">
        <v>91.3</v>
      </c>
      <c r="U528" s="21">
        <f t="shared" si="507"/>
        <v>0.65717415115005473</v>
      </c>
      <c r="V528" s="22">
        <f t="shared" si="508"/>
        <v>39.430449069003281</v>
      </c>
      <c r="W528" s="23">
        <v>384.6</v>
      </c>
      <c r="X528" s="24">
        <v>20</v>
      </c>
      <c r="Y528" s="24">
        <f t="shared" si="509"/>
        <v>788.60898138006564</v>
      </c>
      <c r="Z528" s="24">
        <f t="shared" si="510"/>
        <v>0.48769416666666676</v>
      </c>
      <c r="AA528" s="24">
        <f t="shared" si="511"/>
        <v>0.51230583333333324</v>
      </c>
      <c r="AB528" s="24">
        <f t="shared" si="512"/>
        <v>19.23</v>
      </c>
      <c r="AC528" s="24">
        <f t="shared" si="513"/>
        <v>21</v>
      </c>
      <c r="AD528" s="24">
        <f t="shared" si="514"/>
        <v>42</v>
      </c>
      <c r="AE528" s="24">
        <f t="shared" si="515"/>
        <v>6.4807406984078604</v>
      </c>
      <c r="AF528" s="24">
        <f t="shared" si="516"/>
        <v>5.4807406984078604</v>
      </c>
      <c r="AG528" s="24">
        <f t="shared" si="517"/>
        <v>1.9535190277043857E-2</v>
      </c>
      <c r="AH528" s="24">
        <f t="shared" si="518"/>
        <v>3.8131891159500483E-2</v>
      </c>
      <c r="AI528" s="24">
        <f t="shared" si="519"/>
        <v>0.73327626699719428</v>
      </c>
    </row>
    <row r="529" spans="1:35" x14ac:dyDescent="0.2">
      <c r="A529" s="20">
        <v>0.45833333333333331</v>
      </c>
      <c r="B529" s="21">
        <v>167.8</v>
      </c>
      <c r="C529" s="21">
        <f t="shared" si="494"/>
        <v>0.35756853396901073</v>
      </c>
      <c r="D529" s="22">
        <f t="shared" si="495"/>
        <v>21.454112038140643</v>
      </c>
      <c r="E529" s="23">
        <v>384.6</v>
      </c>
      <c r="F529" s="24">
        <v>20</v>
      </c>
      <c r="G529" s="24">
        <f t="shared" si="496"/>
        <v>429.08224076281283</v>
      </c>
      <c r="H529" s="24">
        <f t="shared" si="497"/>
        <v>0.89633166666666686</v>
      </c>
      <c r="I529" s="24">
        <f t="shared" si="498"/>
        <v>0.10366833333333314</v>
      </c>
      <c r="J529" s="24">
        <f t="shared" si="499"/>
        <v>19.23</v>
      </c>
      <c r="K529" s="24">
        <f t="shared" si="500"/>
        <v>21</v>
      </c>
      <c r="L529" s="24">
        <f t="shared" si="501"/>
        <v>42</v>
      </c>
      <c r="M529" s="24">
        <f t="shared" si="502"/>
        <v>6.4807406984078604</v>
      </c>
      <c r="N529" s="24">
        <f t="shared" si="503"/>
        <v>5.4807406984078604</v>
      </c>
      <c r="O529" s="24">
        <f t="shared" si="504"/>
        <v>0.54890032594667371</v>
      </c>
      <c r="P529" s="24">
        <f t="shared" si="505"/>
        <v>5.2947733246733142</v>
      </c>
      <c r="Q529" s="24">
        <f t="shared" si="506"/>
        <v>101.81849103346784</v>
      </c>
      <c r="S529" s="20">
        <v>0.45833333333333331</v>
      </c>
      <c r="T529">
        <v>88.8</v>
      </c>
      <c r="U529" s="21">
        <f t="shared" si="507"/>
        <v>0.67567567567567566</v>
      </c>
      <c r="V529" s="22">
        <f t="shared" si="508"/>
        <v>40.54054054054054</v>
      </c>
      <c r="W529" s="23">
        <v>384.6</v>
      </c>
      <c r="X529" s="24">
        <v>20</v>
      </c>
      <c r="Y529" s="24">
        <f t="shared" si="509"/>
        <v>810.81081081081084</v>
      </c>
      <c r="Z529" s="24">
        <f t="shared" si="510"/>
        <v>0.47434000000000004</v>
      </c>
      <c r="AA529" s="24">
        <f t="shared" si="511"/>
        <v>0.52566000000000002</v>
      </c>
      <c r="AB529" s="24">
        <f t="shared" si="512"/>
        <v>19.23</v>
      </c>
      <c r="AC529" s="24">
        <f t="shared" si="513"/>
        <v>21</v>
      </c>
      <c r="AD529" s="24">
        <f t="shared" si="514"/>
        <v>42</v>
      </c>
      <c r="AE529" s="24">
        <f t="shared" si="515"/>
        <v>6.4807406984078604</v>
      </c>
      <c r="AF529" s="24">
        <f t="shared" si="516"/>
        <v>5.4807406984078604</v>
      </c>
      <c r="AG529" s="24">
        <f t="shared" si="517"/>
        <v>1.6777679969986328E-2</v>
      </c>
      <c r="AH529" s="24">
        <f t="shared" si="518"/>
        <v>3.1917360974748558E-2</v>
      </c>
      <c r="AI529" s="24">
        <f t="shared" si="519"/>
        <v>0.6137708515444148</v>
      </c>
    </row>
    <row r="530" spans="1:35" x14ac:dyDescent="0.2">
      <c r="A530" s="20">
        <v>0.5</v>
      </c>
      <c r="B530" s="21">
        <v>154.30000000000001</v>
      </c>
      <c r="C530" s="21">
        <f t="shared" si="494"/>
        <v>0.3888528839922229</v>
      </c>
      <c r="D530" s="22">
        <f t="shared" si="495"/>
        <v>23.331173039533375</v>
      </c>
      <c r="E530" s="23">
        <v>384.6</v>
      </c>
      <c r="F530" s="24">
        <v>20</v>
      </c>
      <c r="G530" s="24">
        <f t="shared" si="496"/>
        <v>466.62346079066754</v>
      </c>
      <c r="H530" s="24">
        <f t="shared" si="497"/>
        <v>0.82421916666666672</v>
      </c>
      <c r="I530" s="24">
        <f t="shared" si="498"/>
        <v>0.17578083333333328</v>
      </c>
      <c r="J530" s="24">
        <f t="shared" si="499"/>
        <v>19.23</v>
      </c>
      <c r="K530" s="24">
        <f t="shared" si="500"/>
        <v>21</v>
      </c>
      <c r="L530" s="24">
        <f t="shared" si="501"/>
        <v>42</v>
      </c>
      <c r="M530" s="24">
        <f t="shared" si="502"/>
        <v>6.4807406984078604</v>
      </c>
      <c r="N530" s="24">
        <f t="shared" si="503"/>
        <v>5.4807406984078604</v>
      </c>
      <c r="O530" s="24">
        <f t="shared" si="504"/>
        <v>0.34661859793525929</v>
      </c>
      <c r="P530" s="24">
        <f t="shared" si="505"/>
        <v>1.9718793645605621</v>
      </c>
      <c r="Q530" s="39">
        <f t="shared" si="506"/>
        <v>37.919240180499614</v>
      </c>
      <c r="S530" s="20">
        <v>0.5</v>
      </c>
      <c r="T530">
        <v>87.3</v>
      </c>
      <c r="U530" s="21">
        <f t="shared" si="507"/>
        <v>0.6872852233676976</v>
      </c>
      <c r="V530" s="22">
        <f t="shared" si="508"/>
        <v>41.237113402061858</v>
      </c>
      <c r="W530" s="23">
        <v>384.6</v>
      </c>
      <c r="X530" s="24">
        <v>20</v>
      </c>
      <c r="Y530" s="24">
        <f t="shared" si="509"/>
        <v>824.74226804123714</v>
      </c>
      <c r="Z530" s="24">
        <f t="shared" si="510"/>
        <v>0.46632750000000001</v>
      </c>
      <c r="AA530" s="24">
        <f t="shared" si="511"/>
        <v>0.53367249999999999</v>
      </c>
      <c r="AB530" s="24">
        <f t="shared" si="512"/>
        <v>19.23</v>
      </c>
      <c r="AC530" s="24">
        <f t="shared" si="513"/>
        <v>21</v>
      </c>
      <c r="AD530" s="24">
        <f t="shared" si="514"/>
        <v>42</v>
      </c>
      <c r="AE530" s="24">
        <f t="shared" si="515"/>
        <v>6.4807406984078604</v>
      </c>
      <c r="AF530" s="24">
        <f t="shared" si="516"/>
        <v>5.4807406984078604</v>
      </c>
      <c r="AG530" s="24">
        <f t="shared" si="517"/>
        <v>1.5282043406444717E-2</v>
      </c>
      <c r="AH530" s="24">
        <f t="shared" si="518"/>
        <v>2.8635620921903821E-2</v>
      </c>
      <c r="AI530" s="24">
        <f t="shared" si="519"/>
        <v>0.55066299032821053</v>
      </c>
    </row>
    <row r="531" spans="1:35" x14ac:dyDescent="0.2">
      <c r="A531" s="20">
        <v>0.54166666666666663</v>
      </c>
      <c r="B531" s="21">
        <v>167.8</v>
      </c>
      <c r="C531" s="21">
        <f t="shared" si="494"/>
        <v>0.35756853396901073</v>
      </c>
      <c r="D531" s="22">
        <f t="shared" si="495"/>
        <v>21.454112038140643</v>
      </c>
      <c r="E531" s="23">
        <v>384.6</v>
      </c>
      <c r="F531" s="24">
        <v>20</v>
      </c>
      <c r="G531" s="24">
        <f t="shared" si="496"/>
        <v>429.08224076281283</v>
      </c>
      <c r="H531" s="24">
        <f t="shared" si="497"/>
        <v>0.89633166666666686</v>
      </c>
      <c r="I531" s="24">
        <f t="shared" si="498"/>
        <v>0.10366833333333314</v>
      </c>
      <c r="J531" s="24">
        <f t="shared" si="499"/>
        <v>19.23</v>
      </c>
      <c r="K531" s="24">
        <f t="shared" si="500"/>
        <v>21</v>
      </c>
      <c r="L531" s="24">
        <f t="shared" si="501"/>
        <v>42</v>
      </c>
      <c r="M531" s="24">
        <f t="shared" si="502"/>
        <v>6.4807406984078604</v>
      </c>
      <c r="N531" s="24">
        <f t="shared" si="503"/>
        <v>5.4807406984078604</v>
      </c>
      <c r="O531" s="24">
        <f t="shared" si="504"/>
        <v>0.54890032594667371</v>
      </c>
      <c r="P531" s="24">
        <f t="shared" si="505"/>
        <v>5.2947733246733142</v>
      </c>
      <c r="Q531" s="24">
        <f t="shared" si="506"/>
        <v>101.81849103346784</v>
      </c>
      <c r="S531" s="20">
        <v>0.54166666666666663</v>
      </c>
      <c r="T531">
        <v>79.5</v>
      </c>
      <c r="U531" s="21">
        <f t="shared" si="507"/>
        <v>0.75471698113207553</v>
      </c>
      <c r="V531" s="22">
        <f t="shared" si="508"/>
        <v>45.283018867924532</v>
      </c>
      <c r="W531" s="23">
        <v>384.6</v>
      </c>
      <c r="X531" s="24">
        <v>20</v>
      </c>
      <c r="Y531" s="24">
        <f t="shared" si="509"/>
        <v>905.66037735849068</v>
      </c>
      <c r="Z531" s="24">
        <f t="shared" si="510"/>
        <v>0.4246625</v>
      </c>
      <c r="AA531" s="24">
        <f t="shared" si="511"/>
        <v>0.57533750000000006</v>
      </c>
      <c r="AB531" s="24">
        <f t="shared" si="512"/>
        <v>19.23</v>
      </c>
      <c r="AC531" s="24">
        <f t="shared" si="513"/>
        <v>21</v>
      </c>
      <c r="AD531" s="24">
        <f t="shared" si="514"/>
        <v>42</v>
      </c>
      <c r="AE531" s="24">
        <f t="shared" si="515"/>
        <v>6.4807406984078604</v>
      </c>
      <c r="AF531" s="24">
        <f t="shared" si="516"/>
        <v>5.4807406984078604</v>
      </c>
      <c r="AG531" s="24">
        <f t="shared" si="517"/>
        <v>9.1496636896032536E-3</v>
      </c>
      <c r="AH531" s="24">
        <f t="shared" si="518"/>
        <v>1.5903124148179553E-2</v>
      </c>
      <c r="AI531" s="24">
        <f t="shared" si="519"/>
        <v>0.30581707736949282</v>
      </c>
    </row>
    <row r="532" spans="1:35" x14ac:dyDescent="0.2">
      <c r="A532" s="20">
        <v>0.58333333333333337</v>
      </c>
      <c r="B532" s="21">
        <v>148</v>
      </c>
      <c r="C532" s="21">
        <f t="shared" si="494"/>
        <v>0.40540540540540543</v>
      </c>
      <c r="D532" s="22">
        <f t="shared" si="495"/>
        <v>24.324324324324326</v>
      </c>
      <c r="E532" s="23">
        <v>384.6</v>
      </c>
      <c r="F532" s="24">
        <v>20</v>
      </c>
      <c r="G532" s="24">
        <f t="shared" si="496"/>
        <v>486.48648648648651</v>
      </c>
      <c r="H532" s="24">
        <f t="shared" si="497"/>
        <v>0.79056666666666664</v>
      </c>
      <c r="I532" s="24">
        <f t="shared" si="498"/>
        <v>0.20943333333333336</v>
      </c>
      <c r="J532" s="24">
        <f t="shared" si="499"/>
        <v>19.23</v>
      </c>
      <c r="K532" s="24">
        <f t="shared" si="500"/>
        <v>21</v>
      </c>
      <c r="L532" s="24">
        <f t="shared" si="501"/>
        <v>42</v>
      </c>
      <c r="M532" s="24">
        <f t="shared" si="502"/>
        <v>6.4807406984078604</v>
      </c>
      <c r="N532" s="24">
        <f t="shared" si="503"/>
        <v>5.4807406984078604</v>
      </c>
      <c r="O532" s="24">
        <f t="shared" si="504"/>
        <v>0.27582103067945535</v>
      </c>
      <c r="P532" s="24">
        <f t="shared" si="505"/>
        <v>1.3169872545573229</v>
      </c>
      <c r="Q532" s="39">
        <f t="shared" si="506"/>
        <v>25.325664905137319</v>
      </c>
      <c r="S532" s="20">
        <v>0.58333333333333337</v>
      </c>
      <c r="T532">
        <v>69.3</v>
      </c>
      <c r="U532" s="21">
        <f t="shared" si="507"/>
        <v>0.86580086580086579</v>
      </c>
      <c r="V532" s="22">
        <f t="shared" si="508"/>
        <v>51.948051948051948</v>
      </c>
      <c r="W532" s="23">
        <v>384.6</v>
      </c>
      <c r="X532" s="24">
        <v>20</v>
      </c>
      <c r="Y532" s="24">
        <f t="shared" si="509"/>
        <v>1038.9610389610389</v>
      </c>
      <c r="Z532" s="24">
        <f t="shared" si="510"/>
        <v>0.37017750000000005</v>
      </c>
      <c r="AA532" s="24">
        <f t="shared" si="511"/>
        <v>0.62982249999999995</v>
      </c>
      <c r="AB532" s="24">
        <f t="shared" si="512"/>
        <v>19.23</v>
      </c>
      <c r="AC532" s="24">
        <f t="shared" si="513"/>
        <v>21</v>
      </c>
      <c r="AD532" s="24">
        <f t="shared" si="514"/>
        <v>42</v>
      </c>
      <c r="AE532" s="24">
        <f t="shared" si="515"/>
        <v>6.4807406984078604</v>
      </c>
      <c r="AF532" s="24">
        <f t="shared" si="516"/>
        <v>5.4807406984078604</v>
      </c>
      <c r="AG532" s="24">
        <f t="shared" si="517"/>
        <v>4.3108927781498356E-3</v>
      </c>
      <c r="AH532" s="24">
        <f t="shared" si="518"/>
        <v>6.8446153926698967E-3</v>
      </c>
      <c r="AI532" s="24">
        <f t="shared" si="519"/>
        <v>0.13162195400104212</v>
      </c>
    </row>
    <row r="533" spans="1:35" x14ac:dyDescent="0.2">
      <c r="A533" s="20">
        <v>0.625</v>
      </c>
      <c r="B533" s="21">
        <v>122.8</v>
      </c>
      <c r="C533" s="21">
        <f t="shared" si="494"/>
        <v>0.48859934853420195</v>
      </c>
      <c r="D533" s="22">
        <f t="shared" si="495"/>
        <v>29.315960912052116</v>
      </c>
      <c r="E533" s="23">
        <v>384.6</v>
      </c>
      <c r="F533" s="24">
        <v>20</v>
      </c>
      <c r="G533" s="24">
        <f t="shared" si="496"/>
        <v>586.31921824104234</v>
      </c>
      <c r="H533" s="24">
        <f t="shared" si="497"/>
        <v>0.65595666666666674</v>
      </c>
      <c r="I533" s="24">
        <f t="shared" si="498"/>
        <v>0.34404333333333326</v>
      </c>
      <c r="J533" s="24">
        <f t="shared" si="499"/>
        <v>19.23</v>
      </c>
      <c r="K533" s="24">
        <f t="shared" si="500"/>
        <v>21</v>
      </c>
      <c r="L533" s="24">
        <f t="shared" si="501"/>
        <v>42</v>
      </c>
      <c r="M533" s="24">
        <f t="shared" si="502"/>
        <v>6.4807406984078604</v>
      </c>
      <c r="N533" s="24">
        <f t="shared" si="503"/>
        <v>5.4807406984078604</v>
      </c>
      <c r="O533" s="24">
        <f t="shared" si="504"/>
        <v>9.9160836842810546E-2</v>
      </c>
      <c r="P533" s="24">
        <f t="shared" si="505"/>
        <v>0.28822193960880094</v>
      </c>
      <c r="Q533" s="24">
        <f t="shared" si="506"/>
        <v>5.5425078986772425</v>
      </c>
      <c r="S533" s="20">
        <v>0.625</v>
      </c>
      <c r="T533">
        <v>67.8</v>
      </c>
      <c r="U533" s="21">
        <f t="shared" si="507"/>
        <v>0.88495575221238942</v>
      </c>
      <c r="V533" s="22">
        <f t="shared" si="508"/>
        <v>53.097345132743364</v>
      </c>
      <c r="W533" s="23">
        <v>384.6</v>
      </c>
      <c r="X533" s="24">
        <v>20</v>
      </c>
      <c r="Y533" s="24">
        <f t="shared" si="509"/>
        <v>1061.9469026548672</v>
      </c>
      <c r="Z533" s="24">
        <f t="shared" si="510"/>
        <v>0.36216500000000001</v>
      </c>
      <c r="AA533" s="24">
        <f t="shared" si="511"/>
        <v>0.63783499999999993</v>
      </c>
      <c r="AB533" s="24">
        <f t="shared" si="512"/>
        <v>19.23</v>
      </c>
      <c r="AC533" s="24">
        <f t="shared" si="513"/>
        <v>21</v>
      </c>
      <c r="AD533" s="24">
        <f t="shared" si="514"/>
        <v>42</v>
      </c>
      <c r="AE533" s="24">
        <f t="shared" si="515"/>
        <v>6.4807406984078604</v>
      </c>
      <c r="AF533" s="24">
        <f t="shared" si="516"/>
        <v>5.4807406984078604</v>
      </c>
      <c r="AG533" s="24">
        <f t="shared" si="517"/>
        <v>3.8236733007311987E-3</v>
      </c>
      <c r="AH533" s="24">
        <f t="shared" si="518"/>
        <v>5.9947687109224157E-3</v>
      </c>
      <c r="AI533" s="24">
        <f t="shared" si="519"/>
        <v>0.11527940231103806</v>
      </c>
    </row>
    <row r="534" spans="1:35" x14ac:dyDescent="0.2">
      <c r="A534" s="20">
        <v>0.66666666666666663</v>
      </c>
      <c r="B534" s="21">
        <v>95.5</v>
      </c>
      <c r="C534" s="21">
        <f t="shared" si="494"/>
        <v>0.62827225130890052</v>
      </c>
      <c r="D534" s="22">
        <f t="shared" si="495"/>
        <v>37.696335078534034</v>
      </c>
      <c r="E534" s="23">
        <v>384.6</v>
      </c>
      <c r="F534" s="24">
        <v>20</v>
      </c>
      <c r="G534" s="24">
        <f t="shared" si="496"/>
        <v>753.92670157068073</v>
      </c>
      <c r="H534" s="24">
        <f t="shared" si="497"/>
        <v>0.51012916666666663</v>
      </c>
      <c r="I534" s="24">
        <f t="shared" si="498"/>
        <v>0.48987083333333337</v>
      </c>
      <c r="J534" s="24">
        <f t="shared" si="499"/>
        <v>19.23</v>
      </c>
      <c r="K534" s="24">
        <f t="shared" si="500"/>
        <v>21</v>
      </c>
      <c r="L534" s="24">
        <f t="shared" si="501"/>
        <v>42</v>
      </c>
      <c r="M534" s="24">
        <f t="shared" si="502"/>
        <v>6.4807406984078604</v>
      </c>
      <c r="N534" s="24">
        <f t="shared" si="503"/>
        <v>5.4807406984078604</v>
      </c>
      <c r="O534" s="24">
        <f t="shared" si="504"/>
        <v>2.4996012251361745E-2</v>
      </c>
      <c r="P534" s="24">
        <f t="shared" si="505"/>
        <v>5.1025720558368431E-2</v>
      </c>
      <c r="Q534" s="24">
        <f t="shared" si="506"/>
        <v>0.98122460633742492</v>
      </c>
      <c r="S534" s="20">
        <v>0.66666666666666663</v>
      </c>
      <c r="T534">
        <v>56.3</v>
      </c>
      <c r="U534" s="21">
        <f t="shared" si="507"/>
        <v>1.0657193605683837</v>
      </c>
      <c r="V534" s="22">
        <f t="shared" si="508"/>
        <v>63.943161634103021</v>
      </c>
      <c r="W534" s="23">
        <v>384.6</v>
      </c>
      <c r="X534" s="24">
        <v>20</v>
      </c>
      <c r="Y534" s="24">
        <f t="shared" si="509"/>
        <v>1278.8632326820605</v>
      </c>
      <c r="Z534" s="24">
        <f t="shared" si="510"/>
        <v>0.30073583333333331</v>
      </c>
      <c r="AA534" s="24">
        <f t="shared" si="511"/>
        <v>0.69926416666666669</v>
      </c>
      <c r="AB534" s="24">
        <f t="shared" si="512"/>
        <v>19.23</v>
      </c>
      <c r="AC534" s="24">
        <f t="shared" si="513"/>
        <v>21</v>
      </c>
      <c r="AD534" s="24">
        <f t="shared" si="514"/>
        <v>42</v>
      </c>
      <c r="AE534" s="24">
        <f t="shared" si="515"/>
        <v>6.4807406984078604</v>
      </c>
      <c r="AF534" s="24">
        <f t="shared" si="516"/>
        <v>5.4807406984078604</v>
      </c>
      <c r="AG534" s="24">
        <f t="shared" si="517"/>
        <v>1.3806012739567984E-3</v>
      </c>
      <c r="AH534" s="24">
        <f t="shared" si="518"/>
        <v>1.9743629657701586E-3</v>
      </c>
      <c r="AI534" s="24">
        <f t="shared" si="519"/>
        <v>3.7966999831760148E-2</v>
      </c>
    </row>
    <row r="535" spans="1:35" x14ac:dyDescent="0.2">
      <c r="A535" s="20">
        <v>0.70833333333333337</v>
      </c>
      <c r="B535" s="21">
        <v>81.3</v>
      </c>
      <c r="C535" s="21">
        <f t="shared" si="494"/>
        <v>0.73800738007380073</v>
      </c>
      <c r="D535" s="22">
        <f t="shared" si="495"/>
        <v>44.280442804428041</v>
      </c>
      <c r="E535" s="23">
        <v>384.6</v>
      </c>
      <c r="F535" s="24">
        <v>20</v>
      </c>
      <c r="G535" s="24">
        <f t="shared" si="496"/>
        <v>885.60885608856086</v>
      </c>
      <c r="H535" s="24">
        <f t="shared" si="497"/>
        <v>0.43427750000000004</v>
      </c>
      <c r="I535" s="24">
        <f t="shared" si="498"/>
        <v>0.56572249999999991</v>
      </c>
      <c r="J535" s="24">
        <f t="shared" si="499"/>
        <v>19.23</v>
      </c>
      <c r="K535" s="24">
        <f t="shared" si="500"/>
        <v>21</v>
      </c>
      <c r="L535" s="24">
        <f t="shared" si="501"/>
        <v>42</v>
      </c>
      <c r="M535" s="24">
        <f t="shared" si="502"/>
        <v>6.4807406984078604</v>
      </c>
      <c r="N535" s="24">
        <f t="shared" si="503"/>
        <v>5.4807406984078604</v>
      </c>
      <c r="O535" s="24">
        <f t="shared" si="504"/>
        <v>1.0344194028540159E-2</v>
      </c>
      <c r="P535" s="24">
        <f t="shared" si="505"/>
        <v>1.8284925963772274E-2</v>
      </c>
      <c r="Q535" s="24">
        <f t="shared" si="506"/>
        <v>0.35161912628334085</v>
      </c>
      <c r="S535" s="20">
        <v>0.70833333333333337</v>
      </c>
      <c r="T535">
        <v>51</v>
      </c>
      <c r="U535" s="21">
        <f t="shared" si="507"/>
        <v>1.1764705882352942</v>
      </c>
      <c r="V535" s="22">
        <f t="shared" si="508"/>
        <v>70.588235294117652</v>
      </c>
      <c r="W535" s="23">
        <v>384.6</v>
      </c>
      <c r="X535" s="24">
        <v>20</v>
      </c>
      <c r="Y535" s="24">
        <f t="shared" si="509"/>
        <v>1411.7647058823532</v>
      </c>
      <c r="Z535" s="24">
        <f t="shared" si="510"/>
        <v>0.27242499999999997</v>
      </c>
      <c r="AA535" s="24">
        <f t="shared" si="511"/>
        <v>0.72757500000000008</v>
      </c>
      <c r="AB535" s="24">
        <f t="shared" si="512"/>
        <v>19.23</v>
      </c>
      <c r="AC535" s="24">
        <f t="shared" si="513"/>
        <v>21</v>
      </c>
      <c r="AD535" s="24">
        <f t="shared" si="514"/>
        <v>42</v>
      </c>
      <c r="AE535" s="24">
        <f t="shared" si="515"/>
        <v>6.4807406984078604</v>
      </c>
      <c r="AF535" s="24">
        <f t="shared" si="516"/>
        <v>5.4807406984078604</v>
      </c>
      <c r="AG535" s="24">
        <f t="shared" si="517"/>
        <v>8.0303602159775128E-4</v>
      </c>
      <c r="AH535" s="24">
        <f t="shared" si="518"/>
        <v>1.1037157978184397E-3</v>
      </c>
      <c r="AI535" s="24">
        <f t="shared" si="519"/>
        <v>2.1224454792048597E-2</v>
      </c>
    </row>
    <row r="536" spans="1:35" x14ac:dyDescent="0.2">
      <c r="A536" s="20">
        <v>0.75</v>
      </c>
      <c r="B536" s="21">
        <v>63.8</v>
      </c>
      <c r="C536" s="21">
        <f t="shared" si="494"/>
        <v>0.94043887147335425</v>
      </c>
      <c r="D536" s="22">
        <f t="shared" si="495"/>
        <v>56.426332288401255</v>
      </c>
      <c r="E536" s="23">
        <v>384.6</v>
      </c>
      <c r="F536" s="24">
        <v>20</v>
      </c>
      <c r="G536" s="24">
        <f t="shared" si="496"/>
        <v>1128.526645768025</v>
      </c>
      <c r="H536" s="24">
        <f t="shared" si="497"/>
        <v>0.34079833333333337</v>
      </c>
      <c r="I536" s="24">
        <f t="shared" si="498"/>
        <v>0.65920166666666669</v>
      </c>
      <c r="J536" s="24">
        <f t="shared" si="499"/>
        <v>19.23</v>
      </c>
      <c r="K536" s="24">
        <f t="shared" si="500"/>
        <v>21</v>
      </c>
      <c r="L536" s="24">
        <f t="shared" si="501"/>
        <v>42</v>
      </c>
      <c r="M536" s="24">
        <f t="shared" si="502"/>
        <v>6.4807406984078604</v>
      </c>
      <c r="N536" s="24">
        <f t="shared" si="503"/>
        <v>5.4807406984078604</v>
      </c>
      <c r="O536" s="24">
        <f t="shared" si="504"/>
        <v>2.7399321883420777E-3</v>
      </c>
      <c r="P536" s="24">
        <f t="shared" si="505"/>
        <v>4.1564400196329567E-3</v>
      </c>
      <c r="Q536" s="24">
        <f t="shared" si="506"/>
        <v>7.9928341577541764E-2</v>
      </c>
      <c r="S536" s="20">
        <v>0.75</v>
      </c>
      <c r="T536">
        <v>55</v>
      </c>
      <c r="U536" s="21">
        <f t="shared" si="507"/>
        <v>1.0909090909090908</v>
      </c>
      <c r="V536" s="22">
        <f t="shared" si="508"/>
        <v>65.454545454545453</v>
      </c>
      <c r="W536" s="23">
        <v>384.6</v>
      </c>
      <c r="X536" s="24">
        <v>20</v>
      </c>
      <c r="Y536" s="24">
        <f t="shared" si="509"/>
        <v>1309.090909090909</v>
      </c>
      <c r="Z536" s="24">
        <f t="shared" si="510"/>
        <v>0.29379166666666673</v>
      </c>
      <c r="AA536" s="24">
        <f t="shared" si="511"/>
        <v>0.70620833333333333</v>
      </c>
      <c r="AB536" s="24">
        <f t="shared" si="512"/>
        <v>19.23</v>
      </c>
      <c r="AC536" s="24">
        <f t="shared" si="513"/>
        <v>21</v>
      </c>
      <c r="AD536" s="24">
        <f t="shared" si="514"/>
        <v>42</v>
      </c>
      <c r="AE536" s="24">
        <f t="shared" si="515"/>
        <v>6.4807406984078604</v>
      </c>
      <c r="AF536" s="24">
        <f t="shared" si="516"/>
        <v>5.4807406984078604</v>
      </c>
      <c r="AG536" s="24">
        <f t="shared" si="517"/>
        <v>1.2146811432404373E-3</v>
      </c>
      <c r="AH536" s="24">
        <f t="shared" si="518"/>
        <v>1.7200039788642691E-3</v>
      </c>
      <c r="AI536" s="24">
        <f t="shared" si="519"/>
        <v>3.3075676513559894E-2</v>
      </c>
    </row>
    <row r="537" spans="1:35" x14ac:dyDescent="0.2">
      <c r="A537" s="20">
        <v>0.79166666666666663</v>
      </c>
      <c r="B537" s="21">
        <v>58.8</v>
      </c>
      <c r="C537" s="21">
        <f t="shared" si="494"/>
        <v>1.0204081632653061</v>
      </c>
      <c r="D537" s="22">
        <f t="shared" si="495"/>
        <v>61.224489795918366</v>
      </c>
      <c r="E537" s="23">
        <v>384.6</v>
      </c>
      <c r="F537" s="24">
        <v>20</v>
      </c>
      <c r="G537" s="24">
        <f t="shared" si="496"/>
        <v>1224.4897959183672</v>
      </c>
      <c r="H537" s="24">
        <f t="shared" si="497"/>
        <v>0.31409000000000004</v>
      </c>
      <c r="I537" s="24">
        <f t="shared" si="498"/>
        <v>0.68591000000000002</v>
      </c>
      <c r="J537" s="24">
        <f t="shared" si="499"/>
        <v>19.23</v>
      </c>
      <c r="K537" s="24">
        <f t="shared" si="500"/>
        <v>21</v>
      </c>
      <c r="L537" s="24">
        <f t="shared" si="501"/>
        <v>42</v>
      </c>
      <c r="M537" s="24">
        <f t="shared" si="502"/>
        <v>6.4807406984078604</v>
      </c>
      <c r="N537" s="24">
        <f t="shared" si="503"/>
        <v>5.4807406984078604</v>
      </c>
      <c r="O537" s="24">
        <f t="shared" si="504"/>
        <v>1.7517978504295651E-3</v>
      </c>
      <c r="P537" s="24">
        <f t="shared" si="505"/>
        <v>2.5539762511547653E-3</v>
      </c>
      <c r="Q537" s="24">
        <f t="shared" si="506"/>
        <v>4.9112963309706138E-2</v>
      </c>
      <c r="S537" s="20">
        <v>0.79166666666666663</v>
      </c>
      <c r="T537">
        <v>46</v>
      </c>
      <c r="U537" s="21">
        <f t="shared" si="507"/>
        <v>1.3043478260869565</v>
      </c>
      <c r="V537" s="22">
        <f t="shared" si="508"/>
        <v>78.260869565217391</v>
      </c>
      <c r="W537" s="23">
        <v>384.6</v>
      </c>
      <c r="X537" s="24">
        <v>20</v>
      </c>
      <c r="Y537" s="24">
        <f t="shared" si="509"/>
        <v>1565.2173913043478</v>
      </c>
      <c r="Z537" s="24">
        <f t="shared" si="510"/>
        <v>0.24571666666666669</v>
      </c>
      <c r="AA537" s="24">
        <f t="shared" si="511"/>
        <v>0.75428333333333331</v>
      </c>
      <c r="AB537" s="24">
        <f t="shared" si="512"/>
        <v>19.23</v>
      </c>
      <c r="AC537" s="24">
        <f t="shared" si="513"/>
        <v>21</v>
      </c>
      <c r="AD537" s="24">
        <f t="shared" si="514"/>
        <v>42</v>
      </c>
      <c r="AE537" s="24">
        <f t="shared" si="515"/>
        <v>6.4807406984078604</v>
      </c>
      <c r="AF537" s="24">
        <f t="shared" si="516"/>
        <v>5.4807406984078604</v>
      </c>
      <c r="AG537" s="24">
        <f t="shared" si="517"/>
        <v>4.561736410230584E-4</v>
      </c>
      <c r="AH537" s="24">
        <f t="shared" si="518"/>
        <v>6.0477756946734223E-4</v>
      </c>
      <c r="AI537" s="24">
        <f t="shared" si="519"/>
        <v>1.1629872660856992E-2</v>
      </c>
    </row>
    <row r="538" spans="1:35" x14ac:dyDescent="0.2">
      <c r="A538" s="20">
        <v>0.83333333333333337</v>
      </c>
      <c r="B538" s="21">
        <v>42.3</v>
      </c>
      <c r="C538" s="21">
        <f t="shared" si="494"/>
        <v>1.4184397163120568</v>
      </c>
      <c r="D538" s="22">
        <f t="shared" si="495"/>
        <v>85.106382978723403</v>
      </c>
      <c r="E538" s="23">
        <v>384.6</v>
      </c>
      <c r="F538" s="24">
        <v>20</v>
      </c>
      <c r="G538" s="24">
        <f t="shared" si="496"/>
        <v>1702.127659574468</v>
      </c>
      <c r="H538" s="24">
        <f t="shared" si="497"/>
        <v>0.22595250000000003</v>
      </c>
      <c r="I538" s="24">
        <f t="shared" si="498"/>
        <v>0.7740475</v>
      </c>
      <c r="J538" s="24">
        <f t="shared" si="499"/>
        <v>19.23</v>
      </c>
      <c r="K538" s="24">
        <f t="shared" si="500"/>
        <v>21</v>
      </c>
      <c r="L538" s="24">
        <f t="shared" si="501"/>
        <v>42</v>
      </c>
      <c r="M538" s="24">
        <f t="shared" si="502"/>
        <v>6.4807406984078604</v>
      </c>
      <c r="N538" s="24">
        <f t="shared" si="503"/>
        <v>5.4807406984078604</v>
      </c>
      <c r="O538" s="24">
        <f t="shared" si="504"/>
        <v>2.8809485881786141E-4</v>
      </c>
      <c r="P538" s="24">
        <f t="shared" si="505"/>
        <v>3.7219273858240149E-4</v>
      </c>
      <c r="Q538" s="24">
        <f t="shared" si="506"/>
        <v>7.157266362939581E-3</v>
      </c>
      <c r="S538" s="20">
        <v>0.83333333333333337</v>
      </c>
      <c r="T538">
        <v>35.799999999999997</v>
      </c>
      <c r="U538" s="21">
        <f t="shared" si="507"/>
        <v>1.6759776536312851</v>
      </c>
      <c r="V538" s="22">
        <f t="shared" si="508"/>
        <v>100.55865921787711</v>
      </c>
      <c r="W538" s="23">
        <v>384.6</v>
      </c>
      <c r="X538" s="24">
        <v>20</v>
      </c>
      <c r="Y538" s="24">
        <f t="shared" si="509"/>
        <v>2011.1731843575421</v>
      </c>
      <c r="Z538" s="24">
        <f t="shared" si="510"/>
        <v>0.19123166666666666</v>
      </c>
      <c r="AA538" s="24">
        <f t="shared" si="511"/>
        <v>0.80876833333333331</v>
      </c>
      <c r="AB538" s="24">
        <f t="shared" si="512"/>
        <v>19.23</v>
      </c>
      <c r="AC538" s="24">
        <f t="shared" si="513"/>
        <v>21</v>
      </c>
      <c r="AD538" s="24">
        <f t="shared" si="514"/>
        <v>42</v>
      </c>
      <c r="AE538" s="24">
        <f t="shared" si="515"/>
        <v>6.4807406984078604</v>
      </c>
      <c r="AF538" s="24">
        <f t="shared" si="516"/>
        <v>5.4807406984078604</v>
      </c>
      <c r="AG538" s="24">
        <f t="shared" si="517"/>
        <v>1.1545576199675104E-4</v>
      </c>
      <c r="AH538" s="24">
        <f t="shared" si="518"/>
        <v>1.4275504769196499E-4</v>
      </c>
      <c r="AI538" s="24">
        <f t="shared" si="519"/>
        <v>2.7451795671164865E-3</v>
      </c>
    </row>
    <row r="539" spans="1:35" x14ac:dyDescent="0.2">
      <c r="A539" s="20">
        <v>0.875</v>
      </c>
      <c r="B539" s="21">
        <v>27</v>
      </c>
      <c r="C539" s="21">
        <f t="shared" si="494"/>
        <v>2.2222222222222223</v>
      </c>
      <c r="D539" s="22">
        <f t="shared" si="495"/>
        <v>133.33333333333334</v>
      </c>
      <c r="E539" s="23">
        <v>384.6</v>
      </c>
      <c r="F539" s="24">
        <v>20</v>
      </c>
      <c r="G539" s="24">
        <f t="shared" si="496"/>
        <v>2666.666666666667</v>
      </c>
      <c r="H539" s="24">
        <f t="shared" si="497"/>
        <v>0.14422499999999999</v>
      </c>
      <c r="I539" s="24">
        <f t="shared" si="498"/>
        <v>0.85577499999999995</v>
      </c>
      <c r="J539" s="24">
        <f t="shared" si="499"/>
        <v>19.23</v>
      </c>
      <c r="K539" s="24">
        <f t="shared" si="500"/>
        <v>21</v>
      </c>
      <c r="L539" s="24">
        <f t="shared" si="501"/>
        <v>42</v>
      </c>
      <c r="M539" s="24">
        <f t="shared" si="502"/>
        <v>6.4807406984078604</v>
      </c>
      <c r="N539" s="24">
        <f t="shared" si="503"/>
        <v>5.4807406984078604</v>
      </c>
      <c r="O539" s="24">
        <f t="shared" si="504"/>
        <v>2.4599104853936741E-5</v>
      </c>
      <c r="P539" s="24">
        <f t="shared" si="505"/>
        <v>2.8744827616998325E-5</v>
      </c>
      <c r="Q539" s="24">
        <f t="shared" si="506"/>
        <v>5.5276303507487785E-4</v>
      </c>
      <c r="S539" s="20">
        <v>0.875</v>
      </c>
      <c r="T539">
        <v>20.5</v>
      </c>
      <c r="U539" s="21">
        <f t="shared" si="507"/>
        <v>2.9268292682926829</v>
      </c>
      <c r="V539" s="22">
        <f t="shared" si="508"/>
        <v>175.60975609756096</v>
      </c>
      <c r="W539" s="23">
        <v>384.6</v>
      </c>
      <c r="X539" s="24">
        <v>20</v>
      </c>
      <c r="Y539" s="24">
        <f t="shared" si="509"/>
        <v>3512.1951219512193</v>
      </c>
      <c r="Z539" s="24">
        <f t="shared" si="510"/>
        <v>0.10950416666666668</v>
      </c>
      <c r="AA539" s="24">
        <f t="shared" si="511"/>
        <v>0.89049583333333326</v>
      </c>
      <c r="AB539" s="24">
        <f t="shared" si="512"/>
        <v>19.23</v>
      </c>
      <c r="AC539" s="24">
        <f t="shared" si="513"/>
        <v>21</v>
      </c>
      <c r="AD539" s="24">
        <f t="shared" si="514"/>
        <v>42</v>
      </c>
      <c r="AE539" s="24">
        <f t="shared" si="515"/>
        <v>6.4807406984078604</v>
      </c>
      <c r="AF539" s="24">
        <f t="shared" si="516"/>
        <v>5.4807406984078604</v>
      </c>
      <c r="AG539" s="24">
        <f t="shared" si="517"/>
        <v>5.4371140108092474E-6</v>
      </c>
      <c r="AH539" s="24">
        <f t="shared" si="518"/>
        <v>6.1057152737670473E-6</v>
      </c>
      <c r="AI539" s="24">
        <f t="shared" si="519"/>
        <v>1.1741290471454032E-4</v>
      </c>
    </row>
    <row r="540" spans="1:35" x14ac:dyDescent="0.2">
      <c r="A540" s="20">
        <v>0.91666666666666663</v>
      </c>
      <c r="B540" s="21">
        <v>17</v>
      </c>
      <c r="C540" s="21">
        <f t="shared" si="494"/>
        <v>3.5294117647058822</v>
      </c>
      <c r="D540" s="22">
        <f t="shared" si="495"/>
        <v>211.76470588235293</v>
      </c>
      <c r="E540" s="23">
        <v>384.6</v>
      </c>
      <c r="F540" s="24">
        <v>20</v>
      </c>
      <c r="G540" s="24">
        <f t="shared" si="496"/>
        <v>4235.2941176470586</v>
      </c>
      <c r="H540" s="24">
        <f t="shared" si="497"/>
        <v>9.0808333333333338E-2</v>
      </c>
      <c r="I540" s="24">
        <f t="shared" si="498"/>
        <v>0.90919166666666662</v>
      </c>
      <c r="J540" s="24">
        <f t="shared" si="499"/>
        <v>19.23</v>
      </c>
      <c r="K540" s="24">
        <f t="shared" si="500"/>
        <v>21</v>
      </c>
      <c r="L540" s="24">
        <f t="shared" si="501"/>
        <v>42</v>
      </c>
      <c r="M540" s="24">
        <f t="shared" si="502"/>
        <v>6.4807406984078604</v>
      </c>
      <c r="N540" s="24">
        <f t="shared" si="503"/>
        <v>5.4807406984078604</v>
      </c>
      <c r="O540" s="24">
        <f t="shared" si="504"/>
        <v>1.9487545757741436E-6</v>
      </c>
      <c r="P540" s="24">
        <f t="shared" si="505"/>
        <v>2.1433924740190211E-6</v>
      </c>
      <c r="Q540" s="24">
        <f t="shared" si="506"/>
        <v>4.1217437275385777E-5</v>
      </c>
      <c r="S540" s="20">
        <v>0.91666666666666663</v>
      </c>
      <c r="T540">
        <v>23.3</v>
      </c>
      <c r="U540" s="21">
        <f t="shared" si="507"/>
        <v>2.5751072961373391</v>
      </c>
      <c r="V540" s="22">
        <f t="shared" si="508"/>
        <v>154.50643776824035</v>
      </c>
      <c r="W540" s="23">
        <v>384.6</v>
      </c>
      <c r="X540" s="24">
        <v>20</v>
      </c>
      <c r="Y540" s="24">
        <f t="shared" si="509"/>
        <v>3090.1287553648071</v>
      </c>
      <c r="Z540" s="24">
        <f t="shared" si="510"/>
        <v>0.12446083333333333</v>
      </c>
      <c r="AA540" s="24">
        <f t="shared" si="511"/>
        <v>0.87553916666666665</v>
      </c>
      <c r="AB540" s="24">
        <f t="shared" si="512"/>
        <v>19.23</v>
      </c>
      <c r="AC540" s="24">
        <f t="shared" si="513"/>
        <v>21</v>
      </c>
      <c r="AD540" s="24">
        <f t="shared" si="514"/>
        <v>42</v>
      </c>
      <c r="AE540" s="24">
        <f t="shared" si="515"/>
        <v>6.4807406984078604</v>
      </c>
      <c r="AF540" s="24">
        <f t="shared" si="516"/>
        <v>5.4807406984078604</v>
      </c>
      <c r="AG540" s="24">
        <f t="shared" si="517"/>
        <v>1.096753206537347E-5</v>
      </c>
      <c r="AH540" s="24">
        <f t="shared" si="518"/>
        <v>1.2526603586597747E-5</v>
      </c>
      <c r="AI540" s="24">
        <f t="shared" si="519"/>
        <v>2.4088658697027468E-4</v>
      </c>
    </row>
    <row r="541" spans="1:35" x14ac:dyDescent="0.2">
      <c r="A541" s="20">
        <v>0.95833333333333337</v>
      </c>
      <c r="B541" s="21">
        <v>9.5</v>
      </c>
      <c r="C541" s="21">
        <f t="shared" si="494"/>
        <v>6.3157894736842106</v>
      </c>
      <c r="D541" s="22">
        <f t="shared" si="495"/>
        <v>378.94736842105266</v>
      </c>
      <c r="E541" s="23">
        <v>384.6</v>
      </c>
      <c r="F541" s="24">
        <v>20</v>
      </c>
      <c r="G541" s="24">
        <f t="shared" si="496"/>
        <v>7578.9473684210534</v>
      </c>
      <c r="H541" s="24">
        <f t="shared" si="497"/>
        <v>5.074583333333333E-2</v>
      </c>
      <c r="I541" s="24">
        <f t="shared" si="498"/>
        <v>0.94925416666666662</v>
      </c>
      <c r="J541" s="24">
        <f t="shared" si="499"/>
        <v>19.23</v>
      </c>
      <c r="K541" s="24">
        <f t="shared" si="500"/>
        <v>21</v>
      </c>
      <c r="L541" s="24">
        <f t="shared" si="501"/>
        <v>42</v>
      </c>
      <c r="M541" s="24">
        <f t="shared" si="502"/>
        <v>6.4807406984078604</v>
      </c>
      <c r="N541" s="24">
        <f t="shared" si="503"/>
        <v>5.4807406984078604</v>
      </c>
      <c r="O541" s="24">
        <f t="shared" si="504"/>
        <v>8.0285149891986314E-8</v>
      </c>
      <c r="P541" s="24">
        <f t="shared" si="505"/>
        <v>8.4577084527224081E-8</v>
      </c>
      <c r="Q541" s="24">
        <f t="shared" si="506"/>
        <v>1.6264173354585192E-6</v>
      </c>
      <c r="S541" s="20">
        <v>0.95833333333333337</v>
      </c>
      <c r="T541">
        <v>11.8</v>
      </c>
      <c r="U541" s="21">
        <f t="shared" si="507"/>
        <v>5.0847457627118642</v>
      </c>
      <c r="V541" s="22">
        <f t="shared" si="508"/>
        <v>305.08474576271186</v>
      </c>
      <c r="W541" s="23">
        <v>384.6</v>
      </c>
      <c r="X541" s="24">
        <v>20</v>
      </c>
      <c r="Y541" s="24">
        <f t="shared" si="509"/>
        <v>6101.6949152542375</v>
      </c>
      <c r="Z541" s="24">
        <f t="shared" si="510"/>
        <v>6.3031666666666666E-2</v>
      </c>
      <c r="AA541" s="24">
        <f t="shared" si="511"/>
        <v>0.93696833333333329</v>
      </c>
      <c r="AB541" s="24">
        <f t="shared" si="512"/>
        <v>19.23</v>
      </c>
      <c r="AC541" s="24">
        <f t="shared" si="513"/>
        <v>21</v>
      </c>
      <c r="AD541" s="24">
        <f t="shared" si="514"/>
        <v>42</v>
      </c>
      <c r="AE541" s="24">
        <f t="shared" si="515"/>
        <v>6.4807406984078604</v>
      </c>
      <c r="AF541" s="24">
        <f t="shared" si="516"/>
        <v>5.4807406984078604</v>
      </c>
      <c r="AG541" s="24">
        <f t="shared" si="517"/>
        <v>2.6344684904795424E-7</v>
      </c>
      <c r="AH541" s="24">
        <f t="shared" si="518"/>
        <v>2.8116942662376094E-7</v>
      </c>
      <c r="AI541" s="24">
        <f t="shared" si="519"/>
        <v>5.4068880739749232E-6</v>
      </c>
    </row>
    <row r="543" spans="1:35" x14ac:dyDescent="0.2">
      <c r="A543" s="17"/>
      <c r="B543" s="18"/>
      <c r="C543" s="18"/>
      <c r="D543" s="18"/>
      <c r="E543" s="18"/>
      <c r="F543" s="18"/>
      <c r="G543" s="18"/>
      <c r="H543" s="19" t="s">
        <v>28</v>
      </c>
      <c r="I543" s="60" t="s">
        <v>32</v>
      </c>
      <c r="J543" s="61"/>
      <c r="K543" s="61"/>
      <c r="L543" s="61"/>
      <c r="M543" s="61"/>
      <c r="N543" s="61"/>
      <c r="O543" s="61"/>
      <c r="P543" s="61"/>
      <c r="Q543" s="62"/>
    </row>
    <row r="544" spans="1:35" x14ac:dyDescent="0.2">
      <c r="A544" s="33" t="s">
        <v>8</v>
      </c>
      <c r="B544" s="34" t="s">
        <v>14</v>
      </c>
      <c r="C544" s="35" t="s">
        <v>31</v>
      </c>
      <c r="D544" s="36" t="s">
        <v>21</v>
      </c>
      <c r="E544" s="37" t="s">
        <v>22</v>
      </c>
      <c r="F544" s="35" t="s">
        <v>60</v>
      </c>
      <c r="G544" s="35" t="s">
        <v>23</v>
      </c>
      <c r="H544" s="38" t="s">
        <v>26</v>
      </c>
      <c r="I544" s="34" t="s">
        <v>27</v>
      </c>
      <c r="J544" s="34" t="s">
        <v>39</v>
      </c>
      <c r="K544" s="34" t="s">
        <v>30</v>
      </c>
      <c r="L544" s="34" t="s">
        <v>35</v>
      </c>
      <c r="M544" s="34" t="s">
        <v>37</v>
      </c>
      <c r="N544" s="34" t="s">
        <v>33</v>
      </c>
      <c r="O544" s="34" t="s">
        <v>34</v>
      </c>
      <c r="P544" s="34" t="s">
        <v>36</v>
      </c>
      <c r="Q544" s="34" t="s">
        <v>29</v>
      </c>
    </row>
    <row r="545" spans="1:17" x14ac:dyDescent="0.2">
      <c r="A545" s="20">
        <v>0</v>
      </c>
      <c r="B545" s="21">
        <v>14.3</v>
      </c>
      <c r="C545" s="21">
        <f>60/B545</f>
        <v>4.1958041958041958</v>
      </c>
      <c r="D545" s="22">
        <f>60*C545</f>
        <v>251.74825174825176</v>
      </c>
      <c r="E545" s="23">
        <v>384.6</v>
      </c>
      <c r="F545" s="24">
        <v>21</v>
      </c>
      <c r="G545" s="24">
        <f>D545*F545</f>
        <v>5286.7132867132868</v>
      </c>
      <c r="H545" s="24">
        <f>E545/G545</f>
        <v>7.2748412698412701E-2</v>
      </c>
      <c r="I545" s="24">
        <f>1-H545</f>
        <v>0.9272515873015873</v>
      </c>
      <c r="J545" s="24">
        <f>E545/F545</f>
        <v>18.314285714285717</v>
      </c>
      <c r="K545" s="24">
        <f>F545+1</f>
        <v>22</v>
      </c>
      <c r="L545" s="24">
        <f>2*K545</f>
        <v>44</v>
      </c>
      <c r="M545" s="24">
        <f>SQRT(L545)</f>
        <v>6.6332495807107996</v>
      </c>
      <c r="N545" s="24">
        <f>M545-1</f>
        <v>5.6332495807107996</v>
      </c>
      <c r="O545" s="24">
        <f>POWER(H545,N545)</f>
        <v>3.8758577713242823E-7</v>
      </c>
      <c r="P545" s="24">
        <f>O545/I545</f>
        <v>4.1799419104835299E-7</v>
      </c>
      <c r="Q545" s="24">
        <f>J545*P545</f>
        <v>7.6552650417712658E-6</v>
      </c>
    </row>
    <row r="546" spans="1:17" x14ac:dyDescent="0.2">
      <c r="A546" s="20">
        <v>4.1666666666666664E-2</v>
      </c>
      <c r="B546" s="21">
        <v>12.3</v>
      </c>
      <c r="C546" s="21">
        <f t="shared" ref="C546:C568" si="520">60/B546</f>
        <v>4.8780487804878048</v>
      </c>
      <c r="D546" s="22">
        <f t="shared" ref="D546:D568" si="521">60*C546</f>
        <v>292.6829268292683</v>
      </c>
      <c r="E546" s="23">
        <v>384.6</v>
      </c>
      <c r="F546" s="24">
        <v>21</v>
      </c>
      <c r="G546" s="24">
        <f t="shared" ref="G546:G568" si="522">D546*F546</f>
        <v>6146.3414634146338</v>
      </c>
      <c r="H546" s="24">
        <f t="shared" ref="H546:H568" si="523">E546/G546</f>
        <v>6.2573809523809532E-2</v>
      </c>
      <c r="I546" s="24">
        <f t="shared" ref="I546:I568" si="524">1-H546</f>
        <v>0.93742619047619047</v>
      </c>
      <c r="J546" s="24">
        <f t="shared" ref="J546:J568" si="525">E546/F546</f>
        <v>18.314285714285717</v>
      </c>
      <c r="K546" s="24">
        <f t="shared" ref="K546:K568" si="526">F546+1</f>
        <v>22</v>
      </c>
      <c r="L546" s="24">
        <f t="shared" ref="L546:L568" si="527">2*K546</f>
        <v>44</v>
      </c>
      <c r="M546" s="24">
        <f t="shared" ref="M546:M568" si="528">SQRT(L546)</f>
        <v>6.6332495807107996</v>
      </c>
      <c r="N546" s="24">
        <f t="shared" ref="N546:N568" si="529">M546-1</f>
        <v>5.6332495807107996</v>
      </c>
      <c r="O546" s="24">
        <f t="shared" ref="O546:O568" si="530">POWER(H546,N546)</f>
        <v>1.6587429696459832E-7</v>
      </c>
      <c r="P546" s="24">
        <f t="shared" ref="P546:P568" si="531">O546/I546</f>
        <v>1.7694651445607477E-7</v>
      </c>
      <c r="Q546" s="24">
        <f t="shared" ref="Q546:Q568" si="532">J546*P546</f>
        <v>3.240649021895541E-6</v>
      </c>
    </row>
    <row r="547" spans="1:17" x14ac:dyDescent="0.2">
      <c r="A547" s="20">
        <v>8.3333333333333329E-2</v>
      </c>
      <c r="B547" s="21">
        <v>28</v>
      </c>
      <c r="C547" s="21">
        <f t="shared" si="520"/>
        <v>2.1428571428571428</v>
      </c>
      <c r="D547" s="22">
        <f t="shared" si="521"/>
        <v>128.57142857142856</v>
      </c>
      <c r="E547" s="23">
        <v>384.6</v>
      </c>
      <c r="F547" s="24">
        <v>21</v>
      </c>
      <c r="G547" s="24">
        <f t="shared" si="522"/>
        <v>2699.9999999999995</v>
      </c>
      <c r="H547" s="24">
        <f t="shared" si="523"/>
        <v>0.14244444444444448</v>
      </c>
      <c r="I547" s="24">
        <f t="shared" si="524"/>
        <v>0.85755555555555552</v>
      </c>
      <c r="J547" s="24">
        <f t="shared" si="525"/>
        <v>18.314285714285717</v>
      </c>
      <c r="K547" s="24">
        <f t="shared" si="526"/>
        <v>22</v>
      </c>
      <c r="L547" s="24">
        <f t="shared" si="527"/>
        <v>44</v>
      </c>
      <c r="M547" s="24">
        <f t="shared" si="528"/>
        <v>6.6332495807107996</v>
      </c>
      <c r="N547" s="24">
        <f t="shared" si="529"/>
        <v>5.6332495807107996</v>
      </c>
      <c r="O547" s="24">
        <f t="shared" si="530"/>
        <v>1.707158938918236E-5</v>
      </c>
      <c r="P547" s="24">
        <f t="shared" si="531"/>
        <v>1.9907269305861785E-5</v>
      </c>
      <c r="Q547" s="24">
        <f t="shared" si="532"/>
        <v>3.6458741785878304E-4</v>
      </c>
    </row>
    <row r="548" spans="1:17" x14ac:dyDescent="0.2">
      <c r="A548" s="20">
        <v>0.125</v>
      </c>
      <c r="B548" s="21">
        <v>45.5</v>
      </c>
      <c r="C548" s="21">
        <f t="shared" si="520"/>
        <v>1.3186813186813187</v>
      </c>
      <c r="D548" s="22">
        <f t="shared" si="521"/>
        <v>79.120879120879124</v>
      </c>
      <c r="E548" s="23">
        <v>384.6</v>
      </c>
      <c r="F548" s="24">
        <v>21</v>
      </c>
      <c r="G548" s="24">
        <f t="shared" si="522"/>
        <v>1661.5384615384617</v>
      </c>
      <c r="H548" s="24">
        <f t="shared" si="523"/>
        <v>0.23147222222222222</v>
      </c>
      <c r="I548" s="24">
        <f t="shared" si="524"/>
        <v>0.76852777777777781</v>
      </c>
      <c r="J548" s="24">
        <f t="shared" si="525"/>
        <v>18.314285714285717</v>
      </c>
      <c r="K548" s="24">
        <f t="shared" si="526"/>
        <v>22</v>
      </c>
      <c r="L548" s="24">
        <f t="shared" si="527"/>
        <v>44</v>
      </c>
      <c r="M548" s="24">
        <f t="shared" si="528"/>
        <v>6.6332495807107996</v>
      </c>
      <c r="N548" s="24">
        <f t="shared" si="529"/>
        <v>5.6332495807107996</v>
      </c>
      <c r="O548" s="24">
        <f t="shared" si="530"/>
        <v>2.6306531365578645E-4</v>
      </c>
      <c r="P548" s="24">
        <f t="shared" si="531"/>
        <v>3.4229772984451916E-4</v>
      </c>
      <c r="Q548" s="24">
        <f t="shared" si="532"/>
        <v>6.2689384237239092E-3</v>
      </c>
    </row>
    <row r="549" spans="1:17" x14ac:dyDescent="0.2">
      <c r="A549" s="20">
        <v>0.16666666666666666</v>
      </c>
      <c r="B549" s="21">
        <v>78</v>
      </c>
      <c r="C549" s="21">
        <f t="shared" si="520"/>
        <v>0.76923076923076927</v>
      </c>
      <c r="D549" s="22">
        <f t="shared" si="521"/>
        <v>46.153846153846153</v>
      </c>
      <c r="E549" s="23">
        <v>384.6</v>
      </c>
      <c r="F549" s="24">
        <v>21</v>
      </c>
      <c r="G549" s="24">
        <f t="shared" si="522"/>
        <v>969.23076923076917</v>
      </c>
      <c r="H549" s="24">
        <f t="shared" si="523"/>
        <v>0.39680952380952383</v>
      </c>
      <c r="I549" s="24">
        <f t="shared" si="524"/>
        <v>0.60319047619047617</v>
      </c>
      <c r="J549" s="24">
        <f t="shared" si="525"/>
        <v>18.314285714285717</v>
      </c>
      <c r="K549" s="24">
        <f t="shared" si="526"/>
        <v>22</v>
      </c>
      <c r="L549" s="24">
        <f t="shared" si="527"/>
        <v>44</v>
      </c>
      <c r="M549" s="24">
        <f t="shared" si="528"/>
        <v>6.6332495807107996</v>
      </c>
      <c r="N549" s="24">
        <f t="shared" si="529"/>
        <v>5.6332495807107996</v>
      </c>
      <c r="O549" s="24">
        <f t="shared" si="530"/>
        <v>5.4791439487068177E-3</v>
      </c>
      <c r="P549" s="24">
        <f t="shared" si="531"/>
        <v>9.0836048727278105E-3</v>
      </c>
      <c r="Q549" s="24">
        <f t="shared" si="532"/>
        <v>0.16635973495481507</v>
      </c>
    </row>
    <row r="550" spans="1:17" x14ac:dyDescent="0.2">
      <c r="A550" s="20">
        <v>0.20833333333333334</v>
      </c>
      <c r="B550" s="21">
        <v>110.5</v>
      </c>
      <c r="C550" s="21">
        <f t="shared" si="520"/>
        <v>0.54298642533936647</v>
      </c>
      <c r="D550" s="22">
        <f t="shared" si="521"/>
        <v>32.579185520361989</v>
      </c>
      <c r="E550" s="23">
        <v>384.6</v>
      </c>
      <c r="F550" s="24">
        <v>21</v>
      </c>
      <c r="G550" s="24">
        <f t="shared" si="522"/>
        <v>684.16289592760177</v>
      </c>
      <c r="H550" s="24">
        <f t="shared" si="523"/>
        <v>0.56214682539682548</v>
      </c>
      <c r="I550" s="24">
        <f t="shared" si="524"/>
        <v>0.43785317460317452</v>
      </c>
      <c r="J550" s="24">
        <f t="shared" si="525"/>
        <v>18.314285714285717</v>
      </c>
      <c r="K550" s="24">
        <f t="shared" si="526"/>
        <v>22</v>
      </c>
      <c r="L550" s="24">
        <f t="shared" si="527"/>
        <v>44</v>
      </c>
      <c r="M550" s="24">
        <f t="shared" si="528"/>
        <v>6.6332495807107996</v>
      </c>
      <c r="N550" s="24">
        <f t="shared" si="529"/>
        <v>5.6332495807107996</v>
      </c>
      <c r="O550" s="24">
        <f t="shared" si="530"/>
        <v>3.8979950120578089E-2</v>
      </c>
      <c r="P550" s="24">
        <f t="shared" si="531"/>
        <v>8.9025162729276866E-2</v>
      </c>
      <c r="Q550" s="24">
        <f t="shared" si="532"/>
        <v>1.6304322659847565</v>
      </c>
    </row>
    <row r="551" spans="1:17" x14ac:dyDescent="0.2">
      <c r="A551" s="20">
        <v>0.25</v>
      </c>
      <c r="B551" s="21">
        <v>161.30000000000001</v>
      </c>
      <c r="C551" s="21">
        <f t="shared" si="520"/>
        <v>0.37197768133911963</v>
      </c>
      <c r="D551" s="22">
        <f t="shared" si="521"/>
        <v>22.318660880347178</v>
      </c>
      <c r="E551" s="23">
        <v>384.6</v>
      </c>
      <c r="F551" s="24">
        <v>21</v>
      </c>
      <c r="G551" s="24">
        <f t="shared" si="522"/>
        <v>468.69187848729075</v>
      </c>
      <c r="H551" s="24">
        <f t="shared" si="523"/>
        <v>0.82058174603174605</v>
      </c>
      <c r="I551" s="24">
        <f t="shared" si="524"/>
        <v>0.17941825396825395</v>
      </c>
      <c r="J551" s="24">
        <f t="shared" si="525"/>
        <v>18.314285714285717</v>
      </c>
      <c r="K551" s="24">
        <f t="shared" si="526"/>
        <v>22</v>
      </c>
      <c r="L551" s="24">
        <f t="shared" si="527"/>
        <v>44</v>
      </c>
      <c r="M551" s="24">
        <f t="shared" si="528"/>
        <v>6.6332495807107996</v>
      </c>
      <c r="N551" s="24">
        <f t="shared" si="529"/>
        <v>5.6332495807107996</v>
      </c>
      <c r="O551" s="24">
        <f t="shared" si="530"/>
        <v>0.32826679697836103</v>
      </c>
      <c r="P551" s="24">
        <f t="shared" si="531"/>
        <v>1.8296176097914996</v>
      </c>
      <c r="Q551" s="39">
        <f t="shared" si="532"/>
        <v>33.508139653610037</v>
      </c>
    </row>
    <row r="552" spans="1:17" x14ac:dyDescent="0.2">
      <c r="A552" s="20">
        <v>0.29166666666666669</v>
      </c>
      <c r="B552" s="21">
        <v>163.30000000000001</v>
      </c>
      <c r="C552" s="21">
        <f t="shared" si="520"/>
        <v>0.36742192284139619</v>
      </c>
      <c r="D552" s="22">
        <f t="shared" si="521"/>
        <v>22.04531537048377</v>
      </c>
      <c r="E552" s="23">
        <v>384.6</v>
      </c>
      <c r="F552" s="24">
        <v>21</v>
      </c>
      <c r="G552" s="24">
        <f t="shared" si="522"/>
        <v>462.9516227801592</v>
      </c>
      <c r="H552" s="24">
        <f t="shared" si="523"/>
        <v>0.83075634920634933</v>
      </c>
      <c r="I552" s="24">
        <f t="shared" si="524"/>
        <v>0.16924365079365067</v>
      </c>
      <c r="J552" s="24">
        <f t="shared" si="525"/>
        <v>18.314285714285717</v>
      </c>
      <c r="K552" s="24">
        <f t="shared" si="526"/>
        <v>22</v>
      </c>
      <c r="L552" s="24">
        <f t="shared" si="527"/>
        <v>44</v>
      </c>
      <c r="M552" s="24">
        <f t="shared" si="528"/>
        <v>6.6332495807107996</v>
      </c>
      <c r="N552" s="24">
        <f t="shared" si="529"/>
        <v>5.6332495807107996</v>
      </c>
      <c r="O552" s="24">
        <f t="shared" si="530"/>
        <v>0.35186419847849049</v>
      </c>
      <c r="P552" s="24">
        <f t="shared" si="531"/>
        <v>2.0790392834736169</v>
      </c>
      <c r="Q552" s="39">
        <f t="shared" si="532"/>
        <v>38.076119448759677</v>
      </c>
    </row>
    <row r="553" spans="1:17" x14ac:dyDescent="0.2">
      <c r="A553" s="20">
        <v>0.33333333333333331</v>
      </c>
      <c r="B553" s="21">
        <v>171.3</v>
      </c>
      <c r="C553" s="21">
        <f t="shared" si="520"/>
        <v>0.35026269702276708</v>
      </c>
      <c r="D553" s="22">
        <f t="shared" si="521"/>
        <v>21.015761821366024</v>
      </c>
      <c r="E553" s="23">
        <v>384.6</v>
      </c>
      <c r="F553" s="24">
        <v>21</v>
      </c>
      <c r="G553" s="24">
        <f t="shared" si="522"/>
        <v>441.33099824868651</v>
      </c>
      <c r="H553" s="24">
        <f t="shared" si="523"/>
        <v>0.87145476190476201</v>
      </c>
      <c r="I553" s="24">
        <f t="shared" si="524"/>
        <v>0.12854523809523799</v>
      </c>
      <c r="J553" s="24">
        <f t="shared" si="525"/>
        <v>18.314285714285717</v>
      </c>
      <c r="K553" s="24">
        <f t="shared" si="526"/>
        <v>22</v>
      </c>
      <c r="L553" s="24">
        <f t="shared" si="527"/>
        <v>44</v>
      </c>
      <c r="M553" s="24">
        <f t="shared" si="528"/>
        <v>6.6332495807107996</v>
      </c>
      <c r="N553" s="24">
        <f t="shared" si="529"/>
        <v>5.6332495807107996</v>
      </c>
      <c r="O553" s="24">
        <f t="shared" si="530"/>
        <v>0.46066403943533812</v>
      </c>
      <c r="P553" s="24">
        <f t="shared" si="531"/>
        <v>3.5836725363100292</v>
      </c>
      <c r="Q553" s="24">
        <f t="shared" si="532"/>
        <v>65.632402736420829</v>
      </c>
    </row>
    <row r="554" spans="1:17" x14ac:dyDescent="0.2">
      <c r="A554" s="20">
        <v>0.375</v>
      </c>
      <c r="B554" s="21">
        <v>150</v>
      </c>
      <c r="C554" s="21">
        <f t="shared" si="520"/>
        <v>0.4</v>
      </c>
      <c r="D554" s="22">
        <f t="shared" si="521"/>
        <v>24</v>
      </c>
      <c r="E554" s="23">
        <v>384.6</v>
      </c>
      <c r="F554" s="24">
        <v>21</v>
      </c>
      <c r="G554" s="24">
        <f t="shared" si="522"/>
        <v>504</v>
      </c>
      <c r="H554" s="24">
        <f t="shared" si="523"/>
        <v>0.76309523809523816</v>
      </c>
      <c r="I554" s="24">
        <f t="shared" si="524"/>
        <v>0.23690476190476184</v>
      </c>
      <c r="J554" s="24">
        <f t="shared" si="525"/>
        <v>18.314285714285717</v>
      </c>
      <c r="K554" s="24">
        <f t="shared" si="526"/>
        <v>22</v>
      </c>
      <c r="L554" s="24">
        <f t="shared" si="527"/>
        <v>44</v>
      </c>
      <c r="M554" s="24">
        <f t="shared" si="528"/>
        <v>6.6332495807107996</v>
      </c>
      <c r="N554" s="24">
        <f t="shared" si="529"/>
        <v>5.6332495807107996</v>
      </c>
      <c r="O554" s="24">
        <f t="shared" si="530"/>
        <v>0.21804029242581976</v>
      </c>
      <c r="P554" s="24">
        <f t="shared" si="531"/>
        <v>0.92037108360647568</v>
      </c>
      <c r="Q554" s="24">
        <f t="shared" si="532"/>
        <v>16.855938988335744</v>
      </c>
    </row>
    <row r="555" spans="1:17" x14ac:dyDescent="0.2">
      <c r="A555" s="20">
        <v>0.41666666666666669</v>
      </c>
      <c r="B555" s="21">
        <v>168</v>
      </c>
      <c r="C555" s="21">
        <f t="shared" si="520"/>
        <v>0.35714285714285715</v>
      </c>
      <c r="D555" s="22">
        <f t="shared" si="521"/>
        <v>21.428571428571431</v>
      </c>
      <c r="E555" s="23">
        <v>384.6</v>
      </c>
      <c r="F555" s="24">
        <v>21</v>
      </c>
      <c r="G555" s="24">
        <f t="shared" si="522"/>
        <v>450.00000000000006</v>
      </c>
      <c r="H555" s="24">
        <f t="shared" si="523"/>
        <v>0.85466666666666657</v>
      </c>
      <c r="I555" s="24">
        <f t="shared" si="524"/>
        <v>0.14533333333333343</v>
      </c>
      <c r="J555" s="24">
        <f t="shared" si="525"/>
        <v>18.314285714285717</v>
      </c>
      <c r="K555" s="24">
        <f t="shared" si="526"/>
        <v>22</v>
      </c>
      <c r="L555" s="24">
        <f t="shared" si="527"/>
        <v>44</v>
      </c>
      <c r="M555" s="24">
        <f t="shared" si="528"/>
        <v>6.6332495807107996</v>
      </c>
      <c r="N555" s="24">
        <f t="shared" si="529"/>
        <v>5.6332495807107996</v>
      </c>
      <c r="O555" s="24">
        <f t="shared" si="530"/>
        <v>0.41285177999698575</v>
      </c>
      <c r="P555" s="24">
        <f t="shared" si="531"/>
        <v>2.8407232568599921</v>
      </c>
      <c r="Q555" s="24">
        <f t="shared" si="532"/>
        <v>52.02581736135015</v>
      </c>
    </row>
    <row r="556" spans="1:17" x14ac:dyDescent="0.2">
      <c r="A556" s="20">
        <v>0.45833333333333331</v>
      </c>
      <c r="B556" s="21">
        <v>167.8</v>
      </c>
      <c r="C556" s="21">
        <f t="shared" si="520"/>
        <v>0.35756853396901073</v>
      </c>
      <c r="D556" s="22">
        <f t="shared" si="521"/>
        <v>21.454112038140643</v>
      </c>
      <c r="E556" s="23">
        <v>384.6</v>
      </c>
      <c r="F556" s="24">
        <v>21</v>
      </c>
      <c r="G556" s="24">
        <f t="shared" si="522"/>
        <v>450.53635280095352</v>
      </c>
      <c r="H556" s="24">
        <f t="shared" si="523"/>
        <v>0.85364920634920638</v>
      </c>
      <c r="I556" s="24">
        <f t="shared" si="524"/>
        <v>0.14635079365079362</v>
      </c>
      <c r="J556" s="24">
        <f t="shared" si="525"/>
        <v>18.314285714285717</v>
      </c>
      <c r="K556" s="24">
        <f t="shared" si="526"/>
        <v>22</v>
      </c>
      <c r="L556" s="24">
        <f t="shared" si="527"/>
        <v>44</v>
      </c>
      <c r="M556" s="24">
        <f t="shared" si="528"/>
        <v>6.6332495807107996</v>
      </c>
      <c r="N556" s="24">
        <f t="shared" si="529"/>
        <v>5.6332495807107996</v>
      </c>
      <c r="O556" s="24">
        <f t="shared" si="530"/>
        <v>0.41009071767820543</v>
      </c>
      <c r="P556" s="24">
        <f t="shared" si="531"/>
        <v>2.8021079178888457</v>
      </c>
      <c r="Q556" s="24">
        <f t="shared" si="532"/>
        <v>51.318605010478578</v>
      </c>
    </row>
    <row r="557" spans="1:17" x14ac:dyDescent="0.2">
      <c r="A557" s="20">
        <v>0.5</v>
      </c>
      <c r="B557" s="21">
        <v>154.30000000000001</v>
      </c>
      <c r="C557" s="21">
        <f t="shared" si="520"/>
        <v>0.3888528839922229</v>
      </c>
      <c r="D557" s="22">
        <f t="shared" si="521"/>
        <v>23.331173039533375</v>
      </c>
      <c r="E557" s="23">
        <v>384.6</v>
      </c>
      <c r="F557" s="24">
        <v>21</v>
      </c>
      <c r="G557" s="24">
        <f t="shared" si="522"/>
        <v>489.95463383020086</v>
      </c>
      <c r="H557" s="24">
        <f t="shared" si="523"/>
        <v>0.78497063492063501</v>
      </c>
      <c r="I557" s="24">
        <f t="shared" si="524"/>
        <v>0.21502936507936499</v>
      </c>
      <c r="J557" s="24">
        <f t="shared" si="525"/>
        <v>18.314285714285717</v>
      </c>
      <c r="K557" s="24">
        <f t="shared" si="526"/>
        <v>22</v>
      </c>
      <c r="L557" s="24">
        <f t="shared" si="527"/>
        <v>44</v>
      </c>
      <c r="M557" s="24">
        <f t="shared" si="528"/>
        <v>6.6332495807107996</v>
      </c>
      <c r="N557" s="24">
        <f t="shared" si="529"/>
        <v>5.6332495807107996</v>
      </c>
      <c r="O557" s="24">
        <f t="shared" si="530"/>
        <v>0.25567191160722585</v>
      </c>
      <c r="P557" s="24">
        <f t="shared" si="531"/>
        <v>1.1890092849079481</v>
      </c>
      <c r="Q557" s="24">
        <f t="shared" si="532"/>
        <v>21.775855760742708</v>
      </c>
    </row>
    <row r="558" spans="1:17" x14ac:dyDescent="0.2">
      <c r="A558" s="20">
        <v>0.54166666666666663</v>
      </c>
      <c r="B558" s="21">
        <v>167.8</v>
      </c>
      <c r="C558" s="21">
        <f t="shared" si="520"/>
        <v>0.35756853396901073</v>
      </c>
      <c r="D558" s="22">
        <f t="shared" si="521"/>
        <v>21.454112038140643</v>
      </c>
      <c r="E558" s="23">
        <v>384.6</v>
      </c>
      <c r="F558" s="24">
        <v>21</v>
      </c>
      <c r="G558" s="24">
        <f t="shared" si="522"/>
        <v>450.53635280095352</v>
      </c>
      <c r="H558" s="24">
        <f t="shared" si="523"/>
        <v>0.85364920634920638</v>
      </c>
      <c r="I558" s="24">
        <f t="shared" si="524"/>
        <v>0.14635079365079362</v>
      </c>
      <c r="J558" s="24">
        <f t="shared" si="525"/>
        <v>18.314285714285717</v>
      </c>
      <c r="K558" s="24">
        <f t="shared" si="526"/>
        <v>22</v>
      </c>
      <c r="L558" s="24">
        <f t="shared" si="527"/>
        <v>44</v>
      </c>
      <c r="M558" s="24">
        <f t="shared" si="528"/>
        <v>6.6332495807107996</v>
      </c>
      <c r="N558" s="24">
        <f t="shared" si="529"/>
        <v>5.6332495807107996</v>
      </c>
      <c r="O558" s="24">
        <f t="shared" si="530"/>
        <v>0.41009071767820543</v>
      </c>
      <c r="P558" s="24">
        <f t="shared" si="531"/>
        <v>2.8021079178888457</v>
      </c>
      <c r="Q558" s="24">
        <f t="shared" si="532"/>
        <v>51.318605010478578</v>
      </c>
    </row>
    <row r="559" spans="1:17" x14ac:dyDescent="0.2">
      <c r="A559" s="20">
        <v>0.58333333333333337</v>
      </c>
      <c r="B559" s="21">
        <v>148</v>
      </c>
      <c r="C559" s="21">
        <f t="shared" si="520"/>
        <v>0.40540540540540543</v>
      </c>
      <c r="D559" s="22">
        <f t="shared" si="521"/>
        <v>24.324324324324326</v>
      </c>
      <c r="E559" s="23">
        <v>384.6</v>
      </c>
      <c r="F559" s="24">
        <v>21</v>
      </c>
      <c r="G559" s="24">
        <f t="shared" si="522"/>
        <v>510.81081081081084</v>
      </c>
      <c r="H559" s="24">
        <f t="shared" si="523"/>
        <v>0.75292063492063488</v>
      </c>
      <c r="I559" s="24">
        <f t="shared" si="524"/>
        <v>0.24707936507936512</v>
      </c>
      <c r="J559" s="24">
        <f t="shared" si="525"/>
        <v>18.314285714285717</v>
      </c>
      <c r="K559" s="24">
        <f t="shared" si="526"/>
        <v>22</v>
      </c>
      <c r="L559" s="24">
        <f t="shared" si="527"/>
        <v>44</v>
      </c>
      <c r="M559" s="24">
        <f t="shared" si="528"/>
        <v>6.6332495807107996</v>
      </c>
      <c r="N559" s="24">
        <f t="shared" si="529"/>
        <v>5.6332495807107996</v>
      </c>
      <c r="O559" s="24">
        <f t="shared" si="530"/>
        <v>0.20216104852862485</v>
      </c>
      <c r="P559" s="24">
        <f t="shared" si="531"/>
        <v>0.8182028817488991</v>
      </c>
      <c r="Q559" s="24">
        <f t="shared" si="532"/>
        <v>14.984801348601268</v>
      </c>
    </row>
    <row r="560" spans="1:17" x14ac:dyDescent="0.2">
      <c r="A560" s="20">
        <v>0.625</v>
      </c>
      <c r="B560" s="21">
        <v>122.8</v>
      </c>
      <c r="C560" s="21">
        <f t="shared" si="520"/>
        <v>0.48859934853420195</v>
      </c>
      <c r="D560" s="22">
        <f t="shared" si="521"/>
        <v>29.315960912052116</v>
      </c>
      <c r="E560" s="23">
        <v>384.6</v>
      </c>
      <c r="F560" s="24">
        <v>21</v>
      </c>
      <c r="G560" s="24">
        <f t="shared" si="522"/>
        <v>615.63517915309444</v>
      </c>
      <c r="H560" s="24">
        <f t="shared" si="523"/>
        <v>0.62472063492063501</v>
      </c>
      <c r="I560" s="24">
        <f t="shared" si="524"/>
        <v>0.37527936507936499</v>
      </c>
      <c r="J560" s="24">
        <f t="shared" si="525"/>
        <v>18.314285714285717</v>
      </c>
      <c r="K560" s="24">
        <f t="shared" si="526"/>
        <v>22</v>
      </c>
      <c r="L560" s="24">
        <f t="shared" si="527"/>
        <v>44</v>
      </c>
      <c r="M560" s="24">
        <f t="shared" si="528"/>
        <v>6.6332495807107996</v>
      </c>
      <c r="N560" s="24">
        <f t="shared" si="529"/>
        <v>5.6332495807107996</v>
      </c>
      <c r="O560" s="24">
        <f t="shared" si="530"/>
        <v>7.0639465910261739E-2</v>
      </c>
      <c r="P560" s="24">
        <f t="shared" si="531"/>
        <v>0.18823168147100955</v>
      </c>
      <c r="Q560" s="24">
        <f t="shared" si="532"/>
        <v>3.4473287949404896</v>
      </c>
    </row>
    <row r="561" spans="1:17" x14ac:dyDescent="0.2">
      <c r="A561" s="20">
        <v>0.66666666666666663</v>
      </c>
      <c r="B561" s="21">
        <v>95.5</v>
      </c>
      <c r="C561" s="21">
        <f t="shared" si="520"/>
        <v>0.62827225130890052</v>
      </c>
      <c r="D561" s="22">
        <f t="shared" si="521"/>
        <v>37.696335078534034</v>
      </c>
      <c r="E561" s="23">
        <v>384.6</v>
      </c>
      <c r="F561" s="24">
        <v>21</v>
      </c>
      <c r="G561" s="24">
        <f t="shared" si="522"/>
        <v>791.62303664921467</v>
      </c>
      <c r="H561" s="24">
        <f t="shared" si="523"/>
        <v>0.4858373015873016</v>
      </c>
      <c r="I561" s="24">
        <f t="shared" si="524"/>
        <v>0.51416269841269835</v>
      </c>
      <c r="J561" s="24">
        <f t="shared" si="525"/>
        <v>18.314285714285717</v>
      </c>
      <c r="K561" s="24">
        <f t="shared" si="526"/>
        <v>22</v>
      </c>
      <c r="L561" s="24">
        <f t="shared" si="527"/>
        <v>44</v>
      </c>
      <c r="M561" s="24">
        <f t="shared" si="528"/>
        <v>6.6332495807107996</v>
      </c>
      <c r="N561" s="24">
        <f t="shared" si="529"/>
        <v>5.6332495807107996</v>
      </c>
      <c r="O561" s="24">
        <f t="shared" si="530"/>
        <v>1.7136603405958205E-2</v>
      </c>
      <c r="P561" s="24">
        <f t="shared" si="531"/>
        <v>3.3329145538681847E-2</v>
      </c>
      <c r="Q561" s="24">
        <f t="shared" si="532"/>
        <v>0.61039949400843052</v>
      </c>
    </row>
    <row r="562" spans="1:17" x14ac:dyDescent="0.2">
      <c r="A562" s="20">
        <v>0.70833333333333337</v>
      </c>
      <c r="B562" s="21">
        <v>81.3</v>
      </c>
      <c r="C562" s="21">
        <f t="shared" si="520"/>
        <v>0.73800738007380073</v>
      </c>
      <c r="D562" s="22">
        <f t="shared" si="521"/>
        <v>44.280442804428041</v>
      </c>
      <c r="E562" s="23">
        <v>384.6</v>
      </c>
      <c r="F562" s="24">
        <v>21</v>
      </c>
      <c r="G562" s="24">
        <f t="shared" si="522"/>
        <v>929.8892988929889</v>
      </c>
      <c r="H562" s="24">
        <f t="shared" si="523"/>
        <v>0.4135976190476191</v>
      </c>
      <c r="I562" s="24">
        <f t="shared" si="524"/>
        <v>0.58640238095238084</v>
      </c>
      <c r="J562" s="24">
        <f t="shared" si="525"/>
        <v>18.314285714285717</v>
      </c>
      <c r="K562" s="24">
        <f t="shared" si="526"/>
        <v>22</v>
      </c>
      <c r="L562" s="24">
        <f t="shared" si="527"/>
        <v>44</v>
      </c>
      <c r="M562" s="24">
        <f t="shared" si="528"/>
        <v>6.6332495807107996</v>
      </c>
      <c r="N562" s="24">
        <f t="shared" si="529"/>
        <v>5.6332495807107996</v>
      </c>
      <c r="O562" s="24">
        <f t="shared" si="530"/>
        <v>6.9197172394656996E-3</v>
      </c>
      <c r="P562" s="24">
        <f t="shared" si="531"/>
        <v>1.1800288443964588E-2</v>
      </c>
      <c r="Q562" s="24">
        <f t="shared" si="532"/>
        <v>0.2161138540737515</v>
      </c>
    </row>
    <row r="563" spans="1:17" x14ac:dyDescent="0.2">
      <c r="A563" s="20">
        <v>0.75</v>
      </c>
      <c r="B563" s="21">
        <v>63.8</v>
      </c>
      <c r="C563" s="21">
        <f t="shared" si="520"/>
        <v>0.94043887147335425</v>
      </c>
      <c r="D563" s="22">
        <f t="shared" si="521"/>
        <v>56.426332288401255</v>
      </c>
      <c r="E563" s="23">
        <v>384.6</v>
      </c>
      <c r="F563" s="24">
        <v>21</v>
      </c>
      <c r="G563" s="24">
        <f t="shared" si="522"/>
        <v>1184.9529780564264</v>
      </c>
      <c r="H563" s="24">
        <f t="shared" si="523"/>
        <v>0.32456984126984123</v>
      </c>
      <c r="I563" s="24">
        <f t="shared" si="524"/>
        <v>0.67543015873015877</v>
      </c>
      <c r="J563" s="24">
        <f t="shared" si="525"/>
        <v>18.314285714285717</v>
      </c>
      <c r="K563" s="24">
        <f t="shared" si="526"/>
        <v>22</v>
      </c>
      <c r="L563" s="24">
        <f t="shared" si="527"/>
        <v>44</v>
      </c>
      <c r="M563" s="24">
        <f t="shared" si="528"/>
        <v>6.6332495807107996</v>
      </c>
      <c r="N563" s="24">
        <f t="shared" si="529"/>
        <v>5.6332495807107996</v>
      </c>
      <c r="O563" s="24">
        <f t="shared" si="530"/>
        <v>1.7663506188051105E-3</v>
      </c>
      <c r="P563" s="24">
        <f t="shared" si="531"/>
        <v>2.6151491697171693E-3</v>
      </c>
      <c r="Q563" s="24">
        <f t="shared" si="532"/>
        <v>4.7894589079677308E-2</v>
      </c>
    </row>
    <row r="564" spans="1:17" x14ac:dyDescent="0.2">
      <c r="A564" s="20">
        <v>0.79166666666666663</v>
      </c>
      <c r="B564" s="21">
        <v>58.8</v>
      </c>
      <c r="C564" s="21">
        <f t="shared" si="520"/>
        <v>1.0204081632653061</v>
      </c>
      <c r="D564" s="22">
        <f t="shared" si="521"/>
        <v>61.224489795918366</v>
      </c>
      <c r="E564" s="23">
        <v>384.6</v>
      </c>
      <c r="F564" s="24">
        <v>21</v>
      </c>
      <c r="G564" s="24">
        <f t="shared" si="522"/>
        <v>1285.7142857142858</v>
      </c>
      <c r="H564" s="24">
        <f t="shared" si="523"/>
        <v>0.29913333333333336</v>
      </c>
      <c r="I564" s="24">
        <f t="shared" si="524"/>
        <v>0.70086666666666664</v>
      </c>
      <c r="J564" s="24">
        <f t="shared" si="525"/>
        <v>18.314285714285717</v>
      </c>
      <c r="K564" s="24">
        <f t="shared" si="526"/>
        <v>22</v>
      </c>
      <c r="L564" s="24">
        <f t="shared" si="527"/>
        <v>44</v>
      </c>
      <c r="M564" s="24">
        <f t="shared" si="528"/>
        <v>6.6332495807107996</v>
      </c>
      <c r="N564" s="24">
        <f t="shared" si="529"/>
        <v>5.6332495807107996</v>
      </c>
      <c r="O564" s="24">
        <f t="shared" si="530"/>
        <v>1.115361535774898E-3</v>
      </c>
      <c r="P564" s="24">
        <f t="shared" si="531"/>
        <v>1.5914033136710235E-3</v>
      </c>
      <c r="Q564" s="24">
        <f t="shared" si="532"/>
        <v>2.9145414973232177E-2</v>
      </c>
    </row>
    <row r="565" spans="1:17" x14ac:dyDescent="0.2">
      <c r="A565" s="20">
        <v>0.83333333333333337</v>
      </c>
      <c r="B565" s="21">
        <v>42.3</v>
      </c>
      <c r="C565" s="21">
        <f t="shared" si="520"/>
        <v>1.4184397163120568</v>
      </c>
      <c r="D565" s="22">
        <f t="shared" si="521"/>
        <v>85.106382978723403</v>
      </c>
      <c r="E565" s="23">
        <v>384.6</v>
      </c>
      <c r="F565" s="24">
        <v>21</v>
      </c>
      <c r="G565" s="24">
        <f t="shared" si="522"/>
        <v>1787.2340425531916</v>
      </c>
      <c r="H565" s="24">
        <f t="shared" si="523"/>
        <v>0.21519285714285716</v>
      </c>
      <c r="I565" s="24">
        <f t="shared" si="524"/>
        <v>0.78480714285714281</v>
      </c>
      <c r="J565" s="24">
        <f t="shared" si="525"/>
        <v>18.314285714285717</v>
      </c>
      <c r="K565" s="24">
        <f t="shared" si="526"/>
        <v>22</v>
      </c>
      <c r="L565" s="24">
        <f t="shared" si="527"/>
        <v>44</v>
      </c>
      <c r="M565" s="24">
        <f t="shared" si="528"/>
        <v>6.6332495807107996</v>
      </c>
      <c r="N565" s="24">
        <f t="shared" si="529"/>
        <v>5.6332495807107996</v>
      </c>
      <c r="O565" s="24">
        <f t="shared" si="530"/>
        <v>1.7444269026093936E-4</v>
      </c>
      <c r="P565" s="24">
        <f t="shared" si="531"/>
        <v>2.2227459554696342E-4</v>
      </c>
      <c r="Q565" s="24">
        <f t="shared" si="532"/>
        <v>4.070800449874388E-3</v>
      </c>
    </row>
    <row r="566" spans="1:17" x14ac:dyDescent="0.2">
      <c r="A566" s="20">
        <v>0.875</v>
      </c>
      <c r="B566" s="21">
        <v>27</v>
      </c>
      <c r="C566" s="21">
        <f t="shared" si="520"/>
        <v>2.2222222222222223</v>
      </c>
      <c r="D566" s="22">
        <f t="shared" si="521"/>
        <v>133.33333333333334</v>
      </c>
      <c r="E566" s="23">
        <v>384.6</v>
      </c>
      <c r="F566" s="24">
        <v>21</v>
      </c>
      <c r="G566" s="24">
        <f t="shared" si="522"/>
        <v>2800</v>
      </c>
      <c r="H566" s="24">
        <f t="shared" si="523"/>
        <v>0.13735714285714287</v>
      </c>
      <c r="I566" s="24">
        <f t="shared" si="524"/>
        <v>0.86264285714285716</v>
      </c>
      <c r="J566" s="24">
        <f t="shared" si="525"/>
        <v>18.314285714285717</v>
      </c>
      <c r="K566" s="24">
        <f t="shared" si="526"/>
        <v>22</v>
      </c>
      <c r="L566" s="24">
        <f t="shared" si="527"/>
        <v>44</v>
      </c>
      <c r="M566" s="24">
        <f t="shared" si="528"/>
        <v>6.6332495807107996</v>
      </c>
      <c r="N566" s="24">
        <f t="shared" si="529"/>
        <v>5.6332495807107996</v>
      </c>
      <c r="O566" s="24">
        <f t="shared" si="530"/>
        <v>1.3909160144372954E-5</v>
      </c>
      <c r="P566" s="24">
        <f t="shared" si="531"/>
        <v>1.6123891862318567E-5</v>
      </c>
      <c r="Q566" s="24">
        <f t="shared" si="532"/>
        <v>2.9529756239274867E-4</v>
      </c>
    </row>
    <row r="567" spans="1:17" x14ac:dyDescent="0.2">
      <c r="A567" s="20">
        <v>0.91666666666666663</v>
      </c>
      <c r="B567" s="21">
        <v>17</v>
      </c>
      <c r="C567" s="21">
        <f t="shared" si="520"/>
        <v>3.5294117647058822</v>
      </c>
      <c r="D567" s="22">
        <f t="shared" si="521"/>
        <v>211.76470588235293</v>
      </c>
      <c r="E567" s="23">
        <v>384.6</v>
      </c>
      <c r="F567" s="24">
        <v>21</v>
      </c>
      <c r="G567" s="24">
        <f t="shared" si="522"/>
        <v>4447.0588235294117</v>
      </c>
      <c r="H567" s="24">
        <f t="shared" si="523"/>
        <v>8.6484126984126997E-2</v>
      </c>
      <c r="I567" s="24">
        <f t="shared" si="524"/>
        <v>0.913515873015873</v>
      </c>
      <c r="J567" s="24">
        <f t="shared" si="525"/>
        <v>18.314285714285717</v>
      </c>
      <c r="K567" s="24">
        <f t="shared" si="526"/>
        <v>22</v>
      </c>
      <c r="L567" s="24">
        <f t="shared" si="527"/>
        <v>44</v>
      </c>
      <c r="M567" s="24">
        <f t="shared" si="528"/>
        <v>6.6332495807107996</v>
      </c>
      <c r="N567" s="24">
        <f t="shared" si="529"/>
        <v>5.6332495807107996</v>
      </c>
      <c r="O567" s="24">
        <f t="shared" si="530"/>
        <v>1.0268274110236016E-6</v>
      </c>
      <c r="P567" s="24">
        <f t="shared" si="531"/>
        <v>1.1240389372038417E-6</v>
      </c>
      <c r="Q567" s="24">
        <f t="shared" si="532"/>
        <v>2.0585970249933219E-5</v>
      </c>
    </row>
    <row r="568" spans="1:17" x14ac:dyDescent="0.2">
      <c r="A568" s="20">
        <v>0.95833333333333337</v>
      </c>
      <c r="B568" s="21">
        <v>9.5</v>
      </c>
      <c r="C568" s="21">
        <f t="shared" si="520"/>
        <v>6.3157894736842106</v>
      </c>
      <c r="D568" s="22">
        <f t="shared" si="521"/>
        <v>378.94736842105266</v>
      </c>
      <c r="E568" s="23">
        <v>384.6</v>
      </c>
      <c r="F568" s="24">
        <v>21</v>
      </c>
      <c r="G568" s="24">
        <f t="shared" si="522"/>
        <v>7957.8947368421059</v>
      </c>
      <c r="H568" s="24">
        <f t="shared" si="523"/>
        <v>4.8329365079365076E-2</v>
      </c>
      <c r="I568" s="24">
        <f t="shared" si="524"/>
        <v>0.95167063492063497</v>
      </c>
      <c r="J568" s="24">
        <f t="shared" si="525"/>
        <v>18.314285714285717</v>
      </c>
      <c r="K568" s="24">
        <f t="shared" si="526"/>
        <v>22</v>
      </c>
      <c r="L568" s="24">
        <f t="shared" si="527"/>
        <v>44</v>
      </c>
      <c r="M568" s="24">
        <f t="shared" si="528"/>
        <v>6.6332495807107996</v>
      </c>
      <c r="N568" s="24">
        <f t="shared" si="529"/>
        <v>5.6332495807107996</v>
      </c>
      <c r="O568" s="24">
        <f t="shared" si="530"/>
        <v>3.8710846895878325E-8</v>
      </c>
      <c r="P568" s="24">
        <f t="shared" si="531"/>
        <v>4.0676727299783327E-8</v>
      </c>
      <c r="Q568" s="24">
        <f t="shared" si="532"/>
        <v>7.4496520569031761E-7</v>
      </c>
    </row>
    <row r="570" spans="1:17" x14ac:dyDescent="0.2">
      <c r="A570" s="17"/>
      <c r="B570" s="18"/>
      <c r="C570" s="18"/>
      <c r="D570" s="18"/>
      <c r="E570" s="18"/>
      <c r="F570" s="18"/>
      <c r="G570" s="18"/>
      <c r="H570" s="19" t="s">
        <v>28</v>
      </c>
      <c r="I570" s="60" t="s">
        <v>32</v>
      </c>
      <c r="J570" s="61"/>
      <c r="K570" s="61"/>
      <c r="L570" s="61"/>
      <c r="M570" s="61"/>
      <c r="N570" s="61"/>
      <c r="O570" s="61"/>
      <c r="P570" s="61"/>
      <c r="Q570" s="62"/>
    </row>
    <row r="571" spans="1:17" x14ac:dyDescent="0.2">
      <c r="A571" s="33" t="s">
        <v>8</v>
      </c>
      <c r="B571" s="34" t="s">
        <v>14</v>
      </c>
      <c r="C571" s="35" t="s">
        <v>31</v>
      </c>
      <c r="D571" s="36" t="s">
        <v>21</v>
      </c>
      <c r="E571" s="37" t="s">
        <v>22</v>
      </c>
      <c r="F571" s="35" t="s">
        <v>61</v>
      </c>
      <c r="G571" s="35" t="s">
        <v>23</v>
      </c>
      <c r="H571" s="38" t="s">
        <v>26</v>
      </c>
      <c r="I571" s="34" t="s">
        <v>27</v>
      </c>
      <c r="J571" s="34" t="s">
        <v>39</v>
      </c>
      <c r="K571" s="34" t="s">
        <v>30</v>
      </c>
      <c r="L571" s="34" t="s">
        <v>35</v>
      </c>
      <c r="M571" s="34" t="s">
        <v>37</v>
      </c>
      <c r="N571" s="34" t="s">
        <v>33</v>
      </c>
      <c r="O571" s="34" t="s">
        <v>34</v>
      </c>
      <c r="P571" s="34" t="s">
        <v>36</v>
      </c>
      <c r="Q571" s="34" t="s">
        <v>29</v>
      </c>
    </row>
    <row r="572" spans="1:17" x14ac:dyDescent="0.2">
      <c r="A572" s="20">
        <v>0</v>
      </c>
      <c r="B572" s="21">
        <v>14.3</v>
      </c>
      <c r="C572" s="21">
        <f>60/B572</f>
        <v>4.1958041958041958</v>
      </c>
      <c r="D572" s="22">
        <f>60*C572</f>
        <v>251.74825174825176</v>
      </c>
      <c r="E572" s="23">
        <v>384.6</v>
      </c>
      <c r="F572" s="24">
        <v>22</v>
      </c>
      <c r="G572" s="24">
        <f>D572*F572</f>
        <v>5538.461538461539</v>
      </c>
      <c r="H572" s="24">
        <f>E572/G572</f>
        <v>6.9441666666666665E-2</v>
      </c>
      <c r="I572" s="24">
        <f>1-H572</f>
        <v>0.93055833333333338</v>
      </c>
      <c r="J572" s="24">
        <f>E572/F572</f>
        <v>17.481818181818184</v>
      </c>
      <c r="K572" s="24">
        <f>F572+1</f>
        <v>23</v>
      </c>
      <c r="L572" s="24">
        <f>2*K572</f>
        <v>46</v>
      </c>
      <c r="M572" s="24">
        <f>SQRT(L572)</f>
        <v>6.7823299831252681</v>
      </c>
      <c r="N572" s="24">
        <f>M572-1</f>
        <v>5.7823299831252681</v>
      </c>
      <c r="O572" s="24">
        <f>POWER(H572,N572)</f>
        <v>2.0038507860202112E-7</v>
      </c>
      <c r="P572" s="24">
        <f>O572/I572</f>
        <v>2.1533854614382523E-7</v>
      </c>
      <c r="Q572" s="24">
        <f>J572*P572</f>
        <v>3.7645093112234178E-6</v>
      </c>
    </row>
    <row r="573" spans="1:17" x14ac:dyDescent="0.2">
      <c r="A573" s="20">
        <v>4.1666666666666664E-2</v>
      </c>
      <c r="B573" s="21">
        <v>12.3</v>
      </c>
      <c r="C573" s="21">
        <f t="shared" ref="C573:C595" si="533">60/B573</f>
        <v>4.8780487804878048</v>
      </c>
      <c r="D573" s="22">
        <f t="shared" ref="D573:D595" si="534">60*C573</f>
        <v>292.6829268292683</v>
      </c>
      <c r="E573" s="23">
        <v>384.6</v>
      </c>
      <c r="F573" s="24">
        <v>22</v>
      </c>
      <c r="G573" s="24">
        <f t="shared" ref="G573:G595" si="535">D573*F573</f>
        <v>6439.0243902439024</v>
      </c>
      <c r="H573" s="24">
        <f t="shared" ref="H573:H595" si="536">E573/G573</f>
        <v>5.9729545454545459E-2</v>
      </c>
      <c r="I573" s="24">
        <f t="shared" ref="I573:I595" si="537">1-H573</f>
        <v>0.94027045454545455</v>
      </c>
      <c r="J573" s="24">
        <f t="shared" ref="J573:J595" si="538">E573/F573</f>
        <v>17.481818181818184</v>
      </c>
      <c r="K573" s="24">
        <f t="shared" ref="K573:K595" si="539">F573+1</f>
        <v>23</v>
      </c>
      <c r="L573" s="24">
        <f t="shared" ref="L573:L595" si="540">2*K573</f>
        <v>46</v>
      </c>
      <c r="M573" s="24">
        <f t="shared" ref="M573:M595" si="541">SQRT(L573)</f>
        <v>6.7823299831252681</v>
      </c>
      <c r="N573" s="24">
        <f t="shared" ref="N573:N595" si="542">M573-1</f>
        <v>5.7823299831252681</v>
      </c>
      <c r="O573" s="24">
        <f t="shared" ref="O573:O595" si="543">POWER(H573,N573)</f>
        <v>8.3853689091062091E-8</v>
      </c>
      <c r="P573" s="24">
        <f t="shared" ref="P573:P595" si="544">O573/I573</f>
        <v>8.918039345562403E-8</v>
      </c>
      <c r="Q573" s="24">
        <f t="shared" ref="Q573:Q595" si="545">J573*P573</f>
        <v>1.5590354237742276E-6</v>
      </c>
    </row>
    <row r="574" spans="1:17" x14ac:dyDescent="0.2">
      <c r="A574" s="20">
        <v>8.3333333333333329E-2</v>
      </c>
      <c r="B574" s="21">
        <v>28</v>
      </c>
      <c r="C574" s="21">
        <f t="shared" si="533"/>
        <v>2.1428571428571428</v>
      </c>
      <c r="D574" s="22">
        <f t="shared" si="534"/>
        <v>128.57142857142856</v>
      </c>
      <c r="E574" s="23">
        <v>384.6</v>
      </c>
      <c r="F574" s="24">
        <v>22</v>
      </c>
      <c r="G574" s="24">
        <f t="shared" si="535"/>
        <v>2828.5714285714284</v>
      </c>
      <c r="H574" s="24">
        <f t="shared" si="536"/>
        <v>0.13596969696969699</v>
      </c>
      <c r="I574" s="24">
        <f t="shared" si="537"/>
        <v>0.86403030303030304</v>
      </c>
      <c r="J574" s="24">
        <f t="shared" si="538"/>
        <v>17.481818181818184</v>
      </c>
      <c r="K574" s="24">
        <f t="shared" si="539"/>
        <v>23</v>
      </c>
      <c r="L574" s="24">
        <f t="shared" si="540"/>
        <v>46</v>
      </c>
      <c r="M574" s="24">
        <f t="shared" si="541"/>
        <v>6.7823299831252681</v>
      </c>
      <c r="N574" s="24">
        <f t="shared" si="542"/>
        <v>5.7823299831252681</v>
      </c>
      <c r="O574" s="24">
        <f t="shared" si="543"/>
        <v>9.7561045155439493E-6</v>
      </c>
      <c r="P574" s="24">
        <f t="shared" si="544"/>
        <v>1.1291391611298366E-5</v>
      </c>
      <c r="Q574" s="24">
        <f t="shared" si="545"/>
        <v>1.973940551684251E-4</v>
      </c>
    </row>
    <row r="575" spans="1:17" x14ac:dyDescent="0.2">
      <c r="A575" s="20">
        <v>0.125</v>
      </c>
      <c r="B575" s="21">
        <v>45.5</v>
      </c>
      <c r="C575" s="21">
        <f t="shared" si="533"/>
        <v>1.3186813186813187</v>
      </c>
      <c r="D575" s="22">
        <f t="shared" si="534"/>
        <v>79.120879120879124</v>
      </c>
      <c r="E575" s="23">
        <v>384.6</v>
      </c>
      <c r="F575" s="24">
        <v>22</v>
      </c>
      <c r="G575" s="24">
        <f t="shared" si="535"/>
        <v>1740.6593406593406</v>
      </c>
      <c r="H575" s="24">
        <f t="shared" si="536"/>
        <v>0.22095075757575761</v>
      </c>
      <c r="I575" s="24">
        <f t="shared" si="537"/>
        <v>0.77904924242424234</v>
      </c>
      <c r="J575" s="24">
        <f t="shared" si="538"/>
        <v>17.481818181818184</v>
      </c>
      <c r="K575" s="24">
        <f t="shared" si="539"/>
        <v>23</v>
      </c>
      <c r="L575" s="24">
        <f t="shared" si="540"/>
        <v>46</v>
      </c>
      <c r="M575" s="24">
        <f t="shared" si="541"/>
        <v>6.7823299831252681</v>
      </c>
      <c r="N575" s="24">
        <f t="shared" si="542"/>
        <v>5.7823299831252681</v>
      </c>
      <c r="O575" s="24">
        <f t="shared" si="543"/>
        <v>1.6162188978159563E-4</v>
      </c>
      <c r="P575" s="24">
        <f t="shared" si="544"/>
        <v>2.0746042866130165E-4</v>
      </c>
      <c r="Q575" s="24">
        <f t="shared" si="545"/>
        <v>3.6267854937789374E-3</v>
      </c>
    </row>
    <row r="576" spans="1:17" x14ac:dyDescent="0.2">
      <c r="A576" s="20">
        <v>0.16666666666666666</v>
      </c>
      <c r="B576" s="21">
        <v>78</v>
      </c>
      <c r="C576" s="21">
        <f t="shared" si="533"/>
        <v>0.76923076923076927</v>
      </c>
      <c r="D576" s="22">
        <f t="shared" si="534"/>
        <v>46.153846153846153</v>
      </c>
      <c r="E576" s="23">
        <v>384.6</v>
      </c>
      <c r="F576" s="24">
        <v>22</v>
      </c>
      <c r="G576" s="24">
        <f t="shared" si="535"/>
        <v>1015.3846153846154</v>
      </c>
      <c r="H576" s="24">
        <f t="shared" si="536"/>
        <v>0.37877272727272732</v>
      </c>
      <c r="I576" s="24">
        <f t="shared" si="537"/>
        <v>0.62122727272727274</v>
      </c>
      <c r="J576" s="24">
        <f t="shared" si="538"/>
        <v>17.481818181818184</v>
      </c>
      <c r="K576" s="24">
        <f t="shared" si="539"/>
        <v>23</v>
      </c>
      <c r="L576" s="24">
        <f t="shared" si="540"/>
        <v>46</v>
      </c>
      <c r="M576" s="24">
        <f t="shared" si="541"/>
        <v>6.7823299831252681</v>
      </c>
      <c r="N576" s="24">
        <f t="shared" si="542"/>
        <v>5.7823299831252681</v>
      </c>
      <c r="O576" s="24">
        <f t="shared" si="543"/>
        <v>3.6479302117822256E-3</v>
      </c>
      <c r="P576" s="24">
        <f t="shared" si="544"/>
        <v>5.8721346790962872E-3</v>
      </c>
      <c r="Q576" s="24">
        <f t="shared" si="545"/>
        <v>0.10265559079911056</v>
      </c>
    </row>
    <row r="577" spans="1:17" x14ac:dyDescent="0.2">
      <c r="A577" s="20">
        <v>0.20833333333333334</v>
      </c>
      <c r="B577" s="21">
        <v>110.5</v>
      </c>
      <c r="C577" s="21">
        <f t="shared" si="533"/>
        <v>0.54298642533936647</v>
      </c>
      <c r="D577" s="22">
        <f t="shared" si="534"/>
        <v>32.579185520361989</v>
      </c>
      <c r="E577" s="23">
        <v>384.6</v>
      </c>
      <c r="F577" s="24">
        <v>22</v>
      </c>
      <c r="G577" s="24">
        <f t="shared" si="535"/>
        <v>716.74208144796376</v>
      </c>
      <c r="H577" s="24">
        <f t="shared" si="536"/>
        <v>0.53659469696969708</v>
      </c>
      <c r="I577" s="24">
        <f t="shared" si="537"/>
        <v>0.46340530303030292</v>
      </c>
      <c r="J577" s="24">
        <f t="shared" si="538"/>
        <v>17.481818181818184</v>
      </c>
      <c r="K577" s="24">
        <f t="shared" si="539"/>
        <v>23</v>
      </c>
      <c r="L577" s="24">
        <f t="shared" si="540"/>
        <v>46</v>
      </c>
      <c r="M577" s="24">
        <f t="shared" si="541"/>
        <v>6.7823299831252681</v>
      </c>
      <c r="N577" s="24">
        <f t="shared" si="542"/>
        <v>5.7823299831252681</v>
      </c>
      <c r="O577" s="24">
        <f t="shared" si="543"/>
        <v>2.7335444217322973E-2</v>
      </c>
      <c r="P577" s="24">
        <f t="shared" si="544"/>
        <v>5.898819896658683E-2</v>
      </c>
      <c r="Q577" s="24">
        <f t="shared" si="545"/>
        <v>1.0312209692067862</v>
      </c>
    </row>
    <row r="578" spans="1:17" x14ac:dyDescent="0.2">
      <c r="A578" s="20">
        <v>0.25</v>
      </c>
      <c r="B578" s="21">
        <v>161.30000000000001</v>
      </c>
      <c r="C578" s="21">
        <f t="shared" si="533"/>
        <v>0.37197768133911963</v>
      </c>
      <c r="D578" s="22">
        <f t="shared" si="534"/>
        <v>22.318660880347178</v>
      </c>
      <c r="E578" s="23">
        <v>384.6</v>
      </c>
      <c r="F578" s="24">
        <v>22</v>
      </c>
      <c r="G578" s="24">
        <f t="shared" si="535"/>
        <v>491.01053936763793</v>
      </c>
      <c r="H578" s="24">
        <f t="shared" si="536"/>
        <v>0.78328257575757587</v>
      </c>
      <c r="I578" s="24">
        <f t="shared" si="537"/>
        <v>0.21671742424242413</v>
      </c>
      <c r="J578" s="24">
        <f t="shared" si="538"/>
        <v>17.481818181818184</v>
      </c>
      <c r="K578" s="24">
        <f t="shared" si="539"/>
        <v>23</v>
      </c>
      <c r="L578" s="24">
        <f t="shared" si="540"/>
        <v>46</v>
      </c>
      <c r="M578" s="24">
        <f t="shared" si="541"/>
        <v>6.7823299831252681</v>
      </c>
      <c r="N578" s="24">
        <f t="shared" si="542"/>
        <v>5.7823299831252681</v>
      </c>
      <c r="O578" s="24">
        <f t="shared" si="543"/>
        <v>0.2435575313997943</v>
      </c>
      <c r="P578" s="24">
        <f t="shared" si="544"/>
        <v>1.1238484042120505</v>
      </c>
      <c r="Q578" s="24">
        <f t="shared" si="545"/>
        <v>19.646913466361575</v>
      </c>
    </row>
    <row r="579" spans="1:17" x14ac:dyDescent="0.2">
      <c r="A579" s="20">
        <v>0.29166666666666669</v>
      </c>
      <c r="B579" s="21">
        <v>163.30000000000001</v>
      </c>
      <c r="C579" s="21">
        <f t="shared" si="533"/>
        <v>0.36742192284139619</v>
      </c>
      <c r="D579" s="22">
        <f t="shared" si="534"/>
        <v>22.04531537048377</v>
      </c>
      <c r="E579" s="23">
        <v>384.6</v>
      </c>
      <c r="F579" s="24">
        <v>22</v>
      </c>
      <c r="G579" s="24">
        <f t="shared" si="535"/>
        <v>484.99693815064296</v>
      </c>
      <c r="H579" s="24">
        <f t="shared" si="536"/>
        <v>0.79299469696969704</v>
      </c>
      <c r="I579" s="24">
        <f t="shared" si="537"/>
        <v>0.20700530303030296</v>
      </c>
      <c r="J579" s="24">
        <f t="shared" si="538"/>
        <v>17.481818181818184</v>
      </c>
      <c r="K579" s="24">
        <f t="shared" si="539"/>
        <v>23</v>
      </c>
      <c r="L579" s="24">
        <f t="shared" si="540"/>
        <v>46</v>
      </c>
      <c r="M579" s="24">
        <f t="shared" si="541"/>
        <v>6.7823299831252681</v>
      </c>
      <c r="N579" s="24">
        <f t="shared" si="542"/>
        <v>5.7823299831252681</v>
      </c>
      <c r="O579" s="24">
        <f t="shared" si="543"/>
        <v>0.26154567180271804</v>
      </c>
      <c r="P579" s="24">
        <f t="shared" si="544"/>
        <v>1.2634732925872487</v>
      </c>
      <c r="Q579" s="24">
        <f t="shared" si="545"/>
        <v>22.087810378593453</v>
      </c>
    </row>
    <row r="580" spans="1:17" x14ac:dyDescent="0.2">
      <c r="A580" s="20">
        <v>0.33333333333333331</v>
      </c>
      <c r="B580" s="21">
        <v>171.3</v>
      </c>
      <c r="C580" s="21">
        <f t="shared" si="533"/>
        <v>0.35026269702276708</v>
      </c>
      <c r="D580" s="22">
        <f t="shared" si="534"/>
        <v>21.015761821366024</v>
      </c>
      <c r="E580" s="23">
        <v>384.6</v>
      </c>
      <c r="F580" s="24">
        <v>22</v>
      </c>
      <c r="G580" s="24">
        <f t="shared" si="535"/>
        <v>462.34676007005254</v>
      </c>
      <c r="H580" s="24">
        <f t="shared" si="536"/>
        <v>0.83184318181818184</v>
      </c>
      <c r="I580" s="24">
        <f t="shared" si="537"/>
        <v>0.16815681818181816</v>
      </c>
      <c r="J580" s="24">
        <f t="shared" si="538"/>
        <v>17.481818181818184</v>
      </c>
      <c r="K580" s="24">
        <f t="shared" si="539"/>
        <v>23</v>
      </c>
      <c r="L580" s="24">
        <f t="shared" si="540"/>
        <v>46</v>
      </c>
      <c r="M580" s="24">
        <f t="shared" si="541"/>
        <v>6.7823299831252681</v>
      </c>
      <c r="N580" s="24">
        <f t="shared" si="542"/>
        <v>5.7823299831252681</v>
      </c>
      <c r="O580" s="24">
        <f t="shared" si="543"/>
        <v>0.34486835393453968</v>
      </c>
      <c r="P580" s="24">
        <f t="shared" si="544"/>
        <v>2.0508734505290986</v>
      </c>
      <c r="Q580" s="39">
        <f t="shared" si="545"/>
        <v>35.852996776067791</v>
      </c>
    </row>
    <row r="581" spans="1:17" x14ac:dyDescent="0.2">
      <c r="A581" s="20">
        <v>0.375</v>
      </c>
      <c r="B581" s="21">
        <v>150</v>
      </c>
      <c r="C581" s="21">
        <f t="shared" si="533"/>
        <v>0.4</v>
      </c>
      <c r="D581" s="22">
        <f t="shared" si="534"/>
        <v>24</v>
      </c>
      <c r="E581" s="23">
        <v>384.6</v>
      </c>
      <c r="F581" s="24">
        <v>22</v>
      </c>
      <c r="G581" s="24">
        <f t="shared" si="535"/>
        <v>528</v>
      </c>
      <c r="H581" s="24">
        <f t="shared" si="536"/>
        <v>0.72840909090909101</v>
      </c>
      <c r="I581" s="24">
        <f t="shared" si="537"/>
        <v>0.27159090909090899</v>
      </c>
      <c r="J581" s="24">
        <f t="shared" si="538"/>
        <v>17.481818181818184</v>
      </c>
      <c r="K581" s="24">
        <f t="shared" si="539"/>
        <v>23</v>
      </c>
      <c r="L581" s="24">
        <f t="shared" si="540"/>
        <v>46</v>
      </c>
      <c r="M581" s="24">
        <f t="shared" si="541"/>
        <v>6.7823299831252681</v>
      </c>
      <c r="N581" s="24">
        <f t="shared" si="542"/>
        <v>5.7823299831252681</v>
      </c>
      <c r="O581" s="24">
        <f t="shared" si="543"/>
        <v>0.16003276263354338</v>
      </c>
      <c r="P581" s="24">
        <f t="shared" si="544"/>
        <v>0.58924197120300514</v>
      </c>
      <c r="Q581" s="24">
        <f t="shared" si="545"/>
        <v>10.301021005667081</v>
      </c>
    </row>
    <row r="582" spans="1:17" x14ac:dyDescent="0.2">
      <c r="A582" s="20">
        <v>0.41666666666666669</v>
      </c>
      <c r="B582" s="21">
        <v>168</v>
      </c>
      <c r="C582" s="21">
        <f t="shared" si="533"/>
        <v>0.35714285714285715</v>
      </c>
      <c r="D582" s="22">
        <f t="shared" si="534"/>
        <v>21.428571428571431</v>
      </c>
      <c r="E582" s="23">
        <v>384.6</v>
      </c>
      <c r="F582" s="24">
        <v>22</v>
      </c>
      <c r="G582" s="24">
        <f t="shared" si="535"/>
        <v>471.42857142857144</v>
      </c>
      <c r="H582" s="24">
        <f t="shared" si="536"/>
        <v>0.81581818181818189</v>
      </c>
      <c r="I582" s="24">
        <f t="shared" si="537"/>
        <v>0.18418181818181811</v>
      </c>
      <c r="J582" s="24">
        <f t="shared" si="538"/>
        <v>17.481818181818184</v>
      </c>
      <c r="K582" s="24">
        <f t="shared" si="539"/>
        <v>23</v>
      </c>
      <c r="L582" s="24">
        <f t="shared" si="540"/>
        <v>46</v>
      </c>
      <c r="M582" s="24">
        <f t="shared" si="541"/>
        <v>6.7823299831252681</v>
      </c>
      <c r="N582" s="24">
        <f t="shared" si="542"/>
        <v>5.7823299831252681</v>
      </c>
      <c r="O582" s="24">
        <f t="shared" si="543"/>
        <v>0.30817950317628134</v>
      </c>
      <c r="P582" s="24">
        <f t="shared" si="544"/>
        <v>1.6732352097428904</v>
      </c>
      <c r="Q582" s="39">
        <f t="shared" si="545"/>
        <v>29.251193712141625</v>
      </c>
    </row>
    <row r="583" spans="1:17" x14ac:dyDescent="0.2">
      <c r="A583" s="20">
        <v>0.45833333333333331</v>
      </c>
      <c r="B583" s="21">
        <v>167.8</v>
      </c>
      <c r="C583" s="21">
        <f t="shared" si="533"/>
        <v>0.35756853396901073</v>
      </c>
      <c r="D583" s="22">
        <f t="shared" si="534"/>
        <v>21.454112038140643</v>
      </c>
      <c r="E583" s="23">
        <v>384.6</v>
      </c>
      <c r="F583" s="24">
        <v>22</v>
      </c>
      <c r="G583" s="24">
        <f t="shared" si="535"/>
        <v>471.99046483909416</v>
      </c>
      <c r="H583" s="24">
        <f t="shared" si="536"/>
        <v>0.81484696969696979</v>
      </c>
      <c r="I583" s="24">
        <f t="shared" si="537"/>
        <v>0.18515303030303021</v>
      </c>
      <c r="J583" s="24">
        <f t="shared" si="538"/>
        <v>17.481818181818184</v>
      </c>
      <c r="K583" s="24">
        <f t="shared" si="539"/>
        <v>23</v>
      </c>
      <c r="L583" s="24">
        <f t="shared" si="540"/>
        <v>46</v>
      </c>
      <c r="M583" s="24">
        <f t="shared" si="541"/>
        <v>6.7823299831252681</v>
      </c>
      <c r="N583" s="24">
        <f t="shared" si="542"/>
        <v>5.7823299831252681</v>
      </c>
      <c r="O583" s="24">
        <f t="shared" si="543"/>
        <v>0.30606410970527576</v>
      </c>
      <c r="P583" s="24">
        <f t="shared" si="544"/>
        <v>1.6530332190856221</v>
      </c>
      <c r="Q583" s="39">
        <f t="shared" si="545"/>
        <v>28.898026184560468</v>
      </c>
    </row>
    <row r="584" spans="1:17" x14ac:dyDescent="0.2">
      <c r="A584" s="20">
        <v>0.5</v>
      </c>
      <c r="B584" s="21">
        <v>154.30000000000001</v>
      </c>
      <c r="C584" s="21">
        <f t="shared" si="533"/>
        <v>0.3888528839922229</v>
      </c>
      <c r="D584" s="22">
        <f t="shared" si="534"/>
        <v>23.331173039533375</v>
      </c>
      <c r="E584" s="23">
        <v>384.6</v>
      </c>
      <c r="F584" s="24">
        <v>22</v>
      </c>
      <c r="G584" s="24">
        <f t="shared" si="535"/>
        <v>513.2858068697343</v>
      </c>
      <c r="H584" s="24">
        <f t="shared" si="536"/>
        <v>0.74929015151515155</v>
      </c>
      <c r="I584" s="24">
        <f t="shared" si="537"/>
        <v>0.25070984848484845</v>
      </c>
      <c r="J584" s="24">
        <f t="shared" si="538"/>
        <v>17.481818181818184</v>
      </c>
      <c r="K584" s="24">
        <f t="shared" si="539"/>
        <v>23</v>
      </c>
      <c r="L584" s="24">
        <f t="shared" si="540"/>
        <v>46</v>
      </c>
      <c r="M584" s="24">
        <f t="shared" si="541"/>
        <v>6.7823299831252681</v>
      </c>
      <c r="N584" s="24">
        <f t="shared" si="542"/>
        <v>5.7823299831252681</v>
      </c>
      <c r="O584" s="24">
        <f t="shared" si="543"/>
        <v>0.18844519905106608</v>
      </c>
      <c r="P584" s="24">
        <f t="shared" si="544"/>
        <v>0.75164657547329927</v>
      </c>
      <c r="Q584" s="24">
        <f t="shared" si="545"/>
        <v>13.140148769410498</v>
      </c>
    </row>
    <row r="585" spans="1:17" x14ac:dyDescent="0.2">
      <c r="A585" s="20">
        <v>0.54166666666666663</v>
      </c>
      <c r="B585" s="21">
        <v>167.8</v>
      </c>
      <c r="C585" s="21">
        <f t="shared" si="533"/>
        <v>0.35756853396901073</v>
      </c>
      <c r="D585" s="22">
        <f t="shared" si="534"/>
        <v>21.454112038140643</v>
      </c>
      <c r="E585" s="23">
        <v>384.6</v>
      </c>
      <c r="F585" s="24">
        <v>22</v>
      </c>
      <c r="G585" s="24">
        <f t="shared" si="535"/>
        <v>471.99046483909416</v>
      </c>
      <c r="H585" s="24">
        <f t="shared" si="536"/>
        <v>0.81484696969696979</v>
      </c>
      <c r="I585" s="24">
        <f t="shared" si="537"/>
        <v>0.18515303030303021</v>
      </c>
      <c r="J585" s="24">
        <f t="shared" si="538"/>
        <v>17.481818181818184</v>
      </c>
      <c r="K585" s="24">
        <f t="shared" si="539"/>
        <v>23</v>
      </c>
      <c r="L585" s="24">
        <f t="shared" si="540"/>
        <v>46</v>
      </c>
      <c r="M585" s="24">
        <f t="shared" si="541"/>
        <v>6.7823299831252681</v>
      </c>
      <c r="N585" s="24">
        <f t="shared" si="542"/>
        <v>5.7823299831252681</v>
      </c>
      <c r="O585" s="24">
        <f t="shared" si="543"/>
        <v>0.30606410970527576</v>
      </c>
      <c r="P585" s="24">
        <f t="shared" si="544"/>
        <v>1.6530332190856221</v>
      </c>
      <c r="Q585" s="39">
        <f t="shared" si="545"/>
        <v>28.898026184560468</v>
      </c>
    </row>
    <row r="586" spans="1:17" x14ac:dyDescent="0.2">
      <c r="A586" s="20">
        <v>0.58333333333333337</v>
      </c>
      <c r="B586" s="21">
        <v>148</v>
      </c>
      <c r="C586" s="21">
        <f t="shared" si="533"/>
        <v>0.40540540540540543</v>
      </c>
      <c r="D586" s="22">
        <f t="shared" si="534"/>
        <v>24.324324324324326</v>
      </c>
      <c r="E586" s="23">
        <v>384.6</v>
      </c>
      <c r="F586" s="24">
        <v>22</v>
      </c>
      <c r="G586" s="24">
        <f t="shared" si="535"/>
        <v>535.13513513513522</v>
      </c>
      <c r="H586" s="24">
        <f t="shared" si="536"/>
        <v>0.71869696969696961</v>
      </c>
      <c r="I586" s="24">
        <f t="shared" si="537"/>
        <v>0.28130303030303039</v>
      </c>
      <c r="J586" s="24">
        <f t="shared" si="538"/>
        <v>17.481818181818184</v>
      </c>
      <c r="K586" s="24">
        <f t="shared" si="539"/>
        <v>23</v>
      </c>
      <c r="L586" s="24">
        <f t="shared" si="540"/>
        <v>46</v>
      </c>
      <c r="M586" s="24">
        <f t="shared" si="541"/>
        <v>6.7823299831252681</v>
      </c>
      <c r="N586" s="24">
        <f t="shared" si="542"/>
        <v>5.7823299831252681</v>
      </c>
      <c r="O586" s="24">
        <f t="shared" si="543"/>
        <v>0.14808141558282778</v>
      </c>
      <c r="P586" s="24">
        <f t="shared" si="544"/>
        <v>0.52641244363172635</v>
      </c>
      <c r="Q586" s="24">
        <f t="shared" si="545"/>
        <v>9.2026466282164527</v>
      </c>
    </row>
    <row r="587" spans="1:17" x14ac:dyDescent="0.2">
      <c r="A587" s="20">
        <v>0.625</v>
      </c>
      <c r="B587" s="21">
        <v>122.8</v>
      </c>
      <c r="C587" s="21">
        <f t="shared" si="533"/>
        <v>0.48859934853420195</v>
      </c>
      <c r="D587" s="22">
        <f t="shared" si="534"/>
        <v>29.315960912052116</v>
      </c>
      <c r="E587" s="23">
        <v>384.6</v>
      </c>
      <c r="F587" s="24">
        <v>22</v>
      </c>
      <c r="G587" s="24">
        <f t="shared" si="535"/>
        <v>644.95114006514655</v>
      </c>
      <c r="H587" s="24">
        <f t="shared" si="536"/>
        <v>0.59632424242424253</v>
      </c>
      <c r="I587" s="24">
        <f t="shared" si="537"/>
        <v>0.40367575757575747</v>
      </c>
      <c r="J587" s="24">
        <f t="shared" si="538"/>
        <v>17.481818181818184</v>
      </c>
      <c r="K587" s="24">
        <f t="shared" si="539"/>
        <v>23</v>
      </c>
      <c r="L587" s="24">
        <f t="shared" si="540"/>
        <v>46</v>
      </c>
      <c r="M587" s="24">
        <f t="shared" si="541"/>
        <v>6.7823299831252681</v>
      </c>
      <c r="N587" s="24">
        <f t="shared" si="542"/>
        <v>5.7823299831252681</v>
      </c>
      <c r="O587" s="24">
        <f t="shared" si="543"/>
        <v>5.0322884438762615E-2</v>
      </c>
      <c r="P587" s="24">
        <f t="shared" si="544"/>
        <v>0.12466164612156222</v>
      </c>
      <c r="Q587" s="24">
        <f t="shared" si="545"/>
        <v>2.1793122317433107</v>
      </c>
    </row>
    <row r="588" spans="1:17" x14ac:dyDescent="0.2">
      <c r="A588" s="20">
        <v>0.66666666666666663</v>
      </c>
      <c r="B588" s="21">
        <v>95.5</v>
      </c>
      <c r="C588" s="21">
        <f t="shared" si="533"/>
        <v>0.62827225130890052</v>
      </c>
      <c r="D588" s="22">
        <f t="shared" si="534"/>
        <v>37.696335078534034</v>
      </c>
      <c r="E588" s="23">
        <v>384.6</v>
      </c>
      <c r="F588" s="24">
        <v>22</v>
      </c>
      <c r="G588" s="24">
        <f t="shared" si="535"/>
        <v>829.31937172774872</v>
      </c>
      <c r="H588" s="24">
        <f t="shared" si="536"/>
        <v>0.4637537878787879</v>
      </c>
      <c r="I588" s="24">
        <f t="shared" si="537"/>
        <v>0.53624621212121215</v>
      </c>
      <c r="J588" s="24">
        <f t="shared" si="538"/>
        <v>17.481818181818184</v>
      </c>
      <c r="K588" s="24">
        <f t="shared" si="539"/>
        <v>23</v>
      </c>
      <c r="L588" s="24">
        <f t="shared" si="540"/>
        <v>46</v>
      </c>
      <c r="M588" s="24">
        <f t="shared" si="541"/>
        <v>6.7823299831252681</v>
      </c>
      <c r="N588" s="24">
        <f t="shared" si="542"/>
        <v>5.7823299831252681</v>
      </c>
      <c r="O588" s="24">
        <f t="shared" si="543"/>
        <v>1.1758827826306759E-2</v>
      </c>
      <c r="P588" s="24">
        <f t="shared" si="544"/>
        <v>2.1928038950229104E-2</v>
      </c>
      <c r="Q588" s="24">
        <f t="shared" si="545"/>
        <v>0.38334199001173247</v>
      </c>
    </row>
    <row r="589" spans="1:17" x14ac:dyDescent="0.2">
      <c r="A589" s="20">
        <v>0.70833333333333337</v>
      </c>
      <c r="B589" s="21">
        <v>81.3</v>
      </c>
      <c r="C589" s="21">
        <f t="shared" si="533"/>
        <v>0.73800738007380073</v>
      </c>
      <c r="D589" s="22">
        <f t="shared" si="534"/>
        <v>44.280442804428041</v>
      </c>
      <c r="E589" s="23">
        <v>384.6</v>
      </c>
      <c r="F589" s="24">
        <v>22</v>
      </c>
      <c r="G589" s="24">
        <f t="shared" si="535"/>
        <v>974.16974169741695</v>
      </c>
      <c r="H589" s="24">
        <f t="shared" si="536"/>
        <v>0.39479772727272733</v>
      </c>
      <c r="I589" s="24">
        <f t="shared" si="537"/>
        <v>0.60520227272727267</v>
      </c>
      <c r="J589" s="24">
        <f t="shared" si="538"/>
        <v>17.481818181818184</v>
      </c>
      <c r="K589" s="24">
        <f t="shared" si="539"/>
        <v>23</v>
      </c>
      <c r="L589" s="24">
        <f t="shared" si="540"/>
        <v>46</v>
      </c>
      <c r="M589" s="24">
        <f t="shared" si="541"/>
        <v>6.7823299831252681</v>
      </c>
      <c r="N589" s="24">
        <f t="shared" si="542"/>
        <v>5.7823299831252681</v>
      </c>
      <c r="O589" s="24">
        <f t="shared" si="543"/>
        <v>4.6355898312519361E-3</v>
      </c>
      <c r="P589" s="24">
        <f t="shared" si="544"/>
        <v>7.6595710891206627E-3</v>
      </c>
      <c r="Q589" s="24">
        <f t="shared" si="545"/>
        <v>0.1339032291307185</v>
      </c>
    </row>
    <row r="590" spans="1:17" x14ac:dyDescent="0.2">
      <c r="A590" s="20">
        <v>0.75</v>
      </c>
      <c r="B590" s="21">
        <v>63.8</v>
      </c>
      <c r="C590" s="21">
        <f t="shared" si="533"/>
        <v>0.94043887147335425</v>
      </c>
      <c r="D590" s="22">
        <f t="shared" si="534"/>
        <v>56.426332288401255</v>
      </c>
      <c r="E590" s="23">
        <v>384.6</v>
      </c>
      <c r="F590" s="24">
        <v>22</v>
      </c>
      <c r="G590" s="24">
        <f t="shared" si="535"/>
        <v>1241.3793103448277</v>
      </c>
      <c r="H590" s="24">
        <f t="shared" si="536"/>
        <v>0.30981666666666668</v>
      </c>
      <c r="I590" s="24">
        <f t="shared" si="537"/>
        <v>0.69018333333333337</v>
      </c>
      <c r="J590" s="24">
        <f t="shared" si="538"/>
        <v>17.481818181818184</v>
      </c>
      <c r="K590" s="24">
        <f t="shared" si="539"/>
        <v>23</v>
      </c>
      <c r="L590" s="24">
        <f t="shared" si="540"/>
        <v>46</v>
      </c>
      <c r="M590" s="24">
        <f t="shared" si="541"/>
        <v>6.7823299831252681</v>
      </c>
      <c r="N590" s="24">
        <f t="shared" si="542"/>
        <v>5.7823299831252681</v>
      </c>
      <c r="O590" s="24">
        <f t="shared" si="543"/>
        <v>1.1413002015871376E-3</v>
      </c>
      <c r="P590" s="24">
        <f t="shared" si="544"/>
        <v>1.6536188958302929E-3</v>
      </c>
      <c r="Q590" s="24">
        <f t="shared" si="545"/>
        <v>2.8908264878924124E-2</v>
      </c>
    </row>
    <row r="591" spans="1:17" x14ac:dyDescent="0.2">
      <c r="A591" s="20">
        <v>0.79166666666666663</v>
      </c>
      <c r="B591" s="21">
        <v>58.8</v>
      </c>
      <c r="C591" s="21">
        <f t="shared" si="533"/>
        <v>1.0204081632653061</v>
      </c>
      <c r="D591" s="22">
        <f t="shared" si="534"/>
        <v>61.224489795918366</v>
      </c>
      <c r="E591" s="23">
        <v>384.6</v>
      </c>
      <c r="F591" s="24">
        <v>22</v>
      </c>
      <c r="G591" s="24">
        <f t="shared" si="535"/>
        <v>1346.9387755102041</v>
      </c>
      <c r="H591" s="24">
        <f t="shared" si="536"/>
        <v>0.28553636363636364</v>
      </c>
      <c r="I591" s="24">
        <f t="shared" si="537"/>
        <v>0.7144636363636363</v>
      </c>
      <c r="J591" s="24">
        <f t="shared" si="538"/>
        <v>17.481818181818184</v>
      </c>
      <c r="K591" s="24">
        <f t="shared" si="539"/>
        <v>23</v>
      </c>
      <c r="L591" s="24">
        <f t="shared" si="540"/>
        <v>46</v>
      </c>
      <c r="M591" s="24">
        <f t="shared" si="541"/>
        <v>6.7823299831252681</v>
      </c>
      <c r="N591" s="24">
        <f t="shared" si="542"/>
        <v>5.7823299831252681</v>
      </c>
      <c r="O591" s="24">
        <f t="shared" si="543"/>
        <v>7.1195858833932014E-4</v>
      </c>
      <c r="P591" s="24">
        <f t="shared" si="544"/>
        <v>9.9649380612697657E-4</v>
      </c>
      <c r="Q591" s="24">
        <f t="shared" si="545"/>
        <v>1.7420523538019785E-2</v>
      </c>
    </row>
    <row r="592" spans="1:17" x14ac:dyDescent="0.2">
      <c r="A592" s="20">
        <v>0.83333333333333337</v>
      </c>
      <c r="B592" s="21">
        <v>42.3</v>
      </c>
      <c r="C592" s="21">
        <f t="shared" si="533"/>
        <v>1.4184397163120568</v>
      </c>
      <c r="D592" s="22">
        <f t="shared" si="534"/>
        <v>85.106382978723403</v>
      </c>
      <c r="E592" s="23">
        <v>384.6</v>
      </c>
      <c r="F592" s="24">
        <v>22</v>
      </c>
      <c r="G592" s="24">
        <f t="shared" si="535"/>
        <v>1872.3404255319149</v>
      </c>
      <c r="H592" s="24">
        <f t="shared" si="536"/>
        <v>0.20541136363636364</v>
      </c>
      <c r="I592" s="24">
        <f t="shared" si="537"/>
        <v>0.7945886363636363</v>
      </c>
      <c r="J592" s="24">
        <f t="shared" si="538"/>
        <v>17.481818181818184</v>
      </c>
      <c r="K592" s="24">
        <f t="shared" si="539"/>
        <v>23</v>
      </c>
      <c r="L592" s="24">
        <f t="shared" si="540"/>
        <v>46</v>
      </c>
      <c r="M592" s="24">
        <f t="shared" si="541"/>
        <v>6.7823299831252681</v>
      </c>
      <c r="N592" s="24">
        <f t="shared" si="542"/>
        <v>5.7823299831252681</v>
      </c>
      <c r="O592" s="24">
        <f t="shared" si="543"/>
        <v>1.0601512708247827E-4</v>
      </c>
      <c r="P592" s="24">
        <f t="shared" si="544"/>
        <v>1.3342139848317866E-4</v>
      </c>
      <c r="Q592" s="24">
        <f t="shared" si="545"/>
        <v>2.3324486298468418E-3</v>
      </c>
    </row>
    <row r="593" spans="1:17" x14ac:dyDescent="0.2">
      <c r="A593" s="20">
        <v>0.875</v>
      </c>
      <c r="B593" s="21">
        <v>27</v>
      </c>
      <c r="C593" s="21">
        <f t="shared" si="533"/>
        <v>2.2222222222222223</v>
      </c>
      <c r="D593" s="22">
        <f t="shared" si="534"/>
        <v>133.33333333333334</v>
      </c>
      <c r="E593" s="23">
        <v>384.6</v>
      </c>
      <c r="F593" s="24">
        <v>22</v>
      </c>
      <c r="G593" s="24">
        <f t="shared" si="535"/>
        <v>2933.3333333333335</v>
      </c>
      <c r="H593" s="24">
        <f t="shared" si="536"/>
        <v>0.13111363636363638</v>
      </c>
      <c r="I593" s="24">
        <f t="shared" si="537"/>
        <v>0.86888636363636362</v>
      </c>
      <c r="J593" s="24">
        <f t="shared" si="538"/>
        <v>17.481818181818184</v>
      </c>
      <c r="K593" s="24">
        <f t="shared" si="539"/>
        <v>23</v>
      </c>
      <c r="L593" s="24">
        <f t="shared" si="540"/>
        <v>46</v>
      </c>
      <c r="M593" s="24">
        <f t="shared" si="541"/>
        <v>6.7823299831252681</v>
      </c>
      <c r="N593" s="24">
        <f t="shared" si="542"/>
        <v>5.7823299831252681</v>
      </c>
      <c r="O593" s="24">
        <f t="shared" si="543"/>
        <v>7.9058538120376486E-6</v>
      </c>
      <c r="P593" s="24">
        <f t="shared" si="544"/>
        <v>9.0988351790342005E-6</v>
      </c>
      <c r="Q593" s="24">
        <f t="shared" si="545"/>
        <v>1.59064182266207E-4</v>
      </c>
    </row>
    <row r="594" spans="1:17" x14ac:dyDescent="0.2">
      <c r="A594" s="20">
        <v>0.91666666666666663</v>
      </c>
      <c r="B594" s="21">
        <v>17</v>
      </c>
      <c r="C594" s="21">
        <f t="shared" si="533"/>
        <v>3.5294117647058822</v>
      </c>
      <c r="D594" s="22">
        <f t="shared" si="534"/>
        <v>211.76470588235293</v>
      </c>
      <c r="E594" s="23">
        <v>384.6</v>
      </c>
      <c r="F594" s="24">
        <v>22</v>
      </c>
      <c r="G594" s="24">
        <f t="shared" si="535"/>
        <v>4658.823529411764</v>
      </c>
      <c r="H594" s="24">
        <f t="shared" si="536"/>
        <v>8.2553030303030323E-2</v>
      </c>
      <c r="I594" s="24">
        <f t="shared" si="537"/>
        <v>0.91744696969696971</v>
      </c>
      <c r="J594" s="24">
        <f t="shared" si="538"/>
        <v>17.481818181818184</v>
      </c>
      <c r="K594" s="24">
        <f t="shared" si="539"/>
        <v>23</v>
      </c>
      <c r="L594" s="24">
        <f t="shared" si="540"/>
        <v>46</v>
      </c>
      <c r="M594" s="24">
        <f t="shared" si="541"/>
        <v>6.7823299831252681</v>
      </c>
      <c r="N594" s="24">
        <f t="shared" si="542"/>
        <v>5.7823299831252681</v>
      </c>
      <c r="O594" s="24">
        <f t="shared" si="543"/>
        <v>5.4474450744397289E-7</v>
      </c>
      <c r="P594" s="24">
        <f t="shared" si="544"/>
        <v>5.9376130221880899E-7</v>
      </c>
      <c r="Q594" s="24">
        <f t="shared" si="545"/>
        <v>1.0380027128788816E-5</v>
      </c>
    </row>
    <row r="595" spans="1:17" x14ac:dyDescent="0.2">
      <c r="A595" s="20">
        <v>0.95833333333333337</v>
      </c>
      <c r="B595" s="21">
        <v>9.5</v>
      </c>
      <c r="C595" s="21">
        <f t="shared" si="533"/>
        <v>6.3157894736842106</v>
      </c>
      <c r="D595" s="22">
        <f t="shared" si="534"/>
        <v>378.94736842105266</v>
      </c>
      <c r="E595" s="23">
        <v>384.6</v>
      </c>
      <c r="F595" s="24">
        <v>22</v>
      </c>
      <c r="G595" s="24">
        <f t="shared" si="535"/>
        <v>8336.8421052631584</v>
      </c>
      <c r="H595" s="24">
        <f t="shared" si="536"/>
        <v>4.6132575757575761E-2</v>
      </c>
      <c r="I595" s="24">
        <f t="shared" si="537"/>
        <v>0.95386742424242421</v>
      </c>
      <c r="J595" s="24">
        <f t="shared" si="538"/>
        <v>17.481818181818184</v>
      </c>
      <c r="K595" s="24">
        <f t="shared" si="539"/>
        <v>23</v>
      </c>
      <c r="L595" s="24">
        <f t="shared" si="540"/>
        <v>46</v>
      </c>
      <c r="M595" s="24">
        <f t="shared" si="541"/>
        <v>6.7823299831252681</v>
      </c>
      <c r="N595" s="24">
        <f t="shared" si="542"/>
        <v>5.7823299831252681</v>
      </c>
      <c r="O595" s="24">
        <f t="shared" si="543"/>
        <v>1.8830059282860425E-8</v>
      </c>
      <c r="P595" s="24">
        <f t="shared" si="544"/>
        <v>1.9740750972616075E-8</v>
      </c>
      <c r="Q595" s="24">
        <f t="shared" si="545"/>
        <v>3.4510421927582468E-7</v>
      </c>
    </row>
    <row r="597" spans="1:17" x14ac:dyDescent="0.2">
      <c r="A597" s="17"/>
      <c r="B597" s="18"/>
      <c r="C597" s="18"/>
      <c r="D597" s="18"/>
      <c r="E597" s="18"/>
      <c r="F597" s="18"/>
      <c r="G597" s="18"/>
      <c r="H597" s="19" t="s">
        <v>28</v>
      </c>
      <c r="I597" s="60" t="s">
        <v>32</v>
      </c>
      <c r="J597" s="61"/>
      <c r="K597" s="61"/>
      <c r="L597" s="61"/>
      <c r="M597" s="61"/>
      <c r="N597" s="61"/>
      <c r="O597" s="61"/>
      <c r="P597" s="61"/>
      <c r="Q597" s="62"/>
    </row>
    <row r="598" spans="1:17" x14ac:dyDescent="0.2">
      <c r="A598" s="33" t="s">
        <v>8</v>
      </c>
      <c r="B598" s="34" t="s">
        <v>14</v>
      </c>
      <c r="C598" s="35" t="s">
        <v>31</v>
      </c>
      <c r="D598" s="36" t="s">
        <v>21</v>
      </c>
      <c r="E598" s="37" t="s">
        <v>22</v>
      </c>
      <c r="F598" s="35" t="s">
        <v>62</v>
      </c>
      <c r="G598" s="35" t="s">
        <v>23</v>
      </c>
      <c r="H598" s="38" t="s">
        <v>26</v>
      </c>
      <c r="I598" s="34" t="s">
        <v>27</v>
      </c>
      <c r="J598" s="34" t="s">
        <v>39</v>
      </c>
      <c r="K598" s="34" t="s">
        <v>30</v>
      </c>
      <c r="L598" s="34" t="s">
        <v>35</v>
      </c>
      <c r="M598" s="34" t="s">
        <v>37</v>
      </c>
      <c r="N598" s="34" t="s">
        <v>33</v>
      </c>
      <c r="O598" s="34" t="s">
        <v>34</v>
      </c>
      <c r="P598" s="34" t="s">
        <v>36</v>
      </c>
      <c r="Q598" s="34" t="s">
        <v>29</v>
      </c>
    </row>
    <row r="599" spans="1:17" x14ac:dyDescent="0.2">
      <c r="A599" s="20">
        <v>0</v>
      </c>
      <c r="B599" s="21">
        <v>14.3</v>
      </c>
      <c r="C599" s="21">
        <f>60/B599</f>
        <v>4.1958041958041958</v>
      </c>
      <c r="D599" s="22">
        <f>60*C599</f>
        <v>251.74825174825176</v>
      </c>
      <c r="E599" s="23">
        <v>384.6</v>
      </c>
      <c r="F599" s="24">
        <v>23</v>
      </c>
      <c r="G599" s="24">
        <f>D599*F599</f>
        <v>5790.2097902097903</v>
      </c>
      <c r="H599" s="24">
        <f>E599/G599</f>
        <v>6.6422463768115947E-2</v>
      </c>
      <c r="I599" s="24">
        <f>1-H599</f>
        <v>0.93357753623188411</v>
      </c>
      <c r="J599" s="24">
        <f>E599/F599</f>
        <v>16.721739130434784</v>
      </c>
      <c r="K599" s="24">
        <f>F599+1</f>
        <v>24</v>
      </c>
      <c r="L599" s="24">
        <f>2*K599</f>
        <v>48</v>
      </c>
      <c r="M599" s="24">
        <f>SQRT(L599)</f>
        <v>6.9282032302755088</v>
      </c>
      <c r="N599" s="24">
        <f>M599-1</f>
        <v>5.9282032302755088</v>
      </c>
      <c r="O599" s="24">
        <f>POWER(H599,N599)</f>
        <v>1.0433832576078255E-7</v>
      </c>
      <c r="P599" s="24">
        <f>O599/I599</f>
        <v>1.1176182128579705E-7</v>
      </c>
      <c r="Q599" s="24">
        <f>J599*P599</f>
        <v>1.8688520202833717E-6</v>
      </c>
    </row>
    <row r="600" spans="1:17" x14ac:dyDescent="0.2">
      <c r="A600" s="20">
        <v>4.1666666666666664E-2</v>
      </c>
      <c r="B600" s="21">
        <v>12.3</v>
      </c>
      <c r="C600" s="21">
        <f t="shared" ref="C600:C622" si="546">60/B600</f>
        <v>4.8780487804878048</v>
      </c>
      <c r="D600" s="22">
        <f t="shared" ref="D600:D622" si="547">60*C600</f>
        <v>292.6829268292683</v>
      </c>
      <c r="E600" s="23">
        <v>384.6</v>
      </c>
      <c r="F600" s="24">
        <v>23</v>
      </c>
      <c r="G600" s="24">
        <f t="shared" ref="G600:G622" si="548">D600*F600</f>
        <v>6731.707317073171</v>
      </c>
      <c r="H600" s="24">
        <f t="shared" ref="H600:H622" si="549">E600/G600</f>
        <v>5.7132608695652176E-2</v>
      </c>
      <c r="I600" s="24">
        <f t="shared" ref="I600:I622" si="550">1-H600</f>
        <v>0.94286739130434782</v>
      </c>
      <c r="J600" s="24">
        <f t="shared" ref="J600:J622" si="551">E600/F600</f>
        <v>16.721739130434784</v>
      </c>
      <c r="K600" s="24">
        <f t="shared" ref="K600:K622" si="552">F600+1</f>
        <v>24</v>
      </c>
      <c r="L600" s="24">
        <f t="shared" ref="L600:L622" si="553">2*K600</f>
        <v>48</v>
      </c>
      <c r="M600" s="24">
        <f t="shared" ref="M600:M622" si="554">SQRT(L600)</f>
        <v>6.9282032302755088</v>
      </c>
      <c r="N600" s="24">
        <f t="shared" ref="N600:N622" si="555">M600-1</f>
        <v>5.9282032302755088</v>
      </c>
      <c r="O600" s="24">
        <f t="shared" ref="O600:O622" si="556">POWER(H600,N600)</f>
        <v>4.2712602756401036E-8</v>
      </c>
      <c r="P600" s="24">
        <f t="shared" ref="P600:P622" si="557">O600/I600</f>
        <v>4.5300752948209501E-8</v>
      </c>
      <c r="Q600" s="24">
        <f t="shared" ref="Q600:Q622" si="558">J600*P600</f>
        <v>7.5750737321223375E-7</v>
      </c>
    </row>
    <row r="601" spans="1:17" x14ac:dyDescent="0.2">
      <c r="A601" s="20">
        <v>8.3333333333333329E-2</v>
      </c>
      <c r="B601" s="21">
        <v>28</v>
      </c>
      <c r="C601" s="21">
        <f t="shared" si="546"/>
        <v>2.1428571428571428</v>
      </c>
      <c r="D601" s="22">
        <f t="shared" si="547"/>
        <v>128.57142857142856</v>
      </c>
      <c r="E601" s="23">
        <v>384.6</v>
      </c>
      <c r="F601" s="24">
        <v>23</v>
      </c>
      <c r="G601" s="24">
        <f t="shared" si="548"/>
        <v>2957.1428571428569</v>
      </c>
      <c r="H601" s="24">
        <f t="shared" si="549"/>
        <v>0.13005797101449276</v>
      </c>
      <c r="I601" s="24">
        <f t="shared" si="550"/>
        <v>0.86994202898550721</v>
      </c>
      <c r="J601" s="24">
        <f t="shared" si="551"/>
        <v>16.721739130434784</v>
      </c>
      <c r="K601" s="24">
        <f t="shared" si="552"/>
        <v>24</v>
      </c>
      <c r="L601" s="24">
        <f t="shared" si="553"/>
        <v>48</v>
      </c>
      <c r="M601" s="24">
        <f t="shared" si="554"/>
        <v>6.9282032302755088</v>
      </c>
      <c r="N601" s="24">
        <f t="shared" si="555"/>
        <v>5.9282032302755088</v>
      </c>
      <c r="O601" s="24">
        <f t="shared" si="556"/>
        <v>5.6030429352409376E-6</v>
      </c>
      <c r="P601" s="24">
        <f t="shared" si="557"/>
        <v>6.4407084018862611E-6</v>
      </c>
      <c r="Q601" s="24">
        <f t="shared" si="558"/>
        <v>1.0769984571154158E-4</v>
      </c>
    </row>
    <row r="602" spans="1:17" x14ac:dyDescent="0.2">
      <c r="A602" s="20">
        <v>0.125</v>
      </c>
      <c r="B602" s="21">
        <v>45.5</v>
      </c>
      <c r="C602" s="21">
        <f t="shared" si="546"/>
        <v>1.3186813186813187</v>
      </c>
      <c r="D602" s="22">
        <f t="shared" si="547"/>
        <v>79.120879120879124</v>
      </c>
      <c r="E602" s="23">
        <v>384.6</v>
      </c>
      <c r="F602" s="24">
        <v>23</v>
      </c>
      <c r="G602" s="24">
        <f t="shared" si="548"/>
        <v>1819.7802197802198</v>
      </c>
      <c r="H602" s="24">
        <f t="shared" si="549"/>
        <v>0.21134420289855074</v>
      </c>
      <c r="I602" s="24">
        <f t="shared" si="550"/>
        <v>0.78865579710144929</v>
      </c>
      <c r="J602" s="24">
        <f t="shared" si="551"/>
        <v>16.721739130434784</v>
      </c>
      <c r="K602" s="24">
        <f t="shared" si="552"/>
        <v>24</v>
      </c>
      <c r="L602" s="24">
        <f t="shared" si="553"/>
        <v>48</v>
      </c>
      <c r="M602" s="24">
        <f t="shared" si="554"/>
        <v>6.9282032302755088</v>
      </c>
      <c r="N602" s="24">
        <f t="shared" si="555"/>
        <v>5.9282032302755088</v>
      </c>
      <c r="O602" s="24">
        <f t="shared" si="556"/>
        <v>9.9633537848423174E-5</v>
      </c>
      <c r="P602" s="24">
        <f t="shared" si="557"/>
        <v>1.2633336141648464E-4</v>
      </c>
      <c r="Q602" s="24">
        <f t="shared" si="558"/>
        <v>2.1125135130773912E-3</v>
      </c>
    </row>
    <row r="603" spans="1:17" x14ac:dyDescent="0.2">
      <c r="A603" s="20">
        <v>0.16666666666666666</v>
      </c>
      <c r="B603" s="21">
        <v>78</v>
      </c>
      <c r="C603" s="21">
        <f t="shared" si="546"/>
        <v>0.76923076923076927</v>
      </c>
      <c r="D603" s="22">
        <f t="shared" si="547"/>
        <v>46.153846153846153</v>
      </c>
      <c r="E603" s="23">
        <v>384.6</v>
      </c>
      <c r="F603" s="24">
        <v>23</v>
      </c>
      <c r="G603" s="24">
        <f t="shared" si="548"/>
        <v>1061.5384615384614</v>
      </c>
      <c r="H603" s="24">
        <f t="shared" si="549"/>
        <v>0.362304347826087</v>
      </c>
      <c r="I603" s="24">
        <f t="shared" si="550"/>
        <v>0.637695652173913</v>
      </c>
      <c r="J603" s="24">
        <f t="shared" si="551"/>
        <v>16.721739130434784</v>
      </c>
      <c r="K603" s="24">
        <f t="shared" si="552"/>
        <v>24</v>
      </c>
      <c r="L603" s="24">
        <f t="shared" si="553"/>
        <v>48</v>
      </c>
      <c r="M603" s="24">
        <f t="shared" si="554"/>
        <v>6.9282032302755088</v>
      </c>
      <c r="N603" s="24">
        <f t="shared" si="555"/>
        <v>5.9282032302755088</v>
      </c>
      <c r="O603" s="24">
        <f t="shared" si="556"/>
        <v>2.4327549782525238E-3</v>
      </c>
      <c r="P603" s="24">
        <f t="shared" si="557"/>
        <v>3.8149154223636769E-3</v>
      </c>
      <c r="Q603" s="24">
        <f t="shared" si="558"/>
        <v>6.3792020497437832E-2</v>
      </c>
    </row>
    <row r="604" spans="1:17" x14ac:dyDescent="0.2">
      <c r="A604" s="20">
        <v>0.20833333333333334</v>
      </c>
      <c r="B604" s="21">
        <v>110.5</v>
      </c>
      <c r="C604" s="21">
        <f t="shared" si="546"/>
        <v>0.54298642533936647</v>
      </c>
      <c r="D604" s="22">
        <f t="shared" si="547"/>
        <v>32.579185520361989</v>
      </c>
      <c r="E604" s="23">
        <v>384.6</v>
      </c>
      <c r="F604" s="24">
        <v>23</v>
      </c>
      <c r="G604" s="24">
        <f t="shared" si="548"/>
        <v>749.32126696832574</v>
      </c>
      <c r="H604" s="24">
        <f t="shared" si="549"/>
        <v>0.51326449275362329</v>
      </c>
      <c r="I604" s="24">
        <f t="shared" si="550"/>
        <v>0.48673550724637671</v>
      </c>
      <c r="J604" s="24">
        <f t="shared" si="551"/>
        <v>16.721739130434784</v>
      </c>
      <c r="K604" s="24">
        <f t="shared" si="552"/>
        <v>24</v>
      </c>
      <c r="L604" s="24">
        <f t="shared" si="553"/>
        <v>48</v>
      </c>
      <c r="M604" s="24">
        <f t="shared" si="554"/>
        <v>6.9282032302755088</v>
      </c>
      <c r="N604" s="24">
        <f t="shared" si="555"/>
        <v>5.9282032302755088</v>
      </c>
      <c r="O604" s="24">
        <f t="shared" si="556"/>
        <v>1.9179791930691657E-2</v>
      </c>
      <c r="P604" s="24">
        <f t="shared" si="557"/>
        <v>3.9404957405302247E-2</v>
      </c>
      <c r="Q604" s="24">
        <f t="shared" si="558"/>
        <v>0.65891941817735855</v>
      </c>
    </row>
    <row r="605" spans="1:17" x14ac:dyDescent="0.2">
      <c r="A605" s="20">
        <v>0.25</v>
      </c>
      <c r="B605" s="21">
        <v>161.30000000000001</v>
      </c>
      <c r="C605" s="21">
        <f t="shared" si="546"/>
        <v>0.37197768133911963</v>
      </c>
      <c r="D605" s="22">
        <f t="shared" si="547"/>
        <v>22.318660880347178</v>
      </c>
      <c r="E605" s="23">
        <v>384.6</v>
      </c>
      <c r="F605" s="24">
        <v>23</v>
      </c>
      <c r="G605" s="24">
        <f t="shared" si="548"/>
        <v>513.32920024798511</v>
      </c>
      <c r="H605" s="24">
        <f t="shared" si="549"/>
        <v>0.7492268115942029</v>
      </c>
      <c r="I605" s="24">
        <f t="shared" si="550"/>
        <v>0.2507731884057971</v>
      </c>
      <c r="J605" s="24">
        <f t="shared" si="551"/>
        <v>16.721739130434784</v>
      </c>
      <c r="K605" s="24">
        <f t="shared" si="552"/>
        <v>24</v>
      </c>
      <c r="L605" s="24">
        <f t="shared" si="553"/>
        <v>48</v>
      </c>
      <c r="M605" s="24">
        <f t="shared" si="554"/>
        <v>6.9282032302755088</v>
      </c>
      <c r="N605" s="24">
        <f t="shared" si="555"/>
        <v>5.9282032302755088</v>
      </c>
      <c r="O605" s="24">
        <f t="shared" si="556"/>
        <v>0.18058522819884446</v>
      </c>
      <c r="P605" s="24">
        <f t="shared" si="557"/>
        <v>0.72011377829843748</v>
      </c>
      <c r="Q605" s="24">
        <f t="shared" si="558"/>
        <v>12.041554744938221</v>
      </c>
    </row>
    <row r="606" spans="1:17" x14ac:dyDescent="0.2">
      <c r="A606" s="20">
        <v>0.29166666666666669</v>
      </c>
      <c r="B606" s="21">
        <v>163.30000000000001</v>
      </c>
      <c r="C606" s="21">
        <f t="shared" si="546"/>
        <v>0.36742192284139619</v>
      </c>
      <c r="D606" s="22">
        <f t="shared" si="547"/>
        <v>22.04531537048377</v>
      </c>
      <c r="E606" s="23">
        <v>384.6</v>
      </c>
      <c r="F606" s="24">
        <v>23</v>
      </c>
      <c r="G606" s="24">
        <f t="shared" si="548"/>
        <v>507.04225352112672</v>
      </c>
      <c r="H606" s="24">
        <f t="shared" si="549"/>
        <v>0.75851666666666673</v>
      </c>
      <c r="I606" s="24">
        <f t="shared" si="550"/>
        <v>0.24148333333333327</v>
      </c>
      <c r="J606" s="24">
        <f t="shared" si="551"/>
        <v>16.721739130434784</v>
      </c>
      <c r="K606" s="24">
        <f t="shared" si="552"/>
        <v>24</v>
      </c>
      <c r="L606" s="24">
        <f t="shared" si="553"/>
        <v>48</v>
      </c>
      <c r="M606" s="24">
        <f t="shared" si="554"/>
        <v>6.9282032302755088</v>
      </c>
      <c r="N606" s="24">
        <f t="shared" si="555"/>
        <v>5.9282032302755088</v>
      </c>
      <c r="O606" s="24">
        <f t="shared" si="556"/>
        <v>0.19427140595270498</v>
      </c>
      <c r="P606" s="24">
        <f t="shared" si="557"/>
        <v>0.80449198406807243</v>
      </c>
      <c r="Q606" s="24">
        <f t="shared" si="558"/>
        <v>13.452505090112204</v>
      </c>
    </row>
    <row r="607" spans="1:17" x14ac:dyDescent="0.2">
      <c r="A607" s="20">
        <v>0.33333333333333331</v>
      </c>
      <c r="B607" s="21">
        <v>171.3</v>
      </c>
      <c r="C607" s="21">
        <f t="shared" si="546"/>
        <v>0.35026269702276708</v>
      </c>
      <c r="D607" s="22">
        <f t="shared" si="547"/>
        <v>21.015761821366024</v>
      </c>
      <c r="E607" s="23">
        <v>384.6</v>
      </c>
      <c r="F607" s="24">
        <v>23</v>
      </c>
      <c r="G607" s="24">
        <f t="shared" si="548"/>
        <v>483.36252189141857</v>
      </c>
      <c r="H607" s="24">
        <f t="shared" si="549"/>
        <v>0.79567608695652181</v>
      </c>
      <c r="I607" s="24">
        <f t="shared" si="550"/>
        <v>0.20432391304347819</v>
      </c>
      <c r="J607" s="24">
        <f t="shared" si="551"/>
        <v>16.721739130434784</v>
      </c>
      <c r="K607" s="24">
        <f t="shared" si="552"/>
        <v>24</v>
      </c>
      <c r="L607" s="24">
        <f t="shared" si="553"/>
        <v>48</v>
      </c>
      <c r="M607" s="24">
        <f t="shared" si="554"/>
        <v>6.9282032302755088</v>
      </c>
      <c r="N607" s="24">
        <f t="shared" si="555"/>
        <v>5.9282032302755088</v>
      </c>
      <c r="O607" s="24">
        <f t="shared" si="556"/>
        <v>0.25795541503447517</v>
      </c>
      <c r="P607" s="24">
        <f t="shared" si="557"/>
        <v>1.2624827470859208</v>
      </c>
      <c r="Q607" s="24">
        <f t="shared" si="558"/>
        <v>21.110907153445442</v>
      </c>
    </row>
    <row r="608" spans="1:17" x14ac:dyDescent="0.2">
      <c r="A608" s="20">
        <v>0.375</v>
      </c>
      <c r="B608" s="21">
        <v>150</v>
      </c>
      <c r="C608" s="21">
        <f t="shared" si="546"/>
        <v>0.4</v>
      </c>
      <c r="D608" s="22">
        <f t="shared" si="547"/>
        <v>24</v>
      </c>
      <c r="E608" s="23">
        <v>384.6</v>
      </c>
      <c r="F608" s="24">
        <v>23</v>
      </c>
      <c r="G608" s="24">
        <f t="shared" si="548"/>
        <v>552</v>
      </c>
      <c r="H608" s="24">
        <f t="shared" si="549"/>
        <v>0.69673913043478264</v>
      </c>
      <c r="I608" s="24">
        <f t="shared" si="550"/>
        <v>0.30326086956521736</v>
      </c>
      <c r="J608" s="24">
        <f t="shared" si="551"/>
        <v>16.721739130434784</v>
      </c>
      <c r="K608" s="24">
        <f t="shared" si="552"/>
        <v>24</v>
      </c>
      <c r="L608" s="24">
        <f t="shared" si="553"/>
        <v>48</v>
      </c>
      <c r="M608" s="24">
        <f t="shared" si="554"/>
        <v>6.9282032302755088</v>
      </c>
      <c r="N608" s="24">
        <f t="shared" si="555"/>
        <v>5.9282032302755088</v>
      </c>
      <c r="O608" s="24">
        <f t="shared" si="556"/>
        <v>0.11740545219603846</v>
      </c>
      <c r="P608" s="24">
        <f t="shared" si="557"/>
        <v>0.38714342659625589</v>
      </c>
      <c r="Q608" s="24">
        <f t="shared" si="558"/>
        <v>6.4737113856052186</v>
      </c>
    </row>
    <row r="609" spans="1:17" x14ac:dyDescent="0.2">
      <c r="A609" s="20">
        <v>0.41666666666666669</v>
      </c>
      <c r="B609" s="21">
        <v>168</v>
      </c>
      <c r="C609" s="21">
        <f t="shared" si="546"/>
        <v>0.35714285714285715</v>
      </c>
      <c r="D609" s="22">
        <f t="shared" si="547"/>
        <v>21.428571428571431</v>
      </c>
      <c r="E609" s="23">
        <v>384.6</v>
      </c>
      <c r="F609" s="24">
        <v>23</v>
      </c>
      <c r="G609" s="24">
        <f t="shared" si="548"/>
        <v>492.85714285714289</v>
      </c>
      <c r="H609" s="24">
        <f t="shared" si="549"/>
        <v>0.78034782608695652</v>
      </c>
      <c r="I609" s="24">
        <f t="shared" si="550"/>
        <v>0.21965217391304348</v>
      </c>
      <c r="J609" s="24">
        <f t="shared" si="551"/>
        <v>16.721739130434784</v>
      </c>
      <c r="K609" s="24">
        <f t="shared" si="552"/>
        <v>24</v>
      </c>
      <c r="L609" s="24">
        <f t="shared" si="553"/>
        <v>48</v>
      </c>
      <c r="M609" s="24">
        <f t="shared" si="554"/>
        <v>6.9282032302755088</v>
      </c>
      <c r="N609" s="24">
        <f t="shared" si="555"/>
        <v>5.9282032302755088</v>
      </c>
      <c r="O609" s="24">
        <f t="shared" si="556"/>
        <v>0.22985963173876381</v>
      </c>
      <c r="P609" s="24">
        <f t="shared" si="557"/>
        <v>1.0464710075201045</v>
      </c>
      <c r="Q609" s="24">
        <f t="shared" si="558"/>
        <v>17.498815195314446</v>
      </c>
    </row>
    <row r="610" spans="1:17" x14ac:dyDescent="0.2">
      <c r="A610" s="20">
        <v>0.45833333333333331</v>
      </c>
      <c r="B610" s="21">
        <v>167.8</v>
      </c>
      <c r="C610" s="21">
        <f t="shared" si="546"/>
        <v>0.35756853396901073</v>
      </c>
      <c r="D610" s="22">
        <f t="shared" si="547"/>
        <v>21.454112038140643</v>
      </c>
      <c r="E610" s="23">
        <v>384.6</v>
      </c>
      <c r="F610" s="24">
        <v>23</v>
      </c>
      <c r="G610" s="24">
        <f t="shared" si="548"/>
        <v>493.44457687723479</v>
      </c>
      <c r="H610" s="24">
        <f t="shared" si="549"/>
        <v>0.77941884057971023</v>
      </c>
      <c r="I610" s="24">
        <f t="shared" si="550"/>
        <v>0.22058115942028977</v>
      </c>
      <c r="J610" s="24">
        <f t="shared" si="551"/>
        <v>16.721739130434784</v>
      </c>
      <c r="K610" s="24">
        <f t="shared" si="552"/>
        <v>24</v>
      </c>
      <c r="L610" s="24">
        <f t="shared" si="553"/>
        <v>48</v>
      </c>
      <c r="M610" s="24">
        <f t="shared" si="554"/>
        <v>6.9282032302755088</v>
      </c>
      <c r="N610" s="24">
        <f t="shared" si="555"/>
        <v>5.9282032302755088</v>
      </c>
      <c r="O610" s="24">
        <f t="shared" si="556"/>
        <v>0.22824217512932021</v>
      </c>
      <c r="P610" s="24">
        <f t="shared" si="557"/>
        <v>1.0347310519591264</v>
      </c>
      <c r="Q610" s="24">
        <f t="shared" si="558"/>
        <v>17.302502721020872</v>
      </c>
    </row>
    <row r="611" spans="1:17" x14ac:dyDescent="0.2">
      <c r="A611" s="20">
        <v>0.5</v>
      </c>
      <c r="B611" s="21">
        <v>154.30000000000001</v>
      </c>
      <c r="C611" s="21">
        <f t="shared" si="546"/>
        <v>0.3888528839922229</v>
      </c>
      <c r="D611" s="22">
        <f t="shared" si="547"/>
        <v>23.331173039533375</v>
      </c>
      <c r="E611" s="23">
        <v>384.6</v>
      </c>
      <c r="F611" s="24">
        <v>23</v>
      </c>
      <c r="G611" s="24">
        <f t="shared" si="548"/>
        <v>536.61697990926768</v>
      </c>
      <c r="H611" s="24">
        <f t="shared" si="549"/>
        <v>0.71671231884057973</v>
      </c>
      <c r="I611" s="24">
        <f t="shared" si="550"/>
        <v>0.28328768115942027</v>
      </c>
      <c r="J611" s="24">
        <f t="shared" si="551"/>
        <v>16.721739130434784</v>
      </c>
      <c r="K611" s="24">
        <f t="shared" si="552"/>
        <v>24</v>
      </c>
      <c r="L611" s="24">
        <f t="shared" si="553"/>
        <v>48</v>
      </c>
      <c r="M611" s="24">
        <f t="shared" si="554"/>
        <v>6.9282032302755088</v>
      </c>
      <c r="N611" s="24">
        <f t="shared" si="555"/>
        <v>5.9282032302755088</v>
      </c>
      <c r="O611" s="24">
        <f t="shared" si="556"/>
        <v>0.13882094172008977</v>
      </c>
      <c r="P611" s="24">
        <f t="shared" si="557"/>
        <v>0.49003522197623633</v>
      </c>
      <c r="Q611" s="24">
        <f t="shared" si="558"/>
        <v>8.1942411466113274</v>
      </c>
    </row>
    <row r="612" spans="1:17" x14ac:dyDescent="0.2">
      <c r="A612" s="20">
        <v>0.54166666666666663</v>
      </c>
      <c r="B612" s="21">
        <v>167.8</v>
      </c>
      <c r="C612" s="21">
        <f t="shared" si="546"/>
        <v>0.35756853396901073</v>
      </c>
      <c r="D612" s="22">
        <f t="shared" si="547"/>
        <v>21.454112038140643</v>
      </c>
      <c r="E612" s="23">
        <v>384.6</v>
      </c>
      <c r="F612" s="24">
        <v>23</v>
      </c>
      <c r="G612" s="24">
        <f t="shared" si="548"/>
        <v>493.44457687723479</v>
      </c>
      <c r="H612" s="24">
        <f t="shared" si="549"/>
        <v>0.77941884057971023</v>
      </c>
      <c r="I612" s="24">
        <f t="shared" si="550"/>
        <v>0.22058115942028977</v>
      </c>
      <c r="J612" s="24">
        <f t="shared" si="551"/>
        <v>16.721739130434784</v>
      </c>
      <c r="K612" s="24">
        <f t="shared" si="552"/>
        <v>24</v>
      </c>
      <c r="L612" s="24">
        <f t="shared" si="553"/>
        <v>48</v>
      </c>
      <c r="M612" s="24">
        <f t="shared" si="554"/>
        <v>6.9282032302755088</v>
      </c>
      <c r="N612" s="24">
        <f t="shared" si="555"/>
        <v>5.9282032302755088</v>
      </c>
      <c r="O612" s="24">
        <f t="shared" si="556"/>
        <v>0.22824217512932021</v>
      </c>
      <c r="P612" s="24">
        <f t="shared" si="557"/>
        <v>1.0347310519591264</v>
      </c>
      <c r="Q612" s="24">
        <f t="shared" si="558"/>
        <v>17.302502721020872</v>
      </c>
    </row>
    <row r="613" spans="1:17" x14ac:dyDescent="0.2">
      <c r="A613" s="20">
        <v>0.58333333333333337</v>
      </c>
      <c r="B613" s="21">
        <v>148</v>
      </c>
      <c r="C613" s="21">
        <f t="shared" si="546"/>
        <v>0.40540540540540543</v>
      </c>
      <c r="D613" s="22">
        <f t="shared" si="547"/>
        <v>24.324324324324326</v>
      </c>
      <c r="E613" s="23">
        <v>384.6</v>
      </c>
      <c r="F613" s="24">
        <v>23</v>
      </c>
      <c r="G613" s="24">
        <f t="shared" si="548"/>
        <v>559.45945945945948</v>
      </c>
      <c r="H613" s="24">
        <f t="shared" si="549"/>
        <v>0.68744927536231881</v>
      </c>
      <c r="I613" s="24">
        <f t="shared" si="550"/>
        <v>0.31255072463768119</v>
      </c>
      <c r="J613" s="24">
        <f t="shared" si="551"/>
        <v>16.721739130434784</v>
      </c>
      <c r="K613" s="24">
        <f t="shared" si="552"/>
        <v>24</v>
      </c>
      <c r="L613" s="24">
        <f t="shared" si="553"/>
        <v>48</v>
      </c>
      <c r="M613" s="24">
        <f t="shared" si="554"/>
        <v>6.9282032302755088</v>
      </c>
      <c r="N613" s="24">
        <f t="shared" si="555"/>
        <v>5.9282032302755088</v>
      </c>
      <c r="O613" s="24">
        <f t="shared" si="556"/>
        <v>0.10842502876450449</v>
      </c>
      <c r="P613" s="24">
        <f t="shared" si="557"/>
        <v>0.34690378302656077</v>
      </c>
      <c r="Q613" s="24">
        <f t="shared" si="558"/>
        <v>5.8008345631310991</v>
      </c>
    </row>
    <row r="614" spans="1:17" x14ac:dyDescent="0.2">
      <c r="A614" s="20">
        <v>0.625</v>
      </c>
      <c r="B614" s="21">
        <v>122.8</v>
      </c>
      <c r="C614" s="21">
        <f t="shared" si="546"/>
        <v>0.48859934853420195</v>
      </c>
      <c r="D614" s="22">
        <f t="shared" si="547"/>
        <v>29.315960912052116</v>
      </c>
      <c r="E614" s="23">
        <v>384.6</v>
      </c>
      <c r="F614" s="24">
        <v>23</v>
      </c>
      <c r="G614" s="24">
        <f t="shared" si="548"/>
        <v>674.26710097719865</v>
      </c>
      <c r="H614" s="24">
        <f t="shared" si="549"/>
        <v>0.57039710144927547</v>
      </c>
      <c r="I614" s="24">
        <f t="shared" si="550"/>
        <v>0.42960289855072453</v>
      </c>
      <c r="J614" s="24">
        <f t="shared" si="551"/>
        <v>16.721739130434784</v>
      </c>
      <c r="K614" s="24">
        <f t="shared" si="552"/>
        <v>24</v>
      </c>
      <c r="L614" s="24">
        <f t="shared" si="553"/>
        <v>48</v>
      </c>
      <c r="M614" s="24">
        <f t="shared" si="554"/>
        <v>6.9282032302755088</v>
      </c>
      <c r="N614" s="24">
        <f t="shared" si="555"/>
        <v>5.9282032302755088</v>
      </c>
      <c r="O614" s="24">
        <f t="shared" si="556"/>
        <v>3.5856635884209731E-2</v>
      </c>
      <c r="P614" s="24">
        <f t="shared" si="557"/>
        <v>8.3464604184871505E-2</v>
      </c>
      <c r="Q614" s="24">
        <f t="shared" si="558"/>
        <v>1.3956733378044166</v>
      </c>
    </row>
    <row r="615" spans="1:17" x14ac:dyDescent="0.2">
      <c r="A615" s="20">
        <v>0.66666666666666663</v>
      </c>
      <c r="B615" s="21">
        <v>95.5</v>
      </c>
      <c r="C615" s="21">
        <f t="shared" si="546"/>
        <v>0.62827225130890052</v>
      </c>
      <c r="D615" s="22">
        <f t="shared" si="547"/>
        <v>37.696335078534034</v>
      </c>
      <c r="E615" s="23">
        <v>384.6</v>
      </c>
      <c r="F615" s="24">
        <v>23</v>
      </c>
      <c r="G615" s="24">
        <f t="shared" si="548"/>
        <v>867.01570680628276</v>
      </c>
      <c r="H615" s="24">
        <f t="shared" si="549"/>
        <v>0.44359057971014493</v>
      </c>
      <c r="I615" s="24">
        <f t="shared" si="550"/>
        <v>0.55640942028985507</v>
      </c>
      <c r="J615" s="24">
        <f t="shared" si="551"/>
        <v>16.721739130434784</v>
      </c>
      <c r="K615" s="24">
        <f t="shared" si="552"/>
        <v>24</v>
      </c>
      <c r="L615" s="24">
        <f t="shared" si="553"/>
        <v>48</v>
      </c>
      <c r="M615" s="24">
        <f t="shared" si="554"/>
        <v>6.9282032302755088</v>
      </c>
      <c r="N615" s="24">
        <f t="shared" si="555"/>
        <v>5.9282032302755088</v>
      </c>
      <c r="O615" s="24">
        <f t="shared" si="556"/>
        <v>8.0768016510139543E-3</v>
      </c>
      <c r="P615" s="24">
        <f t="shared" si="557"/>
        <v>1.4515932614524099E-2</v>
      </c>
      <c r="Q615" s="24">
        <f t="shared" si="558"/>
        <v>0.24273163841504214</v>
      </c>
    </row>
    <row r="616" spans="1:17" x14ac:dyDescent="0.2">
      <c r="A616" s="20">
        <v>0.70833333333333337</v>
      </c>
      <c r="B616" s="21">
        <v>81.3</v>
      </c>
      <c r="C616" s="21">
        <f t="shared" si="546"/>
        <v>0.73800738007380073</v>
      </c>
      <c r="D616" s="22">
        <f t="shared" si="547"/>
        <v>44.280442804428041</v>
      </c>
      <c r="E616" s="23">
        <v>384.6</v>
      </c>
      <c r="F616" s="24">
        <v>23</v>
      </c>
      <c r="G616" s="24">
        <f t="shared" si="548"/>
        <v>1018.450184501845</v>
      </c>
      <c r="H616" s="24">
        <f t="shared" si="549"/>
        <v>0.37763260869565218</v>
      </c>
      <c r="I616" s="24">
        <f t="shared" si="550"/>
        <v>0.62236739130434782</v>
      </c>
      <c r="J616" s="24">
        <f t="shared" si="551"/>
        <v>16.721739130434784</v>
      </c>
      <c r="K616" s="24">
        <f t="shared" si="552"/>
        <v>24</v>
      </c>
      <c r="L616" s="24">
        <f t="shared" si="553"/>
        <v>48</v>
      </c>
      <c r="M616" s="24">
        <f t="shared" si="554"/>
        <v>6.9282032302755088</v>
      </c>
      <c r="N616" s="24">
        <f t="shared" si="555"/>
        <v>5.9282032302755088</v>
      </c>
      <c r="O616" s="24">
        <f t="shared" si="556"/>
        <v>3.110154594729588E-3</v>
      </c>
      <c r="P616" s="24">
        <f t="shared" si="557"/>
        <v>4.9972968349311728E-3</v>
      </c>
      <c r="Q616" s="24">
        <f t="shared" si="558"/>
        <v>8.3563494031066485E-2</v>
      </c>
    </row>
    <row r="617" spans="1:17" x14ac:dyDescent="0.2">
      <c r="A617" s="20">
        <v>0.75</v>
      </c>
      <c r="B617" s="21">
        <v>63.8</v>
      </c>
      <c r="C617" s="21">
        <f t="shared" si="546"/>
        <v>0.94043887147335425</v>
      </c>
      <c r="D617" s="22">
        <f t="shared" si="547"/>
        <v>56.426332288401255</v>
      </c>
      <c r="E617" s="23">
        <v>384.6</v>
      </c>
      <c r="F617" s="24">
        <v>23</v>
      </c>
      <c r="G617" s="24">
        <f t="shared" si="548"/>
        <v>1297.8056426332289</v>
      </c>
      <c r="H617" s="24">
        <f t="shared" si="549"/>
        <v>0.2963463768115942</v>
      </c>
      <c r="I617" s="24">
        <f t="shared" si="550"/>
        <v>0.70365362318840585</v>
      </c>
      <c r="J617" s="24">
        <f t="shared" si="551"/>
        <v>16.721739130434784</v>
      </c>
      <c r="K617" s="24">
        <f t="shared" si="552"/>
        <v>24</v>
      </c>
      <c r="L617" s="24">
        <f t="shared" si="553"/>
        <v>48</v>
      </c>
      <c r="M617" s="24">
        <f t="shared" si="554"/>
        <v>6.9282032302755088</v>
      </c>
      <c r="N617" s="24">
        <f t="shared" si="555"/>
        <v>5.9282032302755088</v>
      </c>
      <c r="O617" s="24">
        <f t="shared" si="556"/>
        <v>7.39129969465066E-4</v>
      </c>
      <c r="P617" s="24">
        <f t="shared" si="557"/>
        <v>1.0504173432887465E-3</v>
      </c>
      <c r="Q617" s="24">
        <f t="shared" si="558"/>
        <v>1.7564804792558779E-2</v>
      </c>
    </row>
    <row r="618" spans="1:17" x14ac:dyDescent="0.2">
      <c r="A618" s="20">
        <v>0.79166666666666663</v>
      </c>
      <c r="B618" s="21">
        <v>58.8</v>
      </c>
      <c r="C618" s="21">
        <f t="shared" si="546"/>
        <v>1.0204081632653061</v>
      </c>
      <c r="D618" s="22">
        <f t="shared" si="547"/>
        <v>61.224489795918366</v>
      </c>
      <c r="E618" s="23">
        <v>384.6</v>
      </c>
      <c r="F618" s="24">
        <v>23</v>
      </c>
      <c r="G618" s="24">
        <f t="shared" si="548"/>
        <v>1408.1632653061224</v>
      </c>
      <c r="H618" s="24">
        <f t="shared" si="549"/>
        <v>0.2731217391304348</v>
      </c>
      <c r="I618" s="24">
        <f t="shared" si="550"/>
        <v>0.7268782608695652</v>
      </c>
      <c r="J618" s="24">
        <f t="shared" si="551"/>
        <v>16.721739130434784</v>
      </c>
      <c r="K618" s="24">
        <f t="shared" si="552"/>
        <v>24</v>
      </c>
      <c r="L618" s="24">
        <f t="shared" si="553"/>
        <v>48</v>
      </c>
      <c r="M618" s="24">
        <f t="shared" si="554"/>
        <v>6.9282032302755088</v>
      </c>
      <c r="N618" s="24">
        <f t="shared" si="555"/>
        <v>5.9282032302755088</v>
      </c>
      <c r="O618" s="24">
        <f t="shared" si="556"/>
        <v>4.5562276397102325E-4</v>
      </c>
      <c r="P618" s="24">
        <f t="shared" si="557"/>
        <v>6.268212828733677E-4</v>
      </c>
      <c r="Q618" s="24">
        <f t="shared" si="558"/>
        <v>1.0481541973612923E-2</v>
      </c>
    </row>
    <row r="619" spans="1:17" x14ac:dyDescent="0.2">
      <c r="A619" s="20">
        <v>0.83333333333333337</v>
      </c>
      <c r="B619" s="21">
        <v>42.3</v>
      </c>
      <c r="C619" s="21">
        <f t="shared" si="546"/>
        <v>1.4184397163120568</v>
      </c>
      <c r="D619" s="22">
        <f t="shared" si="547"/>
        <v>85.106382978723403</v>
      </c>
      <c r="E619" s="23">
        <v>384.6</v>
      </c>
      <c r="F619" s="24">
        <v>23</v>
      </c>
      <c r="G619" s="24">
        <f t="shared" si="548"/>
        <v>1957.4468085106382</v>
      </c>
      <c r="H619" s="24">
        <f t="shared" si="549"/>
        <v>0.19648043478260871</v>
      </c>
      <c r="I619" s="24">
        <f t="shared" si="550"/>
        <v>0.80351956521739132</v>
      </c>
      <c r="J619" s="24">
        <f t="shared" si="551"/>
        <v>16.721739130434784</v>
      </c>
      <c r="K619" s="24">
        <f t="shared" si="552"/>
        <v>24</v>
      </c>
      <c r="L619" s="24">
        <f t="shared" si="553"/>
        <v>48</v>
      </c>
      <c r="M619" s="24">
        <f t="shared" si="554"/>
        <v>6.9282032302755088</v>
      </c>
      <c r="N619" s="24">
        <f t="shared" si="555"/>
        <v>5.9282032302755088</v>
      </c>
      <c r="O619" s="24">
        <f t="shared" si="556"/>
        <v>6.4662613495456353E-5</v>
      </c>
      <c r="P619" s="24">
        <f t="shared" si="557"/>
        <v>8.0474224019625403E-5</v>
      </c>
      <c r="Q619" s="24">
        <f t="shared" si="558"/>
        <v>1.3456689807803449E-3</v>
      </c>
    </row>
    <row r="620" spans="1:17" x14ac:dyDescent="0.2">
      <c r="A620" s="20">
        <v>0.875</v>
      </c>
      <c r="B620" s="21">
        <v>27</v>
      </c>
      <c r="C620" s="21">
        <f t="shared" si="546"/>
        <v>2.2222222222222223</v>
      </c>
      <c r="D620" s="22">
        <f t="shared" si="547"/>
        <v>133.33333333333334</v>
      </c>
      <c r="E620" s="23">
        <v>384.6</v>
      </c>
      <c r="F620" s="24">
        <v>23</v>
      </c>
      <c r="G620" s="24">
        <f t="shared" si="548"/>
        <v>3066.666666666667</v>
      </c>
      <c r="H620" s="24">
        <f t="shared" si="549"/>
        <v>0.12541304347826088</v>
      </c>
      <c r="I620" s="24">
        <f t="shared" si="550"/>
        <v>0.87458695652173912</v>
      </c>
      <c r="J620" s="24">
        <f t="shared" si="551"/>
        <v>16.721739130434784</v>
      </c>
      <c r="K620" s="24">
        <f t="shared" si="552"/>
        <v>24</v>
      </c>
      <c r="L620" s="24">
        <f t="shared" si="553"/>
        <v>48</v>
      </c>
      <c r="M620" s="24">
        <f t="shared" si="554"/>
        <v>6.9282032302755088</v>
      </c>
      <c r="N620" s="24">
        <f t="shared" si="555"/>
        <v>5.9282032302755088</v>
      </c>
      <c r="O620" s="24">
        <f t="shared" si="556"/>
        <v>4.5163992298655806E-6</v>
      </c>
      <c r="P620" s="24">
        <f t="shared" si="557"/>
        <v>5.1640368018149363E-6</v>
      </c>
      <c r="Q620" s="24">
        <f t="shared" si="558"/>
        <v>8.6351676259914116E-5</v>
      </c>
    </row>
    <row r="621" spans="1:17" x14ac:dyDescent="0.2">
      <c r="A621" s="20">
        <v>0.91666666666666663</v>
      </c>
      <c r="B621" s="21">
        <v>17</v>
      </c>
      <c r="C621" s="21">
        <f t="shared" si="546"/>
        <v>3.5294117647058822</v>
      </c>
      <c r="D621" s="22">
        <f t="shared" si="547"/>
        <v>211.76470588235293</v>
      </c>
      <c r="E621" s="23">
        <v>384.6</v>
      </c>
      <c r="F621" s="24">
        <v>23</v>
      </c>
      <c r="G621" s="24">
        <f t="shared" si="548"/>
        <v>4870.5882352941171</v>
      </c>
      <c r="H621" s="24">
        <f t="shared" si="549"/>
        <v>7.8963768115942037E-2</v>
      </c>
      <c r="I621" s="24">
        <f t="shared" si="550"/>
        <v>0.92103623188405792</v>
      </c>
      <c r="J621" s="24">
        <f t="shared" si="551"/>
        <v>16.721739130434784</v>
      </c>
      <c r="K621" s="24">
        <f t="shared" si="552"/>
        <v>24</v>
      </c>
      <c r="L621" s="24">
        <f t="shared" si="553"/>
        <v>48</v>
      </c>
      <c r="M621" s="24">
        <f t="shared" si="554"/>
        <v>6.9282032302755088</v>
      </c>
      <c r="N621" s="24">
        <f t="shared" si="555"/>
        <v>5.9282032302755088</v>
      </c>
      <c r="O621" s="24">
        <f t="shared" si="556"/>
        <v>2.9088967383585821E-7</v>
      </c>
      <c r="P621" s="24">
        <f t="shared" si="557"/>
        <v>3.1582869790129608E-7</v>
      </c>
      <c r="Q621" s="24">
        <f t="shared" si="558"/>
        <v>5.2812050962103685E-6</v>
      </c>
    </row>
    <row r="622" spans="1:17" x14ac:dyDescent="0.2">
      <c r="A622" s="20">
        <v>0.95833333333333337</v>
      </c>
      <c r="B622" s="21">
        <v>9.5</v>
      </c>
      <c r="C622" s="21">
        <f t="shared" si="546"/>
        <v>6.3157894736842106</v>
      </c>
      <c r="D622" s="22">
        <f t="shared" si="547"/>
        <v>378.94736842105266</v>
      </c>
      <c r="E622" s="23">
        <v>384.6</v>
      </c>
      <c r="F622" s="24">
        <v>23</v>
      </c>
      <c r="G622" s="24">
        <f t="shared" si="548"/>
        <v>8715.7894736842118</v>
      </c>
      <c r="H622" s="24">
        <f t="shared" si="549"/>
        <v>4.4126811594202897E-2</v>
      </c>
      <c r="I622" s="24">
        <f t="shared" si="550"/>
        <v>0.95587318840579716</v>
      </c>
      <c r="J622" s="24">
        <f t="shared" si="551"/>
        <v>16.721739130434784</v>
      </c>
      <c r="K622" s="24">
        <f t="shared" si="552"/>
        <v>24</v>
      </c>
      <c r="L622" s="24">
        <f t="shared" si="553"/>
        <v>48</v>
      </c>
      <c r="M622" s="24">
        <f t="shared" si="554"/>
        <v>6.9282032302755088</v>
      </c>
      <c r="N622" s="24">
        <f t="shared" si="555"/>
        <v>5.9282032302755088</v>
      </c>
      <c r="O622" s="24">
        <f t="shared" si="556"/>
        <v>9.2367942431301509E-9</v>
      </c>
      <c r="P622" s="24">
        <f t="shared" si="557"/>
        <v>9.6632004696514742E-9</v>
      </c>
      <c r="Q622" s="24">
        <f t="shared" si="558"/>
        <v>1.6158551741860683E-7</v>
      </c>
    </row>
  </sheetData>
  <mergeCells count="43">
    <mergeCell ref="I597:Q597"/>
    <mergeCell ref="I489:Q489"/>
    <mergeCell ref="AA489:AI489"/>
    <mergeCell ref="I516:Q516"/>
    <mergeCell ref="AA516:AI516"/>
    <mergeCell ref="I543:Q543"/>
    <mergeCell ref="I570:Q570"/>
    <mergeCell ref="I408:Q408"/>
    <mergeCell ref="AA408:AI408"/>
    <mergeCell ref="I435:Q435"/>
    <mergeCell ref="AA435:AI435"/>
    <mergeCell ref="I462:Q462"/>
    <mergeCell ref="AA462:AI462"/>
    <mergeCell ref="I327:Q327"/>
    <mergeCell ref="AA327:AI327"/>
    <mergeCell ref="I354:Q354"/>
    <mergeCell ref="AA354:AI354"/>
    <mergeCell ref="I381:Q381"/>
    <mergeCell ref="AA381:AI381"/>
    <mergeCell ref="I246:Q246"/>
    <mergeCell ref="AA246:AI246"/>
    <mergeCell ref="I273:Q273"/>
    <mergeCell ref="AA273:AI273"/>
    <mergeCell ref="I300:Q300"/>
    <mergeCell ref="AA300:AI300"/>
    <mergeCell ref="I165:Q165"/>
    <mergeCell ref="AA165:AI165"/>
    <mergeCell ref="I192:Q192"/>
    <mergeCell ref="AA192:AI192"/>
    <mergeCell ref="I219:Q219"/>
    <mergeCell ref="AA219:AI219"/>
    <mergeCell ref="I84:Q84"/>
    <mergeCell ref="AA84:AI84"/>
    <mergeCell ref="I111:Q111"/>
    <mergeCell ref="AA111:AI111"/>
    <mergeCell ref="I138:Q138"/>
    <mergeCell ref="AA138:AI138"/>
    <mergeCell ref="I2:Q2"/>
    <mergeCell ref="AA2:AI2"/>
    <mergeCell ref="I29:Q29"/>
    <mergeCell ref="AA29:AI29"/>
    <mergeCell ref="I56:Q56"/>
    <mergeCell ref="AA56:AI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D44B-B35B-534B-879E-2F0014BA0C32}">
  <dimension ref="A1:AI622"/>
  <sheetViews>
    <sheetView workbookViewId="0">
      <selection activeCell="N31" sqref="N30:N31"/>
    </sheetView>
  </sheetViews>
  <sheetFormatPr baseColWidth="10" defaultColWidth="8.83203125" defaultRowHeight="16" x14ac:dyDescent="0.2"/>
  <sheetData>
    <row r="1" spans="1:35" x14ac:dyDescent="0.2">
      <c r="A1" s="65" t="s">
        <v>40</v>
      </c>
      <c r="B1" s="6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2" spans="1:35" x14ac:dyDescent="0.2">
      <c r="A2" s="17"/>
      <c r="B2" s="18"/>
      <c r="C2" s="18"/>
      <c r="D2" s="18"/>
      <c r="E2" s="18"/>
      <c r="F2" s="18"/>
      <c r="G2" s="18"/>
      <c r="H2" s="19" t="s">
        <v>28</v>
      </c>
      <c r="I2" s="60" t="s">
        <v>63</v>
      </c>
      <c r="J2" s="61"/>
      <c r="K2" s="61"/>
      <c r="L2" s="61"/>
      <c r="M2" s="61"/>
      <c r="N2" s="61"/>
      <c r="O2" s="61"/>
      <c r="P2" s="61"/>
      <c r="Q2" s="62"/>
      <c r="S2" s="17"/>
      <c r="T2" s="18"/>
      <c r="U2" s="18"/>
      <c r="V2" s="18"/>
      <c r="W2" s="18"/>
      <c r="X2" s="18"/>
      <c r="Y2" s="18"/>
      <c r="Z2" s="19" t="s">
        <v>28</v>
      </c>
      <c r="AA2" s="60" t="s">
        <v>63</v>
      </c>
      <c r="AB2" s="61"/>
      <c r="AC2" s="61"/>
      <c r="AD2" s="61"/>
      <c r="AE2" s="61"/>
      <c r="AF2" s="61"/>
      <c r="AG2" s="61"/>
      <c r="AH2" s="61"/>
      <c r="AI2" s="62"/>
    </row>
    <row r="3" spans="1:35" x14ac:dyDescent="0.2">
      <c r="A3" s="33" t="s">
        <v>8</v>
      </c>
      <c r="B3" s="34" t="s">
        <v>14</v>
      </c>
      <c r="C3" s="35" t="s">
        <v>31</v>
      </c>
      <c r="D3" s="36" t="s">
        <v>21</v>
      </c>
      <c r="E3" s="37" t="s">
        <v>22</v>
      </c>
      <c r="F3" s="35" t="s">
        <v>24</v>
      </c>
      <c r="G3" s="35" t="s">
        <v>23</v>
      </c>
      <c r="H3" s="38" t="s">
        <v>26</v>
      </c>
      <c r="I3" s="34" t="s">
        <v>27</v>
      </c>
      <c r="J3" s="34" t="s">
        <v>39</v>
      </c>
      <c r="K3" s="34" t="s">
        <v>30</v>
      </c>
      <c r="L3" s="34" t="s">
        <v>35</v>
      </c>
      <c r="M3" s="34" t="s">
        <v>37</v>
      </c>
      <c r="N3" s="34" t="s">
        <v>33</v>
      </c>
      <c r="O3" s="34" t="s">
        <v>34</v>
      </c>
      <c r="P3" s="34" t="s">
        <v>36</v>
      </c>
      <c r="Q3" s="40" t="s">
        <v>29</v>
      </c>
      <c r="S3" s="33" t="s">
        <v>8</v>
      </c>
      <c r="T3" s="27" t="s">
        <v>15</v>
      </c>
      <c r="U3" s="35" t="s">
        <v>31</v>
      </c>
      <c r="V3" s="36" t="s">
        <v>21</v>
      </c>
      <c r="W3" s="37" t="s">
        <v>22</v>
      </c>
      <c r="X3" s="35" t="s">
        <v>24</v>
      </c>
      <c r="Y3" s="35" t="s">
        <v>23</v>
      </c>
      <c r="Z3" s="38" t="s">
        <v>26</v>
      </c>
      <c r="AA3" s="34" t="s">
        <v>27</v>
      </c>
      <c r="AB3" s="34" t="s">
        <v>39</v>
      </c>
      <c r="AC3" s="34" t="s">
        <v>30</v>
      </c>
      <c r="AD3" s="34" t="s">
        <v>35</v>
      </c>
      <c r="AE3" s="34" t="s">
        <v>37</v>
      </c>
      <c r="AF3" s="34" t="s">
        <v>33</v>
      </c>
      <c r="AG3" s="34" t="s">
        <v>34</v>
      </c>
      <c r="AH3" s="34" t="s">
        <v>36</v>
      </c>
      <c r="AI3" s="40" t="s">
        <v>29</v>
      </c>
    </row>
    <row r="4" spans="1:35" x14ac:dyDescent="0.2">
      <c r="A4" s="20">
        <v>0</v>
      </c>
      <c r="B4" s="21">
        <v>14.3</v>
      </c>
      <c r="C4" s="21">
        <f>60/B4</f>
        <v>4.1958041958041958</v>
      </c>
      <c r="D4" s="22">
        <f>60*C4</f>
        <v>251.74825174825176</v>
      </c>
      <c r="E4" s="23">
        <v>384.6</v>
      </c>
      <c r="F4" s="24">
        <v>1</v>
      </c>
      <c r="G4" s="24">
        <f>D4*F4</f>
        <v>251.74825174825176</v>
      </c>
      <c r="H4" s="24">
        <f>E4/G4</f>
        <v>1.5277166666666666</v>
      </c>
      <c r="I4" s="24">
        <f>1-H4</f>
        <v>-0.52771666666666661</v>
      </c>
      <c r="J4" s="24">
        <f>E4/F4</f>
        <v>384.6</v>
      </c>
      <c r="K4" s="24">
        <f>F4+1</f>
        <v>2</v>
      </c>
      <c r="L4" s="24">
        <f>2*K4</f>
        <v>4</v>
      </c>
      <c r="M4" s="24">
        <f>SQRT(L4)</f>
        <v>2</v>
      </c>
      <c r="N4" s="24">
        <f>M4-1</f>
        <v>1</v>
      </c>
      <c r="O4" s="24">
        <f>POWER(H4,N4)</f>
        <v>1.5277166666666666</v>
      </c>
      <c r="P4" s="24">
        <f>O4/I4</f>
        <v>-2.8949562580930426</v>
      </c>
      <c r="Q4" s="24">
        <f>J4*P4</f>
        <v>-1113.4001768625842</v>
      </c>
      <c r="S4" s="20">
        <v>0</v>
      </c>
      <c r="T4">
        <v>7.8</v>
      </c>
      <c r="U4" s="21">
        <f>60/T4</f>
        <v>7.6923076923076925</v>
      </c>
      <c r="V4" s="22">
        <f>60*U4</f>
        <v>461.53846153846155</v>
      </c>
      <c r="W4" s="23">
        <v>384.6</v>
      </c>
      <c r="X4" s="24">
        <v>1</v>
      </c>
      <c r="Y4" s="24">
        <f>V4*X4</f>
        <v>461.53846153846155</v>
      </c>
      <c r="Z4" s="24">
        <f>W4/Y4</f>
        <v>0.83330000000000004</v>
      </c>
      <c r="AA4" s="24">
        <f>1-Z4</f>
        <v>0.16669999999999996</v>
      </c>
      <c r="AB4" s="24">
        <f>W4/X4</f>
        <v>384.6</v>
      </c>
      <c r="AC4" s="24">
        <f>X4+1</f>
        <v>2</v>
      </c>
      <c r="AD4" s="24">
        <f>2*AC4</f>
        <v>4</v>
      </c>
      <c r="AE4" s="24">
        <f>SQRT(AD4)</f>
        <v>2</v>
      </c>
      <c r="AF4" s="24">
        <f>AE4-1</f>
        <v>1</v>
      </c>
      <c r="AG4" s="24">
        <f>POWER(Z4,AF4)</f>
        <v>0.83330000000000004</v>
      </c>
      <c r="AH4" s="24">
        <f>AG4/AA4</f>
        <v>4.9988002399520113</v>
      </c>
      <c r="AI4" s="24">
        <f>AB4*AH4</f>
        <v>1922.5385722855438</v>
      </c>
    </row>
    <row r="5" spans="1:35" x14ac:dyDescent="0.2">
      <c r="A5" s="20">
        <v>4.1666666666666664E-2</v>
      </c>
      <c r="B5" s="21">
        <v>12.3</v>
      </c>
      <c r="C5" s="21">
        <f t="shared" ref="C5:C27" si="0">60/B5</f>
        <v>4.8780487804878048</v>
      </c>
      <c r="D5" s="22">
        <f t="shared" ref="D5:D27" si="1">60*C5</f>
        <v>292.6829268292683</v>
      </c>
      <c r="E5" s="23">
        <v>384.6</v>
      </c>
      <c r="F5" s="24">
        <v>1</v>
      </c>
      <c r="G5" s="24">
        <f t="shared" ref="G5:G27" si="2">D5*F5</f>
        <v>292.6829268292683</v>
      </c>
      <c r="H5" s="24">
        <f t="shared" ref="H5:H27" si="3">E5/G5</f>
        <v>1.3140500000000002</v>
      </c>
      <c r="I5" s="24">
        <f t="shared" ref="I5:I27" si="4">1-H5</f>
        <v>-0.31405000000000016</v>
      </c>
      <c r="J5" s="24">
        <f t="shared" ref="J5:J27" si="5">E5/F5</f>
        <v>384.6</v>
      </c>
      <c r="K5" s="24">
        <f t="shared" ref="K5:K27" si="6">F5+1</f>
        <v>2</v>
      </c>
      <c r="L5" s="24">
        <f t="shared" ref="L5:L27" si="7">2*K5</f>
        <v>4</v>
      </c>
      <c r="M5" s="24">
        <f t="shared" ref="M5:M27" si="8">SQRT(L5)</f>
        <v>2</v>
      </c>
      <c r="N5" s="24">
        <f t="shared" ref="N5:N27" si="9">M5-1</f>
        <v>1</v>
      </c>
      <c r="O5" s="24">
        <f t="shared" ref="O5:O27" si="10">POWER(H5,N5)</f>
        <v>1.3140500000000002</v>
      </c>
      <c r="P5" s="24">
        <f t="shared" ref="P5:P27" si="11">O5/I5</f>
        <v>-4.1842063365706084</v>
      </c>
      <c r="Q5" s="24">
        <f t="shared" ref="Q5:Q27" si="12">J5*P5</f>
        <v>-1609.2457570450561</v>
      </c>
      <c r="S5" s="20">
        <v>4.1666666666666664E-2</v>
      </c>
      <c r="T5">
        <v>9.6</v>
      </c>
      <c r="U5" s="21">
        <f t="shared" ref="U5:U27" si="13">60/T5</f>
        <v>6.25</v>
      </c>
      <c r="V5" s="22">
        <f t="shared" ref="V5:V27" si="14">60*U5</f>
        <v>375</v>
      </c>
      <c r="W5" s="23">
        <v>384.6</v>
      </c>
      <c r="X5" s="24">
        <v>1</v>
      </c>
      <c r="Y5" s="24">
        <f t="shared" ref="Y5:Y27" si="15">V5*X5</f>
        <v>375</v>
      </c>
      <c r="Z5" s="24">
        <f t="shared" ref="Z5:Z27" si="16">W5/Y5</f>
        <v>1.0256000000000001</v>
      </c>
      <c r="AA5" s="24">
        <f t="shared" ref="AA5:AA27" si="17">1-Z5</f>
        <v>-2.5600000000000067E-2</v>
      </c>
      <c r="AB5" s="24">
        <f t="shared" ref="AB5:AB27" si="18">W5/X5</f>
        <v>384.6</v>
      </c>
      <c r="AC5" s="24">
        <f t="shared" ref="AC5:AC27" si="19">X5+1</f>
        <v>2</v>
      </c>
      <c r="AD5" s="24">
        <f t="shared" ref="AD5:AD27" si="20">2*AC5</f>
        <v>4</v>
      </c>
      <c r="AE5" s="24">
        <f t="shared" ref="AE5:AE27" si="21">SQRT(AD5)</f>
        <v>2</v>
      </c>
      <c r="AF5" s="24">
        <f t="shared" ref="AF5:AF27" si="22">AE5-1</f>
        <v>1</v>
      </c>
      <c r="AG5" s="24">
        <f t="shared" ref="AG5:AG27" si="23">POWER(Z5,AF5)</f>
        <v>1.0256000000000001</v>
      </c>
      <c r="AH5" s="24">
        <f t="shared" ref="AH5:AH27" si="24">AG5/AA5</f>
        <v>-40.062499999999901</v>
      </c>
      <c r="AI5" s="24">
        <f t="shared" ref="AI5:AI27" si="25">AB5*AH5</f>
        <v>-15408.037499999962</v>
      </c>
    </row>
    <row r="6" spans="1:35" x14ac:dyDescent="0.2">
      <c r="A6" s="20">
        <v>8.3333333333333329E-2</v>
      </c>
      <c r="B6" s="21">
        <v>28</v>
      </c>
      <c r="C6" s="21">
        <f t="shared" si="0"/>
        <v>2.1428571428571428</v>
      </c>
      <c r="D6" s="22">
        <f t="shared" si="1"/>
        <v>128.57142857142856</v>
      </c>
      <c r="E6" s="23">
        <v>384.6</v>
      </c>
      <c r="F6" s="24">
        <v>1</v>
      </c>
      <c r="G6" s="24">
        <f t="shared" si="2"/>
        <v>128.57142857142856</v>
      </c>
      <c r="H6" s="24">
        <f t="shared" si="3"/>
        <v>2.9913333333333338</v>
      </c>
      <c r="I6" s="24">
        <f t="shared" si="4"/>
        <v>-1.9913333333333338</v>
      </c>
      <c r="J6" s="24">
        <f t="shared" si="5"/>
        <v>384.6</v>
      </c>
      <c r="K6" s="24">
        <f t="shared" si="6"/>
        <v>2</v>
      </c>
      <c r="L6" s="24">
        <f t="shared" si="7"/>
        <v>4</v>
      </c>
      <c r="M6" s="24">
        <f t="shared" si="8"/>
        <v>2</v>
      </c>
      <c r="N6" s="24">
        <f t="shared" si="9"/>
        <v>1</v>
      </c>
      <c r="O6" s="24">
        <f t="shared" si="10"/>
        <v>2.9913333333333338</v>
      </c>
      <c r="P6" s="24">
        <f t="shared" si="11"/>
        <v>-1.5021760964178104</v>
      </c>
      <c r="Q6" s="24">
        <f t="shared" si="12"/>
        <v>-577.73692668228989</v>
      </c>
      <c r="S6" s="20">
        <v>8.3333333333333329E-2</v>
      </c>
      <c r="T6">
        <v>12</v>
      </c>
      <c r="U6" s="21">
        <f t="shared" si="13"/>
        <v>5</v>
      </c>
      <c r="V6" s="22">
        <f t="shared" si="14"/>
        <v>300</v>
      </c>
      <c r="W6" s="23">
        <v>384.6</v>
      </c>
      <c r="X6" s="24">
        <v>1</v>
      </c>
      <c r="Y6" s="24">
        <f t="shared" si="15"/>
        <v>300</v>
      </c>
      <c r="Z6" s="24">
        <f t="shared" si="16"/>
        <v>1.282</v>
      </c>
      <c r="AA6" s="24">
        <f t="shared" si="17"/>
        <v>-0.28200000000000003</v>
      </c>
      <c r="AB6" s="24">
        <f t="shared" si="18"/>
        <v>384.6</v>
      </c>
      <c r="AC6" s="24">
        <f t="shared" si="19"/>
        <v>2</v>
      </c>
      <c r="AD6" s="24">
        <f t="shared" si="20"/>
        <v>4</v>
      </c>
      <c r="AE6" s="24">
        <f t="shared" si="21"/>
        <v>2</v>
      </c>
      <c r="AF6" s="24">
        <f t="shared" si="22"/>
        <v>1</v>
      </c>
      <c r="AG6" s="24">
        <f t="shared" si="23"/>
        <v>1.282</v>
      </c>
      <c r="AH6" s="24">
        <f t="shared" si="24"/>
        <v>-4.5460992907801412</v>
      </c>
      <c r="AI6" s="24">
        <f t="shared" si="25"/>
        <v>-1748.4297872340424</v>
      </c>
    </row>
    <row r="7" spans="1:35" x14ac:dyDescent="0.2">
      <c r="A7" s="20">
        <v>0.125</v>
      </c>
      <c r="B7" s="21">
        <v>45.5</v>
      </c>
      <c r="C7" s="21">
        <f t="shared" si="0"/>
        <v>1.3186813186813187</v>
      </c>
      <c r="D7" s="22">
        <f t="shared" si="1"/>
        <v>79.120879120879124</v>
      </c>
      <c r="E7" s="23">
        <v>384.6</v>
      </c>
      <c r="F7" s="24">
        <v>1</v>
      </c>
      <c r="G7" s="24">
        <f t="shared" si="2"/>
        <v>79.120879120879124</v>
      </c>
      <c r="H7" s="24">
        <f t="shared" si="3"/>
        <v>4.8609166666666663</v>
      </c>
      <c r="I7" s="24">
        <f t="shared" si="4"/>
        <v>-3.8609166666666663</v>
      </c>
      <c r="J7" s="24">
        <f t="shared" si="5"/>
        <v>384.6</v>
      </c>
      <c r="K7" s="24">
        <f t="shared" si="6"/>
        <v>2</v>
      </c>
      <c r="L7" s="24">
        <f t="shared" si="7"/>
        <v>4</v>
      </c>
      <c r="M7" s="24">
        <f t="shared" si="8"/>
        <v>2</v>
      </c>
      <c r="N7" s="24">
        <f t="shared" si="9"/>
        <v>1</v>
      </c>
      <c r="O7" s="24">
        <f t="shared" si="10"/>
        <v>4.8609166666666663</v>
      </c>
      <c r="P7" s="24">
        <f t="shared" si="11"/>
        <v>-1.2590058492154281</v>
      </c>
      <c r="Q7" s="24">
        <f t="shared" si="12"/>
        <v>-484.21364960825366</v>
      </c>
      <c r="S7" s="20">
        <v>0.125</v>
      </c>
      <c r="T7">
        <v>24</v>
      </c>
      <c r="U7" s="21">
        <f t="shared" si="13"/>
        <v>2.5</v>
      </c>
      <c r="V7" s="22">
        <f t="shared" si="14"/>
        <v>150</v>
      </c>
      <c r="W7" s="23">
        <v>384.6</v>
      </c>
      <c r="X7" s="24">
        <v>1</v>
      </c>
      <c r="Y7" s="24">
        <f t="shared" si="15"/>
        <v>150</v>
      </c>
      <c r="Z7" s="24">
        <f t="shared" si="16"/>
        <v>2.5640000000000001</v>
      </c>
      <c r="AA7" s="24">
        <f t="shared" si="17"/>
        <v>-1.5640000000000001</v>
      </c>
      <c r="AB7" s="24">
        <f t="shared" si="18"/>
        <v>384.6</v>
      </c>
      <c r="AC7" s="24">
        <f t="shared" si="19"/>
        <v>2</v>
      </c>
      <c r="AD7" s="24">
        <f t="shared" si="20"/>
        <v>4</v>
      </c>
      <c r="AE7" s="24">
        <f t="shared" si="21"/>
        <v>2</v>
      </c>
      <c r="AF7" s="24">
        <f t="shared" si="22"/>
        <v>1</v>
      </c>
      <c r="AG7" s="24">
        <f t="shared" si="23"/>
        <v>2.5640000000000001</v>
      </c>
      <c r="AH7" s="24">
        <f t="shared" si="24"/>
        <v>-1.6393861892583119</v>
      </c>
      <c r="AI7" s="24">
        <f t="shared" si="25"/>
        <v>-630.50792838874679</v>
      </c>
    </row>
    <row r="8" spans="1:35" x14ac:dyDescent="0.2">
      <c r="A8" s="20">
        <v>0.16666666666666666</v>
      </c>
      <c r="B8" s="21">
        <v>78</v>
      </c>
      <c r="C8" s="21">
        <f t="shared" si="0"/>
        <v>0.76923076923076927</v>
      </c>
      <c r="D8" s="22">
        <f t="shared" si="1"/>
        <v>46.153846153846153</v>
      </c>
      <c r="E8" s="23">
        <v>384.6</v>
      </c>
      <c r="F8" s="24">
        <v>1</v>
      </c>
      <c r="G8" s="24">
        <f t="shared" si="2"/>
        <v>46.153846153846153</v>
      </c>
      <c r="H8" s="24">
        <f t="shared" si="3"/>
        <v>8.3330000000000002</v>
      </c>
      <c r="I8" s="24">
        <f t="shared" si="4"/>
        <v>-7.3330000000000002</v>
      </c>
      <c r="J8" s="24">
        <f t="shared" si="5"/>
        <v>384.6</v>
      </c>
      <c r="K8" s="24">
        <f t="shared" si="6"/>
        <v>2</v>
      </c>
      <c r="L8" s="24">
        <f t="shared" si="7"/>
        <v>4</v>
      </c>
      <c r="M8" s="24">
        <f t="shared" si="8"/>
        <v>2</v>
      </c>
      <c r="N8" s="24">
        <f t="shared" si="9"/>
        <v>1</v>
      </c>
      <c r="O8" s="24">
        <f t="shared" si="10"/>
        <v>8.3330000000000002</v>
      </c>
      <c r="P8" s="24">
        <f t="shared" si="11"/>
        <v>-1.1363698349924996</v>
      </c>
      <c r="Q8" s="24">
        <f t="shared" si="12"/>
        <v>-437.04783853811534</v>
      </c>
      <c r="S8" s="20">
        <v>0.16666666666666666</v>
      </c>
      <c r="T8">
        <v>47</v>
      </c>
      <c r="U8" s="21">
        <f t="shared" si="13"/>
        <v>1.2765957446808511</v>
      </c>
      <c r="V8" s="22">
        <f t="shared" si="14"/>
        <v>76.59574468085107</v>
      </c>
      <c r="W8" s="23">
        <v>384.6</v>
      </c>
      <c r="X8" s="24">
        <v>1</v>
      </c>
      <c r="Y8" s="24">
        <f t="shared" si="15"/>
        <v>76.59574468085107</v>
      </c>
      <c r="Z8" s="24">
        <f t="shared" si="16"/>
        <v>5.0211666666666668</v>
      </c>
      <c r="AA8" s="24">
        <f t="shared" si="17"/>
        <v>-4.0211666666666668</v>
      </c>
      <c r="AB8" s="24">
        <f t="shared" si="18"/>
        <v>384.6</v>
      </c>
      <c r="AC8" s="24">
        <f t="shared" si="19"/>
        <v>2</v>
      </c>
      <c r="AD8" s="24">
        <f t="shared" si="20"/>
        <v>4</v>
      </c>
      <c r="AE8" s="24">
        <f t="shared" si="21"/>
        <v>2</v>
      </c>
      <c r="AF8" s="24">
        <f t="shared" si="22"/>
        <v>1</v>
      </c>
      <c r="AG8" s="24">
        <f t="shared" si="23"/>
        <v>5.0211666666666668</v>
      </c>
      <c r="AH8" s="24">
        <f t="shared" si="24"/>
        <v>-1.2486840469183902</v>
      </c>
      <c r="AI8" s="24">
        <f t="shared" si="25"/>
        <v>-480.24388444481292</v>
      </c>
    </row>
    <row r="9" spans="1:35" x14ac:dyDescent="0.2">
      <c r="A9" s="20">
        <v>0.20833333333333334</v>
      </c>
      <c r="B9" s="21">
        <v>110.5</v>
      </c>
      <c r="C9" s="21">
        <f t="shared" si="0"/>
        <v>0.54298642533936647</v>
      </c>
      <c r="D9" s="22">
        <f t="shared" si="1"/>
        <v>32.579185520361989</v>
      </c>
      <c r="E9" s="23">
        <v>384.6</v>
      </c>
      <c r="F9" s="24">
        <v>1</v>
      </c>
      <c r="G9" s="24">
        <f t="shared" si="2"/>
        <v>32.579185520361989</v>
      </c>
      <c r="H9" s="24">
        <f t="shared" si="3"/>
        <v>11.805083333333334</v>
      </c>
      <c r="I9" s="24">
        <f t="shared" si="4"/>
        <v>-10.805083333333334</v>
      </c>
      <c r="J9" s="24">
        <f t="shared" si="5"/>
        <v>384.6</v>
      </c>
      <c r="K9" s="24">
        <f t="shared" si="6"/>
        <v>2</v>
      </c>
      <c r="L9" s="24">
        <f t="shared" si="7"/>
        <v>4</v>
      </c>
      <c r="M9" s="24">
        <f t="shared" si="8"/>
        <v>2</v>
      </c>
      <c r="N9" s="24">
        <f t="shared" si="9"/>
        <v>1</v>
      </c>
      <c r="O9" s="24">
        <f t="shared" si="10"/>
        <v>11.805083333333334</v>
      </c>
      <c r="P9" s="24">
        <f t="shared" si="11"/>
        <v>-1.0925490317057558</v>
      </c>
      <c r="Q9" s="24">
        <f t="shared" si="12"/>
        <v>-420.1943575940337</v>
      </c>
      <c r="S9" s="20">
        <v>0.20833333333333334</v>
      </c>
      <c r="T9">
        <v>66</v>
      </c>
      <c r="U9" s="21">
        <f t="shared" si="13"/>
        <v>0.90909090909090906</v>
      </c>
      <c r="V9" s="22">
        <f t="shared" si="14"/>
        <v>54.545454545454547</v>
      </c>
      <c r="W9" s="23">
        <v>384.6</v>
      </c>
      <c r="X9" s="24">
        <v>1</v>
      </c>
      <c r="Y9" s="24">
        <f t="shared" si="15"/>
        <v>54.545454545454547</v>
      </c>
      <c r="Z9" s="24">
        <f t="shared" si="16"/>
        <v>7.0510000000000002</v>
      </c>
      <c r="AA9" s="24">
        <f t="shared" si="17"/>
        <v>-6.0510000000000002</v>
      </c>
      <c r="AB9" s="24">
        <f t="shared" si="18"/>
        <v>384.6</v>
      </c>
      <c r="AC9" s="24">
        <f t="shared" si="19"/>
        <v>2</v>
      </c>
      <c r="AD9" s="24">
        <f t="shared" si="20"/>
        <v>4</v>
      </c>
      <c r="AE9" s="24">
        <f t="shared" si="21"/>
        <v>2</v>
      </c>
      <c r="AF9" s="24">
        <f t="shared" si="22"/>
        <v>1</v>
      </c>
      <c r="AG9" s="24">
        <f t="shared" si="23"/>
        <v>7.0510000000000002</v>
      </c>
      <c r="AH9" s="24">
        <f t="shared" si="24"/>
        <v>-1.1652619401751776</v>
      </c>
      <c r="AI9" s="24">
        <f t="shared" si="25"/>
        <v>-448.15974219137331</v>
      </c>
    </row>
    <row r="10" spans="1:35" x14ac:dyDescent="0.2">
      <c r="A10" s="20">
        <v>0.25</v>
      </c>
      <c r="B10" s="21">
        <v>161.30000000000001</v>
      </c>
      <c r="C10" s="21">
        <f t="shared" si="0"/>
        <v>0.37197768133911963</v>
      </c>
      <c r="D10" s="22">
        <f t="shared" si="1"/>
        <v>22.318660880347178</v>
      </c>
      <c r="E10" s="23">
        <v>384.6</v>
      </c>
      <c r="F10" s="24">
        <v>1</v>
      </c>
      <c r="G10" s="24">
        <f t="shared" si="2"/>
        <v>22.318660880347178</v>
      </c>
      <c r="H10" s="24">
        <f t="shared" si="3"/>
        <v>17.23221666666667</v>
      </c>
      <c r="I10" s="24">
        <f t="shared" si="4"/>
        <v>-16.23221666666667</v>
      </c>
      <c r="J10" s="24">
        <f t="shared" si="5"/>
        <v>384.6</v>
      </c>
      <c r="K10" s="24">
        <f t="shared" si="6"/>
        <v>2</v>
      </c>
      <c r="L10" s="24">
        <f t="shared" si="7"/>
        <v>4</v>
      </c>
      <c r="M10" s="24">
        <f t="shared" si="8"/>
        <v>2</v>
      </c>
      <c r="N10" s="24">
        <f t="shared" si="9"/>
        <v>1</v>
      </c>
      <c r="O10" s="24">
        <f t="shared" si="10"/>
        <v>17.23221666666667</v>
      </c>
      <c r="P10" s="24">
        <f t="shared" si="11"/>
        <v>-1.0616058804866453</v>
      </c>
      <c r="Q10" s="24">
        <f t="shared" si="12"/>
        <v>-408.29362163516379</v>
      </c>
      <c r="S10" s="20">
        <v>0.25</v>
      </c>
      <c r="T10">
        <v>89.8</v>
      </c>
      <c r="U10" s="21">
        <f t="shared" si="13"/>
        <v>0.66815144766146994</v>
      </c>
      <c r="V10" s="22">
        <f t="shared" si="14"/>
        <v>40.089086859688194</v>
      </c>
      <c r="W10" s="23">
        <v>384.6</v>
      </c>
      <c r="X10" s="24">
        <v>1</v>
      </c>
      <c r="Y10" s="24">
        <f t="shared" si="15"/>
        <v>40.089086859688194</v>
      </c>
      <c r="Z10" s="24">
        <f t="shared" si="16"/>
        <v>9.5936333333333348</v>
      </c>
      <c r="AA10" s="24">
        <f t="shared" si="17"/>
        <v>-8.5936333333333348</v>
      </c>
      <c r="AB10" s="24">
        <f t="shared" si="18"/>
        <v>384.6</v>
      </c>
      <c r="AC10" s="24">
        <f t="shared" si="19"/>
        <v>2</v>
      </c>
      <c r="AD10" s="24">
        <f t="shared" si="20"/>
        <v>4</v>
      </c>
      <c r="AE10" s="24">
        <f t="shared" si="21"/>
        <v>2</v>
      </c>
      <c r="AF10" s="24">
        <f t="shared" si="22"/>
        <v>1</v>
      </c>
      <c r="AG10" s="24">
        <f t="shared" si="23"/>
        <v>9.5936333333333348</v>
      </c>
      <c r="AH10" s="24">
        <f t="shared" si="24"/>
        <v>-1.1163652161096005</v>
      </c>
      <c r="AI10" s="24">
        <f t="shared" si="25"/>
        <v>-429.35406211575236</v>
      </c>
    </row>
    <row r="11" spans="1:35" x14ac:dyDescent="0.2">
      <c r="A11" s="20">
        <v>0.29166666666666669</v>
      </c>
      <c r="B11" s="21">
        <v>163.30000000000001</v>
      </c>
      <c r="C11" s="21">
        <f t="shared" si="0"/>
        <v>0.36742192284139619</v>
      </c>
      <c r="D11" s="22">
        <f t="shared" si="1"/>
        <v>22.04531537048377</v>
      </c>
      <c r="E11" s="23">
        <v>384.6</v>
      </c>
      <c r="F11" s="24">
        <v>1</v>
      </c>
      <c r="G11" s="24">
        <f t="shared" si="2"/>
        <v>22.04531537048377</v>
      </c>
      <c r="H11" s="24">
        <f t="shared" si="3"/>
        <v>17.445883333333335</v>
      </c>
      <c r="I11" s="24">
        <f t="shared" si="4"/>
        <v>-16.445883333333335</v>
      </c>
      <c r="J11" s="24">
        <f t="shared" si="5"/>
        <v>384.6</v>
      </c>
      <c r="K11" s="24">
        <f t="shared" si="6"/>
        <v>2</v>
      </c>
      <c r="L11" s="24">
        <f t="shared" si="7"/>
        <v>4</v>
      </c>
      <c r="M11" s="24">
        <f t="shared" si="8"/>
        <v>2</v>
      </c>
      <c r="N11" s="24">
        <f t="shared" si="9"/>
        <v>1</v>
      </c>
      <c r="O11" s="24">
        <f t="shared" si="10"/>
        <v>17.445883333333335</v>
      </c>
      <c r="P11" s="24">
        <f t="shared" si="11"/>
        <v>-1.0608054903304069</v>
      </c>
      <c r="Q11" s="24">
        <f t="shared" si="12"/>
        <v>-407.98579158107452</v>
      </c>
      <c r="S11" s="20">
        <v>0.29166666666666669</v>
      </c>
      <c r="T11">
        <v>96</v>
      </c>
      <c r="U11" s="21">
        <f t="shared" si="13"/>
        <v>0.625</v>
      </c>
      <c r="V11" s="22">
        <f t="shared" si="14"/>
        <v>37.5</v>
      </c>
      <c r="W11" s="23">
        <v>384.6</v>
      </c>
      <c r="X11" s="24">
        <v>1</v>
      </c>
      <c r="Y11" s="24">
        <f t="shared" si="15"/>
        <v>37.5</v>
      </c>
      <c r="Z11" s="24">
        <f t="shared" si="16"/>
        <v>10.256</v>
      </c>
      <c r="AA11" s="24">
        <f t="shared" si="17"/>
        <v>-9.2560000000000002</v>
      </c>
      <c r="AB11" s="24">
        <f t="shared" si="18"/>
        <v>384.6</v>
      </c>
      <c r="AC11" s="24">
        <f t="shared" si="19"/>
        <v>2</v>
      </c>
      <c r="AD11" s="24">
        <f t="shared" si="20"/>
        <v>4</v>
      </c>
      <c r="AE11" s="24">
        <f t="shared" si="21"/>
        <v>2</v>
      </c>
      <c r="AF11" s="24">
        <f t="shared" si="22"/>
        <v>1</v>
      </c>
      <c r="AG11" s="24">
        <f t="shared" si="23"/>
        <v>10.256</v>
      </c>
      <c r="AH11" s="24">
        <f t="shared" si="24"/>
        <v>-1.1080380293863439</v>
      </c>
      <c r="AI11" s="24">
        <f t="shared" si="25"/>
        <v>-426.15142610198791</v>
      </c>
    </row>
    <row r="12" spans="1:35" x14ac:dyDescent="0.2">
      <c r="A12" s="20">
        <v>0.33333333333333331</v>
      </c>
      <c r="B12" s="21">
        <v>171.3</v>
      </c>
      <c r="C12" s="21">
        <f t="shared" si="0"/>
        <v>0.35026269702276708</v>
      </c>
      <c r="D12" s="22">
        <f t="shared" si="1"/>
        <v>21.015761821366024</v>
      </c>
      <c r="E12" s="23">
        <v>384.6</v>
      </c>
      <c r="F12" s="24">
        <v>1</v>
      </c>
      <c r="G12" s="24">
        <f t="shared" si="2"/>
        <v>21.015761821366024</v>
      </c>
      <c r="H12" s="24">
        <f t="shared" si="3"/>
        <v>18.300550000000001</v>
      </c>
      <c r="I12" s="24">
        <f t="shared" si="4"/>
        <v>-17.300550000000001</v>
      </c>
      <c r="J12" s="24">
        <f t="shared" si="5"/>
        <v>384.6</v>
      </c>
      <c r="K12" s="24">
        <f t="shared" si="6"/>
        <v>2</v>
      </c>
      <c r="L12" s="24">
        <f t="shared" si="7"/>
        <v>4</v>
      </c>
      <c r="M12" s="24">
        <f t="shared" si="8"/>
        <v>2</v>
      </c>
      <c r="N12" s="24">
        <f t="shared" si="9"/>
        <v>1</v>
      </c>
      <c r="O12" s="24">
        <f t="shared" si="10"/>
        <v>18.300550000000001</v>
      </c>
      <c r="P12" s="24">
        <f t="shared" si="11"/>
        <v>-1.0578016305839988</v>
      </c>
      <c r="Q12" s="24">
        <f t="shared" si="12"/>
        <v>-406.83050712260598</v>
      </c>
      <c r="S12" s="20">
        <v>0.33333333333333331</v>
      </c>
      <c r="T12">
        <v>103</v>
      </c>
      <c r="U12" s="21">
        <f t="shared" si="13"/>
        <v>0.58252427184466016</v>
      </c>
      <c r="V12" s="22">
        <f t="shared" si="14"/>
        <v>34.95145631067961</v>
      </c>
      <c r="W12" s="23">
        <v>384.6</v>
      </c>
      <c r="X12" s="24">
        <v>1</v>
      </c>
      <c r="Y12" s="24">
        <f t="shared" si="15"/>
        <v>34.95145631067961</v>
      </c>
      <c r="Z12" s="24">
        <f t="shared" si="16"/>
        <v>11.003833333333334</v>
      </c>
      <c r="AA12" s="24">
        <f t="shared" si="17"/>
        <v>-10.003833333333334</v>
      </c>
      <c r="AB12" s="24">
        <f t="shared" si="18"/>
        <v>384.6</v>
      </c>
      <c r="AC12" s="24">
        <f t="shared" si="19"/>
        <v>2</v>
      </c>
      <c r="AD12" s="24">
        <f t="shared" si="20"/>
        <v>4</v>
      </c>
      <c r="AE12" s="24">
        <f t="shared" si="21"/>
        <v>2</v>
      </c>
      <c r="AF12" s="24">
        <f t="shared" si="22"/>
        <v>1</v>
      </c>
      <c r="AG12" s="24">
        <f t="shared" si="23"/>
        <v>11.003833333333334</v>
      </c>
      <c r="AH12" s="24">
        <f t="shared" si="24"/>
        <v>-1.0999616813554804</v>
      </c>
      <c r="AI12" s="24">
        <f t="shared" si="25"/>
        <v>-423.04526264931781</v>
      </c>
    </row>
    <row r="13" spans="1:35" x14ac:dyDescent="0.2">
      <c r="A13" s="20">
        <v>0.375</v>
      </c>
      <c r="B13" s="21">
        <v>150</v>
      </c>
      <c r="C13" s="21">
        <f t="shared" si="0"/>
        <v>0.4</v>
      </c>
      <c r="D13" s="22">
        <f t="shared" si="1"/>
        <v>24</v>
      </c>
      <c r="E13" s="23">
        <v>384.6</v>
      </c>
      <c r="F13" s="24">
        <v>1</v>
      </c>
      <c r="G13" s="24">
        <f t="shared" si="2"/>
        <v>24</v>
      </c>
      <c r="H13" s="24">
        <f t="shared" si="3"/>
        <v>16.025000000000002</v>
      </c>
      <c r="I13" s="24">
        <f t="shared" si="4"/>
        <v>-15.025000000000002</v>
      </c>
      <c r="J13" s="24">
        <f t="shared" si="5"/>
        <v>384.6</v>
      </c>
      <c r="K13" s="24">
        <f t="shared" si="6"/>
        <v>2</v>
      </c>
      <c r="L13" s="24">
        <f t="shared" si="7"/>
        <v>4</v>
      </c>
      <c r="M13" s="24">
        <f t="shared" si="8"/>
        <v>2</v>
      </c>
      <c r="N13" s="24">
        <f t="shared" si="9"/>
        <v>1</v>
      </c>
      <c r="O13" s="24">
        <f t="shared" si="10"/>
        <v>16.025000000000002</v>
      </c>
      <c r="P13" s="24">
        <f t="shared" si="11"/>
        <v>-1.0665557404326123</v>
      </c>
      <c r="Q13" s="24">
        <f t="shared" si="12"/>
        <v>-410.19733777038272</v>
      </c>
      <c r="S13" s="20">
        <v>0.375</v>
      </c>
      <c r="T13">
        <v>97.5</v>
      </c>
      <c r="U13" s="21">
        <f t="shared" si="13"/>
        <v>0.61538461538461542</v>
      </c>
      <c r="V13" s="22">
        <f t="shared" si="14"/>
        <v>36.923076923076927</v>
      </c>
      <c r="W13" s="23">
        <v>384.6</v>
      </c>
      <c r="X13" s="24">
        <v>1</v>
      </c>
      <c r="Y13" s="24">
        <f t="shared" si="15"/>
        <v>36.923076923076927</v>
      </c>
      <c r="Z13" s="24">
        <f t="shared" si="16"/>
        <v>10.41625</v>
      </c>
      <c r="AA13" s="24">
        <f t="shared" si="17"/>
        <v>-9.4162499999999998</v>
      </c>
      <c r="AB13" s="24">
        <f t="shared" si="18"/>
        <v>384.6</v>
      </c>
      <c r="AC13" s="24">
        <f t="shared" si="19"/>
        <v>2</v>
      </c>
      <c r="AD13" s="24">
        <f t="shared" si="20"/>
        <v>4</v>
      </c>
      <c r="AE13" s="24">
        <f t="shared" si="21"/>
        <v>2</v>
      </c>
      <c r="AF13" s="24">
        <f t="shared" si="22"/>
        <v>1</v>
      </c>
      <c r="AG13" s="24">
        <f t="shared" si="23"/>
        <v>10.41625</v>
      </c>
      <c r="AH13" s="24">
        <f t="shared" si="24"/>
        <v>-1.1061993893535111</v>
      </c>
      <c r="AI13" s="24">
        <f t="shared" si="25"/>
        <v>-425.44428514536042</v>
      </c>
    </row>
    <row r="14" spans="1:35" x14ac:dyDescent="0.2">
      <c r="A14" s="20">
        <v>0.41666666666666669</v>
      </c>
      <c r="B14" s="21">
        <v>168</v>
      </c>
      <c r="C14" s="21">
        <f t="shared" si="0"/>
        <v>0.35714285714285715</v>
      </c>
      <c r="D14" s="22">
        <f t="shared" si="1"/>
        <v>21.428571428571431</v>
      </c>
      <c r="E14" s="23">
        <v>384.6</v>
      </c>
      <c r="F14" s="24">
        <v>1</v>
      </c>
      <c r="G14" s="24">
        <f t="shared" si="2"/>
        <v>21.428571428571431</v>
      </c>
      <c r="H14" s="24">
        <f t="shared" si="3"/>
        <v>17.948</v>
      </c>
      <c r="I14" s="24">
        <f t="shared" si="4"/>
        <v>-16.948</v>
      </c>
      <c r="J14" s="24">
        <f t="shared" si="5"/>
        <v>384.6</v>
      </c>
      <c r="K14" s="24">
        <f t="shared" si="6"/>
        <v>2</v>
      </c>
      <c r="L14" s="24">
        <f t="shared" si="7"/>
        <v>4</v>
      </c>
      <c r="M14" s="24">
        <f t="shared" si="8"/>
        <v>2</v>
      </c>
      <c r="N14" s="24">
        <f t="shared" si="9"/>
        <v>1</v>
      </c>
      <c r="O14" s="24">
        <f t="shared" si="10"/>
        <v>17.948</v>
      </c>
      <c r="P14" s="24">
        <f t="shared" si="11"/>
        <v>-1.0590040122728346</v>
      </c>
      <c r="Q14" s="24">
        <f t="shared" si="12"/>
        <v>-407.29294312013218</v>
      </c>
      <c r="S14" s="20">
        <v>0.41666666666666669</v>
      </c>
      <c r="T14">
        <v>91.3</v>
      </c>
      <c r="U14" s="21">
        <f t="shared" si="13"/>
        <v>0.65717415115005473</v>
      </c>
      <c r="V14" s="22">
        <f t="shared" si="14"/>
        <v>39.430449069003281</v>
      </c>
      <c r="W14" s="23">
        <v>384.6</v>
      </c>
      <c r="X14" s="24">
        <v>1</v>
      </c>
      <c r="Y14" s="24">
        <f t="shared" si="15"/>
        <v>39.430449069003281</v>
      </c>
      <c r="Z14" s="24">
        <f t="shared" si="16"/>
        <v>9.7538833333333343</v>
      </c>
      <c r="AA14" s="24">
        <f t="shared" si="17"/>
        <v>-8.7538833333333343</v>
      </c>
      <c r="AB14" s="24">
        <f t="shared" si="18"/>
        <v>384.6</v>
      </c>
      <c r="AC14" s="24">
        <f t="shared" si="19"/>
        <v>2</v>
      </c>
      <c r="AD14" s="24">
        <f t="shared" si="20"/>
        <v>4</v>
      </c>
      <c r="AE14" s="24">
        <f t="shared" si="21"/>
        <v>2</v>
      </c>
      <c r="AF14" s="24">
        <f t="shared" si="22"/>
        <v>1</v>
      </c>
      <c r="AG14" s="24">
        <f t="shared" si="23"/>
        <v>9.7538833333333343</v>
      </c>
      <c r="AH14" s="24">
        <f t="shared" si="24"/>
        <v>-1.1142350156977952</v>
      </c>
      <c r="AI14" s="24">
        <f t="shared" si="25"/>
        <v>-428.53478703737204</v>
      </c>
    </row>
    <row r="15" spans="1:35" x14ac:dyDescent="0.2">
      <c r="A15" s="20">
        <v>0.45833333333333331</v>
      </c>
      <c r="B15" s="21">
        <v>167.8</v>
      </c>
      <c r="C15" s="21">
        <f t="shared" si="0"/>
        <v>0.35756853396901073</v>
      </c>
      <c r="D15" s="22">
        <f t="shared" si="1"/>
        <v>21.454112038140643</v>
      </c>
      <c r="E15" s="23">
        <v>384.6</v>
      </c>
      <c r="F15" s="24">
        <v>1</v>
      </c>
      <c r="G15" s="24">
        <f t="shared" si="2"/>
        <v>21.454112038140643</v>
      </c>
      <c r="H15" s="24">
        <f t="shared" si="3"/>
        <v>17.926633333333335</v>
      </c>
      <c r="I15" s="24">
        <f t="shared" si="4"/>
        <v>-16.926633333333335</v>
      </c>
      <c r="J15" s="24">
        <f t="shared" si="5"/>
        <v>384.6</v>
      </c>
      <c r="K15" s="24">
        <f t="shared" si="6"/>
        <v>2</v>
      </c>
      <c r="L15" s="24">
        <f t="shared" si="7"/>
        <v>4</v>
      </c>
      <c r="M15" s="24">
        <f t="shared" si="8"/>
        <v>2</v>
      </c>
      <c r="N15" s="24">
        <f t="shared" si="9"/>
        <v>1</v>
      </c>
      <c r="O15" s="24">
        <f t="shared" si="10"/>
        <v>17.926633333333335</v>
      </c>
      <c r="P15" s="24">
        <f t="shared" si="11"/>
        <v>-1.0590784936559545</v>
      </c>
      <c r="Q15" s="24">
        <f t="shared" si="12"/>
        <v>-407.32158866008012</v>
      </c>
      <c r="S15" s="20">
        <v>0.45833333333333331</v>
      </c>
      <c r="T15">
        <v>88.8</v>
      </c>
      <c r="U15" s="21">
        <f t="shared" si="13"/>
        <v>0.67567567567567566</v>
      </c>
      <c r="V15" s="22">
        <f t="shared" si="14"/>
        <v>40.54054054054054</v>
      </c>
      <c r="W15" s="23">
        <v>384.6</v>
      </c>
      <c r="X15" s="24">
        <v>1</v>
      </c>
      <c r="Y15" s="24">
        <f t="shared" si="15"/>
        <v>40.54054054054054</v>
      </c>
      <c r="Z15" s="24">
        <f t="shared" si="16"/>
        <v>9.4868000000000006</v>
      </c>
      <c r="AA15" s="24">
        <f t="shared" si="17"/>
        <v>-8.4868000000000006</v>
      </c>
      <c r="AB15" s="24">
        <f t="shared" si="18"/>
        <v>384.6</v>
      </c>
      <c r="AC15" s="24">
        <f t="shared" si="19"/>
        <v>2</v>
      </c>
      <c r="AD15" s="24">
        <f t="shared" si="20"/>
        <v>4</v>
      </c>
      <c r="AE15" s="24">
        <f t="shared" si="21"/>
        <v>2</v>
      </c>
      <c r="AF15" s="24">
        <f t="shared" si="22"/>
        <v>1</v>
      </c>
      <c r="AG15" s="24">
        <f t="shared" si="23"/>
        <v>9.4868000000000006</v>
      </c>
      <c r="AH15" s="24">
        <f t="shared" si="24"/>
        <v>-1.1178300419474949</v>
      </c>
      <c r="AI15" s="24">
        <f t="shared" si="25"/>
        <v>-429.91743413300657</v>
      </c>
    </row>
    <row r="16" spans="1:35" x14ac:dyDescent="0.2">
      <c r="A16" s="20">
        <v>0.5</v>
      </c>
      <c r="B16" s="21">
        <v>154.30000000000001</v>
      </c>
      <c r="C16" s="21">
        <f t="shared" si="0"/>
        <v>0.3888528839922229</v>
      </c>
      <c r="D16" s="22">
        <f t="shared" si="1"/>
        <v>23.331173039533375</v>
      </c>
      <c r="E16" s="23">
        <v>384.6</v>
      </c>
      <c r="F16" s="24">
        <v>1</v>
      </c>
      <c r="G16" s="24">
        <f t="shared" si="2"/>
        <v>23.331173039533375</v>
      </c>
      <c r="H16" s="24">
        <f t="shared" si="3"/>
        <v>16.484383333333334</v>
      </c>
      <c r="I16" s="24">
        <f t="shared" si="4"/>
        <v>-15.484383333333334</v>
      </c>
      <c r="J16" s="24">
        <f t="shared" si="5"/>
        <v>384.6</v>
      </c>
      <c r="K16" s="24">
        <f t="shared" si="6"/>
        <v>2</v>
      </c>
      <c r="L16" s="24">
        <f t="shared" si="7"/>
        <v>4</v>
      </c>
      <c r="M16" s="24">
        <f t="shared" si="8"/>
        <v>2</v>
      </c>
      <c r="N16" s="24">
        <f t="shared" si="9"/>
        <v>1</v>
      </c>
      <c r="O16" s="24">
        <f t="shared" si="10"/>
        <v>16.484383333333334</v>
      </c>
      <c r="P16" s="24">
        <f t="shared" si="11"/>
        <v>-1.0645811963236078</v>
      </c>
      <c r="Q16" s="24">
        <f t="shared" si="12"/>
        <v>-409.43792810605959</v>
      </c>
      <c r="S16" s="20">
        <v>0.5</v>
      </c>
      <c r="T16">
        <v>87.3</v>
      </c>
      <c r="U16" s="21">
        <f t="shared" si="13"/>
        <v>0.6872852233676976</v>
      </c>
      <c r="V16" s="22">
        <f t="shared" si="14"/>
        <v>41.237113402061858</v>
      </c>
      <c r="W16" s="23">
        <v>384.6</v>
      </c>
      <c r="X16" s="24">
        <v>1</v>
      </c>
      <c r="Y16" s="24">
        <f t="shared" si="15"/>
        <v>41.237113402061858</v>
      </c>
      <c r="Z16" s="24">
        <f t="shared" si="16"/>
        <v>9.3265499999999992</v>
      </c>
      <c r="AA16" s="24">
        <f t="shared" si="17"/>
        <v>-8.3265499999999992</v>
      </c>
      <c r="AB16" s="24">
        <f t="shared" si="18"/>
        <v>384.6</v>
      </c>
      <c r="AC16" s="24">
        <f t="shared" si="19"/>
        <v>2</v>
      </c>
      <c r="AD16" s="24">
        <f t="shared" si="20"/>
        <v>4</v>
      </c>
      <c r="AE16" s="24">
        <f t="shared" si="21"/>
        <v>2</v>
      </c>
      <c r="AF16" s="24">
        <f t="shared" si="22"/>
        <v>1</v>
      </c>
      <c r="AG16" s="24">
        <f t="shared" si="23"/>
        <v>9.3265499999999992</v>
      </c>
      <c r="AH16" s="24">
        <f t="shared" si="24"/>
        <v>-1.1200977595762951</v>
      </c>
      <c r="AI16" s="24">
        <f t="shared" si="25"/>
        <v>-430.7895983330431</v>
      </c>
    </row>
    <row r="17" spans="1:35" x14ac:dyDescent="0.2">
      <c r="A17" s="20">
        <v>0.54166666666666663</v>
      </c>
      <c r="B17" s="21">
        <v>167.8</v>
      </c>
      <c r="C17" s="21">
        <f t="shared" si="0"/>
        <v>0.35756853396901073</v>
      </c>
      <c r="D17" s="22">
        <f t="shared" si="1"/>
        <v>21.454112038140643</v>
      </c>
      <c r="E17" s="23">
        <v>384.6</v>
      </c>
      <c r="F17" s="24">
        <v>1</v>
      </c>
      <c r="G17" s="24">
        <f t="shared" si="2"/>
        <v>21.454112038140643</v>
      </c>
      <c r="H17" s="24">
        <f t="shared" si="3"/>
        <v>17.926633333333335</v>
      </c>
      <c r="I17" s="24">
        <f t="shared" si="4"/>
        <v>-16.926633333333335</v>
      </c>
      <c r="J17" s="24">
        <f t="shared" si="5"/>
        <v>384.6</v>
      </c>
      <c r="K17" s="24">
        <f t="shared" si="6"/>
        <v>2</v>
      </c>
      <c r="L17" s="24">
        <f t="shared" si="7"/>
        <v>4</v>
      </c>
      <c r="M17" s="24">
        <f t="shared" si="8"/>
        <v>2</v>
      </c>
      <c r="N17" s="24">
        <f t="shared" si="9"/>
        <v>1</v>
      </c>
      <c r="O17" s="24">
        <f t="shared" si="10"/>
        <v>17.926633333333335</v>
      </c>
      <c r="P17" s="24">
        <f t="shared" si="11"/>
        <v>-1.0590784936559545</v>
      </c>
      <c r="Q17" s="24">
        <f t="shared" si="12"/>
        <v>-407.32158866008012</v>
      </c>
      <c r="S17" s="20">
        <v>0.54166666666666663</v>
      </c>
      <c r="T17">
        <v>79.5</v>
      </c>
      <c r="U17" s="21">
        <f t="shared" si="13"/>
        <v>0.75471698113207553</v>
      </c>
      <c r="V17" s="22">
        <f t="shared" si="14"/>
        <v>45.283018867924532</v>
      </c>
      <c r="W17" s="23">
        <v>384.6</v>
      </c>
      <c r="X17" s="24">
        <v>1</v>
      </c>
      <c r="Y17" s="24">
        <f t="shared" si="15"/>
        <v>45.283018867924532</v>
      </c>
      <c r="Z17" s="24">
        <f t="shared" si="16"/>
        <v>8.4932499999999997</v>
      </c>
      <c r="AA17" s="24">
        <f t="shared" si="17"/>
        <v>-7.4932499999999997</v>
      </c>
      <c r="AB17" s="24">
        <f t="shared" si="18"/>
        <v>384.6</v>
      </c>
      <c r="AC17" s="24">
        <f t="shared" si="19"/>
        <v>2</v>
      </c>
      <c r="AD17" s="24">
        <f t="shared" si="20"/>
        <v>4</v>
      </c>
      <c r="AE17" s="24">
        <f t="shared" si="21"/>
        <v>2</v>
      </c>
      <c r="AF17" s="24">
        <f t="shared" si="22"/>
        <v>1</v>
      </c>
      <c r="AG17" s="24">
        <f t="shared" si="23"/>
        <v>8.4932499999999997</v>
      </c>
      <c r="AH17" s="24">
        <f t="shared" si="24"/>
        <v>-1.133453441430621</v>
      </c>
      <c r="AI17" s="24">
        <f t="shared" si="25"/>
        <v>-435.92619357421688</v>
      </c>
    </row>
    <row r="18" spans="1:35" x14ac:dyDescent="0.2">
      <c r="A18" s="20">
        <v>0.58333333333333337</v>
      </c>
      <c r="B18" s="21">
        <v>148</v>
      </c>
      <c r="C18" s="21">
        <f t="shared" si="0"/>
        <v>0.40540540540540543</v>
      </c>
      <c r="D18" s="22">
        <f t="shared" si="1"/>
        <v>24.324324324324326</v>
      </c>
      <c r="E18" s="23">
        <v>384.6</v>
      </c>
      <c r="F18" s="24">
        <v>1</v>
      </c>
      <c r="G18" s="24">
        <f t="shared" si="2"/>
        <v>24.324324324324326</v>
      </c>
      <c r="H18" s="24">
        <f t="shared" si="3"/>
        <v>15.811333333333334</v>
      </c>
      <c r="I18" s="24">
        <f t="shared" si="4"/>
        <v>-14.811333333333334</v>
      </c>
      <c r="J18" s="24">
        <f t="shared" si="5"/>
        <v>384.6</v>
      </c>
      <c r="K18" s="24">
        <f t="shared" si="6"/>
        <v>2</v>
      </c>
      <c r="L18" s="24">
        <f t="shared" si="7"/>
        <v>4</v>
      </c>
      <c r="M18" s="24">
        <f t="shared" si="8"/>
        <v>2</v>
      </c>
      <c r="N18" s="24">
        <f t="shared" si="9"/>
        <v>1</v>
      </c>
      <c r="O18" s="24">
        <f t="shared" si="10"/>
        <v>15.811333333333334</v>
      </c>
      <c r="P18" s="24">
        <f t="shared" si="11"/>
        <v>-1.0675158662285638</v>
      </c>
      <c r="Q18" s="24">
        <f t="shared" si="12"/>
        <v>-410.56660215150566</v>
      </c>
      <c r="S18" s="20">
        <v>0.58333333333333337</v>
      </c>
      <c r="T18">
        <v>69.3</v>
      </c>
      <c r="U18" s="21">
        <f t="shared" si="13"/>
        <v>0.86580086580086579</v>
      </c>
      <c r="V18" s="22">
        <f t="shared" si="14"/>
        <v>51.948051948051948</v>
      </c>
      <c r="W18" s="23">
        <v>384.6</v>
      </c>
      <c r="X18" s="24">
        <v>1</v>
      </c>
      <c r="Y18" s="24">
        <f t="shared" si="15"/>
        <v>51.948051948051948</v>
      </c>
      <c r="Z18" s="24">
        <f t="shared" si="16"/>
        <v>7.4035500000000001</v>
      </c>
      <c r="AA18" s="24">
        <f t="shared" si="17"/>
        <v>-6.4035500000000001</v>
      </c>
      <c r="AB18" s="24">
        <f t="shared" si="18"/>
        <v>384.6</v>
      </c>
      <c r="AC18" s="24">
        <f t="shared" si="19"/>
        <v>2</v>
      </c>
      <c r="AD18" s="24">
        <f t="shared" si="20"/>
        <v>4</v>
      </c>
      <c r="AE18" s="24">
        <f t="shared" si="21"/>
        <v>2</v>
      </c>
      <c r="AF18" s="24">
        <f t="shared" si="22"/>
        <v>1</v>
      </c>
      <c r="AG18" s="24">
        <f t="shared" si="23"/>
        <v>7.4035500000000001</v>
      </c>
      <c r="AH18" s="24">
        <f t="shared" si="24"/>
        <v>-1.1561633781261955</v>
      </c>
      <c r="AI18" s="24">
        <f t="shared" si="25"/>
        <v>-444.6604352273348</v>
      </c>
    </row>
    <row r="19" spans="1:35" x14ac:dyDescent="0.2">
      <c r="A19" s="20">
        <v>0.625</v>
      </c>
      <c r="B19" s="21">
        <v>122.8</v>
      </c>
      <c r="C19" s="21">
        <f t="shared" si="0"/>
        <v>0.48859934853420195</v>
      </c>
      <c r="D19" s="22">
        <f t="shared" si="1"/>
        <v>29.315960912052116</v>
      </c>
      <c r="E19" s="23">
        <v>384.6</v>
      </c>
      <c r="F19" s="24">
        <v>1</v>
      </c>
      <c r="G19" s="24">
        <f t="shared" si="2"/>
        <v>29.315960912052116</v>
      </c>
      <c r="H19" s="24">
        <f t="shared" si="3"/>
        <v>13.119133333333334</v>
      </c>
      <c r="I19" s="24">
        <f t="shared" si="4"/>
        <v>-12.119133333333334</v>
      </c>
      <c r="J19" s="24">
        <f t="shared" si="5"/>
        <v>384.6</v>
      </c>
      <c r="K19" s="24">
        <f t="shared" si="6"/>
        <v>2</v>
      </c>
      <c r="L19" s="24">
        <f t="shared" si="7"/>
        <v>4</v>
      </c>
      <c r="M19" s="24">
        <f t="shared" si="8"/>
        <v>2</v>
      </c>
      <c r="N19" s="24">
        <f t="shared" si="9"/>
        <v>1</v>
      </c>
      <c r="O19" s="24">
        <f t="shared" si="10"/>
        <v>13.119133333333334</v>
      </c>
      <c r="P19" s="24">
        <f t="shared" si="11"/>
        <v>-1.0825141511769267</v>
      </c>
      <c r="Q19" s="24">
        <f t="shared" si="12"/>
        <v>-416.33494254264605</v>
      </c>
      <c r="S19" s="20">
        <v>0.625</v>
      </c>
      <c r="T19">
        <v>67.8</v>
      </c>
      <c r="U19" s="21">
        <f t="shared" si="13"/>
        <v>0.88495575221238942</v>
      </c>
      <c r="V19" s="22">
        <f t="shared" si="14"/>
        <v>53.097345132743364</v>
      </c>
      <c r="W19" s="23">
        <v>384.6</v>
      </c>
      <c r="X19" s="24">
        <v>1</v>
      </c>
      <c r="Y19" s="24">
        <f t="shared" si="15"/>
        <v>53.097345132743364</v>
      </c>
      <c r="Z19" s="24">
        <f t="shared" si="16"/>
        <v>7.2433000000000005</v>
      </c>
      <c r="AA19" s="24">
        <f t="shared" si="17"/>
        <v>-6.2433000000000005</v>
      </c>
      <c r="AB19" s="24">
        <f t="shared" si="18"/>
        <v>384.6</v>
      </c>
      <c r="AC19" s="24">
        <f t="shared" si="19"/>
        <v>2</v>
      </c>
      <c r="AD19" s="24">
        <f t="shared" si="20"/>
        <v>4</v>
      </c>
      <c r="AE19" s="24">
        <f t="shared" si="21"/>
        <v>2</v>
      </c>
      <c r="AF19" s="24">
        <f t="shared" si="22"/>
        <v>1</v>
      </c>
      <c r="AG19" s="24">
        <f t="shared" si="23"/>
        <v>7.2433000000000005</v>
      </c>
      <c r="AH19" s="24">
        <f t="shared" si="24"/>
        <v>-1.1601717040667596</v>
      </c>
      <c r="AI19" s="24">
        <f t="shared" si="25"/>
        <v>-446.20203738407577</v>
      </c>
    </row>
    <row r="20" spans="1:35" x14ac:dyDescent="0.2">
      <c r="A20" s="20">
        <v>0.66666666666666663</v>
      </c>
      <c r="B20" s="21">
        <v>95.5</v>
      </c>
      <c r="C20" s="21">
        <f t="shared" si="0"/>
        <v>0.62827225130890052</v>
      </c>
      <c r="D20" s="22">
        <f t="shared" si="1"/>
        <v>37.696335078534034</v>
      </c>
      <c r="E20" s="23">
        <v>384.6</v>
      </c>
      <c r="F20" s="24">
        <v>1</v>
      </c>
      <c r="G20" s="24">
        <f t="shared" si="2"/>
        <v>37.696335078534034</v>
      </c>
      <c r="H20" s="24">
        <f t="shared" si="3"/>
        <v>10.202583333333333</v>
      </c>
      <c r="I20" s="24">
        <f t="shared" si="4"/>
        <v>-9.2025833333333331</v>
      </c>
      <c r="J20" s="24">
        <f t="shared" si="5"/>
        <v>384.6</v>
      </c>
      <c r="K20" s="24">
        <f t="shared" si="6"/>
        <v>2</v>
      </c>
      <c r="L20" s="24">
        <f t="shared" si="7"/>
        <v>4</v>
      </c>
      <c r="M20" s="24">
        <f t="shared" si="8"/>
        <v>2</v>
      </c>
      <c r="N20" s="24">
        <f t="shared" si="9"/>
        <v>1</v>
      </c>
      <c r="O20" s="24">
        <f t="shared" si="10"/>
        <v>10.202583333333333</v>
      </c>
      <c r="P20" s="24">
        <f t="shared" si="11"/>
        <v>-1.108665139317764</v>
      </c>
      <c r="Q20" s="24">
        <f t="shared" si="12"/>
        <v>-426.39261258161207</v>
      </c>
      <c r="S20" s="20">
        <v>0.66666666666666663</v>
      </c>
      <c r="T20">
        <v>56.3</v>
      </c>
      <c r="U20" s="21">
        <f t="shared" si="13"/>
        <v>1.0657193605683837</v>
      </c>
      <c r="V20" s="22">
        <f t="shared" si="14"/>
        <v>63.943161634103021</v>
      </c>
      <c r="W20" s="23">
        <v>384.6</v>
      </c>
      <c r="X20" s="24">
        <v>1</v>
      </c>
      <c r="Y20" s="24">
        <f t="shared" si="15"/>
        <v>63.943161634103021</v>
      </c>
      <c r="Z20" s="24">
        <f t="shared" si="16"/>
        <v>6.0147166666666667</v>
      </c>
      <c r="AA20" s="24">
        <f t="shared" si="17"/>
        <v>-5.0147166666666667</v>
      </c>
      <c r="AB20" s="24">
        <f t="shared" si="18"/>
        <v>384.6</v>
      </c>
      <c r="AC20" s="24">
        <f t="shared" si="19"/>
        <v>2</v>
      </c>
      <c r="AD20" s="24">
        <f t="shared" si="20"/>
        <v>4</v>
      </c>
      <c r="AE20" s="24">
        <f t="shared" si="21"/>
        <v>2</v>
      </c>
      <c r="AF20" s="24">
        <f t="shared" si="22"/>
        <v>1</v>
      </c>
      <c r="AG20" s="24">
        <f t="shared" si="23"/>
        <v>6.0147166666666667</v>
      </c>
      <c r="AH20" s="24">
        <f t="shared" si="24"/>
        <v>-1.199413060890778</v>
      </c>
      <c r="AI20" s="24">
        <f t="shared" si="25"/>
        <v>-461.29426321859324</v>
      </c>
    </row>
    <row r="21" spans="1:35" x14ac:dyDescent="0.2">
      <c r="A21" s="20">
        <v>0.70833333333333337</v>
      </c>
      <c r="B21" s="21">
        <v>81.3</v>
      </c>
      <c r="C21" s="21">
        <f t="shared" si="0"/>
        <v>0.73800738007380073</v>
      </c>
      <c r="D21" s="22">
        <f t="shared" si="1"/>
        <v>44.280442804428041</v>
      </c>
      <c r="E21" s="23">
        <v>384.6</v>
      </c>
      <c r="F21" s="24">
        <v>1</v>
      </c>
      <c r="G21" s="24">
        <f t="shared" si="2"/>
        <v>44.280442804428041</v>
      </c>
      <c r="H21" s="24">
        <f t="shared" si="3"/>
        <v>8.685550000000001</v>
      </c>
      <c r="I21" s="24">
        <f t="shared" si="4"/>
        <v>-7.685550000000001</v>
      </c>
      <c r="J21" s="24">
        <f t="shared" si="5"/>
        <v>384.6</v>
      </c>
      <c r="K21" s="24">
        <f t="shared" si="6"/>
        <v>2</v>
      </c>
      <c r="L21" s="24">
        <f t="shared" si="7"/>
        <v>4</v>
      </c>
      <c r="M21" s="24">
        <f t="shared" si="8"/>
        <v>2</v>
      </c>
      <c r="N21" s="24">
        <f t="shared" si="9"/>
        <v>1</v>
      </c>
      <c r="O21" s="24">
        <f t="shared" si="10"/>
        <v>8.685550000000001</v>
      </c>
      <c r="P21" s="24">
        <f t="shared" si="11"/>
        <v>-1.1301143054173091</v>
      </c>
      <c r="Q21" s="24">
        <f t="shared" si="12"/>
        <v>-434.6419618634971</v>
      </c>
      <c r="S21" s="20">
        <v>0.70833333333333337</v>
      </c>
      <c r="T21">
        <v>51</v>
      </c>
      <c r="U21" s="21">
        <f t="shared" si="13"/>
        <v>1.1764705882352942</v>
      </c>
      <c r="V21" s="22">
        <f t="shared" si="14"/>
        <v>70.588235294117652</v>
      </c>
      <c r="W21" s="23">
        <v>384.6</v>
      </c>
      <c r="X21" s="24">
        <v>1</v>
      </c>
      <c r="Y21" s="24">
        <f t="shared" si="15"/>
        <v>70.588235294117652</v>
      </c>
      <c r="Z21" s="24">
        <f t="shared" si="16"/>
        <v>5.4485000000000001</v>
      </c>
      <c r="AA21" s="24">
        <f t="shared" si="17"/>
        <v>-4.4485000000000001</v>
      </c>
      <c r="AB21" s="24">
        <f t="shared" si="18"/>
        <v>384.6</v>
      </c>
      <c r="AC21" s="24">
        <f t="shared" si="19"/>
        <v>2</v>
      </c>
      <c r="AD21" s="24">
        <f t="shared" si="20"/>
        <v>4</v>
      </c>
      <c r="AE21" s="24">
        <f t="shared" si="21"/>
        <v>2</v>
      </c>
      <c r="AF21" s="24">
        <f t="shared" si="22"/>
        <v>1</v>
      </c>
      <c r="AG21" s="24">
        <f t="shared" si="23"/>
        <v>5.4485000000000001</v>
      </c>
      <c r="AH21" s="24">
        <f t="shared" si="24"/>
        <v>-1.2247948746768573</v>
      </c>
      <c r="AI21" s="24">
        <f t="shared" si="25"/>
        <v>-471.05610880071936</v>
      </c>
    </row>
    <row r="22" spans="1:35" x14ac:dyDescent="0.2">
      <c r="A22" s="20">
        <v>0.75</v>
      </c>
      <c r="B22" s="21">
        <v>63.8</v>
      </c>
      <c r="C22" s="21">
        <f t="shared" si="0"/>
        <v>0.94043887147335425</v>
      </c>
      <c r="D22" s="22">
        <f t="shared" si="1"/>
        <v>56.426332288401255</v>
      </c>
      <c r="E22" s="23">
        <v>384.6</v>
      </c>
      <c r="F22" s="24">
        <v>1</v>
      </c>
      <c r="G22" s="24">
        <f t="shared" si="2"/>
        <v>56.426332288401255</v>
      </c>
      <c r="H22" s="24">
        <f t="shared" si="3"/>
        <v>6.8159666666666672</v>
      </c>
      <c r="I22" s="24">
        <f t="shared" si="4"/>
        <v>-5.8159666666666672</v>
      </c>
      <c r="J22" s="24">
        <f t="shared" si="5"/>
        <v>384.6</v>
      </c>
      <c r="K22" s="24">
        <f t="shared" si="6"/>
        <v>2</v>
      </c>
      <c r="L22" s="24">
        <f t="shared" si="7"/>
        <v>4</v>
      </c>
      <c r="M22" s="24">
        <f t="shared" si="8"/>
        <v>2</v>
      </c>
      <c r="N22" s="24">
        <f t="shared" si="9"/>
        <v>1</v>
      </c>
      <c r="O22" s="24">
        <f t="shared" si="10"/>
        <v>6.8159666666666672</v>
      </c>
      <c r="P22" s="24">
        <f t="shared" si="11"/>
        <v>-1.1719404627490988</v>
      </c>
      <c r="Q22" s="24">
        <f t="shared" si="12"/>
        <v>-450.72830197330342</v>
      </c>
      <c r="S22" s="20">
        <v>0.75</v>
      </c>
      <c r="T22">
        <v>55</v>
      </c>
      <c r="U22" s="21">
        <f t="shared" si="13"/>
        <v>1.0909090909090908</v>
      </c>
      <c r="V22" s="22">
        <f t="shared" si="14"/>
        <v>65.454545454545453</v>
      </c>
      <c r="W22" s="23">
        <v>384.6</v>
      </c>
      <c r="X22" s="24">
        <v>1</v>
      </c>
      <c r="Y22" s="24">
        <f t="shared" si="15"/>
        <v>65.454545454545453</v>
      </c>
      <c r="Z22" s="24">
        <f t="shared" si="16"/>
        <v>5.8758333333333335</v>
      </c>
      <c r="AA22" s="24">
        <f t="shared" si="17"/>
        <v>-4.8758333333333335</v>
      </c>
      <c r="AB22" s="24">
        <f t="shared" si="18"/>
        <v>384.6</v>
      </c>
      <c r="AC22" s="24">
        <f t="shared" si="19"/>
        <v>2</v>
      </c>
      <c r="AD22" s="24">
        <f t="shared" si="20"/>
        <v>4</v>
      </c>
      <c r="AE22" s="24">
        <f t="shared" si="21"/>
        <v>2</v>
      </c>
      <c r="AF22" s="24">
        <f t="shared" si="22"/>
        <v>1</v>
      </c>
      <c r="AG22" s="24">
        <f t="shared" si="23"/>
        <v>5.8758333333333335</v>
      </c>
      <c r="AH22" s="24">
        <f t="shared" si="24"/>
        <v>-1.2050931464706887</v>
      </c>
      <c r="AI22" s="24">
        <f t="shared" si="25"/>
        <v>-463.47882413262687</v>
      </c>
    </row>
    <row r="23" spans="1:35" x14ac:dyDescent="0.2">
      <c r="A23" s="20">
        <v>0.79166666666666663</v>
      </c>
      <c r="B23" s="21">
        <v>58.8</v>
      </c>
      <c r="C23" s="21">
        <f t="shared" si="0"/>
        <v>1.0204081632653061</v>
      </c>
      <c r="D23" s="22">
        <f t="shared" si="1"/>
        <v>61.224489795918366</v>
      </c>
      <c r="E23" s="23">
        <v>384.6</v>
      </c>
      <c r="F23" s="24">
        <v>1</v>
      </c>
      <c r="G23" s="24">
        <f t="shared" si="2"/>
        <v>61.224489795918366</v>
      </c>
      <c r="H23" s="24">
        <f t="shared" si="3"/>
        <v>6.2818000000000005</v>
      </c>
      <c r="I23" s="24">
        <f t="shared" si="4"/>
        <v>-5.2818000000000005</v>
      </c>
      <c r="J23" s="24">
        <f t="shared" si="5"/>
        <v>384.6</v>
      </c>
      <c r="K23" s="24">
        <f t="shared" si="6"/>
        <v>2</v>
      </c>
      <c r="L23" s="24">
        <f t="shared" si="7"/>
        <v>4</v>
      </c>
      <c r="M23" s="24">
        <f t="shared" si="8"/>
        <v>2</v>
      </c>
      <c r="N23" s="24">
        <f t="shared" si="9"/>
        <v>1</v>
      </c>
      <c r="O23" s="24">
        <f t="shared" si="10"/>
        <v>6.2818000000000005</v>
      </c>
      <c r="P23" s="24">
        <f t="shared" si="11"/>
        <v>-1.1893293952819115</v>
      </c>
      <c r="Q23" s="24">
        <f t="shared" si="12"/>
        <v>-457.4160854254232</v>
      </c>
      <c r="S23" s="20">
        <v>0.79166666666666663</v>
      </c>
      <c r="T23">
        <v>46</v>
      </c>
      <c r="U23" s="21">
        <f t="shared" si="13"/>
        <v>1.3043478260869565</v>
      </c>
      <c r="V23" s="22">
        <f t="shared" si="14"/>
        <v>78.260869565217391</v>
      </c>
      <c r="W23" s="23">
        <v>384.6</v>
      </c>
      <c r="X23" s="24">
        <v>1</v>
      </c>
      <c r="Y23" s="24">
        <f t="shared" si="15"/>
        <v>78.260869565217391</v>
      </c>
      <c r="Z23" s="24">
        <f t="shared" si="16"/>
        <v>4.9143333333333334</v>
      </c>
      <c r="AA23" s="24">
        <f t="shared" si="17"/>
        <v>-3.9143333333333334</v>
      </c>
      <c r="AB23" s="24">
        <f t="shared" si="18"/>
        <v>384.6</v>
      </c>
      <c r="AC23" s="24">
        <f t="shared" si="19"/>
        <v>2</v>
      </c>
      <c r="AD23" s="24">
        <f t="shared" si="20"/>
        <v>4</v>
      </c>
      <c r="AE23" s="24">
        <f t="shared" si="21"/>
        <v>2</v>
      </c>
      <c r="AF23" s="24">
        <f t="shared" si="22"/>
        <v>1</v>
      </c>
      <c r="AG23" s="24">
        <f t="shared" si="23"/>
        <v>4.9143333333333334</v>
      </c>
      <c r="AH23" s="24">
        <f t="shared" si="24"/>
        <v>-1.2554713446308439</v>
      </c>
      <c r="AI23" s="24">
        <f t="shared" si="25"/>
        <v>-482.85427914502259</v>
      </c>
    </row>
    <row r="24" spans="1:35" x14ac:dyDescent="0.2">
      <c r="A24" s="20">
        <v>0.83333333333333337</v>
      </c>
      <c r="B24" s="21">
        <v>42.3</v>
      </c>
      <c r="C24" s="21">
        <f t="shared" si="0"/>
        <v>1.4184397163120568</v>
      </c>
      <c r="D24" s="22">
        <f t="shared" si="1"/>
        <v>85.106382978723403</v>
      </c>
      <c r="E24" s="23">
        <v>384.6</v>
      </c>
      <c r="F24" s="24">
        <v>1</v>
      </c>
      <c r="G24" s="24">
        <f t="shared" si="2"/>
        <v>85.106382978723403</v>
      </c>
      <c r="H24" s="24">
        <f t="shared" si="3"/>
        <v>4.51905</v>
      </c>
      <c r="I24" s="24">
        <f t="shared" si="4"/>
        <v>-3.51905</v>
      </c>
      <c r="J24" s="24">
        <f t="shared" si="5"/>
        <v>384.6</v>
      </c>
      <c r="K24" s="24">
        <f t="shared" si="6"/>
        <v>2</v>
      </c>
      <c r="L24" s="24">
        <f t="shared" si="7"/>
        <v>4</v>
      </c>
      <c r="M24" s="24">
        <f t="shared" si="8"/>
        <v>2</v>
      </c>
      <c r="N24" s="24">
        <f t="shared" si="9"/>
        <v>1</v>
      </c>
      <c r="O24" s="24">
        <f t="shared" si="10"/>
        <v>4.51905</v>
      </c>
      <c r="P24" s="24">
        <f t="shared" si="11"/>
        <v>-1.2841676020516901</v>
      </c>
      <c r="Q24" s="24">
        <f t="shared" si="12"/>
        <v>-493.89085974908005</v>
      </c>
      <c r="S24" s="20">
        <v>0.83333333333333337</v>
      </c>
      <c r="T24">
        <v>35.799999999999997</v>
      </c>
      <c r="U24" s="21">
        <f t="shared" si="13"/>
        <v>1.6759776536312851</v>
      </c>
      <c r="V24" s="22">
        <f t="shared" si="14"/>
        <v>100.55865921787711</v>
      </c>
      <c r="W24" s="23">
        <v>384.6</v>
      </c>
      <c r="X24" s="24">
        <v>1</v>
      </c>
      <c r="Y24" s="24">
        <f t="shared" si="15"/>
        <v>100.55865921787711</v>
      </c>
      <c r="Z24" s="24">
        <f t="shared" si="16"/>
        <v>3.8246333333333329</v>
      </c>
      <c r="AA24" s="24">
        <f t="shared" si="17"/>
        <v>-2.8246333333333329</v>
      </c>
      <c r="AB24" s="24">
        <f t="shared" si="18"/>
        <v>384.6</v>
      </c>
      <c r="AC24" s="24">
        <f t="shared" si="19"/>
        <v>2</v>
      </c>
      <c r="AD24" s="24">
        <f t="shared" si="20"/>
        <v>4</v>
      </c>
      <c r="AE24" s="24">
        <f t="shared" si="21"/>
        <v>2</v>
      </c>
      <c r="AF24" s="24">
        <f t="shared" si="22"/>
        <v>1</v>
      </c>
      <c r="AG24" s="24">
        <f t="shared" si="23"/>
        <v>3.8246333333333329</v>
      </c>
      <c r="AH24" s="24">
        <f t="shared" si="24"/>
        <v>-1.3540282514544661</v>
      </c>
      <c r="AI24" s="24">
        <f t="shared" si="25"/>
        <v>-520.75926550938766</v>
      </c>
    </row>
    <row r="25" spans="1:35" x14ac:dyDescent="0.2">
      <c r="A25" s="20">
        <v>0.875</v>
      </c>
      <c r="B25" s="21">
        <v>27</v>
      </c>
      <c r="C25" s="21">
        <f t="shared" si="0"/>
        <v>2.2222222222222223</v>
      </c>
      <c r="D25" s="22">
        <f t="shared" si="1"/>
        <v>133.33333333333334</v>
      </c>
      <c r="E25" s="23">
        <v>384.6</v>
      </c>
      <c r="F25" s="24">
        <v>1</v>
      </c>
      <c r="G25" s="24">
        <f t="shared" si="2"/>
        <v>133.33333333333334</v>
      </c>
      <c r="H25" s="24">
        <f t="shared" si="3"/>
        <v>2.8845000000000001</v>
      </c>
      <c r="I25" s="24">
        <f t="shared" si="4"/>
        <v>-1.8845000000000001</v>
      </c>
      <c r="J25" s="24">
        <f t="shared" si="5"/>
        <v>384.6</v>
      </c>
      <c r="K25" s="24">
        <f t="shared" si="6"/>
        <v>2</v>
      </c>
      <c r="L25" s="24">
        <f t="shared" si="7"/>
        <v>4</v>
      </c>
      <c r="M25" s="24">
        <f t="shared" si="8"/>
        <v>2</v>
      </c>
      <c r="N25" s="24">
        <f t="shared" si="9"/>
        <v>1</v>
      </c>
      <c r="O25" s="24">
        <f t="shared" si="10"/>
        <v>2.8845000000000001</v>
      </c>
      <c r="P25" s="24">
        <f t="shared" si="11"/>
        <v>-1.5306447333510216</v>
      </c>
      <c r="Q25" s="24">
        <f t="shared" si="12"/>
        <v>-588.68596444680293</v>
      </c>
      <c r="S25" s="20">
        <v>0.875</v>
      </c>
      <c r="T25">
        <v>20.5</v>
      </c>
      <c r="U25" s="21">
        <f t="shared" si="13"/>
        <v>2.9268292682926829</v>
      </c>
      <c r="V25" s="22">
        <f t="shared" si="14"/>
        <v>175.60975609756096</v>
      </c>
      <c r="W25" s="23">
        <v>384.6</v>
      </c>
      <c r="X25" s="24">
        <v>1</v>
      </c>
      <c r="Y25" s="24">
        <f t="shared" si="15"/>
        <v>175.60975609756096</v>
      </c>
      <c r="Z25" s="24">
        <f t="shared" si="16"/>
        <v>2.1900833333333338</v>
      </c>
      <c r="AA25" s="24">
        <f t="shared" si="17"/>
        <v>-1.1900833333333338</v>
      </c>
      <c r="AB25" s="24">
        <f t="shared" si="18"/>
        <v>384.6</v>
      </c>
      <c r="AC25" s="24">
        <f t="shared" si="19"/>
        <v>2</v>
      </c>
      <c r="AD25" s="24">
        <f t="shared" si="20"/>
        <v>4</v>
      </c>
      <c r="AE25" s="24">
        <f t="shared" si="21"/>
        <v>2</v>
      </c>
      <c r="AF25" s="24">
        <f t="shared" si="22"/>
        <v>1</v>
      </c>
      <c r="AG25" s="24">
        <f t="shared" si="23"/>
        <v>2.1900833333333338</v>
      </c>
      <c r="AH25" s="24">
        <f t="shared" si="24"/>
        <v>-1.8402772915061967</v>
      </c>
      <c r="AI25" s="24">
        <f t="shared" si="25"/>
        <v>-707.77064631328324</v>
      </c>
    </row>
    <row r="26" spans="1:35" x14ac:dyDescent="0.2">
      <c r="A26" s="20">
        <v>0.91666666666666663</v>
      </c>
      <c r="B26" s="21">
        <v>17</v>
      </c>
      <c r="C26" s="21">
        <f t="shared" si="0"/>
        <v>3.5294117647058822</v>
      </c>
      <c r="D26" s="22">
        <f t="shared" si="1"/>
        <v>211.76470588235293</v>
      </c>
      <c r="E26" s="23">
        <v>384.6</v>
      </c>
      <c r="F26" s="24">
        <v>1</v>
      </c>
      <c r="G26" s="24">
        <f t="shared" si="2"/>
        <v>211.76470588235293</v>
      </c>
      <c r="H26" s="24">
        <f t="shared" si="3"/>
        <v>1.8161666666666669</v>
      </c>
      <c r="I26" s="24">
        <f t="shared" si="4"/>
        <v>-0.81616666666666693</v>
      </c>
      <c r="J26" s="24">
        <f t="shared" si="5"/>
        <v>384.6</v>
      </c>
      <c r="K26" s="24">
        <f t="shared" si="6"/>
        <v>2</v>
      </c>
      <c r="L26" s="24">
        <f t="shared" si="7"/>
        <v>4</v>
      </c>
      <c r="M26" s="24">
        <f t="shared" si="8"/>
        <v>2</v>
      </c>
      <c r="N26" s="24">
        <f t="shared" si="9"/>
        <v>1</v>
      </c>
      <c r="O26" s="24">
        <f t="shared" si="10"/>
        <v>1.8161666666666669</v>
      </c>
      <c r="P26" s="24">
        <f t="shared" si="11"/>
        <v>-2.2252399428221357</v>
      </c>
      <c r="Q26" s="24">
        <f t="shared" si="12"/>
        <v>-855.82728200939346</v>
      </c>
      <c r="S26" s="20">
        <v>0.91666666666666663</v>
      </c>
      <c r="T26">
        <v>23.3</v>
      </c>
      <c r="U26" s="21">
        <f t="shared" si="13"/>
        <v>2.5751072961373391</v>
      </c>
      <c r="V26" s="22">
        <f t="shared" si="14"/>
        <v>154.50643776824035</v>
      </c>
      <c r="W26" s="23">
        <v>384.6</v>
      </c>
      <c r="X26" s="24">
        <v>1</v>
      </c>
      <c r="Y26" s="24">
        <f t="shared" si="15"/>
        <v>154.50643776824035</v>
      </c>
      <c r="Z26" s="24">
        <f t="shared" si="16"/>
        <v>2.4892166666666666</v>
      </c>
      <c r="AA26" s="24">
        <f t="shared" si="17"/>
        <v>-1.4892166666666666</v>
      </c>
      <c r="AB26" s="24">
        <f t="shared" si="18"/>
        <v>384.6</v>
      </c>
      <c r="AC26" s="24">
        <f t="shared" si="19"/>
        <v>2</v>
      </c>
      <c r="AD26" s="24">
        <f t="shared" si="20"/>
        <v>4</v>
      </c>
      <c r="AE26" s="24">
        <f t="shared" si="21"/>
        <v>2</v>
      </c>
      <c r="AF26" s="24">
        <f t="shared" si="22"/>
        <v>1</v>
      </c>
      <c r="AG26" s="24">
        <f t="shared" si="23"/>
        <v>2.4892166666666666</v>
      </c>
      <c r="AH26" s="24">
        <f t="shared" si="24"/>
        <v>-1.6714939621501237</v>
      </c>
      <c r="AI26" s="24">
        <f t="shared" si="25"/>
        <v>-642.85657784293755</v>
      </c>
    </row>
    <row r="27" spans="1:35" x14ac:dyDescent="0.2">
      <c r="A27" s="20">
        <v>0.95833333333333337</v>
      </c>
      <c r="B27" s="21">
        <v>9.5</v>
      </c>
      <c r="C27" s="21">
        <f t="shared" si="0"/>
        <v>6.3157894736842106</v>
      </c>
      <c r="D27" s="22">
        <f t="shared" si="1"/>
        <v>378.94736842105266</v>
      </c>
      <c r="E27" s="23">
        <v>384.6</v>
      </c>
      <c r="F27" s="24">
        <v>1</v>
      </c>
      <c r="G27" s="24">
        <f t="shared" si="2"/>
        <v>378.94736842105266</v>
      </c>
      <c r="H27" s="24">
        <f t="shared" si="3"/>
        <v>1.0149166666666667</v>
      </c>
      <c r="I27" s="24">
        <f t="shared" si="4"/>
        <v>-1.4916666666666689E-2</v>
      </c>
      <c r="J27" s="24">
        <f t="shared" si="5"/>
        <v>384.6</v>
      </c>
      <c r="K27" s="24">
        <f t="shared" si="6"/>
        <v>2</v>
      </c>
      <c r="L27" s="24">
        <f t="shared" si="7"/>
        <v>4</v>
      </c>
      <c r="M27" s="24">
        <f t="shared" si="8"/>
        <v>2</v>
      </c>
      <c r="N27" s="24">
        <f t="shared" si="9"/>
        <v>1</v>
      </c>
      <c r="O27" s="24">
        <f t="shared" si="10"/>
        <v>1.0149166666666667</v>
      </c>
      <c r="P27" s="24">
        <f t="shared" si="11"/>
        <v>-68.039106145251296</v>
      </c>
      <c r="Q27" s="24">
        <f t="shared" si="12"/>
        <v>-26167.840223463649</v>
      </c>
      <c r="S27" s="20">
        <v>0.95833333333333337</v>
      </c>
      <c r="T27">
        <v>11.8</v>
      </c>
      <c r="U27" s="21">
        <f t="shared" si="13"/>
        <v>5.0847457627118642</v>
      </c>
      <c r="V27" s="22">
        <f t="shared" si="14"/>
        <v>305.08474576271186</v>
      </c>
      <c r="W27" s="23">
        <v>384.6</v>
      </c>
      <c r="X27" s="24">
        <v>1</v>
      </c>
      <c r="Y27" s="24">
        <f t="shared" si="15"/>
        <v>305.08474576271186</v>
      </c>
      <c r="Z27" s="24">
        <f t="shared" si="16"/>
        <v>1.2606333333333335</v>
      </c>
      <c r="AA27" s="24">
        <f t="shared" si="17"/>
        <v>-0.26063333333333349</v>
      </c>
      <c r="AB27" s="24">
        <f t="shared" si="18"/>
        <v>384.6</v>
      </c>
      <c r="AC27" s="24">
        <f t="shared" si="19"/>
        <v>2</v>
      </c>
      <c r="AD27" s="24">
        <f t="shared" si="20"/>
        <v>4</v>
      </c>
      <c r="AE27" s="24">
        <f t="shared" si="21"/>
        <v>2</v>
      </c>
      <c r="AF27" s="24">
        <f t="shared" si="22"/>
        <v>1</v>
      </c>
      <c r="AG27" s="24">
        <f t="shared" si="23"/>
        <v>1.2606333333333335</v>
      </c>
      <c r="AH27" s="24">
        <f t="shared" si="24"/>
        <v>-4.8368077759304233</v>
      </c>
      <c r="AI27" s="24">
        <f t="shared" si="25"/>
        <v>-1860.2362706228409</v>
      </c>
    </row>
    <row r="29" spans="1:35" x14ac:dyDescent="0.2">
      <c r="A29" s="17"/>
      <c r="B29" s="18"/>
      <c r="C29" s="18"/>
      <c r="D29" s="18"/>
      <c r="E29" s="18"/>
      <c r="F29" s="18"/>
      <c r="G29" s="18"/>
      <c r="H29" s="19" t="s">
        <v>28</v>
      </c>
      <c r="I29" s="60" t="s">
        <v>63</v>
      </c>
      <c r="J29" s="61"/>
      <c r="K29" s="61"/>
      <c r="L29" s="61"/>
      <c r="M29" s="61"/>
      <c r="N29" s="61"/>
      <c r="O29" s="61"/>
      <c r="P29" s="61"/>
      <c r="Q29" s="62"/>
      <c r="S29" s="17"/>
      <c r="T29" s="18"/>
      <c r="U29" s="18"/>
      <c r="V29" s="18"/>
      <c r="W29" s="18"/>
      <c r="X29" s="18"/>
      <c r="Y29" s="18"/>
      <c r="Z29" s="19" t="s">
        <v>28</v>
      </c>
      <c r="AA29" s="60" t="s">
        <v>63</v>
      </c>
      <c r="AB29" s="61"/>
      <c r="AC29" s="61"/>
      <c r="AD29" s="61"/>
      <c r="AE29" s="61"/>
      <c r="AF29" s="61"/>
      <c r="AG29" s="61"/>
      <c r="AH29" s="61"/>
      <c r="AI29" s="62"/>
    </row>
    <row r="30" spans="1:35" x14ac:dyDescent="0.2">
      <c r="A30" s="33" t="s">
        <v>8</v>
      </c>
      <c r="B30" s="34" t="s">
        <v>14</v>
      </c>
      <c r="C30" s="35" t="s">
        <v>31</v>
      </c>
      <c r="D30" s="36" t="s">
        <v>21</v>
      </c>
      <c r="E30" s="37" t="s">
        <v>22</v>
      </c>
      <c r="F30" s="35" t="s">
        <v>25</v>
      </c>
      <c r="G30" s="35" t="s">
        <v>23</v>
      </c>
      <c r="H30" s="38" t="s">
        <v>26</v>
      </c>
      <c r="I30" s="34" t="s">
        <v>27</v>
      </c>
      <c r="J30" s="34" t="s">
        <v>39</v>
      </c>
      <c r="K30" s="34" t="s">
        <v>30</v>
      </c>
      <c r="L30" s="34" t="s">
        <v>35</v>
      </c>
      <c r="M30" s="34" t="s">
        <v>37</v>
      </c>
      <c r="N30" s="34" t="s">
        <v>33</v>
      </c>
      <c r="O30" s="34" t="s">
        <v>34</v>
      </c>
      <c r="P30" s="34" t="s">
        <v>36</v>
      </c>
      <c r="Q30" s="40" t="s">
        <v>29</v>
      </c>
      <c r="S30" s="33" t="s">
        <v>8</v>
      </c>
      <c r="T30" s="27" t="s">
        <v>15</v>
      </c>
      <c r="U30" s="35" t="s">
        <v>31</v>
      </c>
      <c r="V30" s="36" t="s">
        <v>21</v>
      </c>
      <c r="W30" s="37" t="s">
        <v>22</v>
      </c>
      <c r="X30" s="35" t="s">
        <v>25</v>
      </c>
      <c r="Y30" s="35" t="s">
        <v>23</v>
      </c>
      <c r="Z30" s="38" t="s">
        <v>26</v>
      </c>
      <c r="AA30" s="34" t="s">
        <v>27</v>
      </c>
      <c r="AB30" s="34" t="s">
        <v>39</v>
      </c>
      <c r="AC30" s="34" t="s">
        <v>30</v>
      </c>
      <c r="AD30" s="34" t="s">
        <v>35</v>
      </c>
      <c r="AE30" s="34" t="s">
        <v>37</v>
      </c>
      <c r="AF30" s="34" t="s">
        <v>33</v>
      </c>
      <c r="AG30" s="34" t="s">
        <v>34</v>
      </c>
      <c r="AH30" s="34" t="s">
        <v>36</v>
      </c>
      <c r="AI30" s="40" t="s">
        <v>29</v>
      </c>
    </row>
    <row r="31" spans="1:35" x14ac:dyDescent="0.2">
      <c r="A31" s="20">
        <v>0</v>
      </c>
      <c r="B31" s="21">
        <v>14.3</v>
      </c>
      <c r="C31" s="21">
        <f>60/B31</f>
        <v>4.1958041958041958</v>
      </c>
      <c r="D31" s="22">
        <f>60*C31</f>
        <v>251.74825174825176</v>
      </c>
      <c r="E31" s="23">
        <v>384.6</v>
      </c>
      <c r="F31" s="24">
        <v>2</v>
      </c>
      <c r="G31" s="24">
        <f>D31*F31</f>
        <v>503.49650349650352</v>
      </c>
      <c r="H31" s="24">
        <f>E31/G31</f>
        <v>0.76385833333333331</v>
      </c>
      <c r="I31" s="24">
        <f>1-H31</f>
        <v>0.23614166666666669</v>
      </c>
      <c r="J31" s="24">
        <f>E31/F31</f>
        <v>192.3</v>
      </c>
      <c r="K31" s="24">
        <f>F31+1</f>
        <v>3</v>
      </c>
      <c r="L31" s="24">
        <f>2*K31</f>
        <v>6</v>
      </c>
      <c r="M31" s="24">
        <f>SQRT(L31)</f>
        <v>2.4494897427831779</v>
      </c>
      <c r="N31" s="24">
        <f>M31-1</f>
        <v>1.4494897427831779</v>
      </c>
      <c r="O31" s="24">
        <f>POWER(H31,N31)</f>
        <v>0.67675003033558057</v>
      </c>
      <c r="P31" s="24">
        <f>O31/I31</f>
        <v>2.8658645460094454</v>
      </c>
      <c r="Q31" s="24">
        <f>J31*P31</f>
        <v>551.10575219761643</v>
      </c>
      <c r="S31" s="20">
        <v>0</v>
      </c>
      <c r="T31">
        <v>7.8</v>
      </c>
      <c r="U31" s="21">
        <f>60/T31</f>
        <v>7.6923076923076925</v>
      </c>
      <c r="V31" s="22">
        <f>60*U31</f>
        <v>461.53846153846155</v>
      </c>
      <c r="W31" s="23">
        <v>384.6</v>
      </c>
      <c r="X31" s="24">
        <v>2</v>
      </c>
      <c r="Y31" s="24">
        <f>V31*X31</f>
        <v>923.07692307692309</v>
      </c>
      <c r="Z31" s="24">
        <f>W31/Y31</f>
        <v>0.41665000000000002</v>
      </c>
      <c r="AA31" s="24">
        <f>1-Z31</f>
        <v>0.58335000000000004</v>
      </c>
      <c r="AB31" s="24">
        <f>W31/X31</f>
        <v>192.3</v>
      </c>
      <c r="AC31" s="24">
        <f>X31+1</f>
        <v>3</v>
      </c>
      <c r="AD31" s="24">
        <f>2*AC31</f>
        <v>6</v>
      </c>
      <c r="AE31" s="24">
        <f>SQRT(AD31)</f>
        <v>2.4494897427831779</v>
      </c>
      <c r="AF31" s="24">
        <f>AE31-1</f>
        <v>1.4494897427831779</v>
      </c>
      <c r="AG31" s="24">
        <f>POWER(Z31,AF31)</f>
        <v>0.281101086565618</v>
      </c>
      <c r="AH31" s="24">
        <f>AG31/AA31</f>
        <v>0.48187380914651234</v>
      </c>
      <c r="AI31" s="24">
        <f>AB31*AH31</f>
        <v>92.664333498874328</v>
      </c>
    </row>
    <row r="32" spans="1:35" x14ac:dyDescent="0.2">
      <c r="A32" s="20">
        <v>4.1666666666666664E-2</v>
      </c>
      <c r="B32" s="21">
        <v>12.3</v>
      </c>
      <c r="C32" s="21">
        <f t="shared" ref="C32:C54" si="26">60/B32</f>
        <v>4.8780487804878048</v>
      </c>
      <c r="D32" s="22">
        <f t="shared" ref="D32:D54" si="27">60*C32</f>
        <v>292.6829268292683</v>
      </c>
      <c r="E32" s="23">
        <v>384.6</v>
      </c>
      <c r="F32" s="24">
        <v>2</v>
      </c>
      <c r="G32" s="24">
        <f t="shared" ref="G32:G54" si="28">D32*F32</f>
        <v>585.36585365853659</v>
      </c>
      <c r="H32" s="24">
        <f t="shared" ref="H32:H54" si="29">E32/G32</f>
        <v>0.65702500000000008</v>
      </c>
      <c r="I32" s="24">
        <f t="shared" ref="I32:I54" si="30">1-H32</f>
        <v>0.34297499999999992</v>
      </c>
      <c r="J32" s="24">
        <f t="shared" ref="J32:J54" si="31">E32/F32</f>
        <v>192.3</v>
      </c>
      <c r="K32" s="24">
        <f t="shared" ref="K32:K54" si="32">F32+1</f>
        <v>3</v>
      </c>
      <c r="L32" s="24">
        <f t="shared" ref="L32:L54" si="33">2*K32</f>
        <v>6</v>
      </c>
      <c r="M32" s="24">
        <f t="shared" ref="M32:M54" si="34">SQRT(L32)</f>
        <v>2.4494897427831779</v>
      </c>
      <c r="N32" s="24">
        <f t="shared" ref="N32:N54" si="35">M32-1</f>
        <v>1.4494897427831779</v>
      </c>
      <c r="O32" s="24">
        <f t="shared" ref="O32:O54" si="36">POWER(H32,N32)</f>
        <v>0.54398487884319136</v>
      </c>
      <c r="P32" s="24">
        <f t="shared" ref="P32:P54" si="37">O32/I32</f>
        <v>1.5860773492038529</v>
      </c>
      <c r="Q32" s="24">
        <f t="shared" ref="Q32:Q54" si="38">J32*P32</f>
        <v>305.00267425190094</v>
      </c>
      <c r="S32" s="20">
        <v>4.1666666666666664E-2</v>
      </c>
      <c r="T32">
        <v>9.6</v>
      </c>
      <c r="U32" s="21">
        <f t="shared" ref="U32:U54" si="39">60/T32</f>
        <v>6.25</v>
      </c>
      <c r="V32" s="22">
        <f t="shared" ref="V32:V54" si="40">60*U32</f>
        <v>375</v>
      </c>
      <c r="W32" s="23">
        <v>384.6</v>
      </c>
      <c r="X32" s="24">
        <v>2</v>
      </c>
      <c r="Y32" s="24">
        <f t="shared" ref="Y32:Y54" si="41">V32*X32</f>
        <v>750</v>
      </c>
      <c r="Z32" s="24">
        <f t="shared" ref="Z32:Z54" si="42">W32/Y32</f>
        <v>0.51280000000000003</v>
      </c>
      <c r="AA32" s="24">
        <f t="shared" ref="AA32:AA54" si="43">1-Z32</f>
        <v>0.48719999999999997</v>
      </c>
      <c r="AB32" s="24">
        <f t="shared" ref="AB32:AB54" si="44">W32/X32</f>
        <v>192.3</v>
      </c>
      <c r="AC32" s="24">
        <f t="shared" ref="AC32:AC54" si="45">X32+1</f>
        <v>3</v>
      </c>
      <c r="AD32" s="24">
        <f t="shared" ref="AD32:AD54" si="46">2*AC32</f>
        <v>6</v>
      </c>
      <c r="AE32" s="24">
        <f t="shared" ref="AE32:AE54" si="47">SQRT(AD32)</f>
        <v>2.4494897427831779</v>
      </c>
      <c r="AF32" s="24">
        <f t="shared" ref="AF32:AF54" si="48">AE32-1</f>
        <v>1.4494897427831779</v>
      </c>
      <c r="AG32" s="24">
        <f t="shared" ref="AG32:AG54" si="49">POWER(Z32,AF32)</f>
        <v>0.37981544844251469</v>
      </c>
      <c r="AH32" s="24">
        <f t="shared" ref="AH32:AH54" si="50">AG32/AA32</f>
        <v>0.77958835887215661</v>
      </c>
      <c r="AI32" s="24">
        <f t="shared" ref="AI32:AI54" si="51">AB32*AH32</f>
        <v>149.91484141111573</v>
      </c>
    </row>
    <row r="33" spans="1:35" x14ac:dyDescent="0.2">
      <c r="A33" s="20">
        <v>8.3333333333333329E-2</v>
      </c>
      <c r="B33" s="21">
        <v>28</v>
      </c>
      <c r="C33" s="21">
        <f t="shared" si="26"/>
        <v>2.1428571428571428</v>
      </c>
      <c r="D33" s="22">
        <f t="shared" si="27"/>
        <v>128.57142857142856</v>
      </c>
      <c r="E33" s="23">
        <v>384.6</v>
      </c>
      <c r="F33" s="24">
        <v>2</v>
      </c>
      <c r="G33" s="24">
        <f t="shared" si="28"/>
        <v>257.14285714285711</v>
      </c>
      <c r="H33" s="24">
        <f t="shared" si="29"/>
        <v>1.4956666666666669</v>
      </c>
      <c r="I33" s="24">
        <f t="shared" si="30"/>
        <v>-0.49566666666666692</v>
      </c>
      <c r="J33" s="24">
        <f t="shared" si="31"/>
        <v>192.3</v>
      </c>
      <c r="K33" s="24">
        <f t="shared" si="32"/>
        <v>3</v>
      </c>
      <c r="L33" s="24">
        <f t="shared" si="33"/>
        <v>6</v>
      </c>
      <c r="M33" s="24">
        <f t="shared" si="34"/>
        <v>2.4494897427831779</v>
      </c>
      <c r="N33" s="24">
        <f t="shared" si="35"/>
        <v>1.4494897427831779</v>
      </c>
      <c r="O33" s="24">
        <f t="shared" si="36"/>
        <v>1.7923436054492161</v>
      </c>
      <c r="P33" s="24">
        <f t="shared" si="37"/>
        <v>-3.616026103798013</v>
      </c>
      <c r="Q33" s="24">
        <f t="shared" si="38"/>
        <v>-695.361819760358</v>
      </c>
      <c r="S33" s="20">
        <v>8.3333333333333329E-2</v>
      </c>
      <c r="T33">
        <v>12</v>
      </c>
      <c r="U33" s="21">
        <f t="shared" si="39"/>
        <v>5</v>
      </c>
      <c r="V33" s="22">
        <f t="shared" si="40"/>
        <v>300</v>
      </c>
      <c r="W33" s="23">
        <v>384.6</v>
      </c>
      <c r="X33" s="24">
        <v>2</v>
      </c>
      <c r="Y33" s="24">
        <f t="shared" si="41"/>
        <v>600</v>
      </c>
      <c r="Z33" s="24">
        <f t="shared" si="42"/>
        <v>0.64100000000000001</v>
      </c>
      <c r="AA33" s="24">
        <f t="shared" si="43"/>
        <v>0.35899999999999999</v>
      </c>
      <c r="AB33" s="24">
        <f t="shared" si="44"/>
        <v>192.3</v>
      </c>
      <c r="AC33" s="24">
        <f t="shared" si="45"/>
        <v>3</v>
      </c>
      <c r="AD33" s="24">
        <f t="shared" si="46"/>
        <v>6</v>
      </c>
      <c r="AE33" s="24">
        <f t="shared" si="47"/>
        <v>2.4494897427831779</v>
      </c>
      <c r="AF33" s="24">
        <f t="shared" si="48"/>
        <v>1.4494897427831779</v>
      </c>
      <c r="AG33" s="24">
        <f t="shared" si="49"/>
        <v>0.52485905587750847</v>
      </c>
      <c r="AH33" s="24">
        <f t="shared" si="50"/>
        <v>1.4620029411629762</v>
      </c>
      <c r="AI33" s="24">
        <f t="shared" si="51"/>
        <v>281.14316558564036</v>
      </c>
    </row>
    <row r="34" spans="1:35" x14ac:dyDescent="0.2">
      <c r="A34" s="20">
        <v>0.125</v>
      </c>
      <c r="B34" s="21">
        <v>45.5</v>
      </c>
      <c r="C34" s="21">
        <f t="shared" si="26"/>
        <v>1.3186813186813187</v>
      </c>
      <c r="D34" s="22">
        <f t="shared" si="27"/>
        <v>79.120879120879124</v>
      </c>
      <c r="E34" s="23">
        <v>384.6</v>
      </c>
      <c r="F34" s="24">
        <v>2</v>
      </c>
      <c r="G34" s="24">
        <f t="shared" si="28"/>
        <v>158.24175824175825</v>
      </c>
      <c r="H34" s="24">
        <f t="shared" si="29"/>
        <v>2.4304583333333332</v>
      </c>
      <c r="I34" s="24">
        <f t="shared" si="30"/>
        <v>-1.4304583333333332</v>
      </c>
      <c r="J34" s="24">
        <f t="shared" si="31"/>
        <v>192.3</v>
      </c>
      <c r="K34" s="24">
        <f t="shared" si="32"/>
        <v>3</v>
      </c>
      <c r="L34" s="24">
        <f t="shared" si="33"/>
        <v>6</v>
      </c>
      <c r="M34" s="24">
        <f t="shared" si="34"/>
        <v>2.4494897427831779</v>
      </c>
      <c r="N34" s="24">
        <f t="shared" si="35"/>
        <v>1.4494897427831779</v>
      </c>
      <c r="O34" s="24">
        <f t="shared" si="36"/>
        <v>3.6228559066928474</v>
      </c>
      <c r="P34" s="24">
        <f t="shared" si="37"/>
        <v>-2.5326539209643864</v>
      </c>
      <c r="Q34" s="24">
        <f t="shared" si="38"/>
        <v>-487.02934900145152</v>
      </c>
      <c r="S34" s="20">
        <v>0.125</v>
      </c>
      <c r="T34">
        <v>24</v>
      </c>
      <c r="U34" s="21">
        <f t="shared" si="39"/>
        <v>2.5</v>
      </c>
      <c r="V34" s="22">
        <f t="shared" si="40"/>
        <v>150</v>
      </c>
      <c r="W34" s="23">
        <v>384.6</v>
      </c>
      <c r="X34" s="24">
        <v>2</v>
      </c>
      <c r="Y34" s="24">
        <f t="shared" si="41"/>
        <v>300</v>
      </c>
      <c r="Z34" s="24">
        <f t="shared" si="42"/>
        <v>1.282</v>
      </c>
      <c r="AA34" s="24">
        <f t="shared" si="43"/>
        <v>-0.28200000000000003</v>
      </c>
      <c r="AB34" s="24">
        <f t="shared" si="44"/>
        <v>192.3</v>
      </c>
      <c r="AC34" s="24">
        <f t="shared" si="45"/>
        <v>3</v>
      </c>
      <c r="AD34" s="24">
        <f t="shared" si="46"/>
        <v>6</v>
      </c>
      <c r="AE34" s="24">
        <f t="shared" si="47"/>
        <v>2.4494897427831779</v>
      </c>
      <c r="AF34" s="24">
        <f t="shared" si="48"/>
        <v>1.4494897427831779</v>
      </c>
      <c r="AG34" s="24">
        <f t="shared" si="49"/>
        <v>1.4334501217916287</v>
      </c>
      <c r="AH34" s="24">
        <f t="shared" si="50"/>
        <v>-5.0831564602540018</v>
      </c>
      <c r="AI34" s="24">
        <f t="shared" si="51"/>
        <v>-977.49098730684466</v>
      </c>
    </row>
    <row r="35" spans="1:35" x14ac:dyDescent="0.2">
      <c r="A35" s="20">
        <v>0.16666666666666666</v>
      </c>
      <c r="B35" s="21">
        <v>78</v>
      </c>
      <c r="C35" s="21">
        <f t="shared" si="26"/>
        <v>0.76923076923076927</v>
      </c>
      <c r="D35" s="22">
        <f t="shared" si="27"/>
        <v>46.153846153846153</v>
      </c>
      <c r="E35" s="23">
        <v>384.6</v>
      </c>
      <c r="F35" s="24">
        <v>2</v>
      </c>
      <c r="G35" s="24">
        <f t="shared" si="28"/>
        <v>92.307692307692307</v>
      </c>
      <c r="H35" s="24">
        <f t="shared" si="29"/>
        <v>4.1665000000000001</v>
      </c>
      <c r="I35" s="24">
        <f t="shared" si="30"/>
        <v>-3.1665000000000001</v>
      </c>
      <c r="J35" s="24">
        <f t="shared" si="31"/>
        <v>192.3</v>
      </c>
      <c r="K35" s="24">
        <f t="shared" si="32"/>
        <v>3</v>
      </c>
      <c r="L35" s="24">
        <f t="shared" si="33"/>
        <v>6</v>
      </c>
      <c r="M35" s="24">
        <f t="shared" si="34"/>
        <v>2.4494897427831779</v>
      </c>
      <c r="N35" s="24">
        <f t="shared" si="35"/>
        <v>1.4494897427831779</v>
      </c>
      <c r="O35" s="24">
        <f t="shared" si="36"/>
        <v>7.9132022737583787</v>
      </c>
      <c r="P35" s="24">
        <f t="shared" si="37"/>
        <v>-2.4990375094768287</v>
      </c>
      <c r="Q35" s="24">
        <f t="shared" si="38"/>
        <v>-480.56491307239418</v>
      </c>
      <c r="S35" s="20">
        <v>0.16666666666666666</v>
      </c>
      <c r="T35">
        <v>47</v>
      </c>
      <c r="U35" s="21">
        <f t="shared" si="39"/>
        <v>1.2765957446808511</v>
      </c>
      <c r="V35" s="22">
        <f t="shared" si="40"/>
        <v>76.59574468085107</v>
      </c>
      <c r="W35" s="23">
        <v>384.6</v>
      </c>
      <c r="X35" s="24">
        <v>2</v>
      </c>
      <c r="Y35" s="24">
        <f t="shared" si="41"/>
        <v>153.19148936170214</v>
      </c>
      <c r="Z35" s="24">
        <f t="shared" si="42"/>
        <v>2.5105833333333334</v>
      </c>
      <c r="AA35" s="24">
        <f t="shared" si="43"/>
        <v>-1.5105833333333334</v>
      </c>
      <c r="AB35" s="24">
        <f t="shared" si="44"/>
        <v>192.3</v>
      </c>
      <c r="AC35" s="24">
        <f t="shared" si="45"/>
        <v>3</v>
      </c>
      <c r="AD35" s="24">
        <f t="shared" si="46"/>
        <v>6</v>
      </c>
      <c r="AE35" s="24">
        <f t="shared" si="47"/>
        <v>2.4494897427831779</v>
      </c>
      <c r="AF35" s="24">
        <f t="shared" si="48"/>
        <v>1.4494897427831779</v>
      </c>
      <c r="AG35" s="24">
        <f t="shared" si="49"/>
        <v>3.797250449114685</v>
      </c>
      <c r="AH35" s="24">
        <f t="shared" si="50"/>
        <v>-2.5137642957674307</v>
      </c>
      <c r="AI35" s="24">
        <f t="shared" si="51"/>
        <v>-483.39687407607693</v>
      </c>
    </row>
    <row r="36" spans="1:35" x14ac:dyDescent="0.2">
      <c r="A36" s="20">
        <v>0.20833333333333334</v>
      </c>
      <c r="B36" s="21">
        <v>110.5</v>
      </c>
      <c r="C36" s="21">
        <f t="shared" si="26"/>
        <v>0.54298642533936647</v>
      </c>
      <c r="D36" s="22">
        <f t="shared" si="27"/>
        <v>32.579185520361989</v>
      </c>
      <c r="E36" s="23">
        <v>384.6</v>
      </c>
      <c r="F36" s="24">
        <v>2</v>
      </c>
      <c r="G36" s="24">
        <f t="shared" si="28"/>
        <v>65.158371040723978</v>
      </c>
      <c r="H36" s="24">
        <f t="shared" si="29"/>
        <v>5.902541666666667</v>
      </c>
      <c r="I36" s="24">
        <f t="shared" si="30"/>
        <v>-4.902541666666667</v>
      </c>
      <c r="J36" s="24">
        <f t="shared" si="31"/>
        <v>192.3</v>
      </c>
      <c r="K36" s="24">
        <f t="shared" si="32"/>
        <v>3</v>
      </c>
      <c r="L36" s="24">
        <f t="shared" si="33"/>
        <v>6</v>
      </c>
      <c r="M36" s="24">
        <f t="shared" si="34"/>
        <v>2.4494897427831779</v>
      </c>
      <c r="N36" s="24">
        <f t="shared" si="35"/>
        <v>1.4494897427831779</v>
      </c>
      <c r="O36" s="24">
        <f t="shared" si="36"/>
        <v>13.110317546636383</v>
      </c>
      <c r="P36" s="24">
        <f t="shared" si="37"/>
        <v>-2.6741878882490644</v>
      </c>
      <c r="Q36" s="24">
        <f t="shared" si="38"/>
        <v>-514.24633091029511</v>
      </c>
      <c r="S36" s="20">
        <v>0.20833333333333334</v>
      </c>
      <c r="T36">
        <v>66</v>
      </c>
      <c r="U36" s="21">
        <f t="shared" si="39"/>
        <v>0.90909090909090906</v>
      </c>
      <c r="V36" s="22">
        <f t="shared" si="40"/>
        <v>54.545454545454547</v>
      </c>
      <c r="W36" s="23">
        <v>384.6</v>
      </c>
      <c r="X36" s="24">
        <v>2</v>
      </c>
      <c r="Y36" s="24">
        <f t="shared" si="41"/>
        <v>109.09090909090909</v>
      </c>
      <c r="Z36" s="24">
        <f t="shared" si="42"/>
        <v>3.5255000000000001</v>
      </c>
      <c r="AA36" s="24">
        <f t="shared" si="43"/>
        <v>-2.5255000000000001</v>
      </c>
      <c r="AB36" s="24">
        <f t="shared" si="44"/>
        <v>192.3</v>
      </c>
      <c r="AC36" s="24">
        <f t="shared" si="45"/>
        <v>3</v>
      </c>
      <c r="AD36" s="24">
        <f t="shared" si="46"/>
        <v>6</v>
      </c>
      <c r="AE36" s="24">
        <f t="shared" si="47"/>
        <v>2.4494897427831779</v>
      </c>
      <c r="AF36" s="24">
        <f t="shared" si="48"/>
        <v>1.4494897427831779</v>
      </c>
      <c r="AG36" s="24">
        <f t="shared" si="49"/>
        <v>6.2114189008764962</v>
      </c>
      <c r="AH36" s="24">
        <f t="shared" si="50"/>
        <v>-2.4594808556232413</v>
      </c>
      <c r="AI36" s="24">
        <f t="shared" si="51"/>
        <v>-472.95816853634932</v>
      </c>
    </row>
    <row r="37" spans="1:35" x14ac:dyDescent="0.2">
      <c r="A37" s="20">
        <v>0.25</v>
      </c>
      <c r="B37" s="21">
        <v>161.30000000000001</v>
      </c>
      <c r="C37" s="21">
        <f t="shared" si="26"/>
        <v>0.37197768133911963</v>
      </c>
      <c r="D37" s="22">
        <f t="shared" si="27"/>
        <v>22.318660880347178</v>
      </c>
      <c r="E37" s="23">
        <v>384.6</v>
      </c>
      <c r="F37" s="24">
        <v>2</v>
      </c>
      <c r="G37" s="24">
        <f t="shared" si="28"/>
        <v>44.637321760694356</v>
      </c>
      <c r="H37" s="24">
        <f t="shared" si="29"/>
        <v>8.6161083333333348</v>
      </c>
      <c r="I37" s="24">
        <f t="shared" si="30"/>
        <v>-7.6161083333333348</v>
      </c>
      <c r="J37" s="24">
        <f t="shared" si="31"/>
        <v>192.3</v>
      </c>
      <c r="K37" s="24">
        <f t="shared" si="32"/>
        <v>3</v>
      </c>
      <c r="L37" s="24">
        <f t="shared" si="33"/>
        <v>6</v>
      </c>
      <c r="M37" s="24">
        <f t="shared" si="34"/>
        <v>2.4494897427831779</v>
      </c>
      <c r="N37" s="24">
        <f t="shared" si="35"/>
        <v>1.4494897427831779</v>
      </c>
      <c r="O37" s="24">
        <f t="shared" si="36"/>
        <v>22.684223598744868</v>
      </c>
      <c r="P37" s="24">
        <f t="shared" si="37"/>
        <v>-2.9784533788028047</v>
      </c>
      <c r="Q37" s="24">
        <f t="shared" si="38"/>
        <v>-572.7565847437794</v>
      </c>
      <c r="S37" s="20">
        <v>0.25</v>
      </c>
      <c r="T37">
        <v>89.8</v>
      </c>
      <c r="U37" s="21">
        <f t="shared" si="39"/>
        <v>0.66815144766146994</v>
      </c>
      <c r="V37" s="22">
        <f t="shared" si="40"/>
        <v>40.089086859688194</v>
      </c>
      <c r="W37" s="23">
        <v>384.6</v>
      </c>
      <c r="X37" s="24">
        <v>2</v>
      </c>
      <c r="Y37" s="24">
        <f t="shared" si="41"/>
        <v>80.178173719376389</v>
      </c>
      <c r="Z37" s="24">
        <f t="shared" si="42"/>
        <v>4.7968166666666674</v>
      </c>
      <c r="AA37" s="24">
        <f t="shared" si="43"/>
        <v>-3.7968166666666674</v>
      </c>
      <c r="AB37" s="24">
        <f t="shared" si="44"/>
        <v>192.3</v>
      </c>
      <c r="AC37" s="24">
        <f t="shared" si="45"/>
        <v>3</v>
      </c>
      <c r="AD37" s="24">
        <f t="shared" si="46"/>
        <v>6</v>
      </c>
      <c r="AE37" s="24">
        <f t="shared" si="47"/>
        <v>2.4494897427831779</v>
      </c>
      <c r="AF37" s="24">
        <f t="shared" si="48"/>
        <v>1.4494897427831779</v>
      </c>
      <c r="AG37" s="24">
        <f t="shared" si="49"/>
        <v>9.7058720752927474</v>
      </c>
      <c r="AH37" s="24">
        <f t="shared" si="50"/>
        <v>-2.556318339124287</v>
      </c>
      <c r="AI37" s="24">
        <f t="shared" si="51"/>
        <v>-491.58001661360043</v>
      </c>
    </row>
    <row r="38" spans="1:35" x14ac:dyDescent="0.2">
      <c r="A38" s="20">
        <v>0.29166666666666669</v>
      </c>
      <c r="B38" s="21">
        <v>163.30000000000001</v>
      </c>
      <c r="C38" s="21">
        <f t="shared" si="26"/>
        <v>0.36742192284139619</v>
      </c>
      <c r="D38" s="22">
        <f t="shared" si="27"/>
        <v>22.04531537048377</v>
      </c>
      <c r="E38" s="23">
        <v>384.6</v>
      </c>
      <c r="F38" s="24">
        <v>2</v>
      </c>
      <c r="G38" s="24">
        <f t="shared" si="28"/>
        <v>44.090630740967541</v>
      </c>
      <c r="H38" s="24">
        <f t="shared" si="29"/>
        <v>8.7229416666666673</v>
      </c>
      <c r="I38" s="24">
        <f t="shared" si="30"/>
        <v>-7.7229416666666673</v>
      </c>
      <c r="J38" s="24">
        <f t="shared" si="31"/>
        <v>192.3</v>
      </c>
      <c r="K38" s="24">
        <f t="shared" si="32"/>
        <v>3</v>
      </c>
      <c r="L38" s="24">
        <f t="shared" si="33"/>
        <v>6</v>
      </c>
      <c r="M38" s="24">
        <f t="shared" si="34"/>
        <v>2.4494897427831779</v>
      </c>
      <c r="N38" s="24">
        <f t="shared" si="35"/>
        <v>1.4494897427831779</v>
      </c>
      <c r="O38" s="24">
        <f t="shared" si="36"/>
        <v>23.093051486651959</v>
      </c>
      <c r="P38" s="24">
        <f t="shared" si="37"/>
        <v>-2.9901885166794551</v>
      </c>
      <c r="Q38" s="24">
        <f t="shared" si="38"/>
        <v>-575.01325175745922</v>
      </c>
      <c r="S38" s="20">
        <v>0.29166666666666669</v>
      </c>
      <c r="T38">
        <v>96</v>
      </c>
      <c r="U38" s="21">
        <f t="shared" si="39"/>
        <v>0.625</v>
      </c>
      <c r="V38" s="22">
        <f t="shared" si="40"/>
        <v>37.5</v>
      </c>
      <c r="W38" s="23">
        <v>384.6</v>
      </c>
      <c r="X38" s="24">
        <v>2</v>
      </c>
      <c r="Y38" s="24">
        <f t="shared" si="41"/>
        <v>75</v>
      </c>
      <c r="Z38" s="24">
        <f t="shared" si="42"/>
        <v>5.1280000000000001</v>
      </c>
      <c r="AA38" s="24">
        <f t="shared" si="43"/>
        <v>-4.1280000000000001</v>
      </c>
      <c r="AB38" s="24">
        <f t="shared" si="44"/>
        <v>192.3</v>
      </c>
      <c r="AC38" s="24">
        <f t="shared" si="45"/>
        <v>3</v>
      </c>
      <c r="AD38" s="24">
        <f t="shared" si="46"/>
        <v>6</v>
      </c>
      <c r="AE38" s="24">
        <f t="shared" si="47"/>
        <v>2.4494897427831779</v>
      </c>
      <c r="AF38" s="24">
        <f t="shared" si="48"/>
        <v>1.4494897427831779</v>
      </c>
      <c r="AG38" s="24">
        <f t="shared" si="49"/>
        <v>10.692084142913025</v>
      </c>
      <c r="AH38" s="24">
        <f t="shared" si="50"/>
        <v>-2.5901366625273798</v>
      </c>
      <c r="AI38" s="24">
        <f t="shared" si="51"/>
        <v>-498.08328020401518</v>
      </c>
    </row>
    <row r="39" spans="1:35" x14ac:dyDescent="0.2">
      <c r="A39" s="20">
        <v>0.33333333333333331</v>
      </c>
      <c r="B39" s="21">
        <v>171.3</v>
      </c>
      <c r="C39" s="21">
        <f t="shared" si="26"/>
        <v>0.35026269702276708</v>
      </c>
      <c r="D39" s="22">
        <f t="shared" si="27"/>
        <v>21.015761821366024</v>
      </c>
      <c r="E39" s="23">
        <v>384.6</v>
      </c>
      <c r="F39" s="24">
        <v>2</v>
      </c>
      <c r="G39" s="24">
        <f t="shared" si="28"/>
        <v>42.031523642732047</v>
      </c>
      <c r="H39" s="24">
        <f t="shared" si="29"/>
        <v>9.1502750000000006</v>
      </c>
      <c r="I39" s="24">
        <f t="shared" si="30"/>
        <v>-8.1502750000000006</v>
      </c>
      <c r="J39" s="24">
        <f t="shared" si="31"/>
        <v>192.3</v>
      </c>
      <c r="K39" s="24">
        <f t="shared" si="32"/>
        <v>3</v>
      </c>
      <c r="L39" s="24">
        <f t="shared" si="33"/>
        <v>6</v>
      </c>
      <c r="M39" s="24">
        <f t="shared" si="34"/>
        <v>2.4494897427831779</v>
      </c>
      <c r="N39" s="24">
        <f t="shared" si="35"/>
        <v>1.4494897427831779</v>
      </c>
      <c r="O39" s="24">
        <f t="shared" si="36"/>
        <v>24.750782491134309</v>
      </c>
      <c r="P39" s="24">
        <f t="shared" si="37"/>
        <v>-3.0368033583080702</v>
      </c>
      <c r="Q39" s="24">
        <f t="shared" si="38"/>
        <v>-583.97728580264197</v>
      </c>
      <c r="S39" s="20">
        <v>0.33333333333333331</v>
      </c>
      <c r="T39">
        <v>103</v>
      </c>
      <c r="U39" s="21">
        <f t="shared" si="39"/>
        <v>0.58252427184466016</v>
      </c>
      <c r="V39" s="22">
        <f t="shared" si="40"/>
        <v>34.95145631067961</v>
      </c>
      <c r="W39" s="23">
        <v>384.6</v>
      </c>
      <c r="X39" s="24">
        <v>2</v>
      </c>
      <c r="Y39" s="24">
        <f t="shared" si="41"/>
        <v>69.902912621359221</v>
      </c>
      <c r="Z39" s="24">
        <f t="shared" si="42"/>
        <v>5.5019166666666672</v>
      </c>
      <c r="AA39" s="24">
        <f t="shared" si="43"/>
        <v>-4.5019166666666672</v>
      </c>
      <c r="AB39" s="24">
        <f t="shared" si="44"/>
        <v>192.3</v>
      </c>
      <c r="AC39" s="24">
        <f t="shared" si="45"/>
        <v>3</v>
      </c>
      <c r="AD39" s="24">
        <f t="shared" si="46"/>
        <v>6</v>
      </c>
      <c r="AE39" s="24">
        <f t="shared" si="47"/>
        <v>2.4494897427831779</v>
      </c>
      <c r="AF39" s="24">
        <f t="shared" si="48"/>
        <v>1.4494897427831779</v>
      </c>
      <c r="AG39" s="24">
        <f t="shared" si="49"/>
        <v>11.840429580664345</v>
      </c>
      <c r="AH39" s="24">
        <f t="shared" si="50"/>
        <v>-2.6300863515164306</v>
      </c>
      <c r="AI39" s="24">
        <f t="shared" si="51"/>
        <v>-505.7656053966096</v>
      </c>
    </row>
    <row r="40" spans="1:35" x14ac:dyDescent="0.2">
      <c r="A40" s="20">
        <v>0.375</v>
      </c>
      <c r="B40" s="21">
        <v>150</v>
      </c>
      <c r="C40" s="21">
        <f t="shared" si="26"/>
        <v>0.4</v>
      </c>
      <c r="D40" s="22">
        <f t="shared" si="27"/>
        <v>24</v>
      </c>
      <c r="E40" s="23">
        <v>384.6</v>
      </c>
      <c r="F40" s="24">
        <v>2</v>
      </c>
      <c r="G40" s="24">
        <f t="shared" si="28"/>
        <v>48</v>
      </c>
      <c r="H40" s="24">
        <f t="shared" si="29"/>
        <v>8.0125000000000011</v>
      </c>
      <c r="I40" s="24">
        <f t="shared" si="30"/>
        <v>-7.0125000000000011</v>
      </c>
      <c r="J40" s="24">
        <f t="shared" si="31"/>
        <v>192.3</v>
      </c>
      <c r="K40" s="24">
        <f t="shared" si="32"/>
        <v>3</v>
      </c>
      <c r="L40" s="24">
        <f t="shared" si="33"/>
        <v>6</v>
      </c>
      <c r="M40" s="24">
        <f t="shared" si="34"/>
        <v>2.4494897427831779</v>
      </c>
      <c r="N40" s="24">
        <f t="shared" si="35"/>
        <v>1.4494897427831779</v>
      </c>
      <c r="O40" s="24">
        <f t="shared" si="36"/>
        <v>20.417497331418044</v>
      </c>
      <c r="P40" s="24">
        <f t="shared" si="37"/>
        <v>-2.9115860722164766</v>
      </c>
      <c r="Q40" s="24">
        <f t="shared" si="38"/>
        <v>-559.89800168722843</v>
      </c>
      <c r="S40" s="20">
        <v>0.375</v>
      </c>
      <c r="T40">
        <v>97.5</v>
      </c>
      <c r="U40" s="21">
        <f t="shared" si="39"/>
        <v>0.61538461538461542</v>
      </c>
      <c r="V40" s="22">
        <f t="shared" si="40"/>
        <v>36.923076923076927</v>
      </c>
      <c r="W40" s="23">
        <v>384.6</v>
      </c>
      <c r="X40" s="24">
        <v>2</v>
      </c>
      <c r="Y40" s="24">
        <f t="shared" si="41"/>
        <v>73.846153846153854</v>
      </c>
      <c r="Z40" s="24">
        <f t="shared" si="42"/>
        <v>5.2081249999999999</v>
      </c>
      <c r="AA40" s="24">
        <f t="shared" si="43"/>
        <v>-4.2081249999999999</v>
      </c>
      <c r="AB40" s="24">
        <f t="shared" si="44"/>
        <v>192.3</v>
      </c>
      <c r="AC40" s="24">
        <f t="shared" si="45"/>
        <v>3</v>
      </c>
      <c r="AD40" s="24">
        <f t="shared" si="46"/>
        <v>6</v>
      </c>
      <c r="AE40" s="24">
        <f t="shared" si="47"/>
        <v>2.4494897427831779</v>
      </c>
      <c r="AF40" s="24">
        <f t="shared" si="48"/>
        <v>1.4494897427831779</v>
      </c>
      <c r="AG40" s="24">
        <f t="shared" si="49"/>
        <v>10.935089374073168</v>
      </c>
      <c r="AH40" s="24">
        <f t="shared" si="50"/>
        <v>-2.5985657208550528</v>
      </c>
      <c r="AI40" s="24">
        <f t="shared" si="51"/>
        <v>-499.70418812042669</v>
      </c>
    </row>
    <row r="41" spans="1:35" x14ac:dyDescent="0.2">
      <c r="A41" s="20">
        <v>0.41666666666666669</v>
      </c>
      <c r="B41" s="21">
        <v>168</v>
      </c>
      <c r="C41" s="21">
        <f t="shared" si="26"/>
        <v>0.35714285714285715</v>
      </c>
      <c r="D41" s="22">
        <f t="shared" si="27"/>
        <v>21.428571428571431</v>
      </c>
      <c r="E41" s="23">
        <v>384.6</v>
      </c>
      <c r="F41" s="24">
        <v>2</v>
      </c>
      <c r="G41" s="24">
        <f t="shared" si="28"/>
        <v>42.857142857142861</v>
      </c>
      <c r="H41" s="24">
        <f t="shared" si="29"/>
        <v>8.9740000000000002</v>
      </c>
      <c r="I41" s="24">
        <f t="shared" si="30"/>
        <v>-7.9740000000000002</v>
      </c>
      <c r="J41" s="24">
        <f t="shared" si="31"/>
        <v>192.3</v>
      </c>
      <c r="K41" s="24">
        <f t="shared" si="32"/>
        <v>3</v>
      </c>
      <c r="L41" s="24">
        <f t="shared" si="33"/>
        <v>6</v>
      </c>
      <c r="M41" s="24">
        <f t="shared" si="34"/>
        <v>2.4494897427831779</v>
      </c>
      <c r="N41" s="24">
        <f t="shared" si="35"/>
        <v>1.4494897427831779</v>
      </c>
      <c r="O41" s="24">
        <f t="shared" si="36"/>
        <v>24.062654010530903</v>
      </c>
      <c r="P41" s="24">
        <f t="shared" si="37"/>
        <v>-3.0176390783209057</v>
      </c>
      <c r="Q41" s="24">
        <f t="shared" si="38"/>
        <v>-580.29199476111023</v>
      </c>
      <c r="S41" s="20">
        <v>0.41666666666666669</v>
      </c>
      <c r="T41">
        <v>91.3</v>
      </c>
      <c r="U41" s="21">
        <f t="shared" si="39"/>
        <v>0.65717415115005473</v>
      </c>
      <c r="V41" s="22">
        <f t="shared" si="40"/>
        <v>39.430449069003281</v>
      </c>
      <c r="W41" s="23">
        <v>384.6</v>
      </c>
      <c r="X41" s="24">
        <v>2</v>
      </c>
      <c r="Y41" s="24">
        <f t="shared" si="41"/>
        <v>78.860898138006561</v>
      </c>
      <c r="Z41" s="24">
        <f t="shared" si="42"/>
        <v>4.8769416666666672</v>
      </c>
      <c r="AA41" s="24">
        <f t="shared" si="43"/>
        <v>-3.8769416666666672</v>
      </c>
      <c r="AB41" s="24">
        <f t="shared" si="44"/>
        <v>192.3</v>
      </c>
      <c r="AC41" s="24">
        <f t="shared" si="45"/>
        <v>3</v>
      </c>
      <c r="AD41" s="24">
        <f t="shared" si="46"/>
        <v>6</v>
      </c>
      <c r="AE41" s="24">
        <f t="shared" si="47"/>
        <v>2.4494897427831779</v>
      </c>
      <c r="AF41" s="24">
        <f t="shared" si="48"/>
        <v>1.4494897427831779</v>
      </c>
      <c r="AG41" s="24">
        <f t="shared" si="49"/>
        <v>9.9417498451413291</v>
      </c>
      <c r="AH41" s="24">
        <f t="shared" si="50"/>
        <v>-2.5643279419494305</v>
      </c>
      <c r="AI41" s="24">
        <f t="shared" si="51"/>
        <v>-493.12026323687553</v>
      </c>
    </row>
    <row r="42" spans="1:35" x14ac:dyDescent="0.2">
      <c r="A42" s="20">
        <v>0.45833333333333331</v>
      </c>
      <c r="B42" s="21">
        <v>167.8</v>
      </c>
      <c r="C42" s="21">
        <f t="shared" si="26"/>
        <v>0.35756853396901073</v>
      </c>
      <c r="D42" s="22">
        <f t="shared" si="27"/>
        <v>21.454112038140643</v>
      </c>
      <c r="E42" s="23">
        <v>384.6</v>
      </c>
      <c r="F42" s="24">
        <v>2</v>
      </c>
      <c r="G42" s="24">
        <f t="shared" si="28"/>
        <v>42.908224076281286</v>
      </c>
      <c r="H42" s="24">
        <f t="shared" si="29"/>
        <v>8.9633166666666675</v>
      </c>
      <c r="I42" s="24">
        <f t="shared" si="30"/>
        <v>-7.9633166666666675</v>
      </c>
      <c r="J42" s="24">
        <f t="shared" si="31"/>
        <v>192.3</v>
      </c>
      <c r="K42" s="24">
        <f t="shared" si="32"/>
        <v>3</v>
      </c>
      <c r="L42" s="24">
        <f t="shared" si="33"/>
        <v>6</v>
      </c>
      <c r="M42" s="24">
        <f t="shared" si="34"/>
        <v>2.4494897427831779</v>
      </c>
      <c r="N42" s="24">
        <f t="shared" si="35"/>
        <v>1.4494897427831779</v>
      </c>
      <c r="O42" s="24">
        <f t="shared" si="36"/>
        <v>24.021143014992603</v>
      </c>
      <c r="P42" s="24">
        <f t="shared" si="37"/>
        <v>-3.016474670100934</v>
      </c>
      <c r="Q42" s="24">
        <f t="shared" si="38"/>
        <v>-580.06807906040967</v>
      </c>
      <c r="S42" s="20">
        <v>0.45833333333333331</v>
      </c>
      <c r="T42">
        <v>88.8</v>
      </c>
      <c r="U42" s="21">
        <f t="shared" si="39"/>
        <v>0.67567567567567566</v>
      </c>
      <c r="V42" s="22">
        <f t="shared" si="40"/>
        <v>40.54054054054054</v>
      </c>
      <c r="W42" s="23">
        <v>384.6</v>
      </c>
      <c r="X42" s="24">
        <v>2</v>
      </c>
      <c r="Y42" s="24">
        <f t="shared" si="41"/>
        <v>81.081081081081081</v>
      </c>
      <c r="Z42" s="24">
        <f t="shared" si="42"/>
        <v>4.7434000000000003</v>
      </c>
      <c r="AA42" s="24">
        <f t="shared" si="43"/>
        <v>-3.7434000000000003</v>
      </c>
      <c r="AB42" s="24">
        <f t="shared" si="44"/>
        <v>192.3</v>
      </c>
      <c r="AC42" s="24">
        <f t="shared" si="45"/>
        <v>3</v>
      </c>
      <c r="AD42" s="24">
        <f t="shared" si="46"/>
        <v>6</v>
      </c>
      <c r="AE42" s="24">
        <f t="shared" si="47"/>
        <v>2.4494897427831779</v>
      </c>
      <c r="AF42" s="24">
        <f t="shared" si="48"/>
        <v>1.4494897427831779</v>
      </c>
      <c r="AG42" s="24">
        <f t="shared" si="49"/>
        <v>9.5495994696404711</v>
      </c>
      <c r="AH42" s="24">
        <f t="shared" si="50"/>
        <v>-2.5510497060534463</v>
      </c>
      <c r="AI42" s="24">
        <f t="shared" si="51"/>
        <v>-490.56685847407778</v>
      </c>
    </row>
    <row r="43" spans="1:35" x14ac:dyDescent="0.2">
      <c r="A43" s="20">
        <v>0.5</v>
      </c>
      <c r="B43" s="21">
        <v>154.30000000000001</v>
      </c>
      <c r="C43" s="21">
        <f t="shared" si="26"/>
        <v>0.3888528839922229</v>
      </c>
      <c r="D43" s="22">
        <f t="shared" si="27"/>
        <v>23.331173039533375</v>
      </c>
      <c r="E43" s="23">
        <v>384.6</v>
      </c>
      <c r="F43" s="24">
        <v>2</v>
      </c>
      <c r="G43" s="24">
        <f t="shared" si="28"/>
        <v>46.662346079066751</v>
      </c>
      <c r="H43" s="24">
        <f t="shared" si="29"/>
        <v>8.2421916666666668</v>
      </c>
      <c r="I43" s="24">
        <f t="shared" si="30"/>
        <v>-7.2421916666666668</v>
      </c>
      <c r="J43" s="24">
        <f t="shared" si="31"/>
        <v>192.3</v>
      </c>
      <c r="K43" s="24">
        <f t="shared" si="32"/>
        <v>3</v>
      </c>
      <c r="L43" s="24">
        <f t="shared" si="33"/>
        <v>6</v>
      </c>
      <c r="M43" s="24">
        <f t="shared" si="34"/>
        <v>2.4494897427831779</v>
      </c>
      <c r="N43" s="24">
        <f t="shared" si="35"/>
        <v>1.4494897427831779</v>
      </c>
      <c r="O43" s="24">
        <f t="shared" si="36"/>
        <v>21.271323446659647</v>
      </c>
      <c r="P43" s="24">
        <f t="shared" si="37"/>
        <v>-2.9371389802570786</v>
      </c>
      <c r="Q43" s="24">
        <f t="shared" si="38"/>
        <v>-564.81182590343622</v>
      </c>
      <c r="S43" s="20">
        <v>0.5</v>
      </c>
      <c r="T43">
        <v>87.3</v>
      </c>
      <c r="U43" s="21">
        <f t="shared" si="39"/>
        <v>0.6872852233676976</v>
      </c>
      <c r="V43" s="22">
        <f t="shared" si="40"/>
        <v>41.237113402061858</v>
      </c>
      <c r="W43" s="23">
        <v>384.6</v>
      </c>
      <c r="X43" s="24">
        <v>2</v>
      </c>
      <c r="Y43" s="24">
        <f t="shared" si="41"/>
        <v>82.474226804123717</v>
      </c>
      <c r="Z43" s="24">
        <f t="shared" si="42"/>
        <v>4.6632749999999996</v>
      </c>
      <c r="AA43" s="24">
        <f t="shared" si="43"/>
        <v>-3.6632749999999996</v>
      </c>
      <c r="AB43" s="24">
        <f t="shared" si="44"/>
        <v>192.3</v>
      </c>
      <c r="AC43" s="24">
        <f t="shared" si="45"/>
        <v>3</v>
      </c>
      <c r="AD43" s="24">
        <f t="shared" si="46"/>
        <v>6</v>
      </c>
      <c r="AE43" s="24">
        <f t="shared" si="47"/>
        <v>2.4494897427831779</v>
      </c>
      <c r="AF43" s="24">
        <f t="shared" si="48"/>
        <v>1.4494897427831779</v>
      </c>
      <c r="AG43" s="24">
        <f t="shared" si="49"/>
        <v>9.3166715466872088</v>
      </c>
      <c r="AH43" s="24">
        <f t="shared" si="50"/>
        <v>-2.5432629400433244</v>
      </c>
      <c r="AI43" s="24">
        <f t="shared" si="51"/>
        <v>-489.06946337033133</v>
      </c>
    </row>
    <row r="44" spans="1:35" x14ac:dyDescent="0.2">
      <c r="A44" s="20">
        <v>0.54166666666666663</v>
      </c>
      <c r="B44" s="21">
        <v>167.8</v>
      </c>
      <c r="C44" s="21">
        <f t="shared" si="26"/>
        <v>0.35756853396901073</v>
      </c>
      <c r="D44" s="22">
        <f t="shared" si="27"/>
        <v>21.454112038140643</v>
      </c>
      <c r="E44" s="23">
        <v>384.6</v>
      </c>
      <c r="F44" s="24">
        <v>2</v>
      </c>
      <c r="G44" s="24">
        <f t="shared" si="28"/>
        <v>42.908224076281286</v>
      </c>
      <c r="H44" s="24">
        <f t="shared" si="29"/>
        <v>8.9633166666666675</v>
      </c>
      <c r="I44" s="24">
        <f t="shared" si="30"/>
        <v>-7.9633166666666675</v>
      </c>
      <c r="J44" s="24">
        <f t="shared" si="31"/>
        <v>192.3</v>
      </c>
      <c r="K44" s="24">
        <f t="shared" si="32"/>
        <v>3</v>
      </c>
      <c r="L44" s="24">
        <f t="shared" si="33"/>
        <v>6</v>
      </c>
      <c r="M44" s="24">
        <f t="shared" si="34"/>
        <v>2.4494897427831779</v>
      </c>
      <c r="N44" s="24">
        <f t="shared" si="35"/>
        <v>1.4494897427831779</v>
      </c>
      <c r="O44" s="24">
        <f t="shared" si="36"/>
        <v>24.021143014992603</v>
      </c>
      <c r="P44" s="24">
        <f t="shared" si="37"/>
        <v>-3.016474670100934</v>
      </c>
      <c r="Q44" s="24">
        <f t="shared" si="38"/>
        <v>-580.06807906040967</v>
      </c>
      <c r="S44" s="20">
        <v>0.54166666666666663</v>
      </c>
      <c r="T44">
        <v>79.5</v>
      </c>
      <c r="U44" s="21">
        <f t="shared" si="39"/>
        <v>0.75471698113207553</v>
      </c>
      <c r="V44" s="22">
        <f t="shared" si="40"/>
        <v>45.283018867924532</v>
      </c>
      <c r="W44" s="23">
        <v>384.6</v>
      </c>
      <c r="X44" s="24">
        <v>2</v>
      </c>
      <c r="Y44" s="24">
        <f t="shared" si="41"/>
        <v>90.566037735849065</v>
      </c>
      <c r="Z44" s="24">
        <f t="shared" si="42"/>
        <v>4.2466249999999999</v>
      </c>
      <c r="AA44" s="24">
        <f t="shared" si="43"/>
        <v>-3.2466249999999999</v>
      </c>
      <c r="AB44" s="24">
        <f t="shared" si="44"/>
        <v>192.3</v>
      </c>
      <c r="AC44" s="24">
        <f t="shared" si="45"/>
        <v>3</v>
      </c>
      <c r="AD44" s="24">
        <f t="shared" si="46"/>
        <v>6</v>
      </c>
      <c r="AE44" s="24">
        <f t="shared" si="47"/>
        <v>2.4494897427831779</v>
      </c>
      <c r="AF44" s="24">
        <f t="shared" si="48"/>
        <v>1.4494897427831779</v>
      </c>
      <c r="AG44" s="24">
        <f t="shared" si="49"/>
        <v>8.1347312327176962</v>
      </c>
      <c r="AH44" s="24">
        <f t="shared" si="50"/>
        <v>-2.505596190726584</v>
      </c>
      <c r="AI44" s="24">
        <f t="shared" si="51"/>
        <v>-481.82614747672216</v>
      </c>
    </row>
    <row r="45" spans="1:35" x14ac:dyDescent="0.2">
      <c r="A45" s="20">
        <v>0.58333333333333337</v>
      </c>
      <c r="B45" s="21">
        <v>148</v>
      </c>
      <c r="C45" s="21">
        <f t="shared" si="26"/>
        <v>0.40540540540540543</v>
      </c>
      <c r="D45" s="22">
        <f t="shared" si="27"/>
        <v>24.324324324324326</v>
      </c>
      <c r="E45" s="23">
        <v>384.6</v>
      </c>
      <c r="F45" s="24">
        <v>2</v>
      </c>
      <c r="G45" s="24">
        <f t="shared" si="28"/>
        <v>48.648648648648653</v>
      </c>
      <c r="H45" s="24">
        <f t="shared" si="29"/>
        <v>7.9056666666666668</v>
      </c>
      <c r="I45" s="24">
        <f t="shared" si="30"/>
        <v>-6.9056666666666668</v>
      </c>
      <c r="J45" s="24">
        <f t="shared" si="31"/>
        <v>192.3</v>
      </c>
      <c r="K45" s="24">
        <f t="shared" si="32"/>
        <v>3</v>
      </c>
      <c r="L45" s="24">
        <f t="shared" si="33"/>
        <v>6</v>
      </c>
      <c r="M45" s="24">
        <f t="shared" si="34"/>
        <v>2.4494897427831779</v>
      </c>
      <c r="N45" s="24">
        <f t="shared" si="35"/>
        <v>1.4494897427831779</v>
      </c>
      <c r="O45" s="24">
        <f t="shared" si="36"/>
        <v>20.024083322670187</v>
      </c>
      <c r="P45" s="24">
        <f t="shared" si="37"/>
        <v>-2.8996596982193639</v>
      </c>
      <c r="Q45" s="24">
        <f t="shared" si="38"/>
        <v>-557.60455996758367</v>
      </c>
      <c r="S45" s="20">
        <v>0.58333333333333337</v>
      </c>
      <c r="T45">
        <v>69.3</v>
      </c>
      <c r="U45" s="21">
        <f t="shared" si="39"/>
        <v>0.86580086580086579</v>
      </c>
      <c r="V45" s="22">
        <f t="shared" si="40"/>
        <v>51.948051948051948</v>
      </c>
      <c r="W45" s="23">
        <v>384.6</v>
      </c>
      <c r="X45" s="24">
        <v>2</v>
      </c>
      <c r="Y45" s="24">
        <f t="shared" si="41"/>
        <v>103.8961038961039</v>
      </c>
      <c r="Z45" s="24">
        <f t="shared" si="42"/>
        <v>3.701775</v>
      </c>
      <c r="AA45" s="24">
        <f t="shared" si="43"/>
        <v>-2.701775</v>
      </c>
      <c r="AB45" s="24">
        <f t="shared" si="44"/>
        <v>192.3</v>
      </c>
      <c r="AC45" s="24">
        <f t="shared" si="45"/>
        <v>3</v>
      </c>
      <c r="AD45" s="24">
        <f t="shared" si="46"/>
        <v>6</v>
      </c>
      <c r="AE45" s="24">
        <f t="shared" si="47"/>
        <v>2.4494897427831779</v>
      </c>
      <c r="AF45" s="24">
        <f t="shared" si="48"/>
        <v>1.4494897427831779</v>
      </c>
      <c r="AG45" s="24">
        <f t="shared" si="49"/>
        <v>6.666601426494509</v>
      </c>
      <c r="AH45" s="24">
        <f t="shared" si="50"/>
        <v>-2.4674894935716369</v>
      </c>
      <c r="AI45" s="24">
        <f t="shared" si="51"/>
        <v>-474.4982296138258</v>
      </c>
    </row>
    <row r="46" spans="1:35" x14ac:dyDescent="0.2">
      <c r="A46" s="20">
        <v>0.625</v>
      </c>
      <c r="B46" s="21">
        <v>122.8</v>
      </c>
      <c r="C46" s="21">
        <f t="shared" si="26"/>
        <v>0.48859934853420195</v>
      </c>
      <c r="D46" s="22">
        <f t="shared" si="27"/>
        <v>29.315960912052116</v>
      </c>
      <c r="E46" s="23">
        <v>384.6</v>
      </c>
      <c r="F46" s="24">
        <v>2</v>
      </c>
      <c r="G46" s="24">
        <f t="shared" si="28"/>
        <v>58.631921824104232</v>
      </c>
      <c r="H46" s="24">
        <f t="shared" si="29"/>
        <v>6.559566666666667</v>
      </c>
      <c r="I46" s="24">
        <f t="shared" si="30"/>
        <v>-5.559566666666667</v>
      </c>
      <c r="J46" s="24">
        <f t="shared" si="31"/>
        <v>192.3</v>
      </c>
      <c r="K46" s="24">
        <f t="shared" si="32"/>
        <v>3</v>
      </c>
      <c r="L46" s="24">
        <f t="shared" si="33"/>
        <v>6</v>
      </c>
      <c r="M46" s="24">
        <f t="shared" si="34"/>
        <v>2.4494897427831779</v>
      </c>
      <c r="N46" s="24">
        <f t="shared" si="35"/>
        <v>1.4494897427831779</v>
      </c>
      <c r="O46" s="24">
        <f t="shared" si="36"/>
        <v>15.277495042336648</v>
      </c>
      <c r="P46" s="24">
        <f t="shared" si="37"/>
        <v>-2.7479650768351216</v>
      </c>
      <c r="Q46" s="24">
        <f t="shared" si="38"/>
        <v>-528.43368427539394</v>
      </c>
      <c r="S46" s="20">
        <v>0.625</v>
      </c>
      <c r="T46">
        <v>67.8</v>
      </c>
      <c r="U46" s="21">
        <f t="shared" si="39"/>
        <v>0.88495575221238942</v>
      </c>
      <c r="V46" s="22">
        <f t="shared" si="40"/>
        <v>53.097345132743364</v>
      </c>
      <c r="W46" s="23">
        <v>384.6</v>
      </c>
      <c r="X46" s="24">
        <v>2</v>
      </c>
      <c r="Y46" s="24">
        <f t="shared" si="41"/>
        <v>106.19469026548673</v>
      </c>
      <c r="Z46" s="24">
        <f t="shared" si="42"/>
        <v>3.6216500000000003</v>
      </c>
      <c r="AA46" s="24">
        <f t="shared" si="43"/>
        <v>-2.6216500000000003</v>
      </c>
      <c r="AB46" s="24">
        <f t="shared" si="44"/>
        <v>192.3</v>
      </c>
      <c r="AC46" s="24">
        <f t="shared" si="45"/>
        <v>3</v>
      </c>
      <c r="AD46" s="24">
        <f t="shared" si="46"/>
        <v>6</v>
      </c>
      <c r="AE46" s="24">
        <f t="shared" si="47"/>
        <v>2.4494897427831779</v>
      </c>
      <c r="AF46" s="24">
        <f t="shared" si="48"/>
        <v>1.4494897427831779</v>
      </c>
      <c r="AG46" s="24">
        <f t="shared" si="49"/>
        <v>6.4584634490092823</v>
      </c>
      <c r="AH46" s="24">
        <f t="shared" si="50"/>
        <v>-2.4635109373903008</v>
      </c>
      <c r="AI46" s="24">
        <f t="shared" si="51"/>
        <v>-473.73315326015489</v>
      </c>
    </row>
    <row r="47" spans="1:35" x14ac:dyDescent="0.2">
      <c r="A47" s="20">
        <v>0.66666666666666663</v>
      </c>
      <c r="B47" s="21">
        <v>95.5</v>
      </c>
      <c r="C47" s="21">
        <f t="shared" si="26"/>
        <v>0.62827225130890052</v>
      </c>
      <c r="D47" s="22">
        <f t="shared" si="27"/>
        <v>37.696335078534034</v>
      </c>
      <c r="E47" s="23">
        <v>384.6</v>
      </c>
      <c r="F47" s="24">
        <v>2</v>
      </c>
      <c r="G47" s="24">
        <f t="shared" si="28"/>
        <v>75.392670157068068</v>
      </c>
      <c r="H47" s="24">
        <f t="shared" si="29"/>
        <v>5.1012916666666666</v>
      </c>
      <c r="I47" s="24">
        <f t="shared" si="30"/>
        <v>-4.1012916666666666</v>
      </c>
      <c r="J47" s="24">
        <f t="shared" si="31"/>
        <v>192.3</v>
      </c>
      <c r="K47" s="24">
        <f t="shared" si="32"/>
        <v>3</v>
      </c>
      <c r="L47" s="24">
        <f t="shared" si="33"/>
        <v>6</v>
      </c>
      <c r="M47" s="24">
        <f t="shared" si="34"/>
        <v>2.4494897427831779</v>
      </c>
      <c r="N47" s="24">
        <f t="shared" si="35"/>
        <v>1.4494897427831779</v>
      </c>
      <c r="O47" s="24">
        <f t="shared" si="36"/>
        <v>10.611459623548743</v>
      </c>
      <c r="P47" s="24">
        <f t="shared" si="37"/>
        <v>-2.587345764699839</v>
      </c>
      <c r="Q47" s="24">
        <f t="shared" si="38"/>
        <v>-497.54659055177905</v>
      </c>
      <c r="S47" s="20">
        <v>0.66666666666666663</v>
      </c>
      <c r="T47">
        <v>56.3</v>
      </c>
      <c r="U47" s="21">
        <f t="shared" si="39"/>
        <v>1.0657193605683837</v>
      </c>
      <c r="V47" s="22">
        <f t="shared" si="40"/>
        <v>63.943161634103021</v>
      </c>
      <c r="W47" s="23">
        <v>384.6</v>
      </c>
      <c r="X47" s="24">
        <v>2</v>
      </c>
      <c r="Y47" s="24">
        <f t="shared" si="41"/>
        <v>127.88632326820604</v>
      </c>
      <c r="Z47" s="24">
        <f t="shared" si="42"/>
        <v>3.0073583333333334</v>
      </c>
      <c r="AA47" s="24">
        <f t="shared" si="43"/>
        <v>-2.0073583333333334</v>
      </c>
      <c r="AB47" s="24">
        <f t="shared" si="44"/>
        <v>192.3</v>
      </c>
      <c r="AC47" s="24">
        <f t="shared" si="45"/>
        <v>3</v>
      </c>
      <c r="AD47" s="24">
        <f t="shared" si="46"/>
        <v>6</v>
      </c>
      <c r="AE47" s="24">
        <f t="shared" si="47"/>
        <v>2.4494897427831779</v>
      </c>
      <c r="AF47" s="24">
        <f t="shared" si="48"/>
        <v>1.4494897427831779</v>
      </c>
      <c r="AG47" s="24">
        <f t="shared" si="49"/>
        <v>4.9331521590736056</v>
      </c>
      <c r="AH47" s="24">
        <f t="shared" si="50"/>
        <v>-2.4575344008868734</v>
      </c>
      <c r="AI47" s="24">
        <f t="shared" si="51"/>
        <v>-472.58386529054576</v>
      </c>
    </row>
    <row r="48" spans="1:35" x14ac:dyDescent="0.2">
      <c r="A48" s="20">
        <v>0.70833333333333337</v>
      </c>
      <c r="B48" s="21">
        <v>81.3</v>
      </c>
      <c r="C48" s="21">
        <f t="shared" si="26"/>
        <v>0.73800738007380073</v>
      </c>
      <c r="D48" s="22">
        <f t="shared" si="27"/>
        <v>44.280442804428041</v>
      </c>
      <c r="E48" s="23">
        <v>384.6</v>
      </c>
      <c r="F48" s="24">
        <v>2</v>
      </c>
      <c r="G48" s="24">
        <f t="shared" si="28"/>
        <v>88.560885608856083</v>
      </c>
      <c r="H48" s="24">
        <f t="shared" si="29"/>
        <v>4.3427750000000005</v>
      </c>
      <c r="I48" s="24">
        <f t="shared" si="30"/>
        <v>-3.3427750000000005</v>
      </c>
      <c r="J48" s="24">
        <f t="shared" si="31"/>
        <v>192.3</v>
      </c>
      <c r="K48" s="24">
        <f t="shared" si="32"/>
        <v>3</v>
      </c>
      <c r="L48" s="24">
        <f t="shared" si="33"/>
        <v>6</v>
      </c>
      <c r="M48" s="24">
        <f t="shared" si="34"/>
        <v>2.4494897427831779</v>
      </c>
      <c r="N48" s="24">
        <f t="shared" si="35"/>
        <v>1.4494897427831779</v>
      </c>
      <c r="O48" s="24">
        <f t="shared" si="36"/>
        <v>8.403054915809264</v>
      </c>
      <c r="P48" s="24">
        <f t="shared" si="37"/>
        <v>-2.5137961471559596</v>
      </c>
      <c r="Q48" s="24">
        <f t="shared" si="38"/>
        <v>-483.40299909809107</v>
      </c>
      <c r="S48" s="20">
        <v>0.70833333333333337</v>
      </c>
      <c r="T48">
        <v>51</v>
      </c>
      <c r="U48" s="21">
        <f t="shared" si="39"/>
        <v>1.1764705882352942</v>
      </c>
      <c r="V48" s="22">
        <f t="shared" si="40"/>
        <v>70.588235294117652</v>
      </c>
      <c r="W48" s="23">
        <v>384.6</v>
      </c>
      <c r="X48" s="24">
        <v>2</v>
      </c>
      <c r="Y48" s="24">
        <f t="shared" si="41"/>
        <v>141.1764705882353</v>
      </c>
      <c r="Z48" s="24">
        <f t="shared" si="42"/>
        <v>2.7242500000000001</v>
      </c>
      <c r="AA48" s="24">
        <f t="shared" si="43"/>
        <v>-1.7242500000000001</v>
      </c>
      <c r="AB48" s="24">
        <f t="shared" si="44"/>
        <v>192.3</v>
      </c>
      <c r="AC48" s="24">
        <f t="shared" si="45"/>
        <v>3</v>
      </c>
      <c r="AD48" s="24">
        <f t="shared" si="46"/>
        <v>6</v>
      </c>
      <c r="AE48" s="24">
        <f t="shared" si="47"/>
        <v>2.4494897427831779</v>
      </c>
      <c r="AF48" s="24">
        <f t="shared" si="48"/>
        <v>1.4494897427831779</v>
      </c>
      <c r="AG48" s="24">
        <f t="shared" si="49"/>
        <v>4.2745067130707914</v>
      </c>
      <c r="AH48" s="24">
        <f t="shared" si="50"/>
        <v>-2.4790527551519741</v>
      </c>
      <c r="AI48" s="24">
        <f t="shared" si="51"/>
        <v>-476.72184481572464</v>
      </c>
    </row>
    <row r="49" spans="1:35" x14ac:dyDescent="0.2">
      <c r="A49" s="20">
        <v>0.75</v>
      </c>
      <c r="B49" s="21">
        <v>63.8</v>
      </c>
      <c r="C49" s="21">
        <f t="shared" si="26"/>
        <v>0.94043887147335425</v>
      </c>
      <c r="D49" s="22">
        <f t="shared" si="27"/>
        <v>56.426332288401255</v>
      </c>
      <c r="E49" s="23">
        <v>384.6</v>
      </c>
      <c r="F49" s="24">
        <v>2</v>
      </c>
      <c r="G49" s="24">
        <f t="shared" si="28"/>
        <v>112.85266457680251</v>
      </c>
      <c r="H49" s="24">
        <f t="shared" si="29"/>
        <v>3.4079833333333336</v>
      </c>
      <c r="I49" s="24">
        <f t="shared" si="30"/>
        <v>-2.4079833333333336</v>
      </c>
      <c r="J49" s="24">
        <f t="shared" si="31"/>
        <v>192.3</v>
      </c>
      <c r="K49" s="24">
        <f t="shared" si="32"/>
        <v>3</v>
      </c>
      <c r="L49" s="24">
        <f t="shared" si="33"/>
        <v>6</v>
      </c>
      <c r="M49" s="24">
        <f t="shared" si="34"/>
        <v>2.4494897427831779</v>
      </c>
      <c r="N49" s="24">
        <f t="shared" si="35"/>
        <v>1.4494897427831779</v>
      </c>
      <c r="O49" s="24">
        <f t="shared" si="36"/>
        <v>5.9135681958953414</v>
      </c>
      <c r="P49" s="24">
        <f t="shared" si="37"/>
        <v>-2.4558177434348276</v>
      </c>
      <c r="Q49" s="24">
        <f t="shared" si="38"/>
        <v>-472.25375206251738</v>
      </c>
      <c r="S49" s="20">
        <v>0.75</v>
      </c>
      <c r="T49">
        <v>55</v>
      </c>
      <c r="U49" s="21">
        <f t="shared" si="39"/>
        <v>1.0909090909090908</v>
      </c>
      <c r="V49" s="22">
        <f t="shared" si="40"/>
        <v>65.454545454545453</v>
      </c>
      <c r="W49" s="23">
        <v>384.6</v>
      </c>
      <c r="X49" s="24">
        <v>2</v>
      </c>
      <c r="Y49" s="24">
        <f t="shared" si="41"/>
        <v>130.90909090909091</v>
      </c>
      <c r="Z49" s="24">
        <f t="shared" si="42"/>
        <v>2.9379166666666667</v>
      </c>
      <c r="AA49" s="24">
        <f t="shared" si="43"/>
        <v>-1.9379166666666667</v>
      </c>
      <c r="AB49" s="24">
        <f t="shared" si="44"/>
        <v>192.3</v>
      </c>
      <c r="AC49" s="24">
        <f t="shared" si="45"/>
        <v>3</v>
      </c>
      <c r="AD49" s="24">
        <f t="shared" si="46"/>
        <v>6</v>
      </c>
      <c r="AE49" s="24">
        <f t="shared" si="47"/>
        <v>2.4494897427831779</v>
      </c>
      <c r="AF49" s="24">
        <f t="shared" si="48"/>
        <v>1.4494897427831779</v>
      </c>
      <c r="AG49" s="24">
        <f t="shared" si="49"/>
        <v>4.768902191305715</v>
      </c>
      <c r="AH49" s="24">
        <f t="shared" si="50"/>
        <v>-2.4608396601018523</v>
      </c>
      <c r="AI49" s="24">
        <f t="shared" si="51"/>
        <v>-473.21946663758621</v>
      </c>
    </row>
    <row r="50" spans="1:35" x14ac:dyDescent="0.2">
      <c r="A50" s="20">
        <v>0.79166666666666663</v>
      </c>
      <c r="B50" s="21">
        <v>58.8</v>
      </c>
      <c r="C50" s="21">
        <f t="shared" si="26"/>
        <v>1.0204081632653061</v>
      </c>
      <c r="D50" s="22">
        <f t="shared" si="27"/>
        <v>61.224489795918366</v>
      </c>
      <c r="E50" s="23">
        <v>384.6</v>
      </c>
      <c r="F50" s="24">
        <v>2</v>
      </c>
      <c r="G50" s="24">
        <f t="shared" si="28"/>
        <v>122.44897959183673</v>
      </c>
      <c r="H50" s="24">
        <f t="shared" si="29"/>
        <v>3.1409000000000002</v>
      </c>
      <c r="I50" s="24">
        <f t="shared" si="30"/>
        <v>-2.1409000000000002</v>
      </c>
      <c r="J50" s="24">
        <f t="shared" si="31"/>
        <v>192.3</v>
      </c>
      <c r="K50" s="24">
        <f t="shared" si="32"/>
        <v>3</v>
      </c>
      <c r="L50" s="24">
        <f t="shared" si="33"/>
        <v>6</v>
      </c>
      <c r="M50" s="24">
        <f t="shared" si="34"/>
        <v>2.4494897427831779</v>
      </c>
      <c r="N50" s="24">
        <f t="shared" si="35"/>
        <v>1.4494897427831779</v>
      </c>
      <c r="O50" s="24">
        <f t="shared" si="36"/>
        <v>5.2538156928819921</v>
      </c>
      <c r="P50" s="24">
        <f t="shared" si="37"/>
        <v>-2.4540219967686445</v>
      </c>
      <c r="Q50" s="24">
        <f t="shared" si="38"/>
        <v>-471.90842997861034</v>
      </c>
      <c r="S50" s="20">
        <v>0.79166666666666663</v>
      </c>
      <c r="T50">
        <v>46</v>
      </c>
      <c r="U50" s="21">
        <f t="shared" si="39"/>
        <v>1.3043478260869565</v>
      </c>
      <c r="V50" s="22">
        <f t="shared" si="40"/>
        <v>78.260869565217391</v>
      </c>
      <c r="W50" s="23">
        <v>384.6</v>
      </c>
      <c r="X50" s="24">
        <v>2</v>
      </c>
      <c r="Y50" s="24">
        <f t="shared" si="41"/>
        <v>156.52173913043478</v>
      </c>
      <c r="Z50" s="24">
        <f t="shared" si="42"/>
        <v>2.4571666666666667</v>
      </c>
      <c r="AA50" s="24">
        <f t="shared" si="43"/>
        <v>-1.4571666666666667</v>
      </c>
      <c r="AB50" s="24">
        <f t="shared" si="44"/>
        <v>192.3</v>
      </c>
      <c r="AC50" s="24">
        <f t="shared" si="45"/>
        <v>3</v>
      </c>
      <c r="AD50" s="24">
        <f t="shared" si="46"/>
        <v>6</v>
      </c>
      <c r="AE50" s="24">
        <f t="shared" si="47"/>
        <v>2.4494897427831779</v>
      </c>
      <c r="AF50" s="24">
        <f t="shared" si="48"/>
        <v>1.4494897427831779</v>
      </c>
      <c r="AG50" s="24">
        <f t="shared" si="49"/>
        <v>3.6807046503927956</v>
      </c>
      <c r="AH50" s="24">
        <f t="shared" si="50"/>
        <v>-2.5259325062743652</v>
      </c>
      <c r="AI50" s="24">
        <f t="shared" si="51"/>
        <v>-485.73682095656045</v>
      </c>
    </row>
    <row r="51" spans="1:35" x14ac:dyDescent="0.2">
      <c r="A51" s="20">
        <v>0.83333333333333337</v>
      </c>
      <c r="B51" s="21">
        <v>42.3</v>
      </c>
      <c r="C51" s="21">
        <f t="shared" si="26"/>
        <v>1.4184397163120568</v>
      </c>
      <c r="D51" s="22">
        <f t="shared" si="27"/>
        <v>85.106382978723403</v>
      </c>
      <c r="E51" s="23">
        <v>384.6</v>
      </c>
      <c r="F51" s="24">
        <v>2</v>
      </c>
      <c r="G51" s="24">
        <f t="shared" si="28"/>
        <v>170.21276595744681</v>
      </c>
      <c r="H51" s="24">
        <f t="shared" si="29"/>
        <v>2.259525</v>
      </c>
      <c r="I51" s="24">
        <f t="shared" si="30"/>
        <v>-1.259525</v>
      </c>
      <c r="J51" s="24">
        <f t="shared" si="31"/>
        <v>192.3</v>
      </c>
      <c r="K51" s="24">
        <f t="shared" si="32"/>
        <v>3</v>
      </c>
      <c r="L51" s="24">
        <f t="shared" si="33"/>
        <v>6</v>
      </c>
      <c r="M51" s="24">
        <f t="shared" si="34"/>
        <v>2.4494897427831779</v>
      </c>
      <c r="N51" s="24">
        <f t="shared" si="35"/>
        <v>1.4494897427831779</v>
      </c>
      <c r="O51" s="24">
        <f t="shared" si="36"/>
        <v>3.2594492913321664</v>
      </c>
      <c r="P51" s="24">
        <f t="shared" si="37"/>
        <v>-2.5878400915679851</v>
      </c>
      <c r="Q51" s="24">
        <f t="shared" si="38"/>
        <v>-497.64164960852355</v>
      </c>
      <c r="S51" s="20">
        <v>0.83333333333333337</v>
      </c>
      <c r="T51">
        <v>35.799999999999997</v>
      </c>
      <c r="U51" s="21">
        <f t="shared" si="39"/>
        <v>1.6759776536312851</v>
      </c>
      <c r="V51" s="22">
        <f t="shared" si="40"/>
        <v>100.55865921787711</v>
      </c>
      <c r="W51" s="23">
        <v>384.6</v>
      </c>
      <c r="X51" s="24">
        <v>2</v>
      </c>
      <c r="Y51" s="24">
        <f t="shared" si="41"/>
        <v>201.11731843575421</v>
      </c>
      <c r="Z51" s="24">
        <f t="shared" si="42"/>
        <v>1.9123166666666664</v>
      </c>
      <c r="AA51" s="24">
        <f t="shared" si="43"/>
        <v>-0.91231666666666644</v>
      </c>
      <c r="AB51" s="24">
        <f t="shared" si="44"/>
        <v>192.3</v>
      </c>
      <c r="AC51" s="24">
        <f t="shared" si="45"/>
        <v>3</v>
      </c>
      <c r="AD51" s="24">
        <f t="shared" si="46"/>
        <v>6</v>
      </c>
      <c r="AE51" s="24">
        <f t="shared" si="47"/>
        <v>2.4494897427831779</v>
      </c>
      <c r="AF51" s="24">
        <f t="shared" si="48"/>
        <v>1.4494897427831779</v>
      </c>
      <c r="AG51" s="24">
        <f t="shared" si="49"/>
        <v>2.5592814964166286</v>
      </c>
      <c r="AH51" s="24">
        <f t="shared" si="50"/>
        <v>-2.8052556638776331</v>
      </c>
      <c r="AI51" s="24">
        <f t="shared" si="51"/>
        <v>-539.45066416366888</v>
      </c>
    </row>
    <row r="52" spans="1:35" x14ac:dyDescent="0.2">
      <c r="A52" s="20">
        <v>0.875</v>
      </c>
      <c r="B52" s="21">
        <v>27</v>
      </c>
      <c r="C52" s="21">
        <f t="shared" si="26"/>
        <v>2.2222222222222223</v>
      </c>
      <c r="D52" s="22">
        <f t="shared" si="27"/>
        <v>133.33333333333334</v>
      </c>
      <c r="E52" s="23">
        <v>384.6</v>
      </c>
      <c r="F52" s="24">
        <v>2</v>
      </c>
      <c r="G52" s="24">
        <f t="shared" si="28"/>
        <v>266.66666666666669</v>
      </c>
      <c r="H52" s="24">
        <f t="shared" si="29"/>
        <v>1.44225</v>
      </c>
      <c r="I52" s="24">
        <f t="shared" si="30"/>
        <v>-0.44225000000000003</v>
      </c>
      <c r="J52" s="24">
        <f t="shared" si="31"/>
        <v>192.3</v>
      </c>
      <c r="K52" s="24">
        <f t="shared" si="32"/>
        <v>3</v>
      </c>
      <c r="L52" s="24">
        <f t="shared" si="33"/>
        <v>6</v>
      </c>
      <c r="M52" s="24">
        <f t="shared" si="34"/>
        <v>2.4494897427831779</v>
      </c>
      <c r="N52" s="24">
        <f t="shared" si="35"/>
        <v>1.4494897427831779</v>
      </c>
      <c r="O52" s="24">
        <f t="shared" si="36"/>
        <v>1.7003081733758523</v>
      </c>
      <c r="P52" s="24">
        <f t="shared" si="37"/>
        <v>-3.8446764802167377</v>
      </c>
      <c r="Q52" s="24">
        <f t="shared" si="38"/>
        <v>-739.33128714567874</v>
      </c>
      <c r="S52" s="20">
        <v>0.875</v>
      </c>
      <c r="T52">
        <v>20.5</v>
      </c>
      <c r="U52" s="21">
        <f t="shared" si="39"/>
        <v>2.9268292682926829</v>
      </c>
      <c r="V52" s="22">
        <f t="shared" si="40"/>
        <v>175.60975609756096</v>
      </c>
      <c r="W52" s="23">
        <v>384.6</v>
      </c>
      <c r="X52" s="24">
        <v>2</v>
      </c>
      <c r="Y52" s="24">
        <f t="shared" si="41"/>
        <v>351.21951219512192</v>
      </c>
      <c r="Z52" s="24">
        <f t="shared" si="42"/>
        <v>1.0950416666666669</v>
      </c>
      <c r="AA52" s="24">
        <f t="shared" si="43"/>
        <v>-9.5041666666666913E-2</v>
      </c>
      <c r="AB52" s="24">
        <f t="shared" si="44"/>
        <v>192.3</v>
      </c>
      <c r="AC52" s="24">
        <f t="shared" si="45"/>
        <v>3</v>
      </c>
      <c r="AD52" s="24">
        <f t="shared" si="46"/>
        <v>6</v>
      </c>
      <c r="AE52" s="24">
        <f t="shared" si="47"/>
        <v>2.4494897427831779</v>
      </c>
      <c r="AF52" s="24">
        <f t="shared" si="48"/>
        <v>1.4494897427831779</v>
      </c>
      <c r="AG52" s="24">
        <f t="shared" si="49"/>
        <v>1.1406550164599534</v>
      </c>
      <c r="AH52" s="24">
        <f t="shared" si="50"/>
        <v>-12.001631036842968</v>
      </c>
      <c r="AI52" s="24">
        <f t="shared" si="51"/>
        <v>-2307.9136483849029</v>
      </c>
    </row>
    <row r="53" spans="1:35" x14ac:dyDescent="0.2">
      <c r="A53" s="20">
        <v>0.91666666666666663</v>
      </c>
      <c r="B53" s="21">
        <v>17</v>
      </c>
      <c r="C53" s="21">
        <f t="shared" si="26"/>
        <v>3.5294117647058822</v>
      </c>
      <c r="D53" s="22">
        <f t="shared" si="27"/>
        <v>211.76470588235293</v>
      </c>
      <c r="E53" s="23">
        <v>384.6</v>
      </c>
      <c r="F53" s="24">
        <v>2</v>
      </c>
      <c r="G53" s="24">
        <f t="shared" si="28"/>
        <v>423.52941176470586</v>
      </c>
      <c r="H53" s="24">
        <f t="shared" si="29"/>
        <v>0.90808333333333346</v>
      </c>
      <c r="I53" s="24">
        <f t="shared" si="30"/>
        <v>9.1916666666666536E-2</v>
      </c>
      <c r="J53" s="24">
        <f t="shared" si="31"/>
        <v>192.3</v>
      </c>
      <c r="K53" s="24">
        <f t="shared" si="32"/>
        <v>3</v>
      </c>
      <c r="L53" s="24">
        <f t="shared" si="33"/>
        <v>6</v>
      </c>
      <c r="M53" s="24">
        <f t="shared" si="34"/>
        <v>2.4494897427831779</v>
      </c>
      <c r="N53" s="24">
        <f t="shared" si="35"/>
        <v>1.4494897427831779</v>
      </c>
      <c r="O53" s="24">
        <f t="shared" si="36"/>
        <v>0.86956817881438264</v>
      </c>
      <c r="P53" s="24">
        <f t="shared" si="37"/>
        <v>9.4603972309815116</v>
      </c>
      <c r="Q53" s="24">
        <f t="shared" si="38"/>
        <v>1819.2343875177448</v>
      </c>
      <c r="S53" s="20">
        <v>0.91666666666666663</v>
      </c>
      <c r="T53">
        <v>23.3</v>
      </c>
      <c r="U53" s="21">
        <f t="shared" si="39"/>
        <v>2.5751072961373391</v>
      </c>
      <c r="V53" s="22">
        <f t="shared" si="40"/>
        <v>154.50643776824035</v>
      </c>
      <c r="W53" s="23">
        <v>384.6</v>
      </c>
      <c r="X53" s="24">
        <v>2</v>
      </c>
      <c r="Y53" s="24">
        <f t="shared" si="41"/>
        <v>309.01287553648069</v>
      </c>
      <c r="Z53" s="24">
        <f t="shared" si="42"/>
        <v>1.2446083333333333</v>
      </c>
      <c r="AA53" s="24">
        <f t="shared" si="43"/>
        <v>-0.24460833333333332</v>
      </c>
      <c r="AB53" s="24">
        <f t="shared" si="44"/>
        <v>192.3</v>
      </c>
      <c r="AC53" s="24">
        <f t="shared" si="45"/>
        <v>3</v>
      </c>
      <c r="AD53" s="24">
        <f t="shared" si="46"/>
        <v>6</v>
      </c>
      <c r="AE53" s="24">
        <f t="shared" si="47"/>
        <v>2.4494897427831779</v>
      </c>
      <c r="AF53" s="24">
        <f t="shared" si="48"/>
        <v>1.4494897427831779</v>
      </c>
      <c r="AG53" s="24">
        <f t="shared" si="49"/>
        <v>1.3732478583756107</v>
      </c>
      <c r="AH53" s="24">
        <f t="shared" si="50"/>
        <v>-5.6140681703769051</v>
      </c>
      <c r="AI53" s="24">
        <f t="shared" si="51"/>
        <v>-1079.585309163479</v>
      </c>
    </row>
    <row r="54" spans="1:35" x14ac:dyDescent="0.2">
      <c r="A54" s="20">
        <v>0.95833333333333337</v>
      </c>
      <c r="B54" s="21">
        <v>9.5</v>
      </c>
      <c r="C54" s="21">
        <f t="shared" si="26"/>
        <v>6.3157894736842106</v>
      </c>
      <c r="D54" s="22">
        <f t="shared" si="27"/>
        <v>378.94736842105266</v>
      </c>
      <c r="E54" s="23">
        <v>384.6</v>
      </c>
      <c r="F54" s="24">
        <v>2</v>
      </c>
      <c r="G54" s="24">
        <f t="shared" si="28"/>
        <v>757.89473684210532</v>
      </c>
      <c r="H54" s="24">
        <f t="shared" si="29"/>
        <v>0.50745833333333334</v>
      </c>
      <c r="I54" s="24">
        <f t="shared" si="30"/>
        <v>0.49254166666666666</v>
      </c>
      <c r="J54" s="24">
        <f t="shared" si="31"/>
        <v>192.3</v>
      </c>
      <c r="K54" s="24">
        <f t="shared" si="32"/>
        <v>3</v>
      </c>
      <c r="L54" s="24">
        <f t="shared" si="33"/>
        <v>6</v>
      </c>
      <c r="M54" s="24">
        <f t="shared" si="34"/>
        <v>2.4494897427831779</v>
      </c>
      <c r="N54" s="24">
        <f t="shared" si="35"/>
        <v>1.4494897427831779</v>
      </c>
      <c r="O54" s="24">
        <f t="shared" si="36"/>
        <v>0.37409412280412419</v>
      </c>
      <c r="P54" s="24">
        <f t="shared" si="37"/>
        <v>0.75951771823864145</v>
      </c>
      <c r="Q54" s="24">
        <f t="shared" si="38"/>
        <v>146.05525721729077</v>
      </c>
      <c r="S54" s="20">
        <v>0.95833333333333337</v>
      </c>
      <c r="T54">
        <v>11.8</v>
      </c>
      <c r="U54" s="21">
        <f t="shared" si="39"/>
        <v>5.0847457627118642</v>
      </c>
      <c r="V54" s="22">
        <f t="shared" si="40"/>
        <v>305.08474576271186</v>
      </c>
      <c r="W54" s="23">
        <v>384.6</v>
      </c>
      <c r="X54" s="24">
        <v>2</v>
      </c>
      <c r="Y54" s="24">
        <f t="shared" si="41"/>
        <v>610.16949152542372</v>
      </c>
      <c r="Z54" s="24">
        <f t="shared" si="42"/>
        <v>0.63031666666666675</v>
      </c>
      <c r="AA54" s="24">
        <f t="shared" si="43"/>
        <v>0.36968333333333325</v>
      </c>
      <c r="AB54" s="24">
        <f t="shared" si="44"/>
        <v>192.3</v>
      </c>
      <c r="AC54" s="24">
        <f t="shared" si="45"/>
        <v>3</v>
      </c>
      <c r="AD54" s="24">
        <f t="shared" si="46"/>
        <v>6</v>
      </c>
      <c r="AE54" s="24">
        <f t="shared" si="47"/>
        <v>2.4494897427831779</v>
      </c>
      <c r="AF54" s="24">
        <f t="shared" si="48"/>
        <v>1.4494897427831779</v>
      </c>
      <c r="AG54" s="24">
        <f t="shared" si="49"/>
        <v>0.51222706648097627</v>
      </c>
      <c r="AH54" s="24">
        <f t="shared" si="50"/>
        <v>1.385583336588007</v>
      </c>
      <c r="AI54" s="24">
        <f t="shared" si="51"/>
        <v>266.44767562587379</v>
      </c>
    </row>
    <row r="56" spans="1:35" x14ac:dyDescent="0.2">
      <c r="A56" s="17"/>
      <c r="B56" s="18"/>
      <c r="C56" s="18"/>
      <c r="D56" s="18"/>
      <c r="E56" s="18"/>
      <c r="F56" s="18"/>
      <c r="G56" s="18"/>
      <c r="H56" s="19" t="s">
        <v>28</v>
      </c>
      <c r="I56" s="60" t="s">
        <v>63</v>
      </c>
      <c r="J56" s="61"/>
      <c r="K56" s="61"/>
      <c r="L56" s="61"/>
      <c r="M56" s="61"/>
      <c r="N56" s="61"/>
      <c r="O56" s="61"/>
      <c r="P56" s="61"/>
      <c r="Q56" s="62"/>
      <c r="S56" s="17"/>
      <c r="T56" s="18"/>
      <c r="U56" s="18"/>
      <c r="V56" s="18"/>
      <c r="W56" s="18"/>
      <c r="X56" s="18"/>
      <c r="Y56" s="18"/>
      <c r="Z56" s="19" t="s">
        <v>28</v>
      </c>
      <c r="AA56" s="60" t="s">
        <v>63</v>
      </c>
      <c r="AB56" s="61"/>
      <c r="AC56" s="61"/>
      <c r="AD56" s="61"/>
      <c r="AE56" s="61"/>
      <c r="AF56" s="61"/>
      <c r="AG56" s="61"/>
      <c r="AH56" s="61"/>
      <c r="AI56" s="62"/>
    </row>
    <row r="57" spans="1:35" x14ac:dyDescent="0.2">
      <c r="A57" s="33" t="s">
        <v>8</v>
      </c>
      <c r="B57" s="34" t="s">
        <v>14</v>
      </c>
      <c r="C57" s="35" t="s">
        <v>31</v>
      </c>
      <c r="D57" s="36" t="s">
        <v>21</v>
      </c>
      <c r="E57" s="37" t="s">
        <v>22</v>
      </c>
      <c r="F57" s="35" t="s">
        <v>41</v>
      </c>
      <c r="G57" s="35" t="s">
        <v>23</v>
      </c>
      <c r="H57" s="38" t="s">
        <v>26</v>
      </c>
      <c r="I57" s="34" t="s">
        <v>27</v>
      </c>
      <c r="J57" s="34" t="s">
        <v>39</v>
      </c>
      <c r="K57" s="34" t="s">
        <v>30</v>
      </c>
      <c r="L57" s="34" t="s">
        <v>35</v>
      </c>
      <c r="M57" s="34" t="s">
        <v>37</v>
      </c>
      <c r="N57" s="34" t="s">
        <v>33</v>
      </c>
      <c r="O57" s="34" t="s">
        <v>34</v>
      </c>
      <c r="P57" s="34" t="s">
        <v>36</v>
      </c>
      <c r="Q57" s="40" t="s">
        <v>29</v>
      </c>
      <c r="S57" s="33" t="s">
        <v>8</v>
      </c>
      <c r="T57" s="27" t="s">
        <v>15</v>
      </c>
      <c r="U57" s="35" t="s">
        <v>31</v>
      </c>
      <c r="V57" s="36" t="s">
        <v>21</v>
      </c>
      <c r="W57" s="37" t="s">
        <v>22</v>
      </c>
      <c r="X57" s="35" t="s">
        <v>41</v>
      </c>
      <c r="Y57" s="35" t="s">
        <v>23</v>
      </c>
      <c r="Z57" s="38" t="s">
        <v>26</v>
      </c>
      <c r="AA57" s="34" t="s">
        <v>27</v>
      </c>
      <c r="AB57" s="34" t="s">
        <v>39</v>
      </c>
      <c r="AC57" s="34" t="s">
        <v>30</v>
      </c>
      <c r="AD57" s="34" t="s">
        <v>35</v>
      </c>
      <c r="AE57" s="34" t="s">
        <v>37</v>
      </c>
      <c r="AF57" s="34" t="s">
        <v>33</v>
      </c>
      <c r="AG57" s="34" t="s">
        <v>34</v>
      </c>
      <c r="AH57" s="34" t="s">
        <v>36</v>
      </c>
      <c r="AI57" s="40" t="s">
        <v>29</v>
      </c>
    </row>
    <row r="58" spans="1:35" x14ac:dyDescent="0.2">
      <c r="A58" s="20">
        <v>0</v>
      </c>
      <c r="B58" s="21">
        <v>14.3</v>
      </c>
      <c r="C58" s="21">
        <f>60/B58</f>
        <v>4.1958041958041958</v>
      </c>
      <c r="D58" s="22">
        <f>60*C58</f>
        <v>251.74825174825176</v>
      </c>
      <c r="E58" s="23">
        <v>384.6</v>
      </c>
      <c r="F58" s="24">
        <v>3</v>
      </c>
      <c r="G58" s="24">
        <f>D58*F58</f>
        <v>755.24475524475531</v>
      </c>
      <c r="H58" s="24">
        <f>E58/G58</f>
        <v>0.50923888888888891</v>
      </c>
      <c r="I58" s="24">
        <f>1-H58</f>
        <v>0.49076111111111109</v>
      </c>
      <c r="J58" s="24">
        <f>E58/F58</f>
        <v>128.20000000000002</v>
      </c>
      <c r="K58" s="24">
        <f>F58+1</f>
        <v>4</v>
      </c>
      <c r="L58" s="24">
        <f>2*K58</f>
        <v>8</v>
      </c>
      <c r="M58" s="24">
        <f>SQRT(L58)</f>
        <v>2.8284271247461903</v>
      </c>
      <c r="N58" s="24">
        <f>M58-1</f>
        <v>1.8284271247461903</v>
      </c>
      <c r="O58" s="24">
        <f>POWER(H58,N58)</f>
        <v>0.29115713286371464</v>
      </c>
      <c r="P58" s="24">
        <f>O58/I58</f>
        <v>0.59327670076489625</v>
      </c>
      <c r="Q58" s="24">
        <f>J58*P58</f>
        <v>76.058073038059703</v>
      </c>
      <c r="S58" s="20">
        <v>0</v>
      </c>
      <c r="T58">
        <v>7.8</v>
      </c>
      <c r="U58" s="21">
        <f>60/T58</f>
        <v>7.6923076923076925</v>
      </c>
      <c r="V58" s="22">
        <f>60*U58</f>
        <v>461.53846153846155</v>
      </c>
      <c r="W58" s="23">
        <v>384.6</v>
      </c>
      <c r="X58" s="24">
        <v>3</v>
      </c>
      <c r="Y58" s="24">
        <f>V58*X58</f>
        <v>1384.6153846153848</v>
      </c>
      <c r="Z58" s="24">
        <f>W58/Y58</f>
        <v>0.27776666666666666</v>
      </c>
      <c r="AA58" s="24">
        <f>1-Z58</f>
        <v>0.72223333333333328</v>
      </c>
      <c r="AB58" s="24">
        <f>W58/X58</f>
        <v>128.20000000000002</v>
      </c>
      <c r="AC58" s="24">
        <f>X58+1</f>
        <v>4</v>
      </c>
      <c r="AD58" s="24">
        <f>2*AC58</f>
        <v>8</v>
      </c>
      <c r="AE58" s="24">
        <f>SQRT(AD58)</f>
        <v>2.8284271247461903</v>
      </c>
      <c r="AF58" s="24">
        <f>AE58-1</f>
        <v>1.8284271247461903</v>
      </c>
      <c r="AG58" s="24">
        <f>POWER(Z58,AF58)</f>
        <v>9.611909085499197E-2</v>
      </c>
      <c r="AH58" s="24">
        <f>AG58/AA58</f>
        <v>0.13308592447730463</v>
      </c>
      <c r="AI58" s="39">
        <f>AB58*AH58</f>
        <v>17.061615517990457</v>
      </c>
    </row>
    <row r="59" spans="1:35" x14ac:dyDescent="0.2">
      <c r="A59" s="20">
        <v>4.1666666666666664E-2</v>
      </c>
      <c r="B59" s="21">
        <v>12.3</v>
      </c>
      <c r="C59" s="21">
        <f t="shared" ref="C59:C81" si="52">60/B59</f>
        <v>4.8780487804878048</v>
      </c>
      <c r="D59" s="22">
        <f t="shared" ref="D59:D81" si="53">60*C59</f>
        <v>292.6829268292683</v>
      </c>
      <c r="E59" s="23">
        <v>384.6</v>
      </c>
      <c r="F59" s="24">
        <v>3</v>
      </c>
      <c r="G59" s="24">
        <f t="shared" ref="G59:G81" si="54">D59*F59</f>
        <v>878.04878048780483</v>
      </c>
      <c r="H59" s="24">
        <f t="shared" ref="H59:H81" si="55">E59/G59</f>
        <v>0.43801666666666672</v>
      </c>
      <c r="I59" s="24">
        <f t="shared" ref="I59:I81" si="56">1-H59</f>
        <v>0.56198333333333328</v>
      </c>
      <c r="J59" s="24">
        <f t="shared" ref="J59:J81" si="57">E59/F59</f>
        <v>128.20000000000002</v>
      </c>
      <c r="K59" s="24">
        <f t="shared" ref="K59:K81" si="58">F59+1</f>
        <v>4</v>
      </c>
      <c r="L59" s="24">
        <f t="shared" ref="L59:L81" si="59">2*K59</f>
        <v>8</v>
      </c>
      <c r="M59" s="24">
        <f t="shared" ref="M59:M81" si="60">SQRT(L59)</f>
        <v>2.8284271247461903</v>
      </c>
      <c r="N59" s="24">
        <f t="shared" ref="N59:N81" si="61">M59-1</f>
        <v>1.8284271247461903</v>
      </c>
      <c r="O59" s="24">
        <f t="shared" ref="O59:O81" si="62">POWER(H59,N59)</f>
        <v>0.22105062853791674</v>
      </c>
      <c r="P59" s="24">
        <f t="shared" ref="P59:P81" si="63">O59/I59</f>
        <v>0.39334018542290711</v>
      </c>
      <c r="Q59" s="24">
        <f t="shared" ref="Q59:Q81" si="64">J59*P59</f>
        <v>50.4262117712167</v>
      </c>
      <c r="S59" s="20">
        <v>4.1666666666666664E-2</v>
      </c>
      <c r="T59">
        <v>9.6</v>
      </c>
      <c r="U59" s="21">
        <f t="shared" ref="U59:U81" si="65">60/T59</f>
        <v>6.25</v>
      </c>
      <c r="V59" s="22">
        <f t="shared" ref="V59:V81" si="66">60*U59</f>
        <v>375</v>
      </c>
      <c r="W59" s="23">
        <v>384.6</v>
      </c>
      <c r="X59" s="24">
        <v>3</v>
      </c>
      <c r="Y59" s="24">
        <f t="shared" ref="Y59:Y81" si="67">V59*X59</f>
        <v>1125</v>
      </c>
      <c r="Z59" s="24">
        <f t="shared" ref="Z59:Z81" si="68">W59/Y59</f>
        <v>0.34186666666666671</v>
      </c>
      <c r="AA59" s="24">
        <f t="shared" ref="AA59:AA81" si="69">1-Z59</f>
        <v>0.65813333333333324</v>
      </c>
      <c r="AB59" s="24">
        <f t="shared" ref="AB59:AB81" si="70">W59/X59</f>
        <v>128.20000000000002</v>
      </c>
      <c r="AC59" s="24">
        <f t="shared" ref="AC59:AC81" si="71">X59+1</f>
        <v>4</v>
      </c>
      <c r="AD59" s="24">
        <f t="shared" ref="AD59:AD81" si="72">2*AC59</f>
        <v>8</v>
      </c>
      <c r="AE59" s="24">
        <f t="shared" ref="AE59:AE81" si="73">SQRT(AD59)</f>
        <v>2.8284271247461903</v>
      </c>
      <c r="AF59" s="24">
        <f t="shared" ref="AF59:AF81" si="74">AE59-1</f>
        <v>1.8284271247461903</v>
      </c>
      <c r="AG59" s="24">
        <f t="shared" ref="AG59:AG81" si="75">POWER(Z59,AF59)</f>
        <v>0.1405047644832563</v>
      </c>
      <c r="AH59" s="24">
        <f t="shared" ref="AH59:AH81" si="76">AG59/AA59</f>
        <v>0.21348981637447781</v>
      </c>
      <c r="AI59" s="39">
        <f t="shared" ref="AI59:AI81" si="77">AB59*AH59</f>
        <v>27.36939445920806</v>
      </c>
    </row>
    <row r="60" spans="1:35" x14ac:dyDescent="0.2">
      <c r="A60" s="20">
        <v>8.3333333333333329E-2</v>
      </c>
      <c r="B60" s="21">
        <v>28</v>
      </c>
      <c r="C60" s="21">
        <f t="shared" si="52"/>
        <v>2.1428571428571428</v>
      </c>
      <c r="D60" s="22">
        <f t="shared" si="53"/>
        <v>128.57142857142856</v>
      </c>
      <c r="E60" s="23">
        <v>384.6</v>
      </c>
      <c r="F60" s="24">
        <v>3</v>
      </c>
      <c r="G60" s="24">
        <f t="shared" si="54"/>
        <v>385.71428571428567</v>
      </c>
      <c r="H60" s="24">
        <f t="shared" si="55"/>
        <v>0.99711111111111128</v>
      </c>
      <c r="I60" s="24">
        <f t="shared" si="56"/>
        <v>2.8888888888887188E-3</v>
      </c>
      <c r="J60" s="24">
        <f t="shared" si="57"/>
        <v>128.20000000000002</v>
      </c>
      <c r="K60" s="24">
        <f t="shared" si="58"/>
        <v>4</v>
      </c>
      <c r="L60" s="24">
        <f t="shared" si="59"/>
        <v>8</v>
      </c>
      <c r="M60" s="24">
        <f t="shared" si="60"/>
        <v>2.8284271247461903</v>
      </c>
      <c r="N60" s="24">
        <f t="shared" si="61"/>
        <v>1.8284271247461903</v>
      </c>
      <c r="O60" s="24">
        <f t="shared" si="62"/>
        <v>0.99472419891807684</v>
      </c>
      <c r="P60" s="24">
        <f t="shared" si="63"/>
        <v>344.3276073178161</v>
      </c>
      <c r="Q60" s="24">
        <f t="shared" si="64"/>
        <v>44142.799258144027</v>
      </c>
      <c r="S60" s="20">
        <v>8.3333333333333329E-2</v>
      </c>
      <c r="T60">
        <v>12</v>
      </c>
      <c r="U60" s="21">
        <f t="shared" si="65"/>
        <v>5</v>
      </c>
      <c r="V60" s="22">
        <f t="shared" si="66"/>
        <v>300</v>
      </c>
      <c r="W60" s="23">
        <v>384.6</v>
      </c>
      <c r="X60" s="24">
        <v>3</v>
      </c>
      <c r="Y60" s="24">
        <f t="shared" si="67"/>
        <v>900</v>
      </c>
      <c r="Z60" s="24">
        <f t="shared" si="68"/>
        <v>0.42733333333333334</v>
      </c>
      <c r="AA60" s="24">
        <f t="shared" si="69"/>
        <v>0.57266666666666666</v>
      </c>
      <c r="AB60" s="24">
        <f t="shared" si="70"/>
        <v>128.20000000000002</v>
      </c>
      <c r="AC60" s="24">
        <f t="shared" si="71"/>
        <v>4</v>
      </c>
      <c r="AD60" s="24">
        <f t="shared" si="72"/>
        <v>8</v>
      </c>
      <c r="AE60" s="24">
        <f t="shared" si="73"/>
        <v>2.8284271247461903</v>
      </c>
      <c r="AF60" s="24">
        <f t="shared" si="74"/>
        <v>1.8284271247461903</v>
      </c>
      <c r="AG60" s="24">
        <f t="shared" si="75"/>
        <v>0.21129243483998628</v>
      </c>
      <c r="AH60" s="24">
        <f t="shared" si="76"/>
        <v>0.36896234256109361</v>
      </c>
      <c r="AI60" s="24">
        <f t="shared" si="77"/>
        <v>47.300972316332206</v>
      </c>
    </row>
    <row r="61" spans="1:35" x14ac:dyDescent="0.2">
      <c r="A61" s="20">
        <v>0.125</v>
      </c>
      <c r="B61" s="21">
        <v>45.5</v>
      </c>
      <c r="C61" s="21">
        <f t="shared" si="52"/>
        <v>1.3186813186813187</v>
      </c>
      <c r="D61" s="22">
        <f t="shared" si="53"/>
        <v>79.120879120879124</v>
      </c>
      <c r="E61" s="23">
        <v>384.6</v>
      </c>
      <c r="F61" s="24">
        <v>3</v>
      </c>
      <c r="G61" s="24">
        <f t="shared" si="54"/>
        <v>237.36263736263737</v>
      </c>
      <c r="H61" s="24">
        <f t="shared" si="55"/>
        <v>1.6203055555555557</v>
      </c>
      <c r="I61" s="24">
        <f t="shared" si="56"/>
        <v>-0.62030555555555567</v>
      </c>
      <c r="J61" s="24">
        <f t="shared" si="57"/>
        <v>128.20000000000002</v>
      </c>
      <c r="K61" s="24">
        <f t="shared" si="58"/>
        <v>4</v>
      </c>
      <c r="L61" s="24">
        <f t="shared" si="59"/>
        <v>8</v>
      </c>
      <c r="M61" s="24">
        <f t="shared" si="60"/>
        <v>2.8284271247461903</v>
      </c>
      <c r="N61" s="24">
        <f t="shared" si="61"/>
        <v>1.8284271247461903</v>
      </c>
      <c r="O61" s="24">
        <f t="shared" si="62"/>
        <v>2.4167553894188942</v>
      </c>
      <c r="P61" s="24">
        <f t="shared" si="63"/>
        <v>-3.8960724561855797</v>
      </c>
      <c r="Q61" s="24">
        <f t="shared" si="64"/>
        <v>-499.47648888299136</v>
      </c>
      <c r="S61" s="20">
        <v>0.125</v>
      </c>
      <c r="T61">
        <v>24</v>
      </c>
      <c r="U61" s="21">
        <f t="shared" si="65"/>
        <v>2.5</v>
      </c>
      <c r="V61" s="22">
        <f t="shared" si="66"/>
        <v>150</v>
      </c>
      <c r="W61" s="23">
        <v>384.6</v>
      </c>
      <c r="X61" s="24">
        <v>3</v>
      </c>
      <c r="Y61" s="24">
        <f t="shared" si="67"/>
        <v>450</v>
      </c>
      <c r="Z61" s="24">
        <f t="shared" si="68"/>
        <v>0.85466666666666669</v>
      </c>
      <c r="AA61" s="24">
        <f t="shared" si="69"/>
        <v>0.14533333333333331</v>
      </c>
      <c r="AB61" s="24">
        <f t="shared" si="70"/>
        <v>128.20000000000002</v>
      </c>
      <c r="AC61" s="24">
        <f t="shared" si="71"/>
        <v>4</v>
      </c>
      <c r="AD61" s="24">
        <f t="shared" si="72"/>
        <v>8</v>
      </c>
      <c r="AE61" s="24">
        <f t="shared" si="73"/>
        <v>2.8284271247461903</v>
      </c>
      <c r="AF61" s="24">
        <f t="shared" si="74"/>
        <v>1.8284271247461903</v>
      </c>
      <c r="AG61" s="24">
        <f t="shared" si="75"/>
        <v>0.75040437464358667</v>
      </c>
      <c r="AH61" s="24">
        <f t="shared" si="76"/>
        <v>5.1633328530522027</v>
      </c>
      <c r="AI61" s="24">
        <f t="shared" si="77"/>
        <v>661.9392717612925</v>
      </c>
    </row>
    <row r="62" spans="1:35" x14ac:dyDescent="0.2">
      <c r="A62" s="20">
        <v>0.16666666666666666</v>
      </c>
      <c r="B62" s="21">
        <v>78</v>
      </c>
      <c r="C62" s="21">
        <f t="shared" si="52"/>
        <v>0.76923076923076927</v>
      </c>
      <c r="D62" s="22">
        <f t="shared" si="53"/>
        <v>46.153846153846153</v>
      </c>
      <c r="E62" s="23">
        <v>384.6</v>
      </c>
      <c r="F62" s="24">
        <v>3</v>
      </c>
      <c r="G62" s="24">
        <f t="shared" si="54"/>
        <v>138.46153846153845</v>
      </c>
      <c r="H62" s="24">
        <f t="shared" si="55"/>
        <v>2.7776666666666672</v>
      </c>
      <c r="I62" s="24">
        <f t="shared" si="56"/>
        <v>-1.7776666666666672</v>
      </c>
      <c r="J62" s="24">
        <f t="shared" si="57"/>
        <v>128.20000000000002</v>
      </c>
      <c r="K62" s="24">
        <f t="shared" si="58"/>
        <v>4</v>
      </c>
      <c r="L62" s="24">
        <f t="shared" si="59"/>
        <v>8</v>
      </c>
      <c r="M62" s="24">
        <f t="shared" si="60"/>
        <v>2.8284271247461903</v>
      </c>
      <c r="N62" s="24">
        <f t="shared" si="61"/>
        <v>1.8284271247461903</v>
      </c>
      <c r="O62" s="24">
        <f t="shared" si="62"/>
        <v>6.4749553672334752</v>
      </c>
      <c r="P62" s="24">
        <f t="shared" si="63"/>
        <v>-3.6423900434465444</v>
      </c>
      <c r="Q62" s="24">
        <f t="shared" si="64"/>
        <v>-466.95440356984705</v>
      </c>
      <c r="S62" s="20">
        <v>0.16666666666666666</v>
      </c>
      <c r="T62">
        <v>47</v>
      </c>
      <c r="U62" s="21">
        <f t="shared" si="65"/>
        <v>1.2765957446808511</v>
      </c>
      <c r="V62" s="22">
        <f t="shared" si="66"/>
        <v>76.59574468085107</v>
      </c>
      <c r="W62" s="23">
        <v>384.6</v>
      </c>
      <c r="X62" s="24">
        <v>3</v>
      </c>
      <c r="Y62" s="24">
        <f t="shared" si="67"/>
        <v>229.78723404255322</v>
      </c>
      <c r="Z62" s="24">
        <f t="shared" si="68"/>
        <v>1.6737222222222221</v>
      </c>
      <c r="AA62" s="24">
        <f t="shared" si="69"/>
        <v>-0.67372222222222211</v>
      </c>
      <c r="AB62" s="24">
        <f t="shared" si="70"/>
        <v>128.20000000000002</v>
      </c>
      <c r="AC62" s="24">
        <f t="shared" si="71"/>
        <v>4</v>
      </c>
      <c r="AD62" s="24">
        <f t="shared" si="72"/>
        <v>8</v>
      </c>
      <c r="AE62" s="24">
        <f t="shared" si="73"/>
        <v>2.8284271247461903</v>
      </c>
      <c r="AF62" s="24">
        <f t="shared" si="74"/>
        <v>1.8284271247461903</v>
      </c>
      <c r="AG62" s="24">
        <f t="shared" si="75"/>
        <v>2.5644176873491187</v>
      </c>
      <c r="AH62" s="24">
        <f t="shared" si="76"/>
        <v>-3.8063427370564975</v>
      </c>
      <c r="AI62" s="24">
        <f t="shared" si="77"/>
        <v>-487.97313889064304</v>
      </c>
    </row>
    <row r="63" spans="1:35" x14ac:dyDescent="0.2">
      <c r="A63" s="20">
        <v>0.20833333333333334</v>
      </c>
      <c r="B63" s="21">
        <v>110.5</v>
      </c>
      <c r="C63" s="21">
        <f t="shared" si="52"/>
        <v>0.54298642533936647</v>
      </c>
      <c r="D63" s="22">
        <f t="shared" si="53"/>
        <v>32.579185520361989</v>
      </c>
      <c r="E63" s="23">
        <v>384.6</v>
      </c>
      <c r="F63" s="24">
        <v>3</v>
      </c>
      <c r="G63" s="24">
        <f t="shared" si="54"/>
        <v>97.737556561085967</v>
      </c>
      <c r="H63" s="24">
        <f t="shared" si="55"/>
        <v>3.9350277777777785</v>
      </c>
      <c r="I63" s="24">
        <f t="shared" si="56"/>
        <v>-2.9350277777777785</v>
      </c>
      <c r="J63" s="24">
        <f t="shared" si="57"/>
        <v>128.20000000000002</v>
      </c>
      <c r="K63" s="24">
        <f t="shared" si="58"/>
        <v>4</v>
      </c>
      <c r="L63" s="24">
        <f t="shared" si="59"/>
        <v>8</v>
      </c>
      <c r="M63" s="24">
        <f t="shared" si="60"/>
        <v>2.8284271247461903</v>
      </c>
      <c r="N63" s="24">
        <f t="shared" si="61"/>
        <v>1.8284271247461903</v>
      </c>
      <c r="O63" s="24">
        <f t="shared" si="62"/>
        <v>12.241050786885708</v>
      </c>
      <c r="P63" s="24">
        <f t="shared" si="63"/>
        <v>-4.1706762980464447</v>
      </c>
      <c r="Q63" s="24">
        <f t="shared" si="64"/>
        <v>-534.68070140955433</v>
      </c>
      <c r="S63" s="20">
        <v>0.20833333333333334</v>
      </c>
      <c r="T63">
        <v>66</v>
      </c>
      <c r="U63" s="21">
        <f t="shared" si="65"/>
        <v>0.90909090909090906</v>
      </c>
      <c r="V63" s="22">
        <f t="shared" si="66"/>
        <v>54.545454545454547</v>
      </c>
      <c r="W63" s="23">
        <v>384.6</v>
      </c>
      <c r="X63" s="24">
        <v>3</v>
      </c>
      <c r="Y63" s="24">
        <f t="shared" si="67"/>
        <v>163.63636363636363</v>
      </c>
      <c r="Z63" s="24">
        <f t="shared" si="68"/>
        <v>2.3503333333333338</v>
      </c>
      <c r="AA63" s="24">
        <f t="shared" si="69"/>
        <v>-1.3503333333333338</v>
      </c>
      <c r="AB63" s="24">
        <f t="shared" si="70"/>
        <v>128.20000000000002</v>
      </c>
      <c r="AC63" s="24">
        <f t="shared" si="71"/>
        <v>4</v>
      </c>
      <c r="AD63" s="24">
        <f t="shared" si="72"/>
        <v>8</v>
      </c>
      <c r="AE63" s="24">
        <f t="shared" si="73"/>
        <v>2.8284271247461903</v>
      </c>
      <c r="AF63" s="24">
        <f t="shared" si="74"/>
        <v>1.8284271247461903</v>
      </c>
      <c r="AG63" s="24">
        <f t="shared" si="75"/>
        <v>4.7707116887786905</v>
      </c>
      <c r="AH63" s="24">
        <f t="shared" si="76"/>
        <v>-3.5329881674490413</v>
      </c>
      <c r="AI63" s="24">
        <f t="shared" si="77"/>
        <v>-452.92908306696717</v>
      </c>
    </row>
    <row r="64" spans="1:35" x14ac:dyDescent="0.2">
      <c r="A64" s="20">
        <v>0.25</v>
      </c>
      <c r="B64" s="21">
        <v>161.30000000000001</v>
      </c>
      <c r="C64" s="21">
        <f t="shared" si="52"/>
        <v>0.37197768133911963</v>
      </c>
      <c r="D64" s="22">
        <f t="shared" si="53"/>
        <v>22.318660880347178</v>
      </c>
      <c r="E64" s="23">
        <v>384.6</v>
      </c>
      <c r="F64" s="24">
        <v>3</v>
      </c>
      <c r="G64" s="24">
        <f t="shared" si="54"/>
        <v>66.95598264104153</v>
      </c>
      <c r="H64" s="24">
        <f t="shared" si="55"/>
        <v>5.7440722222222229</v>
      </c>
      <c r="I64" s="24">
        <f t="shared" si="56"/>
        <v>-4.7440722222222229</v>
      </c>
      <c r="J64" s="24">
        <f t="shared" si="57"/>
        <v>128.20000000000002</v>
      </c>
      <c r="K64" s="24">
        <f t="shared" si="58"/>
        <v>4</v>
      </c>
      <c r="L64" s="24">
        <f t="shared" si="59"/>
        <v>8</v>
      </c>
      <c r="M64" s="24">
        <f t="shared" si="60"/>
        <v>2.8284271247461903</v>
      </c>
      <c r="N64" s="24">
        <f t="shared" si="61"/>
        <v>1.8284271247461903</v>
      </c>
      <c r="O64" s="24">
        <f t="shared" si="62"/>
        <v>24.444335951133532</v>
      </c>
      <c r="P64" s="24">
        <f t="shared" si="63"/>
        <v>-5.1526062011938114</v>
      </c>
      <c r="Q64" s="24">
        <f t="shared" si="64"/>
        <v>-660.5641149930467</v>
      </c>
      <c r="S64" s="20">
        <v>0.25</v>
      </c>
      <c r="T64">
        <v>89.8</v>
      </c>
      <c r="U64" s="21">
        <f t="shared" si="65"/>
        <v>0.66815144766146994</v>
      </c>
      <c r="V64" s="22">
        <f t="shared" si="66"/>
        <v>40.089086859688194</v>
      </c>
      <c r="W64" s="23">
        <v>384.6</v>
      </c>
      <c r="X64" s="24">
        <v>3</v>
      </c>
      <c r="Y64" s="24">
        <f t="shared" si="67"/>
        <v>120.26726057906458</v>
      </c>
      <c r="Z64" s="24">
        <f t="shared" si="68"/>
        <v>3.1978777777777783</v>
      </c>
      <c r="AA64" s="24">
        <f t="shared" si="69"/>
        <v>-2.1978777777777783</v>
      </c>
      <c r="AB64" s="24">
        <f t="shared" si="70"/>
        <v>128.20000000000002</v>
      </c>
      <c r="AC64" s="24">
        <f t="shared" si="71"/>
        <v>4</v>
      </c>
      <c r="AD64" s="24">
        <f t="shared" si="72"/>
        <v>8</v>
      </c>
      <c r="AE64" s="24">
        <f t="shared" si="73"/>
        <v>2.8284271247461903</v>
      </c>
      <c r="AF64" s="24">
        <f t="shared" si="74"/>
        <v>1.8284271247461903</v>
      </c>
      <c r="AG64" s="24">
        <f t="shared" si="75"/>
        <v>8.3772817287993675</v>
      </c>
      <c r="AH64" s="24">
        <f t="shared" si="76"/>
        <v>-3.8115321122494068</v>
      </c>
      <c r="AI64" s="24">
        <f t="shared" si="77"/>
        <v>-488.63841679037404</v>
      </c>
    </row>
    <row r="65" spans="1:35" x14ac:dyDescent="0.2">
      <c r="A65" s="20">
        <v>0.29166666666666669</v>
      </c>
      <c r="B65" s="21">
        <v>163.30000000000001</v>
      </c>
      <c r="C65" s="21">
        <f t="shared" si="52"/>
        <v>0.36742192284139619</v>
      </c>
      <c r="D65" s="22">
        <f t="shared" si="53"/>
        <v>22.04531537048377</v>
      </c>
      <c r="E65" s="23">
        <v>384.6</v>
      </c>
      <c r="F65" s="24">
        <v>3</v>
      </c>
      <c r="G65" s="24">
        <f t="shared" si="54"/>
        <v>66.135946111451318</v>
      </c>
      <c r="H65" s="24">
        <f t="shared" si="55"/>
        <v>5.8152944444444445</v>
      </c>
      <c r="I65" s="24">
        <f t="shared" si="56"/>
        <v>-4.8152944444444445</v>
      </c>
      <c r="J65" s="24">
        <f t="shared" si="57"/>
        <v>128.20000000000002</v>
      </c>
      <c r="K65" s="24">
        <f t="shared" si="58"/>
        <v>4</v>
      </c>
      <c r="L65" s="24">
        <f t="shared" si="59"/>
        <v>8</v>
      </c>
      <c r="M65" s="24">
        <f t="shared" si="60"/>
        <v>2.8284271247461903</v>
      </c>
      <c r="N65" s="24">
        <f t="shared" si="61"/>
        <v>1.8284271247461903</v>
      </c>
      <c r="O65" s="24">
        <f t="shared" si="62"/>
        <v>25.001361046474827</v>
      </c>
      <c r="P65" s="24">
        <f t="shared" si="63"/>
        <v>-5.1920731608260589</v>
      </c>
      <c r="Q65" s="24">
        <f t="shared" si="64"/>
        <v>-665.62377921790085</v>
      </c>
      <c r="S65" s="20">
        <v>0.29166666666666669</v>
      </c>
      <c r="T65">
        <v>96</v>
      </c>
      <c r="U65" s="21">
        <f t="shared" si="65"/>
        <v>0.625</v>
      </c>
      <c r="V65" s="22">
        <f t="shared" si="66"/>
        <v>37.5</v>
      </c>
      <c r="W65" s="23">
        <v>384.6</v>
      </c>
      <c r="X65" s="24">
        <v>3</v>
      </c>
      <c r="Y65" s="24">
        <f t="shared" si="67"/>
        <v>112.5</v>
      </c>
      <c r="Z65" s="24">
        <f t="shared" si="68"/>
        <v>3.4186666666666667</v>
      </c>
      <c r="AA65" s="24">
        <f t="shared" si="69"/>
        <v>-2.4186666666666667</v>
      </c>
      <c r="AB65" s="24">
        <f t="shared" si="70"/>
        <v>128.20000000000002</v>
      </c>
      <c r="AC65" s="24">
        <f t="shared" si="71"/>
        <v>4</v>
      </c>
      <c r="AD65" s="24">
        <f t="shared" si="72"/>
        <v>8</v>
      </c>
      <c r="AE65" s="24">
        <f t="shared" si="73"/>
        <v>2.8284271247461903</v>
      </c>
      <c r="AF65" s="24">
        <f t="shared" si="74"/>
        <v>1.8284271247461903</v>
      </c>
      <c r="AG65" s="24">
        <f t="shared" si="75"/>
        <v>9.4649467740516666</v>
      </c>
      <c r="AH65" s="24">
        <f t="shared" si="76"/>
        <v>-3.9132911138581861</v>
      </c>
      <c r="AI65" s="24">
        <f t="shared" si="77"/>
        <v>-501.68392079661953</v>
      </c>
    </row>
    <row r="66" spans="1:35" x14ac:dyDescent="0.2">
      <c r="A66" s="20">
        <v>0.33333333333333331</v>
      </c>
      <c r="B66" s="21">
        <v>171.3</v>
      </c>
      <c r="C66" s="21">
        <f t="shared" si="52"/>
        <v>0.35026269702276708</v>
      </c>
      <c r="D66" s="22">
        <f t="shared" si="53"/>
        <v>21.015761821366024</v>
      </c>
      <c r="E66" s="23">
        <v>384.6</v>
      </c>
      <c r="F66" s="24">
        <v>3</v>
      </c>
      <c r="G66" s="24">
        <f t="shared" si="54"/>
        <v>63.047285464098067</v>
      </c>
      <c r="H66" s="24">
        <f t="shared" si="55"/>
        <v>6.1001833333333346</v>
      </c>
      <c r="I66" s="24">
        <f t="shared" si="56"/>
        <v>-5.1001833333333346</v>
      </c>
      <c r="J66" s="24">
        <f t="shared" si="57"/>
        <v>128.20000000000002</v>
      </c>
      <c r="K66" s="24">
        <f t="shared" si="58"/>
        <v>4</v>
      </c>
      <c r="L66" s="24">
        <f t="shared" si="59"/>
        <v>8</v>
      </c>
      <c r="M66" s="24">
        <f t="shared" si="60"/>
        <v>2.8284271247461903</v>
      </c>
      <c r="N66" s="24">
        <f t="shared" si="61"/>
        <v>1.8284271247461903</v>
      </c>
      <c r="O66" s="24">
        <f t="shared" si="62"/>
        <v>27.286148446052053</v>
      </c>
      <c r="P66" s="24">
        <f t="shared" si="63"/>
        <v>-5.3500328640575754</v>
      </c>
      <c r="Q66" s="24">
        <f t="shared" si="64"/>
        <v>-685.87421317218127</v>
      </c>
      <c r="S66" s="20">
        <v>0.33333333333333331</v>
      </c>
      <c r="T66">
        <v>103</v>
      </c>
      <c r="U66" s="21">
        <f t="shared" si="65"/>
        <v>0.58252427184466016</v>
      </c>
      <c r="V66" s="22">
        <f t="shared" si="66"/>
        <v>34.95145631067961</v>
      </c>
      <c r="W66" s="23">
        <v>384.6</v>
      </c>
      <c r="X66" s="24">
        <v>3</v>
      </c>
      <c r="Y66" s="24">
        <f t="shared" si="67"/>
        <v>104.85436893203882</v>
      </c>
      <c r="Z66" s="24">
        <f t="shared" si="68"/>
        <v>3.6679444444444451</v>
      </c>
      <c r="AA66" s="24">
        <f t="shared" si="69"/>
        <v>-2.6679444444444451</v>
      </c>
      <c r="AB66" s="24">
        <f t="shared" si="70"/>
        <v>128.20000000000002</v>
      </c>
      <c r="AC66" s="24">
        <f t="shared" si="71"/>
        <v>4</v>
      </c>
      <c r="AD66" s="24">
        <f t="shared" si="72"/>
        <v>8</v>
      </c>
      <c r="AE66" s="24">
        <f t="shared" si="73"/>
        <v>2.8284271247461903</v>
      </c>
      <c r="AF66" s="24">
        <f t="shared" si="74"/>
        <v>1.8284271247461903</v>
      </c>
      <c r="AG66" s="24">
        <f t="shared" si="75"/>
        <v>10.764797493311548</v>
      </c>
      <c r="AH66" s="24">
        <f t="shared" si="76"/>
        <v>-4.034865686850214</v>
      </c>
      <c r="AI66" s="24">
        <f t="shared" si="77"/>
        <v>-517.26978105419755</v>
      </c>
    </row>
    <row r="67" spans="1:35" x14ac:dyDescent="0.2">
      <c r="A67" s="20">
        <v>0.375</v>
      </c>
      <c r="B67" s="21">
        <v>150</v>
      </c>
      <c r="C67" s="21">
        <f t="shared" si="52"/>
        <v>0.4</v>
      </c>
      <c r="D67" s="22">
        <f t="shared" si="53"/>
        <v>24</v>
      </c>
      <c r="E67" s="23">
        <v>384.6</v>
      </c>
      <c r="F67" s="24">
        <v>3</v>
      </c>
      <c r="G67" s="24">
        <f t="shared" si="54"/>
        <v>72</v>
      </c>
      <c r="H67" s="24">
        <f t="shared" si="55"/>
        <v>5.3416666666666668</v>
      </c>
      <c r="I67" s="24">
        <f t="shared" si="56"/>
        <v>-4.3416666666666668</v>
      </c>
      <c r="J67" s="24">
        <f t="shared" si="57"/>
        <v>128.20000000000002</v>
      </c>
      <c r="K67" s="24">
        <f t="shared" si="58"/>
        <v>4</v>
      </c>
      <c r="L67" s="24">
        <f t="shared" si="59"/>
        <v>8</v>
      </c>
      <c r="M67" s="24">
        <f t="shared" si="60"/>
        <v>2.8284271247461903</v>
      </c>
      <c r="N67" s="24">
        <f t="shared" si="61"/>
        <v>1.8284271247461903</v>
      </c>
      <c r="O67" s="24">
        <f t="shared" si="62"/>
        <v>21.404444878570494</v>
      </c>
      <c r="P67" s="24">
        <f t="shared" si="63"/>
        <v>-4.9300064979432996</v>
      </c>
      <c r="Q67" s="24">
        <f t="shared" si="64"/>
        <v>-632.02683303633114</v>
      </c>
      <c r="S67" s="20">
        <v>0.375</v>
      </c>
      <c r="T67">
        <v>97.5</v>
      </c>
      <c r="U67" s="21">
        <f t="shared" si="65"/>
        <v>0.61538461538461542</v>
      </c>
      <c r="V67" s="22">
        <f t="shared" si="66"/>
        <v>36.923076923076927</v>
      </c>
      <c r="W67" s="23">
        <v>384.6</v>
      </c>
      <c r="X67" s="24">
        <v>3</v>
      </c>
      <c r="Y67" s="24">
        <f t="shared" si="67"/>
        <v>110.76923076923077</v>
      </c>
      <c r="Z67" s="24">
        <f t="shared" si="68"/>
        <v>3.4720833333333334</v>
      </c>
      <c r="AA67" s="24">
        <f t="shared" si="69"/>
        <v>-2.4720833333333334</v>
      </c>
      <c r="AB67" s="24">
        <f t="shared" si="70"/>
        <v>128.20000000000002</v>
      </c>
      <c r="AC67" s="24">
        <f t="shared" si="71"/>
        <v>4</v>
      </c>
      <c r="AD67" s="24">
        <f t="shared" si="72"/>
        <v>8</v>
      </c>
      <c r="AE67" s="24">
        <f t="shared" si="73"/>
        <v>2.8284271247461903</v>
      </c>
      <c r="AF67" s="24">
        <f t="shared" si="74"/>
        <v>1.8284271247461903</v>
      </c>
      <c r="AG67" s="24">
        <f t="shared" si="75"/>
        <v>9.7371010161440719</v>
      </c>
      <c r="AH67" s="24">
        <f t="shared" si="76"/>
        <v>-3.9388239404594256</v>
      </c>
      <c r="AI67" s="24">
        <f t="shared" si="77"/>
        <v>-504.95722916689846</v>
      </c>
    </row>
    <row r="68" spans="1:35" x14ac:dyDescent="0.2">
      <c r="A68" s="20">
        <v>0.41666666666666669</v>
      </c>
      <c r="B68" s="21">
        <v>168</v>
      </c>
      <c r="C68" s="21">
        <f t="shared" si="52"/>
        <v>0.35714285714285715</v>
      </c>
      <c r="D68" s="22">
        <f t="shared" si="53"/>
        <v>21.428571428571431</v>
      </c>
      <c r="E68" s="23">
        <v>384.6</v>
      </c>
      <c r="F68" s="24">
        <v>3</v>
      </c>
      <c r="G68" s="24">
        <f t="shared" si="54"/>
        <v>64.285714285714292</v>
      </c>
      <c r="H68" s="24">
        <f t="shared" si="55"/>
        <v>5.9826666666666668</v>
      </c>
      <c r="I68" s="24">
        <f t="shared" si="56"/>
        <v>-4.9826666666666668</v>
      </c>
      <c r="J68" s="24">
        <f t="shared" si="57"/>
        <v>128.20000000000002</v>
      </c>
      <c r="K68" s="24">
        <f t="shared" si="58"/>
        <v>4</v>
      </c>
      <c r="L68" s="24">
        <f t="shared" si="59"/>
        <v>8</v>
      </c>
      <c r="M68" s="24">
        <f t="shared" si="60"/>
        <v>2.8284271247461903</v>
      </c>
      <c r="N68" s="24">
        <f t="shared" si="61"/>
        <v>1.8284271247461903</v>
      </c>
      <c r="O68" s="24">
        <f t="shared" si="62"/>
        <v>26.332708806095027</v>
      </c>
      <c r="P68" s="24">
        <f t="shared" si="63"/>
        <v>-5.2848626182957643</v>
      </c>
      <c r="Q68" s="24">
        <f t="shared" si="64"/>
        <v>-677.51938766551712</v>
      </c>
      <c r="S68" s="20">
        <v>0.41666666666666669</v>
      </c>
      <c r="T68">
        <v>91.3</v>
      </c>
      <c r="U68" s="21">
        <f t="shared" si="65"/>
        <v>0.65717415115005473</v>
      </c>
      <c r="V68" s="22">
        <f t="shared" si="66"/>
        <v>39.430449069003281</v>
      </c>
      <c r="W68" s="23">
        <v>384.6</v>
      </c>
      <c r="X68" s="24">
        <v>3</v>
      </c>
      <c r="Y68" s="24">
        <f t="shared" si="67"/>
        <v>118.29134720700984</v>
      </c>
      <c r="Z68" s="24">
        <f t="shared" si="68"/>
        <v>3.2512944444444454</v>
      </c>
      <c r="AA68" s="24">
        <f t="shared" si="69"/>
        <v>-2.2512944444444454</v>
      </c>
      <c r="AB68" s="24">
        <f t="shared" si="70"/>
        <v>128.20000000000002</v>
      </c>
      <c r="AC68" s="24">
        <f t="shared" si="71"/>
        <v>4</v>
      </c>
      <c r="AD68" s="24">
        <f t="shared" si="72"/>
        <v>8</v>
      </c>
      <c r="AE68" s="24">
        <f t="shared" si="73"/>
        <v>2.8284271247461903</v>
      </c>
      <c r="AF68" s="24">
        <f t="shared" si="74"/>
        <v>1.8284271247461903</v>
      </c>
      <c r="AG68" s="24">
        <f t="shared" si="75"/>
        <v>8.6349063519930009</v>
      </c>
      <c r="AH68" s="24">
        <f t="shared" si="76"/>
        <v>-3.8355295431486072</v>
      </c>
      <c r="AI68" s="24">
        <f t="shared" si="77"/>
        <v>-491.7148874316515</v>
      </c>
    </row>
    <row r="69" spans="1:35" x14ac:dyDescent="0.2">
      <c r="A69" s="20">
        <v>0.45833333333333331</v>
      </c>
      <c r="B69" s="21">
        <v>167.8</v>
      </c>
      <c r="C69" s="21">
        <f t="shared" si="52"/>
        <v>0.35756853396901073</v>
      </c>
      <c r="D69" s="22">
        <f t="shared" si="53"/>
        <v>21.454112038140643</v>
      </c>
      <c r="E69" s="23">
        <v>384.6</v>
      </c>
      <c r="F69" s="24">
        <v>3</v>
      </c>
      <c r="G69" s="24">
        <f t="shared" si="54"/>
        <v>64.362336114421936</v>
      </c>
      <c r="H69" s="24">
        <f t="shared" si="55"/>
        <v>5.9755444444444441</v>
      </c>
      <c r="I69" s="24">
        <f t="shared" si="56"/>
        <v>-4.9755444444444441</v>
      </c>
      <c r="J69" s="24">
        <f t="shared" si="57"/>
        <v>128.20000000000002</v>
      </c>
      <c r="K69" s="24">
        <f t="shared" si="58"/>
        <v>4</v>
      </c>
      <c r="L69" s="24">
        <f t="shared" si="59"/>
        <v>8</v>
      </c>
      <c r="M69" s="24">
        <f t="shared" si="60"/>
        <v>2.8284271247461903</v>
      </c>
      <c r="N69" s="24">
        <f t="shared" si="61"/>
        <v>1.8284271247461903</v>
      </c>
      <c r="O69" s="24">
        <f t="shared" si="62"/>
        <v>26.27541869254528</v>
      </c>
      <c r="P69" s="24">
        <f t="shared" si="63"/>
        <v>-5.280913272090995</v>
      </c>
      <c r="Q69" s="24">
        <f t="shared" si="64"/>
        <v>-677.01308148206567</v>
      </c>
      <c r="S69" s="20">
        <v>0.45833333333333331</v>
      </c>
      <c r="T69">
        <v>88.8</v>
      </c>
      <c r="U69" s="21">
        <f t="shared" si="65"/>
        <v>0.67567567567567566</v>
      </c>
      <c r="V69" s="22">
        <f t="shared" si="66"/>
        <v>40.54054054054054</v>
      </c>
      <c r="W69" s="23">
        <v>384.6</v>
      </c>
      <c r="X69" s="24">
        <v>3</v>
      </c>
      <c r="Y69" s="24">
        <f t="shared" si="67"/>
        <v>121.62162162162161</v>
      </c>
      <c r="Z69" s="24">
        <f t="shared" si="68"/>
        <v>3.162266666666667</v>
      </c>
      <c r="AA69" s="24">
        <f t="shared" si="69"/>
        <v>-2.162266666666667</v>
      </c>
      <c r="AB69" s="24">
        <f t="shared" si="70"/>
        <v>128.20000000000002</v>
      </c>
      <c r="AC69" s="24">
        <f t="shared" si="71"/>
        <v>4</v>
      </c>
      <c r="AD69" s="24">
        <f t="shared" si="72"/>
        <v>8</v>
      </c>
      <c r="AE69" s="24">
        <f t="shared" si="73"/>
        <v>2.8284271247461903</v>
      </c>
      <c r="AF69" s="24">
        <f t="shared" si="74"/>
        <v>1.8284271247461903</v>
      </c>
      <c r="AG69" s="24">
        <f t="shared" si="75"/>
        <v>8.2074983067292564</v>
      </c>
      <c r="AH69" s="24">
        <f t="shared" si="76"/>
        <v>-3.7957845039445899</v>
      </c>
      <c r="AI69" s="24">
        <f t="shared" si="77"/>
        <v>-486.61957340569649</v>
      </c>
    </row>
    <row r="70" spans="1:35" x14ac:dyDescent="0.2">
      <c r="A70" s="20">
        <v>0.5</v>
      </c>
      <c r="B70" s="21">
        <v>154.30000000000001</v>
      </c>
      <c r="C70" s="21">
        <f t="shared" si="52"/>
        <v>0.3888528839922229</v>
      </c>
      <c r="D70" s="22">
        <f t="shared" si="53"/>
        <v>23.331173039533375</v>
      </c>
      <c r="E70" s="23">
        <v>384.6</v>
      </c>
      <c r="F70" s="24">
        <v>3</v>
      </c>
      <c r="G70" s="24">
        <f t="shared" si="54"/>
        <v>69.993519118600119</v>
      </c>
      <c r="H70" s="24">
        <f t="shared" si="55"/>
        <v>5.4947944444444454</v>
      </c>
      <c r="I70" s="24">
        <f t="shared" si="56"/>
        <v>-4.4947944444444454</v>
      </c>
      <c r="J70" s="24">
        <f t="shared" si="57"/>
        <v>128.20000000000002</v>
      </c>
      <c r="K70" s="24">
        <f t="shared" si="58"/>
        <v>4</v>
      </c>
      <c r="L70" s="24">
        <f t="shared" si="59"/>
        <v>8</v>
      </c>
      <c r="M70" s="24">
        <f t="shared" si="60"/>
        <v>2.8284271247461903</v>
      </c>
      <c r="N70" s="24">
        <f t="shared" si="61"/>
        <v>1.8284271247461903</v>
      </c>
      <c r="O70" s="24">
        <f t="shared" si="62"/>
        <v>22.539657011404319</v>
      </c>
      <c r="P70" s="24">
        <f t="shared" si="63"/>
        <v>-5.0146135245991683</v>
      </c>
      <c r="Q70" s="24">
        <f t="shared" si="64"/>
        <v>-642.87345385361346</v>
      </c>
      <c r="S70" s="20">
        <v>0.5</v>
      </c>
      <c r="T70">
        <v>87.3</v>
      </c>
      <c r="U70" s="21">
        <f t="shared" si="65"/>
        <v>0.6872852233676976</v>
      </c>
      <c r="V70" s="22">
        <f t="shared" si="66"/>
        <v>41.237113402061858</v>
      </c>
      <c r="W70" s="23">
        <v>384.6</v>
      </c>
      <c r="X70" s="24">
        <v>3</v>
      </c>
      <c r="Y70" s="24">
        <f t="shared" si="67"/>
        <v>123.71134020618558</v>
      </c>
      <c r="Z70" s="24">
        <f t="shared" si="68"/>
        <v>3.1088499999999999</v>
      </c>
      <c r="AA70" s="24">
        <f t="shared" si="69"/>
        <v>-2.1088499999999999</v>
      </c>
      <c r="AB70" s="24">
        <f t="shared" si="70"/>
        <v>128.20000000000002</v>
      </c>
      <c r="AC70" s="24">
        <f t="shared" si="71"/>
        <v>4</v>
      </c>
      <c r="AD70" s="24">
        <f t="shared" si="72"/>
        <v>8</v>
      </c>
      <c r="AE70" s="24">
        <f t="shared" si="73"/>
        <v>2.8284271247461903</v>
      </c>
      <c r="AF70" s="24">
        <f t="shared" si="74"/>
        <v>1.8284271247461903</v>
      </c>
      <c r="AG70" s="24">
        <f t="shared" si="75"/>
        <v>7.9557802296907045</v>
      </c>
      <c r="AH70" s="24">
        <f t="shared" si="76"/>
        <v>-3.7725680962091683</v>
      </c>
      <c r="AI70" s="24">
        <f t="shared" si="77"/>
        <v>-483.64322993401544</v>
      </c>
    </row>
    <row r="71" spans="1:35" x14ac:dyDescent="0.2">
      <c r="A71" s="20">
        <v>0.54166666666666663</v>
      </c>
      <c r="B71" s="21">
        <v>167.8</v>
      </c>
      <c r="C71" s="21">
        <f t="shared" si="52"/>
        <v>0.35756853396901073</v>
      </c>
      <c r="D71" s="22">
        <f t="shared" si="53"/>
        <v>21.454112038140643</v>
      </c>
      <c r="E71" s="23">
        <v>384.6</v>
      </c>
      <c r="F71" s="24">
        <v>3</v>
      </c>
      <c r="G71" s="24">
        <f t="shared" si="54"/>
        <v>64.362336114421936</v>
      </c>
      <c r="H71" s="24">
        <f t="shared" si="55"/>
        <v>5.9755444444444441</v>
      </c>
      <c r="I71" s="24">
        <f t="shared" si="56"/>
        <v>-4.9755444444444441</v>
      </c>
      <c r="J71" s="24">
        <f t="shared" si="57"/>
        <v>128.20000000000002</v>
      </c>
      <c r="K71" s="24">
        <f t="shared" si="58"/>
        <v>4</v>
      </c>
      <c r="L71" s="24">
        <f t="shared" si="59"/>
        <v>8</v>
      </c>
      <c r="M71" s="24">
        <f t="shared" si="60"/>
        <v>2.8284271247461903</v>
      </c>
      <c r="N71" s="24">
        <f t="shared" si="61"/>
        <v>1.8284271247461903</v>
      </c>
      <c r="O71" s="24">
        <f t="shared" si="62"/>
        <v>26.27541869254528</v>
      </c>
      <c r="P71" s="24">
        <f t="shared" si="63"/>
        <v>-5.280913272090995</v>
      </c>
      <c r="Q71" s="24">
        <f t="shared" si="64"/>
        <v>-677.01308148206567</v>
      </c>
      <c r="S71" s="20">
        <v>0.54166666666666663</v>
      </c>
      <c r="T71">
        <v>79.5</v>
      </c>
      <c r="U71" s="21">
        <f t="shared" si="65"/>
        <v>0.75471698113207553</v>
      </c>
      <c r="V71" s="22">
        <f t="shared" si="66"/>
        <v>45.283018867924532</v>
      </c>
      <c r="W71" s="23">
        <v>384.6</v>
      </c>
      <c r="X71" s="24">
        <v>3</v>
      </c>
      <c r="Y71" s="24">
        <f t="shared" si="67"/>
        <v>135.84905660377359</v>
      </c>
      <c r="Z71" s="24">
        <f t="shared" si="68"/>
        <v>2.8310833333333334</v>
      </c>
      <c r="AA71" s="24">
        <f t="shared" si="69"/>
        <v>-1.8310833333333334</v>
      </c>
      <c r="AB71" s="24">
        <f t="shared" si="70"/>
        <v>128.20000000000002</v>
      </c>
      <c r="AC71" s="24">
        <f t="shared" si="71"/>
        <v>4</v>
      </c>
      <c r="AD71" s="24">
        <f t="shared" si="72"/>
        <v>8</v>
      </c>
      <c r="AE71" s="24">
        <f t="shared" si="73"/>
        <v>2.8284271247461903</v>
      </c>
      <c r="AF71" s="24">
        <f t="shared" si="74"/>
        <v>1.8284271247461903</v>
      </c>
      <c r="AG71" s="24">
        <f t="shared" si="75"/>
        <v>6.7044397140426328</v>
      </c>
      <c r="AH71" s="24">
        <f t="shared" si="76"/>
        <v>-3.661460727643544</v>
      </c>
      <c r="AI71" s="24">
        <f t="shared" si="77"/>
        <v>-469.39926528390242</v>
      </c>
    </row>
    <row r="72" spans="1:35" x14ac:dyDescent="0.2">
      <c r="A72" s="20">
        <v>0.58333333333333337</v>
      </c>
      <c r="B72" s="21">
        <v>148</v>
      </c>
      <c r="C72" s="21">
        <f t="shared" si="52"/>
        <v>0.40540540540540543</v>
      </c>
      <c r="D72" s="22">
        <f t="shared" si="53"/>
        <v>24.324324324324326</v>
      </c>
      <c r="E72" s="23">
        <v>384.6</v>
      </c>
      <c r="F72" s="24">
        <v>3</v>
      </c>
      <c r="G72" s="24">
        <f t="shared" si="54"/>
        <v>72.972972972972983</v>
      </c>
      <c r="H72" s="24">
        <f t="shared" si="55"/>
        <v>5.2704444444444443</v>
      </c>
      <c r="I72" s="24">
        <f t="shared" si="56"/>
        <v>-4.2704444444444443</v>
      </c>
      <c r="J72" s="24">
        <f t="shared" si="57"/>
        <v>128.20000000000002</v>
      </c>
      <c r="K72" s="24">
        <f t="shared" si="58"/>
        <v>4</v>
      </c>
      <c r="L72" s="24">
        <f t="shared" si="59"/>
        <v>8</v>
      </c>
      <c r="M72" s="24">
        <f t="shared" si="60"/>
        <v>2.8284271247461903</v>
      </c>
      <c r="N72" s="24">
        <f t="shared" si="61"/>
        <v>1.8284271247461903</v>
      </c>
      <c r="O72" s="24">
        <f t="shared" si="62"/>
        <v>20.8855094466218</v>
      </c>
      <c r="P72" s="24">
        <f t="shared" si="63"/>
        <v>-4.8907109595565439</v>
      </c>
      <c r="Q72" s="24">
        <f t="shared" si="64"/>
        <v>-626.98914501514901</v>
      </c>
      <c r="S72" s="20">
        <v>0.58333333333333337</v>
      </c>
      <c r="T72">
        <v>69.3</v>
      </c>
      <c r="U72" s="21">
        <f t="shared" si="65"/>
        <v>0.86580086580086579</v>
      </c>
      <c r="V72" s="22">
        <f t="shared" si="66"/>
        <v>51.948051948051948</v>
      </c>
      <c r="W72" s="23">
        <v>384.6</v>
      </c>
      <c r="X72" s="24">
        <v>3</v>
      </c>
      <c r="Y72" s="24">
        <f t="shared" si="67"/>
        <v>155.84415584415584</v>
      </c>
      <c r="Z72" s="24">
        <f t="shared" si="68"/>
        <v>2.4678500000000003</v>
      </c>
      <c r="AA72" s="24">
        <f t="shared" si="69"/>
        <v>-1.4678500000000003</v>
      </c>
      <c r="AB72" s="24">
        <f t="shared" si="70"/>
        <v>128.20000000000002</v>
      </c>
      <c r="AC72" s="24">
        <f t="shared" si="71"/>
        <v>4</v>
      </c>
      <c r="AD72" s="24">
        <f t="shared" si="72"/>
        <v>8</v>
      </c>
      <c r="AE72" s="24">
        <f t="shared" si="73"/>
        <v>2.8284271247461903</v>
      </c>
      <c r="AF72" s="24">
        <f t="shared" si="74"/>
        <v>1.8284271247461903</v>
      </c>
      <c r="AG72" s="24">
        <f t="shared" si="75"/>
        <v>5.2158640192784649</v>
      </c>
      <c r="AH72" s="24">
        <f t="shared" si="76"/>
        <v>-3.5534039713039234</v>
      </c>
      <c r="AI72" s="24">
        <f t="shared" si="77"/>
        <v>-455.54638912116303</v>
      </c>
    </row>
    <row r="73" spans="1:35" x14ac:dyDescent="0.2">
      <c r="A73" s="20">
        <v>0.625</v>
      </c>
      <c r="B73" s="21">
        <v>122.8</v>
      </c>
      <c r="C73" s="21">
        <f t="shared" si="52"/>
        <v>0.48859934853420195</v>
      </c>
      <c r="D73" s="22">
        <f t="shared" si="53"/>
        <v>29.315960912052116</v>
      </c>
      <c r="E73" s="23">
        <v>384.6</v>
      </c>
      <c r="F73" s="24">
        <v>3</v>
      </c>
      <c r="G73" s="24">
        <f t="shared" si="54"/>
        <v>87.947882736156345</v>
      </c>
      <c r="H73" s="24">
        <f t="shared" si="55"/>
        <v>4.373044444444445</v>
      </c>
      <c r="I73" s="24">
        <f t="shared" si="56"/>
        <v>-3.373044444444445</v>
      </c>
      <c r="J73" s="24">
        <f t="shared" si="57"/>
        <v>128.20000000000002</v>
      </c>
      <c r="K73" s="24">
        <f t="shared" si="58"/>
        <v>4</v>
      </c>
      <c r="L73" s="24">
        <f t="shared" si="59"/>
        <v>8</v>
      </c>
      <c r="M73" s="24">
        <f t="shared" si="60"/>
        <v>2.8284271247461903</v>
      </c>
      <c r="N73" s="24">
        <f t="shared" si="61"/>
        <v>1.8284271247461903</v>
      </c>
      <c r="O73" s="24">
        <f t="shared" si="62"/>
        <v>14.846587692064251</v>
      </c>
      <c r="P73" s="24">
        <f t="shared" si="63"/>
        <v>-4.4015393027261309</v>
      </c>
      <c r="Q73" s="24">
        <f t="shared" si="64"/>
        <v>-564.27733860949002</v>
      </c>
      <c r="S73" s="20">
        <v>0.625</v>
      </c>
      <c r="T73">
        <v>67.8</v>
      </c>
      <c r="U73" s="21">
        <f t="shared" si="65"/>
        <v>0.88495575221238942</v>
      </c>
      <c r="V73" s="22">
        <f t="shared" si="66"/>
        <v>53.097345132743364</v>
      </c>
      <c r="W73" s="23">
        <v>384.6</v>
      </c>
      <c r="X73" s="24">
        <v>3</v>
      </c>
      <c r="Y73" s="24">
        <f t="shared" si="67"/>
        <v>159.2920353982301</v>
      </c>
      <c r="Z73" s="24">
        <f t="shared" si="68"/>
        <v>2.4144333333333332</v>
      </c>
      <c r="AA73" s="24">
        <f t="shared" si="69"/>
        <v>-1.4144333333333332</v>
      </c>
      <c r="AB73" s="24">
        <f t="shared" si="70"/>
        <v>128.20000000000002</v>
      </c>
      <c r="AC73" s="24">
        <f t="shared" si="71"/>
        <v>4</v>
      </c>
      <c r="AD73" s="24">
        <f t="shared" si="72"/>
        <v>8</v>
      </c>
      <c r="AE73" s="24">
        <f t="shared" si="73"/>
        <v>2.8284271247461903</v>
      </c>
      <c r="AF73" s="24">
        <f t="shared" si="74"/>
        <v>1.8284271247461903</v>
      </c>
      <c r="AG73" s="24">
        <f t="shared" si="75"/>
        <v>5.0112922278506318</v>
      </c>
      <c r="AH73" s="24">
        <f t="shared" si="76"/>
        <v>-3.5429681341295445</v>
      </c>
      <c r="AI73" s="24">
        <f t="shared" si="77"/>
        <v>-454.20851479540767</v>
      </c>
    </row>
    <row r="74" spans="1:35" x14ac:dyDescent="0.2">
      <c r="A74" s="20">
        <v>0.66666666666666663</v>
      </c>
      <c r="B74" s="21">
        <v>95.5</v>
      </c>
      <c r="C74" s="21">
        <f t="shared" si="52"/>
        <v>0.62827225130890052</v>
      </c>
      <c r="D74" s="22">
        <f t="shared" si="53"/>
        <v>37.696335078534034</v>
      </c>
      <c r="E74" s="23">
        <v>384.6</v>
      </c>
      <c r="F74" s="24">
        <v>3</v>
      </c>
      <c r="G74" s="24">
        <f t="shared" si="54"/>
        <v>113.0890052356021</v>
      </c>
      <c r="H74" s="24">
        <f t="shared" si="55"/>
        <v>3.4008611111111109</v>
      </c>
      <c r="I74" s="24">
        <f t="shared" si="56"/>
        <v>-2.4008611111111109</v>
      </c>
      <c r="J74" s="24">
        <f t="shared" si="57"/>
        <v>128.20000000000002</v>
      </c>
      <c r="K74" s="24">
        <f t="shared" si="58"/>
        <v>4</v>
      </c>
      <c r="L74" s="24">
        <f t="shared" si="59"/>
        <v>8</v>
      </c>
      <c r="M74" s="24">
        <f t="shared" si="60"/>
        <v>2.8284271247461903</v>
      </c>
      <c r="N74" s="24">
        <f t="shared" si="61"/>
        <v>1.8284271247461903</v>
      </c>
      <c r="O74" s="24">
        <f t="shared" si="62"/>
        <v>9.3750060498824102</v>
      </c>
      <c r="P74" s="24">
        <f t="shared" si="63"/>
        <v>-3.9048514745376868</v>
      </c>
      <c r="Q74" s="24">
        <f t="shared" si="64"/>
        <v>-500.60195903573151</v>
      </c>
      <c r="S74" s="20">
        <v>0.66666666666666663</v>
      </c>
      <c r="T74">
        <v>56.3</v>
      </c>
      <c r="U74" s="21">
        <f t="shared" si="65"/>
        <v>1.0657193605683837</v>
      </c>
      <c r="V74" s="22">
        <f t="shared" si="66"/>
        <v>63.943161634103021</v>
      </c>
      <c r="W74" s="23">
        <v>384.6</v>
      </c>
      <c r="X74" s="24">
        <v>3</v>
      </c>
      <c r="Y74" s="24">
        <f t="shared" si="67"/>
        <v>191.82948490230905</v>
      </c>
      <c r="Z74" s="24">
        <f t="shared" si="68"/>
        <v>2.0049055555555557</v>
      </c>
      <c r="AA74" s="24">
        <f t="shared" si="69"/>
        <v>-1.0049055555555557</v>
      </c>
      <c r="AB74" s="24">
        <f t="shared" si="70"/>
        <v>128.20000000000002</v>
      </c>
      <c r="AC74" s="24">
        <f t="shared" si="71"/>
        <v>4</v>
      </c>
      <c r="AD74" s="24">
        <f t="shared" si="72"/>
        <v>8</v>
      </c>
      <c r="AE74" s="24">
        <f t="shared" si="73"/>
        <v>2.8284271247461903</v>
      </c>
      <c r="AF74" s="24">
        <f t="shared" si="74"/>
        <v>1.8284271247461903</v>
      </c>
      <c r="AG74" s="24">
        <f t="shared" si="75"/>
        <v>3.5674403176075988</v>
      </c>
      <c r="AH74" s="24">
        <f t="shared" si="76"/>
        <v>-3.5500254704387237</v>
      </c>
      <c r="AI74" s="24">
        <f t="shared" si="77"/>
        <v>-455.11326531024446</v>
      </c>
    </row>
    <row r="75" spans="1:35" x14ac:dyDescent="0.2">
      <c r="A75" s="20">
        <v>0.70833333333333337</v>
      </c>
      <c r="B75" s="21">
        <v>81.3</v>
      </c>
      <c r="C75" s="21">
        <f t="shared" si="52"/>
        <v>0.73800738007380073</v>
      </c>
      <c r="D75" s="22">
        <f t="shared" si="53"/>
        <v>44.280442804428041</v>
      </c>
      <c r="E75" s="23">
        <v>384.6</v>
      </c>
      <c r="F75" s="24">
        <v>3</v>
      </c>
      <c r="G75" s="24">
        <f t="shared" si="54"/>
        <v>132.84132841328412</v>
      </c>
      <c r="H75" s="24">
        <f t="shared" si="55"/>
        <v>2.8951833333333337</v>
      </c>
      <c r="I75" s="24">
        <f t="shared" si="56"/>
        <v>-1.8951833333333337</v>
      </c>
      <c r="J75" s="24">
        <f t="shared" si="57"/>
        <v>128.20000000000002</v>
      </c>
      <c r="K75" s="24">
        <f t="shared" si="58"/>
        <v>4</v>
      </c>
      <c r="L75" s="24">
        <f t="shared" si="59"/>
        <v>8</v>
      </c>
      <c r="M75" s="24">
        <f t="shared" si="60"/>
        <v>2.8284271247461903</v>
      </c>
      <c r="N75" s="24">
        <f t="shared" si="61"/>
        <v>1.8284271247461903</v>
      </c>
      <c r="O75" s="24">
        <f t="shared" si="62"/>
        <v>6.9845921136317379</v>
      </c>
      <c r="P75" s="24">
        <f t="shared" si="63"/>
        <v>-3.6854440363544794</v>
      </c>
      <c r="Q75" s="24">
        <f t="shared" si="64"/>
        <v>-472.4739254606443</v>
      </c>
      <c r="S75" s="20">
        <v>0.70833333333333337</v>
      </c>
      <c r="T75">
        <v>51</v>
      </c>
      <c r="U75" s="21">
        <f t="shared" si="65"/>
        <v>1.1764705882352942</v>
      </c>
      <c r="V75" s="22">
        <f t="shared" si="66"/>
        <v>70.588235294117652</v>
      </c>
      <c r="W75" s="23">
        <v>384.6</v>
      </c>
      <c r="X75" s="24">
        <v>3</v>
      </c>
      <c r="Y75" s="24">
        <f t="shared" si="67"/>
        <v>211.76470588235296</v>
      </c>
      <c r="Z75" s="24">
        <f t="shared" si="68"/>
        <v>1.8161666666666667</v>
      </c>
      <c r="AA75" s="24">
        <f t="shared" si="69"/>
        <v>-0.81616666666666671</v>
      </c>
      <c r="AB75" s="24">
        <f t="shared" si="70"/>
        <v>128.20000000000002</v>
      </c>
      <c r="AC75" s="24">
        <f t="shared" si="71"/>
        <v>4</v>
      </c>
      <c r="AD75" s="24">
        <f t="shared" si="72"/>
        <v>8</v>
      </c>
      <c r="AE75" s="24">
        <f t="shared" si="73"/>
        <v>2.8284271247461903</v>
      </c>
      <c r="AF75" s="24">
        <f t="shared" si="74"/>
        <v>1.8284271247461903</v>
      </c>
      <c r="AG75" s="24">
        <f t="shared" si="75"/>
        <v>2.9774694376923105</v>
      </c>
      <c r="AH75" s="24">
        <f t="shared" si="76"/>
        <v>-3.6481144835927837</v>
      </c>
      <c r="AI75" s="24">
        <f t="shared" si="77"/>
        <v>-467.68827679659495</v>
      </c>
    </row>
    <row r="76" spans="1:35" x14ac:dyDescent="0.2">
      <c r="A76" s="20">
        <v>0.75</v>
      </c>
      <c r="B76" s="21">
        <v>63.8</v>
      </c>
      <c r="C76" s="21">
        <f t="shared" si="52"/>
        <v>0.94043887147335425</v>
      </c>
      <c r="D76" s="22">
        <f t="shared" si="53"/>
        <v>56.426332288401255</v>
      </c>
      <c r="E76" s="23">
        <v>384.6</v>
      </c>
      <c r="F76" s="24">
        <v>3</v>
      </c>
      <c r="G76" s="24">
        <f t="shared" si="54"/>
        <v>169.27899686520377</v>
      </c>
      <c r="H76" s="24">
        <f t="shared" si="55"/>
        <v>2.2719888888888891</v>
      </c>
      <c r="I76" s="24">
        <f t="shared" si="56"/>
        <v>-1.2719888888888891</v>
      </c>
      <c r="J76" s="24">
        <f t="shared" si="57"/>
        <v>128.20000000000002</v>
      </c>
      <c r="K76" s="24">
        <f t="shared" si="58"/>
        <v>4</v>
      </c>
      <c r="L76" s="24">
        <f t="shared" si="59"/>
        <v>8</v>
      </c>
      <c r="M76" s="24">
        <f t="shared" si="60"/>
        <v>2.8284271247461903</v>
      </c>
      <c r="N76" s="24">
        <f t="shared" si="61"/>
        <v>1.8284271247461903</v>
      </c>
      <c r="O76" s="24">
        <f t="shared" si="62"/>
        <v>4.4839707326149645</v>
      </c>
      <c r="P76" s="24">
        <f t="shared" si="63"/>
        <v>-3.5251650165999595</v>
      </c>
      <c r="Q76" s="24">
        <f t="shared" si="64"/>
        <v>-451.92615512811489</v>
      </c>
      <c r="S76" s="20">
        <v>0.75</v>
      </c>
      <c r="T76">
        <v>55</v>
      </c>
      <c r="U76" s="21">
        <f t="shared" si="65"/>
        <v>1.0909090909090908</v>
      </c>
      <c r="V76" s="22">
        <f t="shared" si="66"/>
        <v>65.454545454545453</v>
      </c>
      <c r="W76" s="23">
        <v>384.6</v>
      </c>
      <c r="X76" s="24">
        <v>3</v>
      </c>
      <c r="Y76" s="24">
        <f t="shared" si="67"/>
        <v>196.36363636363637</v>
      </c>
      <c r="Z76" s="24">
        <f t="shared" si="68"/>
        <v>1.9586111111111111</v>
      </c>
      <c r="AA76" s="24">
        <f t="shared" si="69"/>
        <v>-0.95861111111111108</v>
      </c>
      <c r="AB76" s="24">
        <f t="shared" si="70"/>
        <v>128.20000000000002</v>
      </c>
      <c r="AC76" s="24">
        <f t="shared" si="71"/>
        <v>4</v>
      </c>
      <c r="AD76" s="24">
        <f t="shared" si="72"/>
        <v>8</v>
      </c>
      <c r="AE76" s="24">
        <f t="shared" si="73"/>
        <v>2.8284271247461903</v>
      </c>
      <c r="AF76" s="24">
        <f t="shared" si="74"/>
        <v>1.8284271247461903</v>
      </c>
      <c r="AG76" s="24">
        <f t="shared" si="75"/>
        <v>3.4182674013214838</v>
      </c>
      <c r="AH76" s="24">
        <f t="shared" si="76"/>
        <v>-3.5658541422072854</v>
      </c>
      <c r="AI76" s="24">
        <f t="shared" si="77"/>
        <v>-457.14250103097402</v>
      </c>
    </row>
    <row r="77" spans="1:35" x14ac:dyDescent="0.2">
      <c r="A77" s="20">
        <v>0.79166666666666663</v>
      </c>
      <c r="B77" s="21">
        <v>58.8</v>
      </c>
      <c r="C77" s="21">
        <f t="shared" si="52"/>
        <v>1.0204081632653061</v>
      </c>
      <c r="D77" s="22">
        <f t="shared" si="53"/>
        <v>61.224489795918366</v>
      </c>
      <c r="E77" s="23">
        <v>384.6</v>
      </c>
      <c r="F77" s="24">
        <v>3</v>
      </c>
      <c r="G77" s="24">
        <f t="shared" si="54"/>
        <v>183.67346938775509</v>
      </c>
      <c r="H77" s="24">
        <f t="shared" si="55"/>
        <v>2.0939333333333336</v>
      </c>
      <c r="I77" s="24">
        <f t="shared" si="56"/>
        <v>-1.0939333333333336</v>
      </c>
      <c r="J77" s="24">
        <f t="shared" si="57"/>
        <v>128.20000000000002</v>
      </c>
      <c r="K77" s="24">
        <f t="shared" si="58"/>
        <v>4</v>
      </c>
      <c r="L77" s="24">
        <f t="shared" si="59"/>
        <v>8</v>
      </c>
      <c r="M77" s="24">
        <f t="shared" si="60"/>
        <v>2.8284271247461903</v>
      </c>
      <c r="N77" s="24">
        <f t="shared" si="61"/>
        <v>1.8284271247461903</v>
      </c>
      <c r="O77" s="24">
        <f t="shared" si="62"/>
        <v>3.8623994082043098</v>
      </c>
      <c r="P77" s="24">
        <f t="shared" si="63"/>
        <v>-3.5307447817091004</v>
      </c>
      <c r="Q77" s="24">
        <f t="shared" si="64"/>
        <v>-452.64148101510676</v>
      </c>
      <c r="S77" s="20">
        <v>0.79166666666666663</v>
      </c>
      <c r="T77">
        <v>46</v>
      </c>
      <c r="U77" s="21">
        <f t="shared" si="65"/>
        <v>1.3043478260869565</v>
      </c>
      <c r="V77" s="22">
        <f t="shared" si="66"/>
        <v>78.260869565217391</v>
      </c>
      <c r="W77" s="23">
        <v>384.6</v>
      </c>
      <c r="X77" s="24">
        <v>3</v>
      </c>
      <c r="Y77" s="24">
        <f t="shared" si="67"/>
        <v>234.78260869565219</v>
      </c>
      <c r="Z77" s="24">
        <f t="shared" si="68"/>
        <v>1.6381111111111111</v>
      </c>
      <c r="AA77" s="24">
        <f t="shared" si="69"/>
        <v>-0.63811111111111107</v>
      </c>
      <c r="AB77" s="24">
        <f t="shared" si="70"/>
        <v>128.20000000000002</v>
      </c>
      <c r="AC77" s="24">
        <f t="shared" si="71"/>
        <v>4</v>
      </c>
      <c r="AD77" s="24">
        <f t="shared" si="72"/>
        <v>8</v>
      </c>
      <c r="AE77" s="24">
        <f t="shared" si="73"/>
        <v>2.8284271247461903</v>
      </c>
      <c r="AF77" s="24">
        <f t="shared" si="74"/>
        <v>1.8284271247461903</v>
      </c>
      <c r="AG77" s="24">
        <f t="shared" si="75"/>
        <v>2.4655351945606361</v>
      </c>
      <c r="AH77" s="24">
        <f t="shared" si="76"/>
        <v>-3.8638023247511275</v>
      </c>
      <c r="AI77" s="24">
        <f t="shared" si="77"/>
        <v>-495.33945803309462</v>
      </c>
    </row>
    <row r="78" spans="1:35" x14ac:dyDescent="0.2">
      <c r="A78" s="20">
        <v>0.83333333333333337</v>
      </c>
      <c r="B78" s="21">
        <v>42.3</v>
      </c>
      <c r="C78" s="21">
        <f t="shared" si="52"/>
        <v>1.4184397163120568</v>
      </c>
      <c r="D78" s="22">
        <f t="shared" si="53"/>
        <v>85.106382978723403</v>
      </c>
      <c r="E78" s="23">
        <v>384.6</v>
      </c>
      <c r="F78" s="24">
        <v>3</v>
      </c>
      <c r="G78" s="24">
        <f t="shared" si="54"/>
        <v>255.31914893617022</v>
      </c>
      <c r="H78" s="24">
        <f t="shared" si="55"/>
        <v>1.5063500000000001</v>
      </c>
      <c r="I78" s="24">
        <f t="shared" si="56"/>
        <v>-0.50635000000000008</v>
      </c>
      <c r="J78" s="24">
        <f t="shared" si="57"/>
        <v>128.20000000000002</v>
      </c>
      <c r="K78" s="24">
        <f t="shared" si="58"/>
        <v>4</v>
      </c>
      <c r="L78" s="24">
        <f t="shared" si="59"/>
        <v>8</v>
      </c>
      <c r="M78" s="24">
        <f t="shared" si="60"/>
        <v>2.8284271247461903</v>
      </c>
      <c r="N78" s="24">
        <f t="shared" si="61"/>
        <v>1.8284271247461903</v>
      </c>
      <c r="O78" s="24">
        <f t="shared" si="62"/>
        <v>2.1150689356758368</v>
      </c>
      <c r="P78" s="24">
        <f t="shared" si="63"/>
        <v>-4.1770888430450013</v>
      </c>
      <c r="Q78" s="24">
        <f t="shared" si="64"/>
        <v>-535.50278967836925</v>
      </c>
      <c r="S78" s="20">
        <v>0.83333333333333337</v>
      </c>
      <c r="T78">
        <v>35.799999999999997</v>
      </c>
      <c r="U78" s="21">
        <f t="shared" si="65"/>
        <v>1.6759776536312851</v>
      </c>
      <c r="V78" s="22">
        <f t="shared" si="66"/>
        <v>100.55865921787711</v>
      </c>
      <c r="W78" s="23">
        <v>384.6</v>
      </c>
      <c r="X78" s="24">
        <v>3</v>
      </c>
      <c r="Y78" s="24">
        <f t="shared" si="67"/>
        <v>301.67597765363132</v>
      </c>
      <c r="Z78" s="24">
        <f t="shared" si="68"/>
        <v>1.2748777777777778</v>
      </c>
      <c r="AA78" s="24">
        <f t="shared" si="69"/>
        <v>-0.27487777777777778</v>
      </c>
      <c r="AB78" s="24">
        <f t="shared" si="70"/>
        <v>128.20000000000002</v>
      </c>
      <c r="AC78" s="24">
        <f t="shared" si="71"/>
        <v>4</v>
      </c>
      <c r="AD78" s="24">
        <f t="shared" si="72"/>
        <v>8</v>
      </c>
      <c r="AE78" s="24">
        <f t="shared" si="73"/>
        <v>2.8284271247461903</v>
      </c>
      <c r="AF78" s="24">
        <f t="shared" si="74"/>
        <v>1.8284271247461903</v>
      </c>
      <c r="AG78" s="24">
        <f t="shared" si="75"/>
        <v>1.5589836466242466</v>
      </c>
      <c r="AH78" s="24">
        <f t="shared" si="76"/>
        <v>-5.6715521321064797</v>
      </c>
      <c r="AI78" s="24">
        <f t="shared" si="77"/>
        <v>-727.09298333605079</v>
      </c>
    </row>
    <row r="79" spans="1:35" x14ac:dyDescent="0.2">
      <c r="A79" s="20">
        <v>0.875</v>
      </c>
      <c r="B79" s="21">
        <v>27</v>
      </c>
      <c r="C79" s="21">
        <f t="shared" si="52"/>
        <v>2.2222222222222223</v>
      </c>
      <c r="D79" s="22">
        <f t="shared" si="53"/>
        <v>133.33333333333334</v>
      </c>
      <c r="E79" s="23">
        <v>384.6</v>
      </c>
      <c r="F79" s="24">
        <v>3</v>
      </c>
      <c r="G79" s="24">
        <f t="shared" si="54"/>
        <v>400</v>
      </c>
      <c r="H79" s="24">
        <f t="shared" si="55"/>
        <v>0.96150000000000002</v>
      </c>
      <c r="I79" s="24">
        <f t="shared" si="56"/>
        <v>3.8499999999999979E-2</v>
      </c>
      <c r="J79" s="24">
        <f t="shared" si="57"/>
        <v>128.20000000000002</v>
      </c>
      <c r="K79" s="24">
        <f t="shared" si="58"/>
        <v>4</v>
      </c>
      <c r="L79" s="24">
        <f t="shared" si="59"/>
        <v>8</v>
      </c>
      <c r="M79" s="24">
        <f t="shared" si="60"/>
        <v>2.8284271247461903</v>
      </c>
      <c r="N79" s="24">
        <f t="shared" si="61"/>
        <v>1.8284271247461903</v>
      </c>
      <c r="O79" s="24">
        <f t="shared" si="62"/>
        <v>0.93073065167721092</v>
      </c>
      <c r="P79" s="24">
        <f t="shared" si="63"/>
        <v>24.17482212148601</v>
      </c>
      <c r="Q79" s="24">
        <f t="shared" si="64"/>
        <v>3099.2121959745068</v>
      </c>
      <c r="S79" s="20">
        <v>0.875</v>
      </c>
      <c r="T79">
        <v>20.5</v>
      </c>
      <c r="U79" s="21">
        <f t="shared" si="65"/>
        <v>2.9268292682926829</v>
      </c>
      <c r="V79" s="22">
        <f t="shared" si="66"/>
        <v>175.60975609756096</v>
      </c>
      <c r="W79" s="23">
        <v>384.6</v>
      </c>
      <c r="X79" s="24">
        <v>3</v>
      </c>
      <c r="Y79" s="24">
        <f t="shared" si="67"/>
        <v>526.82926829268285</v>
      </c>
      <c r="Z79" s="24">
        <f t="shared" si="68"/>
        <v>0.73002777777777794</v>
      </c>
      <c r="AA79" s="24">
        <f t="shared" si="69"/>
        <v>0.26997222222222206</v>
      </c>
      <c r="AB79" s="24">
        <f t="shared" si="70"/>
        <v>128.20000000000002</v>
      </c>
      <c r="AC79" s="24">
        <f t="shared" si="71"/>
        <v>4</v>
      </c>
      <c r="AD79" s="24">
        <f t="shared" si="72"/>
        <v>8</v>
      </c>
      <c r="AE79" s="24">
        <f t="shared" si="73"/>
        <v>2.8284271247461903</v>
      </c>
      <c r="AF79" s="24">
        <f t="shared" si="74"/>
        <v>1.8284271247461903</v>
      </c>
      <c r="AG79" s="24">
        <f t="shared" si="75"/>
        <v>0.56250453158486924</v>
      </c>
      <c r="AH79" s="24">
        <f t="shared" si="76"/>
        <v>2.0835644754661287</v>
      </c>
      <c r="AI79" s="24">
        <f t="shared" si="77"/>
        <v>267.11296575475774</v>
      </c>
    </row>
    <row r="80" spans="1:35" x14ac:dyDescent="0.2">
      <c r="A80" s="20">
        <v>0.91666666666666663</v>
      </c>
      <c r="B80" s="21">
        <v>17</v>
      </c>
      <c r="C80" s="21">
        <f t="shared" si="52"/>
        <v>3.5294117647058822</v>
      </c>
      <c r="D80" s="22">
        <f t="shared" si="53"/>
        <v>211.76470588235293</v>
      </c>
      <c r="E80" s="23">
        <v>384.6</v>
      </c>
      <c r="F80" s="24">
        <v>3</v>
      </c>
      <c r="G80" s="24">
        <f t="shared" si="54"/>
        <v>635.29411764705878</v>
      </c>
      <c r="H80" s="24">
        <f t="shared" si="55"/>
        <v>0.60538888888888898</v>
      </c>
      <c r="I80" s="24">
        <f t="shared" si="56"/>
        <v>0.39461111111111102</v>
      </c>
      <c r="J80" s="24">
        <f t="shared" si="57"/>
        <v>128.20000000000002</v>
      </c>
      <c r="K80" s="24">
        <f t="shared" si="58"/>
        <v>4</v>
      </c>
      <c r="L80" s="24">
        <f t="shared" si="59"/>
        <v>8</v>
      </c>
      <c r="M80" s="24">
        <f t="shared" si="60"/>
        <v>2.8284271247461903</v>
      </c>
      <c r="N80" s="24">
        <f t="shared" si="61"/>
        <v>1.8284271247461903</v>
      </c>
      <c r="O80" s="24">
        <f t="shared" si="62"/>
        <v>0.39945316671211401</v>
      </c>
      <c r="P80" s="24">
        <f t="shared" si="63"/>
        <v>1.0122704492211818</v>
      </c>
      <c r="Q80" s="24">
        <f t="shared" si="64"/>
        <v>129.77307159015552</v>
      </c>
      <c r="S80" s="20">
        <v>0.91666666666666663</v>
      </c>
      <c r="T80">
        <v>23.3</v>
      </c>
      <c r="U80" s="21">
        <f t="shared" si="65"/>
        <v>2.5751072961373391</v>
      </c>
      <c r="V80" s="22">
        <f t="shared" si="66"/>
        <v>154.50643776824035</v>
      </c>
      <c r="W80" s="23">
        <v>384.6</v>
      </c>
      <c r="X80" s="24">
        <v>3</v>
      </c>
      <c r="Y80" s="24">
        <f t="shared" si="67"/>
        <v>463.51931330472104</v>
      </c>
      <c r="Z80" s="24">
        <f t="shared" si="68"/>
        <v>0.82973888888888891</v>
      </c>
      <c r="AA80" s="24">
        <f t="shared" si="69"/>
        <v>0.17026111111111109</v>
      </c>
      <c r="AB80" s="24">
        <f t="shared" si="70"/>
        <v>128.20000000000002</v>
      </c>
      <c r="AC80" s="24">
        <f t="shared" si="71"/>
        <v>4</v>
      </c>
      <c r="AD80" s="24">
        <f t="shared" si="72"/>
        <v>8</v>
      </c>
      <c r="AE80" s="24">
        <f t="shared" si="73"/>
        <v>2.8284271247461903</v>
      </c>
      <c r="AF80" s="24">
        <f t="shared" si="74"/>
        <v>1.8284271247461903</v>
      </c>
      <c r="AG80" s="24">
        <f t="shared" si="75"/>
        <v>0.71087025133728932</v>
      </c>
      <c r="AH80" s="24">
        <f t="shared" si="76"/>
        <v>4.1751768604010868</v>
      </c>
      <c r="AI80" s="24">
        <f t="shared" si="77"/>
        <v>535.25767350341937</v>
      </c>
    </row>
    <row r="81" spans="1:35" x14ac:dyDescent="0.2">
      <c r="A81" s="20">
        <v>0.95833333333333337</v>
      </c>
      <c r="B81" s="21">
        <v>9.5</v>
      </c>
      <c r="C81" s="21">
        <f t="shared" si="52"/>
        <v>6.3157894736842106</v>
      </c>
      <c r="D81" s="22">
        <f t="shared" si="53"/>
        <v>378.94736842105266</v>
      </c>
      <c r="E81" s="23">
        <v>384.6</v>
      </c>
      <c r="F81" s="24">
        <v>3</v>
      </c>
      <c r="G81" s="24">
        <f t="shared" si="54"/>
        <v>1136.8421052631579</v>
      </c>
      <c r="H81" s="24">
        <f t="shared" si="55"/>
        <v>0.33830555555555558</v>
      </c>
      <c r="I81" s="24">
        <f t="shared" si="56"/>
        <v>0.66169444444444436</v>
      </c>
      <c r="J81" s="24">
        <f t="shared" si="57"/>
        <v>128.20000000000002</v>
      </c>
      <c r="K81" s="24">
        <f t="shared" si="58"/>
        <v>4</v>
      </c>
      <c r="L81" s="24">
        <f t="shared" si="59"/>
        <v>8</v>
      </c>
      <c r="M81" s="24">
        <f t="shared" si="60"/>
        <v>2.8284271247461903</v>
      </c>
      <c r="N81" s="24">
        <f t="shared" si="61"/>
        <v>1.8284271247461903</v>
      </c>
      <c r="O81" s="24">
        <f t="shared" si="62"/>
        <v>0.13784024786180976</v>
      </c>
      <c r="P81" s="24">
        <f t="shared" si="63"/>
        <v>0.2083140473962114</v>
      </c>
      <c r="Q81" s="39">
        <f t="shared" si="64"/>
        <v>26.705860876194304</v>
      </c>
      <c r="S81" s="20">
        <v>0.95833333333333337</v>
      </c>
      <c r="T81">
        <v>11.8</v>
      </c>
      <c r="U81" s="21">
        <f t="shared" si="65"/>
        <v>5.0847457627118642</v>
      </c>
      <c r="V81" s="22">
        <f t="shared" si="66"/>
        <v>305.08474576271186</v>
      </c>
      <c r="W81" s="23">
        <v>384.6</v>
      </c>
      <c r="X81" s="24">
        <v>3</v>
      </c>
      <c r="Y81" s="24">
        <f t="shared" si="67"/>
        <v>915.25423728813553</v>
      </c>
      <c r="Z81" s="24">
        <f t="shared" si="68"/>
        <v>0.42021111111111115</v>
      </c>
      <c r="AA81" s="24">
        <f t="shared" si="69"/>
        <v>0.57978888888888891</v>
      </c>
      <c r="AB81" s="24">
        <f t="shared" si="70"/>
        <v>128.20000000000002</v>
      </c>
      <c r="AC81" s="24">
        <f t="shared" si="71"/>
        <v>4</v>
      </c>
      <c r="AD81" s="24">
        <f t="shared" si="72"/>
        <v>8</v>
      </c>
      <c r="AE81" s="24">
        <f t="shared" si="73"/>
        <v>2.8284271247461903</v>
      </c>
      <c r="AF81" s="24">
        <f t="shared" si="74"/>
        <v>1.8284271247461903</v>
      </c>
      <c r="AG81" s="24">
        <f t="shared" si="75"/>
        <v>0.20489804829242309</v>
      </c>
      <c r="AH81" s="24">
        <f t="shared" si="76"/>
        <v>0.35340112965098552</v>
      </c>
      <c r="AI81" s="24">
        <f t="shared" si="77"/>
        <v>45.306024821256351</v>
      </c>
    </row>
    <row r="84" spans="1:35" x14ac:dyDescent="0.2">
      <c r="A84" s="17"/>
      <c r="B84" s="18"/>
      <c r="C84" s="18"/>
      <c r="D84" s="18"/>
      <c r="E84" s="18"/>
      <c r="F84" s="18"/>
      <c r="G84" s="18"/>
      <c r="H84" s="19" t="s">
        <v>28</v>
      </c>
      <c r="I84" s="60" t="s">
        <v>63</v>
      </c>
      <c r="J84" s="61"/>
      <c r="K84" s="61"/>
      <c r="L84" s="61"/>
      <c r="M84" s="61"/>
      <c r="N84" s="61"/>
      <c r="O84" s="61"/>
      <c r="P84" s="61"/>
      <c r="Q84" s="62"/>
      <c r="S84" s="17"/>
      <c r="T84" s="18"/>
      <c r="U84" s="18"/>
      <c r="V84" s="18"/>
      <c r="W84" s="18"/>
      <c r="X84" s="18"/>
      <c r="Y84" s="18"/>
      <c r="Z84" s="19" t="s">
        <v>28</v>
      </c>
      <c r="AA84" s="60" t="s">
        <v>63</v>
      </c>
      <c r="AB84" s="61"/>
      <c r="AC84" s="61"/>
      <c r="AD84" s="61"/>
      <c r="AE84" s="61"/>
      <c r="AF84" s="61"/>
      <c r="AG84" s="61"/>
      <c r="AH84" s="61"/>
      <c r="AI84" s="62"/>
    </row>
    <row r="85" spans="1:35" x14ac:dyDescent="0.2">
      <c r="A85" s="33" t="s">
        <v>8</v>
      </c>
      <c r="B85" s="34" t="s">
        <v>14</v>
      </c>
      <c r="C85" s="35" t="s">
        <v>31</v>
      </c>
      <c r="D85" s="36" t="s">
        <v>21</v>
      </c>
      <c r="E85" s="37" t="s">
        <v>22</v>
      </c>
      <c r="F85" s="35" t="s">
        <v>42</v>
      </c>
      <c r="G85" s="35" t="s">
        <v>23</v>
      </c>
      <c r="H85" s="38" t="s">
        <v>26</v>
      </c>
      <c r="I85" s="34" t="s">
        <v>27</v>
      </c>
      <c r="J85" s="34" t="s">
        <v>39</v>
      </c>
      <c r="K85" s="34" t="s">
        <v>30</v>
      </c>
      <c r="L85" s="34" t="s">
        <v>35</v>
      </c>
      <c r="M85" s="34" t="s">
        <v>37</v>
      </c>
      <c r="N85" s="34" t="s">
        <v>33</v>
      </c>
      <c r="O85" s="34" t="s">
        <v>34</v>
      </c>
      <c r="P85" s="34" t="s">
        <v>36</v>
      </c>
      <c r="Q85" s="40" t="s">
        <v>29</v>
      </c>
      <c r="S85" s="33" t="s">
        <v>8</v>
      </c>
      <c r="T85" s="27" t="s">
        <v>15</v>
      </c>
      <c r="U85" s="35" t="s">
        <v>31</v>
      </c>
      <c r="V85" s="36" t="s">
        <v>21</v>
      </c>
      <c r="W85" s="37" t="s">
        <v>22</v>
      </c>
      <c r="X85" s="35" t="s">
        <v>42</v>
      </c>
      <c r="Y85" s="35" t="s">
        <v>23</v>
      </c>
      <c r="Z85" s="38" t="s">
        <v>26</v>
      </c>
      <c r="AA85" s="34" t="s">
        <v>27</v>
      </c>
      <c r="AB85" s="34" t="s">
        <v>39</v>
      </c>
      <c r="AC85" s="34" t="s">
        <v>30</v>
      </c>
      <c r="AD85" s="34" t="s">
        <v>35</v>
      </c>
      <c r="AE85" s="34" t="s">
        <v>37</v>
      </c>
      <c r="AF85" s="34" t="s">
        <v>33</v>
      </c>
      <c r="AG85" s="34" t="s">
        <v>34</v>
      </c>
      <c r="AH85" s="34" t="s">
        <v>36</v>
      </c>
      <c r="AI85" s="40" t="s">
        <v>29</v>
      </c>
    </row>
    <row r="86" spans="1:35" x14ac:dyDescent="0.2">
      <c r="A86" s="20">
        <v>0</v>
      </c>
      <c r="B86" s="21">
        <v>14.3</v>
      </c>
      <c r="C86" s="21">
        <f>60/B86</f>
        <v>4.1958041958041958</v>
      </c>
      <c r="D86" s="22">
        <f>60*C86</f>
        <v>251.74825174825176</v>
      </c>
      <c r="E86" s="23">
        <v>384.6</v>
      </c>
      <c r="F86" s="24">
        <v>4</v>
      </c>
      <c r="G86" s="24">
        <f>D86*F86</f>
        <v>1006.993006993007</v>
      </c>
      <c r="H86" s="24">
        <f>E86/G86</f>
        <v>0.38192916666666665</v>
      </c>
      <c r="I86" s="24">
        <f>1-H86</f>
        <v>0.61807083333333335</v>
      </c>
      <c r="J86" s="24">
        <f>E86/F86</f>
        <v>96.15</v>
      </c>
      <c r="K86" s="24">
        <f>F86+1</f>
        <v>5</v>
      </c>
      <c r="L86" s="24">
        <f>2*K86</f>
        <v>10</v>
      </c>
      <c r="M86" s="24">
        <f>SQRT(L86)</f>
        <v>3.1622776601683795</v>
      </c>
      <c r="N86" s="24">
        <f>M86-1</f>
        <v>2.1622776601683795</v>
      </c>
      <c r="O86" s="24">
        <f>POWER(H86,N86)</f>
        <v>0.12477592598227688</v>
      </c>
      <c r="P86" s="24">
        <f>O86/I86</f>
        <v>0.20187965400234906</v>
      </c>
      <c r="Q86" s="39">
        <f>J86*P86</f>
        <v>19.410728732325865</v>
      </c>
      <c r="S86" s="20">
        <v>0</v>
      </c>
      <c r="T86">
        <v>7.8</v>
      </c>
      <c r="U86" s="21">
        <f>60/T86</f>
        <v>7.6923076923076925</v>
      </c>
      <c r="V86" s="22">
        <f>60*U86</f>
        <v>461.53846153846155</v>
      </c>
      <c r="W86" s="23">
        <v>384.6</v>
      </c>
      <c r="X86" s="24">
        <v>4</v>
      </c>
      <c r="Y86" s="24">
        <f>V86*X86</f>
        <v>1846.1538461538462</v>
      </c>
      <c r="Z86" s="24">
        <f>W86/Y86</f>
        <v>0.20832500000000001</v>
      </c>
      <c r="AA86" s="24">
        <f>1-Z86</f>
        <v>0.79167500000000002</v>
      </c>
      <c r="AB86" s="24">
        <f>W86/X86</f>
        <v>96.15</v>
      </c>
      <c r="AC86" s="24">
        <f>X86+1</f>
        <v>5</v>
      </c>
      <c r="AD86" s="24">
        <f>2*AC86</f>
        <v>10</v>
      </c>
      <c r="AE86" s="24">
        <f>SQRT(AD86)</f>
        <v>3.1622776601683795</v>
      </c>
      <c r="AF86" s="24">
        <f>AE86-1</f>
        <v>2.1622776601683795</v>
      </c>
      <c r="AG86" s="24">
        <f>POWER(Z86,AF86)</f>
        <v>3.3645712366934241E-2</v>
      </c>
      <c r="AH86" s="24">
        <f>AG86/AA86</f>
        <v>4.2499399838234427E-2</v>
      </c>
      <c r="AI86" s="24">
        <f>AB86*AH86</f>
        <v>4.08631729444624</v>
      </c>
    </row>
    <row r="87" spans="1:35" x14ac:dyDescent="0.2">
      <c r="A87" s="20">
        <v>4.1666666666666664E-2</v>
      </c>
      <c r="B87" s="21">
        <v>12.3</v>
      </c>
      <c r="C87" s="21">
        <f t="shared" ref="C87:C109" si="78">60/B87</f>
        <v>4.8780487804878048</v>
      </c>
      <c r="D87" s="22">
        <f t="shared" ref="D87:D109" si="79">60*C87</f>
        <v>292.6829268292683</v>
      </c>
      <c r="E87" s="23">
        <v>384.6</v>
      </c>
      <c r="F87" s="24">
        <v>4</v>
      </c>
      <c r="G87" s="24">
        <f t="shared" ref="G87:G109" si="80">D87*F87</f>
        <v>1170.7317073170732</v>
      </c>
      <c r="H87" s="24">
        <f t="shared" ref="H87:H109" si="81">E87/G87</f>
        <v>0.32851250000000004</v>
      </c>
      <c r="I87" s="24">
        <f t="shared" ref="I87:I109" si="82">1-H87</f>
        <v>0.67148750000000001</v>
      </c>
      <c r="J87" s="24">
        <f t="shared" ref="J87:J109" si="83">E87/F87</f>
        <v>96.15</v>
      </c>
      <c r="K87" s="24">
        <f t="shared" ref="K87:K109" si="84">F87+1</f>
        <v>5</v>
      </c>
      <c r="L87" s="24">
        <f t="shared" ref="L87:L109" si="85">2*K87</f>
        <v>10</v>
      </c>
      <c r="M87" s="24">
        <f t="shared" ref="M87:M109" si="86">SQRT(L87)</f>
        <v>3.1622776601683795</v>
      </c>
      <c r="N87" s="24">
        <f t="shared" ref="N87:N109" si="87">M87-1</f>
        <v>2.1622776601683795</v>
      </c>
      <c r="O87" s="24">
        <f t="shared" ref="O87:O109" si="88">POWER(H87,N87)</f>
        <v>9.0084686577969086E-2</v>
      </c>
      <c r="P87" s="24">
        <f t="shared" ref="P87:P109" si="89">O87/I87</f>
        <v>0.13415690772794592</v>
      </c>
      <c r="Q87" s="39">
        <f t="shared" ref="Q87:Q109" si="90">J87*P87</f>
        <v>12.899186678042001</v>
      </c>
      <c r="S87" s="20">
        <v>4.1666666666666664E-2</v>
      </c>
      <c r="T87">
        <v>9.6</v>
      </c>
      <c r="U87" s="21">
        <f t="shared" ref="U87:U109" si="91">60/T87</f>
        <v>6.25</v>
      </c>
      <c r="V87" s="22">
        <f t="shared" ref="V87:V109" si="92">60*U87</f>
        <v>375</v>
      </c>
      <c r="W87" s="23">
        <v>384.6</v>
      </c>
      <c r="X87" s="24">
        <v>4</v>
      </c>
      <c r="Y87" s="24">
        <f t="shared" ref="Y87:Y109" si="93">V87*X87</f>
        <v>1500</v>
      </c>
      <c r="Z87" s="24">
        <f t="shared" ref="Z87:Z109" si="94">W87/Y87</f>
        <v>0.25640000000000002</v>
      </c>
      <c r="AA87" s="24">
        <f t="shared" ref="AA87:AA109" si="95">1-Z87</f>
        <v>0.74360000000000004</v>
      </c>
      <c r="AB87" s="24">
        <f t="shared" ref="AB87:AB109" si="96">W87/X87</f>
        <v>96.15</v>
      </c>
      <c r="AC87" s="24">
        <f t="shared" ref="AC87:AC109" si="97">X87+1</f>
        <v>5</v>
      </c>
      <c r="AD87" s="24">
        <f t="shared" ref="AD87:AD109" si="98">2*AC87</f>
        <v>10</v>
      </c>
      <c r="AE87" s="24">
        <f t="shared" ref="AE87:AE109" si="99">SQRT(AD87)</f>
        <v>3.1622776601683795</v>
      </c>
      <c r="AF87" s="24">
        <f t="shared" ref="AF87:AF109" si="100">AE87-1</f>
        <v>2.1622776601683795</v>
      </c>
      <c r="AG87" s="24">
        <f t="shared" ref="AG87:AG109" si="101">POWER(Z87,AF87)</f>
        <v>5.2712867418744529E-2</v>
      </c>
      <c r="AH87" s="24">
        <f t="shared" ref="AH87:AH109" si="102">AG87/AA87</f>
        <v>7.0888740477063644E-2</v>
      </c>
      <c r="AI87" s="24">
        <f t="shared" ref="AI87:AI109" si="103">AB87*AH87</f>
        <v>6.8159523968696698</v>
      </c>
    </row>
    <row r="88" spans="1:35" x14ac:dyDescent="0.2">
      <c r="A88" s="20">
        <v>8.3333333333333329E-2</v>
      </c>
      <c r="B88" s="21">
        <v>28</v>
      </c>
      <c r="C88" s="21">
        <f t="shared" si="78"/>
        <v>2.1428571428571428</v>
      </c>
      <c r="D88" s="22">
        <f t="shared" si="79"/>
        <v>128.57142857142856</v>
      </c>
      <c r="E88" s="23">
        <v>384.6</v>
      </c>
      <c r="F88" s="24">
        <v>4</v>
      </c>
      <c r="G88" s="24">
        <f t="shared" si="80"/>
        <v>514.28571428571422</v>
      </c>
      <c r="H88" s="24">
        <f t="shared" si="81"/>
        <v>0.74783333333333346</v>
      </c>
      <c r="I88" s="24">
        <f t="shared" si="82"/>
        <v>0.25216666666666654</v>
      </c>
      <c r="J88" s="24">
        <f t="shared" si="83"/>
        <v>96.15</v>
      </c>
      <c r="K88" s="24">
        <f t="shared" si="84"/>
        <v>5</v>
      </c>
      <c r="L88" s="24">
        <f t="shared" si="85"/>
        <v>10</v>
      </c>
      <c r="M88" s="24">
        <f t="shared" si="86"/>
        <v>3.1622776601683795</v>
      </c>
      <c r="N88" s="24">
        <f t="shared" si="87"/>
        <v>2.1622776601683795</v>
      </c>
      <c r="O88" s="24">
        <f t="shared" si="88"/>
        <v>0.53349576914146768</v>
      </c>
      <c r="P88" s="24">
        <f t="shared" si="89"/>
        <v>2.1156474652007984</v>
      </c>
      <c r="Q88" s="24">
        <f t="shared" si="90"/>
        <v>203.41950377905678</v>
      </c>
      <c r="S88" s="20">
        <v>8.3333333333333329E-2</v>
      </c>
      <c r="T88">
        <v>12</v>
      </c>
      <c r="U88" s="21">
        <f t="shared" si="91"/>
        <v>5</v>
      </c>
      <c r="V88" s="22">
        <f t="shared" si="92"/>
        <v>300</v>
      </c>
      <c r="W88" s="23">
        <v>384.6</v>
      </c>
      <c r="X88" s="24">
        <v>4</v>
      </c>
      <c r="Y88" s="24">
        <f t="shared" si="93"/>
        <v>1200</v>
      </c>
      <c r="Z88" s="24">
        <f t="shared" si="94"/>
        <v>0.32050000000000001</v>
      </c>
      <c r="AA88" s="24">
        <f t="shared" si="95"/>
        <v>0.67949999999999999</v>
      </c>
      <c r="AB88" s="24">
        <f t="shared" si="96"/>
        <v>96.15</v>
      </c>
      <c r="AC88" s="24">
        <f t="shared" si="97"/>
        <v>5</v>
      </c>
      <c r="AD88" s="24">
        <f t="shared" si="98"/>
        <v>10</v>
      </c>
      <c r="AE88" s="24">
        <f t="shared" si="99"/>
        <v>3.1622776601683795</v>
      </c>
      <c r="AF88" s="24">
        <f t="shared" si="100"/>
        <v>2.1622776601683795</v>
      </c>
      <c r="AG88" s="24">
        <f t="shared" si="101"/>
        <v>8.5401008111156806E-2</v>
      </c>
      <c r="AH88" s="24">
        <f t="shared" si="102"/>
        <v>0.12568213114224697</v>
      </c>
      <c r="AI88" s="39">
        <f t="shared" si="103"/>
        <v>12.084336909327046</v>
      </c>
    </row>
    <row r="89" spans="1:35" x14ac:dyDescent="0.2">
      <c r="A89" s="20">
        <v>0.125</v>
      </c>
      <c r="B89" s="21">
        <v>45.5</v>
      </c>
      <c r="C89" s="21">
        <f t="shared" si="78"/>
        <v>1.3186813186813187</v>
      </c>
      <c r="D89" s="22">
        <f t="shared" si="79"/>
        <v>79.120879120879124</v>
      </c>
      <c r="E89" s="23">
        <v>384.6</v>
      </c>
      <c r="F89" s="24">
        <v>4</v>
      </c>
      <c r="G89" s="24">
        <f t="shared" si="80"/>
        <v>316.4835164835165</v>
      </c>
      <c r="H89" s="24">
        <f t="shared" si="81"/>
        <v>1.2152291666666666</v>
      </c>
      <c r="I89" s="24">
        <f t="shared" si="82"/>
        <v>-0.21522916666666658</v>
      </c>
      <c r="J89" s="24">
        <f t="shared" si="83"/>
        <v>96.15</v>
      </c>
      <c r="K89" s="24">
        <f t="shared" si="84"/>
        <v>5</v>
      </c>
      <c r="L89" s="24">
        <f t="shared" si="85"/>
        <v>10</v>
      </c>
      <c r="M89" s="24">
        <f t="shared" si="86"/>
        <v>3.1622776601683795</v>
      </c>
      <c r="N89" s="24">
        <f t="shared" si="87"/>
        <v>2.1622776601683795</v>
      </c>
      <c r="O89" s="24">
        <f t="shared" si="88"/>
        <v>1.5242440241024773</v>
      </c>
      <c r="P89" s="24">
        <f t="shared" si="89"/>
        <v>-7.081958489683374</v>
      </c>
      <c r="Q89" s="24">
        <f t="shared" si="90"/>
        <v>-680.93030878305649</v>
      </c>
      <c r="S89" s="20">
        <v>0.125</v>
      </c>
      <c r="T89">
        <v>24</v>
      </c>
      <c r="U89" s="21">
        <f t="shared" si="91"/>
        <v>2.5</v>
      </c>
      <c r="V89" s="22">
        <f t="shared" si="92"/>
        <v>150</v>
      </c>
      <c r="W89" s="23">
        <v>384.6</v>
      </c>
      <c r="X89" s="24">
        <v>4</v>
      </c>
      <c r="Y89" s="24">
        <f t="shared" si="93"/>
        <v>600</v>
      </c>
      <c r="Z89" s="24">
        <f t="shared" si="94"/>
        <v>0.64100000000000001</v>
      </c>
      <c r="AA89" s="24">
        <f t="shared" si="95"/>
        <v>0.35899999999999999</v>
      </c>
      <c r="AB89" s="24">
        <f t="shared" si="96"/>
        <v>96.15</v>
      </c>
      <c r="AC89" s="24">
        <f t="shared" si="97"/>
        <v>5</v>
      </c>
      <c r="AD89" s="24">
        <f t="shared" si="98"/>
        <v>10</v>
      </c>
      <c r="AE89" s="24">
        <f t="shared" si="99"/>
        <v>3.1622776601683795</v>
      </c>
      <c r="AF89" s="24">
        <f t="shared" si="100"/>
        <v>2.1622776601683795</v>
      </c>
      <c r="AG89" s="24">
        <f t="shared" si="101"/>
        <v>0.38227283026845577</v>
      </c>
      <c r="AH89" s="24">
        <f t="shared" si="102"/>
        <v>1.0648268252603226</v>
      </c>
      <c r="AI89" s="24">
        <f t="shared" si="103"/>
        <v>102.38309924878003</v>
      </c>
    </row>
    <row r="90" spans="1:35" x14ac:dyDescent="0.2">
      <c r="A90" s="20">
        <v>0.16666666666666666</v>
      </c>
      <c r="B90" s="21">
        <v>78</v>
      </c>
      <c r="C90" s="21">
        <f t="shared" si="78"/>
        <v>0.76923076923076927</v>
      </c>
      <c r="D90" s="22">
        <f t="shared" si="79"/>
        <v>46.153846153846153</v>
      </c>
      <c r="E90" s="23">
        <v>384.6</v>
      </c>
      <c r="F90" s="24">
        <v>4</v>
      </c>
      <c r="G90" s="24">
        <f t="shared" si="80"/>
        <v>184.61538461538461</v>
      </c>
      <c r="H90" s="24">
        <f t="shared" si="81"/>
        <v>2.08325</v>
      </c>
      <c r="I90" s="24">
        <f t="shared" si="82"/>
        <v>-1.08325</v>
      </c>
      <c r="J90" s="24">
        <f t="shared" si="83"/>
        <v>96.15</v>
      </c>
      <c r="K90" s="24">
        <f t="shared" si="84"/>
        <v>5</v>
      </c>
      <c r="L90" s="24">
        <f t="shared" si="85"/>
        <v>10</v>
      </c>
      <c r="M90" s="24">
        <f t="shared" si="86"/>
        <v>3.1622776601683795</v>
      </c>
      <c r="N90" s="24">
        <f t="shared" si="87"/>
        <v>2.1622776601683795</v>
      </c>
      <c r="O90" s="24">
        <f t="shared" si="88"/>
        <v>4.8888576055258506</v>
      </c>
      <c r="P90" s="24">
        <f t="shared" si="89"/>
        <v>-4.513138800393123</v>
      </c>
      <c r="Q90" s="24">
        <f t="shared" si="90"/>
        <v>-433.93829565779879</v>
      </c>
      <c r="S90" s="20">
        <v>0.16666666666666666</v>
      </c>
      <c r="T90">
        <v>47</v>
      </c>
      <c r="U90" s="21">
        <f t="shared" si="91"/>
        <v>1.2765957446808511</v>
      </c>
      <c r="V90" s="22">
        <f t="shared" si="92"/>
        <v>76.59574468085107</v>
      </c>
      <c r="W90" s="23">
        <v>384.6</v>
      </c>
      <c r="X90" s="24">
        <v>4</v>
      </c>
      <c r="Y90" s="24">
        <f t="shared" si="93"/>
        <v>306.38297872340428</v>
      </c>
      <c r="Z90" s="24">
        <f t="shared" si="94"/>
        <v>1.2552916666666667</v>
      </c>
      <c r="AA90" s="24">
        <f t="shared" si="95"/>
        <v>-0.25529166666666669</v>
      </c>
      <c r="AB90" s="24">
        <f t="shared" si="96"/>
        <v>96.15</v>
      </c>
      <c r="AC90" s="24">
        <f t="shared" si="97"/>
        <v>5</v>
      </c>
      <c r="AD90" s="24">
        <f t="shared" si="98"/>
        <v>10</v>
      </c>
      <c r="AE90" s="24">
        <f t="shared" si="99"/>
        <v>3.1622776601683795</v>
      </c>
      <c r="AF90" s="24">
        <f t="shared" si="100"/>
        <v>2.1622776601683795</v>
      </c>
      <c r="AG90" s="24">
        <f t="shared" si="101"/>
        <v>1.6349833771406541</v>
      </c>
      <c r="AH90" s="24">
        <f t="shared" si="102"/>
        <v>-6.4043742535295731</v>
      </c>
      <c r="AI90" s="24">
        <f t="shared" si="103"/>
        <v>-615.78058447686851</v>
      </c>
    </row>
    <row r="91" spans="1:35" x14ac:dyDescent="0.2">
      <c r="A91" s="20">
        <v>0.20833333333333334</v>
      </c>
      <c r="B91" s="21">
        <v>110.5</v>
      </c>
      <c r="C91" s="21">
        <f t="shared" si="78"/>
        <v>0.54298642533936647</v>
      </c>
      <c r="D91" s="22">
        <f t="shared" si="79"/>
        <v>32.579185520361989</v>
      </c>
      <c r="E91" s="23">
        <v>384.6</v>
      </c>
      <c r="F91" s="24">
        <v>4</v>
      </c>
      <c r="G91" s="24">
        <f t="shared" si="80"/>
        <v>130.31674208144796</v>
      </c>
      <c r="H91" s="24">
        <f t="shared" si="81"/>
        <v>2.9512708333333335</v>
      </c>
      <c r="I91" s="24">
        <f t="shared" si="82"/>
        <v>-1.9512708333333335</v>
      </c>
      <c r="J91" s="24">
        <f t="shared" si="83"/>
        <v>96.15</v>
      </c>
      <c r="K91" s="24">
        <f t="shared" si="84"/>
        <v>5</v>
      </c>
      <c r="L91" s="24">
        <f t="shared" si="85"/>
        <v>10</v>
      </c>
      <c r="M91" s="24">
        <f t="shared" si="86"/>
        <v>3.1622776601683795</v>
      </c>
      <c r="N91" s="24">
        <f t="shared" si="87"/>
        <v>2.1622776601683795</v>
      </c>
      <c r="O91" s="24">
        <f t="shared" si="88"/>
        <v>10.382217029569819</v>
      </c>
      <c r="P91" s="24">
        <f t="shared" si="89"/>
        <v>-5.3207462809424548</v>
      </c>
      <c r="Q91" s="24">
        <f t="shared" si="90"/>
        <v>-511.58975491261708</v>
      </c>
      <c r="S91" s="20">
        <v>0.20833333333333334</v>
      </c>
      <c r="T91">
        <v>66</v>
      </c>
      <c r="U91" s="21">
        <f t="shared" si="91"/>
        <v>0.90909090909090906</v>
      </c>
      <c r="V91" s="22">
        <f t="shared" si="92"/>
        <v>54.545454545454547</v>
      </c>
      <c r="W91" s="23">
        <v>384.6</v>
      </c>
      <c r="X91" s="24">
        <v>4</v>
      </c>
      <c r="Y91" s="24">
        <f t="shared" si="93"/>
        <v>218.18181818181819</v>
      </c>
      <c r="Z91" s="24">
        <f t="shared" si="94"/>
        <v>1.76275</v>
      </c>
      <c r="AA91" s="24">
        <f t="shared" si="95"/>
        <v>-0.76275000000000004</v>
      </c>
      <c r="AB91" s="24">
        <f t="shared" si="96"/>
        <v>96.15</v>
      </c>
      <c r="AC91" s="24">
        <f t="shared" si="97"/>
        <v>5</v>
      </c>
      <c r="AD91" s="24">
        <f t="shared" si="98"/>
        <v>10</v>
      </c>
      <c r="AE91" s="24">
        <f t="shared" si="99"/>
        <v>3.1622776601683795</v>
      </c>
      <c r="AF91" s="24">
        <f t="shared" si="100"/>
        <v>2.1622776601683795</v>
      </c>
      <c r="AG91" s="24">
        <f t="shared" si="101"/>
        <v>3.406690671069466</v>
      </c>
      <c r="AH91" s="24">
        <f t="shared" si="102"/>
        <v>-4.4663266746240131</v>
      </c>
      <c r="AI91" s="24">
        <f t="shared" si="103"/>
        <v>-429.43730976509886</v>
      </c>
    </row>
    <row r="92" spans="1:35" x14ac:dyDescent="0.2">
      <c r="A92" s="20">
        <v>0.25</v>
      </c>
      <c r="B92" s="21">
        <v>161.30000000000001</v>
      </c>
      <c r="C92" s="21">
        <f t="shared" si="78"/>
        <v>0.37197768133911963</v>
      </c>
      <c r="D92" s="22">
        <f t="shared" si="79"/>
        <v>22.318660880347178</v>
      </c>
      <c r="E92" s="23">
        <v>384.6</v>
      </c>
      <c r="F92" s="24">
        <v>4</v>
      </c>
      <c r="G92" s="24">
        <f t="shared" si="80"/>
        <v>89.274643521388711</v>
      </c>
      <c r="H92" s="24">
        <f t="shared" si="81"/>
        <v>4.3080541666666674</v>
      </c>
      <c r="I92" s="24">
        <f t="shared" si="82"/>
        <v>-3.3080541666666674</v>
      </c>
      <c r="J92" s="24">
        <f t="shared" si="83"/>
        <v>96.15</v>
      </c>
      <c r="K92" s="24">
        <f t="shared" si="84"/>
        <v>5</v>
      </c>
      <c r="L92" s="24">
        <f t="shared" si="85"/>
        <v>10</v>
      </c>
      <c r="M92" s="24">
        <f t="shared" si="86"/>
        <v>3.1622776601683795</v>
      </c>
      <c r="N92" s="24">
        <f t="shared" si="87"/>
        <v>2.1622776601683795</v>
      </c>
      <c r="O92" s="24">
        <f t="shared" si="88"/>
        <v>23.522960112284778</v>
      </c>
      <c r="P92" s="24">
        <f t="shared" si="89"/>
        <v>-7.1108146744729659</v>
      </c>
      <c r="Q92" s="24">
        <f t="shared" si="90"/>
        <v>-683.70483095057568</v>
      </c>
      <c r="S92" s="20">
        <v>0.25</v>
      </c>
      <c r="T92">
        <v>89.8</v>
      </c>
      <c r="U92" s="21">
        <f t="shared" si="91"/>
        <v>0.66815144766146994</v>
      </c>
      <c r="V92" s="22">
        <f t="shared" si="92"/>
        <v>40.089086859688194</v>
      </c>
      <c r="W92" s="23">
        <v>384.6</v>
      </c>
      <c r="X92" s="24">
        <v>4</v>
      </c>
      <c r="Y92" s="24">
        <f t="shared" si="93"/>
        <v>160.35634743875278</v>
      </c>
      <c r="Z92" s="24">
        <f t="shared" si="94"/>
        <v>2.3984083333333337</v>
      </c>
      <c r="AA92" s="24">
        <f t="shared" si="95"/>
        <v>-1.3984083333333337</v>
      </c>
      <c r="AB92" s="24">
        <f t="shared" si="96"/>
        <v>96.15</v>
      </c>
      <c r="AC92" s="24">
        <f t="shared" si="97"/>
        <v>5</v>
      </c>
      <c r="AD92" s="24">
        <f t="shared" si="98"/>
        <v>10</v>
      </c>
      <c r="AE92" s="24">
        <f t="shared" si="99"/>
        <v>3.1622776601683795</v>
      </c>
      <c r="AF92" s="24">
        <f t="shared" si="100"/>
        <v>2.1622776601683795</v>
      </c>
      <c r="AG92" s="24">
        <f t="shared" si="101"/>
        <v>6.6297825561578199</v>
      </c>
      <c r="AH92" s="24">
        <f t="shared" si="102"/>
        <v>-4.7409489761510892</v>
      </c>
      <c r="AI92" s="24">
        <f t="shared" si="103"/>
        <v>-455.84224405692726</v>
      </c>
    </row>
    <row r="93" spans="1:35" x14ac:dyDescent="0.2">
      <c r="A93" s="20">
        <v>0.29166666666666669</v>
      </c>
      <c r="B93" s="21">
        <v>163.30000000000001</v>
      </c>
      <c r="C93" s="21">
        <f t="shared" si="78"/>
        <v>0.36742192284139619</v>
      </c>
      <c r="D93" s="22">
        <f t="shared" si="79"/>
        <v>22.04531537048377</v>
      </c>
      <c r="E93" s="23">
        <v>384.6</v>
      </c>
      <c r="F93" s="24">
        <v>4</v>
      </c>
      <c r="G93" s="24">
        <f t="shared" si="80"/>
        <v>88.181261481935081</v>
      </c>
      <c r="H93" s="24">
        <f t="shared" si="81"/>
        <v>4.3614708333333336</v>
      </c>
      <c r="I93" s="24">
        <f t="shared" si="82"/>
        <v>-3.3614708333333336</v>
      </c>
      <c r="J93" s="24">
        <f t="shared" si="83"/>
        <v>96.15</v>
      </c>
      <c r="K93" s="24">
        <f t="shared" si="84"/>
        <v>5</v>
      </c>
      <c r="L93" s="24">
        <f t="shared" si="85"/>
        <v>10</v>
      </c>
      <c r="M93" s="24">
        <f t="shared" si="86"/>
        <v>3.1622776601683795</v>
      </c>
      <c r="N93" s="24">
        <f t="shared" si="87"/>
        <v>2.1622776601683795</v>
      </c>
      <c r="O93" s="24">
        <f t="shared" si="88"/>
        <v>24.158173014133002</v>
      </c>
      <c r="P93" s="24">
        <f t="shared" si="89"/>
        <v>-7.1867864431764366</v>
      </c>
      <c r="Q93" s="24">
        <f t="shared" si="90"/>
        <v>-691.0095165114144</v>
      </c>
      <c r="S93" s="20">
        <v>0.29166666666666669</v>
      </c>
      <c r="T93">
        <v>96</v>
      </c>
      <c r="U93" s="21">
        <f t="shared" si="91"/>
        <v>0.625</v>
      </c>
      <c r="V93" s="22">
        <f t="shared" si="92"/>
        <v>37.5</v>
      </c>
      <c r="W93" s="23">
        <v>384.6</v>
      </c>
      <c r="X93" s="24">
        <v>4</v>
      </c>
      <c r="Y93" s="24">
        <f t="shared" si="93"/>
        <v>150</v>
      </c>
      <c r="Z93" s="24">
        <f t="shared" si="94"/>
        <v>2.5640000000000001</v>
      </c>
      <c r="AA93" s="24">
        <f t="shared" si="95"/>
        <v>-1.5640000000000001</v>
      </c>
      <c r="AB93" s="24">
        <f t="shared" si="96"/>
        <v>96.15</v>
      </c>
      <c r="AC93" s="24">
        <f t="shared" si="97"/>
        <v>5</v>
      </c>
      <c r="AD93" s="24">
        <f t="shared" si="98"/>
        <v>10</v>
      </c>
      <c r="AE93" s="24">
        <f t="shared" si="99"/>
        <v>3.1622776601683795</v>
      </c>
      <c r="AF93" s="24">
        <f t="shared" si="100"/>
        <v>2.1622776601683795</v>
      </c>
      <c r="AG93" s="24">
        <f t="shared" si="101"/>
        <v>7.6593920788096801</v>
      </c>
      <c r="AH93" s="24">
        <f t="shared" si="102"/>
        <v>-4.8973095133054221</v>
      </c>
      <c r="AI93" s="24">
        <f t="shared" si="103"/>
        <v>-470.87630970431638</v>
      </c>
    </row>
    <row r="94" spans="1:35" x14ac:dyDescent="0.2">
      <c r="A94" s="20">
        <v>0.33333333333333331</v>
      </c>
      <c r="B94" s="21">
        <v>171.3</v>
      </c>
      <c r="C94" s="21">
        <f t="shared" si="78"/>
        <v>0.35026269702276708</v>
      </c>
      <c r="D94" s="22">
        <f t="shared" si="79"/>
        <v>21.015761821366024</v>
      </c>
      <c r="E94" s="23">
        <v>384.6</v>
      </c>
      <c r="F94" s="24">
        <v>4</v>
      </c>
      <c r="G94" s="24">
        <f t="shared" si="80"/>
        <v>84.063047285464094</v>
      </c>
      <c r="H94" s="24">
        <f t="shared" si="81"/>
        <v>4.5751375000000003</v>
      </c>
      <c r="I94" s="24">
        <f t="shared" si="82"/>
        <v>-3.5751375000000003</v>
      </c>
      <c r="J94" s="24">
        <f t="shared" si="83"/>
        <v>96.15</v>
      </c>
      <c r="K94" s="24">
        <f t="shared" si="84"/>
        <v>5</v>
      </c>
      <c r="L94" s="24">
        <f t="shared" si="85"/>
        <v>10</v>
      </c>
      <c r="M94" s="24">
        <f t="shared" si="86"/>
        <v>3.1622776601683795</v>
      </c>
      <c r="N94" s="24">
        <f t="shared" si="87"/>
        <v>2.1622776601683795</v>
      </c>
      <c r="O94" s="24">
        <f t="shared" si="88"/>
        <v>26.790273166024519</v>
      </c>
      <c r="P94" s="24">
        <f t="shared" si="89"/>
        <v>-7.4934944924564491</v>
      </c>
      <c r="Q94" s="24">
        <f t="shared" si="90"/>
        <v>-720.49949544968763</v>
      </c>
      <c r="S94" s="20">
        <v>0.33333333333333331</v>
      </c>
      <c r="T94">
        <v>103</v>
      </c>
      <c r="U94" s="21">
        <f t="shared" si="91"/>
        <v>0.58252427184466016</v>
      </c>
      <c r="V94" s="22">
        <f t="shared" si="92"/>
        <v>34.95145631067961</v>
      </c>
      <c r="W94" s="23">
        <v>384.6</v>
      </c>
      <c r="X94" s="24">
        <v>4</v>
      </c>
      <c r="Y94" s="24">
        <f t="shared" si="93"/>
        <v>139.80582524271844</v>
      </c>
      <c r="Z94" s="24">
        <f t="shared" si="94"/>
        <v>2.7509583333333336</v>
      </c>
      <c r="AA94" s="24">
        <f t="shared" si="95"/>
        <v>-1.7509583333333336</v>
      </c>
      <c r="AB94" s="24">
        <f t="shared" si="96"/>
        <v>96.15</v>
      </c>
      <c r="AC94" s="24">
        <f t="shared" si="97"/>
        <v>5</v>
      </c>
      <c r="AD94" s="24">
        <f t="shared" si="98"/>
        <v>10</v>
      </c>
      <c r="AE94" s="24">
        <f t="shared" si="99"/>
        <v>3.1622776601683795</v>
      </c>
      <c r="AF94" s="24">
        <f t="shared" si="100"/>
        <v>2.1622776601683795</v>
      </c>
      <c r="AG94" s="24">
        <f t="shared" si="101"/>
        <v>8.9183900449379294</v>
      </c>
      <c r="AH94" s="24">
        <f t="shared" si="102"/>
        <v>-5.0934336215527276</v>
      </c>
      <c r="AI94" s="24">
        <f t="shared" si="103"/>
        <v>-489.7336427122948</v>
      </c>
    </row>
    <row r="95" spans="1:35" x14ac:dyDescent="0.2">
      <c r="A95" s="20">
        <v>0.375</v>
      </c>
      <c r="B95" s="21">
        <v>150</v>
      </c>
      <c r="C95" s="21">
        <f t="shared" si="78"/>
        <v>0.4</v>
      </c>
      <c r="D95" s="22">
        <f t="shared" si="79"/>
        <v>24</v>
      </c>
      <c r="E95" s="23">
        <v>384.6</v>
      </c>
      <c r="F95" s="24">
        <v>4</v>
      </c>
      <c r="G95" s="24">
        <f t="shared" si="80"/>
        <v>96</v>
      </c>
      <c r="H95" s="24">
        <f t="shared" si="81"/>
        <v>4.0062500000000005</v>
      </c>
      <c r="I95" s="24">
        <f t="shared" si="82"/>
        <v>-3.0062500000000005</v>
      </c>
      <c r="J95" s="24">
        <f t="shared" si="83"/>
        <v>96.15</v>
      </c>
      <c r="K95" s="24">
        <f t="shared" si="84"/>
        <v>5</v>
      </c>
      <c r="L95" s="24">
        <f t="shared" si="85"/>
        <v>10</v>
      </c>
      <c r="M95" s="24">
        <f t="shared" si="86"/>
        <v>3.1622776601683795</v>
      </c>
      <c r="N95" s="24">
        <f t="shared" si="87"/>
        <v>2.1622776601683795</v>
      </c>
      <c r="O95" s="24">
        <f t="shared" si="88"/>
        <v>20.104210074162943</v>
      </c>
      <c r="P95" s="24">
        <f t="shared" si="89"/>
        <v>-6.6874711265406868</v>
      </c>
      <c r="Q95" s="24">
        <f t="shared" si="90"/>
        <v>-643.00034881688703</v>
      </c>
      <c r="S95" s="20">
        <v>0.375</v>
      </c>
      <c r="T95">
        <v>97.5</v>
      </c>
      <c r="U95" s="21">
        <f t="shared" si="91"/>
        <v>0.61538461538461542</v>
      </c>
      <c r="V95" s="22">
        <f t="shared" si="92"/>
        <v>36.923076923076927</v>
      </c>
      <c r="W95" s="23">
        <v>384.6</v>
      </c>
      <c r="X95" s="24">
        <v>4</v>
      </c>
      <c r="Y95" s="24">
        <f t="shared" si="93"/>
        <v>147.69230769230771</v>
      </c>
      <c r="Z95" s="24">
        <f t="shared" si="94"/>
        <v>2.6040624999999999</v>
      </c>
      <c r="AA95" s="24">
        <f t="shared" si="95"/>
        <v>-1.6040624999999999</v>
      </c>
      <c r="AB95" s="24">
        <f t="shared" si="96"/>
        <v>96.15</v>
      </c>
      <c r="AC95" s="24">
        <f t="shared" si="97"/>
        <v>5</v>
      </c>
      <c r="AD95" s="24">
        <f t="shared" si="98"/>
        <v>10</v>
      </c>
      <c r="AE95" s="24">
        <f t="shared" si="99"/>
        <v>3.1622776601683795</v>
      </c>
      <c r="AF95" s="24">
        <f t="shared" si="100"/>
        <v>2.1622776601683795</v>
      </c>
      <c r="AG95" s="24">
        <f t="shared" si="101"/>
        <v>7.9205208987613789</v>
      </c>
      <c r="AH95" s="24">
        <f t="shared" si="102"/>
        <v>-4.9377882088518241</v>
      </c>
      <c r="AI95" s="24">
        <f t="shared" si="103"/>
        <v>-474.7683362811029</v>
      </c>
    </row>
    <row r="96" spans="1:35" x14ac:dyDescent="0.2">
      <c r="A96" s="20">
        <v>0.41666666666666669</v>
      </c>
      <c r="B96" s="21">
        <v>168</v>
      </c>
      <c r="C96" s="21">
        <f t="shared" si="78"/>
        <v>0.35714285714285715</v>
      </c>
      <c r="D96" s="22">
        <f t="shared" si="79"/>
        <v>21.428571428571431</v>
      </c>
      <c r="E96" s="23">
        <v>384.6</v>
      </c>
      <c r="F96" s="24">
        <v>4</v>
      </c>
      <c r="G96" s="24">
        <f t="shared" si="80"/>
        <v>85.714285714285722</v>
      </c>
      <c r="H96" s="24">
        <f t="shared" si="81"/>
        <v>4.4870000000000001</v>
      </c>
      <c r="I96" s="24">
        <f t="shared" si="82"/>
        <v>-3.4870000000000001</v>
      </c>
      <c r="J96" s="24">
        <f t="shared" si="83"/>
        <v>96.15</v>
      </c>
      <c r="K96" s="24">
        <f t="shared" si="84"/>
        <v>5</v>
      </c>
      <c r="L96" s="24">
        <f t="shared" si="85"/>
        <v>10</v>
      </c>
      <c r="M96" s="24">
        <f t="shared" si="86"/>
        <v>3.1622776601683795</v>
      </c>
      <c r="N96" s="24">
        <f t="shared" si="87"/>
        <v>2.1622776601683795</v>
      </c>
      <c r="O96" s="24">
        <f t="shared" si="88"/>
        <v>25.68680238313976</v>
      </c>
      <c r="P96" s="24">
        <f t="shared" si="89"/>
        <v>-7.3664474858444962</v>
      </c>
      <c r="Q96" s="24">
        <f t="shared" si="90"/>
        <v>-708.28392576394833</v>
      </c>
      <c r="S96" s="20">
        <v>0.41666666666666669</v>
      </c>
      <c r="T96">
        <v>91.3</v>
      </c>
      <c r="U96" s="21">
        <f t="shared" si="91"/>
        <v>0.65717415115005473</v>
      </c>
      <c r="V96" s="22">
        <f t="shared" si="92"/>
        <v>39.430449069003281</v>
      </c>
      <c r="W96" s="23">
        <v>384.6</v>
      </c>
      <c r="X96" s="24">
        <v>4</v>
      </c>
      <c r="Y96" s="24">
        <f t="shared" si="93"/>
        <v>157.72179627601312</v>
      </c>
      <c r="Z96" s="24">
        <f t="shared" si="94"/>
        <v>2.4384708333333336</v>
      </c>
      <c r="AA96" s="24">
        <f t="shared" si="95"/>
        <v>-1.4384708333333336</v>
      </c>
      <c r="AB96" s="24">
        <f t="shared" si="96"/>
        <v>96.15</v>
      </c>
      <c r="AC96" s="24">
        <f t="shared" si="97"/>
        <v>5</v>
      </c>
      <c r="AD96" s="24">
        <f t="shared" si="98"/>
        <v>10</v>
      </c>
      <c r="AE96" s="24">
        <f t="shared" si="99"/>
        <v>3.1622776601683795</v>
      </c>
      <c r="AF96" s="24">
        <f t="shared" si="100"/>
        <v>2.1622776601683795</v>
      </c>
      <c r="AG96" s="24">
        <f t="shared" si="101"/>
        <v>6.8715650701887192</v>
      </c>
      <c r="AH96" s="24">
        <f t="shared" si="102"/>
        <v>-4.7769929782068701</v>
      </c>
      <c r="AI96" s="24">
        <f t="shared" si="103"/>
        <v>-459.30787485459058</v>
      </c>
    </row>
    <row r="97" spans="1:35" x14ac:dyDescent="0.2">
      <c r="A97" s="20">
        <v>0.45833333333333331</v>
      </c>
      <c r="B97" s="21">
        <v>167.8</v>
      </c>
      <c r="C97" s="21">
        <f t="shared" si="78"/>
        <v>0.35756853396901073</v>
      </c>
      <c r="D97" s="22">
        <f t="shared" si="79"/>
        <v>21.454112038140643</v>
      </c>
      <c r="E97" s="23">
        <v>384.6</v>
      </c>
      <c r="F97" s="24">
        <v>4</v>
      </c>
      <c r="G97" s="24">
        <f t="shared" si="80"/>
        <v>85.816448152562572</v>
      </c>
      <c r="H97" s="24">
        <f t="shared" si="81"/>
        <v>4.4816583333333337</v>
      </c>
      <c r="I97" s="24">
        <f t="shared" si="82"/>
        <v>-3.4816583333333337</v>
      </c>
      <c r="J97" s="24">
        <f t="shared" si="83"/>
        <v>96.15</v>
      </c>
      <c r="K97" s="24">
        <f t="shared" si="84"/>
        <v>5</v>
      </c>
      <c r="L97" s="24">
        <f t="shared" si="85"/>
        <v>10</v>
      </c>
      <c r="M97" s="24">
        <f t="shared" si="86"/>
        <v>3.1622776601683795</v>
      </c>
      <c r="N97" s="24">
        <f t="shared" si="87"/>
        <v>2.1622776601683795</v>
      </c>
      <c r="O97" s="24">
        <f t="shared" si="88"/>
        <v>25.620726697782171</v>
      </c>
      <c r="P97" s="24">
        <f t="shared" si="89"/>
        <v>-7.3587710926399064</v>
      </c>
      <c r="Q97" s="24">
        <f t="shared" si="90"/>
        <v>-707.54584055732698</v>
      </c>
      <c r="S97" s="20">
        <v>0.45833333333333331</v>
      </c>
      <c r="T97">
        <v>88.8</v>
      </c>
      <c r="U97" s="21">
        <f t="shared" si="91"/>
        <v>0.67567567567567566</v>
      </c>
      <c r="V97" s="22">
        <f t="shared" si="92"/>
        <v>40.54054054054054</v>
      </c>
      <c r="W97" s="23">
        <v>384.6</v>
      </c>
      <c r="X97" s="24">
        <v>4</v>
      </c>
      <c r="Y97" s="24">
        <f t="shared" si="93"/>
        <v>162.16216216216216</v>
      </c>
      <c r="Z97" s="24">
        <f t="shared" si="94"/>
        <v>2.3717000000000001</v>
      </c>
      <c r="AA97" s="24">
        <f t="shared" si="95"/>
        <v>-1.3717000000000001</v>
      </c>
      <c r="AB97" s="24">
        <f t="shared" si="96"/>
        <v>96.15</v>
      </c>
      <c r="AC97" s="24">
        <f t="shared" si="97"/>
        <v>5</v>
      </c>
      <c r="AD97" s="24">
        <f t="shared" si="98"/>
        <v>10</v>
      </c>
      <c r="AE97" s="24">
        <f t="shared" si="99"/>
        <v>3.1622776601683795</v>
      </c>
      <c r="AF97" s="24">
        <f t="shared" si="100"/>
        <v>2.1622776601683795</v>
      </c>
      <c r="AG97" s="24">
        <f t="shared" si="101"/>
        <v>6.4711777088869979</v>
      </c>
      <c r="AH97" s="24">
        <f t="shared" si="102"/>
        <v>-4.7176333811234219</v>
      </c>
      <c r="AI97" s="24">
        <f t="shared" si="103"/>
        <v>-453.60044959501704</v>
      </c>
    </row>
    <row r="98" spans="1:35" x14ac:dyDescent="0.2">
      <c r="A98" s="20">
        <v>0.5</v>
      </c>
      <c r="B98" s="21">
        <v>154.30000000000001</v>
      </c>
      <c r="C98" s="21">
        <f t="shared" si="78"/>
        <v>0.3888528839922229</v>
      </c>
      <c r="D98" s="22">
        <f t="shared" si="79"/>
        <v>23.331173039533375</v>
      </c>
      <c r="E98" s="23">
        <v>384.6</v>
      </c>
      <c r="F98" s="24">
        <v>4</v>
      </c>
      <c r="G98" s="24">
        <f t="shared" si="80"/>
        <v>93.324692158133502</v>
      </c>
      <c r="H98" s="24">
        <f t="shared" si="81"/>
        <v>4.1210958333333334</v>
      </c>
      <c r="I98" s="24">
        <f t="shared" si="82"/>
        <v>-3.1210958333333334</v>
      </c>
      <c r="J98" s="24">
        <f t="shared" si="83"/>
        <v>96.15</v>
      </c>
      <c r="K98" s="24">
        <f t="shared" si="84"/>
        <v>5</v>
      </c>
      <c r="L98" s="24">
        <f t="shared" si="85"/>
        <v>10</v>
      </c>
      <c r="M98" s="24">
        <f t="shared" si="86"/>
        <v>3.1622776601683795</v>
      </c>
      <c r="N98" s="24">
        <f t="shared" si="87"/>
        <v>2.1622776601683795</v>
      </c>
      <c r="O98" s="24">
        <f t="shared" si="88"/>
        <v>21.371167684116951</v>
      </c>
      <c r="P98" s="24">
        <f t="shared" si="89"/>
        <v>-6.8473282543498586</v>
      </c>
      <c r="Q98" s="24">
        <f t="shared" si="90"/>
        <v>-658.37061165573891</v>
      </c>
      <c r="S98" s="20">
        <v>0.5</v>
      </c>
      <c r="T98">
        <v>87.3</v>
      </c>
      <c r="U98" s="21">
        <f t="shared" si="91"/>
        <v>0.6872852233676976</v>
      </c>
      <c r="V98" s="22">
        <f t="shared" si="92"/>
        <v>41.237113402061858</v>
      </c>
      <c r="W98" s="23">
        <v>384.6</v>
      </c>
      <c r="X98" s="24">
        <v>4</v>
      </c>
      <c r="Y98" s="24">
        <f t="shared" si="93"/>
        <v>164.94845360824743</v>
      </c>
      <c r="Z98" s="24">
        <f t="shared" si="94"/>
        <v>2.3316374999999998</v>
      </c>
      <c r="AA98" s="24">
        <f t="shared" si="95"/>
        <v>-1.3316374999999998</v>
      </c>
      <c r="AB98" s="24">
        <f t="shared" si="96"/>
        <v>96.15</v>
      </c>
      <c r="AC98" s="24">
        <f t="shared" si="97"/>
        <v>5</v>
      </c>
      <c r="AD98" s="24">
        <f t="shared" si="98"/>
        <v>10</v>
      </c>
      <c r="AE98" s="24">
        <f t="shared" si="99"/>
        <v>3.1622776601683795</v>
      </c>
      <c r="AF98" s="24">
        <f t="shared" si="100"/>
        <v>2.1622776601683795</v>
      </c>
      <c r="AG98" s="24">
        <f t="shared" si="101"/>
        <v>6.2371363024719315</v>
      </c>
      <c r="AH98" s="24">
        <f t="shared" si="102"/>
        <v>-4.6838094469943456</v>
      </c>
      <c r="AI98" s="24">
        <f t="shared" si="103"/>
        <v>-450.34827832850635</v>
      </c>
    </row>
    <row r="99" spans="1:35" x14ac:dyDescent="0.2">
      <c r="A99" s="20">
        <v>0.54166666666666663</v>
      </c>
      <c r="B99" s="21">
        <v>167.8</v>
      </c>
      <c r="C99" s="21">
        <f t="shared" si="78"/>
        <v>0.35756853396901073</v>
      </c>
      <c r="D99" s="22">
        <f t="shared" si="79"/>
        <v>21.454112038140643</v>
      </c>
      <c r="E99" s="23">
        <v>384.6</v>
      </c>
      <c r="F99" s="24">
        <v>4</v>
      </c>
      <c r="G99" s="24">
        <f t="shared" si="80"/>
        <v>85.816448152562572</v>
      </c>
      <c r="H99" s="24">
        <f t="shared" si="81"/>
        <v>4.4816583333333337</v>
      </c>
      <c r="I99" s="24">
        <f t="shared" si="82"/>
        <v>-3.4816583333333337</v>
      </c>
      <c r="J99" s="24">
        <f t="shared" si="83"/>
        <v>96.15</v>
      </c>
      <c r="K99" s="24">
        <f t="shared" si="84"/>
        <v>5</v>
      </c>
      <c r="L99" s="24">
        <f t="shared" si="85"/>
        <v>10</v>
      </c>
      <c r="M99" s="24">
        <f t="shared" si="86"/>
        <v>3.1622776601683795</v>
      </c>
      <c r="N99" s="24">
        <f t="shared" si="87"/>
        <v>2.1622776601683795</v>
      </c>
      <c r="O99" s="24">
        <f t="shared" si="88"/>
        <v>25.620726697782171</v>
      </c>
      <c r="P99" s="24">
        <f t="shared" si="89"/>
        <v>-7.3587710926399064</v>
      </c>
      <c r="Q99" s="24">
        <f t="shared" si="90"/>
        <v>-707.54584055732698</v>
      </c>
      <c r="S99" s="20">
        <v>0.54166666666666663</v>
      </c>
      <c r="T99">
        <v>79.5</v>
      </c>
      <c r="U99" s="21">
        <f t="shared" si="91"/>
        <v>0.75471698113207553</v>
      </c>
      <c r="V99" s="22">
        <f t="shared" si="92"/>
        <v>45.283018867924532</v>
      </c>
      <c r="W99" s="23">
        <v>384.6</v>
      </c>
      <c r="X99" s="24">
        <v>4</v>
      </c>
      <c r="Y99" s="24">
        <f t="shared" si="93"/>
        <v>181.13207547169813</v>
      </c>
      <c r="Z99" s="24">
        <f t="shared" si="94"/>
        <v>2.1233124999999999</v>
      </c>
      <c r="AA99" s="24">
        <f t="shared" si="95"/>
        <v>-1.1233124999999999</v>
      </c>
      <c r="AB99" s="24">
        <f t="shared" si="96"/>
        <v>96.15</v>
      </c>
      <c r="AC99" s="24">
        <f t="shared" si="97"/>
        <v>5</v>
      </c>
      <c r="AD99" s="24">
        <f t="shared" si="98"/>
        <v>10</v>
      </c>
      <c r="AE99" s="24">
        <f t="shared" si="99"/>
        <v>3.1622776601683795</v>
      </c>
      <c r="AF99" s="24">
        <f t="shared" si="100"/>
        <v>2.1622776601683795</v>
      </c>
      <c r="AG99" s="24">
        <f t="shared" si="101"/>
        <v>5.0944216355330223</v>
      </c>
      <c r="AH99" s="24">
        <f t="shared" si="102"/>
        <v>-4.5351775534706702</v>
      </c>
      <c r="AI99" s="24">
        <f t="shared" si="103"/>
        <v>-436.05732176620495</v>
      </c>
    </row>
    <row r="100" spans="1:35" x14ac:dyDescent="0.2">
      <c r="A100" s="20">
        <v>0.58333333333333337</v>
      </c>
      <c r="B100" s="21">
        <v>148</v>
      </c>
      <c r="C100" s="21">
        <f t="shared" si="78"/>
        <v>0.40540540540540543</v>
      </c>
      <c r="D100" s="22">
        <f t="shared" si="79"/>
        <v>24.324324324324326</v>
      </c>
      <c r="E100" s="23">
        <v>384.6</v>
      </c>
      <c r="F100" s="24">
        <v>4</v>
      </c>
      <c r="G100" s="24">
        <f t="shared" si="80"/>
        <v>97.297297297297305</v>
      </c>
      <c r="H100" s="24">
        <f t="shared" si="81"/>
        <v>3.9528333333333334</v>
      </c>
      <c r="I100" s="24">
        <f t="shared" si="82"/>
        <v>-2.9528333333333334</v>
      </c>
      <c r="J100" s="24">
        <f t="shared" si="83"/>
        <v>96.15</v>
      </c>
      <c r="K100" s="24">
        <f t="shared" si="84"/>
        <v>5</v>
      </c>
      <c r="L100" s="24">
        <f t="shared" si="85"/>
        <v>10</v>
      </c>
      <c r="M100" s="24">
        <f t="shared" si="86"/>
        <v>3.1622776601683795</v>
      </c>
      <c r="N100" s="24">
        <f t="shared" si="87"/>
        <v>2.1622776601683795</v>
      </c>
      <c r="O100" s="24">
        <f t="shared" si="88"/>
        <v>19.529086167240891</v>
      </c>
      <c r="P100" s="24">
        <f t="shared" si="89"/>
        <v>-6.613677089995222</v>
      </c>
      <c r="Q100" s="24">
        <f t="shared" si="90"/>
        <v>-635.90505220304067</v>
      </c>
      <c r="S100" s="20">
        <v>0.58333333333333337</v>
      </c>
      <c r="T100">
        <v>69.3</v>
      </c>
      <c r="U100" s="21">
        <f t="shared" si="91"/>
        <v>0.86580086580086579</v>
      </c>
      <c r="V100" s="22">
        <f t="shared" si="92"/>
        <v>51.948051948051948</v>
      </c>
      <c r="W100" s="23">
        <v>384.6</v>
      </c>
      <c r="X100" s="24">
        <v>4</v>
      </c>
      <c r="Y100" s="24">
        <f t="shared" si="93"/>
        <v>207.79220779220779</v>
      </c>
      <c r="Z100" s="24">
        <f t="shared" si="94"/>
        <v>1.8508875</v>
      </c>
      <c r="AA100" s="24">
        <f t="shared" si="95"/>
        <v>-0.85088750000000002</v>
      </c>
      <c r="AB100" s="24">
        <f t="shared" si="96"/>
        <v>96.15</v>
      </c>
      <c r="AC100" s="24">
        <f t="shared" si="97"/>
        <v>5</v>
      </c>
      <c r="AD100" s="24">
        <f t="shared" si="98"/>
        <v>10</v>
      </c>
      <c r="AE100" s="24">
        <f t="shared" si="99"/>
        <v>3.1622776601683795</v>
      </c>
      <c r="AF100" s="24">
        <f t="shared" si="100"/>
        <v>2.1622776601683795</v>
      </c>
      <c r="AG100" s="24">
        <f t="shared" si="101"/>
        <v>3.7857318532390112</v>
      </c>
      <c r="AH100" s="24">
        <f t="shared" si="102"/>
        <v>-4.4491567372173302</v>
      </c>
      <c r="AI100" s="24">
        <f t="shared" si="103"/>
        <v>-427.78642028344632</v>
      </c>
    </row>
    <row r="101" spans="1:35" x14ac:dyDescent="0.2">
      <c r="A101" s="20">
        <v>0.625</v>
      </c>
      <c r="B101" s="21">
        <v>122.8</v>
      </c>
      <c r="C101" s="21">
        <f t="shared" si="78"/>
        <v>0.48859934853420195</v>
      </c>
      <c r="D101" s="22">
        <f t="shared" si="79"/>
        <v>29.315960912052116</v>
      </c>
      <c r="E101" s="23">
        <v>384.6</v>
      </c>
      <c r="F101" s="24">
        <v>4</v>
      </c>
      <c r="G101" s="24">
        <f t="shared" si="80"/>
        <v>117.26384364820846</v>
      </c>
      <c r="H101" s="24">
        <f t="shared" si="81"/>
        <v>3.2797833333333335</v>
      </c>
      <c r="I101" s="24">
        <f t="shared" si="82"/>
        <v>-2.2797833333333335</v>
      </c>
      <c r="J101" s="24">
        <f t="shared" si="83"/>
        <v>96.15</v>
      </c>
      <c r="K101" s="24">
        <f t="shared" si="84"/>
        <v>5</v>
      </c>
      <c r="L101" s="24">
        <f t="shared" si="85"/>
        <v>10</v>
      </c>
      <c r="M101" s="24">
        <f t="shared" si="86"/>
        <v>3.1622776601683795</v>
      </c>
      <c r="N101" s="24">
        <f t="shared" si="87"/>
        <v>2.1622776601683795</v>
      </c>
      <c r="O101" s="24">
        <f t="shared" si="88"/>
        <v>13.04368955646907</v>
      </c>
      <c r="P101" s="24">
        <f t="shared" si="89"/>
        <v>-5.7214601781466383</v>
      </c>
      <c r="Q101" s="24">
        <f t="shared" si="90"/>
        <v>-550.1183961287993</v>
      </c>
      <c r="S101" s="20">
        <v>0.625</v>
      </c>
      <c r="T101">
        <v>67.8</v>
      </c>
      <c r="U101" s="21">
        <f t="shared" si="91"/>
        <v>0.88495575221238942</v>
      </c>
      <c r="V101" s="22">
        <f t="shared" si="92"/>
        <v>53.097345132743364</v>
      </c>
      <c r="W101" s="23">
        <v>384.6</v>
      </c>
      <c r="X101" s="24">
        <v>4</v>
      </c>
      <c r="Y101" s="24">
        <f t="shared" si="93"/>
        <v>212.38938053097345</v>
      </c>
      <c r="Z101" s="24">
        <f t="shared" si="94"/>
        <v>1.8108250000000001</v>
      </c>
      <c r="AA101" s="24">
        <f t="shared" si="95"/>
        <v>-0.81082500000000013</v>
      </c>
      <c r="AB101" s="24">
        <f t="shared" si="96"/>
        <v>96.15</v>
      </c>
      <c r="AC101" s="24">
        <f t="shared" si="97"/>
        <v>5</v>
      </c>
      <c r="AD101" s="24">
        <f t="shared" si="98"/>
        <v>10</v>
      </c>
      <c r="AE101" s="24">
        <f t="shared" si="99"/>
        <v>3.1622776601683795</v>
      </c>
      <c r="AF101" s="24">
        <f t="shared" si="100"/>
        <v>2.1622776601683795</v>
      </c>
      <c r="AG101" s="24">
        <f t="shared" si="101"/>
        <v>3.6107760687214236</v>
      </c>
      <c r="AH101" s="24">
        <f t="shared" si="102"/>
        <v>-4.4532125535367353</v>
      </c>
      <c r="AI101" s="24">
        <f t="shared" si="103"/>
        <v>-428.17638702255715</v>
      </c>
    </row>
    <row r="102" spans="1:35" x14ac:dyDescent="0.2">
      <c r="A102" s="20">
        <v>0.66666666666666663</v>
      </c>
      <c r="B102" s="21">
        <v>95.5</v>
      </c>
      <c r="C102" s="21">
        <f t="shared" si="78"/>
        <v>0.62827225130890052</v>
      </c>
      <c r="D102" s="22">
        <f t="shared" si="79"/>
        <v>37.696335078534034</v>
      </c>
      <c r="E102" s="23">
        <v>384.6</v>
      </c>
      <c r="F102" s="24">
        <v>4</v>
      </c>
      <c r="G102" s="24">
        <f t="shared" si="80"/>
        <v>150.78534031413614</v>
      </c>
      <c r="H102" s="24">
        <f t="shared" si="81"/>
        <v>2.5506458333333333</v>
      </c>
      <c r="I102" s="24">
        <f t="shared" si="82"/>
        <v>-1.5506458333333333</v>
      </c>
      <c r="J102" s="24">
        <f t="shared" si="83"/>
        <v>96.15</v>
      </c>
      <c r="K102" s="24">
        <f t="shared" si="84"/>
        <v>5</v>
      </c>
      <c r="L102" s="24">
        <f t="shared" si="85"/>
        <v>10</v>
      </c>
      <c r="M102" s="24">
        <f t="shared" si="86"/>
        <v>3.1622776601683795</v>
      </c>
      <c r="N102" s="24">
        <f t="shared" si="87"/>
        <v>2.1622776601683795</v>
      </c>
      <c r="O102" s="24">
        <f t="shared" si="88"/>
        <v>7.5733940681164382</v>
      </c>
      <c r="P102" s="24">
        <f t="shared" si="89"/>
        <v>-4.8840256784080429</v>
      </c>
      <c r="Q102" s="24">
        <f t="shared" si="90"/>
        <v>-469.59906897893336</v>
      </c>
      <c r="S102" s="20">
        <v>0.66666666666666663</v>
      </c>
      <c r="T102">
        <v>56.3</v>
      </c>
      <c r="U102" s="21">
        <f t="shared" si="91"/>
        <v>1.0657193605683837</v>
      </c>
      <c r="V102" s="22">
        <f t="shared" si="92"/>
        <v>63.943161634103021</v>
      </c>
      <c r="W102" s="23">
        <v>384.6</v>
      </c>
      <c r="X102" s="24">
        <v>4</v>
      </c>
      <c r="Y102" s="24">
        <f t="shared" si="93"/>
        <v>255.77264653641208</v>
      </c>
      <c r="Z102" s="24">
        <f t="shared" si="94"/>
        <v>1.5036791666666667</v>
      </c>
      <c r="AA102" s="24">
        <f t="shared" si="95"/>
        <v>-0.50367916666666668</v>
      </c>
      <c r="AB102" s="24">
        <f t="shared" si="96"/>
        <v>96.15</v>
      </c>
      <c r="AC102" s="24">
        <f t="shared" si="97"/>
        <v>5</v>
      </c>
      <c r="AD102" s="24">
        <f t="shared" si="98"/>
        <v>10</v>
      </c>
      <c r="AE102" s="24">
        <f t="shared" si="99"/>
        <v>3.1622776601683795</v>
      </c>
      <c r="AF102" s="24">
        <f t="shared" si="100"/>
        <v>2.1622776601683795</v>
      </c>
      <c r="AG102" s="24">
        <f t="shared" si="101"/>
        <v>2.4157873001769312</v>
      </c>
      <c r="AH102" s="24">
        <f t="shared" si="102"/>
        <v>-4.7962819589393337</v>
      </c>
      <c r="AI102" s="24">
        <f t="shared" si="103"/>
        <v>-461.16251035201697</v>
      </c>
    </row>
    <row r="103" spans="1:35" x14ac:dyDescent="0.2">
      <c r="A103" s="20">
        <v>0.70833333333333337</v>
      </c>
      <c r="B103" s="21">
        <v>81.3</v>
      </c>
      <c r="C103" s="21">
        <f t="shared" si="78"/>
        <v>0.73800738007380073</v>
      </c>
      <c r="D103" s="22">
        <f t="shared" si="79"/>
        <v>44.280442804428041</v>
      </c>
      <c r="E103" s="23">
        <v>384.6</v>
      </c>
      <c r="F103" s="24">
        <v>4</v>
      </c>
      <c r="G103" s="24">
        <f t="shared" si="80"/>
        <v>177.12177121771217</v>
      </c>
      <c r="H103" s="24">
        <f t="shared" si="81"/>
        <v>2.1713875000000002</v>
      </c>
      <c r="I103" s="24">
        <f t="shared" si="82"/>
        <v>-1.1713875000000002</v>
      </c>
      <c r="J103" s="24">
        <f t="shared" si="83"/>
        <v>96.15</v>
      </c>
      <c r="K103" s="24">
        <f t="shared" si="84"/>
        <v>5</v>
      </c>
      <c r="L103" s="24">
        <f t="shared" si="85"/>
        <v>10</v>
      </c>
      <c r="M103" s="24">
        <f t="shared" si="86"/>
        <v>3.1622776601683795</v>
      </c>
      <c r="N103" s="24">
        <f t="shared" si="87"/>
        <v>2.1622776601683795</v>
      </c>
      <c r="O103" s="24">
        <f t="shared" si="88"/>
        <v>5.3471160935529296</v>
      </c>
      <c r="P103" s="24">
        <f t="shared" si="89"/>
        <v>-4.5647713447112324</v>
      </c>
      <c r="Q103" s="24">
        <f t="shared" si="90"/>
        <v>-438.902764793985</v>
      </c>
      <c r="S103" s="20">
        <v>0.70833333333333337</v>
      </c>
      <c r="T103">
        <v>51</v>
      </c>
      <c r="U103" s="21">
        <f t="shared" si="91"/>
        <v>1.1764705882352942</v>
      </c>
      <c r="V103" s="22">
        <f t="shared" si="92"/>
        <v>70.588235294117652</v>
      </c>
      <c r="W103" s="23">
        <v>384.6</v>
      </c>
      <c r="X103" s="24">
        <v>4</v>
      </c>
      <c r="Y103" s="24">
        <f t="shared" si="93"/>
        <v>282.35294117647061</v>
      </c>
      <c r="Z103" s="24">
        <f t="shared" si="94"/>
        <v>1.362125</v>
      </c>
      <c r="AA103" s="24">
        <f t="shared" si="95"/>
        <v>-0.36212500000000003</v>
      </c>
      <c r="AB103" s="24">
        <f t="shared" si="96"/>
        <v>96.15</v>
      </c>
      <c r="AC103" s="24">
        <f t="shared" si="97"/>
        <v>5</v>
      </c>
      <c r="AD103" s="24">
        <f t="shared" si="98"/>
        <v>10</v>
      </c>
      <c r="AE103" s="24">
        <f t="shared" si="99"/>
        <v>3.1622776601683795</v>
      </c>
      <c r="AF103" s="24">
        <f t="shared" si="100"/>
        <v>2.1622776601683795</v>
      </c>
      <c r="AG103" s="24">
        <f t="shared" si="101"/>
        <v>1.9508071679273709</v>
      </c>
      <c r="AH103" s="24">
        <f t="shared" si="102"/>
        <v>-5.387109887269232</v>
      </c>
      <c r="AI103" s="24">
        <f t="shared" si="103"/>
        <v>-517.97061566093669</v>
      </c>
    </row>
    <row r="104" spans="1:35" x14ac:dyDescent="0.2">
      <c r="A104" s="20">
        <v>0.75</v>
      </c>
      <c r="B104" s="21">
        <v>63.8</v>
      </c>
      <c r="C104" s="21">
        <f t="shared" si="78"/>
        <v>0.94043887147335425</v>
      </c>
      <c r="D104" s="22">
        <f t="shared" si="79"/>
        <v>56.426332288401255</v>
      </c>
      <c r="E104" s="23">
        <v>384.6</v>
      </c>
      <c r="F104" s="24">
        <v>4</v>
      </c>
      <c r="G104" s="24">
        <f t="shared" si="80"/>
        <v>225.70532915360502</v>
      </c>
      <c r="H104" s="24">
        <f t="shared" si="81"/>
        <v>1.7039916666666668</v>
      </c>
      <c r="I104" s="24">
        <f t="shared" si="82"/>
        <v>-0.70399166666666679</v>
      </c>
      <c r="J104" s="24">
        <f t="shared" si="83"/>
        <v>96.15</v>
      </c>
      <c r="K104" s="24">
        <f t="shared" si="84"/>
        <v>5</v>
      </c>
      <c r="L104" s="24">
        <f t="shared" si="85"/>
        <v>10</v>
      </c>
      <c r="M104" s="24">
        <f t="shared" si="86"/>
        <v>3.1622776601683795</v>
      </c>
      <c r="N104" s="24">
        <f t="shared" si="87"/>
        <v>2.1622776601683795</v>
      </c>
      <c r="O104" s="24">
        <f t="shared" si="88"/>
        <v>3.1658980978912172</v>
      </c>
      <c r="P104" s="24">
        <f t="shared" si="89"/>
        <v>-4.4970675759294734</v>
      </c>
      <c r="Q104" s="24">
        <f t="shared" si="90"/>
        <v>-432.39304742561887</v>
      </c>
      <c r="S104" s="20">
        <v>0.75</v>
      </c>
      <c r="T104">
        <v>55</v>
      </c>
      <c r="U104" s="21">
        <f t="shared" si="91"/>
        <v>1.0909090909090908</v>
      </c>
      <c r="V104" s="22">
        <f t="shared" si="92"/>
        <v>65.454545454545453</v>
      </c>
      <c r="W104" s="23">
        <v>384.6</v>
      </c>
      <c r="X104" s="24">
        <v>4</v>
      </c>
      <c r="Y104" s="24">
        <f t="shared" si="93"/>
        <v>261.81818181818181</v>
      </c>
      <c r="Z104" s="24">
        <f t="shared" si="94"/>
        <v>1.4689583333333334</v>
      </c>
      <c r="AA104" s="24">
        <f t="shared" si="95"/>
        <v>-0.46895833333333337</v>
      </c>
      <c r="AB104" s="24">
        <f t="shared" si="96"/>
        <v>96.15</v>
      </c>
      <c r="AC104" s="24">
        <f t="shared" si="97"/>
        <v>5</v>
      </c>
      <c r="AD104" s="24">
        <f t="shared" si="98"/>
        <v>10</v>
      </c>
      <c r="AE104" s="24">
        <f t="shared" si="99"/>
        <v>3.1622776601683795</v>
      </c>
      <c r="AF104" s="24">
        <f t="shared" si="100"/>
        <v>2.1622776601683795</v>
      </c>
      <c r="AG104" s="24">
        <f t="shared" si="101"/>
        <v>2.2967877427860683</v>
      </c>
      <c r="AH104" s="24">
        <f t="shared" si="102"/>
        <v>-4.8976371236664269</v>
      </c>
      <c r="AI104" s="24">
        <f t="shared" si="103"/>
        <v>-470.90780944052699</v>
      </c>
    </row>
    <row r="105" spans="1:35" x14ac:dyDescent="0.2">
      <c r="A105" s="20">
        <v>0.79166666666666663</v>
      </c>
      <c r="B105" s="21">
        <v>58.8</v>
      </c>
      <c r="C105" s="21">
        <f t="shared" si="78"/>
        <v>1.0204081632653061</v>
      </c>
      <c r="D105" s="22">
        <f t="shared" si="79"/>
        <v>61.224489795918366</v>
      </c>
      <c r="E105" s="23">
        <v>384.6</v>
      </c>
      <c r="F105" s="24">
        <v>4</v>
      </c>
      <c r="G105" s="24">
        <f t="shared" si="80"/>
        <v>244.89795918367346</v>
      </c>
      <c r="H105" s="24">
        <f t="shared" si="81"/>
        <v>1.5704500000000001</v>
      </c>
      <c r="I105" s="24">
        <f t="shared" si="82"/>
        <v>-0.57045000000000012</v>
      </c>
      <c r="J105" s="24">
        <f t="shared" si="83"/>
        <v>96.15</v>
      </c>
      <c r="K105" s="24">
        <f t="shared" si="84"/>
        <v>5</v>
      </c>
      <c r="L105" s="24">
        <f t="shared" si="85"/>
        <v>10</v>
      </c>
      <c r="M105" s="24">
        <f t="shared" si="86"/>
        <v>3.1622776601683795</v>
      </c>
      <c r="N105" s="24">
        <f t="shared" si="87"/>
        <v>2.1622776601683795</v>
      </c>
      <c r="O105" s="24">
        <f t="shared" si="88"/>
        <v>2.6537411711592607</v>
      </c>
      <c r="P105" s="24">
        <f t="shared" si="89"/>
        <v>-4.652013622857849</v>
      </c>
      <c r="Q105" s="24">
        <f t="shared" si="90"/>
        <v>-447.29110983778219</v>
      </c>
      <c r="S105" s="20">
        <v>0.79166666666666663</v>
      </c>
      <c r="T105">
        <v>46</v>
      </c>
      <c r="U105" s="21">
        <f t="shared" si="91"/>
        <v>1.3043478260869565</v>
      </c>
      <c r="V105" s="22">
        <f t="shared" si="92"/>
        <v>78.260869565217391</v>
      </c>
      <c r="W105" s="23">
        <v>384.6</v>
      </c>
      <c r="X105" s="24">
        <v>4</v>
      </c>
      <c r="Y105" s="24">
        <f t="shared" si="93"/>
        <v>313.04347826086956</v>
      </c>
      <c r="Z105" s="24">
        <f t="shared" si="94"/>
        <v>1.2285833333333334</v>
      </c>
      <c r="AA105" s="24">
        <f t="shared" si="95"/>
        <v>-0.22858333333333336</v>
      </c>
      <c r="AB105" s="24">
        <f t="shared" si="96"/>
        <v>96.15</v>
      </c>
      <c r="AC105" s="24">
        <f t="shared" si="97"/>
        <v>5</v>
      </c>
      <c r="AD105" s="24">
        <f t="shared" si="98"/>
        <v>10</v>
      </c>
      <c r="AE105" s="24">
        <f t="shared" si="99"/>
        <v>3.1622776601683795</v>
      </c>
      <c r="AF105" s="24">
        <f t="shared" si="100"/>
        <v>2.1622776601683795</v>
      </c>
      <c r="AG105" s="24">
        <f t="shared" si="101"/>
        <v>1.5606934633969722</v>
      </c>
      <c r="AH105" s="24">
        <f t="shared" si="102"/>
        <v>-6.8276782941172671</v>
      </c>
      <c r="AI105" s="24">
        <f t="shared" si="103"/>
        <v>-656.48126797937527</v>
      </c>
    </row>
    <row r="106" spans="1:35" x14ac:dyDescent="0.2">
      <c r="A106" s="20">
        <v>0.83333333333333337</v>
      </c>
      <c r="B106" s="21">
        <v>42.3</v>
      </c>
      <c r="C106" s="21">
        <f t="shared" si="78"/>
        <v>1.4184397163120568</v>
      </c>
      <c r="D106" s="22">
        <f t="shared" si="79"/>
        <v>85.106382978723403</v>
      </c>
      <c r="E106" s="23">
        <v>384.6</v>
      </c>
      <c r="F106" s="24">
        <v>4</v>
      </c>
      <c r="G106" s="24">
        <f t="shared" si="80"/>
        <v>340.42553191489361</v>
      </c>
      <c r="H106" s="24">
        <f t="shared" si="81"/>
        <v>1.1297625</v>
      </c>
      <c r="I106" s="24">
        <f t="shared" si="82"/>
        <v>-0.1297625</v>
      </c>
      <c r="J106" s="24">
        <f t="shared" si="83"/>
        <v>96.15</v>
      </c>
      <c r="K106" s="24">
        <f t="shared" si="84"/>
        <v>5</v>
      </c>
      <c r="L106" s="24">
        <f t="shared" si="85"/>
        <v>10</v>
      </c>
      <c r="M106" s="24">
        <f t="shared" si="86"/>
        <v>3.1622776601683795</v>
      </c>
      <c r="N106" s="24">
        <f t="shared" si="87"/>
        <v>2.1622776601683795</v>
      </c>
      <c r="O106" s="24">
        <f t="shared" si="88"/>
        <v>1.3018859554638409</v>
      </c>
      <c r="P106" s="24">
        <f t="shared" si="89"/>
        <v>-10.032836570379276</v>
      </c>
      <c r="Q106" s="24">
        <f t="shared" si="90"/>
        <v>-964.65723624196744</v>
      </c>
      <c r="S106" s="20">
        <v>0.83333333333333337</v>
      </c>
      <c r="T106">
        <v>35.799999999999997</v>
      </c>
      <c r="U106" s="21">
        <f t="shared" si="91"/>
        <v>1.6759776536312851</v>
      </c>
      <c r="V106" s="22">
        <f t="shared" si="92"/>
        <v>100.55865921787711</v>
      </c>
      <c r="W106" s="23">
        <v>384.6</v>
      </c>
      <c r="X106" s="24">
        <v>4</v>
      </c>
      <c r="Y106" s="24">
        <f t="shared" si="93"/>
        <v>402.23463687150843</v>
      </c>
      <c r="Z106" s="24">
        <f t="shared" si="94"/>
        <v>0.95615833333333322</v>
      </c>
      <c r="AA106" s="24">
        <f t="shared" si="95"/>
        <v>4.3841666666666779E-2</v>
      </c>
      <c r="AB106" s="24">
        <f t="shared" si="96"/>
        <v>96.15</v>
      </c>
      <c r="AC106" s="24">
        <f t="shared" si="97"/>
        <v>5</v>
      </c>
      <c r="AD106" s="24">
        <f t="shared" si="98"/>
        <v>10</v>
      </c>
      <c r="AE106" s="24">
        <f t="shared" si="99"/>
        <v>3.1622776601683795</v>
      </c>
      <c r="AF106" s="24">
        <f t="shared" si="100"/>
        <v>2.1622776601683795</v>
      </c>
      <c r="AG106" s="24">
        <f t="shared" si="101"/>
        <v>0.9076116310762895</v>
      </c>
      <c r="AH106" s="24">
        <f t="shared" si="102"/>
        <v>20.7020330220784</v>
      </c>
      <c r="AI106" s="24">
        <f t="shared" si="103"/>
        <v>1990.5004750728383</v>
      </c>
    </row>
    <row r="107" spans="1:35" x14ac:dyDescent="0.2">
      <c r="A107" s="20">
        <v>0.875</v>
      </c>
      <c r="B107" s="21">
        <v>27</v>
      </c>
      <c r="C107" s="21">
        <f t="shared" si="78"/>
        <v>2.2222222222222223</v>
      </c>
      <c r="D107" s="22">
        <f t="shared" si="79"/>
        <v>133.33333333333334</v>
      </c>
      <c r="E107" s="23">
        <v>384.6</v>
      </c>
      <c r="F107" s="24">
        <v>4</v>
      </c>
      <c r="G107" s="24">
        <f t="shared" si="80"/>
        <v>533.33333333333337</v>
      </c>
      <c r="H107" s="24">
        <f t="shared" si="81"/>
        <v>0.72112500000000002</v>
      </c>
      <c r="I107" s="24">
        <f t="shared" si="82"/>
        <v>0.27887499999999998</v>
      </c>
      <c r="J107" s="24">
        <f t="shared" si="83"/>
        <v>96.15</v>
      </c>
      <c r="K107" s="24">
        <f t="shared" si="84"/>
        <v>5</v>
      </c>
      <c r="L107" s="24">
        <f t="shared" si="85"/>
        <v>10</v>
      </c>
      <c r="M107" s="24">
        <f t="shared" si="86"/>
        <v>3.1622776601683795</v>
      </c>
      <c r="N107" s="24">
        <f t="shared" si="87"/>
        <v>2.1622776601683795</v>
      </c>
      <c r="O107" s="24">
        <f t="shared" si="88"/>
        <v>0.49315039865533244</v>
      </c>
      <c r="P107" s="24">
        <f t="shared" si="89"/>
        <v>1.7683564272714747</v>
      </c>
      <c r="Q107" s="24">
        <f t="shared" si="90"/>
        <v>170.0274704821523</v>
      </c>
      <c r="S107" s="20">
        <v>0.875</v>
      </c>
      <c r="T107">
        <v>20.5</v>
      </c>
      <c r="U107" s="21">
        <f t="shared" si="91"/>
        <v>2.9268292682926829</v>
      </c>
      <c r="V107" s="22">
        <f t="shared" si="92"/>
        <v>175.60975609756096</v>
      </c>
      <c r="W107" s="23">
        <v>384.6</v>
      </c>
      <c r="X107" s="24">
        <v>4</v>
      </c>
      <c r="Y107" s="24">
        <f t="shared" si="93"/>
        <v>702.43902439024384</v>
      </c>
      <c r="Z107" s="24">
        <f t="shared" si="94"/>
        <v>0.54752083333333346</v>
      </c>
      <c r="AA107" s="24">
        <f t="shared" si="95"/>
        <v>0.45247916666666654</v>
      </c>
      <c r="AB107" s="24">
        <f t="shared" si="96"/>
        <v>96.15</v>
      </c>
      <c r="AC107" s="24">
        <f t="shared" si="97"/>
        <v>5</v>
      </c>
      <c r="AD107" s="24">
        <f t="shared" si="98"/>
        <v>10</v>
      </c>
      <c r="AE107" s="24">
        <f t="shared" si="99"/>
        <v>3.1622776601683795</v>
      </c>
      <c r="AF107" s="24">
        <f t="shared" si="100"/>
        <v>2.1622776601683795</v>
      </c>
      <c r="AG107" s="24">
        <f t="shared" si="101"/>
        <v>0.2718626632852324</v>
      </c>
      <c r="AH107" s="24">
        <f t="shared" si="102"/>
        <v>0.60082912830660518</v>
      </c>
      <c r="AI107" s="24">
        <f t="shared" si="103"/>
        <v>57.769720686680088</v>
      </c>
    </row>
    <row r="108" spans="1:35" x14ac:dyDescent="0.2">
      <c r="A108" s="20">
        <v>0.91666666666666663</v>
      </c>
      <c r="B108" s="21">
        <v>17</v>
      </c>
      <c r="C108" s="21">
        <f t="shared" si="78"/>
        <v>3.5294117647058822</v>
      </c>
      <c r="D108" s="22">
        <f t="shared" si="79"/>
        <v>211.76470588235293</v>
      </c>
      <c r="E108" s="23">
        <v>384.6</v>
      </c>
      <c r="F108" s="24">
        <v>4</v>
      </c>
      <c r="G108" s="24">
        <f t="shared" si="80"/>
        <v>847.05882352941171</v>
      </c>
      <c r="H108" s="24">
        <f t="shared" si="81"/>
        <v>0.45404166666666673</v>
      </c>
      <c r="I108" s="24">
        <f t="shared" si="82"/>
        <v>0.54595833333333332</v>
      </c>
      <c r="J108" s="24">
        <f t="shared" si="83"/>
        <v>96.15</v>
      </c>
      <c r="K108" s="24">
        <f t="shared" si="84"/>
        <v>5</v>
      </c>
      <c r="L108" s="24">
        <f t="shared" si="85"/>
        <v>10</v>
      </c>
      <c r="M108" s="24">
        <f t="shared" si="86"/>
        <v>3.1622776601683795</v>
      </c>
      <c r="N108" s="24">
        <f t="shared" si="87"/>
        <v>2.1622776601683795</v>
      </c>
      <c r="O108" s="24">
        <f t="shared" si="88"/>
        <v>0.18136175611903782</v>
      </c>
      <c r="P108" s="24">
        <f t="shared" si="89"/>
        <v>0.33218973875119495</v>
      </c>
      <c r="Q108" s="24">
        <f t="shared" si="90"/>
        <v>31.940043380927396</v>
      </c>
      <c r="S108" s="20">
        <v>0.91666666666666663</v>
      </c>
      <c r="T108">
        <v>23.3</v>
      </c>
      <c r="U108" s="21">
        <f t="shared" si="91"/>
        <v>2.5751072961373391</v>
      </c>
      <c r="V108" s="22">
        <f t="shared" si="92"/>
        <v>154.50643776824035</v>
      </c>
      <c r="W108" s="23">
        <v>384.6</v>
      </c>
      <c r="X108" s="24">
        <v>4</v>
      </c>
      <c r="Y108" s="24">
        <f t="shared" si="93"/>
        <v>618.02575107296138</v>
      </c>
      <c r="Z108" s="24">
        <f t="shared" si="94"/>
        <v>0.62230416666666666</v>
      </c>
      <c r="AA108" s="24">
        <f t="shared" si="95"/>
        <v>0.37769583333333334</v>
      </c>
      <c r="AB108" s="24">
        <f t="shared" si="96"/>
        <v>96.15</v>
      </c>
      <c r="AC108" s="24">
        <f t="shared" si="97"/>
        <v>5</v>
      </c>
      <c r="AD108" s="24">
        <f t="shared" si="98"/>
        <v>10</v>
      </c>
      <c r="AE108" s="24">
        <f t="shared" si="99"/>
        <v>3.1622776601683795</v>
      </c>
      <c r="AF108" s="24">
        <f t="shared" si="100"/>
        <v>2.1622776601683795</v>
      </c>
      <c r="AG108" s="24">
        <f t="shared" si="101"/>
        <v>0.35857223587451287</v>
      </c>
      <c r="AH108" s="24">
        <f t="shared" si="102"/>
        <v>0.94936772987394047</v>
      </c>
      <c r="AI108" s="24">
        <f t="shared" si="103"/>
        <v>91.281707227379385</v>
      </c>
    </row>
    <row r="109" spans="1:35" x14ac:dyDescent="0.2">
      <c r="A109" s="20">
        <v>0.95833333333333337</v>
      </c>
      <c r="B109" s="21">
        <v>9.5</v>
      </c>
      <c r="C109" s="21">
        <f t="shared" si="78"/>
        <v>6.3157894736842106</v>
      </c>
      <c r="D109" s="22">
        <f t="shared" si="79"/>
        <v>378.94736842105266</v>
      </c>
      <c r="E109" s="23">
        <v>384.6</v>
      </c>
      <c r="F109" s="24">
        <v>4</v>
      </c>
      <c r="G109" s="24">
        <f t="shared" si="80"/>
        <v>1515.7894736842106</v>
      </c>
      <c r="H109" s="24">
        <f t="shared" si="81"/>
        <v>0.25372916666666667</v>
      </c>
      <c r="I109" s="24">
        <f t="shared" si="82"/>
        <v>0.74627083333333333</v>
      </c>
      <c r="J109" s="24">
        <f t="shared" si="83"/>
        <v>96.15</v>
      </c>
      <c r="K109" s="24">
        <f t="shared" si="84"/>
        <v>5</v>
      </c>
      <c r="L109" s="24">
        <f t="shared" si="85"/>
        <v>10</v>
      </c>
      <c r="M109" s="24">
        <f t="shared" si="86"/>
        <v>3.1622776601683795</v>
      </c>
      <c r="N109" s="24">
        <f t="shared" si="87"/>
        <v>2.1622776601683795</v>
      </c>
      <c r="O109" s="24">
        <f t="shared" si="88"/>
        <v>5.1532760493354639E-2</v>
      </c>
      <c r="P109" s="24">
        <f t="shared" si="89"/>
        <v>6.9053697654477053E-2</v>
      </c>
      <c r="Q109" s="24">
        <f t="shared" si="90"/>
        <v>6.6395130294779694</v>
      </c>
      <c r="S109" s="20">
        <v>0.95833333333333337</v>
      </c>
      <c r="T109">
        <v>11.8</v>
      </c>
      <c r="U109" s="21">
        <f t="shared" si="91"/>
        <v>5.0847457627118642</v>
      </c>
      <c r="V109" s="22">
        <f t="shared" si="92"/>
        <v>305.08474576271186</v>
      </c>
      <c r="W109" s="23">
        <v>384.6</v>
      </c>
      <c r="X109" s="24">
        <v>4</v>
      </c>
      <c r="Y109" s="24">
        <f t="shared" si="93"/>
        <v>1220.3389830508474</v>
      </c>
      <c r="Z109" s="24">
        <f t="shared" si="94"/>
        <v>0.31515833333333337</v>
      </c>
      <c r="AA109" s="24">
        <f t="shared" si="95"/>
        <v>0.68484166666666657</v>
      </c>
      <c r="AB109" s="24">
        <f t="shared" si="96"/>
        <v>96.15</v>
      </c>
      <c r="AC109" s="24">
        <f t="shared" si="97"/>
        <v>5</v>
      </c>
      <c r="AD109" s="24">
        <f t="shared" si="98"/>
        <v>10</v>
      </c>
      <c r="AE109" s="24">
        <f t="shared" si="99"/>
        <v>3.1622776601683795</v>
      </c>
      <c r="AF109" s="24">
        <f t="shared" si="100"/>
        <v>2.1622776601683795</v>
      </c>
      <c r="AG109" s="24">
        <f t="shared" si="101"/>
        <v>8.2353112247646243E-2</v>
      </c>
      <c r="AH109" s="24">
        <f t="shared" si="102"/>
        <v>0.1202513168459565</v>
      </c>
      <c r="AI109" s="39">
        <f t="shared" si="103"/>
        <v>11.562164114738717</v>
      </c>
    </row>
    <row r="111" spans="1:35" x14ac:dyDescent="0.2">
      <c r="A111" s="17"/>
      <c r="B111" s="18"/>
      <c r="C111" s="18"/>
      <c r="D111" s="18"/>
      <c r="E111" s="18"/>
      <c r="F111" s="18"/>
      <c r="G111" s="18"/>
      <c r="H111" s="19" t="s">
        <v>28</v>
      </c>
      <c r="I111" s="60" t="s">
        <v>63</v>
      </c>
      <c r="J111" s="61"/>
      <c r="K111" s="61"/>
      <c r="L111" s="61"/>
      <c r="M111" s="61"/>
      <c r="N111" s="61"/>
      <c r="O111" s="61"/>
      <c r="P111" s="61"/>
      <c r="Q111" s="62"/>
      <c r="S111" s="17"/>
      <c r="T111" s="18"/>
      <c r="U111" s="18"/>
      <c r="V111" s="18"/>
      <c r="W111" s="18"/>
      <c r="X111" s="18"/>
      <c r="Y111" s="18"/>
      <c r="Z111" s="19" t="s">
        <v>28</v>
      </c>
      <c r="AA111" s="60" t="s">
        <v>63</v>
      </c>
      <c r="AB111" s="61"/>
      <c r="AC111" s="61"/>
      <c r="AD111" s="61"/>
      <c r="AE111" s="61"/>
      <c r="AF111" s="61"/>
      <c r="AG111" s="61"/>
      <c r="AH111" s="61"/>
      <c r="AI111" s="62"/>
    </row>
    <row r="112" spans="1:35" x14ac:dyDescent="0.2">
      <c r="A112" s="33" t="s">
        <v>8</v>
      </c>
      <c r="B112" s="34" t="s">
        <v>14</v>
      </c>
      <c r="C112" s="35" t="s">
        <v>31</v>
      </c>
      <c r="D112" s="36" t="s">
        <v>21</v>
      </c>
      <c r="E112" s="37" t="s">
        <v>22</v>
      </c>
      <c r="F112" s="35" t="s">
        <v>43</v>
      </c>
      <c r="G112" s="35" t="s">
        <v>23</v>
      </c>
      <c r="H112" s="38" t="s">
        <v>26</v>
      </c>
      <c r="I112" s="34" t="s">
        <v>27</v>
      </c>
      <c r="J112" s="34" t="s">
        <v>39</v>
      </c>
      <c r="K112" s="34" t="s">
        <v>30</v>
      </c>
      <c r="L112" s="34" t="s">
        <v>35</v>
      </c>
      <c r="M112" s="34" t="s">
        <v>37</v>
      </c>
      <c r="N112" s="34" t="s">
        <v>33</v>
      </c>
      <c r="O112" s="34" t="s">
        <v>34</v>
      </c>
      <c r="P112" s="34" t="s">
        <v>36</v>
      </c>
      <c r="Q112" s="40" t="s">
        <v>29</v>
      </c>
      <c r="S112" s="33" t="s">
        <v>8</v>
      </c>
      <c r="T112" s="27" t="s">
        <v>15</v>
      </c>
      <c r="U112" s="35" t="s">
        <v>31</v>
      </c>
      <c r="V112" s="36" t="s">
        <v>21</v>
      </c>
      <c r="W112" s="37" t="s">
        <v>22</v>
      </c>
      <c r="X112" s="35" t="s">
        <v>43</v>
      </c>
      <c r="Y112" s="35" t="s">
        <v>23</v>
      </c>
      <c r="Z112" s="38" t="s">
        <v>26</v>
      </c>
      <c r="AA112" s="34" t="s">
        <v>27</v>
      </c>
      <c r="AB112" s="34" t="s">
        <v>39</v>
      </c>
      <c r="AC112" s="34" t="s">
        <v>30</v>
      </c>
      <c r="AD112" s="34" t="s">
        <v>35</v>
      </c>
      <c r="AE112" s="34" t="s">
        <v>37</v>
      </c>
      <c r="AF112" s="34" t="s">
        <v>33</v>
      </c>
      <c r="AG112" s="34" t="s">
        <v>34</v>
      </c>
      <c r="AH112" s="34" t="s">
        <v>36</v>
      </c>
      <c r="AI112" s="40" t="s">
        <v>29</v>
      </c>
    </row>
    <row r="113" spans="1:35" x14ac:dyDescent="0.2">
      <c r="A113" s="20">
        <v>0</v>
      </c>
      <c r="B113" s="21">
        <v>14.3</v>
      </c>
      <c r="C113" s="21">
        <f>60/B113</f>
        <v>4.1958041958041958</v>
      </c>
      <c r="D113" s="22">
        <f>60*C113</f>
        <v>251.74825174825176</v>
      </c>
      <c r="E113" s="23">
        <v>384.6</v>
      </c>
      <c r="F113" s="24">
        <v>5</v>
      </c>
      <c r="G113" s="24">
        <f>D113*F113</f>
        <v>1258.7412587412589</v>
      </c>
      <c r="H113" s="24">
        <f>E113/G113</f>
        <v>0.30554333333333333</v>
      </c>
      <c r="I113" s="24">
        <f>1-H113</f>
        <v>0.69445666666666672</v>
      </c>
      <c r="J113" s="24">
        <f>E113/F113</f>
        <v>76.92</v>
      </c>
      <c r="K113" s="24">
        <f>F113+1</f>
        <v>6</v>
      </c>
      <c r="L113" s="24">
        <f>2*K113</f>
        <v>12</v>
      </c>
      <c r="M113" s="24">
        <f>SQRT(L113)</f>
        <v>3.4641016151377544</v>
      </c>
      <c r="N113" s="24">
        <f>M113-1</f>
        <v>2.4641016151377544</v>
      </c>
      <c r="O113" s="24">
        <f>POWER(H113,N113)</f>
        <v>5.3847690953483858E-2</v>
      </c>
      <c r="P113" s="24">
        <f>O113/I113</f>
        <v>7.7539310281155807E-2</v>
      </c>
      <c r="Q113" s="24">
        <f>J113*P113</f>
        <v>5.9643237468265049</v>
      </c>
      <c r="S113" s="20">
        <v>0</v>
      </c>
      <c r="T113">
        <v>7.8</v>
      </c>
      <c r="U113" s="21">
        <f>60/T113</f>
        <v>7.6923076923076925</v>
      </c>
      <c r="V113" s="22">
        <f>60*U113</f>
        <v>461.53846153846155</v>
      </c>
      <c r="W113" s="23">
        <v>384.6</v>
      </c>
      <c r="X113" s="24">
        <v>5</v>
      </c>
      <c r="Y113" s="24">
        <f>V113*X113</f>
        <v>2307.6923076923076</v>
      </c>
      <c r="Z113" s="24">
        <f>W113/Y113</f>
        <v>0.16666</v>
      </c>
      <c r="AA113" s="24">
        <f>1-Z113</f>
        <v>0.83333999999999997</v>
      </c>
      <c r="AB113" s="24">
        <f>W113/X113</f>
        <v>76.92</v>
      </c>
      <c r="AC113" s="24">
        <f>X113+1</f>
        <v>6</v>
      </c>
      <c r="AD113" s="24">
        <f>2*AC113</f>
        <v>12</v>
      </c>
      <c r="AE113" s="24">
        <f>SQRT(AD113)</f>
        <v>3.4641016151377544</v>
      </c>
      <c r="AF113" s="24">
        <f>AE113-1</f>
        <v>2.4641016151377544</v>
      </c>
      <c r="AG113" s="24">
        <f>POWER(Z113,AF113)</f>
        <v>1.2092426056619882E-2</v>
      </c>
      <c r="AH113" s="24">
        <f>AG113/AA113</f>
        <v>1.4510795181582407E-2</v>
      </c>
      <c r="AI113" s="24">
        <f>AB113*AH113</f>
        <v>1.1161703653673187</v>
      </c>
    </row>
    <row r="114" spans="1:35" x14ac:dyDescent="0.2">
      <c r="A114" s="20">
        <v>4.1666666666666664E-2</v>
      </c>
      <c r="B114" s="21">
        <v>12.3</v>
      </c>
      <c r="C114" s="21">
        <f t="shared" ref="C114:C136" si="104">60/B114</f>
        <v>4.8780487804878048</v>
      </c>
      <c r="D114" s="22">
        <f t="shared" ref="D114:D136" si="105">60*C114</f>
        <v>292.6829268292683</v>
      </c>
      <c r="E114" s="23">
        <v>384.6</v>
      </c>
      <c r="F114" s="24">
        <v>5</v>
      </c>
      <c r="G114" s="24">
        <f t="shared" ref="G114:G136" si="106">D114*F114</f>
        <v>1463.4146341463415</v>
      </c>
      <c r="H114" s="24">
        <f t="shared" ref="H114:H136" si="107">E114/G114</f>
        <v>0.26280999999999999</v>
      </c>
      <c r="I114" s="24">
        <f t="shared" ref="I114:I136" si="108">1-H114</f>
        <v>0.73719000000000001</v>
      </c>
      <c r="J114" s="24">
        <f t="shared" ref="J114:J136" si="109">E114/F114</f>
        <v>76.92</v>
      </c>
      <c r="K114" s="24">
        <f t="shared" ref="K114:K136" si="110">F114+1</f>
        <v>6</v>
      </c>
      <c r="L114" s="24">
        <f t="shared" ref="L114:L136" si="111">2*K114</f>
        <v>12</v>
      </c>
      <c r="M114" s="24">
        <f t="shared" ref="M114:M136" si="112">SQRT(L114)</f>
        <v>3.4641016151377544</v>
      </c>
      <c r="N114" s="24">
        <f t="shared" ref="N114:N136" si="113">M114-1</f>
        <v>2.4641016151377544</v>
      </c>
      <c r="O114" s="24">
        <f t="shared" ref="O114:O136" si="114">POWER(H114,N114)</f>
        <v>3.7148273516243918E-2</v>
      </c>
      <c r="P114" s="24">
        <f t="shared" ref="P114:P136" si="115">O114/I114</f>
        <v>5.0391721966174141E-2</v>
      </c>
      <c r="Q114" s="24">
        <f t="shared" ref="Q114:Q136" si="116">J114*P114</f>
        <v>3.8761312536381149</v>
      </c>
      <c r="S114" s="20">
        <v>4.1666666666666664E-2</v>
      </c>
      <c r="T114">
        <v>9.6</v>
      </c>
      <c r="U114" s="21">
        <f t="shared" ref="U114:U136" si="117">60/T114</f>
        <v>6.25</v>
      </c>
      <c r="V114" s="22">
        <f t="shared" ref="V114:V136" si="118">60*U114</f>
        <v>375</v>
      </c>
      <c r="W114" s="23">
        <v>384.6</v>
      </c>
      <c r="X114" s="24">
        <v>5</v>
      </c>
      <c r="Y114" s="24">
        <f t="shared" ref="Y114:Y136" si="119">V114*X114</f>
        <v>1875</v>
      </c>
      <c r="Z114" s="24">
        <f t="shared" ref="Z114:Z136" si="120">W114/Y114</f>
        <v>0.20512000000000002</v>
      </c>
      <c r="AA114" s="24">
        <f t="shared" ref="AA114:AA136" si="121">1-Z114</f>
        <v>0.79488000000000003</v>
      </c>
      <c r="AB114" s="24">
        <f t="shared" ref="AB114:AB136" si="122">W114/X114</f>
        <v>76.92</v>
      </c>
      <c r="AC114" s="24">
        <f t="shared" ref="AC114:AC136" si="123">X114+1</f>
        <v>6</v>
      </c>
      <c r="AD114" s="24">
        <f t="shared" ref="AD114:AD136" si="124">2*AC114</f>
        <v>12</v>
      </c>
      <c r="AE114" s="24">
        <f t="shared" ref="AE114:AE136" si="125">SQRT(AD114)</f>
        <v>3.4641016151377544</v>
      </c>
      <c r="AF114" s="24">
        <f t="shared" ref="AF114:AF136" si="126">AE114-1</f>
        <v>2.4641016151377544</v>
      </c>
      <c r="AG114" s="24">
        <f t="shared" ref="AG114:AG136" si="127">POWER(Z114,AF114)</f>
        <v>2.0170553735278676E-2</v>
      </c>
      <c r="AH114" s="24">
        <f t="shared" ref="AH114:AH136" si="128">AG114/AA114</f>
        <v>2.5375595983392053E-2</v>
      </c>
      <c r="AI114" s="24">
        <f t="shared" ref="AI114:AI136" si="129">AB114*AH114</f>
        <v>1.9518908430425168</v>
      </c>
    </row>
    <row r="115" spans="1:35" x14ac:dyDescent="0.2">
      <c r="A115" s="20">
        <v>8.3333333333333329E-2</v>
      </c>
      <c r="B115" s="21">
        <v>28</v>
      </c>
      <c r="C115" s="21">
        <f t="shared" si="104"/>
        <v>2.1428571428571428</v>
      </c>
      <c r="D115" s="22">
        <f t="shared" si="105"/>
        <v>128.57142857142856</v>
      </c>
      <c r="E115" s="23">
        <v>384.6</v>
      </c>
      <c r="F115" s="24">
        <v>5</v>
      </c>
      <c r="G115" s="24">
        <f t="shared" si="106"/>
        <v>642.85714285714278</v>
      </c>
      <c r="H115" s="24">
        <f t="shared" si="107"/>
        <v>0.59826666666666672</v>
      </c>
      <c r="I115" s="24">
        <f t="shared" si="108"/>
        <v>0.40173333333333328</v>
      </c>
      <c r="J115" s="24">
        <f t="shared" si="109"/>
        <v>76.92</v>
      </c>
      <c r="K115" s="24">
        <f t="shared" si="110"/>
        <v>6</v>
      </c>
      <c r="L115" s="24">
        <f t="shared" si="111"/>
        <v>12</v>
      </c>
      <c r="M115" s="24">
        <f t="shared" si="112"/>
        <v>3.4641016151377544</v>
      </c>
      <c r="N115" s="24">
        <f t="shared" si="113"/>
        <v>2.4641016151377544</v>
      </c>
      <c r="O115" s="24">
        <f t="shared" si="114"/>
        <v>0.2819980670502889</v>
      </c>
      <c r="P115" s="24">
        <f t="shared" si="115"/>
        <v>0.70195336969039734</v>
      </c>
      <c r="Q115" s="24">
        <f t="shared" si="116"/>
        <v>53.994253196585362</v>
      </c>
      <c r="S115" s="20">
        <v>8.3333333333333329E-2</v>
      </c>
      <c r="T115">
        <v>12</v>
      </c>
      <c r="U115" s="21">
        <f t="shared" si="117"/>
        <v>5</v>
      </c>
      <c r="V115" s="22">
        <f t="shared" si="118"/>
        <v>300</v>
      </c>
      <c r="W115" s="23">
        <v>384.6</v>
      </c>
      <c r="X115" s="24">
        <v>5</v>
      </c>
      <c r="Y115" s="24">
        <f t="shared" si="119"/>
        <v>1500</v>
      </c>
      <c r="Z115" s="24">
        <f t="shared" si="120"/>
        <v>0.25640000000000002</v>
      </c>
      <c r="AA115" s="24">
        <f t="shared" si="121"/>
        <v>0.74360000000000004</v>
      </c>
      <c r="AB115" s="24">
        <f t="shared" si="122"/>
        <v>76.92</v>
      </c>
      <c r="AC115" s="24">
        <f t="shared" si="123"/>
        <v>6</v>
      </c>
      <c r="AD115" s="24">
        <f t="shared" si="124"/>
        <v>12</v>
      </c>
      <c r="AE115" s="24">
        <f t="shared" si="125"/>
        <v>3.4641016151377544</v>
      </c>
      <c r="AF115" s="24">
        <f t="shared" si="126"/>
        <v>2.4641016151377544</v>
      </c>
      <c r="AG115" s="24">
        <f t="shared" si="127"/>
        <v>3.4955372980096322E-2</v>
      </c>
      <c r="AH115" s="24">
        <f t="shared" si="128"/>
        <v>4.7008301479419472E-2</v>
      </c>
      <c r="AI115" s="24">
        <f t="shared" si="129"/>
        <v>3.6158785497969457</v>
      </c>
    </row>
    <row r="116" spans="1:35" x14ac:dyDescent="0.2">
      <c r="A116" s="20">
        <v>0.125</v>
      </c>
      <c r="B116" s="21">
        <v>45.5</v>
      </c>
      <c r="C116" s="21">
        <f t="shared" si="104"/>
        <v>1.3186813186813187</v>
      </c>
      <c r="D116" s="22">
        <f t="shared" si="105"/>
        <v>79.120879120879124</v>
      </c>
      <c r="E116" s="23">
        <v>384.6</v>
      </c>
      <c r="F116" s="24">
        <v>5</v>
      </c>
      <c r="G116" s="24">
        <f t="shared" si="106"/>
        <v>395.60439560439562</v>
      </c>
      <c r="H116" s="24">
        <f t="shared" si="107"/>
        <v>0.9721833333333334</v>
      </c>
      <c r="I116" s="24">
        <f t="shared" si="108"/>
        <v>2.7816666666666601E-2</v>
      </c>
      <c r="J116" s="24">
        <f t="shared" si="109"/>
        <v>76.92</v>
      </c>
      <c r="K116" s="24">
        <f t="shared" si="110"/>
        <v>6</v>
      </c>
      <c r="L116" s="24">
        <f t="shared" si="111"/>
        <v>12</v>
      </c>
      <c r="M116" s="24">
        <f t="shared" si="112"/>
        <v>3.4641016151377544</v>
      </c>
      <c r="N116" s="24">
        <f t="shared" si="113"/>
        <v>2.4641016151377544</v>
      </c>
      <c r="O116" s="24">
        <f t="shared" si="114"/>
        <v>0.9328466354910343</v>
      </c>
      <c r="P116" s="24">
        <f t="shared" si="115"/>
        <v>33.535529136885671</v>
      </c>
      <c r="Q116" s="24">
        <f t="shared" si="116"/>
        <v>2579.5529012092461</v>
      </c>
      <c r="S116" s="20">
        <v>0.125</v>
      </c>
      <c r="T116">
        <v>24</v>
      </c>
      <c r="U116" s="21">
        <f t="shared" si="117"/>
        <v>2.5</v>
      </c>
      <c r="V116" s="22">
        <f t="shared" si="118"/>
        <v>150</v>
      </c>
      <c r="W116" s="23">
        <v>384.6</v>
      </c>
      <c r="X116" s="24">
        <v>5</v>
      </c>
      <c r="Y116" s="24">
        <f t="shared" si="119"/>
        <v>750</v>
      </c>
      <c r="Z116" s="24">
        <f t="shared" si="120"/>
        <v>0.51280000000000003</v>
      </c>
      <c r="AA116" s="24">
        <f t="shared" si="121"/>
        <v>0.48719999999999997</v>
      </c>
      <c r="AB116" s="24">
        <f t="shared" si="122"/>
        <v>76.92</v>
      </c>
      <c r="AC116" s="24">
        <f t="shared" si="123"/>
        <v>6</v>
      </c>
      <c r="AD116" s="24">
        <f t="shared" si="124"/>
        <v>12</v>
      </c>
      <c r="AE116" s="24">
        <f t="shared" si="125"/>
        <v>3.4641016151377544</v>
      </c>
      <c r="AF116" s="24">
        <f t="shared" si="126"/>
        <v>2.4641016151377544</v>
      </c>
      <c r="AG116" s="24">
        <f t="shared" si="127"/>
        <v>0.19287788671668343</v>
      </c>
      <c r="AH116" s="24">
        <f t="shared" si="128"/>
        <v>0.39589057207857853</v>
      </c>
      <c r="AI116" s="24">
        <f t="shared" si="129"/>
        <v>30.451902804284263</v>
      </c>
    </row>
    <row r="117" spans="1:35" x14ac:dyDescent="0.2">
      <c r="A117" s="20">
        <v>0.16666666666666666</v>
      </c>
      <c r="B117" s="21">
        <v>78</v>
      </c>
      <c r="C117" s="21">
        <f t="shared" si="104"/>
        <v>0.76923076923076927</v>
      </c>
      <c r="D117" s="22">
        <f t="shared" si="105"/>
        <v>46.153846153846153</v>
      </c>
      <c r="E117" s="23">
        <v>384.6</v>
      </c>
      <c r="F117" s="24">
        <v>5</v>
      </c>
      <c r="G117" s="24">
        <f t="shared" si="106"/>
        <v>230.76923076923077</v>
      </c>
      <c r="H117" s="24">
        <f t="shared" si="107"/>
        <v>1.6666000000000001</v>
      </c>
      <c r="I117" s="24">
        <f t="shared" si="108"/>
        <v>-0.66660000000000008</v>
      </c>
      <c r="J117" s="24">
        <f t="shared" si="109"/>
        <v>76.92</v>
      </c>
      <c r="K117" s="24">
        <f t="shared" si="110"/>
        <v>6</v>
      </c>
      <c r="L117" s="24">
        <f t="shared" si="111"/>
        <v>12</v>
      </c>
      <c r="M117" s="24">
        <f t="shared" si="112"/>
        <v>3.4641016151377544</v>
      </c>
      <c r="N117" s="24">
        <f t="shared" si="113"/>
        <v>2.4641016151377544</v>
      </c>
      <c r="O117" s="24">
        <f t="shared" si="114"/>
        <v>3.5205867939368023</v>
      </c>
      <c r="P117" s="24">
        <f t="shared" si="115"/>
        <v>-5.2814083317383762</v>
      </c>
      <c r="Q117" s="24">
        <f t="shared" si="116"/>
        <v>-406.24592887731592</v>
      </c>
      <c r="S117" s="20">
        <v>0.16666666666666666</v>
      </c>
      <c r="T117">
        <v>47</v>
      </c>
      <c r="U117" s="21">
        <f t="shared" si="117"/>
        <v>1.2765957446808511</v>
      </c>
      <c r="V117" s="22">
        <f t="shared" si="118"/>
        <v>76.59574468085107</v>
      </c>
      <c r="W117" s="23">
        <v>384.6</v>
      </c>
      <c r="X117" s="24">
        <v>5</v>
      </c>
      <c r="Y117" s="24">
        <f t="shared" si="119"/>
        <v>382.97872340425533</v>
      </c>
      <c r="Z117" s="24">
        <f t="shared" si="120"/>
        <v>1.0042333333333333</v>
      </c>
      <c r="AA117" s="24">
        <f t="shared" si="121"/>
        <v>-4.2333333333333112E-3</v>
      </c>
      <c r="AB117" s="24">
        <f t="shared" si="122"/>
        <v>76.92</v>
      </c>
      <c r="AC117" s="24">
        <f t="shared" si="123"/>
        <v>6</v>
      </c>
      <c r="AD117" s="24">
        <f t="shared" si="124"/>
        <v>12</v>
      </c>
      <c r="AE117" s="24">
        <f t="shared" si="125"/>
        <v>3.4641016151377544</v>
      </c>
      <c r="AF117" s="24">
        <f t="shared" si="126"/>
        <v>2.4641016151377544</v>
      </c>
      <c r="AG117" s="24">
        <f t="shared" si="127"/>
        <v>1.010463711615839</v>
      </c>
      <c r="AH117" s="24">
        <f t="shared" si="128"/>
        <v>-238.69221534232543</v>
      </c>
      <c r="AI117" s="24">
        <f t="shared" si="129"/>
        <v>-18360.205204131671</v>
      </c>
    </row>
    <row r="118" spans="1:35" x14ac:dyDescent="0.2">
      <c r="A118" s="20">
        <v>0.20833333333333334</v>
      </c>
      <c r="B118" s="21">
        <v>110.5</v>
      </c>
      <c r="C118" s="21">
        <f t="shared" si="104"/>
        <v>0.54298642533936647</v>
      </c>
      <c r="D118" s="22">
        <f t="shared" si="105"/>
        <v>32.579185520361989</v>
      </c>
      <c r="E118" s="23">
        <v>384.6</v>
      </c>
      <c r="F118" s="24">
        <v>5</v>
      </c>
      <c r="G118" s="24">
        <f t="shared" si="106"/>
        <v>162.89592760180994</v>
      </c>
      <c r="H118" s="24">
        <f t="shared" si="107"/>
        <v>2.361016666666667</v>
      </c>
      <c r="I118" s="24">
        <f t="shared" si="108"/>
        <v>-1.361016666666667</v>
      </c>
      <c r="J118" s="24">
        <f t="shared" si="109"/>
        <v>76.92</v>
      </c>
      <c r="K118" s="24">
        <f t="shared" si="110"/>
        <v>6</v>
      </c>
      <c r="L118" s="24">
        <f t="shared" si="111"/>
        <v>12</v>
      </c>
      <c r="M118" s="24">
        <f t="shared" si="112"/>
        <v>3.4641016151377544</v>
      </c>
      <c r="N118" s="24">
        <f t="shared" si="113"/>
        <v>2.4641016151377544</v>
      </c>
      <c r="O118" s="24">
        <f t="shared" si="114"/>
        <v>8.3052742637321018</v>
      </c>
      <c r="P118" s="24">
        <f t="shared" si="115"/>
        <v>-6.102257574900209</v>
      </c>
      <c r="Q118" s="24">
        <f t="shared" si="116"/>
        <v>-469.38565266132412</v>
      </c>
      <c r="S118" s="20">
        <v>0.20833333333333334</v>
      </c>
      <c r="T118">
        <v>66</v>
      </c>
      <c r="U118" s="21">
        <f t="shared" si="117"/>
        <v>0.90909090909090906</v>
      </c>
      <c r="V118" s="22">
        <f t="shared" si="118"/>
        <v>54.545454545454547</v>
      </c>
      <c r="W118" s="23">
        <v>384.6</v>
      </c>
      <c r="X118" s="24">
        <v>5</v>
      </c>
      <c r="Y118" s="24">
        <f t="shared" si="119"/>
        <v>272.72727272727275</v>
      </c>
      <c r="Z118" s="24">
        <f t="shared" si="120"/>
        <v>1.4101999999999999</v>
      </c>
      <c r="AA118" s="24">
        <f t="shared" si="121"/>
        <v>-0.4101999999999999</v>
      </c>
      <c r="AB118" s="24">
        <f t="shared" si="122"/>
        <v>76.92</v>
      </c>
      <c r="AC118" s="24">
        <f t="shared" si="123"/>
        <v>6</v>
      </c>
      <c r="AD118" s="24">
        <f t="shared" si="124"/>
        <v>12</v>
      </c>
      <c r="AE118" s="24">
        <f t="shared" si="125"/>
        <v>3.4641016151377544</v>
      </c>
      <c r="AF118" s="24">
        <f t="shared" si="126"/>
        <v>2.4641016151377544</v>
      </c>
      <c r="AG118" s="24">
        <f t="shared" si="127"/>
        <v>2.3326137937097235</v>
      </c>
      <c r="AH118" s="24">
        <f t="shared" si="128"/>
        <v>-5.6865280197701713</v>
      </c>
      <c r="AI118" s="24">
        <f t="shared" si="129"/>
        <v>-437.40773528072157</v>
      </c>
    </row>
    <row r="119" spans="1:35" x14ac:dyDescent="0.2">
      <c r="A119" s="20">
        <v>0.25</v>
      </c>
      <c r="B119" s="21">
        <v>161.30000000000001</v>
      </c>
      <c r="C119" s="21">
        <f t="shared" si="104"/>
        <v>0.37197768133911963</v>
      </c>
      <c r="D119" s="22">
        <f t="shared" si="105"/>
        <v>22.318660880347178</v>
      </c>
      <c r="E119" s="23">
        <v>384.6</v>
      </c>
      <c r="F119" s="24">
        <v>5</v>
      </c>
      <c r="G119" s="24">
        <f t="shared" si="106"/>
        <v>111.59330440173589</v>
      </c>
      <c r="H119" s="24">
        <f t="shared" si="107"/>
        <v>3.4464433333333337</v>
      </c>
      <c r="I119" s="24">
        <f t="shared" si="108"/>
        <v>-2.4464433333333337</v>
      </c>
      <c r="J119" s="24">
        <f t="shared" si="109"/>
        <v>76.92</v>
      </c>
      <c r="K119" s="24">
        <f t="shared" si="110"/>
        <v>6</v>
      </c>
      <c r="L119" s="24">
        <f t="shared" si="111"/>
        <v>12</v>
      </c>
      <c r="M119" s="24">
        <f t="shared" si="112"/>
        <v>3.4641016151377544</v>
      </c>
      <c r="N119" s="24">
        <f t="shared" si="113"/>
        <v>2.4641016151377544</v>
      </c>
      <c r="O119" s="24">
        <f t="shared" si="114"/>
        <v>21.092939131178831</v>
      </c>
      <c r="P119" s="24">
        <f t="shared" si="115"/>
        <v>-8.6218792987284232</v>
      </c>
      <c r="Q119" s="24">
        <f t="shared" si="116"/>
        <v>-663.19495565819034</v>
      </c>
      <c r="S119" s="20">
        <v>0.25</v>
      </c>
      <c r="T119">
        <v>89.8</v>
      </c>
      <c r="U119" s="21">
        <f t="shared" si="117"/>
        <v>0.66815144766146994</v>
      </c>
      <c r="V119" s="22">
        <f t="shared" si="118"/>
        <v>40.089086859688194</v>
      </c>
      <c r="W119" s="23">
        <v>384.6</v>
      </c>
      <c r="X119" s="24">
        <v>5</v>
      </c>
      <c r="Y119" s="24">
        <f t="shared" si="119"/>
        <v>200.44543429844097</v>
      </c>
      <c r="Z119" s="24">
        <f t="shared" si="120"/>
        <v>1.9187266666666669</v>
      </c>
      <c r="AA119" s="24">
        <f t="shared" si="121"/>
        <v>-0.91872666666666691</v>
      </c>
      <c r="AB119" s="24">
        <f t="shared" si="122"/>
        <v>76.92</v>
      </c>
      <c r="AC119" s="24">
        <f t="shared" si="123"/>
        <v>6</v>
      </c>
      <c r="AD119" s="24">
        <f t="shared" si="124"/>
        <v>12</v>
      </c>
      <c r="AE119" s="24">
        <f t="shared" si="125"/>
        <v>3.4641016151377544</v>
      </c>
      <c r="AF119" s="24">
        <f t="shared" si="126"/>
        <v>2.4641016151377544</v>
      </c>
      <c r="AG119" s="24">
        <f t="shared" si="127"/>
        <v>4.9816483183113913</v>
      </c>
      <c r="AH119" s="24">
        <f t="shared" si="128"/>
        <v>-5.4223399614445249</v>
      </c>
      <c r="AI119" s="24">
        <f t="shared" si="129"/>
        <v>-417.08638983431285</v>
      </c>
    </row>
    <row r="120" spans="1:35" x14ac:dyDescent="0.2">
      <c r="A120" s="20">
        <v>0.29166666666666669</v>
      </c>
      <c r="B120" s="21">
        <v>163.30000000000001</v>
      </c>
      <c r="C120" s="21">
        <f t="shared" si="104"/>
        <v>0.36742192284139619</v>
      </c>
      <c r="D120" s="22">
        <f t="shared" si="105"/>
        <v>22.04531537048377</v>
      </c>
      <c r="E120" s="23">
        <v>384.6</v>
      </c>
      <c r="F120" s="24">
        <v>5</v>
      </c>
      <c r="G120" s="24">
        <f t="shared" si="106"/>
        <v>110.22657685241884</v>
      </c>
      <c r="H120" s="24">
        <f t="shared" si="107"/>
        <v>3.4891766666666673</v>
      </c>
      <c r="I120" s="24">
        <f t="shared" si="108"/>
        <v>-2.4891766666666673</v>
      </c>
      <c r="J120" s="24">
        <f t="shared" si="109"/>
        <v>76.92</v>
      </c>
      <c r="K120" s="24">
        <f t="shared" si="110"/>
        <v>6</v>
      </c>
      <c r="L120" s="24">
        <f t="shared" si="111"/>
        <v>12</v>
      </c>
      <c r="M120" s="24">
        <f t="shared" si="112"/>
        <v>3.4641016151377544</v>
      </c>
      <c r="N120" s="24">
        <f t="shared" si="113"/>
        <v>2.4641016151377544</v>
      </c>
      <c r="O120" s="24">
        <f t="shared" si="114"/>
        <v>21.743253095994209</v>
      </c>
      <c r="P120" s="24">
        <f t="shared" si="115"/>
        <v>-8.7351184779950817</v>
      </c>
      <c r="Q120" s="24">
        <f t="shared" si="116"/>
        <v>-671.90531332738169</v>
      </c>
      <c r="S120" s="20">
        <v>0.29166666666666669</v>
      </c>
      <c r="T120">
        <v>96</v>
      </c>
      <c r="U120" s="21">
        <f t="shared" si="117"/>
        <v>0.625</v>
      </c>
      <c r="V120" s="22">
        <f t="shared" si="118"/>
        <v>37.5</v>
      </c>
      <c r="W120" s="23">
        <v>384.6</v>
      </c>
      <c r="X120" s="24">
        <v>5</v>
      </c>
      <c r="Y120" s="24">
        <f t="shared" si="119"/>
        <v>187.5</v>
      </c>
      <c r="Z120" s="24">
        <f t="shared" si="120"/>
        <v>2.0512000000000001</v>
      </c>
      <c r="AA120" s="24">
        <f t="shared" si="121"/>
        <v>-1.0512000000000001</v>
      </c>
      <c r="AB120" s="24">
        <f t="shared" si="122"/>
        <v>76.92</v>
      </c>
      <c r="AC120" s="24">
        <f t="shared" si="123"/>
        <v>6</v>
      </c>
      <c r="AD120" s="24">
        <f t="shared" si="124"/>
        <v>12</v>
      </c>
      <c r="AE120" s="24">
        <f t="shared" si="125"/>
        <v>3.4641016151377544</v>
      </c>
      <c r="AF120" s="24">
        <f t="shared" si="126"/>
        <v>2.4641016151377544</v>
      </c>
      <c r="AG120" s="24">
        <f t="shared" si="127"/>
        <v>5.8724514646041435</v>
      </c>
      <c r="AH120" s="24">
        <f t="shared" si="128"/>
        <v>-5.5864264313205316</v>
      </c>
      <c r="AI120" s="24">
        <f t="shared" si="129"/>
        <v>-429.7079210971753</v>
      </c>
    </row>
    <row r="121" spans="1:35" x14ac:dyDescent="0.2">
      <c r="A121" s="20">
        <v>0.33333333333333331</v>
      </c>
      <c r="B121" s="21">
        <v>171.3</v>
      </c>
      <c r="C121" s="21">
        <f t="shared" si="104"/>
        <v>0.35026269702276708</v>
      </c>
      <c r="D121" s="22">
        <f t="shared" si="105"/>
        <v>21.015761821366024</v>
      </c>
      <c r="E121" s="23">
        <v>384.6</v>
      </c>
      <c r="F121" s="24">
        <v>5</v>
      </c>
      <c r="G121" s="24">
        <f t="shared" si="106"/>
        <v>105.07880910683012</v>
      </c>
      <c r="H121" s="24">
        <f t="shared" si="107"/>
        <v>3.6601100000000004</v>
      </c>
      <c r="I121" s="24">
        <f t="shared" si="108"/>
        <v>-2.6601100000000004</v>
      </c>
      <c r="J121" s="24">
        <f t="shared" si="109"/>
        <v>76.92</v>
      </c>
      <c r="K121" s="24">
        <f t="shared" si="110"/>
        <v>6</v>
      </c>
      <c r="L121" s="24">
        <f t="shared" si="111"/>
        <v>12</v>
      </c>
      <c r="M121" s="24">
        <f t="shared" si="112"/>
        <v>3.4641016151377544</v>
      </c>
      <c r="N121" s="24">
        <f t="shared" si="113"/>
        <v>2.4641016151377544</v>
      </c>
      <c r="O121" s="24">
        <f t="shared" si="114"/>
        <v>24.462836630448912</v>
      </c>
      <c r="P121" s="24">
        <f t="shared" si="115"/>
        <v>-9.1961748312847611</v>
      </c>
      <c r="Q121" s="24">
        <f t="shared" si="116"/>
        <v>-707.36976802242384</v>
      </c>
      <c r="S121" s="20">
        <v>0.33333333333333331</v>
      </c>
      <c r="T121">
        <v>103</v>
      </c>
      <c r="U121" s="21">
        <f t="shared" si="117"/>
        <v>0.58252427184466016</v>
      </c>
      <c r="V121" s="22">
        <f t="shared" si="118"/>
        <v>34.95145631067961</v>
      </c>
      <c r="W121" s="23">
        <v>384.6</v>
      </c>
      <c r="X121" s="24">
        <v>5</v>
      </c>
      <c r="Y121" s="24">
        <f t="shared" si="119"/>
        <v>174.75728155339806</v>
      </c>
      <c r="Z121" s="24">
        <f t="shared" si="120"/>
        <v>2.200766666666667</v>
      </c>
      <c r="AA121" s="24">
        <f t="shared" si="121"/>
        <v>-1.200766666666667</v>
      </c>
      <c r="AB121" s="24">
        <f t="shared" si="122"/>
        <v>76.92</v>
      </c>
      <c r="AC121" s="24">
        <f t="shared" si="123"/>
        <v>6</v>
      </c>
      <c r="AD121" s="24">
        <f t="shared" si="124"/>
        <v>12</v>
      </c>
      <c r="AE121" s="24">
        <f t="shared" si="125"/>
        <v>3.4641016151377544</v>
      </c>
      <c r="AF121" s="24">
        <f t="shared" si="126"/>
        <v>2.4641016151377544</v>
      </c>
      <c r="AG121" s="24">
        <f t="shared" si="127"/>
        <v>6.9845293310907985</v>
      </c>
      <c r="AH121" s="24">
        <f t="shared" si="128"/>
        <v>-5.816724868354215</v>
      </c>
      <c r="AI121" s="24">
        <f t="shared" si="129"/>
        <v>-447.4224768738062</v>
      </c>
    </row>
    <row r="122" spans="1:35" x14ac:dyDescent="0.2">
      <c r="A122" s="20">
        <v>0.375</v>
      </c>
      <c r="B122" s="21">
        <v>150</v>
      </c>
      <c r="C122" s="21">
        <f t="shared" si="104"/>
        <v>0.4</v>
      </c>
      <c r="D122" s="22">
        <f t="shared" si="105"/>
        <v>24</v>
      </c>
      <c r="E122" s="23">
        <v>384.6</v>
      </c>
      <c r="F122" s="24">
        <v>5</v>
      </c>
      <c r="G122" s="24">
        <f t="shared" si="106"/>
        <v>120</v>
      </c>
      <c r="H122" s="24">
        <f t="shared" si="107"/>
        <v>3.2050000000000001</v>
      </c>
      <c r="I122" s="24">
        <f t="shared" si="108"/>
        <v>-2.2050000000000001</v>
      </c>
      <c r="J122" s="24">
        <f t="shared" si="109"/>
        <v>76.92</v>
      </c>
      <c r="K122" s="24">
        <f t="shared" si="110"/>
        <v>6</v>
      </c>
      <c r="L122" s="24">
        <f t="shared" si="111"/>
        <v>12</v>
      </c>
      <c r="M122" s="24">
        <f t="shared" si="112"/>
        <v>3.4641016151377544</v>
      </c>
      <c r="N122" s="24">
        <f t="shared" si="113"/>
        <v>2.4641016151377544</v>
      </c>
      <c r="O122" s="24">
        <f t="shared" si="114"/>
        <v>17.636470456485981</v>
      </c>
      <c r="P122" s="24">
        <f t="shared" si="115"/>
        <v>-7.9983992999936415</v>
      </c>
      <c r="Q122" s="24">
        <f t="shared" si="116"/>
        <v>-615.23687415551092</v>
      </c>
      <c r="S122" s="20">
        <v>0.375</v>
      </c>
      <c r="T122">
        <v>97.5</v>
      </c>
      <c r="U122" s="21">
        <f t="shared" si="117"/>
        <v>0.61538461538461542</v>
      </c>
      <c r="V122" s="22">
        <f t="shared" si="118"/>
        <v>36.923076923076927</v>
      </c>
      <c r="W122" s="23">
        <v>384.6</v>
      </c>
      <c r="X122" s="24">
        <v>5</v>
      </c>
      <c r="Y122" s="24">
        <f t="shared" si="119"/>
        <v>184.61538461538464</v>
      </c>
      <c r="Z122" s="24">
        <f t="shared" si="120"/>
        <v>2.08325</v>
      </c>
      <c r="AA122" s="24">
        <f t="shared" si="121"/>
        <v>-1.08325</v>
      </c>
      <c r="AB122" s="24">
        <f t="shared" si="122"/>
        <v>76.92</v>
      </c>
      <c r="AC122" s="24">
        <f t="shared" si="123"/>
        <v>6</v>
      </c>
      <c r="AD122" s="24">
        <f t="shared" si="124"/>
        <v>12</v>
      </c>
      <c r="AE122" s="24">
        <f t="shared" si="125"/>
        <v>3.4641016151377544</v>
      </c>
      <c r="AF122" s="24">
        <f t="shared" si="126"/>
        <v>2.4641016151377544</v>
      </c>
      <c r="AG122" s="24">
        <f t="shared" si="127"/>
        <v>6.1011425916196931</v>
      </c>
      <c r="AH122" s="24">
        <f t="shared" si="128"/>
        <v>-5.632257181278276</v>
      </c>
      <c r="AI122" s="24">
        <f t="shared" si="129"/>
        <v>-433.23322238392501</v>
      </c>
    </row>
    <row r="123" spans="1:35" x14ac:dyDescent="0.2">
      <c r="A123" s="20">
        <v>0.41666666666666669</v>
      </c>
      <c r="B123" s="21">
        <v>168</v>
      </c>
      <c r="C123" s="21">
        <f t="shared" si="104"/>
        <v>0.35714285714285715</v>
      </c>
      <c r="D123" s="22">
        <f t="shared" si="105"/>
        <v>21.428571428571431</v>
      </c>
      <c r="E123" s="23">
        <v>384.6</v>
      </c>
      <c r="F123" s="24">
        <v>5</v>
      </c>
      <c r="G123" s="24">
        <f t="shared" si="106"/>
        <v>107.14285714285715</v>
      </c>
      <c r="H123" s="24">
        <f t="shared" si="107"/>
        <v>3.5895999999999999</v>
      </c>
      <c r="I123" s="24">
        <f t="shared" si="108"/>
        <v>-2.5895999999999999</v>
      </c>
      <c r="J123" s="24">
        <f t="shared" si="109"/>
        <v>76.92</v>
      </c>
      <c r="K123" s="24">
        <f t="shared" si="110"/>
        <v>6</v>
      </c>
      <c r="L123" s="24">
        <f t="shared" si="111"/>
        <v>12</v>
      </c>
      <c r="M123" s="24">
        <f t="shared" si="112"/>
        <v>3.4641016151377544</v>
      </c>
      <c r="N123" s="24">
        <f t="shared" si="113"/>
        <v>2.4641016151377544</v>
      </c>
      <c r="O123" s="24">
        <f t="shared" si="114"/>
        <v>23.317924101269405</v>
      </c>
      <c r="P123" s="24">
        <f t="shared" si="115"/>
        <v>-9.0044501472310028</v>
      </c>
      <c r="Q123" s="24">
        <f t="shared" si="116"/>
        <v>-692.62230532500871</v>
      </c>
      <c r="S123" s="20">
        <v>0.41666666666666669</v>
      </c>
      <c r="T123">
        <v>91.3</v>
      </c>
      <c r="U123" s="21">
        <f t="shared" si="117"/>
        <v>0.65717415115005473</v>
      </c>
      <c r="V123" s="22">
        <f t="shared" si="118"/>
        <v>39.430449069003281</v>
      </c>
      <c r="W123" s="23">
        <v>384.6</v>
      </c>
      <c r="X123" s="24">
        <v>5</v>
      </c>
      <c r="Y123" s="24">
        <f t="shared" si="119"/>
        <v>197.15224534501641</v>
      </c>
      <c r="Z123" s="24">
        <f t="shared" si="120"/>
        <v>1.950776666666667</v>
      </c>
      <c r="AA123" s="24">
        <f t="shared" si="121"/>
        <v>-0.95077666666666705</v>
      </c>
      <c r="AB123" s="24">
        <f t="shared" si="122"/>
        <v>76.92</v>
      </c>
      <c r="AC123" s="24">
        <f t="shared" si="123"/>
        <v>6</v>
      </c>
      <c r="AD123" s="24">
        <f t="shared" si="124"/>
        <v>12</v>
      </c>
      <c r="AE123" s="24">
        <f t="shared" si="125"/>
        <v>3.4641016151377544</v>
      </c>
      <c r="AF123" s="24">
        <f t="shared" si="126"/>
        <v>2.4641016151377544</v>
      </c>
      <c r="AG123" s="24">
        <f t="shared" si="127"/>
        <v>5.1892058430265875</v>
      </c>
      <c r="AH123" s="24">
        <f t="shared" si="128"/>
        <v>-5.4578599001797672</v>
      </c>
      <c r="AI123" s="24">
        <f t="shared" si="129"/>
        <v>-419.81858352182769</v>
      </c>
    </row>
    <row r="124" spans="1:35" x14ac:dyDescent="0.2">
      <c r="A124" s="20">
        <v>0.45833333333333331</v>
      </c>
      <c r="B124" s="21">
        <v>167.8</v>
      </c>
      <c r="C124" s="21">
        <f t="shared" si="104"/>
        <v>0.35756853396901073</v>
      </c>
      <c r="D124" s="22">
        <f t="shared" si="105"/>
        <v>21.454112038140643</v>
      </c>
      <c r="E124" s="23">
        <v>384.6</v>
      </c>
      <c r="F124" s="24">
        <v>5</v>
      </c>
      <c r="G124" s="24">
        <f t="shared" si="106"/>
        <v>107.27056019070321</v>
      </c>
      <c r="H124" s="24">
        <f t="shared" si="107"/>
        <v>3.5853266666666674</v>
      </c>
      <c r="I124" s="24">
        <f t="shared" si="108"/>
        <v>-2.5853266666666674</v>
      </c>
      <c r="J124" s="24">
        <f t="shared" si="109"/>
        <v>76.92</v>
      </c>
      <c r="K124" s="24">
        <f t="shared" si="110"/>
        <v>6</v>
      </c>
      <c r="L124" s="24">
        <f t="shared" si="111"/>
        <v>12</v>
      </c>
      <c r="M124" s="24">
        <f t="shared" si="112"/>
        <v>3.4641016151377544</v>
      </c>
      <c r="N124" s="24">
        <f t="shared" si="113"/>
        <v>2.4641016151377544</v>
      </c>
      <c r="O124" s="24">
        <f t="shared" si="114"/>
        <v>23.249581637131033</v>
      </c>
      <c r="P124" s="24">
        <f t="shared" si="115"/>
        <v>-8.9928990161646993</v>
      </c>
      <c r="Q124" s="24">
        <f t="shared" si="116"/>
        <v>-691.73379232338868</v>
      </c>
      <c r="S124" s="20">
        <v>0.45833333333333331</v>
      </c>
      <c r="T124">
        <v>88.8</v>
      </c>
      <c r="U124" s="21">
        <f t="shared" si="117"/>
        <v>0.67567567567567566</v>
      </c>
      <c r="V124" s="22">
        <f t="shared" si="118"/>
        <v>40.54054054054054</v>
      </c>
      <c r="W124" s="23">
        <v>384.6</v>
      </c>
      <c r="X124" s="24">
        <v>5</v>
      </c>
      <c r="Y124" s="24">
        <f t="shared" si="119"/>
        <v>202.70270270270271</v>
      </c>
      <c r="Z124" s="24">
        <f t="shared" si="120"/>
        <v>1.8973600000000002</v>
      </c>
      <c r="AA124" s="24">
        <f t="shared" si="121"/>
        <v>-0.89736000000000016</v>
      </c>
      <c r="AB124" s="24">
        <f t="shared" si="122"/>
        <v>76.92</v>
      </c>
      <c r="AC124" s="24">
        <f t="shared" si="123"/>
        <v>6</v>
      </c>
      <c r="AD124" s="24">
        <f t="shared" si="124"/>
        <v>12</v>
      </c>
      <c r="AE124" s="24">
        <f t="shared" si="125"/>
        <v>3.4641016151377544</v>
      </c>
      <c r="AF124" s="24">
        <f t="shared" si="126"/>
        <v>2.4641016151377544</v>
      </c>
      <c r="AG124" s="24">
        <f t="shared" si="127"/>
        <v>4.8460648884100888</v>
      </c>
      <c r="AH124" s="24">
        <f t="shared" si="128"/>
        <v>-5.4003575916132744</v>
      </c>
      <c r="AI124" s="24">
        <f t="shared" si="129"/>
        <v>-415.39550594689308</v>
      </c>
    </row>
    <row r="125" spans="1:35" x14ac:dyDescent="0.2">
      <c r="A125" s="20">
        <v>0.5</v>
      </c>
      <c r="B125" s="21">
        <v>154.30000000000001</v>
      </c>
      <c r="C125" s="21">
        <f t="shared" si="104"/>
        <v>0.3888528839922229</v>
      </c>
      <c r="D125" s="22">
        <f t="shared" si="105"/>
        <v>23.331173039533375</v>
      </c>
      <c r="E125" s="23">
        <v>384.6</v>
      </c>
      <c r="F125" s="24">
        <v>5</v>
      </c>
      <c r="G125" s="24">
        <f t="shared" si="106"/>
        <v>116.65586519766688</v>
      </c>
      <c r="H125" s="24">
        <f t="shared" si="107"/>
        <v>3.2968766666666669</v>
      </c>
      <c r="I125" s="24">
        <f t="shared" si="108"/>
        <v>-2.2968766666666669</v>
      </c>
      <c r="J125" s="24">
        <f t="shared" si="109"/>
        <v>76.92</v>
      </c>
      <c r="K125" s="24">
        <f t="shared" si="110"/>
        <v>6</v>
      </c>
      <c r="L125" s="24">
        <f t="shared" si="111"/>
        <v>12</v>
      </c>
      <c r="M125" s="24">
        <f t="shared" si="112"/>
        <v>3.4641016151377544</v>
      </c>
      <c r="N125" s="24">
        <f t="shared" si="113"/>
        <v>2.4641016151377544</v>
      </c>
      <c r="O125" s="24">
        <f t="shared" si="114"/>
        <v>18.908527172881495</v>
      </c>
      <c r="P125" s="24">
        <f t="shared" si="115"/>
        <v>-8.23227796567868</v>
      </c>
      <c r="Q125" s="24">
        <f t="shared" si="116"/>
        <v>-633.22682112000405</v>
      </c>
      <c r="S125" s="20">
        <v>0.5</v>
      </c>
      <c r="T125">
        <v>87.3</v>
      </c>
      <c r="U125" s="21">
        <f t="shared" si="117"/>
        <v>0.6872852233676976</v>
      </c>
      <c r="V125" s="22">
        <f t="shared" si="118"/>
        <v>41.237113402061858</v>
      </c>
      <c r="W125" s="23">
        <v>384.6</v>
      </c>
      <c r="X125" s="24">
        <v>5</v>
      </c>
      <c r="Y125" s="24">
        <f t="shared" si="119"/>
        <v>206.18556701030928</v>
      </c>
      <c r="Z125" s="24">
        <f t="shared" si="120"/>
        <v>1.86531</v>
      </c>
      <c r="AA125" s="24">
        <f t="shared" si="121"/>
        <v>-0.86531000000000002</v>
      </c>
      <c r="AB125" s="24">
        <f t="shared" si="122"/>
        <v>76.92</v>
      </c>
      <c r="AC125" s="24">
        <f t="shared" si="123"/>
        <v>6</v>
      </c>
      <c r="AD125" s="24">
        <f t="shared" si="124"/>
        <v>12</v>
      </c>
      <c r="AE125" s="24">
        <f t="shared" si="125"/>
        <v>3.4641016151377544</v>
      </c>
      <c r="AF125" s="24">
        <f t="shared" si="126"/>
        <v>2.4641016151377544</v>
      </c>
      <c r="AG125" s="24">
        <f t="shared" si="127"/>
        <v>4.6468432408409619</v>
      </c>
      <c r="AH125" s="24">
        <f t="shared" si="128"/>
        <v>-5.3701485488911045</v>
      </c>
      <c r="AI125" s="24">
        <f t="shared" si="129"/>
        <v>-413.07182638070378</v>
      </c>
    </row>
    <row r="126" spans="1:35" x14ac:dyDescent="0.2">
      <c r="A126" s="20">
        <v>0.54166666666666663</v>
      </c>
      <c r="B126" s="21">
        <v>167.8</v>
      </c>
      <c r="C126" s="21">
        <f t="shared" si="104"/>
        <v>0.35756853396901073</v>
      </c>
      <c r="D126" s="22">
        <f t="shared" si="105"/>
        <v>21.454112038140643</v>
      </c>
      <c r="E126" s="23">
        <v>384.6</v>
      </c>
      <c r="F126" s="24">
        <v>5</v>
      </c>
      <c r="G126" s="24">
        <f t="shared" si="106"/>
        <v>107.27056019070321</v>
      </c>
      <c r="H126" s="24">
        <f t="shared" si="107"/>
        <v>3.5853266666666674</v>
      </c>
      <c r="I126" s="24">
        <f t="shared" si="108"/>
        <v>-2.5853266666666674</v>
      </c>
      <c r="J126" s="24">
        <f t="shared" si="109"/>
        <v>76.92</v>
      </c>
      <c r="K126" s="24">
        <f t="shared" si="110"/>
        <v>6</v>
      </c>
      <c r="L126" s="24">
        <f t="shared" si="111"/>
        <v>12</v>
      </c>
      <c r="M126" s="24">
        <f t="shared" si="112"/>
        <v>3.4641016151377544</v>
      </c>
      <c r="N126" s="24">
        <f t="shared" si="113"/>
        <v>2.4641016151377544</v>
      </c>
      <c r="O126" s="24">
        <f t="shared" si="114"/>
        <v>23.249581637131033</v>
      </c>
      <c r="P126" s="24">
        <f t="shared" si="115"/>
        <v>-8.9928990161646993</v>
      </c>
      <c r="Q126" s="24">
        <f t="shared" si="116"/>
        <v>-691.73379232338868</v>
      </c>
      <c r="S126" s="20">
        <v>0.54166666666666663</v>
      </c>
      <c r="T126">
        <v>79.5</v>
      </c>
      <c r="U126" s="21">
        <f t="shared" si="117"/>
        <v>0.75471698113207553</v>
      </c>
      <c r="V126" s="22">
        <f t="shared" si="118"/>
        <v>45.283018867924532</v>
      </c>
      <c r="W126" s="23">
        <v>384.6</v>
      </c>
      <c r="X126" s="24">
        <v>5</v>
      </c>
      <c r="Y126" s="24">
        <f t="shared" si="119"/>
        <v>226.41509433962267</v>
      </c>
      <c r="Z126" s="24">
        <f t="shared" si="120"/>
        <v>1.69865</v>
      </c>
      <c r="AA126" s="24">
        <f t="shared" si="121"/>
        <v>-0.69864999999999999</v>
      </c>
      <c r="AB126" s="24">
        <f t="shared" si="122"/>
        <v>76.92</v>
      </c>
      <c r="AC126" s="24">
        <f t="shared" si="123"/>
        <v>6</v>
      </c>
      <c r="AD126" s="24">
        <f t="shared" si="124"/>
        <v>12</v>
      </c>
      <c r="AE126" s="24">
        <f t="shared" si="125"/>
        <v>3.4641016151377544</v>
      </c>
      <c r="AF126" s="24">
        <f t="shared" si="126"/>
        <v>2.4641016151377544</v>
      </c>
      <c r="AG126" s="24">
        <f t="shared" si="127"/>
        <v>3.6897708894038188</v>
      </c>
      <c r="AH126" s="24">
        <f t="shared" si="128"/>
        <v>-5.2812866090371697</v>
      </c>
      <c r="AI126" s="24">
        <f t="shared" si="129"/>
        <v>-406.23656596713909</v>
      </c>
    </row>
    <row r="127" spans="1:35" x14ac:dyDescent="0.2">
      <c r="A127" s="20">
        <v>0.58333333333333337</v>
      </c>
      <c r="B127" s="21">
        <v>148</v>
      </c>
      <c r="C127" s="21">
        <f t="shared" si="104"/>
        <v>0.40540540540540543</v>
      </c>
      <c r="D127" s="22">
        <f t="shared" si="105"/>
        <v>24.324324324324326</v>
      </c>
      <c r="E127" s="23">
        <v>384.6</v>
      </c>
      <c r="F127" s="24">
        <v>5</v>
      </c>
      <c r="G127" s="24">
        <f t="shared" si="106"/>
        <v>121.62162162162163</v>
      </c>
      <c r="H127" s="24">
        <f t="shared" si="107"/>
        <v>3.1622666666666666</v>
      </c>
      <c r="I127" s="24">
        <f t="shared" si="108"/>
        <v>-2.1622666666666666</v>
      </c>
      <c r="J127" s="24">
        <f t="shared" si="109"/>
        <v>76.92</v>
      </c>
      <c r="K127" s="24">
        <f t="shared" si="110"/>
        <v>6</v>
      </c>
      <c r="L127" s="24">
        <f t="shared" si="111"/>
        <v>12</v>
      </c>
      <c r="M127" s="24">
        <f t="shared" si="112"/>
        <v>3.4641016151377544</v>
      </c>
      <c r="N127" s="24">
        <f t="shared" si="113"/>
        <v>2.4641016151377544</v>
      </c>
      <c r="O127" s="24">
        <f t="shared" si="114"/>
        <v>17.062673765931553</v>
      </c>
      <c r="P127" s="24">
        <f t="shared" si="115"/>
        <v>-7.8911052133246997</v>
      </c>
      <c r="Q127" s="24">
        <f t="shared" si="116"/>
        <v>-606.98381300893595</v>
      </c>
      <c r="S127" s="20">
        <v>0.58333333333333337</v>
      </c>
      <c r="T127">
        <v>69.3</v>
      </c>
      <c r="U127" s="21">
        <f t="shared" si="117"/>
        <v>0.86580086580086579</v>
      </c>
      <c r="V127" s="22">
        <f t="shared" si="118"/>
        <v>51.948051948051948</v>
      </c>
      <c r="W127" s="23">
        <v>384.6</v>
      </c>
      <c r="X127" s="24">
        <v>5</v>
      </c>
      <c r="Y127" s="24">
        <f t="shared" si="119"/>
        <v>259.74025974025972</v>
      </c>
      <c r="Z127" s="24">
        <f t="shared" si="120"/>
        <v>1.4807100000000002</v>
      </c>
      <c r="AA127" s="24">
        <f t="shared" si="121"/>
        <v>-0.48071000000000019</v>
      </c>
      <c r="AB127" s="24">
        <f t="shared" si="122"/>
        <v>76.92</v>
      </c>
      <c r="AC127" s="24">
        <f t="shared" si="123"/>
        <v>6</v>
      </c>
      <c r="AD127" s="24">
        <f t="shared" si="124"/>
        <v>12</v>
      </c>
      <c r="AE127" s="24">
        <f t="shared" si="125"/>
        <v>3.4641016151377544</v>
      </c>
      <c r="AF127" s="24">
        <f t="shared" si="126"/>
        <v>2.4641016151377544</v>
      </c>
      <c r="AG127" s="24">
        <f t="shared" si="127"/>
        <v>2.6306036933279402</v>
      </c>
      <c r="AH127" s="24">
        <f t="shared" si="128"/>
        <v>-5.4723298731624874</v>
      </c>
      <c r="AI127" s="24">
        <f t="shared" si="129"/>
        <v>-420.93161384365857</v>
      </c>
    </row>
    <row r="128" spans="1:35" x14ac:dyDescent="0.2">
      <c r="A128" s="20">
        <v>0.625</v>
      </c>
      <c r="B128" s="21">
        <v>122.8</v>
      </c>
      <c r="C128" s="21">
        <f t="shared" si="104"/>
        <v>0.48859934853420195</v>
      </c>
      <c r="D128" s="22">
        <f t="shared" si="105"/>
        <v>29.315960912052116</v>
      </c>
      <c r="E128" s="23">
        <v>384.6</v>
      </c>
      <c r="F128" s="24">
        <v>5</v>
      </c>
      <c r="G128" s="24">
        <f t="shared" si="106"/>
        <v>146.57980456026058</v>
      </c>
      <c r="H128" s="24">
        <f t="shared" si="107"/>
        <v>2.623826666666667</v>
      </c>
      <c r="I128" s="24">
        <f t="shared" si="108"/>
        <v>-1.623826666666667</v>
      </c>
      <c r="J128" s="24">
        <f t="shared" si="109"/>
        <v>76.92</v>
      </c>
      <c r="K128" s="24">
        <f t="shared" si="110"/>
        <v>6</v>
      </c>
      <c r="L128" s="24">
        <f t="shared" si="111"/>
        <v>12</v>
      </c>
      <c r="M128" s="24">
        <f t="shared" si="112"/>
        <v>3.4641016151377544</v>
      </c>
      <c r="N128" s="24">
        <f t="shared" si="113"/>
        <v>2.4641016151377544</v>
      </c>
      <c r="O128" s="24">
        <f t="shared" si="114"/>
        <v>10.772059883763994</v>
      </c>
      <c r="P128" s="24">
        <f t="shared" si="115"/>
        <v>-6.6337498360440721</v>
      </c>
      <c r="Q128" s="24">
        <f t="shared" si="116"/>
        <v>-510.26803738851004</v>
      </c>
      <c r="S128" s="20">
        <v>0.625</v>
      </c>
      <c r="T128">
        <v>67.8</v>
      </c>
      <c r="U128" s="21">
        <f t="shared" si="117"/>
        <v>0.88495575221238942</v>
      </c>
      <c r="V128" s="22">
        <f t="shared" si="118"/>
        <v>53.097345132743364</v>
      </c>
      <c r="W128" s="23">
        <v>384.6</v>
      </c>
      <c r="X128" s="24">
        <v>5</v>
      </c>
      <c r="Y128" s="24">
        <f t="shared" si="119"/>
        <v>265.48672566371681</v>
      </c>
      <c r="Z128" s="24">
        <f t="shared" si="120"/>
        <v>1.4486600000000001</v>
      </c>
      <c r="AA128" s="24">
        <f t="shared" si="121"/>
        <v>-0.44866000000000006</v>
      </c>
      <c r="AB128" s="24">
        <f t="shared" si="122"/>
        <v>76.92</v>
      </c>
      <c r="AC128" s="24">
        <f t="shared" si="123"/>
        <v>6</v>
      </c>
      <c r="AD128" s="24">
        <f t="shared" si="124"/>
        <v>12</v>
      </c>
      <c r="AE128" s="24">
        <f t="shared" si="125"/>
        <v>3.4641016151377544</v>
      </c>
      <c r="AF128" s="24">
        <f t="shared" si="126"/>
        <v>2.4641016151377544</v>
      </c>
      <c r="AG128" s="24">
        <f t="shared" si="127"/>
        <v>2.4925147408159423</v>
      </c>
      <c r="AH128" s="24">
        <f t="shared" si="128"/>
        <v>-5.5554645852448221</v>
      </c>
      <c r="AI128" s="24">
        <f t="shared" si="129"/>
        <v>-427.32633589703175</v>
      </c>
    </row>
    <row r="129" spans="1:35" x14ac:dyDescent="0.2">
      <c r="A129" s="20">
        <v>0.66666666666666663</v>
      </c>
      <c r="B129" s="21">
        <v>95.5</v>
      </c>
      <c r="C129" s="21">
        <f t="shared" si="104"/>
        <v>0.62827225130890052</v>
      </c>
      <c r="D129" s="22">
        <f t="shared" si="105"/>
        <v>37.696335078534034</v>
      </c>
      <c r="E129" s="23">
        <v>384.6</v>
      </c>
      <c r="F129" s="24">
        <v>5</v>
      </c>
      <c r="G129" s="24">
        <f t="shared" si="106"/>
        <v>188.48167539267018</v>
      </c>
      <c r="H129" s="24">
        <f t="shared" si="107"/>
        <v>2.0405166666666665</v>
      </c>
      <c r="I129" s="24">
        <f t="shared" si="108"/>
        <v>-1.0405166666666665</v>
      </c>
      <c r="J129" s="24">
        <f t="shared" si="109"/>
        <v>76.92</v>
      </c>
      <c r="K129" s="24">
        <f t="shared" si="110"/>
        <v>6</v>
      </c>
      <c r="L129" s="24">
        <f t="shared" si="111"/>
        <v>12</v>
      </c>
      <c r="M129" s="24">
        <f t="shared" si="112"/>
        <v>3.4641016151377544</v>
      </c>
      <c r="N129" s="24">
        <f t="shared" si="113"/>
        <v>2.4641016151377544</v>
      </c>
      <c r="O129" s="24">
        <f t="shared" si="114"/>
        <v>5.7973723515295283</v>
      </c>
      <c r="P129" s="24">
        <f t="shared" si="115"/>
        <v>-5.5716285353713983</v>
      </c>
      <c r="Q129" s="24">
        <f t="shared" si="116"/>
        <v>-428.56966694076795</v>
      </c>
      <c r="S129" s="20">
        <v>0.66666666666666663</v>
      </c>
      <c r="T129">
        <v>56.3</v>
      </c>
      <c r="U129" s="21">
        <f t="shared" si="117"/>
        <v>1.0657193605683837</v>
      </c>
      <c r="V129" s="22">
        <f t="shared" si="118"/>
        <v>63.943161634103021</v>
      </c>
      <c r="W129" s="23">
        <v>384.6</v>
      </c>
      <c r="X129" s="24">
        <v>5</v>
      </c>
      <c r="Y129" s="24">
        <f t="shared" si="119"/>
        <v>319.71580817051512</v>
      </c>
      <c r="Z129" s="24">
        <f t="shared" si="120"/>
        <v>1.2029433333333333</v>
      </c>
      <c r="AA129" s="24">
        <f t="shared" si="121"/>
        <v>-0.20294333333333325</v>
      </c>
      <c r="AB129" s="24">
        <f t="shared" si="122"/>
        <v>76.92</v>
      </c>
      <c r="AC129" s="24">
        <f t="shared" si="123"/>
        <v>6</v>
      </c>
      <c r="AD129" s="24">
        <f t="shared" si="124"/>
        <v>12</v>
      </c>
      <c r="AE129" s="24">
        <f t="shared" si="125"/>
        <v>3.4641016151377544</v>
      </c>
      <c r="AF129" s="24">
        <f t="shared" si="126"/>
        <v>2.4641016151377544</v>
      </c>
      <c r="AG129" s="24">
        <f t="shared" si="127"/>
        <v>1.5766389528192317</v>
      </c>
      <c r="AH129" s="24">
        <f t="shared" si="128"/>
        <v>-7.7688629969904524</v>
      </c>
      <c r="AI129" s="24">
        <f t="shared" si="129"/>
        <v>-597.58094172850565</v>
      </c>
    </row>
    <row r="130" spans="1:35" x14ac:dyDescent="0.2">
      <c r="A130" s="20">
        <v>0.70833333333333337</v>
      </c>
      <c r="B130" s="21">
        <v>81.3</v>
      </c>
      <c r="C130" s="21">
        <f t="shared" si="104"/>
        <v>0.73800738007380073</v>
      </c>
      <c r="D130" s="22">
        <f t="shared" si="105"/>
        <v>44.280442804428041</v>
      </c>
      <c r="E130" s="23">
        <v>384.6</v>
      </c>
      <c r="F130" s="24">
        <v>5</v>
      </c>
      <c r="G130" s="24">
        <f t="shared" si="106"/>
        <v>221.40221402214021</v>
      </c>
      <c r="H130" s="24">
        <f t="shared" si="107"/>
        <v>1.7371100000000002</v>
      </c>
      <c r="I130" s="24">
        <f t="shared" si="108"/>
        <v>-0.73711000000000015</v>
      </c>
      <c r="J130" s="24">
        <f t="shared" si="109"/>
        <v>76.92</v>
      </c>
      <c r="K130" s="24">
        <f t="shared" si="110"/>
        <v>6</v>
      </c>
      <c r="L130" s="24">
        <f t="shared" si="111"/>
        <v>12</v>
      </c>
      <c r="M130" s="24">
        <f t="shared" si="112"/>
        <v>3.4641016151377544</v>
      </c>
      <c r="N130" s="24">
        <f t="shared" si="113"/>
        <v>2.4641016151377544</v>
      </c>
      <c r="O130" s="24">
        <f t="shared" si="114"/>
        <v>3.8990507458550292</v>
      </c>
      <c r="P130" s="24">
        <f t="shared" si="115"/>
        <v>-5.2896457053289581</v>
      </c>
      <c r="Q130" s="24">
        <f t="shared" si="116"/>
        <v>-406.87954765390344</v>
      </c>
      <c r="S130" s="20">
        <v>0.70833333333333337</v>
      </c>
      <c r="T130">
        <v>51</v>
      </c>
      <c r="U130" s="21">
        <f t="shared" si="117"/>
        <v>1.1764705882352942</v>
      </c>
      <c r="V130" s="22">
        <f t="shared" si="118"/>
        <v>70.588235294117652</v>
      </c>
      <c r="W130" s="23">
        <v>384.6</v>
      </c>
      <c r="X130" s="24">
        <v>5</v>
      </c>
      <c r="Y130" s="24">
        <f t="shared" si="119"/>
        <v>352.94117647058829</v>
      </c>
      <c r="Z130" s="24">
        <f t="shared" si="120"/>
        <v>1.0896999999999999</v>
      </c>
      <c r="AA130" s="24">
        <f t="shared" si="121"/>
        <v>-8.9699999999999891E-2</v>
      </c>
      <c r="AB130" s="24">
        <f t="shared" si="122"/>
        <v>76.92</v>
      </c>
      <c r="AC130" s="24">
        <f t="shared" si="123"/>
        <v>6</v>
      </c>
      <c r="AD130" s="24">
        <f t="shared" si="124"/>
        <v>12</v>
      </c>
      <c r="AE130" s="24">
        <f t="shared" si="125"/>
        <v>3.4641016151377544</v>
      </c>
      <c r="AF130" s="24">
        <f t="shared" si="126"/>
        <v>2.4641016151377544</v>
      </c>
      <c r="AG130" s="24">
        <f t="shared" si="127"/>
        <v>1.2357428831384711</v>
      </c>
      <c r="AH130" s="24">
        <f t="shared" si="128"/>
        <v>-13.776397805334144</v>
      </c>
      <c r="AI130" s="24">
        <f t="shared" si="129"/>
        <v>-1059.6805191863023</v>
      </c>
    </row>
    <row r="131" spans="1:35" x14ac:dyDescent="0.2">
      <c r="A131" s="20">
        <v>0.75</v>
      </c>
      <c r="B131" s="21">
        <v>63.8</v>
      </c>
      <c r="C131" s="21">
        <f t="shared" si="104"/>
        <v>0.94043887147335425</v>
      </c>
      <c r="D131" s="22">
        <f t="shared" si="105"/>
        <v>56.426332288401255</v>
      </c>
      <c r="E131" s="23">
        <v>384.6</v>
      </c>
      <c r="F131" s="24">
        <v>5</v>
      </c>
      <c r="G131" s="24">
        <f t="shared" si="106"/>
        <v>282.13166144200625</v>
      </c>
      <c r="H131" s="24">
        <f t="shared" si="107"/>
        <v>1.3631933333333335</v>
      </c>
      <c r="I131" s="24">
        <f t="shared" si="108"/>
        <v>-0.36319333333333348</v>
      </c>
      <c r="J131" s="24">
        <f t="shared" si="109"/>
        <v>76.92</v>
      </c>
      <c r="K131" s="24">
        <f t="shared" si="110"/>
        <v>6</v>
      </c>
      <c r="L131" s="24">
        <f t="shared" si="111"/>
        <v>12</v>
      </c>
      <c r="M131" s="24">
        <f t="shared" si="112"/>
        <v>3.4641016151377544</v>
      </c>
      <c r="N131" s="24">
        <f t="shared" si="113"/>
        <v>2.4641016151377544</v>
      </c>
      <c r="O131" s="24">
        <f t="shared" si="114"/>
        <v>2.1456715288893728</v>
      </c>
      <c r="P131" s="24">
        <f t="shared" si="115"/>
        <v>-5.9077943672498723</v>
      </c>
      <c r="Q131" s="24">
        <f t="shared" si="116"/>
        <v>-454.4275427288602</v>
      </c>
      <c r="S131" s="20">
        <v>0.75</v>
      </c>
      <c r="T131">
        <v>55</v>
      </c>
      <c r="U131" s="21">
        <f t="shared" si="117"/>
        <v>1.0909090909090908</v>
      </c>
      <c r="V131" s="22">
        <f t="shared" si="118"/>
        <v>65.454545454545453</v>
      </c>
      <c r="W131" s="23">
        <v>384.6</v>
      </c>
      <c r="X131" s="24">
        <v>5</v>
      </c>
      <c r="Y131" s="24">
        <f t="shared" si="119"/>
        <v>327.27272727272725</v>
      </c>
      <c r="Z131" s="24">
        <f t="shared" si="120"/>
        <v>1.1751666666666669</v>
      </c>
      <c r="AA131" s="24">
        <f t="shared" si="121"/>
        <v>-0.17516666666666691</v>
      </c>
      <c r="AB131" s="24">
        <f t="shared" si="122"/>
        <v>76.92</v>
      </c>
      <c r="AC131" s="24">
        <f t="shared" si="123"/>
        <v>6</v>
      </c>
      <c r="AD131" s="24">
        <f t="shared" si="124"/>
        <v>12</v>
      </c>
      <c r="AE131" s="24">
        <f t="shared" si="125"/>
        <v>3.4641016151377544</v>
      </c>
      <c r="AF131" s="24">
        <f t="shared" si="126"/>
        <v>2.4641016151377544</v>
      </c>
      <c r="AG131" s="24">
        <f t="shared" si="127"/>
        <v>1.4884429835958375</v>
      </c>
      <c r="AH131" s="24">
        <f t="shared" si="128"/>
        <v>-8.4972958150095259</v>
      </c>
      <c r="AI131" s="24">
        <f t="shared" si="129"/>
        <v>-653.61199409053279</v>
      </c>
    </row>
    <row r="132" spans="1:35" x14ac:dyDescent="0.2">
      <c r="A132" s="20">
        <v>0.79166666666666663</v>
      </c>
      <c r="B132" s="21">
        <v>58.8</v>
      </c>
      <c r="C132" s="21">
        <f t="shared" si="104"/>
        <v>1.0204081632653061</v>
      </c>
      <c r="D132" s="22">
        <f t="shared" si="105"/>
        <v>61.224489795918366</v>
      </c>
      <c r="E132" s="23">
        <v>384.6</v>
      </c>
      <c r="F132" s="24">
        <v>5</v>
      </c>
      <c r="G132" s="24">
        <f t="shared" si="106"/>
        <v>306.12244897959181</v>
      </c>
      <c r="H132" s="24">
        <f t="shared" si="107"/>
        <v>1.2563600000000001</v>
      </c>
      <c r="I132" s="24">
        <f t="shared" si="108"/>
        <v>-0.25636000000000014</v>
      </c>
      <c r="J132" s="24">
        <f t="shared" si="109"/>
        <v>76.92</v>
      </c>
      <c r="K132" s="24">
        <f t="shared" si="110"/>
        <v>6</v>
      </c>
      <c r="L132" s="24">
        <f t="shared" si="111"/>
        <v>12</v>
      </c>
      <c r="M132" s="24">
        <f t="shared" si="112"/>
        <v>3.4641016151377544</v>
      </c>
      <c r="N132" s="24">
        <f t="shared" si="113"/>
        <v>2.4641016151377544</v>
      </c>
      <c r="O132" s="24">
        <f t="shared" si="114"/>
        <v>1.7547983446446631</v>
      </c>
      <c r="P132" s="24">
        <f t="shared" si="115"/>
        <v>-6.8450551749284685</v>
      </c>
      <c r="Q132" s="24">
        <f t="shared" si="116"/>
        <v>-526.52164405549786</v>
      </c>
      <c r="S132" s="20">
        <v>0.79166666666666663</v>
      </c>
      <c r="T132">
        <v>46</v>
      </c>
      <c r="U132" s="21">
        <f t="shared" si="117"/>
        <v>1.3043478260869565</v>
      </c>
      <c r="V132" s="22">
        <f t="shared" si="118"/>
        <v>78.260869565217391</v>
      </c>
      <c r="W132" s="23">
        <v>384.6</v>
      </c>
      <c r="X132" s="24">
        <v>5</v>
      </c>
      <c r="Y132" s="24">
        <f t="shared" si="119"/>
        <v>391.30434782608694</v>
      </c>
      <c r="Z132" s="24">
        <f t="shared" si="120"/>
        <v>0.98286666666666678</v>
      </c>
      <c r="AA132" s="24">
        <f t="shared" si="121"/>
        <v>1.7133333333333223E-2</v>
      </c>
      <c r="AB132" s="24">
        <f t="shared" si="122"/>
        <v>76.92</v>
      </c>
      <c r="AC132" s="24">
        <f t="shared" si="123"/>
        <v>6</v>
      </c>
      <c r="AD132" s="24">
        <f t="shared" si="124"/>
        <v>12</v>
      </c>
      <c r="AE132" s="24">
        <f t="shared" si="125"/>
        <v>3.4641016151377544</v>
      </c>
      <c r="AF132" s="24">
        <f t="shared" si="126"/>
        <v>2.4641016151377544</v>
      </c>
      <c r="AG132" s="24">
        <f t="shared" si="127"/>
        <v>0.95830984036683986</v>
      </c>
      <c r="AH132" s="24">
        <f t="shared" si="128"/>
        <v>55.932480955263387</v>
      </c>
      <c r="AI132" s="24">
        <f t="shared" si="129"/>
        <v>4302.3264350788595</v>
      </c>
    </row>
    <row r="133" spans="1:35" x14ac:dyDescent="0.2">
      <c r="A133" s="20">
        <v>0.83333333333333337</v>
      </c>
      <c r="B133" s="21">
        <v>42.3</v>
      </c>
      <c r="C133" s="21">
        <f t="shared" si="104"/>
        <v>1.4184397163120568</v>
      </c>
      <c r="D133" s="22">
        <f t="shared" si="105"/>
        <v>85.106382978723403</v>
      </c>
      <c r="E133" s="23">
        <v>384.6</v>
      </c>
      <c r="F133" s="24">
        <v>5</v>
      </c>
      <c r="G133" s="24">
        <f t="shared" si="106"/>
        <v>425.531914893617</v>
      </c>
      <c r="H133" s="24">
        <f t="shared" si="107"/>
        <v>0.90381000000000011</v>
      </c>
      <c r="I133" s="24">
        <f t="shared" si="108"/>
        <v>9.6189999999999887E-2</v>
      </c>
      <c r="J133" s="24">
        <f t="shared" si="109"/>
        <v>76.92</v>
      </c>
      <c r="K133" s="24">
        <f t="shared" si="110"/>
        <v>6</v>
      </c>
      <c r="L133" s="24">
        <f t="shared" si="111"/>
        <v>12</v>
      </c>
      <c r="M133" s="24">
        <f t="shared" si="112"/>
        <v>3.4641016151377544</v>
      </c>
      <c r="N133" s="24">
        <f t="shared" si="113"/>
        <v>2.4641016151377544</v>
      </c>
      <c r="O133" s="24">
        <f t="shared" si="114"/>
        <v>0.7794165352825555</v>
      </c>
      <c r="P133" s="24">
        <f t="shared" si="115"/>
        <v>8.1028852820725277</v>
      </c>
      <c r="Q133" s="24">
        <f t="shared" si="116"/>
        <v>623.27393589701887</v>
      </c>
      <c r="S133" s="20">
        <v>0.83333333333333337</v>
      </c>
      <c r="T133">
        <v>35.799999999999997</v>
      </c>
      <c r="U133" s="21">
        <f t="shared" si="117"/>
        <v>1.6759776536312851</v>
      </c>
      <c r="V133" s="22">
        <f t="shared" si="118"/>
        <v>100.55865921787711</v>
      </c>
      <c r="W133" s="23">
        <v>384.6</v>
      </c>
      <c r="X133" s="24">
        <v>5</v>
      </c>
      <c r="Y133" s="24">
        <f t="shared" si="119"/>
        <v>502.79329608938554</v>
      </c>
      <c r="Z133" s="24">
        <f t="shared" si="120"/>
        <v>0.76492666666666664</v>
      </c>
      <c r="AA133" s="24">
        <f t="shared" si="121"/>
        <v>0.23507333333333336</v>
      </c>
      <c r="AB133" s="24">
        <f t="shared" si="122"/>
        <v>76.92</v>
      </c>
      <c r="AC133" s="24">
        <f t="shared" si="123"/>
        <v>6</v>
      </c>
      <c r="AD133" s="24">
        <f t="shared" si="124"/>
        <v>12</v>
      </c>
      <c r="AE133" s="24">
        <f t="shared" si="125"/>
        <v>3.4641016151377544</v>
      </c>
      <c r="AF133" s="24">
        <f t="shared" si="126"/>
        <v>2.4641016151377544</v>
      </c>
      <c r="AG133" s="24">
        <f t="shared" si="127"/>
        <v>0.51668679782224802</v>
      </c>
      <c r="AH133" s="24">
        <f t="shared" si="128"/>
        <v>2.1979813298924364</v>
      </c>
      <c r="AI133" s="24">
        <f t="shared" si="129"/>
        <v>169.0687238953262</v>
      </c>
    </row>
    <row r="134" spans="1:35" x14ac:dyDescent="0.2">
      <c r="A134" s="20">
        <v>0.875</v>
      </c>
      <c r="B134" s="21">
        <v>27</v>
      </c>
      <c r="C134" s="21">
        <f t="shared" si="104"/>
        <v>2.2222222222222223</v>
      </c>
      <c r="D134" s="22">
        <f t="shared" si="105"/>
        <v>133.33333333333334</v>
      </c>
      <c r="E134" s="23">
        <v>384.6</v>
      </c>
      <c r="F134" s="24">
        <v>5</v>
      </c>
      <c r="G134" s="24">
        <f t="shared" si="106"/>
        <v>666.66666666666674</v>
      </c>
      <c r="H134" s="24">
        <f t="shared" si="107"/>
        <v>0.57689999999999997</v>
      </c>
      <c r="I134" s="24">
        <f t="shared" si="108"/>
        <v>0.42310000000000003</v>
      </c>
      <c r="J134" s="24">
        <f t="shared" si="109"/>
        <v>76.92</v>
      </c>
      <c r="K134" s="24">
        <f t="shared" si="110"/>
        <v>6</v>
      </c>
      <c r="L134" s="24">
        <f t="shared" si="111"/>
        <v>12</v>
      </c>
      <c r="M134" s="24">
        <f t="shared" si="112"/>
        <v>3.4641016151377544</v>
      </c>
      <c r="N134" s="24">
        <f t="shared" si="113"/>
        <v>2.4641016151377544</v>
      </c>
      <c r="O134" s="24">
        <f t="shared" si="114"/>
        <v>0.25782644009604799</v>
      </c>
      <c r="P134" s="24">
        <f t="shared" si="115"/>
        <v>0.60937471069734805</v>
      </c>
      <c r="Q134" s="24">
        <f t="shared" si="116"/>
        <v>46.873102746840011</v>
      </c>
      <c r="S134" s="20">
        <v>0.875</v>
      </c>
      <c r="T134">
        <v>20.5</v>
      </c>
      <c r="U134" s="21">
        <f t="shared" si="117"/>
        <v>2.9268292682926829</v>
      </c>
      <c r="V134" s="22">
        <f t="shared" si="118"/>
        <v>175.60975609756096</v>
      </c>
      <c r="W134" s="23">
        <v>384.6</v>
      </c>
      <c r="X134" s="24">
        <v>5</v>
      </c>
      <c r="Y134" s="24">
        <f t="shared" si="119"/>
        <v>878.04878048780483</v>
      </c>
      <c r="Z134" s="24">
        <f t="shared" si="120"/>
        <v>0.43801666666666672</v>
      </c>
      <c r="AA134" s="24">
        <f t="shared" si="121"/>
        <v>0.56198333333333328</v>
      </c>
      <c r="AB134" s="24">
        <f t="shared" si="122"/>
        <v>76.92</v>
      </c>
      <c r="AC134" s="24">
        <f t="shared" si="123"/>
        <v>6</v>
      </c>
      <c r="AD134" s="24">
        <f t="shared" si="124"/>
        <v>12</v>
      </c>
      <c r="AE134" s="24">
        <f t="shared" si="125"/>
        <v>3.4641016151377544</v>
      </c>
      <c r="AF134" s="24">
        <f t="shared" si="126"/>
        <v>2.4641016151377544</v>
      </c>
      <c r="AG134" s="24">
        <f t="shared" si="127"/>
        <v>0.1307966126271207</v>
      </c>
      <c r="AH134" s="24">
        <f t="shared" si="128"/>
        <v>0.23274108833676094</v>
      </c>
      <c r="AI134" s="39">
        <f t="shared" si="129"/>
        <v>17.902444514863653</v>
      </c>
    </row>
    <row r="135" spans="1:35" x14ac:dyDescent="0.2">
      <c r="A135" s="20">
        <v>0.91666666666666663</v>
      </c>
      <c r="B135" s="21">
        <v>17</v>
      </c>
      <c r="C135" s="21">
        <f t="shared" si="104"/>
        <v>3.5294117647058822</v>
      </c>
      <c r="D135" s="22">
        <f t="shared" si="105"/>
        <v>211.76470588235293</v>
      </c>
      <c r="E135" s="23">
        <v>384.6</v>
      </c>
      <c r="F135" s="24">
        <v>5</v>
      </c>
      <c r="G135" s="24">
        <f t="shared" si="106"/>
        <v>1058.8235294117646</v>
      </c>
      <c r="H135" s="24">
        <f t="shared" si="107"/>
        <v>0.36323333333333335</v>
      </c>
      <c r="I135" s="24">
        <f t="shared" si="108"/>
        <v>0.6367666666666667</v>
      </c>
      <c r="J135" s="24">
        <f t="shared" si="109"/>
        <v>76.92</v>
      </c>
      <c r="K135" s="24">
        <f t="shared" si="110"/>
        <v>6</v>
      </c>
      <c r="L135" s="24">
        <f t="shared" si="111"/>
        <v>12</v>
      </c>
      <c r="M135" s="24">
        <f t="shared" si="112"/>
        <v>3.4641016151377544</v>
      </c>
      <c r="N135" s="24">
        <f t="shared" si="113"/>
        <v>2.4641016151377544</v>
      </c>
      <c r="O135" s="24">
        <f t="shared" si="114"/>
        <v>8.2461810085390538E-2</v>
      </c>
      <c r="P135" s="24">
        <f t="shared" si="115"/>
        <v>0.12950082722932085</v>
      </c>
      <c r="Q135" s="39">
        <f t="shared" si="116"/>
        <v>9.9612036304793605</v>
      </c>
      <c r="S135" s="20">
        <v>0.91666666666666663</v>
      </c>
      <c r="T135">
        <v>23.3</v>
      </c>
      <c r="U135" s="21">
        <f t="shared" si="117"/>
        <v>2.5751072961373391</v>
      </c>
      <c r="V135" s="22">
        <f t="shared" si="118"/>
        <v>154.50643776824035</v>
      </c>
      <c r="W135" s="23">
        <v>384.6</v>
      </c>
      <c r="X135" s="24">
        <v>5</v>
      </c>
      <c r="Y135" s="24">
        <f t="shared" si="119"/>
        <v>772.53218884120179</v>
      </c>
      <c r="Z135" s="24">
        <f t="shared" si="120"/>
        <v>0.4978433333333333</v>
      </c>
      <c r="AA135" s="24">
        <f t="shared" si="121"/>
        <v>0.5021566666666667</v>
      </c>
      <c r="AB135" s="24">
        <f t="shared" si="122"/>
        <v>76.92</v>
      </c>
      <c r="AC135" s="24">
        <f t="shared" si="123"/>
        <v>6</v>
      </c>
      <c r="AD135" s="24">
        <f t="shared" si="124"/>
        <v>12</v>
      </c>
      <c r="AE135" s="24">
        <f t="shared" si="125"/>
        <v>3.4641016151377544</v>
      </c>
      <c r="AF135" s="24">
        <f t="shared" si="126"/>
        <v>2.4641016151377544</v>
      </c>
      <c r="AG135" s="24">
        <f t="shared" si="127"/>
        <v>0.17931045911617277</v>
      </c>
      <c r="AH135" s="24">
        <f t="shared" si="128"/>
        <v>0.35708071010276893</v>
      </c>
      <c r="AI135" s="39">
        <f t="shared" si="129"/>
        <v>27.466648221104986</v>
      </c>
    </row>
    <row r="136" spans="1:35" x14ac:dyDescent="0.2">
      <c r="A136" s="20">
        <v>0.95833333333333337</v>
      </c>
      <c r="B136" s="21">
        <v>9.5</v>
      </c>
      <c r="C136" s="21">
        <f t="shared" si="104"/>
        <v>6.3157894736842106</v>
      </c>
      <c r="D136" s="22">
        <f t="shared" si="105"/>
        <v>378.94736842105266</v>
      </c>
      <c r="E136" s="23">
        <v>384.6</v>
      </c>
      <c r="F136" s="24">
        <v>5</v>
      </c>
      <c r="G136" s="24">
        <f t="shared" si="106"/>
        <v>1894.7368421052633</v>
      </c>
      <c r="H136" s="24">
        <f t="shared" si="107"/>
        <v>0.20298333333333332</v>
      </c>
      <c r="I136" s="24">
        <f t="shared" si="108"/>
        <v>0.79701666666666671</v>
      </c>
      <c r="J136" s="24">
        <f t="shared" si="109"/>
        <v>76.92</v>
      </c>
      <c r="K136" s="24">
        <f t="shared" si="110"/>
        <v>6</v>
      </c>
      <c r="L136" s="24">
        <f t="shared" si="111"/>
        <v>12</v>
      </c>
      <c r="M136" s="24">
        <f t="shared" si="112"/>
        <v>3.4641016151377544</v>
      </c>
      <c r="N136" s="24">
        <f t="shared" si="113"/>
        <v>2.4641016151377544</v>
      </c>
      <c r="O136" s="24">
        <f t="shared" si="114"/>
        <v>1.9656763117042803E-2</v>
      </c>
      <c r="P136" s="24">
        <f t="shared" si="115"/>
        <v>2.4662926058061693E-2</v>
      </c>
      <c r="Q136" s="24">
        <f t="shared" si="116"/>
        <v>1.8970722723861055</v>
      </c>
      <c r="S136" s="20">
        <v>0.95833333333333337</v>
      </c>
      <c r="T136">
        <v>11.8</v>
      </c>
      <c r="U136" s="21">
        <f t="shared" si="117"/>
        <v>5.0847457627118642</v>
      </c>
      <c r="V136" s="22">
        <f t="shared" si="118"/>
        <v>305.08474576271186</v>
      </c>
      <c r="W136" s="23">
        <v>384.6</v>
      </c>
      <c r="X136" s="24">
        <v>5</v>
      </c>
      <c r="Y136" s="24">
        <f t="shared" si="119"/>
        <v>1525.4237288135594</v>
      </c>
      <c r="Z136" s="24">
        <f t="shared" si="120"/>
        <v>0.25212666666666667</v>
      </c>
      <c r="AA136" s="24">
        <f t="shared" si="121"/>
        <v>0.74787333333333339</v>
      </c>
      <c r="AB136" s="24">
        <f t="shared" si="122"/>
        <v>76.92</v>
      </c>
      <c r="AC136" s="24">
        <f t="shared" si="123"/>
        <v>6</v>
      </c>
      <c r="AD136" s="24">
        <f t="shared" si="124"/>
        <v>12</v>
      </c>
      <c r="AE136" s="24">
        <f t="shared" si="125"/>
        <v>3.4641016151377544</v>
      </c>
      <c r="AF136" s="24">
        <f t="shared" si="126"/>
        <v>2.4641016151377544</v>
      </c>
      <c r="AG136" s="24">
        <f t="shared" si="127"/>
        <v>3.3537282914450545E-2</v>
      </c>
      <c r="AH136" s="24">
        <f t="shared" si="128"/>
        <v>4.4843533549955711E-2</v>
      </c>
      <c r="AI136" s="24">
        <f t="shared" si="129"/>
        <v>3.4493646006625935</v>
      </c>
    </row>
    <row r="138" spans="1:35" x14ac:dyDescent="0.2">
      <c r="A138" s="17"/>
      <c r="B138" s="18"/>
      <c r="C138" s="18"/>
      <c r="D138" s="18"/>
      <c r="E138" s="18"/>
      <c r="F138" s="18"/>
      <c r="G138" s="18"/>
      <c r="H138" s="19" t="s">
        <v>28</v>
      </c>
      <c r="I138" s="60" t="s">
        <v>63</v>
      </c>
      <c r="J138" s="61"/>
      <c r="K138" s="61"/>
      <c r="L138" s="61"/>
      <c r="M138" s="61"/>
      <c r="N138" s="61"/>
      <c r="O138" s="61"/>
      <c r="P138" s="61"/>
      <c r="Q138" s="62"/>
      <c r="S138" s="17"/>
      <c r="T138" s="18"/>
      <c r="U138" s="18"/>
      <c r="V138" s="18"/>
      <c r="W138" s="18"/>
      <c r="X138" s="18"/>
      <c r="Y138" s="18"/>
      <c r="Z138" s="19" t="s">
        <v>28</v>
      </c>
      <c r="AA138" s="60" t="s">
        <v>63</v>
      </c>
      <c r="AB138" s="61"/>
      <c r="AC138" s="61"/>
      <c r="AD138" s="61"/>
      <c r="AE138" s="61"/>
      <c r="AF138" s="61"/>
      <c r="AG138" s="61"/>
      <c r="AH138" s="61"/>
      <c r="AI138" s="62"/>
    </row>
    <row r="139" spans="1:35" x14ac:dyDescent="0.2">
      <c r="A139" s="33" t="s">
        <v>8</v>
      </c>
      <c r="B139" s="34" t="s">
        <v>14</v>
      </c>
      <c r="C139" s="35" t="s">
        <v>31</v>
      </c>
      <c r="D139" s="36" t="s">
        <v>21</v>
      </c>
      <c r="E139" s="37" t="s">
        <v>22</v>
      </c>
      <c r="F139" s="35" t="s">
        <v>44</v>
      </c>
      <c r="G139" s="35" t="s">
        <v>23</v>
      </c>
      <c r="H139" s="38" t="s">
        <v>26</v>
      </c>
      <c r="I139" s="34" t="s">
        <v>27</v>
      </c>
      <c r="J139" s="34" t="s">
        <v>39</v>
      </c>
      <c r="K139" s="34" t="s">
        <v>30</v>
      </c>
      <c r="L139" s="34" t="s">
        <v>35</v>
      </c>
      <c r="M139" s="34" t="s">
        <v>37</v>
      </c>
      <c r="N139" s="34" t="s">
        <v>33</v>
      </c>
      <c r="O139" s="34" t="s">
        <v>34</v>
      </c>
      <c r="P139" s="34" t="s">
        <v>36</v>
      </c>
      <c r="Q139" s="40" t="s">
        <v>29</v>
      </c>
      <c r="S139" s="33" t="s">
        <v>8</v>
      </c>
      <c r="T139" s="27" t="s">
        <v>15</v>
      </c>
      <c r="U139" s="35" t="s">
        <v>31</v>
      </c>
      <c r="V139" s="36" t="s">
        <v>21</v>
      </c>
      <c r="W139" s="37" t="s">
        <v>22</v>
      </c>
      <c r="X139" s="35" t="s">
        <v>44</v>
      </c>
      <c r="Y139" s="35" t="s">
        <v>23</v>
      </c>
      <c r="Z139" s="38" t="s">
        <v>26</v>
      </c>
      <c r="AA139" s="34" t="s">
        <v>27</v>
      </c>
      <c r="AB139" s="34" t="s">
        <v>39</v>
      </c>
      <c r="AC139" s="34" t="s">
        <v>30</v>
      </c>
      <c r="AD139" s="34" t="s">
        <v>35</v>
      </c>
      <c r="AE139" s="34" t="s">
        <v>37</v>
      </c>
      <c r="AF139" s="34" t="s">
        <v>33</v>
      </c>
      <c r="AG139" s="34" t="s">
        <v>34</v>
      </c>
      <c r="AH139" s="34" t="s">
        <v>36</v>
      </c>
      <c r="AI139" s="40" t="s">
        <v>29</v>
      </c>
    </row>
    <row r="140" spans="1:35" x14ac:dyDescent="0.2">
      <c r="A140" s="20">
        <v>0</v>
      </c>
      <c r="B140" s="21">
        <v>14.3</v>
      </c>
      <c r="C140" s="21">
        <f>60/B140</f>
        <v>4.1958041958041958</v>
      </c>
      <c r="D140" s="22">
        <f>60*C140</f>
        <v>251.74825174825176</v>
      </c>
      <c r="E140" s="23">
        <v>384.6</v>
      </c>
      <c r="F140" s="24">
        <v>6</v>
      </c>
      <c r="G140" s="24">
        <f>D140*F140</f>
        <v>1510.4895104895106</v>
      </c>
      <c r="H140" s="24">
        <f>E140/G140</f>
        <v>0.25461944444444445</v>
      </c>
      <c r="I140" s="24">
        <f>1-H140</f>
        <v>0.74538055555555549</v>
      </c>
      <c r="J140" s="24">
        <f>E140/F140</f>
        <v>64.100000000000009</v>
      </c>
      <c r="K140" s="24">
        <f>F140+1</f>
        <v>7</v>
      </c>
      <c r="L140" s="24">
        <f>2*K140</f>
        <v>14</v>
      </c>
      <c r="M140" s="24">
        <f>SQRT(L140)</f>
        <v>3.7416573867739413</v>
      </c>
      <c r="N140" s="24">
        <f>M140-1</f>
        <v>2.7416573867739413</v>
      </c>
      <c r="O140" s="24">
        <f>POWER(H140,N140)</f>
        <v>2.3504890048106967E-2</v>
      </c>
      <c r="P140" s="24">
        <f>O140/I140</f>
        <v>3.1534079971522785E-2</v>
      </c>
      <c r="Q140" s="24">
        <f>J140*P140</f>
        <v>2.021334526174611</v>
      </c>
      <c r="S140" s="20">
        <v>0</v>
      </c>
      <c r="T140">
        <v>7.8</v>
      </c>
      <c r="U140" s="21">
        <f>60/T140</f>
        <v>7.6923076923076925</v>
      </c>
      <c r="V140" s="22">
        <f>60*U140</f>
        <v>461.53846153846155</v>
      </c>
      <c r="W140" s="23">
        <v>384.6</v>
      </c>
      <c r="X140" s="24">
        <v>6</v>
      </c>
      <c r="Y140" s="24">
        <f>V140*X140</f>
        <v>2769.2307692307695</v>
      </c>
      <c r="Z140" s="24">
        <f>W140/Y140</f>
        <v>0.13888333333333333</v>
      </c>
      <c r="AA140" s="24">
        <f>1-Z140</f>
        <v>0.86111666666666664</v>
      </c>
      <c r="AB140" s="24">
        <f>W140/X140</f>
        <v>64.100000000000009</v>
      </c>
      <c r="AC140" s="24">
        <f>X140+1</f>
        <v>7</v>
      </c>
      <c r="AD140" s="24">
        <f>2*AC140</f>
        <v>14</v>
      </c>
      <c r="AE140" s="24">
        <f>SQRT(AD140)</f>
        <v>3.7416573867739413</v>
      </c>
      <c r="AF140" s="24">
        <f>AE140-1</f>
        <v>2.7416573867739413</v>
      </c>
      <c r="AG140" s="24">
        <f>POWER(Z140,AF140)</f>
        <v>4.461083989213693E-3</v>
      </c>
      <c r="AH140" s="24">
        <f>AG140/AA140</f>
        <v>5.1805802417949865E-3</v>
      </c>
      <c r="AI140" s="24">
        <f>AB140*AH140</f>
        <v>0.33207519349905867</v>
      </c>
    </row>
    <row r="141" spans="1:35" x14ac:dyDescent="0.2">
      <c r="A141" s="20">
        <v>4.1666666666666664E-2</v>
      </c>
      <c r="B141" s="21">
        <v>12.3</v>
      </c>
      <c r="C141" s="21">
        <f t="shared" ref="C141:C163" si="130">60/B141</f>
        <v>4.8780487804878048</v>
      </c>
      <c r="D141" s="22">
        <f t="shared" ref="D141:D163" si="131">60*C141</f>
        <v>292.6829268292683</v>
      </c>
      <c r="E141" s="23">
        <v>384.6</v>
      </c>
      <c r="F141" s="24">
        <v>6</v>
      </c>
      <c r="G141" s="24">
        <f t="shared" ref="G141:G163" si="132">D141*F141</f>
        <v>1756.0975609756097</v>
      </c>
      <c r="H141" s="24">
        <f t="shared" ref="H141:H163" si="133">E141/G141</f>
        <v>0.21900833333333336</v>
      </c>
      <c r="I141" s="24">
        <f t="shared" ref="I141:I163" si="134">1-H141</f>
        <v>0.78099166666666664</v>
      </c>
      <c r="J141" s="24">
        <f t="shared" ref="J141:J163" si="135">E141/F141</f>
        <v>64.100000000000009</v>
      </c>
      <c r="K141" s="24">
        <f t="shared" ref="K141:K163" si="136">F141+1</f>
        <v>7</v>
      </c>
      <c r="L141" s="24">
        <f t="shared" ref="L141:L163" si="137">2*K141</f>
        <v>14</v>
      </c>
      <c r="M141" s="24">
        <f t="shared" ref="M141:M163" si="138">SQRT(L141)</f>
        <v>3.7416573867739413</v>
      </c>
      <c r="N141" s="24">
        <f t="shared" ref="N141:N163" si="139">M141-1</f>
        <v>2.7416573867739413</v>
      </c>
      <c r="O141" s="24">
        <f t="shared" ref="O141:O163" si="140">POWER(H141,N141)</f>
        <v>1.5551383894836377E-2</v>
      </c>
      <c r="P141" s="24">
        <f t="shared" ref="P141:P163" si="141">O141/I141</f>
        <v>1.9912355737687827E-2</v>
      </c>
      <c r="Q141" s="24">
        <f t="shared" ref="Q141:Q163" si="142">J141*P141</f>
        <v>1.2763820027857899</v>
      </c>
      <c r="S141" s="20">
        <v>4.1666666666666664E-2</v>
      </c>
      <c r="T141">
        <v>9.6</v>
      </c>
      <c r="U141" s="21">
        <f t="shared" ref="U141:U163" si="143">60/T141</f>
        <v>6.25</v>
      </c>
      <c r="V141" s="22">
        <f t="shared" ref="V141:V163" si="144">60*U141</f>
        <v>375</v>
      </c>
      <c r="W141" s="23">
        <v>384.6</v>
      </c>
      <c r="X141" s="24">
        <v>6</v>
      </c>
      <c r="Y141" s="24">
        <f t="shared" ref="Y141:Y163" si="145">V141*X141</f>
        <v>2250</v>
      </c>
      <c r="Z141" s="24">
        <f t="shared" ref="Z141:Z163" si="146">W141/Y141</f>
        <v>0.17093333333333335</v>
      </c>
      <c r="AA141" s="24">
        <f t="shared" ref="AA141:AA163" si="147">1-Z141</f>
        <v>0.82906666666666662</v>
      </c>
      <c r="AB141" s="24">
        <f t="shared" ref="AB141:AB163" si="148">W141/X141</f>
        <v>64.100000000000009</v>
      </c>
      <c r="AC141" s="24">
        <f t="shared" ref="AC141:AC163" si="149">X141+1</f>
        <v>7</v>
      </c>
      <c r="AD141" s="24">
        <f t="shared" ref="AD141:AD163" si="150">2*AC141</f>
        <v>14</v>
      </c>
      <c r="AE141" s="24">
        <f t="shared" ref="AE141:AE163" si="151">SQRT(AD141)</f>
        <v>3.7416573867739413</v>
      </c>
      <c r="AF141" s="24">
        <f t="shared" ref="AF141:AF163" si="152">AE141-1</f>
        <v>2.7416573867739413</v>
      </c>
      <c r="AG141" s="24">
        <f t="shared" ref="AG141:AG163" si="153">POWER(Z141,AF141)</f>
        <v>7.8826786920101755E-3</v>
      </c>
      <c r="AH141" s="24">
        <f t="shared" ref="AH141:AH163" si="154">AG141/AA141</f>
        <v>9.5078948520547317E-3</v>
      </c>
      <c r="AI141" s="24">
        <f t="shared" ref="AI141:AI163" si="155">AB141*AH141</f>
        <v>0.60945606001670838</v>
      </c>
    </row>
    <row r="142" spans="1:35" x14ac:dyDescent="0.2">
      <c r="A142" s="20">
        <v>8.3333333333333329E-2</v>
      </c>
      <c r="B142" s="21">
        <v>28</v>
      </c>
      <c r="C142" s="21">
        <f t="shared" si="130"/>
        <v>2.1428571428571428</v>
      </c>
      <c r="D142" s="22">
        <f t="shared" si="131"/>
        <v>128.57142857142856</v>
      </c>
      <c r="E142" s="23">
        <v>384.6</v>
      </c>
      <c r="F142" s="24">
        <v>6</v>
      </c>
      <c r="G142" s="24">
        <f t="shared" si="132"/>
        <v>771.42857142857133</v>
      </c>
      <c r="H142" s="24">
        <f t="shared" si="133"/>
        <v>0.49855555555555564</v>
      </c>
      <c r="I142" s="24">
        <f t="shared" si="134"/>
        <v>0.50144444444444436</v>
      </c>
      <c r="J142" s="24">
        <f t="shared" si="135"/>
        <v>64.100000000000009</v>
      </c>
      <c r="K142" s="24">
        <f t="shared" si="136"/>
        <v>7</v>
      </c>
      <c r="L142" s="24">
        <f t="shared" si="137"/>
        <v>14</v>
      </c>
      <c r="M142" s="24">
        <f t="shared" si="138"/>
        <v>3.7416573867739413</v>
      </c>
      <c r="N142" s="24">
        <f t="shared" si="139"/>
        <v>2.7416573867739413</v>
      </c>
      <c r="O142" s="24">
        <f t="shared" si="140"/>
        <v>0.14833175976840687</v>
      </c>
      <c r="P142" s="24">
        <f t="shared" si="141"/>
        <v>0.29580896031811699</v>
      </c>
      <c r="Q142" s="39">
        <f t="shared" si="142"/>
        <v>18.961354356391301</v>
      </c>
      <c r="S142" s="20">
        <v>8.3333333333333329E-2</v>
      </c>
      <c r="T142">
        <v>12</v>
      </c>
      <c r="U142" s="21">
        <f t="shared" si="143"/>
        <v>5</v>
      </c>
      <c r="V142" s="22">
        <f t="shared" si="144"/>
        <v>300</v>
      </c>
      <c r="W142" s="23">
        <v>384.6</v>
      </c>
      <c r="X142" s="24">
        <v>6</v>
      </c>
      <c r="Y142" s="24">
        <f t="shared" si="145"/>
        <v>1800</v>
      </c>
      <c r="Z142" s="24">
        <f t="shared" si="146"/>
        <v>0.21366666666666667</v>
      </c>
      <c r="AA142" s="24">
        <f t="shared" si="147"/>
        <v>0.78633333333333333</v>
      </c>
      <c r="AB142" s="24">
        <f t="shared" si="148"/>
        <v>64.100000000000009</v>
      </c>
      <c r="AC142" s="24">
        <f t="shared" si="149"/>
        <v>7</v>
      </c>
      <c r="AD142" s="24">
        <f t="shared" si="150"/>
        <v>14</v>
      </c>
      <c r="AE142" s="24">
        <f t="shared" si="151"/>
        <v>3.7416573867739413</v>
      </c>
      <c r="AF142" s="24">
        <f t="shared" si="152"/>
        <v>2.7416573867739413</v>
      </c>
      <c r="AG142" s="24">
        <f t="shared" si="153"/>
        <v>1.4533421779454662E-2</v>
      </c>
      <c r="AH142" s="24">
        <f t="shared" si="154"/>
        <v>1.8482520279086048E-2</v>
      </c>
      <c r="AI142" s="24">
        <f t="shared" si="155"/>
        <v>1.1847295498894159</v>
      </c>
    </row>
    <row r="143" spans="1:35" x14ac:dyDescent="0.2">
      <c r="A143" s="20">
        <v>0.125</v>
      </c>
      <c r="B143" s="21">
        <v>45.5</v>
      </c>
      <c r="C143" s="21">
        <f t="shared" si="130"/>
        <v>1.3186813186813187</v>
      </c>
      <c r="D143" s="22">
        <f t="shared" si="131"/>
        <v>79.120879120879124</v>
      </c>
      <c r="E143" s="23">
        <v>384.6</v>
      </c>
      <c r="F143" s="24">
        <v>6</v>
      </c>
      <c r="G143" s="24">
        <f t="shared" si="132"/>
        <v>474.72527472527474</v>
      </c>
      <c r="H143" s="24">
        <f t="shared" si="133"/>
        <v>0.81015277777777783</v>
      </c>
      <c r="I143" s="24">
        <f t="shared" si="134"/>
        <v>0.18984722222222217</v>
      </c>
      <c r="J143" s="24">
        <f t="shared" si="135"/>
        <v>64.100000000000009</v>
      </c>
      <c r="K143" s="24">
        <f t="shared" si="136"/>
        <v>7</v>
      </c>
      <c r="L143" s="24">
        <f t="shared" si="137"/>
        <v>14</v>
      </c>
      <c r="M143" s="24">
        <f t="shared" si="138"/>
        <v>3.7416573867739413</v>
      </c>
      <c r="N143" s="24">
        <f t="shared" si="139"/>
        <v>2.7416573867739413</v>
      </c>
      <c r="O143" s="24">
        <f t="shared" si="140"/>
        <v>0.5614638969548974</v>
      </c>
      <c r="P143" s="24">
        <f t="shared" si="141"/>
        <v>2.957451209360789</v>
      </c>
      <c r="Q143" s="24">
        <f t="shared" si="142"/>
        <v>189.57262252002661</v>
      </c>
      <c r="S143" s="20">
        <v>0.125</v>
      </c>
      <c r="T143">
        <v>24</v>
      </c>
      <c r="U143" s="21">
        <f t="shared" si="143"/>
        <v>2.5</v>
      </c>
      <c r="V143" s="22">
        <f t="shared" si="144"/>
        <v>150</v>
      </c>
      <c r="W143" s="23">
        <v>384.6</v>
      </c>
      <c r="X143" s="24">
        <v>6</v>
      </c>
      <c r="Y143" s="24">
        <f t="shared" si="145"/>
        <v>900</v>
      </c>
      <c r="Z143" s="24">
        <f t="shared" si="146"/>
        <v>0.42733333333333334</v>
      </c>
      <c r="AA143" s="24">
        <f t="shared" si="147"/>
        <v>0.57266666666666666</v>
      </c>
      <c r="AB143" s="24">
        <f t="shared" si="148"/>
        <v>64.100000000000009</v>
      </c>
      <c r="AC143" s="24">
        <f t="shared" si="149"/>
        <v>7</v>
      </c>
      <c r="AD143" s="24">
        <f t="shared" si="150"/>
        <v>14</v>
      </c>
      <c r="AE143" s="24">
        <f t="shared" si="151"/>
        <v>3.7416573867739413</v>
      </c>
      <c r="AF143" s="24">
        <f t="shared" si="152"/>
        <v>2.7416573867739413</v>
      </c>
      <c r="AG143" s="24">
        <f t="shared" si="153"/>
        <v>9.7205085991639947E-2</v>
      </c>
      <c r="AH143" s="24">
        <f t="shared" si="154"/>
        <v>0.16974112804128047</v>
      </c>
      <c r="AI143" s="39">
        <f t="shared" si="155"/>
        <v>10.88040630744608</v>
      </c>
    </row>
    <row r="144" spans="1:35" x14ac:dyDescent="0.2">
      <c r="A144" s="20">
        <v>0.16666666666666666</v>
      </c>
      <c r="B144" s="21">
        <v>78</v>
      </c>
      <c r="C144" s="21">
        <f t="shared" si="130"/>
        <v>0.76923076923076927</v>
      </c>
      <c r="D144" s="22">
        <f t="shared" si="131"/>
        <v>46.153846153846153</v>
      </c>
      <c r="E144" s="23">
        <v>384.6</v>
      </c>
      <c r="F144" s="24">
        <v>6</v>
      </c>
      <c r="G144" s="24">
        <f t="shared" si="132"/>
        <v>276.92307692307691</v>
      </c>
      <c r="H144" s="24">
        <f t="shared" si="133"/>
        <v>1.3888333333333336</v>
      </c>
      <c r="I144" s="24">
        <f t="shared" si="134"/>
        <v>-0.38883333333333359</v>
      </c>
      <c r="J144" s="24">
        <f t="shared" si="135"/>
        <v>64.100000000000009</v>
      </c>
      <c r="K144" s="24">
        <f t="shared" si="136"/>
        <v>7</v>
      </c>
      <c r="L144" s="24">
        <f t="shared" si="137"/>
        <v>14</v>
      </c>
      <c r="M144" s="24">
        <f t="shared" si="138"/>
        <v>3.7416573867739413</v>
      </c>
      <c r="N144" s="24">
        <f t="shared" si="139"/>
        <v>2.7416573867739413</v>
      </c>
      <c r="O144" s="24">
        <f t="shared" si="140"/>
        <v>2.4609216476866229</v>
      </c>
      <c r="P144" s="24">
        <f t="shared" si="141"/>
        <v>-6.3289883781053273</v>
      </c>
      <c r="Q144" s="24">
        <f t="shared" si="142"/>
        <v>-405.68815503655156</v>
      </c>
      <c r="S144" s="20">
        <v>0.16666666666666666</v>
      </c>
      <c r="T144">
        <v>47</v>
      </c>
      <c r="U144" s="21">
        <f t="shared" si="143"/>
        <v>1.2765957446808511</v>
      </c>
      <c r="V144" s="22">
        <f t="shared" si="144"/>
        <v>76.59574468085107</v>
      </c>
      <c r="W144" s="23">
        <v>384.6</v>
      </c>
      <c r="X144" s="24">
        <v>6</v>
      </c>
      <c r="Y144" s="24">
        <f t="shared" si="145"/>
        <v>459.57446808510645</v>
      </c>
      <c r="Z144" s="24">
        <f t="shared" si="146"/>
        <v>0.83686111111111106</v>
      </c>
      <c r="AA144" s="24">
        <f t="shared" si="147"/>
        <v>0.16313888888888894</v>
      </c>
      <c r="AB144" s="24">
        <f t="shared" si="148"/>
        <v>64.100000000000009</v>
      </c>
      <c r="AC144" s="24">
        <f t="shared" si="149"/>
        <v>7</v>
      </c>
      <c r="AD144" s="24">
        <f t="shared" si="150"/>
        <v>14</v>
      </c>
      <c r="AE144" s="24">
        <f t="shared" si="151"/>
        <v>3.7416573867739413</v>
      </c>
      <c r="AF144" s="24">
        <f t="shared" si="152"/>
        <v>2.7416573867739413</v>
      </c>
      <c r="AG144" s="24">
        <f t="shared" si="153"/>
        <v>0.61368016466448772</v>
      </c>
      <c r="AH144" s="24">
        <f t="shared" si="154"/>
        <v>3.7617037166561467</v>
      </c>
      <c r="AI144" s="24">
        <f t="shared" si="155"/>
        <v>241.12520823765902</v>
      </c>
    </row>
    <row r="145" spans="1:35" x14ac:dyDescent="0.2">
      <c r="A145" s="20">
        <v>0.20833333333333334</v>
      </c>
      <c r="B145" s="21">
        <v>110.5</v>
      </c>
      <c r="C145" s="21">
        <f t="shared" si="130"/>
        <v>0.54298642533936647</v>
      </c>
      <c r="D145" s="22">
        <f t="shared" si="131"/>
        <v>32.579185520361989</v>
      </c>
      <c r="E145" s="23">
        <v>384.6</v>
      </c>
      <c r="F145" s="24">
        <v>6</v>
      </c>
      <c r="G145" s="24">
        <f t="shared" si="132"/>
        <v>195.47511312217193</v>
      </c>
      <c r="H145" s="24">
        <f t="shared" si="133"/>
        <v>1.9675138888888892</v>
      </c>
      <c r="I145" s="24">
        <f t="shared" si="134"/>
        <v>-0.96751388888888923</v>
      </c>
      <c r="J145" s="24">
        <f t="shared" si="135"/>
        <v>64.100000000000009</v>
      </c>
      <c r="K145" s="24">
        <f t="shared" si="136"/>
        <v>7</v>
      </c>
      <c r="L145" s="24">
        <f t="shared" si="137"/>
        <v>14</v>
      </c>
      <c r="M145" s="24">
        <f t="shared" si="138"/>
        <v>3.7416573867739413</v>
      </c>
      <c r="N145" s="24">
        <f t="shared" si="139"/>
        <v>2.7416573867739413</v>
      </c>
      <c r="O145" s="24">
        <f t="shared" si="140"/>
        <v>6.3947257849715964</v>
      </c>
      <c r="P145" s="24">
        <f t="shared" si="141"/>
        <v>-6.6094408136253398</v>
      </c>
      <c r="Q145" s="24">
        <f t="shared" si="142"/>
        <v>-423.66515615338432</v>
      </c>
      <c r="S145" s="20">
        <v>0.20833333333333334</v>
      </c>
      <c r="T145">
        <v>66</v>
      </c>
      <c r="U145" s="21">
        <f t="shared" si="143"/>
        <v>0.90909090909090906</v>
      </c>
      <c r="V145" s="22">
        <f t="shared" si="144"/>
        <v>54.545454545454547</v>
      </c>
      <c r="W145" s="23">
        <v>384.6</v>
      </c>
      <c r="X145" s="24">
        <v>6</v>
      </c>
      <c r="Y145" s="24">
        <f t="shared" si="145"/>
        <v>327.27272727272725</v>
      </c>
      <c r="Z145" s="24">
        <f t="shared" si="146"/>
        <v>1.1751666666666669</v>
      </c>
      <c r="AA145" s="24">
        <f t="shared" si="147"/>
        <v>-0.17516666666666691</v>
      </c>
      <c r="AB145" s="24">
        <f t="shared" si="148"/>
        <v>64.100000000000009</v>
      </c>
      <c r="AC145" s="24">
        <f t="shared" si="149"/>
        <v>7</v>
      </c>
      <c r="AD145" s="24">
        <f t="shared" si="150"/>
        <v>14</v>
      </c>
      <c r="AE145" s="24">
        <f t="shared" si="151"/>
        <v>3.7416573867739413</v>
      </c>
      <c r="AF145" s="24">
        <f t="shared" si="152"/>
        <v>2.7416573867739413</v>
      </c>
      <c r="AG145" s="24">
        <f t="shared" si="153"/>
        <v>1.5566418926540364</v>
      </c>
      <c r="AH145" s="24">
        <f t="shared" si="154"/>
        <v>-8.8866330693855424</v>
      </c>
      <c r="AI145" s="24">
        <f t="shared" si="155"/>
        <v>-569.63317974761333</v>
      </c>
    </row>
    <row r="146" spans="1:35" x14ac:dyDescent="0.2">
      <c r="A146" s="20">
        <v>0.25</v>
      </c>
      <c r="B146" s="21">
        <v>161.30000000000001</v>
      </c>
      <c r="C146" s="21">
        <f t="shared" si="130"/>
        <v>0.37197768133911963</v>
      </c>
      <c r="D146" s="22">
        <f t="shared" si="131"/>
        <v>22.318660880347178</v>
      </c>
      <c r="E146" s="23">
        <v>384.6</v>
      </c>
      <c r="F146" s="24">
        <v>6</v>
      </c>
      <c r="G146" s="24">
        <f t="shared" si="132"/>
        <v>133.91196528208306</v>
      </c>
      <c r="H146" s="24">
        <f t="shared" si="133"/>
        <v>2.8720361111111115</v>
      </c>
      <c r="I146" s="24">
        <f t="shared" si="134"/>
        <v>-1.8720361111111115</v>
      </c>
      <c r="J146" s="24">
        <f t="shared" si="135"/>
        <v>64.100000000000009</v>
      </c>
      <c r="K146" s="24">
        <f t="shared" si="136"/>
        <v>7</v>
      </c>
      <c r="L146" s="24">
        <f t="shared" si="137"/>
        <v>14</v>
      </c>
      <c r="M146" s="24">
        <f t="shared" si="138"/>
        <v>3.7416573867739413</v>
      </c>
      <c r="N146" s="24">
        <f t="shared" si="139"/>
        <v>2.7416573867739413</v>
      </c>
      <c r="O146" s="24">
        <f t="shared" si="140"/>
        <v>18.038470616145183</v>
      </c>
      <c r="P146" s="24">
        <f t="shared" si="141"/>
        <v>-9.6357492834039356</v>
      </c>
      <c r="Q146" s="24">
        <f t="shared" si="142"/>
        <v>-617.65152906619232</v>
      </c>
      <c r="S146" s="20">
        <v>0.25</v>
      </c>
      <c r="T146">
        <v>89.8</v>
      </c>
      <c r="U146" s="21">
        <f t="shared" si="143"/>
        <v>0.66815144766146994</v>
      </c>
      <c r="V146" s="22">
        <f t="shared" si="144"/>
        <v>40.089086859688194</v>
      </c>
      <c r="W146" s="23">
        <v>384.6</v>
      </c>
      <c r="X146" s="24">
        <v>6</v>
      </c>
      <c r="Y146" s="24">
        <f t="shared" si="145"/>
        <v>240.53452115812917</v>
      </c>
      <c r="Z146" s="24">
        <f t="shared" si="146"/>
        <v>1.5989388888888891</v>
      </c>
      <c r="AA146" s="24">
        <f t="shared" si="147"/>
        <v>-0.59893888888888913</v>
      </c>
      <c r="AB146" s="24">
        <f t="shared" si="148"/>
        <v>64.100000000000009</v>
      </c>
      <c r="AC146" s="24">
        <f t="shared" si="149"/>
        <v>7</v>
      </c>
      <c r="AD146" s="24">
        <f t="shared" si="150"/>
        <v>14</v>
      </c>
      <c r="AE146" s="24">
        <f t="shared" si="151"/>
        <v>3.7416573867739413</v>
      </c>
      <c r="AF146" s="24">
        <f t="shared" si="152"/>
        <v>2.7416573867739413</v>
      </c>
      <c r="AG146" s="24">
        <f t="shared" si="153"/>
        <v>3.6210718268942661</v>
      </c>
      <c r="AH146" s="24">
        <f t="shared" si="154"/>
        <v>-6.0458118416919522</v>
      </c>
      <c r="AI146" s="24">
        <f t="shared" si="155"/>
        <v>-387.5365390524542</v>
      </c>
    </row>
    <row r="147" spans="1:35" x14ac:dyDescent="0.2">
      <c r="A147" s="20">
        <v>0.29166666666666669</v>
      </c>
      <c r="B147" s="21">
        <v>163.30000000000001</v>
      </c>
      <c r="C147" s="21">
        <f t="shared" si="130"/>
        <v>0.36742192284139619</v>
      </c>
      <c r="D147" s="22">
        <f t="shared" si="131"/>
        <v>22.04531537048377</v>
      </c>
      <c r="E147" s="23">
        <v>384.6</v>
      </c>
      <c r="F147" s="24">
        <v>6</v>
      </c>
      <c r="G147" s="24">
        <f t="shared" si="132"/>
        <v>132.27189222290264</v>
      </c>
      <c r="H147" s="24">
        <f t="shared" si="133"/>
        <v>2.9076472222222223</v>
      </c>
      <c r="I147" s="24">
        <f t="shared" si="134"/>
        <v>-1.9076472222222223</v>
      </c>
      <c r="J147" s="24">
        <f t="shared" si="135"/>
        <v>64.100000000000009</v>
      </c>
      <c r="K147" s="24">
        <f t="shared" si="136"/>
        <v>7</v>
      </c>
      <c r="L147" s="24">
        <f t="shared" si="137"/>
        <v>14</v>
      </c>
      <c r="M147" s="24">
        <f t="shared" si="138"/>
        <v>3.7416573867739413</v>
      </c>
      <c r="N147" s="24">
        <f t="shared" si="139"/>
        <v>2.7416573867739413</v>
      </c>
      <c r="O147" s="24">
        <f t="shared" si="140"/>
        <v>18.658321103289452</v>
      </c>
      <c r="P147" s="24">
        <f t="shared" si="141"/>
        <v>-9.7808027008024752</v>
      </c>
      <c r="Q147" s="24">
        <f t="shared" si="142"/>
        <v>-626.94945312143875</v>
      </c>
      <c r="S147" s="20">
        <v>0.29166666666666669</v>
      </c>
      <c r="T147">
        <v>96</v>
      </c>
      <c r="U147" s="21">
        <f t="shared" si="143"/>
        <v>0.625</v>
      </c>
      <c r="V147" s="22">
        <f t="shared" si="144"/>
        <v>37.5</v>
      </c>
      <c r="W147" s="23">
        <v>384.6</v>
      </c>
      <c r="X147" s="24">
        <v>6</v>
      </c>
      <c r="Y147" s="24">
        <f t="shared" si="145"/>
        <v>225</v>
      </c>
      <c r="Z147" s="24">
        <f t="shared" si="146"/>
        <v>1.7093333333333334</v>
      </c>
      <c r="AA147" s="24">
        <f t="shared" si="147"/>
        <v>-0.70933333333333337</v>
      </c>
      <c r="AB147" s="24">
        <f t="shared" si="148"/>
        <v>64.100000000000009</v>
      </c>
      <c r="AC147" s="24">
        <f t="shared" si="149"/>
        <v>7</v>
      </c>
      <c r="AD147" s="24">
        <f t="shared" si="150"/>
        <v>14</v>
      </c>
      <c r="AE147" s="24">
        <f t="shared" si="151"/>
        <v>3.7416573867739413</v>
      </c>
      <c r="AF147" s="24">
        <f t="shared" si="152"/>
        <v>2.7416573867739413</v>
      </c>
      <c r="AG147" s="24">
        <f t="shared" si="153"/>
        <v>4.348417264016831</v>
      </c>
      <c r="AH147" s="24">
        <f t="shared" si="154"/>
        <v>-6.1302874962643292</v>
      </c>
      <c r="AI147" s="24">
        <f t="shared" si="155"/>
        <v>-392.95142851054356</v>
      </c>
    </row>
    <row r="148" spans="1:35" x14ac:dyDescent="0.2">
      <c r="A148" s="20">
        <v>0.33333333333333331</v>
      </c>
      <c r="B148" s="21">
        <v>171.3</v>
      </c>
      <c r="C148" s="21">
        <f t="shared" si="130"/>
        <v>0.35026269702276708</v>
      </c>
      <c r="D148" s="22">
        <f t="shared" si="131"/>
        <v>21.015761821366024</v>
      </c>
      <c r="E148" s="23">
        <v>384.6</v>
      </c>
      <c r="F148" s="24">
        <v>6</v>
      </c>
      <c r="G148" s="24">
        <f t="shared" si="132"/>
        <v>126.09457092819613</v>
      </c>
      <c r="H148" s="24">
        <f t="shared" si="133"/>
        <v>3.0500916666666673</v>
      </c>
      <c r="I148" s="24">
        <f t="shared" si="134"/>
        <v>-2.0500916666666673</v>
      </c>
      <c r="J148" s="24">
        <f t="shared" si="135"/>
        <v>64.100000000000009</v>
      </c>
      <c r="K148" s="24">
        <f t="shared" si="136"/>
        <v>7</v>
      </c>
      <c r="L148" s="24">
        <f t="shared" si="137"/>
        <v>14</v>
      </c>
      <c r="M148" s="24">
        <f t="shared" si="138"/>
        <v>3.7416573867739413</v>
      </c>
      <c r="N148" s="24">
        <f t="shared" si="139"/>
        <v>2.7416573867739413</v>
      </c>
      <c r="O148" s="24">
        <f t="shared" si="140"/>
        <v>21.272572726110262</v>
      </c>
      <c r="P148" s="24">
        <f t="shared" si="141"/>
        <v>-10.376400759044232</v>
      </c>
      <c r="Q148" s="24">
        <f t="shared" si="142"/>
        <v>-665.12728865473537</v>
      </c>
      <c r="S148" s="20">
        <v>0.33333333333333331</v>
      </c>
      <c r="T148">
        <v>103</v>
      </c>
      <c r="U148" s="21">
        <f t="shared" si="143"/>
        <v>0.58252427184466016</v>
      </c>
      <c r="V148" s="22">
        <f t="shared" si="144"/>
        <v>34.95145631067961</v>
      </c>
      <c r="W148" s="23">
        <v>384.6</v>
      </c>
      <c r="X148" s="24">
        <v>6</v>
      </c>
      <c r="Y148" s="24">
        <f t="shared" si="145"/>
        <v>209.70873786407765</v>
      </c>
      <c r="Z148" s="24">
        <f t="shared" si="146"/>
        <v>1.8339722222222226</v>
      </c>
      <c r="AA148" s="24">
        <f t="shared" si="147"/>
        <v>-0.83397222222222256</v>
      </c>
      <c r="AB148" s="24">
        <f t="shared" si="148"/>
        <v>64.100000000000009</v>
      </c>
      <c r="AC148" s="24">
        <f t="shared" si="149"/>
        <v>7</v>
      </c>
      <c r="AD148" s="24">
        <f t="shared" si="150"/>
        <v>14</v>
      </c>
      <c r="AE148" s="24">
        <f t="shared" si="151"/>
        <v>3.7416573867739413</v>
      </c>
      <c r="AF148" s="24">
        <f t="shared" si="152"/>
        <v>2.7416573867739413</v>
      </c>
      <c r="AG148" s="24">
        <f t="shared" si="153"/>
        <v>5.2739096831940371</v>
      </c>
      <c r="AH148" s="24">
        <f t="shared" si="154"/>
        <v>-6.3238433399388887</v>
      </c>
      <c r="AI148" s="24">
        <f t="shared" si="155"/>
        <v>-405.35835809008285</v>
      </c>
    </row>
    <row r="149" spans="1:35" x14ac:dyDescent="0.2">
      <c r="A149" s="20">
        <v>0.375</v>
      </c>
      <c r="B149" s="21">
        <v>150</v>
      </c>
      <c r="C149" s="21">
        <f t="shared" si="130"/>
        <v>0.4</v>
      </c>
      <c r="D149" s="22">
        <f t="shared" si="131"/>
        <v>24</v>
      </c>
      <c r="E149" s="23">
        <v>384.6</v>
      </c>
      <c r="F149" s="24">
        <v>6</v>
      </c>
      <c r="G149" s="24">
        <f t="shared" si="132"/>
        <v>144</v>
      </c>
      <c r="H149" s="24">
        <f t="shared" si="133"/>
        <v>2.6708333333333334</v>
      </c>
      <c r="I149" s="24">
        <f t="shared" si="134"/>
        <v>-1.6708333333333334</v>
      </c>
      <c r="J149" s="24">
        <f t="shared" si="135"/>
        <v>64.100000000000009</v>
      </c>
      <c r="K149" s="24">
        <f t="shared" si="136"/>
        <v>7</v>
      </c>
      <c r="L149" s="24">
        <f t="shared" si="137"/>
        <v>14</v>
      </c>
      <c r="M149" s="24">
        <f t="shared" si="138"/>
        <v>3.7416573867739413</v>
      </c>
      <c r="N149" s="24">
        <f t="shared" si="139"/>
        <v>2.7416573867739413</v>
      </c>
      <c r="O149" s="24">
        <f t="shared" si="140"/>
        <v>14.781527555910269</v>
      </c>
      <c r="P149" s="24">
        <f t="shared" si="141"/>
        <v>-8.8467995347093886</v>
      </c>
      <c r="Q149" s="24">
        <f t="shared" si="142"/>
        <v>-567.07985017487192</v>
      </c>
      <c r="S149" s="20">
        <v>0.375</v>
      </c>
      <c r="T149">
        <v>97.5</v>
      </c>
      <c r="U149" s="21">
        <f t="shared" si="143"/>
        <v>0.61538461538461542</v>
      </c>
      <c r="V149" s="22">
        <f t="shared" si="144"/>
        <v>36.923076923076927</v>
      </c>
      <c r="W149" s="23">
        <v>384.6</v>
      </c>
      <c r="X149" s="24">
        <v>6</v>
      </c>
      <c r="Y149" s="24">
        <f t="shared" si="145"/>
        <v>221.53846153846155</v>
      </c>
      <c r="Z149" s="24">
        <f t="shared" si="146"/>
        <v>1.7360416666666667</v>
      </c>
      <c r="AA149" s="24">
        <f t="shared" si="147"/>
        <v>-0.73604166666666671</v>
      </c>
      <c r="AB149" s="24">
        <f t="shared" si="148"/>
        <v>64.100000000000009</v>
      </c>
      <c r="AC149" s="24">
        <f t="shared" si="149"/>
        <v>7</v>
      </c>
      <c r="AD149" s="24">
        <f t="shared" si="150"/>
        <v>14</v>
      </c>
      <c r="AE149" s="24">
        <f t="shared" si="151"/>
        <v>3.7416573867739413</v>
      </c>
      <c r="AF149" s="24">
        <f t="shared" si="152"/>
        <v>2.7416573867739413</v>
      </c>
      <c r="AG149" s="24">
        <f t="shared" si="153"/>
        <v>4.5372409138370644</v>
      </c>
      <c r="AH149" s="24">
        <f t="shared" si="154"/>
        <v>-6.1643805226204096</v>
      </c>
      <c r="AI149" s="24">
        <f t="shared" si="155"/>
        <v>-395.1367914999683</v>
      </c>
    </row>
    <row r="150" spans="1:35" x14ac:dyDescent="0.2">
      <c r="A150" s="20">
        <v>0.41666666666666669</v>
      </c>
      <c r="B150" s="21">
        <v>168</v>
      </c>
      <c r="C150" s="21">
        <f t="shared" si="130"/>
        <v>0.35714285714285715</v>
      </c>
      <c r="D150" s="22">
        <f t="shared" si="131"/>
        <v>21.428571428571431</v>
      </c>
      <c r="E150" s="23">
        <v>384.6</v>
      </c>
      <c r="F150" s="24">
        <v>6</v>
      </c>
      <c r="G150" s="24">
        <f t="shared" si="132"/>
        <v>128.57142857142858</v>
      </c>
      <c r="H150" s="24">
        <f t="shared" si="133"/>
        <v>2.9913333333333334</v>
      </c>
      <c r="I150" s="24">
        <f t="shared" si="134"/>
        <v>-1.9913333333333334</v>
      </c>
      <c r="J150" s="24">
        <f t="shared" si="135"/>
        <v>64.100000000000009</v>
      </c>
      <c r="K150" s="24">
        <f t="shared" si="136"/>
        <v>7</v>
      </c>
      <c r="L150" s="24">
        <f t="shared" si="137"/>
        <v>14</v>
      </c>
      <c r="M150" s="24">
        <f t="shared" si="138"/>
        <v>3.7416573867739413</v>
      </c>
      <c r="N150" s="24">
        <f t="shared" si="139"/>
        <v>2.7416573867739413</v>
      </c>
      <c r="O150" s="24">
        <f t="shared" si="140"/>
        <v>20.167788245228969</v>
      </c>
      <c r="P150" s="24">
        <f t="shared" si="141"/>
        <v>-10.127781174370089</v>
      </c>
      <c r="Q150" s="24">
        <f t="shared" si="142"/>
        <v>-649.19077327712273</v>
      </c>
      <c r="S150" s="20">
        <v>0.41666666666666669</v>
      </c>
      <c r="T150">
        <v>91.3</v>
      </c>
      <c r="U150" s="21">
        <f t="shared" si="143"/>
        <v>0.65717415115005473</v>
      </c>
      <c r="V150" s="22">
        <f t="shared" si="144"/>
        <v>39.430449069003281</v>
      </c>
      <c r="W150" s="23">
        <v>384.6</v>
      </c>
      <c r="X150" s="24">
        <v>6</v>
      </c>
      <c r="Y150" s="24">
        <f t="shared" si="145"/>
        <v>236.58269441401967</v>
      </c>
      <c r="Z150" s="24">
        <f t="shared" si="146"/>
        <v>1.6256472222222227</v>
      </c>
      <c r="AA150" s="24">
        <f t="shared" si="147"/>
        <v>-0.62564722222222269</v>
      </c>
      <c r="AB150" s="24">
        <f t="shared" si="148"/>
        <v>64.100000000000009</v>
      </c>
      <c r="AC150" s="24">
        <f t="shared" si="149"/>
        <v>7</v>
      </c>
      <c r="AD150" s="24">
        <f t="shared" si="150"/>
        <v>14</v>
      </c>
      <c r="AE150" s="24">
        <f t="shared" si="151"/>
        <v>3.7416573867739413</v>
      </c>
      <c r="AF150" s="24">
        <f t="shared" si="152"/>
        <v>2.7416573867739413</v>
      </c>
      <c r="AG150" s="24">
        <f t="shared" si="153"/>
        <v>3.7893247933388867</v>
      </c>
      <c r="AH150" s="24">
        <f t="shared" si="154"/>
        <v>-6.0566476741951591</v>
      </c>
      <c r="AI150" s="24">
        <f t="shared" si="155"/>
        <v>-388.23111591590975</v>
      </c>
    </row>
    <row r="151" spans="1:35" x14ac:dyDescent="0.2">
      <c r="A151" s="20">
        <v>0.45833333333333331</v>
      </c>
      <c r="B151" s="21">
        <v>167.8</v>
      </c>
      <c r="C151" s="21">
        <f t="shared" si="130"/>
        <v>0.35756853396901073</v>
      </c>
      <c r="D151" s="22">
        <f t="shared" si="131"/>
        <v>21.454112038140643</v>
      </c>
      <c r="E151" s="23">
        <v>384.6</v>
      </c>
      <c r="F151" s="24">
        <v>6</v>
      </c>
      <c r="G151" s="24">
        <f t="shared" si="132"/>
        <v>128.72467222884387</v>
      </c>
      <c r="H151" s="24">
        <f t="shared" si="133"/>
        <v>2.9877722222222221</v>
      </c>
      <c r="I151" s="24">
        <f t="shared" si="134"/>
        <v>-1.9877722222222221</v>
      </c>
      <c r="J151" s="24">
        <f t="shared" si="135"/>
        <v>64.100000000000009</v>
      </c>
      <c r="K151" s="24">
        <f t="shared" si="136"/>
        <v>7</v>
      </c>
      <c r="L151" s="24">
        <f t="shared" si="137"/>
        <v>14</v>
      </c>
      <c r="M151" s="24">
        <f t="shared" si="138"/>
        <v>3.7416573867739413</v>
      </c>
      <c r="N151" s="24">
        <f t="shared" si="139"/>
        <v>2.7416573867739413</v>
      </c>
      <c r="O151" s="24">
        <f t="shared" si="140"/>
        <v>20.102031269016148</v>
      </c>
      <c r="P151" s="24">
        <f t="shared" si="141"/>
        <v>-10.112844441775708</v>
      </c>
      <c r="Q151" s="24">
        <f t="shared" si="142"/>
        <v>-648.23332871782304</v>
      </c>
      <c r="S151" s="20">
        <v>0.45833333333333331</v>
      </c>
      <c r="T151">
        <v>88.8</v>
      </c>
      <c r="U151" s="21">
        <f t="shared" si="143"/>
        <v>0.67567567567567566</v>
      </c>
      <c r="V151" s="22">
        <f t="shared" si="144"/>
        <v>40.54054054054054</v>
      </c>
      <c r="W151" s="23">
        <v>384.6</v>
      </c>
      <c r="X151" s="24">
        <v>6</v>
      </c>
      <c r="Y151" s="24">
        <f t="shared" si="145"/>
        <v>243.24324324324323</v>
      </c>
      <c r="Z151" s="24">
        <f t="shared" si="146"/>
        <v>1.5811333333333335</v>
      </c>
      <c r="AA151" s="24">
        <f t="shared" si="147"/>
        <v>-0.5811333333333335</v>
      </c>
      <c r="AB151" s="24">
        <f t="shared" si="148"/>
        <v>64.100000000000009</v>
      </c>
      <c r="AC151" s="24">
        <f t="shared" si="149"/>
        <v>7</v>
      </c>
      <c r="AD151" s="24">
        <f t="shared" si="150"/>
        <v>14</v>
      </c>
      <c r="AE151" s="24">
        <f t="shared" si="151"/>
        <v>3.7416573867739413</v>
      </c>
      <c r="AF151" s="24">
        <f t="shared" si="152"/>
        <v>2.7416573867739413</v>
      </c>
      <c r="AG151" s="24">
        <f t="shared" si="153"/>
        <v>3.5115870823046627</v>
      </c>
      <c r="AH151" s="24">
        <f t="shared" si="154"/>
        <v>-6.0426530038510871</v>
      </c>
      <c r="AI151" s="24">
        <f t="shared" si="155"/>
        <v>-387.33405754685475</v>
      </c>
    </row>
    <row r="152" spans="1:35" x14ac:dyDescent="0.2">
      <c r="A152" s="20">
        <v>0.5</v>
      </c>
      <c r="B152" s="21">
        <v>154.30000000000001</v>
      </c>
      <c r="C152" s="21">
        <f t="shared" si="130"/>
        <v>0.3888528839922229</v>
      </c>
      <c r="D152" s="22">
        <f t="shared" si="131"/>
        <v>23.331173039533375</v>
      </c>
      <c r="E152" s="23">
        <v>384.6</v>
      </c>
      <c r="F152" s="24">
        <v>6</v>
      </c>
      <c r="G152" s="24">
        <f t="shared" si="132"/>
        <v>139.98703823720024</v>
      </c>
      <c r="H152" s="24">
        <f t="shared" si="133"/>
        <v>2.7473972222222227</v>
      </c>
      <c r="I152" s="24">
        <f t="shared" si="134"/>
        <v>-1.7473972222222227</v>
      </c>
      <c r="J152" s="24">
        <f t="shared" si="135"/>
        <v>64.100000000000009</v>
      </c>
      <c r="K152" s="24">
        <f t="shared" si="136"/>
        <v>7</v>
      </c>
      <c r="L152" s="24">
        <f t="shared" si="137"/>
        <v>14</v>
      </c>
      <c r="M152" s="24">
        <f t="shared" si="138"/>
        <v>3.7416573867739413</v>
      </c>
      <c r="N152" s="24">
        <f t="shared" si="139"/>
        <v>2.7416573867739413</v>
      </c>
      <c r="O152" s="24">
        <f t="shared" si="140"/>
        <v>15.972476167923018</v>
      </c>
      <c r="P152" s="24">
        <f t="shared" si="141"/>
        <v>-9.1407242525029844</v>
      </c>
      <c r="Q152" s="24">
        <f t="shared" si="142"/>
        <v>-585.92042458544142</v>
      </c>
      <c r="S152" s="20">
        <v>0.5</v>
      </c>
      <c r="T152">
        <v>87.3</v>
      </c>
      <c r="U152" s="21">
        <f t="shared" si="143"/>
        <v>0.6872852233676976</v>
      </c>
      <c r="V152" s="22">
        <f t="shared" si="144"/>
        <v>41.237113402061858</v>
      </c>
      <c r="W152" s="23">
        <v>384.6</v>
      </c>
      <c r="X152" s="24">
        <v>6</v>
      </c>
      <c r="Y152" s="24">
        <f t="shared" si="145"/>
        <v>247.42268041237116</v>
      </c>
      <c r="Z152" s="24">
        <f t="shared" si="146"/>
        <v>1.5544249999999999</v>
      </c>
      <c r="AA152" s="24">
        <f t="shared" si="147"/>
        <v>-0.55442499999999995</v>
      </c>
      <c r="AB152" s="24">
        <f t="shared" si="148"/>
        <v>64.100000000000009</v>
      </c>
      <c r="AC152" s="24">
        <f t="shared" si="149"/>
        <v>7</v>
      </c>
      <c r="AD152" s="24">
        <f t="shared" si="150"/>
        <v>14</v>
      </c>
      <c r="AE152" s="24">
        <f t="shared" si="151"/>
        <v>3.7416573867739413</v>
      </c>
      <c r="AF152" s="24">
        <f t="shared" si="152"/>
        <v>2.7416573867739413</v>
      </c>
      <c r="AG152" s="24">
        <f t="shared" si="153"/>
        <v>3.3513414788706273</v>
      </c>
      <c r="AH152" s="24">
        <f t="shared" si="154"/>
        <v>-6.0447156583318353</v>
      </c>
      <c r="AI152" s="24">
        <f t="shared" si="155"/>
        <v>-387.46627369907071</v>
      </c>
    </row>
    <row r="153" spans="1:35" x14ac:dyDescent="0.2">
      <c r="A153" s="20">
        <v>0.54166666666666663</v>
      </c>
      <c r="B153" s="21">
        <v>167.8</v>
      </c>
      <c r="C153" s="21">
        <f t="shared" si="130"/>
        <v>0.35756853396901073</v>
      </c>
      <c r="D153" s="22">
        <f t="shared" si="131"/>
        <v>21.454112038140643</v>
      </c>
      <c r="E153" s="23">
        <v>384.6</v>
      </c>
      <c r="F153" s="24">
        <v>6</v>
      </c>
      <c r="G153" s="24">
        <f t="shared" si="132"/>
        <v>128.72467222884387</v>
      </c>
      <c r="H153" s="24">
        <f t="shared" si="133"/>
        <v>2.9877722222222221</v>
      </c>
      <c r="I153" s="24">
        <f t="shared" si="134"/>
        <v>-1.9877722222222221</v>
      </c>
      <c r="J153" s="24">
        <f t="shared" si="135"/>
        <v>64.100000000000009</v>
      </c>
      <c r="K153" s="24">
        <f t="shared" si="136"/>
        <v>7</v>
      </c>
      <c r="L153" s="24">
        <f t="shared" si="137"/>
        <v>14</v>
      </c>
      <c r="M153" s="24">
        <f t="shared" si="138"/>
        <v>3.7416573867739413</v>
      </c>
      <c r="N153" s="24">
        <f t="shared" si="139"/>
        <v>2.7416573867739413</v>
      </c>
      <c r="O153" s="24">
        <f t="shared" si="140"/>
        <v>20.102031269016148</v>
      </c>
      <c r="P153" s="24">
        <f t="shared" si="141"/>
        <v>-10.112844441775708</v>
      </c>
      <c r="Q153" s="24">
        <f t="shared" si="142"/>
        <v>-648.23332871782304</v>
      </c>
      <c r="S153" s="20">
        <v>0.54166666666666663</v>
      </c>
      <c r="T153">
        <v>79.5</v>
      </c>
      <c r="U153" s="21">
        <f t="shared" si="143"/>
        <v>0.75471698113207553</v>
      </c>
      <c r="V153" s="22">
        <f t="shared" si="144"/>
        <v>45.283018867924532</v>
      </c>
      <c r="W153" s="23">
        <v>384.6</v>
      </c>
      <c r="X153" s="24">
        <v>6</v>
      </c>
      <c r="Y153" s="24">
        <f t="shared" si="145"/>
        <v>271.69811320754718</v>
      </c>
      <c r="Z153" s="24">
        <f t="shared" si="146"/>
        <v>1.4155416666666667</v>
      </c>
      <c r="AA153" s="24">
        <f t="shared" si="147"/>
        <v>-0.4155416666666667</v>
      </c>
      <c r="AB153" s="24">
        <f t="shared" si="148"/>
        <v>64.100000000000009</v>
      </c>
      <c r="AC153" s="24">
        <f t="shared" si="149"/>
        <v>7</v>
      </c>
      <c r="AD153" s="24">
        <f t="shared" si="150"/>
        <v>14</v>
      </c>
      <c r="AE153" s="24">
        <f t="shared" si="151"/>
        <v>3.7416573867739413</v>
      </c>
      <c r="AF153" s="24">
        <f t="shared" si="152"/>
        <v>2.7416573867739413</v>
      </c>
      <c r="AG153" s="24">
        <f t="shared" si="153"/>
        <v>2.5928549288196483</v>
      </c>
      <c r="AH153" s="24">
        <f t="shared" si="154"/>
        <v>-6.2396990165117368</v>
      </c>
      <c r="AI153" s="24">
        <f t="shared" si="155"/>
        <v>-399.96470695840236</v>
      </c>
    </row>
    <row r="154" spans="1:35" x14ac:dyDescent="0.2">
      <c r="A154" s="20">
        <v>0.58333333333333337</v>
      </c>
      <c r="B154" s="21">
        <v>148</v>
      </c>
      <c r="C154" s="21">
        <f t="shared" si="130"/>
        <v>0.40540540540540543</v>
      </c>
      <c r="D154" s="22">
        <f t="shared" si="131"/>
        <v>24.324324324324326</v>
      </c>
      <c r="E154" s="23">
        <v>384.6</v>
      </c>
      <c r="F154" s="24">
        <v>6</v>
      </c>
      <c r="G154" s="24">
        <f t="shared" si="132"/>
        <v>145.94594594594597</v>
      </c>
      <c r="H154" s="24">
        <f t="shared" si="133"/>
        <v>2.6352222222222221</v>
      </c>
      <c r="I154" s="24">
        <f t="shared" si="134"/>
        <v>-1.6352222222222221</v>
      </c>
      <c r="J154" s="24">
        <f t="shared" si="135"/>
        <v>64.100000000000009</v>
      </c>
      <c r="K154" s="24">
        <f t="shared" si="136"/>
        <v>7</v>
      </c>
      <c r="L154" s="24">
        <f t="shared" si="137"/>
        <v>14</v>
      </c>
      <c r="M154" s="24">
        <f t="shared" si="138"/>
        <v>3.7416573867739413</v>
      </c>
      <c r="N154" s="24">
        <f t="shared" si="139"/>
        <v>2.7416573867739413</v>
      </c>
      <c r="O154" s="24">
        <f t="shared" si="140"/>
        <v>14.247435708434246</v>
      </c>
      <c r="P154" s="24">
        <f t="shared" si="141"/>
        <v>-8.7128437436915274</v>
      </c>
      <c r="Q154" s="24">
        <f t="shared" si="142"/>
        <v>-558.49328397062698</v>
      </c>
      <c r="S154" s="20">
        <v>0.58333333333333337</v>
      </c>
      <c r="T154">
        <v>69.3</v>
      </c>
      <c r="U154" s="21">
        <f t="shared" si="143"/>
        <v>0.86580086580086579</v>
      </c>
      <c r="V154" s="22">
        <f t="shared" si="144"/>
        <v>51.948051948051948</v>
      </c>
      <c r="W154" s="23">
        <v>384.6</v>
      </c>
      <c r="X154" s="24">
        <v>6</v>
      </c>
      <c r="Y154" s="24">
        <f t="shared" si="145"/>
        <v>311.68831168831167</v>
      </c>
      <c r="Z154" s="24">
        <f t="shared" si="146"/>
        <v>1.2339250000000002</v>
      </c>
      <c r="AA154" s="24">
        <f t="shared" si="147"/>
        <v>-0.23392500000000016</v>
      </c>
      <c r="AB154" s="24">
        <f t="shared" si="148"/>
        <v>64.100000000000009</v>
      </c>
      <c r="AC154" s="24">
        <f t="shared" si="149"/>
        <v>7</v>
      </c>
      <c r="AD154" s="24">
        <f t="shared" si="150"/>
        <v>14</v>
      </c>
      <c r="AE154" s="24">
        <f t="shared" si="151"/>
        <v>3.7416573867739413</v>
      </c>
      <c r="AF154" s="24">
        <f t="shared" si="152"/>
        <v>2.7416573867739413</v>
      </c>
      <c r="AG154" s="24">
        <f t="shared" si="153"/>
        <v>1.7794365728667725</v>
      </c>
      <c r="AH154" s="24">
        <f t="shared" si="154"/>
        <v>-7.6068678972609653</v>
      </c>
      <c r="AI154" s="24">
        <f t="shared" si="155"/>
        <v>-487.60023221442793</v>
      </c>
    </row>
    <row r="155" spans="1:35" x14ac:dyDescent="0.2">
      <c r="A155" s="20">
        <v>0.625</v>
      </c>
      <c r="B155" s="21">
        <v>122.8</v>
      </c>
      <c r="C155" s="21">
        <f t="shared" si="130"/>
        <v>0.48859934853420195</v>
      </c>
      <c r="D155" s="22">
        <f t="shared" si="131"/>
        <v>29.315960912052116</v>
      </c>
      <c r="E155" s="23">
        <v>384.6</v>
      </c>
      <c r="F155" s="24">
        <v>6</v>
      </c>
      <c r="G155" s="24">
        <f t="shared" si="132"/>
        <v>175.89576547231269</v>
      </c>
      <c r="H155" s="24">
        <f t="shared" si="133"/>
        <v>2.1865222222222225</v>
      </c>
      <c r="I155" s="24">
        <f t="shared" si="134"/>
        <v>-1.1865222222222225</v>
      </c>
      <c r="J155" s="24">
        <f t="shared" si="135"/>
        <v>64.100000000000009</v>
      </c>
      <c r="K155" s="24">
        <f t="shared" si="136"/>
        <v>7</v>
      </c>
      <c r="L155" s="24">
        <f t="shared" si="137"/>
        <v>14</v>
      </c>
      <c r="M155" s="24">
        <f t="shared" si="138"/>
        <v>3.7416573867739413</v>
      </c>
      <c r="N155" s="24">
        <f t="shared" si="139"/>
        <v>2.7416573867739413</v>
      </c>
      <c r="O155" s="24">
        <f t="shared" si="140"/>
        <v>8.5406077743123685</v>
      </c>
      <c r="P155" s="24">
        <f t="shared" si="141"/>
        <v>-7.1980175460319424</v>
      </c>
      <c r="Q155" s="24">
        <f t="shared" si="142"/>
        <v>-461.3929247006476</v>
      </c>
      <c r="S155" s="20">
        <v>0.625</v>
      </c>
      <c r="T155">
        <v>67.8</v>
      </c>
      <c r="U155" s="21">
        <f t="shared" si="143"/>
        <v>0.88495575221238942</v>
      </c>
      <c r="V155" s="22">
        <f t="shared" si="144"/>
        <v>53.097345132743364</v>
      </c>
      <c r="W155" s="23">
        <v>384.6</v>
      </c>
      <c r="X155" s="24">
        <v>6</v>
      </c>
      <c r="Y155" s="24">
        <f t="shared" si="145"/>
        <v>318.5840707964602</v>
      </c>
      <c r="Z155" s="24">
        <f t="shared" si="146"/>
        <v>1.2072166666666666</v>
      </c>
      <c r="AA155" s="24">
        <f t="shared" si="147"/>
        <v>-0.2072166666666666</v>
      </c>
      <c r="AB155" s="24">
        <f t="shared" si="148"/>
        <v>64.100000000000009</v>
      </c>
      <c r="AC155" s="24">
        <f t="shared" si="149"/>
        <v>7</v>
      </c>
      <c r="AD155" s="24">
        <f t="shared" si="150"/>
        <v>14</v>
      </c>
      <c r="AE155" s="24">
        <f t="shared" si="151"/>
        <v>3.7416573867739413</v>
      </c>
      <c r="AF155" s="24">
        <f t="shared" si="152"/>
        <v>2.7416573867739413</v>
      </c>
      <c r="AG155" s="24">
        <f t="shared" si="153"/>
        <v>1.6758188058709693</v>
      </c>
      <c r="AH155" s="24">
        <f t="shared" si="154"/>
        <v>-8.0872780786823935</v>
      </c>
      <c r="AI155" s="24">
        <f t="shared" si="155"/>
        <v>-518.39452484354149</v>
      </c>
    </row>
    <row r="156" spans="1:35" x14ac:dyDescent="0.2">
      <c r="A156" s="20">
        <v>0.66666666666666663</v>
      </c>
      <c r="B156" s="21">
        <v>95.5</v>
      </c>
      <c r="C156" s="21">
        <f t="shared" si="130"/>
        <v>0.62827225130890052</v>
      </c>
      <c r="D156" s="22">
        <f t="shared" si="131"/>
        <v>37.696335078534034</v>
      </c>
      <c r="E156" s="23">
        <v>384.6</v>
      </c>
      <c r="F156" s="24">
        <v>6</v>
      </c>
      <c r="G156" s="24">
        <f t="shared" si="132"/>
        <v>226.1780104712042</v>
      </c>
      <c r="H156" s="24">
        <f t="shared" si="133"/>
        <v>1.7004305555555554</v>
      </c>
      <c r="I156" s="24">
        <f t="shared" si="134"/>
        <v>-0.70043055555555545</v>
      </c>
      <c r="J156" s="24">
        <f t="shared" si="135"/>
        <v>64.100000000000009</v>
      </c>
      <c r="K156" s="24">
        <f t="shared" si="136"/>
        <v>7</v>
      </c>
      <c r="L156" s="24">
        <f t="shared" si="137"/>
        <v>14</v>
      </c>
      <c r="M156" s="24">
        <f t="shared" si="138"/>
        <v>3.7416573867739413</v>
      </c>
      <c r="N156" s="24">
        <f t="shared" si="139"/>
        <v>2.7416573867739413</v>
      </c>
      <c r="O156" s="24">
        <f t="shared" si="140"/>
        <v>4.2866054539710721</v>
      </c>
      <c r="P156" s="24">
        <f t="shared" si="141"/>
        <v>-6.119957817332935</v>
      </c>
      <c r="Q156" s="24">
        <f t="shared" si="142"/>
        <v>-392.28929609104119</v>
      </c>
      <c r="S156" s="20">
        <v>0.66666666666666663</v>
      </c>
      <c r="T156">
        <v>56.3</v>
      </c>
      <c r="U156" s="21">
        <f t="shared" si="143"/>
        <v>1.0657193605683837</v>
      </c>
      <c r="V156" s="22">
        <f t="shared" si="144"/>
        <v>63.943161634103021</v>
      </c>
      <c r="W156" s="23">
        <v>384.6</v>
      </c>
      <c r="X156" s="24">
        <v>6</v>
      </c>
      <c r="Y156" s="24">
        <f t="shared" si="145"/>
        <v>383.6589698046181</v>
      </c>
      <c r="Z156" s="24">
        <f t="shared" si="146"/>
        <v>1.0024527777777779</v>
      </c>
      <c r="AA156" s="24">
        <f t="shared" si="147"/>
        <v>-2.4527777777778592E-3</v>
      </c>
      <c r="AB156" s="24">
        <f t="shared" si="148"/>
        <v>64.100000000000009</v>
      </c>
      <c r="AC156" s="24">
        <f t="shared" si="149"/>
        <v>7</v>
      </c>
      <c r="AD156" s="24">
        <f t="shared" si="150"/>
        <v>14</v>
      </c>
      <c r="AE156" s="24">
        <f t="shared" si="151"/>
        <v>3.7416573867739413</v>
      </c>
      <c r="AF156" s="24">
        <f t="shared" si="152"/>
        <v>2.7416573867739413</v>
      </c>
      <c r="AG156" s="24">
        <f t="shared" si="153"/>
        <v>1.0067390485883119</v>
      </c>
      <c r="AH156" s="24">
        <f t="shared" si="154"/>
        <v>-410.44853623078171</v>
      </c>
      <c r="AI156" s="24">
        <f t="shared" si="155"/>
        <v>-26309.751172393113</v>
      </c>
    </row>
    <row r="157" spans="1:35" x14ac:dyDescent="0.2">
      <c r="A157" s="20">
        <v>0.70833333333333337</v>
      </c>
      <c r="B157" s="21">
        <v>81.3</v>
      </c>
      <c r="C157" s="21">
        <f t="shared" si="130"/>
        <v>0.73800738007380073</v>
      </c>
      <c r="D157" s="22">
        <f t="shared" si="131"/>
        <v>44.280442804428041</v>
      </c>
      <c r="E157" s="23">
        <v>384.6</v>
      </c>
      <c r="F157" s="24">
        <v>6</v>
      </c>
      <c r="G157" s="24">
        <f t="shared" si="132"/>
        <v>265.68265682656823</v>
      </c>
      <c r="H157" s="24">
        <f t="shared" si="133"/>
        <v>1.4475916666666668</v>
      </c>
      <c r="I157" s="24">
        <f t="shared" si="134"/>
        <v>-0.44759166666666683</v>
      </c>
      <c r="J157" s="24">
        <f t="shared" si="135"/>
        <v>64.100000000000009</v>
      </c>
      <c r="K157" s="24">
        <f t="shared" si="136"/>
        <v>7</v>
      </c>
      <c r="L157" s="24">
        <f t="shared" si="137"/>
        <v>14</v>
      </c>
      <c r="M157" s="24">
        <f t="shared" si="138"/>
        <v>3.7416573867739413</v>
      </c>
      <c r="N157" s="24">
        <f t="shared" si="139"/>
        <v>2.7416573867739413</v>
      </c>
      <c r="O157" s="24">
        <f t="shared" si="140"/>
        <v>2.7569982877571739</v>
      </c>
      <c r="P157" s="24">
        <f t="shared" si="141"/>
        <v>-6.1596282796980271</v>
      </c>
      <c r="Q157" s="24">
        <f t="shared" si="142"/>
        <v>-394.83217272864357</v>
      </c>
      <c r="S157" s="20">
        <v>0.70833333333333337</v>
      </c>
      <c r="T157">
        <v>51</v>
      </c>
      <c r="U157" s="21">
        <f t="shared" si="143"/>
        <v>1.1764705882352942</v>
      </c>
      <c r="V157" s="22">
        <f t="shared" si="144"/>
        <v>70.588235294117652</v>
      </c>
      <c r="W157" s="23">
        <v>384.6</v>
      </c>
      <c r="X157" s="24">
        <v>6</v>
      </c>
      <c r="Y157" s="24">
        <f t="shared" si="145"/>
        <v>423.52941176470591</v>
      </c>
      <c r="Z157" s="24">
        <f t="shared" si="146"/>
        <v>0.90808333333333335</v>
      </c>
      <c r="AA157" s="24">
        <f t="shared" si="147"/>
        <v>9.1916666666666647E-2</v>
      </c>
      <c r="AB157" s="24">
        <f t="shared" si="148"/>
        <v>64.100000000000009</v>
      </c>
      <c r="AC157" s="24">
        <f t="shared" si="149"/>
        <v>7</v>
      </c>
      <c r="AD157" s="24">
        <f t="shared" si="150"/>
        <v>14</v>
      </c>
      <c r="AE157" s="24">
        <f t="shared" si="151"/>
        <v>3.7416573867739413</v>
      </c>
      <c r="AF157" s="24">
        <f t="shared" si="152"/>
        <v>2.7416573867739413</v>
      </c>
      <c r="AG157" s="24">
        <f t="shared" si="153"/>
        <v>0.76770616711825801</v>
      </c>
      <c r="AH157" s="24">
        <f t="shared" si="154"/>
        <v>8.352197647705438</v>
      </c>
      <c r="AI157" s="24">
        <f t="shared" si="155"/>
        <v>535.37586921791865</v>
      </c>
    </row>
    <row r="158" spans="1:35" x14ac:dyDescent="0.2">
      <c r="A158" s="20">
        <v>0.75</v>
      </c>
      <c r="B158" s="21">
        <v>63.8</v>
      </c>
      <c r="C158" s="21">
        <f t="shared" si="130"/>
        <v>0.94043887147335425</v>
      </c>
      <c r="D158" s="22">
        <f t="shared" si="131"/>
        <v>56.426332288401255</v>
      </c>
      <c r="E158" s="23">
        <v>384.6</v>
      </c>
      <c r="F158" s="24">
        <v>6</v>
      </c>
      <c r="G158" s="24">
        <f t="shared" si="132"/>
        <v>338.55799373040753</v>
      </c>
      <c r="H158" s="24">
        <f t="shared" si="133"/>
        <v>1.1359944444444445</v>
      </c>
      <c r="I158" s="24">
        <f t="shared" si="134"/>
        <v>-0.13599444444444453</v>
      </c>
      <c r="J158" s="24">
        <f t="shared" si="135"/>
        <v>64.100000000000009</v>
      </c>
      <c r="K158" s="24">
        <f t="shared" si="136"/>
        <v>7</v>
      </c>
      <c r="L158" s="24">
        <f t="shared" si="137"/>
        <v>14</v>
      </c>
      <c r="M158" s="24">
        <f t="shared" si="138"/>
        <v>3.7416573867739413</v>
      </c>
      <c r="N158" s="24">
        <f t="shared" si="139"/>
        <v>2.7416573867739413</v>
      </c>
      <c r="O158" s="24">
        <f t="shared" si="140"/>
        <v>1.4184779471225524</v>
      </c>
      <c r="P158" s="24">
        <f t="shared" si="141"/>
        <v>-10.430410984192951</v>
      </c>
      <c r="Q158" s="24">
        <f t="shared" si="142"/>
        <v>-668.58934408676828</v>
      </c>
      <c r="S158" s="20">
        <v>0.75</v>
      </c>
      <c r="T158">
        <v>55</v>
      </c>
      <c r="U158" s="21">
        <f t="shared" si="143"/>
        <v>1.0909090909090908</v>
      </c>
      <c r="V158" s="22">
        <f t="shared" si="144"/>
        <v>65.454545454545453</v>
      </c>
      <c r="W158" s="23">
        <v>384.6</v>
      </c>
      <c r="X158" s="24">
        <v>6</v>
      </c>
      <c r="Y158" s="24">
        <f t="shared" si="145"/>
        <v>392.72727272727275</v>
      </c>
      <c r="Z158" s="24">
        <f t="shared" si="146"/>
        <v>0.97930555555555554</v>
      </c>
      <c r="AA158" s="24">
        <f t="shared" si="147"/>
        <v>2.069444444444446E-2</v>
      </c>
      <c r="AB158" s="24">
        <f t="shared" si="148"/>
        <v>64.100000000000009</v>
      </c>
      <c r="AC158" s="24">
        <f t="shared" si="149"/>
        <v>7</v>
      </c>
      <c r="AD158" s="24">
        <f t="shared" si="150"/>
        <v>14</v>
      </c>
      <c r="AE158" s="24">
        <f t="shared" si="151"/>
        <v>3.7416573867739413</v>
      </c>
      <c r="AF158" s="24">
        <f t="shared" si="152"/>
        <v>2.7416573867739413</v>
      </c>
      <c r="AG158" s="24">
        <f t="shared" si="153"/>
        <v>0.94428016222519728</v>
      </c>
      <c r="AH158" s="24">
        <f t="shared" si="154"/>
        <v>45.629645422962518</v>
      </c>
      <c r="AI158" s="24">
        <f t="shared" si="155"/>
        <v>2924.860271611898</v>
      </c>
    </row>
    <row r="159" spans="1:35" x14ac:dyDescent="0.2">
      <c r="A159" s="20">
        <v>0.79166666666666663</v>
      </c>
      <c r="B159" s="21">
        <v>58.8</v>
      </c>
      <c r="C159" s="21">
        <f t="shared" si="130"/>
        <v>1.0204081632653061</v>
      </c>
      <c r="D159" s="22">
        <f t="shared" si="131"/>
        <v>61.224489795918366</v>
      </c>
      <c r="E159" s="23">
        <v>384.6</v>
      </c>
      <c r="F159" s="24">
        <v>6</v>
      </c>
      <c r="G159" s="24">
        <f t="shared" si="132"/>
        <v>367.34693877551018</v>
      </c>
      <c r="H159" s="24">
        <f t="shared" si="133"/>
        <v>1.0469666666666668</v>
      </c>
      <c r="I159" s="24">
        <f t="shared" si="134"/>
        <v>-4.6966666666666823E-2</v>
      </c>
      <c r="J159" s="24">
        <f t="shared" si="135"/>
        <v>64.100000000000009</v>
      </c>
      <c r="K159" s="24">
        <f t="shared" si="136"/>
        <v>7</v>
      </c>
      <c r="L159" s="24">
        <f t="shared" si="137"/>
        <v>14</v>
      </c>
      <c r="M159" s="24">
        <f t="shared" si="138"/>
        <v>3.7416573867739413</v>
      </c>
      <c r="N159" s="24">
        <f t="shared" si="139"/>
        <v>2.7416573867739413</v>
      </c>
      <c r="O159" s="24">
        <f t="shared" si="140"/>
        <v>1.1340940153910073</v>
      </c>
      <c r="P159" s="24">
        <f t="shared" si="141"/>
        <v>-24.146785281568562</v>
      </c>
      <c r="Q159" s="24">
        <f t="shared" si="142"/>
        <v>-1547.808936548545</v>
      </c>
      <c r="S159" s="20">
        <v>0.79166666666666663</v>
      </c>
      <c r="T159">
        <v>46</v>
      </c>
      <c r="U159" s="21">
        <f t="shared" si="143"/>
        <v>1.3043478260869565</v>
      </c>
      <c r="V159" s="22">
        <f t="shared" si="144"/>
        <v>78.260869565217391</v>
      </c>
      <c r="W159" s="23">
        <v>384.6</v>
      </c>
      <c r="X159" s="24">
        <v>6</v>
      </c>
      <c r="Y159" s="24">
        <f t="shared" si="145"/>
        <v>469.56521739130437</v>
      </c>
      <c r="Z159" s="24">
        <f t="shared" si="146"/>
        <v>0.81905555555555554</v>
      </c>
      <c r="AA159" s="24">
        <f t="shared" si="147"/>
        <v>0.18094444444444446</v>
      </c>
      <c r="AB159" s="24">
        <f t="shared" si="148"/>
        <v>64.100000000000009</v>
      </c>
      <c r="AC159" s="24">
        <f t="shared" si="149"/>
        <v>7</v>
      </c>
      <c r="AD159" s="24">
        <f t="shared" si="150"/>
        <v>14</v>
      </c>
      <c r="AE159" s="24">
        <f t="shared" si="151"/>
        <v>3.7416573867739413</v>
      </c>
      <c r="AF159" s="24">
        <f t="shared" si="152"/>
        <v>2.7416573867739413</v>
      </c>
      <c r="AG159" s="24">
        <f t="shared" si="153"/>
        <v>0.57854205554837024</v>
      </c>
      <c r="AH159" s="24">
        <f t="shared" si="154"/>
        <v>3.1973463309397183</v>
      </c>
      <c r="AI159" s="24">
        <f t="shared" si="155"/>
        <v>204.94989981323596</v>
      </c>
    </row>
    <row r="160" spans="1:35" x14ac:dyDescent="0.2">
      <c r="A160" s="20">
        <v>0.83333333333333337</v>
      </c>
      <c r="B160" s="21">
        <v>42.3</v>
      </c>
      <c r="C160" s="21">
        <f t="shared" si="130"/>
        <v>1.4184397163120568</v>
      </c>
      <c r="D160" s="22">
        <f t="shared" si="131"/>
        <v>85.106382978723403</v>
      </c>
      <c r="E160" s="23">
        <v>384.6</v>
      </c>
      <c r="F160" s="24">
        <v>6</v>
      </c>
      <c r="G160" s="24">
        <f t="shared" si="132"/>
        <v>510.63829787234044</v>
      </c>
      <c r="H160" s="24">
        <f t="shared" si="133"/>
        <v>0.75317500000000004</v>
      </c>
      <c r="I160" s="24">
        <f t="shared" si="134"/>
        <v>0.24682499999999996</v>
      </c>
      <c r="J160" s="24">
        <f t="shared" si="135"/>
        <v>64.100000000000009</v>
      </c>
      <c r="K160" s="24">
        <f t="shared" si="136"/>
        <v>7</v>
      </c>
      <c r="L160" s="24">
        <f t="shared" si="137"/>
        <v>14</v>
      </c>
      <c r="M160" s="24">
        <f t="shared" si="138"/>
        <v>3.7416573867739413</v>
      </c>
      <c r="N160" s="24">
        <f t="shared" si="139"/>
        <v>2.7416573867739413</v>
      </c>
      <c r="O160" s="24">
        <f t="shared" si="140"/>
        <v>0.45971716971766319</v>
      </c>
      <c r="P160" s="24">
        <f t="shared" si="141"/>
        <v>1.8625227173813967</v>
      </c>
      <c r="Q160" s="24">
        <f t="shared" si="142"/>
        <v>119.38770618414755</v>
      </c>
      <c r="S160" s="20">
        <v>0.83333333333333337</v>
      </c>
      <c r="T160">
        <v>35.799999999999997</v>
      </c>
      <c r="U160" s="21">
        <f t="shared" si="143"/>
        <v>1.6759776536312851</v>
      </c>
      <c r="V160" s="22">
        <f t="shared" si="144"/>
        <v>100.55865921787711</v>
      </c>
      <c r="W160" s="23">
        <v>384.6</v>
      </c>
      <c r="X160" s="24">
        <v>6</v>
      </c>
      <c r="Y160" s="24">
        <f t="shared" si="145"/>
        <v>603.35195530726264</v>
      </c>
      <c r="Z160" s="24">
        <f t="shared" si="146"/>
        <v>0.63743888888888889</v>
      </c>
      <c r="AA160" s="24">
        <f t="shared" si="147"/>
        <v>0.36256111111111111</v>
      </c>
      <c r="AB160" s="24">
        <f t="shared" si="148"/>
        <v>64.100000000000009</v>
      </c>
      <c r="AC160" s="24">
        <f t="shared" si="149"/>
        <v>7</v>
      </c>
      <c r="AD160" s="24">
        <f t="shared" si="150"/>
        <v>14</v>
      </c>
      <c r="AE160" s="24">
        <f t="shared" si="151"/>
        <v>3.7416573867739413</v>
      </c>
      <c r="AF160" s="24">
        <f t="shared" si="152"/>
        <v>2.7416573867739413</v>
      </c>
      <c r="AG160" s="24">
        <f t="shared" si="153"/>
        <v>0.29096283581111104</v>
      </c>
      <c r="AH160" s="24">
        <f t="shared" si="154"/>
        <v>0.80252080792510061</v>
      </c>
      <c r="AI160" s="24">
        <f t="shared" si="155"/>
        <v>51.441583787998958</v>
      </c>
    </row>
    <row r="161" spans="1:35" x14ac:dyDescent="0.2">
      <c r="A161" s="20">
        <v>0.875</v>
      </c>
      <c r="B161" s="21">
        <v>27</v>
      </c>
      <c r="C161" s="21">
        <f t="shared" si="130"/>
        <v>2.2222222222222223</v>
      </c>
      <c r="D161" s="22">
        <f t="shared" si="131"/>
        <v>133.33333333333334</v>
      </c>
      <c r="E161" s="23">
        <v>384.6</v>
      </c>
      <c r="F161" s="24">
        <v>6</v>
      </c>
      <c r="G161" s="24">
        <f t="shared" si="132"/>
        <v>800</v>
      </c>
      <c r="H161" s="24">
        <f t="shared" si="133"/>
        <v>0.48075000000000001</v>
      </c>
      <c r="I161" s="24">
        <f t="shared" si="134"/>
        <v>0.51924999999999999</v>
      </c>
      <c r="J161" s="24">
        <f t="shared" si="135"/>
        <v>64.100000000000009</v>
      </c>
      <c r="K161" s="24">
        <f t="shared" si="136"/>
        <v>7</v>
      </c>
      <c r="L161" s="24">
        <f t="shared" si="137"/>
        <v>14</v>
      </c>
      <c r="M161" s="24">
        <f t="shared" si="138"/>
        <v>3.7416573867739413</v>
      </c>
      <c r="N161" s="24">
        <f t="shared" si="139"/>
        <v>2.7416573867739413</v>
      </c>
      <c r="O161" s="24">
        <f t="shared" si="140"/>
        <v>0.13425537433233303</v>
      </c>
      <c r="P161" s="24">
        <f t="shared" si="141"/>
        <v>0.25855632996116135</v>
      </c>
      <c r="Q161" s="39">
        <f t="shared" si="142"/>
        <v>16.573460750510446</v>
      </c>
      <c r="S161" s="20">
        <v>0.875</v>
      </c>
      <c r="T161">
        <v>20.5</v>
      </c>
      <c r="U161" s="21">
        <f t="shared" si="143"/>
        <v>2.9268292682926829</v>
      </c>
      <c r="V161" s="22">
        <f t="shared" si="144"/>
        <v>175.60975609756096</v>
      </c>
      <c r="W161" s="23">
        <v>384.6</v>
      </c>
      <c r="X161" s="24">
        <v>6</v>
      </c>
      <c r="Y161" s="24">
        <f t="shared" si="145"/>
        <v>1053.6585365853657</v>
      </c>
      <c r="Z161" s="24">
        <f t="shared" si="146"/>
        <v>0.36501388888888897</v>
      </c>
      <c r="AA161" s="24">
        <f t="shared" si="147"/>
        <v>0.63498611111111103</v>
      </c>
      <c r="AB161" s="24">
        <f t="shared" si="148"/>
        <v>64.100000000000009</v>
      </c>
      <c r="AC161" s="24">
        <f t="shared" si="149"/>
        <v>7</v>
      </c>
      <c r="AD161" s="24">
        <f t="shared" si="150"/>
        <v>14</v>
      </c>
      <c r="AE161" s="24">
        <f t="shared" si="151"/>
        <v>3.7416573867739413</v>
      </c>
      <c r="AF161" s="24">
        <f t="shared" si="152"/>
        <v>2.7416573867739413</v>
      </c>
      <c r="AG161" s="24">
        <f t="shared" si="153"/>
        <v>6.3096069391349346E-2</v>
      </c>
      <c r="AH161" s="24">
        <f t="shared" si="154"/>
        <v>9.9366062166214339E-2</v>
      </c>
      <c r="AI161" s="24">
        <f t="shared" si="155"/>
        <v>6.3693645848543401</v>
      </c>
    </row>
    <row r="162" spans="1:35" x14ac:dyDescent="0.2">
      <c r="A162" s="20">
        <v>0.91666666666666663</v>
      </c>
      <c r="B162" s="21">
        <v>17</v>
      </c>
      <c r="C162" s="21">
        <f t="shared" si="130"/>
        <v>3.5294117647058822</v>
      </c>
      <c r="D162" s="22">
        <f t="shared" si="131"/>
        <v>211.76470588235293</v>
      </c>
      <c r="E162" s="23">
        <v>384.6</v>
      </c>
      <c r="F162" s="24">
        <v>6</v>
      </c>
      <c r="G162" s="24">
        <f t="shared" si="132"/>
        <v>1270.5882352941176</v>
      </c>
      <c r="H162" s="24">
        <f t="shared" si="133"/>
        <v>0.30269444444444449</v>
      </c>
      <c r="I162" s="24">
        <f t="shared" si="134"/>
        <v>0.69730555555555551</v>
      </c>
      <c r="J162" s="24">
        <f t="shared" si="135"/>
        <v>64.100000000000009</v>
      </c>
      <c r="K162" s="24">
        <f t="shared" si="136"/>
        <v>7</v>
      </c>
      <c r="L162" s="24">
        <f t="shared" si="137"/>
        <v>14</v>
      </c>
      <c r="M162" s="24">
        <f t="shared" si="138"/>
        <v>3.7416573867739413</v>
      </c>
      <c r="N162" s="24">
        <f t="shared" si="139"/>
        <v>2.7416573867739413</v>
      </c>
      <c r="O162" s="24">
        <f t="shared" si="140"/>
        <v>3.7765219824983765E-2</v>
      </c>
      <c r="P162" s="24">
        <f t="shared" si="141"/>
        <v>5.4158782364634332E-2</v>
      </c>
      <c r="Q162" s="24">
        <f t="shared" si="142"/>
        <v>3.471577949573061</v>
      </c>
      <c r="S162" s="20">
        <v>0.91666666666666663</v>
      </c>
      <c r="T162">
        <v>23.3</v>
      </c>
      <c r="U162" s="21">
        <f t="shared" si="143"/>
        <v>2.5751072961373391</v>
      </c>
      <c r="V162" s="22">
        <f t="shared" si="144"/>
        <v>154.50643776824035</v>
      </c>
      <c r="W162" s="23">
        <v>384.6</v>
      </c>
      <c r="X162" s="24">
        <v>6</v>
      </c>
      <c r="Y162" s="24">
        <f t="shared" si="145"/>
        <v>927.03862660944208</v>
      </c>
      <c r="Z162" s="24">
        <f t="shared" si="146"/>
        <v>0.41486944444444446</v>
      </c>
      <c r="AA162" s="24">
        <f t="shared" si="147"/>
        <v>0.58513055555555549</v>
      </c>
      <c r="AB162" s="24">
        <f t="shared" si="148"/>
        <v>64.100000000000009</v>
      </c>
      <c r="AC162" s="24">
        <f t="shared" si="149"/>
        <v>7</v>
      </c>
      <c r="AD162" s="24">
        <f t="shared" si="150"/>
        <v>14</v>
      </c>
      <c r="AE162" s="24">
        <f t="shared" si="151"/>
        <v>3.7416573867739413</v>
      </c>
      <c r="AF162" s="24">
        <f t="shared" si="152"/>
        <v>2.7416573867739413</v>
      </c>
      <c r="AG162" s="24">
        <f t="shared" si="153"/>
        <v>8.9628082219143701E-2</v>
      </c>
      <c r="AH162" s="24">
        <f t="shared" si="154"/>
        <v>0.153176212331017</v>
      </c>
      <c r="AI162" s="24">
        <f t="shared" si="155"/>
        <v>9.8185952104181915</v>
      </c>
    </row>
    <row r="163" spans="1:35" x14ac:dyDescent="0.2">
      <c r="A163" s="20">
        <v>0.95833333333333337</v>
      </c>
      <c r="B163" s="21">
        <v>9.5</v>
      </c>
      <c r="C163" s="21">
        <f t="shared" si="130"/>
        <v>6.3157894736842106</v>
      </c>
      <c r="D163" s="22">
        <f t="shared" si="131"/>
        <v>378.94736842105266</v>
      </c>
      <c r="E163" s="23">
        <v>384.6</v>
      </c>
      <c r="F163" s="24">
        <v>6</v>
      </c>
      <c r="G163" s="24">
        <f t="shared" si="132"/>
        <v>2273.6842105263158</v>
      </c>
      <c r="H163" s="24">
        <f t="shared" si="133"/>
        <v>0.16915277777777779</v>
      </c>
      <c r="I163" s="24">
        <f t="shared" si="134"/>
        <v>0.83084722222222218</v>
      </c>
      <c r="J163" s="24">
        <f t="shared" si="135"/>
        <v>64.100000000000009</v>
      </c>
      <c r="K163" s="24">
        <f t="shared" si="136"/>
        <v>7</v>
      </c>
      <c r="L163" s="24">
        <f t="shared" si="137"/>
        <v>14</v>
      </c>
      <c r="M163" s="24">
        <f t="shared" si="138"/>
        <v>3.7416573867739413</v>
      </c>
      <c r="N163" s="24">
        <f t="shared" si="139"/>
        <v>2.7416573867739413</v>
      </c>
      <c r="O163" s="24">
        <f t="shared" si="140"/>
        <v>7.6595946531484637E-3</v>
      </c>
      <c r="P163" s="24">
        <f t="shared" si="141"/>
        <v>9.2190169844484273E-3</v>
      </c>
      <c r="Q163" s="24">
        <f t="shared" si="142"/>
        <v>0.59093898870314432</v>
      </c>
      <c r="S163" s="20">
        <v>0.95833333333333337</v>
      </c>
      <c r="T163">
        <v>11.8</v>
      </c>
      <c r="U163" s="21">
        <f t="shared" si="143"/>
        <v>5.0847457627118642</v>
      </c>
      <c r="V163" s="22">
        <f t="shared" si="144"/>
        <v>305.08474576271186</v>
      </c>
      <c r="W163" s="23">
        <v>384.6</v>
      </c>
      <c r="X163" s="24">
        <v>6</v>
      </c>
      <c r="Y163" s="24">
        <f t="shared" si="145"/>
        <v>1830.5084745762711</v>
      </c>
      <c r="Z163" s="24">
        <f t="shared" si="146"/>
        <v>0.21010555555555557</v>
      </c>
      <c r="AA163" s="24">
        <f t="shared" si="147"/>
        <v>0.78989444444444445</v>
      </c>
      <c r="AB163" s="24">
        <f t="shared" si="148"/>
        <v>64.100000000000009</v>
      </c>
      <c r="AC163" s="24">
        <f t="shared" si="149"/>
        <v>7</v>
      </c>
      <c r="AD163" s="24">
        <f t="shared" si="150"/>
        <v>14</v>
      </c>
      <c r="AE163" s="24">
        <f t="shared" si="151"/>
        <v>3.7416573867739413</v>
      </c>
      <c r="AF163" s="24">
        <f t="shared" si="152"/>
        <v>2.7416573867739413</v>
      </c>
      <c r="AG163" s="24">
        <f t="shared" si="153"/>
        <v>1.3878926177163306E-2</v>
      </c>
      <c r="AH163" s="24">
        <f t="shared" si="154"/>
        <v>1.7570608674080189E-2</v>
      </c>
      <c r="AI163" s="24">
        <f t="shared" si="155"/>
        <v>1.1262760160085403</v>
      </c>
    </row>
    <row r="164" spans="1:35" x14ac:dyDescent="0.2">
      <c r="F164" s="24"/>
    </row>
    <row r="165" spans="1:35" x14ac:dyDescent="0.2">
      <c r="A165" s="17"/>
      <c r="B165" s="18"/>
      <c r="C165" s="18"/>
      <c r="D165" s="18"/>
      <c r="E165" s="18"/>
      <c r="F165" s="18"/>
      <c r="G165" s="18"/>
      <c r="H165" s="19" t="s">
        <v>28</v>
      </c>
      <c r="I165" s="60" t="s">
        <v>63</v>
      </c>
      <c r="J165" s="61"/>
      <c r="K165" s="61"/>
      <c r="L165" s="61"/>
      <c r="M165" s="61"/>
      <c r="N165" s="61"/>
      <c r="O165" s="61"/>
      <c r="P165" s="61"/>
      <c r="Q165" s="62"/>
      <c r="S165" s="17"/>
      <c r="T165" s="18"/>
      <c r="U165" s="18"/>
      <c r="V165" s="18"/>
      <c r="W165" s="18"/>
      <c r="X165" s="18"/>
      <c r="Y165" s="18"/>
      <c r="Z165" s="19" t="s">
        <v>28</v>
      </c>
      <c r="AA165" s="60" t="s">
        <v>63</v>
      </c>
      <c r="AB165" s="61"/>
      <c r="AC165" s="61"/>
      <c r="AD165" s="61"/>
      <c r="AE165" s="61"/>
      <c r="AF165" s="61"/>
      <c r="AG165" s="61"/>
      <c r="AH165" s="61"/>
      <c r="AI165" s="62"/>
    </row>
    <row r="166" spans="1:35" x14ac:dyDescent="0.2">
      <c r="A166" s="33" t="s">
        <v>8</v>
      </c>
      <c r="B166" s="34" t="s">
        <v>14</v>
      </c>
      <c r="C166" s="35" t="s">
        <v>31</v>
      </c>
      <c r="D166" s="36" t="s">
        <v>21</v>
      </c>
      <c r="E166" s="37" t="s">
        <v>22</v>
      </c>
      <c r="F166" s="35" t="s">
        <v>45</v>
      </c>
      <c r="G166" s="35" t="s">
        <v>23</v>
      </c>
      <c r="H166" s="38" t="s">
        <v>26</v>
      </c>
      <c r="I166" s="34" t="s">
        <v>27</v>
      </c>
      <c r="J166" s="34" t="s">
        <v>39</v>
      </c>
      <c r="K166" s="34" t="s">
        <v>30</v>
      </c>
      <c r="L166" s="34" t="s">
        <v>35</v>
      </c>
      <c r="M166" s="34" t="s">
        <v>37</v>
      </c>
      <c r="N166" s="34" t="s">
        <v>33</v>
      </c>
      <c r="O166" s="34" t="s">
        <v>34</v>
      </c>
      <c r="P166" s="34" t="s">
        <v>36</v>
      </c>
      <c r="Q166" s="40" t="s">
        <v>29</v>
      </c>
      <c r="S166" s="33" t="s">
        <v>8</v>
      </c>
      <c r="T166" s="27" t="s">
        <v>15</v>
      </c>
      <c r="U166" s="35" t="s">
        <v>31</v>
      </c>
      <c r="V166" s="36" t="s">
        <v>21</v>
      </c>
      <c r="W166" s="37" t="s">
        <v>22</v>
      </c>
      <c r="X166" s="35" t="s">
        <v>45</v>
      </c>
      <c r="Y166" s="35" t="s">
        <v>23</v>
      </c>
      <c r="Z166" s="38" t="s">
        <v>26</v>
      </c>
      <c r="AA166" s="34" t="s">
        <v>27</v>
      </c>
      <c r="AB166" s="34" t="s">
        <v>39</v>
      </c>
      <c r="AC166" s="34" t="s">
        <v>30</v>
      </c>
      <c r="AD166" s="34" t="s">
        <v>35</v>
      </c>
      <c r="AE166" s="34" t="s">
        <v>37</v>
      </c>
      <c r="AF166" s="34" t="s">
        <v>33</v>
      </c>
      <c r="AG166" s="34" t="s">
        <v>34</v>
      </c>
      <c r="AH166" s="34" t="s">
        <v>36</v>
      </c>
      <c r="AI166" s="40" t="s">
        <v>29</v>
      </c>
    </row>
    <row r="167" spans="1:35" x14ac:dyDescent="0.2">
      <c r="A167" s="20">
        <v>0</v>
      </c>
      <c r="B167" s="21">
        <v>14.3</v>
      </c>
      <c r="C167" s="21">
        <f>60/B167</f>
        <v>4.1958041958041958</v>
      </c>
      <c r="D167" s="22">
        <f>60*C167</f>
        <v>251.74825174825176</v>
      </c>
      <c r="E167" s="23">
        <v>384.6</v>
      </c>
      <c r="F167" s="24">
        <v>7</v>
      </c>
      <c r="G167" s="24">
        <f>D167*F167</f>
        <v>1762.2377622377624</v>
      </c>
      <c r="H167" s="24">
        <f>E167/G167</f>
        <v>0.2182452380952381</v>
      </c>
      <c r="I167" s="24">
        <f>1-H167</f>
        <v>0.7817547619047619</v>
      </c>
      <c r="J167" s="24">
        <f>E167/F167</f>
        <v>54.942857142857143</v>
      </c>
      <c r="K167" s="24">
        <f>F167+1</f>
        <v>8</v>
      </c>
      <c r="L167" s="24">
        <f>2*K167</f>
        <v>16</v>
      </c>
      <c r="M167" s="24">
        <f>SQRT(L167)</f>
        <v>4</v>
      </c>
      <c r="N167" s="24">
        <f>M167-1</f>
        <v>3</v>
      </c>
      <c r="O167" s="24">
        <f>POWER(H167,N167)</f>
        <v>1.0395235433150402E-2</v>
      </c>
      <c r="P167" s="24">
        <f>O167/I167</f>
        <v>1.3297310025745404E-2</v>
      </c>
      <c r="Q167" s="24">
        <f>J167*P167</f>
        <v>0.73059220512881173</v>
      </c>
      <c r="S167" s="20">
        <v>0</v>
      </c>
      <c r="T167">
        <v>7.8</v>
      </c>
      <c r="U167" s="21">
        <f>60/T167</f>
        <v>7.6923076923076925</v>
      </c>
      <c r="V167" s="22">
        <f>60*U167</f>
        <v>461.53846153846155</v>
      </c>
      <c r="W167" s="23">
        <v>384.6</v>
      </c>
      <c r="X167" s="24">
        <v>7</v>
      </c>
      <c r="Y167" s="24">
        <f>V167*X167</f>
        <v>3230.7692307692309</v>
      </c>
      <c r="Z167" s="24">
        <f>W167/Y167</f>
        <v>0.11904285714285714</v>
      </c>
      <c r="AA167" s="24">
        <f>1-Z167</f>
        <v>0.88095714285714288</v>
      </c>
      <c r="AB167" s="24">
        <f>W167/X167</f>
        <v>54.942857142857143</v>
      </c>
      <c r="AC167" s="24">
        <f>X167+1</f>
        <v>8</v>
      </c>
      <c r="AD167" s="24">
        <f>2*AC167</f>
        <v>16</v>
      </c>
      <c r="AE167" s="24">
        <f>SQRT(AD167)</f>
        <v>4</v>
      </c>
      <c r="AF167" s="24">
        <f>AE167-1</f>
        <v>3</v>
      </c>
      <c r="AG167" s="24">
        <f>POWER(Z167,AF167)</f>
        <v>1.6869803557930032E-3</v>
      </c>
      <c r="AH167" s="24">
        <f>AG167/AA167</f>
        <v>1.9149403231146353E-3</v>
      </c>
      <c r="AI167" s="24">
        <f>AB167*AH167</f>
        <v>0.1052122926099841</v>
      </c>
    </row>
    <row r="168" spans="1:35" x14ac:dyDescent="0.2">
      <c r="A168" s="20">
        <v>4.1666666666666664E-2</v>
      </c>
      <c r="B168" s="21">
        <v>12.3</v>
      </c>
      <c r="C168" s="21">
        <f t="shared" ref="C168:C190" si="156">60/B168</f>
        <v>4.8780487804878048</v>
      </c>
      <c r="D168" s="22">
        <f t="shared" ref="D168:D190" si="157">60*C168</f>
        <v>292.6829268292683</v>
      </c>
      <c r="E168" s="23">
        <v>384.6</v>
      </c>
      <c r="F168" s="24">
        <v>7</v>
      </c>
      <c r="G168" s="24">
        <f t="shared" ref="G168:G190" si="158">D168*F168</f>
        <v>2048.7804878048782</v>
      </c>
      <c r="H168" s="24">
        <f t="shared" ref="H168:H190" si="159">E168/G168</f>
        <v>0.18772142857142857</v>
      </c>
      <c r="I168" s="24">
        <f t="shared" ref="I168:I190" si="160">1-H168</f>
        <v>0.81227857142857141</v>
      </c>
      <c r="J168" s="24">
        <f t="shared" ref="J168:J190" si="161">E168/F168</f>
        <v>54.942857142857143</v>
      </c>
      <c r="K168" s="24">
        <f t="shared" ref="K168:K190" si="162">F168+1</f>
        <v>8</v>
      </c>
      <c r="L168" s="24">
        <f t="shared" ref="L168:L190" si="163">2*K168</f>
        <v>16</v>
      </c>
      <c r="M168" s="24">
        <f t="shared" ref="M168:M190" si="164">SQRT(L168)</f>
        <v>4</v>
      </c>
      <c r="N168" s="24">
        <f t="shared" ref="N168:N190" si="165">M168-1</f>
        <v>3</v>
      </c>
      <c r="O168" s="24">
        <f t="shared" ref="O168:O190" si="166">POWER(H168,N168)</f>
        <v>6.6151782602190236E-3</v>
      </c>
      <c r="P168" s="24">
        <f t="shared" ref="P168:P190" si="167">O168/I168</f>
        <v>8.1439773162854338E-3</v>
      </c>
      <c r="Q168" s="24">
        <f t="shared" ref="Q168:Q190" si="168">J168*P168</f>
        <v>0.44745338226333969</v>
      </c>
      <c r="S168" s="20">
        <v>4.1666666666666664E-2</v>
      </c>
      <c r="T168">
        <v>9.6</v>
      </c>
      <c r="U168" s="21">
        <f t="shared" ref="U168:U190" si="169">60/T168</f>
        <v>6.25</v>
      </c>
      <c r="V168" s="22">
        <f t="shared" ref="V168:V190" si="170">60*U168</f>
        <v>375</v>
      </c>
      <c r="W168" s="23">
        <v>384.6</v>
      </c>
      <c r="X168" s="24">
        <v>7</v>
      </c>
      <c r="Y168" s="24">
        <f t="shared" ref="Y168:Y190" si="171">V168*X168</f>
        <v>2625</v>
      </c>
      <c r="Z168" s="24">
        <f t="shared" ref="Z168:Z190" si="172">W168/Y168</f>
        <v>0.14651428571428574</v>
      </c>
      <c r="AA168" s="24">
        <f t="shared" ref="AA168:AA190" si="173">1-Z168</f>
        <v>0.85348571428571429</v>
      </c>
      <c r="AB168" s="24">
        <f t="shared" ref="AB168:AB190" si="174">W168/X168</f>
        <v>54.942857142857143</v>
      </c>
      <c r="AC168" s="24">
        <f t="shared" ref="AC168:AC190" si="175">X168+1</f>
        <v>8</v>
      </c>
      <c r="AD168" s="24">
        <f t="shared" ref="AD168:AD190" si="176">2*AC168</f>
        <v>16</v>
      </c>
      <c r="AE168" s="24">
        <f t="shared" ref="AE168:AE190" si="177">SQRT(AD168)</f>
        <v>4</v>
      </c>
      <c r="AF168" s="24">
        <f t="shared" ref="AF168:AF190" si="178">AE168-1</f>
        <v>3</v>
      </c>
      <c r="AG168" s="24">
        <f t="shared" ref="AG168:AG190" si="179">POWER(Z168,AF168)</f>
        <v>3.14513952541108E-3</v>
      </c>
      <c r="AH168" s="24">
        <f t="shared" ref="AH168:AH190" si="180">AG168/AA168</f>
        <v>3.6850523362810593E-3</v>
      </c>
      <c r="AI168" s="24">
        <f t="shared" ref="AI168:AI190" si="181">AB168*AH168</f>
        <v>0.20246730407624219</v>
      </c>
    </row>
    <row r="169" spans="1:35" x14ac:dyDescent="0.2">
      <c r="A169" s="20">
        <v>8.3333333333333329E-2</v>
      </c>
      <c r="B169" s="21">
        <v>28</v>
      </c>
      <c r="C169" s="21">
        <f t="shared" si="156"/>
        <v>2.1428571428571428</v>
      </c>
      <c r="D169" s="22">
        <f t="shared" si="157"/>
        <v>128.57142857142856</v>
      </c>
      <c r="E169" s="23">
        <v>384.6</v>
      </c>
      <c r="F169" s="24">
        <v>7</v>
      </c>
      <c r="G169" s="24">
        <f t="shared" si="158"/>
        <v>899.99999999999989</v>
      </c>
      <c r="H169" s="24">
        <f t="shared" si="159"/>
        <v>0.4273333333333334</v>
      </c>
      <c r="I169" s="24">
        <f t="shared" si="160"/>
        <v>0.57266666666666666</v>
      </c>
      <c r="J169" s="24">
        <f t="shared" si="161"/>
        <v>54.942857142857143</v>
      </c>
      <c r="K169" s="24">
        <f t="shared" si="162"/>
        <v>8</v>
      </c>
      <c r="L169" s="24">
        <f t="shared" si="163"/>
        <v>16</v>
      </c>
      <c r="M169" s="24">
        <f t="shared" si="164"/>
        <v>4</v>
      </c>
      <c r="N169" s="24">
        <f t="shared" si="165"/>
        <v>3</v>
      </c>
      <c r="O169" s="24">
        <f t="shared" si="166"/>
        <v>7.8036954370370407E-2</v>
      </c>
      <c r="P169" s="24">
        <f t="shared" si="167"/>
        <v>0.13626941973871434</v>
      </c>
      <c r="Q169" s="24">
        <f t="shared" si="168"/>
        <v>7.4870312616442192</v>
      </c>
      <c r="S169" s="20">
        <v>8.3333333333333329E-2</v>
      </c>
      <c r="T169">
        <v>12</v>
      </c>
      <c r="U169" s="21">
        <f t="shared" si="169"/>
        <v>5</v>
      </c>
      <c r="V169" s="22">
        <f t="shared" si="170"/>
        <v>300</v>
      </c>
      <c r="W169" s="23">
        <v>384.6</v>
      </c>
      <c r="X169" s="24">
        <v>7</v>
      </c>
      <c r="Y169" s="24">
        <f t="shared" si="171"/>
        <v>2100</v>
      </c>
      <c r="Z169" s="24">
        <f t="shared" si="172"/>
        <v>0.18314285714285716</v>
      </c>
      <c r="AA169" s="24">
        <f t="shared" si="173"/>
        <v>0.81685714285714284</v>
      </c>
      <c r="AB169" s="24">
        <f t="shared" si="174"/>
        <v>54.942857142857143</v>
      </c>
      <c r="AC169" s="24">
        <f t="shared" si="175"/>
        <v>8</v>
      </c>
      <c r="AD169" s="24">
        <f t="shared" si="176"/>
        <v>16</v>
      </c>
      <c r="AE169" s="24">
        <f t="shared" si="177"/>
        <v>4</v>
      </c>
      <c r="AF169" s="24">
        <f t="shared" si="178"/>
        <v>3</v>
      </c>
      <c r="AG169" s="24">
        <f t="shared" si="179"/>
        <v>6.1428506355685154E-3</v>
      </c>
      <c r="AH169" s="24">
        <f t="shared" si="180"/>
        <v>7.5201039609967832E-3</v>
      </c>
      <c r="AI169" s="24">
        <f t="shared" si="181"/>
        <v>0.4131759976284804</v>
      </c>
    </row>
    <row r="170" spans="1:35" x14ac:dyDescent="0.2">
      <c r="A170" s="20">
        <v>0.125</v>
      </c>
      <c r="B170" s="21">
        <v>45.5</v>
      </c>
      <c r="C170" s="21">
        <f t="shared" si="156"/>
        <v>1.3186813186813187</v>
      </c>
      <c r="D170" s="22">
        <f t="shared" si="157"/>
        <v>79.120879120879124</v>
      </c>
      <c r="E170" s="23">
        <v>384.6</v>
      </c>
      <c r="F170" s="24">
        <v>7</v>
      </c>
      <c r="G170" s="24">
        <f t="shared" si="158"/>
        <v>553.84615384615381</v>
      </c>
      <c r="H170" s="24">
        <f t="shared" si="159"/>
        <v>0.69441666666666679</v>
      </c>
      <c r="I170" s="24">
        <f t="shared" si="160"/>
        <v>0.30558333333333321</v>
      </c>
      <c r="J170" s="24">
        <f t="shared" si="161"/>
        <v>54.942857142857143</v>
      </c>
      <c r="K170" s="24">
        <f t="shared" si="162"/>
        <v>8</v>
      </c>
      <c r="L170" s="24">
        <f t="shared" si="163"/>
        <v>16</v>
      </c>
      <c r="M170" s="24">
        <f t="shared" si="164"/>
        <v>4</v>
      </c>
      <c r="N170" s="24">
        <f t="shared" si="165"/>
        <v>3</v>
      </c>
      <c r="O170" s="24">
        <f t="shared" si="166"/>
        <v>0.3348577905306715</v>
      </c>
      <c r="P170" s="24">
        <f t="shared" si="167"/>
        <v>1.0957986054998798</v>
      </c>
      <c r="Q170" s="24">
        <f t="shared" si="168"/>
        <v>60.206306239321968</v>
      </c>
      <c r="S170" s="20">
        <v>0.125</v>
      </c>
      <c r="T170">
        <v>24</v>
      </c>
      <c r="U170" s="21">
        <f t="shared" si="169"/>
        <v>2.5</v>
      </c>
      <c r="V170" s="22">
        <f t="shared" si="170"/>
        <v>150</v>
      </c>
      <c r="W170" s="23">
        <v>384.6</v>
      </c>
      <c r="X170" s="24">
        <v>7</v>
      </c>
      <c r="Y170" s="24">
        <f t="shared" si="171"/>
        <v>1050</v>
      </c>
      <c r="Z170" s="24">
        <f t="shared" si="172"/>
        <v>0.36628571428571433</v>
      </c>
      <c r="AA170" s="24">
        <f t="shared" si="173"/>
        <v>0.63371428571428567</v>
      </c>
      <c r="AB170" s="24">
        <f t="shared" si="174"/>
        <v>54.942857142857143</v>
      </c>
      <c r="AC170" s="24">
        <f t="shared" si="175"/>
        <v>8</v>
      </c>
      <c r="AD170" s="24">
        <f t="shared" si="176"/>
        <v>16</v>
      </c>
      <c r="AE170" s="24">
        <f t="shared" si="177"/>
        <v>4</v>
      </c>
      <c r="AF170" s="24">
        <f t="shared" si="178"/>
        <v>3</v>
      </c>
      <c r="AG170" s="24">
        <f t="shared" si="179"/>
        <v>4.9142805084548123E-2</v>
      </c>
      <c r="AH170" s="24">
        <f t="shared" si="180"/>
        <v>7.7547257797979455E-2</v>
      </c>
      <c r="AI170" s="24">
        <f t="shared" si="181"/>
        <v>4.2606679070146996</v>
      </c>
    </row>
    <row r="171" spans="1:35" x14ac:dyDescent="0.2">
      <c r="A171" s="20">
        <v>0.16666666666666666</v>
      </c>
      <c r="B171" s="21">
        <v>78</v>
      </c>
      <c r="C171" s="21">
        <f t="shared" si="156"/>
        <v>0.76923076923076927</v>
      </c>
      <c r="D171" s="22">
        <f t="shared" si="157"/>
        <v>46.153846153846153</v>
      </c>
      <c r="E171" s="23">
        <v>384.6</v>
      </c>
      <c r="F171" s="24">
        <v>7</v>
      </c>
      <c r="G171" s="24">
        <f t="shared" si="158"/>
        <v>323.07692307692309</v>
      </c>
      <c r="H171" s="24">
        <f t="shared" si="159"/>
        <v>1.1904285714285714</v>
      </c>
      <c r="I171" s="24">
        <f t="shared" si="160"/>
        <v>-0.19042857142857139</v>
      </c>
      <c r="J171" s="24">
        <f t="shared" si="161"/>
        <v>54.942857142857143</v>
      </c>
      <c r="K171" s="24">
        <f t="shared" si="162"/>
        <v>8</v>
      </c>
      <c r="L171" s="24">
        <f t="shared" si="163"/>
        <v>16</v>
      </c>
      <c r="M171" s="24">
        <f t="shared" si="164"/>
        <v>4</v>
      </c>
      <c r="N171" s="24">
        <f t="shared" si="165"/>
        <v>3</v>
      </c>
      <c r="O171" s="24">
        <f t="shared" si="166"/>
        <v>1.6869803557930028</v>
      </c>
      <c r="P171" s="24">
        <f t="shared" si="167"/>
        <v>-8.8588615833090927</v>
      </c>
      <c r="Q171" s="24">
        <f t="shared" si="168"/>
        <v>-486.73116642009671</v>
      </c>
      <c r="S171" s="20">
        <v>0.16666666666666666</v>
      </c>
      <c r="T171">
        <v>47</v>
      </c>
      <c r="U171" s="21">
        <f t="shared" si="169"/>
        <v>1.2765957446808511</v>
      </c>
      <c r="V171" s="22">
        <f t="shared" si="170"/>
        <v>76.59574468085107</v>
      </c>
      <c r="W171" s="23">
        <v>384.6</v>
      </c>
      <c r="X171" s="24">
        <v>7</v>
      </c>
      <c r="Y171" s="24">
        <f t="shared" si="171"/>
        <v>536.17021276595744</v>
      </c>
      <c r="Z171" s="24">
        <f t="shared" si="172"/>
        <v>0.71730952380952384</v>
      </c>
      <c r="AA171" s="24">
        <f t="shared" si="173"/>
        <v>0.28269047619047616</v>
      </c>
      <c r="AB171" s="24">
        <f t="shared" si="174"/>
        <v>54.942857142857143</v>
      </c>
      <c r="AC171" s="24">
        <f t="shared" si="175"/>
        <v>8</v>
      </c>
      <c r="AD171" s="24">
        <f t="shared" si="176"/>
        <v>16</v>
      </c>
      <c r="AE171" s="24">
        <f t="shared" si="177"/>
        <v>4</v>
      </c>
      <c r="AF171" s="24">
        <f t="shared" si="178"/>
        <v>3</v>
      </c>
      <c r="AG171" s="24">
        <f t="shared" si="179"/>
        <v>0.36907938746332741</v>
      </c>
      <c r="AH171" s="24">
        <f t="shared" si="180"/>
        <v>1.3055954075178771</v>
      </c>
      <c r="AI171" s="24">
        <f t="shared" si="181"/>
        <v>71.73314196162508</v>
      </c>
    </row>
    <row r="172" spans="1:35" x14ac:dyDescent="0.2">
      <c r="A172" s="20">
        <v>0.20833333333333334</v>
      </c>
      <c r="B172" s="21">
        <v>110.5</v>
      </c>
      <c r="C172" s="21">
        <f t="shared" si="156"/>
        <v>0.54298642533936647</v>
      </c>
      <c r="D172" s="22">
        <f t="shared" si="157"/>
        <v>32.579185520361989</v>
      </c>
      <c r="E172" s="23">
        <v>384.6</v>
      </c>
      <c r="F172" s="24">
        <v>7</v>
      </c>
      <c r="G172" s="24">
        <f t="shared" si="158"/>
        <v>228.05429864253392</v>
      </c>
      <c r="H172" s="24">
        <f t="shared" si="159"/>
        <v>1.6864404761904763</v>
      </c>
      <c r="I172" s="24">
        <f t="shared" si="160"/>
        <v>-0.68644047619047632</v>
      </c>
      <c r="J172" s="24">
        <f t="shared" si="161"/>
        <v>54.942857142857143</v>
      </c>
      <c r="K172" s="24">
        <f t="shared" si="162"/>
        <v>8</v>
      </c>
      <c r="L172" s="24">
        <f t="shared" si="163"/>
        <v>16</v>
      </c>
      <c r="M172" s="24">
        <f t="shared" si="164"/>
        <v>4</v>
      </c>
      <c r="N172" s="24">
        <f t="shared" si="165"/>
        <v>3</v>
      </c>
      <c r="O172" s="24">
        <f t="shared" si="166"/>
        <v>4.7963741250063805</v>
      </c>
      <c r="P172" s="24">
        <f t="shared" si="167"/>
        <v>-6.9873125075967444</v>
      </c>
      <c r="Q172" s="24">
        <f t="shared" si="168"/>
        <v>-383.90291291738686</v>
      </c>
      <c r="S172" s="20">
        <v>0.20833333333333334</v>
      </c>
      <c r="T172">
        <v>66</v>
      </c>
      <c r="U172" s="21">
        <f t="shared" si="169"/>
        <v>0.90909090909090906</v>
      </c>
      <c r="V172" s="22">
        <f t="shared" si="170"/>
        <v>54.545454545454547</v>
      </c>
      <c r="W172" s="23">
        <v>384.6</v>
      </c>
      <c r="X172" s="24">
        <v>7</v>
      </c>
      <c r="Y172" s="24">
        <f t="shared" si="171"/>
        <v>381.81818181818181</v>
      </c>
      <c r="Z172" s="24">
        <f t="shared" si="172"/>
        <v>1.0072857142857143</v>
      </c>
      <c r="AA172" s="24">
        <f t="shared" si="173"/>
        <v>-7.2857142857143398E-3</v>
      </c>
      <c r="AB172" s="24">
        <f t="shared" si="174"/>
        <v>54.942857142857143</v>
      </c>
      <c r="AC172" s="24">
        <f t="shared" si="175"/>
        <v>8</v>
      </c>
      <c r="AD172" s="24">
        <f t="shared" si="176"/>
        <v>16</v>
      </c>
      <c r="AE172" s="24">
        <f t="shared" si="177"/>
        <v>4</v>
      </c>
      <c r="AF172" s="24">
        <f t="shared" si="178"/>
        <v>3</v>
      </c>
      <c r="AG172" s="24">
        <f t="shared" si="179"/>
        <v>1.0220167744927116</v>
      </c>
      <c r="AH172" s="24">
        <f t="shared" si="180"/>
        <v>-140.27681218527309</v>
      </c>
      <c r="AI172" s="24">
        <f t="shared" si="181"/>
        <v>-7707.208852350861</v>
      </c>
    </row>
    <row r="173" spans="1:35" x14ac:dyDescent="0.2">
      <c r="A173" s="20">
        <v>0.25</v>
      </c>
      <c r="B173" s="21">
        <v>161.30000000000001</v>
      </c>
      <c r="C173" s="21">
        <f t="shared" si="156"/>
        <v>0.37197768133911963</v>
      </c>
      <c r="D173" s="22">
        <f t="shared" si="157"/>
        <v>22.318660880347178</v>
      </c>
      <c r="E173" s="23">
        <v>384.6</v>
      </c>
      <c r="F173" s="24">
        <v>7</v>
      </c>
      <c r="G173" s="24">
        <f t="shared" si="158"/>
        <v>156.23062616243024</v>
      </c>
      <c r="H173" s="24">
        <f t="shared" si="159"/>
        <v>2.4617452380952383</v>
      </c>
      <c r="I173" s="24">
        <f t="shared" si="160"/>
        <v>-1.4617452380952383</v>
      </c>
      <c r="J173" s="24">
        <f t="shared" si="161"/>
        <v>54.942857142857143</v>
      </c>
      <c r="K173" s="24">
        <f t="shared" si="162"/>
        <v>8</v>
      </c>
      <c r="L173" s="24">
        <f t="shared" si="163"/>
        <v>16</v>
      </c>
      <c r="M173" s="24">
        <f t="shared" si="164"/>
        <v>4</v>
      </c>
      <c r="N173" s="24">
        <f t="shared" si="165"/>
        <v>3</v>
      </c>
      <c r="O173" s="24">
        <f t="shared" si="166"/>
        <v>14.918642932304522</v>
      </c>
      <c r="P173" s="24">
        <f t="shared" si="167"/>
        <v>-10.206048594175421</v>
      </c>
      <c r="Q173" s="24">
        <f t="shared" si="168"/>
        <v>-560.74946990283809</v>
      </c>
      <c r="S173" s="20">
        <v>0.25</v>
      </c>
      <c r="T173">
        <v>89.8</v>
      </c>
      <c r="U173" s="21">
        <f t="shared" si="169"/>
        <v>0.66815144766146994</v>
      </c>
      <c r="V173" s="22">
        <f t="shared" si="170"/>
        <v>40.089086859688194</v>
      </c>
      <c r="W173" s="23">
        <v>384.6</v>
      </c>
      <c r="X173" s="24">
        <v>7</v>
      </c>
      <c r="Y173" s="24">
        <f t="shared" si="171"/>
        <v>280.62360801781733</v>
      </c>
      <c r="Z173" s="24">
        <f t="shared" si="172"/>
        <v>1.3705190476190479</v>
      </c>
      <c r="AA173" s="24">
        <f t="shared" si="173"/>
        <v>-0.37051904761904786</v>
      </c>
      <c r="AB173" s="24">
        <f t="shared" si="174"/>
        <v>54.942857142857143</v>
      </c>
      <c r="AC173" s="24">
        <f t="shared" si="175"/>
        <v>8</v>
      </c>
      <c r="AD173" s="24">
        <f t="shared" si="176"/>
        <v>16</v>
      </c>
      <c r="AE173" s="24">
        <f t="shared" si="177"/>
        <v>4</v>
      </c>
      <c r="AF173" s="24">
        <f t="shared" si="178"/>
        <v>3</v>
      </c>
      <c r="AG173" s="24">
        <f t="shared" si="179"/>
        <v>2.5742767088452805</v>
      </c>
      <c r="AH173" s="24">
        <f t="shared" si="180"/>
        <v>-6.9477580852794478</v>
      </c>
      <c r="AI173" s="24">
        <f t="shared" si="181"/>
        <v>-381.72967994263939</v>
      </c>
    </row>
    <row r="174" spans="1:35" x14ac:dyDescent="0.2">
      <c r="A174" s="20">
        <v>0.29166666666666669</v>
      </c>
      <c r="B174" s="21">
        <v>163.30000000000001</v>
      </c>
      <c r="C174" s="21">
        <f t="shared" si="156"/>
        <v>0.36742192284139619</v>
      </c>
      <c r="D174" s="22">
        <f t="shared" si="157"/>
        <v>22.04531537048377</v>
      </c>
      <c r="E174" s="23">
        <v>384.6</v>
      </c>
      <c r="F174" s="24">
        <v>7</v>
      </c>
      <c r="G174" s="24">
        <f t="shared" si="158"/>
        <v>154.3172075933864</v>
      </c>
      <c r="H174" s="24">
        <f t="shared" si="159"/>
        <v>2.4922690476190477</v>
      </c>
      <c r="I174" s="24">
        <f t="shared" si="160"/>
        <v>-1.4922690476190477</v>
      </c>
      <c r="J174" s="24">
        <f t="shared" si="161"/>
        <v>54.942857142857143</v>
      </c>
      <c r="K174" s="24">
        <f t="shared" si="162"/>
        <v>8</v>
      </c>
      <c r="L174" s="24">
        <f t="shared" si="163"/>
        <v>16</v>
      </c>
      <c r="M174" s="24">
        <f t="shared" si="164"/>
        <v>4</v>
      </c>
      <c r="N174" s="24">
        <f t="shared" si="165"/>
        <v>3</v>
      </c>
      <c r="O174" s="24">
        <f t="shared" si="166"/>
        <v>15.480492437981859</v>
      </c>
      <c r="P174" s="24">
        <f t="shared" si="167"/>
        <v>-10.373794499511579</v>
      </c>
      <c r="Q174" s="24">
        <f t="shared" si="168"/>
        <v>-569.96590921602194</v>
      </c>
      <c r="S174" s="20">
        <v>0.29166666666666669</v>
      </c>
      <c r="T174">
        <v>96</v>
      </c>
      <c r="U174" s="21">
        <f t="shared" si="169"/>
        <v>0.625</v>
      </c>
      <c r="V174" s="22">
        <f t="shared" si="170"/>
        <v>37.5</v>
      </c>
      <c r="W174" s="23">
        <v>384.6</v>
      </c>
      <c r="X174" s="24">
        <v>7</v>
      </c>
      <c r="Y174" s="24">
        <f t="shared" si="171"/>
        <v>262.5</v>
      </c>
      <c r="Z174" s="24">
        <f t="shared" si="172"/>
        <v>1.4651428571428573</v>
      </c>
      <c r="AA174" s="24">
        <f t="shared" si="173"/>
        <v>-0.4651428571428573</v>
      </c>
      <c r="AB174" s="24">
        <f t="shared" si="174"/>
        <v>54.942857142857143</v>
      </c>
      <c r="AC174" s="24">
        <f t="shared" si="175"/>
        <v>8</v>
      </c>
      <c r="AD174" s="24">
        <f t="shared" si="176"/>
        <v>16</v>
      </c>
      <c r="AE174" s="24">
        <f t="shared" si="177"/>
        <v>4</v>
      </c>
      <c r="AF174" s="24">
        <f t="shared" si="178"/>
        <v>3</v>
      </c>
      <c r="AG174" s="24">
        <f t="shared" si="179"/>
        <v>3.1451395254110799</v>
      </c>
      <c r="AH174" s="24">
        <f t="shared" si="180"/>
        <v>-6.7616635988567415</v>
      </c>
      <c r="AI174" s="24">
        <f t="shared" si="181"/>
        <v>-371.50511716004326</v>
      </c>
    </row>
    <row r="175" spans="1:35" x14ac:dyDescent="0.2">
      <c r="A175" s="20">
        <v>0.33333333333333331</v>
      </c>
      <c r="B175" s="21">
        <v>171.3</v>
      </c>
      <c r="C175" s="21">
        <f t="shared" si="156"/>
        <v>0.35026269702276708</v>
      </c>
      <c r="D175" s="22">
        <f t="shared" si="157"/>
        <v>21.015761821366024</v>
      </c>
      <c r="E175" s="23">
        <v>384.6</v>
      </c>
      <c r="F175" s="24">
        <v>7</v>
      </c>
      <c r="G175" s="24">
        <f t="shared" si="158"/>
        <v>147.11033274956216</v>
      </c>
      <c r="H175" s="24">
        <f t="shared" si="159"/>
        <v>2.6143642857142861</v>
      </c>
      <c r="I175" s="24">
        <f t="shared" si="160"/>
        <v>-1.6143642857142861</v>
      </c>
      <c r="J175" s="24">
        <f t="shared" si="161"/>
        <v>54.942857142857143</v>
      </c>
      <c r="K175" s="24">
        <f t="shared" si="162"/>
        <v>8</v>
      </c>
      <c r="L175" s="24">
        <f t="shared" si="163"/>
        <v>16</v>
      </c>
      <c r="M175" s="24">
        <f t="shared" si="164"/>
        <v>4</v>
      </c>
      <c r="N175" s="24">
        <f t="shared" si="165"/>
        <v>3</v>
      </c>
      <c r="O175" s="24">
        <f t="shared" si="166"/>
        <v>17.868920073199472</v>
      </c>
      <c r="P175" s="24">
        <f t="shared" si="167"/>
        <v>-11.06870378100148</v>
      </c>
      <c r="Q175" s="24">
        <f t="shared" si="168"/>
        <v>-608.14621059616707</v>
      </c>
      <c r="S175" s="20">
        <v>0.33333333333333331</v>
      </c>
      <c r="T175">
        <v>103</v>
      </c>
      <c r="U175" s="21">
        <f t="shared" si="169"/>
        <v>0.58252427184466016</v>
      </c>
      <c r="V175" s="22">
        <f t="shared" si="170"/>
        <v>34.95145631067961</v>
      </c>
      <c r="W175" s="23">
        <v>384.6</v>
      </c>
      <c r="X175" s="24">
        <v>7</v>
      </c>
      <c r="Y175" s="24">
        <f t="shared" si="171"/>
        <v>244.66019417475727</v>
      </c>
      <c r="Z175" s="24">
        <f t="shared" si="172"/>
        <v>1.5719761904761906</v>
      </c>
      <c r="AA175" s="24">
        <f t="shared" si="173"/>
        <v>-0.57197619047619064</v>
      </c>
      <c r="AB175" s="24">
        <f t="shared" si="174"/>
        <v>54.942857142857143</v>
      </c>
      <c r="AC175" s="24">
        <f t="shared" si="175"/>
        <v>8</v>
      </c>
      <c r="AD175" s="24">
        <f t="shared" si="176"/>
        <v>16</v>
      </c>
      <c r="AE175" s="24">
        <f t="shared" si="177"/>
        <v>4</v>
      </c>
      <c r="AF175" s="24">
        <f t="shared" si="178"/>
        <v>3</v>
      </c>
      <c r="AG175" s="24">
        <f t="shared" si="179"/>
        <v>3.8845247375306</v>
      </c>
      <c r="AH175" s="24">
        <f t="shared" si="180"/>
        <v>-6.7914098562329919</v>
      </c>
      <c r="AI175" s="24">
        <f t="shared" si="181"/>
        <v>-373.13946152960125</v>
      </c>
    </row>
    <row r="176" spans="1:35" x14ac:dyDescent="0.2">
      <c r="A176" s="20">
        <v>0.375</v>
      </c>
      <c r="B176" s="21">
        <v>150</v>
      </c>
      <c r="C176" s="21">
        <f t="shared" si="156"/>
        <v>0.4</v>
      </c>
      <c r="D176" s="22">
        <f t="shared" si="157"/>
        <v>24</v>
      </c>
      <c r="E176" s="23">
        <v>384.6</v>
      </c>
      <c r="F176" s="24">
        <v>7</v>
      </c>
      <c r="G176" s="24">
        <f t="shared" si="158"/>
        <v>168</v>
      </c>
      <c r="H176" s="24">
        <f t="shared" si="159"/>
        <v>2.2892857142857146</v>
      </c>
      <c r="I176" s="24">
        <f t="shared" si="160"/>
        <v>-1.2892857142857146</v>
      </c>
      <c r="J176" s="24">
        <f t="shared" si="161"/>
        <v>54.942857142857143</v>
      </c>
      <c r="K176" s="24">
        <f t="shared" si="162"/>
        <v>8</v>
      </c>
      <c r="L176" s="24">
        <f t="shared" si="163"/>
        <v>16</v>
      </c>
      <c r="M176" s="24">
        <f t="shared" si="164"/>
        <v>4</v>
      </c>
      <c r="N176" s="24">
        <f t="shared" si="165"/>
        <v>3</v>
      </c>
      <c r="O176" s="24">
        <f t="shared" si="166"/>
        <v>11.997755147594756</v>
      </c>
      <c r="P176" s="24">
        <f t="shared" si="167"/>
        <v>-9.3057380646164294</v>
      </c>
      <c r="Q176" s="24">
        <f t="shared" si="168"/>
        <v>-511.28383709306837</v>
      </c>
      <c r="S176" s="20">
        <v>0.375</v>
      </c>
      <c r="T176">
        <v>97.5</v>
      </c>
      <c r="U176" s="21">
        <f t="shared" si="169"/>
        <v>0.61538461538461542</v>
      </c>
      <c r="V176" s="22">
        <f t="shared" si="170"/>
        <v>36.923076923076927</v>
      </c>
      <c r="W176" s="23">
        <v>384.6</v>
      </c>
      <c r="X176" s="24">
        <v>7</v>
      </c>
      <c r="Y176" s="24">
        <f t="shared" si="171"/>
        <v>258.46153846153851</v>
      </c>
      <c r="Z176" s="24">
        <f t="shared" si="172"/>
        <v>1.4880357142857141</v>
      </c>
      <c r="AA176" s="24">
        <f t="shared" si="173"/>
        <v>-0.48803571428571413</v>
      </c>
      <c r="AB176" s="24">
        <f t="shared" si="174"/>
        <v>54.942857142857143</v>
      </c>
      <c r="AC176" s="24">
        <f t="shared" si="175"/>
        <v>8</v>
      </c>
      <c r="AD176" s="24">
        <f t="shared" si="176"/>
        <v>16</v>
      </c>
      <c r="AE176" s="24">
        <f t="shared" si="177"/>
        <v>4</v>
      </c>
      <c r="AF176" s="24">
        <f t="shared" si="178"/>
        <v>3</v>
      </c>
      <c r="AG176" s="24">
        <f t="shared" si="179"/>
        <v>3.2948835074082075</v>
      </c>
      <c r="AH176" s="24">
        <f t="shared" si="180"/>
        <v>-6.7513163708327726</v>
      </c>
      <c r="AI176" s="24">
        <f t="shared" si="181"/>
        <v>-370.93661088889775</v>
      </c>
    </row>
    <row r="177" spans="1:35" x14ac:dyDescent="0.2">
      <c r="A177" s="20">
        <v>0.41666666666666669</v>
      </c>
      <c r="B177" s="21">
        <v>168</v>
      </c>
      <c r="C177" s="21">
        <f t="shared" si="156"/>
        <v>0.35714285714285715</v>
      </c>
      <c r="D177" s="22">
        <f t="shared" si="157"/>
        <v>21.428571428571431</v>
      </c>
      <c r="E177" s="23">
        <v>384.6</v>
      </c>
      <c r="F177" s="24">
        <v>7</v>
      </c>
      <c r="G177" s="24">
        <f t="shared" si="158"/>
        <v>150</v>
      </c>
      <c r="H177" s="24">
        <f t="shared" si="159"/>
        <v>2.5640000000000001</v>
      </c>
      <c r="I177" s="24">
        <f t="shared" si="160"/>
        <v>-1.5640000000000001</v>
      </c>
      <c r="J177" s="24">
        <f t="shared" si="161"/>
        <v>54.942857142857143</v>
      </c>
      <c r="K177" s="24">
        <f t="shared" si="162"/>
        <v>8</v>
      </c>
      <c r="L177" s="24">
        <f t="shared" si="163"/>
        <v>16</v>
      </c>
      <c r="M177" s="24">
        <f t="shared" si="164"/>
        <v>4</v>
      </c>
      <c r="N177" s="24">
        <f t="shared" si="165"/>
        <v>3</v>
      </c>
      <c r="O177" s="24">
        <f t="shared" si="166"/>
        <v>16.855982143999999</v>
      </c>
      <c r="P177" s="24">
        <f t="shared" si="167"/>
        <v>-10.777482189258311</v>
      </c>
      <c r="Q177" s="24">
        <f t="shared" si="168"/>
        <v>-592.1456642841066</v>
      </c>
      <c r="S177" s="20">
        <v>0.41666666666666669</v>
      </c>
      <c r="T177">
        <v>91.3</v>
      </c>
      <c r="U177" s="21">
        <f t="shared" si="169"/>
        <v>0.65717415115005473</v>
      </c>
      <c r="V177" s="22">
        <f t="shared" si="170"/>
        <v>39.430449069003281</v>
      </c>
      <c r="W177" s="23">
        <v>384.6</v>
      </c>
      <c r="X177" s="24">
        <v>7</v>
      </c>
      <c r="Y177" s="24">
        <f t="shared" si="171"/>
        <v>276.01314348302299</v>
      </c>
      <c r="Z177" s="24">
        <f t="shared" si="172"/>
        <v>1.3934119047619049</v>
      </c>
      <c r="AA177" s="24">
        <f t="shared" si="173"/>
        <v>-0.39341190476190491</v>
      </c>
      <c r="AB177" s="24">
        <f t="shared" si="174"/>
        <v>54.942857142857143</v>
      </c>
      <c r="AC177" s="24">
        <f t="shared" si="175"/>
        <v>8</v>
      </c>
      <c r="AD177" s="24">
        <f t="shared" si="176"/>
        <v>16</v>
      </c>
      <c r="AE177" s="24">
        <f t="shared" si="177"/>
        <v>4</v>
      </c>
      <c r="AF177" s="24">
        <f t="shared" si="178"/>
        <v>3</v>
      </c>
      <c r="AG177" s="24">
        <f t="shared" si="179"/>
        <v>2.705444006652149</v>
      </c>
      <c r="AH177" s="24">
        <f t="shared" si="180"/>
        <v>-6.8768737648889884</v>
      </c>
      <c r="AI177" s="24">
        <f t="shared" si="181"/>
        <v>-377.83509285375783</v>
      </c>
    </row>
    <row r="178" spans="1:35" x14ac:dyDescent="0.2">
      <c r="A178" s="20">
        <v>0.45833333333333331</v>
      </c>
      <c r="B178" s="21">
        <v>167.8</v>
      </c>
      <c r="C178" s="21">
        <f t="shared" si="156"/>
        <v>0.35756853396901073</v>
      </c>
      <c r="D178" s="22">
        <f t="shared" si="157"/>
        <v>21.454112038140643</v>
      </c>
      <c r="E178" s="23">
        <v>384.6</v>
      </c>
      <c r="F178" s="24">
        <v>7</v>
      </c>
      <c r="G178" s="24">
        <f t="shared" si="158"/>
        <v>150.17878426698451</v>
      </c>
      <c r="H178" s="24">
        <f t="shared" si="159"/>
        <v>2.560947619047619</v>
      </c>
      <c r="I178" s="24">
        <f t="shared" si="160"/>
        <v>-1.560947619047619</v>
      </c>
      <c r="J178" s="24">
        <f t="shared" si="161"/>
        <v>54.942857142857143</v>
      </c>
      <c r="K178" s="24">
        <f t="shared" si="162"/>
        <v>8</v>
      </c>
      <c r="L178" s="24">
        <f t="shared" si="163"/>
        <v>16</v>
      </c>
      <c r="M178" s="24">
        <f t="shared" si="164"/>
        <v>4</v>
      </c>
      <c r="N178" s="24">
        <f t="shared" si="165"/>
        <v>3</v>
      </c>
      <c r="O178" s="24">
        <f t="shared" si="166"/>
        <v>16.795853845923055</v>
      </c>
      <c r="P178" s="24">
        <f t="shared" si="167"/>
        <v>-10.760036814156972</v>
      </c>
      <c r="Q178" s="24">
        <f t="shared" si="168"/>
        <v>-591.18716553211027</v>
      </c>
      <c r="S178" s="20">
        <v>0.45833333333333331</v>
      </c>
      <c r="T178">
        <v>88.8</v>
      </c>
      <c r="U178" s="21">
        <f t="shared" si="169"/>
        <v>0.67567567567567566</v>
      </c>
      <c r="V178" s="22">
        <f t="shared" si="170"/>
        <v>40.54054054054054</v>
      </c>
      <c r="W178" s="23">
        <v>384.6</v>
      </c>
      <c r="X178" s="24">
        <v>7</v>
      </c>
      <c r="Y178" s="24">
        <f t="shared" si="171"/>
        <v>283.7837837837838</v>
      </c>
      <c r="Z178" s="24">
        <f t="shared" si="172"/>
        <v>1.3552571428571429</v>
      </c>
      <c r="AA178" s="24">
        <f t="shared" si="173"/>
        <v>-0.35525714285714294</v>
      </c>
      <c r="AB178" s="24">
        <f t="shared" si="174"/>
        <v>54.942857142857143</v>
      </c>
      <c r="AC178" s="24">
        <f t="shared" si="175"/>
        <v>8</v>
      </c>
      <c r="AD178" s="24">
        <f t="shared" si="176"/>
        <v>16</v>
      </c>
      <c r="AE178" s="24">
        <f t="shared" si="177"/>
        <v>4</v>
      </c>
      <c r="AF178" s="24">
        <f t="shared" si="178"/>
        <v>3</v>
      </c>
      <c r="AG178" s="24">
        <f t="shared" si="179"/>
        <v>2.4892305059476154</v>
      </c>
      <c r="AH178" s="24">
        <f t="shared" si="180"/>
        <v>-7.006841539984439</v>
      </c>
      <c r="AI178" s="24">
        <f t="shared" si="181"/>
        <v>-384.97589375400219</v>
      </c>
    </row>
    <row r="179" spans="1:35" x14ac:dyDescent="0.2">
      <c r="A179" s="20">
        <v>0.5</v>
      </c>
      <c r="B179" s="21">
        <v>154.30000000000001</v>
      </c>
      <c r="C179" s="21">
        <f t="shared" si="156"/>
        <v>0.3888528839922229</v>
      </c>
      <c r="D179" s="22">
        <f t="shared" si="157"/>
        <v>23.331173039533375</v>
      </c>
      <c r="E179" s="23">
        <v>384.6</v>
      </c>
      <c r="F179" s="24">
        <v>7</v>
      </c>
      <c r="G179" s="24">
        <f t="shared" si="158"/>
        <v>163.31821127673362</v>
      </c>
      <c r="H179" s="24">
        <f t="shared" si="159"/>
        <v>2.3549119047619049</v>
      </c>
      <c r="I179" s="24">
        <f t="shared" si="160"/>
        <v>-1.3549119047619049</v>
      </c>
      <c r="J179" s="24">
        <f t="shared" si="161"/>
        <v>54.942857142857143</v>
      </c>
      <c r="K179" s="24">
        <f t="shared" si="162"/>
        <v>8</v>
      </c>
      <c r="L179" s="24">
        <f t="shared" si="163"/>
        <v>16</v>
      </c>
      <c r="M179" s="24">
        <f t="shared" si="164"/>
        <v>4</v>
      </c>
      <c r="N179" s="24">
        <f t="shared" si="165"/>
        <v>3</v>
      </c>
      <c r="O179" s="24">
        <f t="shared" si="166"/>
        <v>13.059423194650595</v>
      </c>
      <c r="P179" s="24">
        <f t="shared" si="167"/>
        <v>-9.6385773486472495</v>
      </c>
      <c r="Q179" s="24">
        <f t="shared" si="168"/>
        <v>-529.57097832710463</v>
      </c>
      <c r="S179" s="20">
        <v>0.5</v>
      </c>
      <c r="T179">
        <v>87.3</v>
      </c>
      <c r="U179" s="21">
        <f t="shared" si="169"/>
        <v>0.6872852233676976</v>
      </c>
      <c r="V179" s="22">
        <f t="shared" si="170"/>
        <v>41.237113402061858</v>
      </c>
      <c r="W179" s="23">
        <v>384.6</v>
      </c>
      <c r="X179" s="24">
        <v>7</v>
      </c>
      <c r="Y179" s="24">
        <f t="shared" si="171"/>
        <v>288.65979381443299</v>
      </c>
      <c r="Z179" s="24">
        <f t="shared" si="172"/>
        <v>1.3323642857142859</v>
      </c>
      <c r="AA179" s="24">
        <f t="shared" si="173"/>
        <v>-0.33236428571428589</v>
      </c>
      <c r="AB179" s="24">
        <f t="shared" si="174"/>
        <v>54.942857142857143</v>
      </c>
      <c r="AC179" s="24">
        <f t="shared" si="175"/>
        <v>8</v>
      </c>
      <c r="AD179" s="24">
        <f t="shared" si="176"/>
        <v>16</v>
      </c>
      <c r="AE179" s="24">
        <f t="shared" si="177"/>
        <v>4</v>
      </c>
      <c r="AF179" s="24">
        <f t="shared" si="178"/>
        <v>3</v>
      </c>
      <c r="AG179" s="24">
        <f t="shared" si="179"/>
        <v>2.3652058717052817</v>
      </c>
      <c r="AH179" s="24">
        <f t="shared" si="180"/>
        <v>-7.1163057324953103</v>
      </c>
      <c r="AI179" s="24">
        <f t="shared" si="181"/>
        <v>-390.99016924538518</v>
      </c>
    </row>
    <row r="180" spans="1:35" x14ac:dyDescent="0.2">
      <c r="A180" s="20">
        <v>0.54166666666666663</v>
      </c>
      <c r="B180" s="21">
        <v>167.8</v>
      </c>
      <c r="C180" s="21">
        <f t="shared" si="156"/>
        <v>0.35756853396901073</v>
      </c>
      <c r="D180" s="22">
        <f t="shared" si="157"/>
        <v>21.454112038140643</v>
      </c>
      <c r="E180" s="23">
        <v>384.6</v>
      </c>
      <c r="F180" s="24">
        <v>7</v>
      </c>
      <c r="G180" s="24">
        <f t="shared" si="158"/>
        <v>150.17878426698451</v>
      </c>
      <c r="H180" s="24">
        <f t="shared" si="159"/>
        <v>2.560947619047619</v>
      </c>
      <c r="I180" s="24">
        <f t="shared" si="160"/>
        <v>-1.560947619047619</v>
      </c>
      <c r="J180" s="24">
        <f t="shared" si="161"/>
        <v>54.942857142857143</v>
      </c>
      <c r="K180" s="24">
        <f t="shared" si="162"/>
        <v>8</v>
      </c>
      <c r="L180" s="24">
        <f t="shared" si="163"/>
        <v>16</v>
      </c>
      <c r="M180" s="24">
        <f t="shared" si="164"/>
        <v>4</v>
      </c>
      <c r="N180" s="24">
        <f t="shared" si="165"/>
        <v>3</v>
      </c>
      <c r="O180" s="24">
        <f t="shared" si="166"/>
        <v>16.795853845923055</v>
      </c>
      <c r="P180" s="24">
        <f t="shared" si="167"/>
        <v>-10.760036814156972</v>
      </c>
      <c r="Q180" s="24">
        <f t="shared" si="168"/>
        <v>-591.18716553211027</v>
      </c>
      <c r="S180" s="20">
        <v>0.54166666666666663</v>
      </c>
      <c r="T180">
        <v>79.5</v>
      </c>
      <c r="U180" s="21">
        <f t="shared" si="169"/>
        <v>0.75471698113207553</v>
      </c>
      <c r="V180" s="22">
        <f t="shared" si="170"/>
        <v>45.283018867924532</v>
      </c>
      <c r="W180" s="23">
        <v>384.6</v>
      </c>
      <c r="X180" s="24">
        <v>7</v>
      </c>
      <c r="Y180" s="24">
        <f t="shared" si="171"/>
        <v>316.98113207547175</v>
      </c>
      <c r="Z180" s="24">
        <f t="shared" si="172"/>
        <v>1.2133214285714284</v>
      </c>
      <c r="AA180" s="24">
        <f t="shared" si="173"/>
        <v>-0.21332142857142844</v>
      </c>
      <c r="AB180" s="24">
        <f t="shared" si="174"/>
        <v>54.942857142857143</v>
      </c>
      <c r="AC180" s="24">
        <f t="shared" si="175"/>
        <v>8</v>
      </c>
      <c r="AD180" s="24">
        <f t="shared" si="176"/>
        <v>16</v>
      </c>
      <c r="AE180" s="24">
        <f t="shared" si="177"/>
        <v>4</v>
      </c>
      <c r="AF180" s="24">
        <f t="shared" si="178"/>
        <v>3</v>
      </c>
      <c r="AG180" s="24">
        <f t="shared" si="179"/>
        <v>1.7861897931084634</v>
      </c>
      <c r="AH180" s="24">
        <f t="shared" si="180"/>
        <v>-8.3732319114409854</v>
      </c>
      <c r="AI180" s="24">
        <f t="shared" si="181"/>
        <v>-460.04928473431471</v>
      </c>
    </row>
    <row r="181" spans="1:35" x14ac:dyDescent="0.2">
      <c r="A181" s="20">
        <v>0.58333333333333337</v>
      </c>
      <c r="B181" s="21">
        <v>148</v>
      </c>
      <c r="C181" s="21">
        <f t="shared" si="156"/>
        <v>0.40540540540540543</v>
      </c>
      <c r="D181" s="22">
        <f t="shared" si="157"/>
        <v>24.324324324324326</v>
      </c>
      <c r="E181" s="23">
        <v>384.6</v>
      </c>
      <c r="F181" s="24">
        <v>7</v>
      </c>
      <c r="G181" s="24">
        <f t="shared" si="158"/>
        <v>170.27027027027029</v>
      </c>
      <c r="H181" s="24">
        <f t="shared" si="159"/>
        <v>2.2587619047619047</v>
      </c>
      <c r="I181" s="24">
        <f t="shared" si="160"/>
        <v>-1.2587619047619047</v>
      </c>
      <c r="J181" s="24">
        <f t="shared" si="161"/>
        <v>54.942857142857143</v>
      </c>
      <c r="K181" s="24">
        <f t="shared" si="162"/>
        <v>8</v>
      </c>
      <c r="L181" s="24">
        <f t="shared" si="163"/>
        <v>16</v>
      </c>
      <c r="M181" s="24">
        <f t="shared" si="164"/>
        <v>4</v>
      </c>
      <c r="N181" s="24">
        <f t="shared" si="165"/>
        <v>3</v>
      </c>
      <c r="O181" s="24">
        <f t="shared" si="166"/>
        <v>11.524215305313033</v>
      </c>
      <c r="P181" s="24">
        <f t="shared" si="167"/>
        <v>-9.1551986612534506</v>
      </c>
      <c r="Q181" s="24">
        <f t="shared" si="168"/>
        <v>-503.01277215972533</v>
      </c>
      <c r="S181" s="20">
        <v>0.58333333333333337</v>
      </c>
      <c r="T181">
        <v>69.3</v>
      </c>
      <c r="U181" s="21">
        <f t="shared" si="169"/>
        <v>0.86580086580086579</v>
      </c>
      <c r="V181" s="22">
        <f t="shared" si="170"/>
        <v>51.948051948051948</v>
      </c>
      <c r="W181" s="23">
        <v>384.6</v>
      </c>
      <c r="X181" s="24">
        <v>7</v>
      </c>
      <c r="Y181" s="24">
        <f t="shared" si="171"/>
        <v>363.63636363636363</v>
      </c>
      <c r="Z181" s="24">
        <f t="shared" si="172"/>
        <v>1.0576500000000002</v>
      </c>
      <c r="AA181" s="24">
        <f t="shared" si="173"/>
        <v>-5.7650000000000201E-2</v>
      </c>
      <c r="AB181" s="24">
        <f t="shared" si="174"/>
        <v>54.942857142857143</v>
      </c>
      <c r="AC181" s="24">
        <f t="shared" si="175"/>
        <v>8</v>
      </c>
      <c r="AD181" s="24">
        <f t="shared" si="176"/>
        <v>16</v>
      </c>
      <c r="AE181" s="24">
        <f t="shared" si="177"/>
        <v>4</v>
      </c>
      <c r="AF181" s="24">
        <f t="shared" si="178"/>
        <v>3</v>
      </c>
      <c r="AG181" s="24">
        <f t="shared" si="179"/>
        <v>1.1831121685721258</v>
      </c>
      <c r="AH181" s="24">
        <f t="shared" si="180"/>
        <v>-20.522327295266638</v>
      </c>
      <c r="AI181" s="24">
        <f t="shared" si="181"/>
        <v>-1127.5552968227928</v>
      </c>
    </row>
    <row r="182" spans="1:35" x14ac:dyDescent="0.2">
      <c r="A182" s="20">
        <v>0.625</v>
      </c>
      <c r="B182" s="21">
        <v>122.8</v>
      </c>
      <c r="C182" s="21">
        <f t="shared" si="156"/>
        <v>0.48859934853420195</v>
      </c>
      <c r="D182" s="22">
        <f t="shared" si="157"/>
        <v>29.315960912052116</v>
      </c>
      <c r="E182" s="23">
        <v>384.6</v>
      </c>
      <c r="F182" s="24">
        <v>7</v>
      </c>
      <c r="G182" s="24">
        <f t="shared" si="158"/>
        <v>205.21172638436482</v>
      </c>
      <c r="H182" s="24">
        <f t="shared" si="159"/>
        <v>1.8741619047619049</v>
      </c>
      <c r="I182" s="24">
        <f t="shared" si="160"/>
        <v>-0.87416190476190492</v>
      </c>
      <c r="J182" s="24">
        <f t="shared" si="161"/>
        <v>54.942857142857143</v>
      </c>
      <c r="K182" s="24">
        <f t="shared" si="162"/>
        <v>8</v>
      </c>
      <c r="L182" s="24">
        <f t="shared" si="163"/>
        <v>16</v>
      </c>
      <c r="M182" s="24">
        <f t="shared" si="164"/>
        <v>4</v>
      </c>
      <c r="N182" s="24">
        <f t="shared" si="165"/>
        <v>3</v>
      </c>
      <c r="O182" s="24">
        <f t="shared" si="166"/>
        <v>6.5829615397174432</v>
      </c>
      <c r="P182" s="24">
        <f t="shared" si="167"/>
        <v>-7.5305975973757873</v>
      </c>
      <c r="Q182" s="24">
        <f t="shared" si="168"/>
        <v>-413.75254799296113</v>
      </c>
      <c r="S182" s="20">
        <v>0.625</v>
      </c>
      <c r="T182">
        <v>67.8</v>
      </c>
      <c r="U182" s="21">
        <f t="shared" si="169"/>
        <v>0.88495575221238942</v>
      </c>
      <c r="V182" s="22">
        <f t="shared" si="170"/>
        <v>53.097345132743364</v>
      </c>
      <c r="W182" s="23">
        <v>384.6</v>
      </c>
      <c r="X182" s="24">
        <v>7</v>
      </c>
      <c r="Y182" s="24">
        <f t="shared" si="171"/>
        <v>371.68141592920352</v>
      </c>
      <c r="Z182" s="24">
        <f t="shared" si="172"/>
        <v>1.0347571428571429</v>
      </c>
      <c r="AA182" s="24">
        <f t="shared" si="173"/>
        <v>-3.4757142857142931E-2</v>
      </c>
      <c r="AB182" s="24">
        <f t="shared" si="174"/>
        <v>54.942857142857143</v>
      </c>
      <c r="AC182" s="24">
        <f t="shared" si="175"/>
        <v>8</v>
      </c>
      <c r="AD182" s="24">
        <f t="shared" si="176"/>
        <v>16</v>
      </c>
      <c r="AE182" s="24">
        <f t="shared" si="177"/>
        <v>4</v>
      </c>
      <c r="AF182" s="24">
        <f t="shared" si="178"/>
        <v>3</v>
      </c>
      <c r="AG182" s="24">
        <f t="shared" si="179"/>
        <v>1.1079375941887377</v>
      </c>
      <c r="AH182" s="24">
        <f t="shared" si="180"/>
        <v>-31.876544016938542</v>
      </c>
      <c r="AI182" s="24">
        <f t="shared" si="181"/>
        <v>-1751.3884041306519</v>
      </c>
    </row>
    <row r="183" spans="1:35" x14ac:dyDescent="0.2">
      <c r="A183" s="20">
        <v>0.66666666666666663</v>
      </c>
      <c r="B183" s="21">
        <v>95.5</v>
      </c>
      <c r="C183" s="21">
        <f t="shared" si="156"/>
        <v>0.62827225130890052</v>
      </c>
      <c r="D183" s="22">
        <f t="shared" si="157"/>
        <v>37.696335078534034</v>
      </c>
      <c r="E183" s="23">
        <v>384.6</v>
      </c>
      <c r="F183" s="24">
        <v>7</v>
      </c>
      <c r="G183" s="24">
        <f t="shared" si="158"/>
        <v>263.87434554973822</v>
      </c>
      <c r="H183" s="24">
        <f t="shared" si="159"/>
        <v>1.4575119047619047</v>
      </c>
      <c r="I183" s="24">
        <f t="shared" si="160"/>
        <v>-0.45751190476190473</v>
      </c>
      <c r="J183" s="24">
        <f t="shared" si="161"/>
        <v>54.942857142857143</v>
      </c>
      <c r="K183" s="24">
        <f t="shared" si="162"/>
        <v>8</v>
      </c>
      <c r="L183" s="24">
        <f t="shared" si="163"/>
        <v>16</v>
      </c>
      <c r="M183" s="24">
        <f t="shared" si="164"/>
        <v>4</v>
      </c>
      <c r="N183" s="24">
        <f t="shared" si="165"/>
        <v>3</v>
      </c>
      <c r="O183" s="24">
        <f t="shared" si="166"/>
        <v>3.096252228075044</v>
      </c>
      <c r="P183" s="24">
        <f t="shared" si="167"/>
        <v>-6.7675883312509093</v>
      </c>
      <c r="Q183" s="24">
        <f t="shared" si="168"/>
        <v>-371.8306388855857</v>
      </c>
      <c r="S183" s="20">
        <v>0.66666666666666663</v>
      </c>
      <c r="T183">
        <v>56.3</v>
      </c>
      <c r="U183" s="21">
        <f t="shared" si="169"/>
        <v>1.0657193605683837</v>
      </c>
      <c r="V183" s="22">
        <f t="shared" si="170"/>
        <v>63.943161634103021</v>
      </c>
      <c r="W183" s="23">
        <v>384.6</v>
      </c>
      <c r="X183" s="24">
        <v>7</v>
      </c>
      <c r="Y183" s="24">
        <f t="shared" si="171"/>
        <v>447.60213143872113</v>
      </c>
      <c r="Z183" s="24">
        <f t="shared" si="172"/>
        <v>0.85924523809523812</v>
      </c>
      <c r="AA183" s="24">
        <f t="shared" si="173"/>
        <v>0.14075476190476188</v>
      </c>
      <c r="AB183" s="24">
        <f t="shared" si="174"/>
        <v>54.942857142857143</v>
      </c>
      <c r="AC183" s="24">
        <f t="shared" si="175"/>
        <v>8</v>
      </c>
      <c r="AD183" s="24">
        <f t="shared" si="176"/>
        <v>16</v>
      </c>
      <c r="AE183" s="24">
        <f t="shared" si="177"/>
        <v>4</v>
      </c>
      <c r="AF183" s="24">
        <f t="shared" si="178"/>
        <v>3</v>
      </c>
      <c r="AG183" s="24">
        <f t="shared" si="179"/>
        <v>0.63438280359282739</v>
      </c>
      <c r="AH183" s="24">
        <f t="shared" si="180"/>
        <v>4.5070077559583126</v>
      </c>
      <c r="AI183" s="24">
        <f t="shared" si="181"/>
        <v>247.62788327736672</v>
      </c>
    </row>
    <row r="184" spans="1:35" x14ac:dyDescent="0.2">
      <c r="A184" s="20">
        <v>0.70833333333333337</v>
      </c>
      <c r="B184" s="21">
        <v>81.3</v>
      </c>
      <c r="C184" s="21">
        <f t="shared" si="156"/>
        <v>0.73800738007380073</v>
      </c>
      <c r="D184" s="22">
        <f t="shared" si="157"/>
        <v>44.280442804428041</v>
      </c>
      <c r="E184" s="23">
        <v>384.6</v>
      </c>
      <c r="F184" s="24">
        <v>7</v>
      </c>
      <c r="G184" s="24">
        <f t="shared" si="158"/>
        <v>309.96309963099628</v>
      </c>
      <c r="H184" s="24">
        <f t="shared" si="159"/>
        <v>1.2407928571428573</v>
      </c>
      <c r="I184" s="24">
        <f t="shared" si="160"/>
        <v>-0.24079285714285725</v>
      </c>
      <c r="J184" s="24">
        <f t="shared" si="161"/>
        <v>54.942857142857143</v>
      </c>
      <c r="K184" s="24">
        <f t="shared" si="162"/>
        <v>8</v>
      </c>
      <c r="L184" s="24">
        <f t="shared" si="163"/>
        <v>16</v>
      </c>
      <c r="M184" s="24">
        <f t="shared" si="164"/>
        <v>4</v>
      </c>
      <c r="N184" s="24">
        <f t="shared" si="165"/>
        <v>3</v>
      </c>
      <c r="O184" s="24">
        <f t="shared" si="166"/>
        <v>1.9102836304024899</v>
      </c>
      <c r="P184" s="24">
        <f t="shared" si="167"/>
        <v>-7.933306880731763</v>
      </c>
      <c r="Q184" s="24">
        <f t="shared" si="168"/>
        <v>-435.87854661849087</v>
      </c>
      <c r="S184" s="20">
        <v>0.70833333333333337</v>
      </c>
      <c r="T184">
        <v>51</v>
      </c>
      <c r="U184" s="21">
        <f t="shared" si="169"/>
        <v>1.1764705882352942</v>
      </c>
      <c r="V184" s="22">
        <f t="shared" si="170"/>
        <v>70.588235294117652</v>
      </c>
      <c r="W184" s="23">
        <v>384.6</v>
      </c>
      <c r="X184" s="24">
        <v>7</v>
      </c>
      <c r="Y184" s="24">
        <f t="shared" si="171"/>
        <v>494.11764705882354</v>
      </c>
      <c r="Z184" s="24">
        <f t="shared" si="172"/>
        <v>0.77835714285714286</v>
      </c>
      <c r="AA184" s="24">
        <f t="shared" si="173"/>
        <v>0.22164285714285714</v>
      </c>
      <c r="AB184" s="24">
        <f t="shared" si="174"/>
        <v>54.942857142857143</v>
      </c>
      <c r="AC184" s="24">
        <f t="shared" si="175"/>
        <v>8</v>
      </c>
      <c r="AD184" s="24">
        <f t="shared" si="176"/>
        <v>16</v>
      </c>
      <c r="AE184" s="24">
        <f t="shared" si="177"/>
        <v>4</v>
      </c>
      <c r="AF184" s="24">
        <f t="shared" si="178"/>
        <v>3</v>
      </c>
      <c r="AG184" s="24">
        <f t="shared" si="179"/>
        <v>0.47155976832106411</v>
      </c>
      <c r="AH184" s="24">
        <f t="shared" si="180"/>
        <v>2.1275658254898153</v>
      </c>
      <c r="AI184" s="24">
        <f t="shared" si="181"/>
        <v>116.89454521191185</v>
      </c>
    </row>
    <row r="185" spans="1:35" x14ac:dyDescent="0.2">
      <c r="A185" s="20">
        <v>0.75</v>
      </c>
      <c r="B185" s="21">
        <v>63.8</v>
      </c>
      <c r="C185" s="21">
        <f t="shared" si="156"/>
        <v>0.94043887147335425</v>
      </c>
      <c r="D185" s="22">
        <f t="shared" si="157"/>
        <v>56.426332288401255</v>
      </c>
      <c r="E185" s="23">
        <v>384.6</v>
      </c>
      <c r="F185" s="24">
        <v>7</v>
      </c>
      <c r="G185" s="24">
        <f t="shared" si="158"/>
        <v>394.98432601880882</v>
      </c>
      <c r="H185" s="24">
        <f t="shared" si="159"/>
        <v>0.9737095238095238</v>
      </c>
      <c r="I185" s="24">
        <f t="shared" si="160"/>
        <v>2.6290476190476197E-2</v>
      </c>
      <c r="J185" s="24">
        <f t="shared" si="161"/>
        <v>54.942857142857143</v>
      </c>
      <c r="K185" s="24">
        <f t="shared" si="162"/>
        <v>8</v>
      </c>
      <c r="L185" s="24">
        <f t="shared" si="163"/>
        <v>16</v>
      </c>
      <c r="M185" s="24">
        <f t="shared" si="164"/>
        <v>4</v>
      </c>
      <c r="N185" s="24">
        <f t="shared" si="165"/>
        <v>3</v>
      </c>
      <c r="O185" s="24">
        <f t="shared" si="166"/>
        <v>0.92318396715195328</v>
      </c>
      <c r="P185" s="24">
        <f t="shared" si="167"/>
        <v>35.114767814147825</v>
      </c>
      <c r="Q185" s="24">
        <f t="shared" si="168"/>
        <v>1929.3056716173219</v>
      </c>
      <c r="S185" s="20">
        <v>0.75</v>
      </c>
      <c r="T185">
        <v>55</v>
      </c>
      <c r="U185" s="21">
        <f t="shared" si="169"/>
        <v>1.0909090909090908</v>
      </c>
      <c r="V185" s="22">
        <f t="shared" si="170"/>
        <v>65.454545454545453</v>
      </c>
      <c r="W185" s="23">
        <v>384.6</v>
      </c>
      <c r="X185" s="24">
        <v>7</v>
      </c>
      <c r="Y185" s="24">
        <f t="shared" si="171"/>
        <v>458.18181818181819</v>
      </c>
      <c r="Z185" s="24">
        <f t="shared" si="172"/>
        <v>0.83940476190476199</v>
      </c>
      <c r="AA185" s="24">
        <f t="shared" si="173"/>
        <v>0.16059523809523801</v>
      </c>
      <c r="AB185" s="24">
        <f t="shared" si="174"/>
        <v>54.942857142857143</v>
      </c>
      <c r="AC185" s="24">
        <f t="shared" si="175"/>
        <v>8</v>
      </c>
      <c r="AD185" s="24">
        <f t="shared" si="176"/>
        <v>16</v>
      </c>
      <c r="AE185" s="24">
        <f t="shared" si="177"/>
        <v>4</v>
      </c>
      <c r="AF185" s="24">
        <f t="shared" si="178"/>
        <v>3</v>
      </c>
      <c r="AG185" s="24">
        <f t="shared" si="179"/>
        <v>0.59144489264624522</v>
      </c>
      <c r="AH185" s="24">
        <f t="shared" si="180"/>
        <v>3.6828295761515659</v>
      </c>
      <c r="AI185" s="24">
        <f t="shared" si="181"/>
        <v>202.34517928398461</v>
      </c>
    </row>
    <row r="186" spans="1:35" x14ac:dyDescent="0.2">
      <c r="A186" s="20">
        <v>0.79166666666666663</v>
      </c>
      <c r="B186" s="21">
        <v>58.8</v>
      </c>
      <c r="C186" s="21">
        <f t="shared" si="156"/>
        <v>1.0204081632653061</v>
      </c>
      <c r="D186" s="22">
        <f t="shared" si="157"/>
        <v>61.224489795918366</v>
      </c>
      <c r="E186" s="23">
        <v>384.6</v>
      </c>
      <c r="F186" s="24">
        <v>7</v>
      </c>
      <c r="G186" s="24">
        <f t="shared" si="158"/>
        <v>428.57142857142856</v>
      </c>
      <c r="H186" s="24">
        <f t="shared" si="159"/>
        <v>0.89740000000000009</v>
      </c>
      <c r="I186" s="24">
        <f t="shared" si="160"/>
        <v>0.10259999999999991</v>
      </c>
      <c r="J186" s="24">
        <f t="shared" si="161"/>
        <v>54.942857142857143</v>
      </c>
      <c r="K186" s="24">
        <f t="shared" si="162"/>
        <v>8</v>
      </c>
      <c r="L186" s="24">
        <f t="shared" si="163"/>
        <v>16</v>
      </c>
      <c r="M186" s="24">
        <f t="shared" si="164"/>
        <v>4</v>
      </c>
      <c r="N186" s="24">
        <f t="shared" si="165"/>
        <v>3</v>
      </c>
      <c r="O186" s="24">
        <f t="shared" si="166"/>
        <v>0.72270023442400022</v>
      </c>
      <c r="P186" s="24">
        <f t="shared" si="167"/>
        <v>7.0438619339571229</v>
      </c>
      <c r="Q186" s="24">
        <f t="shared" si="168"/>
        <v>387.00989997141562</v>
      </c>
      <c r="S186" s="20">
        <v>0.79166666666666663</v>
      </c>
      <c r="T186">
        <v>46</v>
      </c>
      <c r="U186" s="21">
        <f t="shared" si="169"/>
        <v>1.3043478260869565</v>
      </c>
      <c r="V186" s="22">
        <f t="shared" si="170"/>
        <v>78.260869565217391</v>
      </c>
      <c r="W186" s="23">
        <v>384.6</v>
      </c>
      <c r="X186" s="24">
        <v>7</v>
      </c>
      <c r="Y186" s="24">
        <f t="shared" si="171"/>
        <v>547.82608695652175</v>
      </c>
      <c r="Z186" s="24">
        <f t="shared" si="172"/>
        <v>0.70204761904761903</v>
      </c>
      <c r="AA186" s="24">
        <f t="shared" si="173"/>
        <v>0.29795238095238097</v>
      </c>
      <c r="AB186" s="24">
        <f t="shared" si="174"/>
        <v>54.942857142857143</v>
      </c>
      <c r="AC186" s="24">
        <f t="shared" si="175"/>
        <v>8</v>
      </c>
      <c r="AD186" s="24">
        <f t="shared" si="176"/>
        <v>16</v>
      </c>
      <c r="AE186" s="24">
        <f t="shared" si="177"/>
        <v>4</v>
      </c>
      <c r="AF186" s="24">
        <f t="shared" si="178"/>
        <v>3</v>
      </c>
      <c r="AG186" s="24">
        <f t="shared" si="179"/>
        <v>0.34601881334704671</v>
      </c>
      <c r="AH186" s="24">
        <f t="shared" si="180"/>
        <v>1.161322531610673</v>
      </c>
      <c r="AI186" s="24">
        <f t="shared" si="181"/>
        <v>63.806377951066409</v>
      </c>
    </row>
    <row r="187" spans="1:35" x14ac:dyDescent="0.2">
      <c r="A187" s="20">
        <v>0.83333333333333337</v>
      </c>
      <c r="B187" s="21">
        <v>42.3</v>
      </c>
      <c r="C187" s="21">
        <f t="shared" si="156"/>
        <v>1.4184397163120568</v>
      </c>
      <c r="D187" s="22">
        <f t="shared" si="157"/>
        <v>85.106382978723403</v>
      </c>
      <c r="E187" s="23">
        <v>384.6</v>
      </c>
      <c r="F187" s="24">
        <v>7</v>
      </c>
      <c r="G187" s="24">
        <f t="shared" si="158"/>
        <v>595.74468085106378</v>
      </c>
      <c r="H187" s="24">
        <f t="shared" si="159"/>
        <v>0.64557857142857156</v>
      </c>
      <c r="I187" s="24">
        <f t="shared" si="160"/>
        <v>0.35442142857142844</v>
      </c>
      <c r="J187" s="24">
        <f t="shared" si="161"/>
        <v>54.942857142857143</v>
      </c>
      <c r="K187" s="24">
        <f t="shared" si="162"/>
        <v>8</v>
      </c>
      <c r="L187" s="24">
        <f t="shared" si="163"/>
        <v>16</v>
      </c>
      <c r="M187" s="24">
        <f t="shared" si="164"/>
        <v>4</v>
      </c>
      <c r="N187" s="24">
        <f t="shared" si="165"/>
        <v>3</v>
      </c>
      <c r="O187" s="24">
        <f t="shared" si="166"/>
        <v>0.26905887346076585</v>
      </c>
      <c r="P187" s="24">
        <f t="shared" si="167"/>
        <v>0.75914956537832745</v>
      </c>
      <c r="Q187" s="24">
        <f t="shared" si="168"/>
        <v>41.709846120643533</v>
      </c>
      <c r="S187" s="20">
        <v>0.83333333333333337</v>
      </c>
      <c r="T187">
        <v>35.799999999999997</v>
      </c>
      <c r="U187" s="21">
        <f t="shared" si="169"/>
        <v>1.6759776536312851</v>
      </c>
      <c r="V187" s="22">
        <f t="shared" si="170"/>
        <v>100.55865921787711</v>
      </c>
      <c r="W187" s="23">
        <v>384.6</v>
      </c>
      <c r="X187" s="24">
        <v>7</v>
      </c>
      <c r="Y187" s="24">
        <f t="shared" si="171"/>
        <v>703.91061452513975</v>
      </c>
      <c r="Z187" s="24">
        <f t="shared" si="172"/>
        <v>0.54637619047619046</v>
      </c>
      <c r="AA187" s="24">
        <f t="shared" si="173"/>
        <v>0.45362380952380954</v>
      </c>
      <c r="AB187" s="24">
        <f t="shared" si="174"/>
        <v>54.942857142857143</v>
      </c>
      <c r="AC187" s="24">
        <f t="shared" si="175"/>
        <v>8</v>
      </c>
      <c r="AD187" s="24">
        <f t="shared" si="176"/>
        <v>16</v>
      </c>
      <c r="AE187" s="24">
        <f t="shared" si="177"/>
        <v>4</v>
      </c>
      <c r="AF187" s="24">
        <f t="shared" si="178"/>
        <v>3</v>
      </c>
      <c r="AG187" s="24">
        <f t="shared" si="179"/>
        <v>0.16310801306180961</v>
      </c>
      <c r="AH187" s="24">
        <f t="shared" si="180"/>
        <v>0.35956669301162086</v>
      </c>
      <c r="AI187" s="39">
        <f t="shared" si="181"/>
        <v>19.755621447467053</v>
      </c>
    </row>
    <row r="188" spans="1:35" x14ac:dyDescent="0.2">
      <c r="A188" s="20">
        <v>0.875</v>
      </c>
      <c r="B188" s="21">
        <v>27</v>
      </c>
      <c r="C188" s="21">
        <f t="shared" si="156"/>
        <v>2.2222222222222223</v>
      </c>
      <c r="D188" s="22">
        <f t="shared" si="157"/>
        <v>133.33333333333334</v>
      </c>
      <c r="E188" s="23">
        <v>384.6</v>
      </c>
      <c r="F188" s="24">
        <v>7</v>
      </c>
      <c r="G188" s="24">
        <f t="shared" si="158"/>
        <v>933.33333333333337</v>
      </c>
      <c r="H188" s="24">
        <f t="shared" si="159"/>
        <v>0.41207142857142859</v>
      </c>
      <c r="I188" s="24">
        <f t="shared" si="160"/>
        <v>0.58792857142857136</v>
      </c>
      <c r="J188" s="24">
        <f t="shared" si="161"/>
        <v>54.942857142857143</v>
      </c>
      <c r="K188" s="24">
        <f t="shared" si="162"/>
        <v>8</v>
      </c>
      <c r="L188" s="24">
        <f t="shared" si="163"/>
        <v>16</v>
      </c>
      <c r="M188" s="24">
        <f t="shared" si="164"/>
        <v>4</v>
      </c>
      <c r="N188" s="24">
        <f t="shared" si="165"/>
        <v>3</v>
      </c>
      <c r="O188" s="24">
        <f t="shared" si="166"/>
        <v>6.9970908020772604E-2</v>
      </c>
      <c r="P188" s="24">
        <f t="shared" si="167"/>
        <v>0.11901260020542055</v>
      </c>
      <c r="Q188" s="24">
        <f t="shared" si="168"/>
        <v>6.538892291286392</v>
      </c>
      <c r="S188" s="20">
        <v>0.875</v>
      </c>
      <c r="T188">
        <v>20.5</v>
      </c>
      <c r="U188" s="21">
        <f t="shared" si="169"/>
        <v>2.9268292682926829</v>
      </c>
      <c r="V188" s="22">
        <f t="shared" si="170"/>
        <v>175.60975609756096</v>
      </c>
      <c r="W188" s="23">
        <v>384.6</v>
      </c>
      <c r="X188" s="24">
        <v>7</v>
      </c>
      <c r="Y188" s="24">
        <f t="shared" si="171"/>
        <v>1229.2682926829268</v>
      </c>
      <c r="Z188" s="24">
        <f t="shared" si="172"/>
        <v>0.31286904761904766</v>
      </c>
      <c r="AA188" s="24">
        <f t="shared" si="173"/>
        <v>0.68713095238095234</v>
      </c>
      <c r="AB188" s="24">
        <f t="shared" si="174"/>
        <v>54.942857142857143</v>
      </c>
      <c r="AC188" s="24">
        <f t="shared" si="175"/>
        <v>8</v>
      </c>
      <c r="AD188" s="24">
        <f t="shared" si="176"/>
        <v>16</v>
      </c>
      <c r="AE188" s="24">
        <f t="shared" si="177"/>
        <v>4</v>
      </c>
      <c r="AF188" s="24">
        <f t="shared" si="178"/>
        <v>3</v>
      </c>
      <c r="AG188" s="24">
        <f t="shared" si="179"/>
        <v>3.0625825278791787E-2</v>
      </c>
      <c r="AH188" s="24">
        <f t="shared" si="180"/>
        <v>4.4570580284109394E-2</v>
      </c>
      <c r="AI188" s="24">
        <f t="shared" si="181"/>
        <v>2.4488350253240676</v>
      </c>
    </row>
    <row r="189" spans="1:35" x14ac:dyDescent="0.2">
      <c r="A189" s="20">
        <v>0.91666666666666663</v>
      </c>
      <c r="B189" s="21">
        <v>17</v>
      </c>
      <c r="C189" s="21">
        <f t="shared" si="156"/>
        <v>3.5294117647058822</v>
      </c>
      <c r="D189" s="22">
        <f t="shared" si="157"/>
        <v>211.76470588235293</v>
      </c>
      <c r="E189" s="23">
        <v>384.6</v>
      </c>
      <c r="F189" s="24">
        <v>7</v>
      </c>
      <c r="G189" s="24">
        <f t="shared" si="158"/>
        <v>1482.3529411764705</v>
      </c>
      <c r="H189" s="24">
        <f t="shared" si="159"/>
        <v>0.25945238095238099</v>
      </c>
      <c r="I189" s="24">
        <f t="shared" si="160"/>
        <v>0.74054761904761901</v>
      </c>
      <c r="J189" s="24">
        <f t="shared" si="161"/>
        <v>54.942857142857143</v>
      </c>
      <c r="K189" s="24">
        <f t="shared" si="162"/>
        <v>8</v>
      </c>
      <c r="L189" s="24">
        <f t="shared" si="163"/>
        <v>16</v>
      </c>
      <c r="M189" s="24">
        <f t="shared" si="164"/>
        <v>4</v>
      </c>
      <c r="N189" s="24">
        <f t="shared" si="165"/>
        <v>3</v>
      </c>
      <c r="O189" s="24">
        <f t="shared" si="166"/>
        <v>1.7465176604483865E-2</v>
      </c>
      <c r="P189" s="24">
        <f t="shared" si="167"/>
        <v>2.3584137137521215E-2</v>
      </c>
      <c r="Q189" s="24">
        <f t="shared" si="168"/>
        <v>1.2957798775843798</v>
      </c>
      <c r="S189" s="20">
        <v>0.91666666666666663</v>
      </c>
      <c r="T189">
        <v>23.3</v>
      </c>
      <c r="U189" s="21">
        <f t="shared" si="169"/>
        <v>2.5751072961373391</v>
      </c>
      <c r="V189" s="22">
        <f t="shared" si="170"/>
        <v>154.50643776824035</v>
      </c>
      <c r="W189" s="23">
        <v>384.6</v>
      </c>
      <c r="X189" s="24">
        <v>7</v>
      </c>
      <c r="Y189" s="24">
        <f t="shared" si="171"/>
        <v>1081.5450643776824</v>
      </c>
      <c r="Z189" s="24">
        <f t="shared" si="172"/>
        <v>0.355602380952381</v>
      </c>
      <c r="AA189" s="24">
        <f t="shared" si="173"/>
        <v>0.64439761904761905</v>
      </c>
      <c r="AB189" s="24">
        <f t="shared" si="174"/>
        <v>54.942857142857143</v>
      </c>
      <c r="AC189" s="24">
        <f t="shared" si="175"/>
        <v>8</v>
      </c>
      <c r="AD189" s="24">
        <f t="shared" si="176"/>
        <v>16</v>
      </c>
      <c r="AE189" s="24">
        <f t="shared" si="177"/>
        <v>4</v>
      </c>
      <c r="AF189" s="24">
        <f t="shared" si="178"/>
        <v>3</v>
      </c>
      <c r="AG189" s="24">
        <f t="shared" si="179"/>
        <v>4.4967006846047652E-2</v>
      </c>
      <c r="AH189" s="24">
        <f t="shared" si="180"/>
        <v>6.9781460261299819E-2</v>
      </c>
      <c r="AI189" s="24">
        <f t="shared" si="181"/>
        <v>3.8339928023565588</v>
      </c>
    </row>
    <row r="190" spans="1:35" x14ac:dyDescent="0.2">
      <c r="A190" s="20">
        <v>0.95833333333333337</v>
      </c>
      <c r="B190" s="21">
        <v>9.5</v>
      </c>
      <c r="C190" s="21">
        <f t="shared" si="156"/>
        <v>6.3157894736842106</v>
      </c>
      <c r="D190" s="22">
        <f t="shared" si="157"/>
        <v>378.94736842105266</v>
      </c>
      <c r="E190" s="23">
        <v>384.6</v>
      </c>
      <c r="F190" s="24">
        <v>7</v>
      </c>
      <c r="G190" s="24">
        <f t="shared" si="158"/>
        <v>2652.6315789473688</v>
      </c>
      <c r="H190" s="24">
        <f t="shared" si="159"/>
        <v>0.14498809523809522</v>
      </c>
      <c r="I190" s="24">
        <f t="shared" si="160"/>
        <v>0.85501190476190481</v>
      </c>
      <c r="J190" s="24">
        <f t="shared" si="161"/>
        <v>54.942857142857143</v>
      </c>
      <c r="K190" s="24">
        <f t="shared" si="162"/>
        <v>8</v>
      </c>
      <c r="L190" s="24">
        <f t="shared" si="163"/>
        <v>16</v>
      </c>
      <c r="M190" s="24">
        <f t="shared" si="164"/>
        <v>4</v>
      </c>
      <c r="N190" s="24">
        <f t="shared" si="165"/>
        <v>3</v>
      </c>
      <c r="O190" s="24">
        <f t="shared" si="166"/>
        <v>3.0478741687908284E-3</v>
      </c>
      <c r="P190" s="24">
        <f t="shared" si="167"/>
        <v>3.5647154756746576E-3</v>
      </c>
      <c r="Q190" s="24">
        <f t="shared" si="168"/>
        <v>0.19585565313492476</v>
      </c>
      <c r="S190" s="20">
        <v>0.95833333333333337</v>
      </c>
      <c r="T190">
        <v>11.8</v>
      </c>
      <c r="U190" s="21">
        <f t="shared" si="169"/>
        <v>5.0847457627118642</v>
      </c>
      <c r="V190" s="22">
        <f t="shared" si="170"/>
        <v>305.08474576271186</v>
      </c>
      <c r="W190" s="23">
        <v>384.6</v>
      </c>
      <c r="X190" s="24">
        <v>7</v>
      </c>
      <c r="Y190" s="24">
        <f t="shared" si="171"/>
        <v>2135.593220338983</v>
      </c>
      <c r="Z190" s="24">
        <f t="shared" si="172"/>
        <v>0.18009047619047622</v>
      </c>
      <c r="AA190" s="24">
        <f t="shared" si="173"/>
        <v>0.81990952380952375</v>
      </c>
      <c r="AB190" s="24">
        <f t="shared" si="174"/>
        <v>54.942857142857143</v>
      </c>
      <c r="AC190" s="24">
        <f t="shared" si="175"/>
        <v>8</v>
      </c>
      <c r="AD190" s="24">
        <f t="shared" si="176"/>
        <v>16</v>
      </c>
      <c r="AE190" s="24">
        <f t="shared" si="177"/>
        <v>4</v>
      </c>
      <c r="AF190" s="24">
        <f t="shared" si="178"/>
        <v>3</v>
      </c>
      <c r="AG190" s="24">
        <f t="shared" si="179"/>
        <v>5.840798706863084E-3</v>
      </c>
      <c r="AH190" s="24">
        <f t="shared" si="180"/>
        <v>7.123711259902357E-3</v>
      </c>
      <c r="AI190" s="24">
        <f t="shared" si="181"/>
        <v>0.3913970500797781</v>
      </c>
    </row>
    <row r="191" spans="1:35" x14ac:dyDescent="0.2">
      <c r="F191" s="24"/>
    </row>
    <row r="192" spans="1:35" x14ac:dyDescent="0.2">
      <c r="A192" s="17"/>
      <c r="B192" s="18"/>
      <c r="C192" s="18"/>
      <c r="D192" s="18"/>
      <c r="E192" s="18"/>
      <c r="F192" s="18"/>
      <c r="G192" s="18"/>
      <c r="H192" s="19" t="s">
        <v>28</v>
      </c>
      <c r="I192" s="60" t="s">
        <v>63</v>
      </c>
      <c r="J192" s="61"/>
      <c r="K192" s="61"/>
      <c r="L192" s="61"/>
      <c r="M192" s="61"/>
      <c r="N192" s="61"/>
      <c r="O192" s="61"/>
      <c r="P192" s="61"/>
      <c r="Q192" s="62"/>
      <c r="S192" s="17"/>
      <c r="T192" s="18"/>
      <c r="U192" s="18"/>
      <c r="V192" s="18"/>
      <c r="W192" s="18"/>
      <c r="X192" s="18"/>
      <c r="Y192" s="18"/>
      <c r="Z192" s="19" t="s">
        <v>28</v>
      </c>
      <c r="AA192" s="60" t="s">
        <v>63</v>
      </c>
      <c r="AB192" s="61"/>
      <c r="AC192" s="61"/>
      <c r="AD192" s="61"/>
      <c r="AE192" s="61"/>
      <c r="AF192" s="61"/>
      <c r="AG192" s="61"/>
      <c r="AH192" s="61"/>
      <c r="AI192" s="62"/>
    </row>
    <row r="193" spans="1:35" x14ac:dyDescent="0.2">
      <c r="A193" s="33" t="s">
        <v>8</v>
      </c>
      <c r="B193" s="34" t="s">
        <v>14</v>
      </c>
      <c r="C193" s="35" t="s">
        <v>31</v>
      </c>
      <c r="D193" s="36" t="s">
        <v>21</v>
      </c>
      <c r="E193" s="37" t="s">
        <v>22</v>
      </c>
      <c r="F193" s="35" t="s">
        <v>46</v>
      </c>
      <c r="G193" s="35" t="s">
        <v>23</v>
      </c>
      <c r="H193" s="38" t="s">
        <v>26</v>
      </c>
      <c r="I193" s="34" t="s">
        <v>27</v>
      </c>
      <c r="J193" s="34" t="s">
        <v>39</v>
      </c>
      <c r="K193" s="34" t="s">
        <v>30</v>
      </c>
      <c r="L193" s="34" t="s">
        <v>35</v>
      </c>
      <c r="M193" s="34" t="s">
        <v>37</v>
      </c>
      <c r="N193" s="34" t="s">
        <v>33</v>
      </c>
      <c r="O193" s="34" t="s">
        <v>34</v>
      </c>
      <c r="P193" s="34" t="s">
        <v>36</v>
      </c>
      <c r="Q193" s="40" t="s">
        <v>29</v>
      </c>
      <c r="S193" s="33" t="s">
        <v>8</v>
      </c>
      <c r="T193" s="27" t="s">
        <v>15</v>
      </c>
      <c r="U193" s="35" t="s">
        <v>31</v>
      </c>
      <c r="V193" s="36" t="s">
        <v>21</v>
      </c>
      <c r="W193" s="37" t="s">
        <v>22</v>
      </c>
      <c r="X193" s="35" t="s">
        <v>46</v>
      </c>
      <c r="Y193" s="35" t="s">
        <v>23</v>
      </c>
      <c r="Z193" s="38" t="s">
        <v>26</v>
      </c>
      <c r="AA193" s="34" t="s">
        <v>27</v>
      </c>
      <c r="AB193" s="34" t="s">
        <v>39</v>
      </c>
      <c r="AC193" s="34" t="s">
        <v>30</v>
      </c>
      <c r="AD193" s="34" t="s">
        <v>35</v>
      </c>
      <c r="AE193" s="34" t="s">
        <v>37</v>
      </c>
      <c r="AF193" s="34" t="s">
        <v>33</v>
      </c>
      <c r="AG193" s="34" t="s">
        <v>34</v>
      </c>
      <c r="AH193" s="34" t="s">
        <v>36</v>
      </c>
      <c r="AI193" s="40" t="s">
        <v>29</v>
      </c>
    </row>
    <row r="194" spans="1:35" x14ac:dyDescent="0.2">
      <c r="A194" s="20">
        <v>0</v>
      </c>
      <c r="B194" s="21">
        <v>14.3</v>
      </c>
      <c r="C194" s="21">
        <f>60/B194</f>
        <v>4.1958041958041958</v>
      </c>
      <c r="D194" s="22">
        <f>60*C194</f>
        <v>251.74825174825176</v>
      </c>
      <c r="E194" s="23">
        <v>384.6</v>
      </c>
      <c r="F194" s="24">
        <v>8</v>
      </c>
      <c r="G194" s="24">
        <f>D194*F194</f>
        <v>2013.9860139860141</v>
      </c>
      <c r="H194" s="24">
        <f>E194/G194</f>
        <v>0.19096458333333333</v>
      </c>
      <c r="I194" s="24">
        <f>1-H194</f>
        <v>0.80903541666666667</v>
      </c>
      <c r="J194" s="24">
        <f>E194/F194</f>
        <v>48.075000000000003</v>
      </c>
      <c r="K194" s="24">
        <f>F194+1</f>
        <v>9</v>
      </c>
      <c r="L194" s="24">
        <f>2*K194</f>
        <v>18</v>
      </c>
      <c r="M194" s="24">
        <f>SQRT(L194)</f>
        <v>4.2426406871192848</v>
      </c>
      <c r="N194" s="24">
        <f>M194-1</f>
        <v>3.2426406871192848</v>
      </c>
      <c r="O194" s="24">
        <f>POWER(H194,N194)</f>
        <v>4.6600265316162253E-3</v>
      </c>
      <c r="P194" s="24">
        <f>O194/I194</f>
        <v>5.7599784083818646E-3</v>
      </c>
      <c r="Q194" s="24">
        <f>J194*P194</f>
        <v>0.27691096198295817</v>
      </c>
      <c r="S194" s="20">
        <v>0</v>
      </c>
      <c r="T194">
        <v>7.8</v>
      </c>
      <c r="U194" s="21">
        <f>60/T194</f>
        <v>7.6923076923076925</v>
      </c>
      <c r="V194" s="22">
        <f>60*U194</f>
        <v>461.53846153846155</v>
      </c>
      <c r="W194" s="23">
        <v>384.6</v>
      </c>
      <c r="X194" s="24">
        <v>8</v>
      </c>
      <c r="Y194" s="24">
        <f>V194*X194</f>
        <v>3692.3076923076924</v>
      </c>
      <c r="Z194" s="24">
        <f>W194/Y194</f>
        <v>0.10416250000000001</v>
      </c>
      <c r="AA194" s="24">
        <f>1-Z194</f>
        <v>0.89583749999999995</v>
      </c>
      <c r="AB194" s="24">
        <f>W194/X194</f>
        <v>48.075000000000003</v>
      </c>
      <c r="AC194" s="24">
        <f>X194+1</f>
        <v>9</v>
      </c>
      <c r="AD194" s="24">
        <f>2*AC194</f>
        <v>18</v>
      </c>
      <c r="AE194" s="24">
        <f>SQRT(AD194)</f>
        <v>4.2426406871192848</v>
      </c>
      <c r="AF194" s="24">
        <f>AE194-1</f>
        <v>3.2426406871192848</v>
      </c>
      <c r="AG194" s="24">
        <f>POWER(Z194,AF194)</f>
        <v>6.5281631913117338E-4</v>
      </c>
      <c r="AH194" s="24">
        <f>AG194/AA194</f>
        <v>7.2872180404501199E-4</v>
      </c>
      <c r="AI194" s="24">
        <f>AB194*AH194</f>
        <v>3.5033300729463951E-2</v>
      </c>
    </row>
    <row r="195" spans="1:35" x14ac:dyDescent="0.2">
      <c r="A195" s="20">
        <v>4.1666666666666664E-2</v>
      </c>
      <c r="B195" s="21">
        <v>12.3</v>
      </c>
      <c r="C195" s="21">
        <f t="shared" ref="C195:C217" si="182">60/B195</f>
        <v>4.8780487804878048</v>
      </c>
      <c r="D195" s="22">
        <f t="shared" ref="D195:D217" si="183">60*C195</f>
        <v>292.6829268292683</v>
      </c>
      <c r="E195" s="23">
        <v>384.6</v>
      </c>
      <c r="F195" s="24">
        <v>8</v>
      </c>
      <c r="G195" s="24">
        <f t="shared" ref="G195:G217" si="184">D195*F195</f>
        <v>2341.4634146341464</v>
      </c>
      <c r="H195" s="24">
        <f t="shared" ref="H195:H217" si="185">E195/G195</f>
        <v>0.16425625000000002</v>
      </c>
      <c r="I195" s="24">
        <f t="shared" ref="I195:I217" si="186">1-H195</f>
        <v>0.83574375000000001</v>
      </c>
      <c r="J195" s="24">
        <f t="shared" ref="J195:J217" si="187">E195/F195</f>
        <v>48.075000000000003</v>
      </c>
      <c r="K195" s="24">
        <f t="shared" ref="K195:K217" si="188">F195+1</f>
        <v>9</v>
      </c>
      <c r="L195" s="24">
        <f t="shared" ref="L195:L217" si="189">2*K195</f>
        <v>18</v>
      </c>
      <c r="M195" s="24">
        <f t="shared" ref="M195:M217" si="190">SQRT(L195)</f>
        <v>4.2426406871192848</v>
      </c>
      <c r="N195" s="24">
        <f t="shared" ref="N195:N217" si="191">M195-1</f>
        <v>3.2426406871192848</v>
      </c>
      <c r="O195" s="24">
        <f t="shared" ref="O195:O217" si="192">POWER(H195,N195)</f>
        <v>2.8590345683159389E-3</v>
      </c>
      <c r="P195" s="24">
        <f t="shared" ref="P195:P217" si="193">O195/I195</f>
        <v>3.42094639453294E-3</v>
      </c>
      <c r="Q195" s="24">
        <f t="shared" ref="Q195:Q217" si="194">J195*P195</f>
        <v>0.16446199791717109</v>
      </c>
      <c r="S195" s="20">
        <v>4.1666666666666664E-2</v>
      </c>
      <c r="T195">
        <v>9.6</v>
      </c>
      <c r="U195" s="21">
        <f t="shared" ref="U195:U217" si="195">60/T195</f>
        <v>6.25</v>
      </c>
      <c r="V195" s="22">
        <f t="shared" ref="V195:V217" si="196">60*U195</f>
        <v>375</v>
      </c>
      <c r="W195" s="23">
        <v>384.6</v>
      </c>
      <c r="X195" s="24">
        <v>8</v>
      </c>
      <c r="Y195" s="24">
        <f t="shared" ref="Y195:Y217" si="197">V195*X195</f>
        <v>3000</v>
      </c>
      <c r="Z195" s="24">
        <f t="shared" ref="Z195:Z217" si="198">W195/Y195</f>
        <v>0.12820000000000001</v>
      </c>
      <c r="AA195" s="24">
        <f t="shared" ref="AA195:AA217" si="199">1-Z195</f>
        <v>0.87180000000000002</v>
      </c>
      <c r="AB195" s="24">
        <f t="shared" ref="AB195:AB217" si="200">W195/X195</f>
        <v>48.075000000000003</v>
      </c>
      <c r="AC195" s="24">
        <f t="shared" ref="AC195:AC217" si="201">X195+1</f>
        <v>9</v>
      </c>
      <c r="AD195" s="24">
        <f t="shared" ref="AD195:AD217" si="202">2*AC195</f>
        <v>18</v>
      </c>
      <c r="AE195" s="24">
        <f t="shared" ref="AE195:AE217" si="203">SQRT(AD195)</f>
        <v>4.2426406871192848</v>
      </c>
      <c r="AF195" s="24">
        <f t="shared" ref="AF195:AF217" si="204">AE195-1</f>
        <v>3.2426406871192848</v>
      </c>
      <c r="AG195" s="24">
        <f t="shared" ref="AG195:AG217" si="205">POWER(Z195,AF195)</f>
        <v>1.2799747811385342E-3</v>
      </c>
      <c r="AH195" s="24">
        <f t="shared" ref="AH195:AH217" si="206">AG195/AA195</f>
        <v>1.4681977301428471E-3</v>
      </c>
      <c r="AI195" s="24">
        <f t="shared" ref="AI195:AI217" si="207">AB195*AH195</f>
        <v>7.0583605876617384E-2</v>
      </c>
    </row>
    <row r="196" spans="1:35" x14ac:dyDescent="0.2">
      <c r="A196" s="20">
        <v>8.3333333333333329E-2</v>
      </c>
      <c r="B196" s="21">
        <v>28</v>
      </c>
      <c r="C196" s="21">
        <f t="shared" si="182"/>
        <v>2.1428571428571428</v>
      </c>
      <c r="D196" s="22">
        <f t="shared" si="183"/>
        <v>128.57142857142856</v>
      </c>
      <c r="E196" s="23">
        <v>384.6</v>
      </c>
      <c r="F196" s="24">
        <v>8</v>
      </c>
      <c r="G196" s="24">
        <f t="shared" si="184"/>
        <v>1028.5714285714284</v>
      </c>
      <c r="H196" s="24">
        <f t="shared" si="185"/>
        <v>0.37391666666666673</v>
      </c>
      <c r="I196" s="24">
        <f t="shared" si="186"/>
        <v>0.62608333333333333</v>
      </c>
      <c r="J196" s="24">
        <f t="shared" si="187"/>
        <v>48.075000000000003</v>
      </c>
      <c r="K196" s="24">
        <f t="shared" si="188"/>
        <v>9</v>
      </c>
      <c r="L196" s="24">
        <f t="shared" si="189"/>
        <v>18</v>
      </c>
      <c r="M196" s="24">
        <f t="shared" si="190"/>
        <v>4.2426406871192848</v>
      </c>
      <c r="N196" s="24">
        <f t="shared" si="191"/>
        <v>3.2426406871192848</v>
      </c>
      <c r="O196" s="24">
        <f t="shared" si="192"/>
        <v>4.1177716577239169E-2</v>
      </c>
      <c r="P196" s="24">
        <f t="shared" si="193"/>
        <v>6.5770344592954888E-2</v>
      </c>
      <c r="Q196" s="24">
        <f t="shared" si="194"/>
        <v>3.1619093163063066</v>
      </c>
      <c r="S196" s="20">
        <v>8.3333333333333329E-2</v>
      </c>
      <c r="T196">
        <v>12</v>
      </c>
      <c r="U196" s="21">
        <f t="shared" si="195"/>
        <v>5</v>
      </c>
      <c r="V196" s="22">
        <f t="shared" si="196"/>
        <v>300</v>
      </c>
      <c r="W196" s="23">
        <v>384.6</v>
      </c>
      <c r="X196" s="24">
        <v>8</v>
      </c>
      <c r="Y196" s="24">
        <f t="shared" si="197"/>
        <v>2400</v>
      </c>
      <c r="Z196" s="24">
        <f t="shared" si="198"/>
        <v>0.16025</v>
      </c>
      <c r="AA196" s="24">
        <f t="shared" si="199"/>
        <v>0.83975</v>
      </c>
      <c r="AB196" s="24">
        <f t="shared" si="200"/>
        <v>48.075000000000003</v>
      </c>
      <c r="AC196" s="24">
        <f t="shared" si="201"/>
        <v>9</v>
      </c>
      <c r="AD196" s="24">
        <f t="shared" si="202"/>
        <v>18</v>
      </c>
      <c r="AE196" s="24">
        <f t="shared" si="203"/>
        <v>4.2426406871192848</v>
      </c>
      <c r="AF196" s="24">
        <f t="shared" si="204"/>
        <v>3.2426406871192848</v>
      </c>
      <c r="AG196" s="24">
        <f t="shared" si="205"/>
        <v>2.6390387316745346E-3</v>
      </c>
      <c r="AH196" s="24">
        <f t="shared" si="206"/>
        <v>3.1426480877338905E-3</v>
      </c>
      <c r="AI196" s="24">
        <f t="shared" si="207"/>
        <v>0.15108280681780681</v>
      </c>
    </row>
    <row r="197" spans="1:35" x14ac:dyDescent="0.2">
      <c r="A197" s="20">
        <v>0.125</v>
      </c>
      <c r="B197" s="21">
        <v>45.5</v>
      </c>
      <c r="C197" s="21">
        <f t="shared" si="182"/>
        <v>1.3186813186813187</v>
      </c>
      <c r="D197" s="22">
        <f t="shared" si="183"/>
        <v>79.120879120879124</v>
      </c>
      <c r="E197" s="23">
        <v>384.6</v>
      </c>
      <c r="F197" s="24">
        <v>8</v>
      </c>
      <c r="G197" s="24">
        <f t="shared" si="184"/>
        <v>632.96703296703299</v>
      </c>
      <c r="H197" s="24">
        <f t="shared" si="185"/>
        <v>0.60761458333333329</v>
      </c>
      <c r="I197" s="24">
        <f t="shared" si="186"/>
        <v>0.39238541666666671</v>
      </c>
      <c r="J197" s="24">
        <f t="shared" si="187"/>
        <v>48.075000000000003</v>
      </c>
      <c r="K197" s="24">
        <f t="shared" si="188"/>
        <v>9</v>
      </c>
      <c r="L197" s="24">
        <f t="shared" si="189"/>
        <v>18</v>
      </c>
      <c r="M197" s="24">
        <f t="shared" si="190"/>
        <v>4.2426406871192848</v>
      </c>
      <c r="N197" s="24">
        <f t="shared" si="191"/>
        <v>3.2426406871192848</v>
      </c>
      <c r="O197" s="24">
        <f t="shared" si="192"/>
        <v>0.19878516081136594</v>
      </c>
      <c r="P197" s="24">
        <f t="shared" si="193"/>
        <v>0.50660690323319246</v>
      </c>
      <c r="Q197" s="39">
        <f t="shared" si="194"/>
        <v>24.355126872935728</v>
      </c>
      <c r="S197" s="20">
        <v>0.125</v>
      </c>
      <c r="T197">
        <v>24</v>
      </c>
      <c r="U197" s="21">
        <f t="shared" si="195"/>
        <v>2.5</v>
      </c>
      <c r="V197" s="22">
        <f t="shared" si="196"/>
        <v>150</v>
      </c>
      <c r="W197" s="23">
        <v>384.6</v>
      </c>
      <c r="X197" s="24">
        <v>8</v>
      </c>
      <c r="Y197" s="24">
        <f t="shared" si="197"/>
        <v>1200</v>
      </c>
      <c r="Z197" s="24">
        <f t="shared" si="198"/>
        <v>0.32050000000000001</v>
      </c>
      <c r="AA197" s="24">
        <f t="shared" si="199"/>
        <v>0.67949999999999999</v>
      </c>
      <c r="AB197" s="24">
        <f t="shared" si="200"/>
        <v>48.075000000000003</v>
      </c>
      <c r="AC197" s="24">
        <f t="shared" si="201"/>
        <v>9</v>
      </c>
      <c r="AD197" s="24">
        <f t="shared" si="202"/>
        <v>18</v>
      </c>
      <c r="AE197" s="24">
        <f t="shared" si="203"/>
        <v>4.2426406871192848</v>
      </c>
      <c r="AF197" s="24">
        <f t="shared" si="204"/>
        <v>3.2426406871192848</v>
      </c>
      <c r="AG197" s="24">
        <f t="shared" si="205"/>
        <v>2.4979162664698077E-2</v>
      </c>
      <c r="AH197" s="24">
        <f t="shared" si="206"/>
        <v>3.6761092957613067E-2</v>
      </c>
      <c r="AI197" s="24">
        <f t="shared" si="207"/>
        <v>1.7672895439372482</v>
      </c>
    </row>
    <row r="198" spans="1:35" x14ac:dyDescent="0.2">
      <c r="A198" s="20">
        <v>0.16666666666666666</v>
      </c>
      <c r="B198" s="21">
        <v>78</v>
      </c>
      <c r="C198" s="21">
        <f t="shared" si="182"/>
        <v>0.76923076923076927</v>
      </c>
      <c r="D198" s="22">
        <f t="shared" si="183"/>
        <v>46.153846153846153</v>
      </c>
      <c r="E198" s="23">
        <v>384.6</v>
      </c>
      <c r="F198" s="24">
        <v>8</v>
      </c>
      <c r="G198" s="24">
        <f t="shared" si="184"/>
        <v>369.23076923076923</v>
      </c>
      <c r="H198" s="24">
        <f t="shared" si="185"/>
        <v>1.041625</v>
      </c>
      <c r="I198" s="24">
        <f t="shared" si="186"/>
        <v>-4.1625000000000023E-2</v>
      </c>
      <c r="J198" s="24">
        <f t="shared" si="187"/>
        <v>48.075000000000003</v>
      </c>
      <c r="K198" s="24">
        <f t="shared" si="188"/>
        <v>9</v>
      </c>
      <c r="L198" s="24">
        <f t="shared" si="189"/>
        <v>18</v>
      </c>
      <c r="M198" s="24">
        <f t="shared" si="190"/>
        <v>4.2426406871192848</v>
      </c>
      <c r="N198" s="24">
        <f t="shared" si="191"/>
        <v>3.2426406871192848</v>
      </c>
      <c r="O198" s="24">
        <f t="shared" si="192"/>
        <v>1.1413837614389462</v>
      </c>
      <c r="P198" s="24">
        <f t="shared" si="193"/>
        <v>-27.420630905440131</v>
      </c>
      <c r="Q198" s="24">
        <f t="shared" si="194"/>
        <v>-1318.2468307790343</v>
      </c>
      <c r="S198" s="20">
        <v>0.16666666666666666</v>
      </c>
      <c r="T198">
        <v>47</v>
      </c>
      <c r="U198" s="21">
        <f t="shared" si="195"/>
        <v>1.2765957446808511</v>
      </c>
      <c r="V198" s="22">
        <f t="shared" si="196"/>
        <v>76.59574468085107</v>
      </c>
      <c r="W198" s="23">
        <v>384.6</v>
      </c>
      <c r="X198" s="24">
        <v>8</v>
      </c>
      <c r="Y198" s="24">
        <f t="shared" si="197"/>
        <v>612.76595744680856</v>
      </c>
      <c r="Z198" s="24">
        <f t="shared" si="198"/>
        <v>0.62764583333333335</v>
      </c>
      <c r="AA198" s="24">
        <f t="shared" si="199"/>
        <v>0.37235416666666665</v>
      </c>
      <c r="AB198" s="24">
        <f t="shared" si="200"/>
        <v>48.075000000000003</v>
      </c>
      <c r="AC198" s="24">
        <f t="shared" si="201"/>
        <v>9</v>
      </c>
      <c r="AD198" s="24">
        <f t="shared" si="202"/>
        <v>18</v>
      </c>
      <c r="AE198" s="24">
        <f t="shared" si="203"/>
        <v>4.2426406871192848</v>
      </c>
      <c r="AF198" s="24">
        <f t="shared" si="204"/>
        <v>3.2426406871192848</v>
      </c>
      <c r="AG198" s="24">
        <f t="shared" si="205"/>
        <v>0.22083163806711581</v>
      </c>
      <c r="AH198" s="24">
        <f t="shared" si="206"/>
        <v>0.59306879803175516</v>
      </c>
      <c r="AI198" s="39">
        <f t="shared" si="207"/>
        <v>28.51178246537663</v>
      </c>
    </row>
    <row r="199" spans="1:35" x14ac:dyDescent="0.2">
      <c r="A199" s="20">
        <v>0.20833333333333334</v>
      </c>
      <c r="B199" s="21">
        <v>110.5</v>
      </c>
      <c r="C199" s="21">
        <f t="shared" si="182"/>
        <v>0.54298642533936647</v>
      </c>
      <c r="D199" s="22">
        <f t="shared" si="183"/>
        <v>32.579185520361989</v>
      </c>
      <c r="E199" s="23">
        <v>384.6</v>
      </c>
      <c r="F199" s="24">
        <v>8</v>
      </c>
      <c r="G199" s="24">
        <f t="shared" si="184"/>
        <v>260.63348416289591</v>
      </c>
      <c r="H199" s="24">
        <f t="shared" si="185"/>
        <v>1.4756354166666668</v>
      </c>
      <c r="I199" s="24">
        <f t="shared" si="186"/>
        <v>-0.47563541666666675</v>
      </c>
      <c r="J199" s="24">
        <f t="shared" si="187"/>
        <v>48.075000000000003</v>
      </c>
      <c r="K199" s="24">
        <f t="shared" si="188"/>
        <v>9</v>
      </c>
      <c r="L199" s="24">
        <f t="shared" si="189"/>
        <v>18</v>
      </c>
      <c r="M199" s="24">
        <f t="shared" si="190"/>
        <v>4.2426406871192848</v>
      </c>
      <c r="N199" s="24">
        <f t="shared" si="191"/>
        <v>3.2426406871192848</v>
      </c>
      <c r="O199" s="24">
        <f t="shared" si="192"/>
        <v>3.5313308476815815</v>
      </c>
      <c r="P199" s="24">
        <f t="shared" si="193"/>
        <v>-7.4244489033843273</v>
      </c>
      <c r="Q199" s="24">
        <f t="shared" si="194"/>
        <v>-356.93038103020154</v>
      </c>
      <c r="S199" s="20">
        <v>0.20833333333333334</v>
      </c>
      <c r="T199">
        <v>66</v>
      </c>
      <c r="U199" s="21">
        <f t="shared" si="195"/>
        <v>0.90909090909090906</v>
      </c>
      <c r="V199" s="22">
        <f t="shared" si="196"/>
        <v>54.545454545454547</v>
      </c>
      <c r="W199" s="23">
        <v>384.6</v>
      </c>
      <c r="X199" s="24">
        <v>8</v>
      </c>
      <c r="Y199" s="24">
        <f t="shared" si="197"/>
        <v>436.36363636363637</v>
      </c>
      <c r="Z199" s="24">
        <f t="shared" si="198"/>
        <v>0.88137500000000002</v>
      </c>
      <c r="AA199" s="24">
        <f t="shared" si="199"/>
        <v>0.11862499999999998</v>
      </c>
      <c r="AB199" s="24">
        <f t="shared" si="200"/>
        <v>48.075000000000003</v>
      </c>
      <c r="AC199" s="24">
        <f t="shared" si="201"/>
        <v>9</v>
      </c>
      <c r="AD199" s="24">
        <f t="shared" si="202"/>
        <v>18</v>
      </c>
      <c r="AE199" s="24">
        <f t="shared" si="203"/>
        <v>4.2426406871192848</v>
      </c>
      <c r="AF199" s="24">
        <f t="shared" si="204"/>
        <v>3.2426406871192848</v>
      </c>
      <c r="AG199" s="24">
        <f t="shared" si="205"/>
        <v>0.66401202499385659</v>
      </c>
      <c r="AH199" s="24">
        <f t="shared" si="206"/>
        <v>5.5975723919397824</v>
      </c>
      <c r="AI199" s="24">
        <f t="shared" si="207"/>
        <v>269.10329274250506</v>
      </c>
    </row>
    <row r="200" spans="1:35" x14ac:dyDescent="0.2">
      <c r="A200" s="20">
        <v>0.25</v>
      </c>
      <c r="B200" s="21">
        <v>161.30000000000001</v>
      </c>
      <c r="C200" s="21">
        <f t="shared" si="182"/>
        <v>0.37197768133911963</v>
      </c>
      <c r="D200" s="22">
        <f t="shared" si="183"/>
        <v>22.318660880347178</v>
      </c>
      <c r="E200" s="23">
        <v>384.6</v>
      </c>
      <c r="F200" s="24">
        <v>8</v>
      </c>
      <c r="G200" s="24">
        <f t="shared" si="184"/>
        <v>178.54928704277742</v>
      </c>
      <c r="H200" s="24">
        <f t="shared" si="185"/>
        <v>2.1540270833333337</v>
      </c>
      <c r="I200" s="24">
        <f t="shared" si="186"/>
        <v>-1.1540270833333337</v>
      </c>
      <c r="J200" s="24">
        <f t="shared" si="187"/>
        <v>48.075000000000003</v>
      </c>
      <c r="K200" s="24">
        <f t="shared" si="188"/>
        <v>9</v>
      </c>
      <c r="L200" s="24">
        <f t="shared" si="189"/>
        <v>18</v>
      </c>
      <c r="M200" s="24">
        <f t="shared" si="190"/>
        <v>4.2426406871192848</v>
      </c>
      <c r="N200" s="24">
        <f t="shared" si="191"/>
        <v>3.2426406871192848</v>
      </c>
      <c r="O200" s="24">
        <f t="shared" si="192"/>
        <v>12.039647422657794</v>
      </c>
      <c r="P200" s="24">
        <f t="shared" si="193"/>
        <v>-10.432725190367318</v>
      </c>
      <c r="Q200" s="24">
        <f t="shared" si="194"/>
        <v>-501.55326352690884</v>
      </c>
      <c r="S200" s="20">
        <v>0.25</v>
      </c>
      <c r="T200">
        <v>89.8</v>
      </c>
      <c r="U200" s="21">
        <f t="shared" si="195"/>
        <v>0.66815144766146994</v>
      </c>
      <c r="V200" s="22">
        <f t="shared" si="196"/>
        <v>40.089086859688194</v>
      </c>
      <c r="W200" s="23">
        <v>384.6</v>
      </c>
      <c r="X200" s="24">
        <v>8</v>
      </c>
      <c r="Y200" s="24">
        <f t="shared" si="197"/>
        <v>320.71269487750556</v>
      </c>
      <c r="Z200" s="24">
        <f t="shared" si="198"/>
        <v>1.1992041666666668</v>
      </c>
      <c r="AA200" s="24">
        <f t="shared" si="199"/>
        <v>-0.19920416666666685</v>
      </c>
      <c r="AB200" s="24">
        <f t="shared" si="200"/>
        <v>48.075000000000003</v>
      </c>
      <c r="AC200" s="24">
        <f t="shared" si="201"/>
        <v>9</v>
      </c>
      <c r="AD200" s="24">
        <f t="shared" si="202"/>
        <v>18</v>
      </c>
      <c r="AE200" s="24">
        <f t="shared" si="203"/>
        <v>4.2426406871192848</v>
      </c>
      <c r="AF200" s="24">
        <f t="shared" si="204"/>
        <v>3.2426406871192848</v>
      </c>
      <c r="AG200" s="24">
        <f t="shared" si="205"/>
        <v>1.8022791952297748</v>
      </c>
      <c r="AH200" s="24">
        <f t="shared" si="206"/>
        <v>-9.0473970770178322</v>
      </c>
      <c r="AI200" s="24">
        <f t="shared" si="207"/>
        <v>-434.9536144776323</v>
      </c>
    </row>
    <row r="201" spans="1:35" x14ac:dyDescent="0.2">
      <c r="A201" s="20">
        <v>0.29166666666666669</v>
      </c>
      <c r="B201" s="21">
        <v>163.30000000000001</v>
      </c>
      <c r="C201" s="21">
        <f t="shared" si="182"/>
        <v>0.36742192284139619</v>
      </c>
      <c r="D201" s="22">
        <f t="shared" si="183"/>
        <v>22.04531537048377</v>
      </c>
      <c r="E201" s="23">
        <v>384.6</v>
      </c>
      <c r="F201" s="24">
        <v>8</v>
      </c>
      <c r="G201" s="24">
        <f t="shared" si="184"/>
        <v>176.36252296387016</v>
      </c>
      <c r="H201" s="24">
        <f t="shared" si="185"/>
        <v>2.1807354166666668</v>
      </c>
      <c r="I201" s="24">
        <f t="shared" si="186"/>
        <v>-1.1807354166666668</v>
      </c>
      <c r="J201" s="24">
        <f t="shared" si="187"/>
        <v>48.075000000000003</v>
      </c>
      <c r="K201" s="24">
        <f t="shared" si="188"/>
        <v>9</v>
      </c>
      <c r="L201" s="24">
        <f t="shared" si="189"/>
        <v>18</v>
      </c>
      <c r="M201" s="24">
        <f t="shared" si="190"/>
        <v>4.2426406871192848</v>
      </c>
      <c r="N201" s="24">
        <f t="shared" si="191"/>
        <v>3.2426406871192848</v>
      </c>
      <c r="O201" s="24">
        <f t="shared" si="192"/>
        <v>12.530482364624502</v>
      </c>
      <c r="P201" s="24">
        <f t="shared" si="193"/>
        <v>-10.612438813768538</v>
      </c>
      <c r="Q201" s="24">
        <f t="shared" si="194"/>
        <v>-510.19299597192247</v>
      </c>
      <c r="S201" s="20">
        <v>0.29166666666666669</v>
      </c>
      <c r="T201">
        <v>96</v>
      </c>
      <c r="U201" s="21">
        <f t="shared" si="195"/>
        <v>0.625</v>
      </c>
      <c r="V201" s="22">
        <f t="shared" si="196"/>
        <v>37.5</v>
      </c>
      <c r="W201" s="23">
        <v>384.6</v>
      </c>
      <c r="X201" s="24">
        <v>8</v>
      </c>
      <c r="Y201" s="24">
        <f t="shared" si="197"/>
        <v>300</v>
      </c>
      <c r="Z201" s="24">
        <f t="shared" si="198"/>
        <v>1.282</v>
      </c>
      <c r="AA201" s="24">
        <f t="shared" si="199"/>
        <v>-0.28200000000000003</v>
      </c>
      <c r="AB201" s="24">
        <f t="shared" si="200"/>
        <v>48.075000000000003</v>
      </c>
      <c r="AC201" s="24">
        <f t="shared" si="201"/>
        <v>9</v>
      </c>
      <c r="AD201" s="24">
        <f t="shared" si="202"/>
        <v>18</v>
      </c>
      <c r="AE201" s="24">
        <f t="shared" si="203"/>
        <v>4.2426406871192848</v>
      </c>
      <c r="AF201" s="24">
        <f t="shared" si="204"/>
        <v>3.2426406871192848</v>
      </c>
      <c r="AG201" s="24">
        <f t="shared" si="205"/>
        <v>2.2379073369171372</v>
      </c>
      <c r="AH201" s="24">
        <f t="shared" si="206"/>
        <v>-7.9358416202735356</v>
      </c>
      <c r="AI201" s="24">
        <f t="shared" si="207"/>
        <v>-381.51558589465026</v>
      </c>
    </row>
    <row r="202" spans="1:35" x14ac:dyDescent="0.2">
      <c r="A202" s="20">
        <v>0.33333333333333331</v>
      </c>
      <c r="B202" s="21">
        <v>171.3</v>
      </c>
      <c r="C202" s="21">
        <f t="shared" si="182"/>
        <v>0.35026269702276708</v>
      </c>
      <c r="D202" s="22">
        <f t="shared" si="183"/>
        <v>21.015761821366024</v>
      </c>
      <c r="E202" s="23">
        <v>384.6</v>
      </c>
      <c r="F202" s="24">
        <v>8</v>
      </c>
      <c r="G202" s="24">
        <f t="shared" si="184"/>
        <v>168.12609457092819</v>
      </c>
      <c r="H202" s="24">
        <f t="shared" si="185"/>
        <v>2.2875687500000002</v>
      </c>
      <c r="I202" s="24">
        <f t="shared" si="186"/>
        <v>-1.2875687500000002</v>
      </c>
      <c r="J202" s="24">
        <f t="shared" si="187"/>
        <v>48.075000000000003</v>
      </c>
      <c r="K202" s="24">
        <f t="shared" si="188"/>
        <v>9</v>
      </c>
      <c r="L202" s="24">
        <f t="shared" si="189"/>
        <v>18</v>
      </c>
      <c r="M202" s="24">
        <f t="shared" si="190"/>
        <v>4.2426406871192848</v>
      </c>
      <c r="N202" s="24">
        <f t="shared" si="191"/>
        <v>3.2426406871192848</v>
      </c>
      <c r="O202" s="24">
        <f t="shared" si="192"/>
        <v>14.632591794650979</v>
      </c>
      <c r="P202" s="24">
        <f t="shared" si="193"/>
        <v>-11.364512997578558</v>
      </c>
      <c r="Q202" s="24">
        <f t="shared" si="194"/>
        <v>-546.34896235858923</v>
      </c>
      <c r="S202" s="20">
        <v>0.33333333333333331</v>
      </c>
      <c r="T202">
        <v>103</v>
      </c>
      <c r="U202" s="21">
        <f t="shared" si="195"/>
        <v>0.58252427184466016</v>
      </c>
      <c r="V202" s="22">
        <f t="shared" si="196"/>
        <v>34.95145631067961</v>
      </c>
      <c r="W202" s="23">
        <v>384.6</v>
      </c>
      <c r="X202" s="24">
        <v>8</v>
      </c>
      <c r="Y202" s="24">
        <f t="shared" si="197"/>
        <v>279.61165048543688</v>
      </c>
      <c r="Z202" s="24">
        <f t="shared" si="198"/>
        <v>1.3754791666666668</v>
      </c>
      <c r="AA202" s="24">
        <f t="shared" si="199"/>
        <v>-0.37547916666666681</v>
      </c>
      <c r="AB202" s="24">
        <f t="shared" si="200"/>
        <v>48.075000000000003</v>
      </c>
      <c r="AC202" s="24">
        <f t="shared" si="201"/>
        <v>9</v>
      </c>
      <c r="AD202" s="24">
        <f t="shared" si="202"/>
        <v>18</v>
      </c>
      <c r="AE202" s="24">
        <f t="shared" si="203"/>
        <v>4.2426406871192848</v>
      </c>
      <c r="AF202" s="24">
        <f t="shared" si="204"/>
        <v>3.2426406871192848</v>
      </c>
      <c r="AG202" s="24">
        <f t="shared" si="205"/>
        <v>2.8116200284158857</v>
      </c>
      <c r="AH202" s="24">
        <f t="shared" si="206"/>
        <v>-7.4880853001144345</v>
      </c>
      <c r="AI202" s="24">
        <f t="shared" si="207"/>
        <v>-359.98970080300148</v>
      </c>
    </row>
    <row r="203" spans="1:35" x14ac:dyDescent="0.2">
      <c r="A203" s="20">
        <v>0.375</v>
      </c>
      <c r="B203" s="21">
        <v>150</v>
      </c>
      <c r="C203" s="21">
        <f t="shared" si="182"/>
        <v>0.4</v>
      </c>
      <c r="D203" s="22">
        <f t="shared" si="183"/>
        <v>24</v>
      </c>
      <c r="E203" s="23">
        <v>384.6</v>
      </c>
      <c r="F203" s="24">
        <v>8</v>
      </c>
      <c r="G203" s="24">
        <f t="shared" si="184"/>
        <v>192</v>
      </c>
      <c r="H203" s="24">
        <f t="shared" si="185"/>
        <v>2.0031250000000003</v>
      </c>
      <c r="I203" s="24">
        <f t="shared" si="186"/>
        <v>-1.0031250000000003</v>
      </c>
      <c r="J203" s="24">
        <f t="shared" si="187"/>
        <v>48.075000000000003</v>
      </c>
      <c r="K203" s="24">
        <f t="shared" si="188"/>
        <v>9</v>
      </c>
      <c r="L203" s="24">
        <f t="shared" si="189"/>
        <v>18</v>
      </c>
      <c r="M203" s="24">
        <f t="shared" si="190"/>
        <v>4.2426406871192848</v>
      </c>
      <c r="N203" s="24">
        <f t="shared" si="191"/>
        <v>3.2426406871192848</v>
      </c>
      <c r="O203" s="24">
        <f t="shared" si="192"/>
        <v>9.5132914591143827</v>
      </c>
      <c r="P203" s="24">
        <f t="shared" si="193"/>
        <v>-9.4836550371233699</v>
      </c>
      <c r="Q203" s="24">
        <f t="shared" si="194"/>
        <v>-455.92671590970605</v>
      </c>
      <c r="S203" s="20">
        <v>0.375</v>
      </c>
      <c r="T203">
        <v>97.5</v>
      </c>
      <c r="U203" s="21">
        <f t="shared" si="195"/>
        <v>0.61538461538461542</v>
      </c>
      <c r="V203" s="22">
        <f t="shared" si="196"/>
        <v>36.923076923076927</v>
      </c>
      <c r="W203" s="23">
        <v>384.6</v>
      </c>
      <c r="X203" s="24">
        <v>8</v>
      </c>
      <c r="Y203" s="24">
        <f t="shared" si="197"/>
        <v>295.38461538461542</v>
      </c>
      <c r="Z203" s="24">
        <f t="shared" si="198"/>
        <v>1.30203125</v>
      </c>
      <c r="AA203" s="24">
        <f t="shared" si="199"/>
        <v>-0.30203124999999997</v>
      </c>
      <c r="AB203" s="24">
        <f t="shared" si="200"/>
        <v>48.075000000000003</v>
      </c>
      <c r="AC203" s="24">
        <f t="shared" si="201"/>
        <v>9</v>
      </c>
      <c r="AD203" s="24">
        <f t="shared" si="202"/>
        <v>18</v>
      </c>
      <c r="AE203" s="24">
        <f t="shared" si="203"/>
        <v>4.2426406871192848</v>
      </c>
      <c r="AF203" s="24">
        <f t="shared" si="204"/>
        <v>3.2426406871192848</v>
      </c>
      <c r="AG203" s="24">
        <f t="shared" si="205"/>
        <v>2.3532932043101966</v>
      </c>
      <c r="AH203" s="24">
        <f t="shared" si="206"/>
        <v>-7.7915553582955299</v>
      </c>
      <c r="AI203" s="24">
        <f t="shared" si="207"/>
        <v>-374.57902385005764</v>
      </c>
    </row>
    <row r="204" spans="1:35" x14ac:dyDescent="0.2">
      <c r="A204" s="20">
        <v>0.41666666666666669</v>
      </c>
      <c r="B204" s="21">
        <v>168</v>
      </c>
      <c r="C204" s="21">
        <f t="shared" si="182"/>
        <v>0.35714285714285715</v>
      </c>
      <c r="D204" s="22">
        <f t="shared" si="183"/>
        <v>21.428571428571431</v>
      </c>
      <c r="E204" s="23">
        <v>384.6</v>
      </c>
      <c r="F204" s="24">
        <v>8</v>
      </c>
      <c r="G204" s="24">
        <f t="shared" si="184"/>
        <v>171.42857142857144</v>
      </c>
      <c r="H204" s="24">
        <f t="shared" si="185"/>
        <v>2.2435</v>
      </c>
      <c r="I204" s="24">
        <f t="shared" si="186"/>
        <v>-1.2435</v>
      </c>
      <c r="J204" s="24">
        <f t="shared" si="187"/>
        <v>48.075000000000003</v>
      </c>
      <c r="K204" s="24">
        <f t="shared" si="188"/>
        <v>9</v>
      </c>
      <c r="L204" s="24">
        <f t="shared" si="189"/>
        <v>18</v>
      </c>
      <c r="M204" s="24">
        <f t="shared" si="190"/>
        <v>4.2426406871192848</v>
      </c>
      <c r="N204" s="24">
        <f t="shared" si="191"/>
        <v>3.2426406871192848</v>
      </c>
      <c r="O204" s="24">
        <f t="shared" si="192"/>
        <v>13.738115563699106</v>
      </c>
      <c r="P204" s="24">
        <f t="shared" si="193"/>
        <v>-11.047941748049139</v>
      </c>
      <c r="Q204" s="24">
        <f t="shared" si="194"/>
        <v>-531.12979953746242</v>
      </c>
      <c r="S204" s="20">
        <v>0.41666666666666669</v>
      </c>
      <c r="T204">
        <v>91.3</v>
      </c>
      <c r="U204" s="21">
        <f t="shared" si="195"/>
        <v>0.65717415115005473</v>
      </c>
      <c r="V204" s="22">
        <f t="shared" si="196"/>
        <v>39.430449069003281</v>
      </c>
      <c r="W204" s="23">
        <v>384.6</v>
      </c>
      <c r="X204" s="24">
        <v>8</v>
      </c>
      <c r="Y204" s="24">
        <f t="shared" si="197"/>
        <v>315.44359255202625</v>
      </c>
      <c r="Z204" s="24">
        <f t="shared" si="198"/>
        <v>1.2192354166666668</v>
      </c>
      <c r="AA204" s="24">
        <f t="shared" si="199"/>
        <v>-0.21923541666666679</v>
      </c>
      <c r="AB204" s="24">
        <f t="shared" si="200"/>
        <v>48.075000000000003</v>
      </c>
      <c r="AC204" s="24">
        <f t="shared" si="201"/>
        <v>9</v>
      </c>
      <c r="AD204" s="24">
        <f t="shared" si="202"/>
        <v>18</v>
      </c>
      <c r="AE204" s="24">
        <f t="shared" si="203"/>
        <v>4.2426406871192848</v>
      </c>
      <c r="AF204" s="24">
        <f t="shared" si="204"/>
        <v>3.2426406871192848</v>
      </c>
      <c r="AG204" s="24">
        <f t="shared" si="205"/>
        <v>1.90173962703699</v>
      </c>
      <c r="AH204" s="24">
        <f t="shared" si="206"/>
        <v>-8.6744179200227549</v>
      </c>
      <c r="AI204" s="24">
        <f t="shared" si="207"/>
        <v>-417.02264150509399</v>
      </c>
    </row>
    <row r="205" spans="1:35" x14ac:dyDescent="0.2">
      <c r="A205" s="20">
        <v>0.45833333333333331</v>
      </c>
      <c r="B205" s="21">
        <v>167.8</v>
      </c>
      <c r="C205" s="21">
        <f t="shared" si="182"/>
        <v>0.35756853396901073</v>
      </c>
      <c r="D205" s="22">
        <f t="shared" si="183"/>
        <v>21.454112038140643</v>
      </c>
      <c r="E205" s="23">
        <v>384.6</v>
      </c>
      <c r="F205" s="24">
        <v>8</v>
      </c>
      <c r="G205" s="24">
        <f t="shared" si="184"/>
        <v>171.63289630512514</v>
      </c>
      <c r="H205" s="24">
        <f t="shared" si="185"/>
        <v>2.2408291666666669</v>
      </c>
      <c r="I205" s="24">
        <f t="shared" si="186"/>
        <v>-1.2408291666666669</v>
      </c>
      <c r="J205" s="24">
        <f t="shared" si="187"/>
        <v>48.075000000000003</v>
      </c>
      <c r="K205" s="24">
        <f t="shared" si="188"/>
        <v>9</v>
      </c>
      <c r="L205" s="24">
        <f t="shared" si="189"/>
        <v>18</v>
      </c>
      <c r="M205" s="24">
        <f t="shared" si="190"/>
        <v>4.2426406871192848</v>
      </c>
      <c r="N205" s="24">
        <f t="shared" si="191"/>
        <v>3.2426406871192848</v>
      </c>
      <c r="O205" s="24">
        <f t="shared" si="192"/>
        <v>13.685153260412074</v>
      </c>
      <c r="P205" s="24">
        <f t="shared" si="193"/>
        <v>-11.029038991060739</v>
      </c>
      <c r="Q205" s="24">
        <f t="shared" si="194"/>
        <v>-530.2210494952451</v>
      </c>
      <c r="S205" s="20">
        <v>0.45833333333333331</v>
      </c>
      <c r="T205">
        <v>88.8</v>
      </c>
      <c r="U205" s="21">
        <f t="shared" si="195"/>
        <v>0.67567567567567566</v>
      </c>
      <c r="V205" s="22">
        <f t="shared" si="196"/>
        <v>40.54054054054054</v>
      </c>
      <c r="W205" s="23">
        <v>384.6</v>
      </c>
      <c r="X205" s="24">
        <v>8</v>
      </c>
      <c r="Y205" s="24">
        <f t="shared" si="197"/>
        <v>324.32432432432432</v>
      </c>
      <c r="Z205" s="24">
        <f t="shared" si="198"/>
        <v>1.1858500000000001</v>
      </c>
      <c r="AA205" s="24">
        <f t="shared" si="199"/>
        <v>-0.18585000000000007</v>
      </c>
      <c r="AB205" s="24">
        <f t="shared" si="200"/>
        <v>48.075000000000003</v>
      </c>
      <c r="AC205" s="24">
        <f t="shared" si="201"/>
        <v>9</v>
      </c>
      <c r="AD205" s="24">
        <f t="shared" si="202"/>
        <v>18</v>
      </c>
      <c r="AE205" s="24">
        <f t="shared" si="203"/>
        <v>4.2426406871192848</v>
      </c>
      <c r="AF205" s="24">
        <f t="shared" si="204"/>
        <v>3.2426406871192848</v>
      </c>
      <c r="AG205" s="24">
        <f t="shared" si="205"/>
        <v>1.7380085359875601</v>
      </c>
      <c r="AH205" s="24">
        <f t="shared" si="206"/>
        <v>-9.3516735861585119</v>
      </c>
      <c r="AI205" s="24">
        <f t="shared" si="207"/>
        <v>-449.58170765457049</v>
      </c>
    </row>
    <row r="206" spans="1:35" x14ac:dyDescent="0.2">
      <c r="A206" s="20">
        <v>0.5</v>
      </c>
      <c r="B206" s="21">
        <v>154.30000000000001</v>
      </c>
      <c r="C206" s="21">
        <f t="shared" si="182"/>
        <v>0.3888528839922229</v>
      </c>
      <c r="D206" s="22">
        <f t="shared" si="183"/>
        <v>23.331173039533375</v>
      </c>
      <c r="E206" s="23">
        <v>384.6</v>
      </c>
      <c r="F206" s="24">
        <v>8</v>
      </c>
      <c r="G206" s="24">
        <f t="shared" si="184"/>
        <v>186.649384316267</v>
      </c>
      <c r="H206" s="24">
        <f t="shared" si="185"/>
        <v>2.0605479166666667</v>
      </c>
      <c r="I206" s="24">
        <f t="shared" si="186"/>
        <v>-1.0605479166666667</v>
      </c>
      <c r="J206" s="24">
        <f t="shared" si="187"/>
        <v>48.075000000000003</v>
      </c>
      <c r="K206" s="24">
        <f t="shared" si="188"/>
        <v>9</v>
      </c>
      <c r="L206" s="24">
        <f t="shared" si="189"/>
        <v>18</v>
      </c>
      <c r="M206" s="24">
        <f t="shared" si="190"/>
        <v>4.2426406871192848</v>
      </c>
      <c r="N206" s="24">
        <f t="shared" si="191"/>
        <v>3.2426406871192848</v>
      </c>
      <c r="O206" s="24">
        <f t="shared" si="192"/>
        <v>10.426370107079537</v>
      </c>
      <c r="P206" s="24">
        <f t="shared" si="193"/>
        <v>-9.8311164853823154</v>
      </c>
      <c r="Q206" s="24">
        <f t="shared" si="194"/>
        <v>-472.63092503475485</v>
      </c>
      <c r="S206" s="20">
        <v>0.5</v>
      </c>
      <c r="T206">
        <v>87.3</v>
      </c>
      <c r="U206" s="21">
        <f t="shared" si="195"/>
        <v>0.6872852233676976</v>
      </c>
      <c r="V206" s="22">
        <f t="shared" si="196"/>
        <v>41.237113402061858</v>
      </c>
      <c r="W206" s="23">
        <v>384.6</v>
      </c>
      <c r="X206" s="24">
        <v>8</v>
      </c>
      <c r="Y206" s="24">
        <f t="shared" si="197"/>
        <v>329.89690721649487</v>
      </c>
      <c r="Z206" s="24">
        <f t="shared" si="198"/>
        <v>1.1658187499999999</v>
      </c>
      <c r="AA206" s="24">
        <f t="shared" si="199"/>
        <v>-0.1658187499999999</v>
      </c>
      <c r="AB206" s="24">
        <f t="shared" si="200"/>
        <v>48.075000000000003</v>
      </c>
      <c r="AC206" s="24">
        <f t="shared" si="201"/>
        <v>9</v>
      </c>
      <c r="AD206" s="24">
        <f t="shared" si="202"/>
        <v>18</v>
      </c>
      <c r="AE206" s="24">
        <f t="shared" si="203"/>
        <v>4.2426406871192848</v>
      </c>
      <c r="AF206" s="24">
        <f t="shared" si="204"/>
        <v>3.2426406871192848</v>
      </c>
      <c r="AG206" s="24">
        <f t="shared" si="205"/>
        <v>1.6446008404688233</v>
      </c>
      <c r="AH206" s="24">
        <f t="shared" si="206"/>
        <v>-9.9180631892884499</v>
      </c>
      <c r="AI206" s="24">
        <f t="shared" si="207"/>
        <v>-476.81088782504224</v>
      </c>
    </row>
    <row r="207" spans="1:35" x14ac:dyDescent="0.2">
      <c r="A207" s="20">
        <v>0.54166666666666663</v>
      </c>
      <c r="B207" s="21">
        <v>167.8</v>
      </c>
      <c r="C207" s="21">
        <f t="shared" si="182"/>
        <v>0.35756853396901073</v>
      </c>
      <c r="D207" s="22">
        <f t="shared" si="183"/>
        <v>21.454112038140643</v>
      </c>
      <c r="E207" s="23">
        <v>384.6</v>
      </c>
      <c r="F207" s="24">
        <v>8</v>
      </c>
      <c r="G207" s="24">
        <f t="shared" si="184"/>
        <v>171.63289630512514</v>
      </c>
      <c r="H207" s="24">
        <f t="shared" si="185"/>
        <v>2.2408291666666669</v>
      </c>
      <c r="I207" s="24">
        <f t="shared" si="186"/>
        <v>-1.2408291666666669</v>
      </c>
      <c r="J207" s="24">
        <f t="shared" si="187"/>
        <v>48.075000000000003</v>
      </c>
      <c r="K207" s="24">
        <f t="shared" si="188"/>
        <v>9</v>
      </c>
      <c r="L207" s="24">
        <f t="shared" si="189"/>
        <v>18</v>
      </c>
      <c r="M207" s="24">
        <f t="shared" si="190"/>
        <v>4.2426406871192848</v>
      </c>
      <c r="N207" s="24">
        <f t="shared" si="191"/>
        <v>3.2426406871192848</v>
      </c>
      <c r="O207" s="24">
        <f t="shared" si="192"/>
        <v>13.685153260412074</v>
      </c>
      <c r="P207" s="24">
        <f t="shared" si="193"/>
        <v>-11.029038991060739</v>
      </c>
      <c r="Q207" s="24">
        <f t="shared" si="194"/>
        <v>-530.2210494952451</v>
      </c>
      <c r="S207" s="20">
        <v>0.54166666666666663</v>
      </c>
      <c r="T207">
        <v>79.5</v>
      </c>
      <c r="U207" s="21">
        <f t="shared" si="195"/>
        <v>0.75471698113207553</v>
      </c>
      <c r="V207" s="22">
        <f t="shared" si="196"/>
        <v>45.283018867924532</v>
      </c>
      <c r="W207" s="23">
        <v>384.6</v>
      </c>
      <c r="X207" s="24">
        <v>8</v>
      </c>
      <c r="Y207" s="24">
        <f t="shared" si="197"/>
        <v>362.26415094339626</v>
      </c>
      <c r="Z207" s="24">
        <f t="shared" si="198"/>
        <v>1.06165625</v>
      </c>
      <c r="AA207" s="24">
        <f t="shared" si="199"/>
        <v>-6.1656249999999968E-2</v>
      </c>
      <c r="AB207" s="24">
        <f t="shared" si="200"/>
        <v>48.075000000000003</v>
      </c>
      <c r="AC207" s="24">
        <f t="shared" si="201"/>
        <v>9</v>
      </c>
      <c r="AD207" s="24">
        <f t="shared" si="202"/>
        <v>18</v>
      </c>
      <c r="AE207" s="24">
        <f t="shared" si="203"/>
        <v>4.2426406871192848</v>
      </c>
      <c r="AF207" s="24">
        <f t="shared" si="204"/>
        <v>3.2426406871192848</v>
      </c>
      <c r="AG207" s="24">
        <f t="shared" si="205"/>
        <v>1.2141057580036285</v>
      </c>
      <c r="AH207" s="24">
        <f t="shared" si="206"/>
        <v>-19.691527752719782</v>
      </c>
      <c r="AI207" s="24">
        <f t="shared" si="207"/>
        <v>-946.67019671200364</v>
      </c>
    </row>
    <row r="208" spans="1:35" x14ac:dyDescent="0.2">
      <c r="A208" s="20">
        <v>0.58333333333333337</v>
      </c>
      <c r="B208" s="21">
        <v>148</v>
      </c>
      <c r="C208" s="21">
        <f t="shared" si="182"/>
        <v>0.40540540540540543</v>
      </c>
      <c r="D208" s="22">
        <f t="shared" si="183"/>
        <v>24.324324324324326</v>
      </c>
      <c r="E208" s="23">
        <v>384.6</v>
      </c>
      <c r="F208" s="24">
        <v>8</v>
      </c>
      <c r="G208" s="24">
        <f t="shared" si="184"/>
        <v>194.59459459459461</v>
      </c>
      <c r="H208" s="24">
        <f t="shared" si="185"/>
        <v>1.9764166666666667</v>
      </c>
      <c r="I208" s="24">
        <f t="shared" si="186"/>
        <v>-0.97641666666666671</v>
      </c>
      <c r="J208" s="24">
        <f t="shared" si="187"/>
        <v>48.075000000000003</v>
      </c>
      <c r="K208" s="24">
        <f t="shared" si="188"/>
        <v>9</v>
      </c>
      <c r="L208" s="24">
        <f t="shared" si="189"/>
        <v>18</v>
      </c>
      <c r="M208" s="24">
        <f t="shared" si="190"/>
        <v>4.2426406871192848</v>
      </c>
      <c r="N208" s="24">
        <f t="shared" si="191"/>
        <v>3.2426406871192848</v>
      </c>
      <c r="O208" s="24">
        <f t="shared" si="192"/>
        <v>9.1080978355791569</v>
      </c>
      <c r="P208" s="24">
        <f t="shared" si="193"/>
        <v>-9.3280851776862566</v>
      </c>
      <c r="Q208" s="24">
        <f t="shared" si="194"/>
        <v>-448.4476949172668</v>
      </c>
      <c r="S208" s="20">
        <v>0.58333333333333337</v>
      </c>
      <c r="T208">
        <v>69.3</v>
      </c>
      <c r="U208" s="21">
        <f t="shared" si="195"/>
        <v>0.86580086580086579</v>
      </c>
      <c r="V208" s="22">
        <f t="shared" si="196"/>
        <v>51.948051948051948</v>
      </c>
      <c r="W208" s="23">
        <v>384.6</v>
      </c>
      <c r="X208" s="24">
        <v>8</v>
      </c>
      <c r="Y208" s="24">
        <f t="shared" si="197"/>
        <v>415.58441558441558</v>
      </c>
      <c r="Z208" s="24">
        <f t="shared" si="198"/>
        <v>0.92544375000000001</v>
      </c>
      <c r="AA208" s="24">
        <f t="shared" si="199"/>
        <v>7.4556249999999991E-2</v>
      </c>
      <c r="AB208" s="24">
        <f t="shared" si="200"/>
        <v>48.075000000000003</v>
      </c>
      <c r="AC208" s="24">
        <f t="shared" si="201"/>
        <v>9</v>
      </c>
      <c r="AD208" s="24">
        <f t="shared" si="202"/>
        <v>18</v>
      </c>
      <c r="AE208" s="24">
        <f t="shared" si="203"/>
        <v>4.2426406871192848</v>
      </c>
      <c r="AF208" s="24">
        <f t="shared" si="204"/>
        <v>3.2426406871192848</v>
      </c>
      <c r="AG208" s="24">
        <f t="shared" si="205"/>
        <v>0.77783096404745111</v>
      </c>
      <c r="AH208" s="24">
        <f t="shared" si="206"/>
        <v>10.432806961823472</v>
      </c>
      <c r="AI208" s="24">
        <f t="shared" si="207"/>
        <v>501.55719468966345</v>
      </c>
    </row>
    <row r="209" spans="1:35" x14ac:dyDescent="0.2">
      <c r="A209" s="20">
        <v>0.625</v>
      </c>
      <c r="B209" s="21">
        <v>122.8</v>
      </c>
      <c r="C209" s="21">
        <f t="shared" si="182"/>
        <v>0.48859934853420195</v>
      </c>
      <c r="D209" s="22">
        <f t="shared" si="183"/>
        <v>29.315960912052116</v>
      </c>
      <c r="E209" s="23">
        <v>384.6</v>
      </c>
      <c r="F209" s="24">
        <v>8</v>
      </c>
      <c r="G209" s="24">
        <f t="shared" si="184"/>
        <v>234.52768729641693</v>
      </c>
      <c r="H209" s="24">
        <f t="shared" si="185"/>
        <v>1.6398916666666667</v>
      </c>
      <c r="I209" s="24">
        <f t="shared" si="186"/>
        <v>-0.63989166666666675</v>
      </c>
      <c r="J209" s="24">
        <f t="shared" si="187"/>
        <v>48.075000000000003</v>
      </c>
      <c r="K209" s="24">
        <f t="shared" si="188"/>
        <v>9</v>
      </c>
      <c r="L209" s="24">
        <f t="shared" si="189"/>
        <v>18</v>
      </c>
      <c r="M209" s="24">
        <f t="shared" si="190"/>
        <v>4.2426406871192848</v>
      </c>
      <c r="N209" s="24">
        <f t="shared" si="191"/>
        <v>3.2426406871192848</v>
      </c>
      <c r="O209" s="24">
        <f t="shared" si="192"/>
        <v>4.9724265263653269</v>
      </c>
      <c r="P209" s="24">
        <f t="shared" si="193"/>
        <v>-7.7707318056941821</v>
      </c>
      <c r="Q209" s="24">
        <f t="shared" si="194"/>
        <v>-373.57793155874782</v>
      </c>
      <c r="S209" s="20">
        <v>0.625</v>
      </c>
      <c r="T209">
        <v>67.8</v>
      </c>
      <c r="U209" s="21">
        <f t="shared" si="195"/>
        <v>0.88495575221238942</v>
      </c>
      <c r="V209" s="22">
        <f t="shared" si="196"/>
        <v>53.097345132743364</v>
      </c>
      <c r="W209" s="23">
        <v>384.6</v>
      </c>
      <c r="X209" s="24">
        <v>8</v>
      </c>
      <c r="Y209" s="24">
        <f t="shared" si="197"/>
        <v>424.77876106194691</v>
      </c>
      <c r="Z209" s="24">
        <f t="shared" si="198"/>
        <v>0.90541250000000006</v>
      </c>
      <c r="AA209" s="24">
        <f t="shared" si="199"/>
        <v>9.4587499999999936E-2</v>
      </c>
      <c r="AB209" s="24">
        <f t="shared" si="200"/>
        <v>48.075000000000003</v>
      </c>
      <c r="AC209" s="24">
        <f t="shared" si="201"/>
        <v>9</v>
      </c>
      <c r="AD209" s="24">
        <f t="shared" si="202"/>
        <v>18</v>
      </c>
      <c r="AE209" s="24">
        <f t="shared" si="203"/>
        <v>4.2426406871192848</v>
      </c>
      <c r="AF209" s="24">
        <f t="shared" si="204"/>
        <v>3.2426406871192848</v>
      </c>
      <c r="AG209" s="24">
        <f t="shared" si="205"/>
        <v>0.72455049876294331</v>
      </c>
      <c r="AH209" s="24">
        <f t="shared" si="206"/>
        <v>7.6601083521918198</v>
      </c>
      <c r="AI209" s="24">
        <f t="shared" si="207"/>
        <v>368.25970903162175</v>
      </c>
    </row>
    <row r="210" spans="1:35" x14ac:dyDescent="0.2">
      <c r="A210" s="20">
        <v>0.66666666666666663</v>
      </c>
      <c r="B210" s="21">
        <v>95.5</v>
      </c>
      <c r="C210" s="21">
        <f t="shared" si="182"/>
        <v>0.62827225130890052</v>
      </c>
      <c r="D210" s="22">
        <f t="shared" si="183"/>
        <v>37.696335078534034</v>
      </c>
      <c r="E210" s="23">
        <v>384.6</v>
      </c>
      <c r="F210" s="24">
        <v>8</v>
      </c>
      <c r="G210" s="24">
        <f t="shared" si="184"/>
        <v>301.57068062827227</v>
      </c>
      <c r="H210" s="24">
        <f t="shared" si="185"/>
        <v>1.2753229166666666</v>
      </c>
      <c r="I210" s="24">
        <f t="shared" si="186"/>
        <v>-0.27532291666666664</v>
      </c>
      <c r="J210" s="24">
        <f t="shared" si="187"/>
        <v>48.075000000000003</v>
      </c>
      <c r="K210" s="24">
        <f t="shared" si="188"/>
        <v>9</v>
      </c>
      <c r="L210" s="24">
        <f t="shared" si="189"/>
        <v>18</v>
      </c>
      <c r="M210" s="24">
        <f t="shared" si="190"/>
        <v>4.2426406871192848</v>
      </c>
      <c r="N210" s="24">
        <f t="shared" si="191"/>
        <v>3.2426406871192848</v>
      </c>
      <c r="O210" s="24">
        <f t="shared" si="192"/>
        <v>2.2003321287808673</v>
      </c>
      <c r="P210" s="24">
        <f t="shared" si="193"/>
        <v>-7.991823402934557</v>
      </c>
      <c r="Q210" s="24">
        <f t="shared" si="194"/>
        <v>-384.20691009607884</v>
      </c>
      <c r="S210" s="20">
        <v>0.66666666666666663</v>
      </c>
      <c r="T210">
        <v>56.3</v>
      </c>
      <c r="U210" s="21">
        <f t="shared" si="195"/>
        <v>1.0657193605683837</v>
      </c>
      <c r="V210" s="22">
        <f t="shared" si="196"/>
        <v>63.943161634103021</v>
      </c>
      <c r="W210" s="23">
        <v>384.6</v>
      </c>
      <c r="X210" s="24">
        <v>8</v>
      </c>
      <c r="Y210" s="24">
        <f t="shared" si="197"/>
        <v>511.54529307282417</v>
      </c>
      <c r="Z210" s="24">
        <f t="shared" si="198"/>
        <v>0.75183958333333334</v>
      </c>
      <c r="AA210" s="24">
        <f t="shared" si="199"/>
        <v>0.24816041666666666</v>
      </c>
      <c r="AB210" s="24">
        <f t="shared" si="200"/>
        <v>48.075000000000003</v>
      </c>
      <c r="AC210" s="24">
        <f t="shared" si="201"/>
        <v>9</v>
      </c>
      <c r="AD210" s="24">
        <f t="shared" si="202"/>
        <v>18</v>
      </c>
      <c r="AE210" s="24">
        <f t="shared" si="203"/>
        <v>4.2426406871192848</v>
      </c>
      <c r="AF210" s="24">
        <f t="shared" si="204"/>
        <v>3.2426406871192848</v>
      </c>
      <c r="AG210" s="24">
        <f t="shared" si="205"/>
        <v>0.39656875259857005</v>
      </c>
      <c r="AH210" s="24">
        <f t="shared" si="206"/>
        <v>1.5980338763343069</v>
      </c>
      <c r="AI210" s="24">
        <f t="shared" si="207"/>
        <v>76.825478604771817</v>
      </c>
    </row>
    <row r="211" spans="1:35" x14ac:dyDescent="0.2">
      <c r="A211" s="20">
        <v>0.70833333333333337</v>
      </c>
      <c r="B211" s="21">
        <v>81.3</v>
      </c>
      <c r="C211" s="21">
        <f t="shared" si="182"/>
        <v>0.73800738007380073</v>
      </c>
      <c r="D211" s="22">
        <f t="shared" si="183"/>
        <v>44.280442804428041</v>
      </c>
      <c r="E211" s="23">
        <v>384.6</v>
      </c>
      <c r="F211" s="24">
        <v>8</v>
      </c>
      <c r="G211" s="24">
        <f t="shared" si="184"/>
        <v>354.24354243542433</v>
      </c>
      <c r="H211" s="24">
        <f t="shared" si="185"/>
        <v>1.0856937500000001</v>
      </c>
      <c r="I211" s="24">
        <f t="shared" si="186"/>
        <v>-8.5693750000000124E-2</v>
      </c>
      <c r="J211" s="24">
        <f t="shared" si="187"/>
        <v>48.075000000000003</v>
      </c>
      <c r="K211" s="24">
        <f t="shared" si="188"/>
        <v>9</v>
      </c>
      <c r="L211" s="24">
        <f t="shared" si="189"/>
        <v>18</v>
      </c>
      <c r="M211" s="24">
        <f t="shared" si="190"/>
        <v>4.2426406871192848</v>
      </c>
      <c r="N211" s="24">
        <f t="shared" si="191"/>
        <v>3.2426406871192848</v>
      </c>
      <c r="O211" s="24">
        <f t="shared" si="192"/>
        <v>1.3055276257107915</v>
      </c>
      <c r="P211" s="24">
        <f t="shared" si="193"/>
        <v>-15.234805638810178</v>
      </c>
      <c r="Q211" s="24">
        <f t="shared" si="194"/>
        <v>-732.41328108579933</v>
      </c>
      <c r="S211" s="20">
        <v>0.70833333333333337</v>
      </c>
      <c r="T211">
        <v>51</v>
      </c>
      <c r="U211" s="21">
        <f t="shared" si="195"/>
        <v>1.1764705882352942</v>
      </c>
      <c r="V211" s="22">
        <f t="shared" si="196"/>
        <v>70.588235294117652</v>
      </c>
      <c r="W211" s="23">
        <v>384.6</v>
      </c>
      <c r="X211" s="24">
        <v>8</v>
      </c>
      <c r="Y211" s="24">
        <f t="shared" si="197"/>
        <v>564.70588235294122</v>
      </c>
      <c r="Z211" s="24">
        <f t="shared" si="198"/>
        <v>0.68106250000000002</v>
      </c>
      <c r="AA211" s="24">
        <f t="shared" si="199"/>
        <v>0.31893749999999998</v>
      </c>
      <c r="AB211" s="24">
        <f t="shared" si="200"/>
        <v>48.075000000000003</v>
      </c>
      <c r="AC211" s="24">
        <f t="shared" si="201"/>
        <v>9</v>
      </c>
      <c r="AD211" s="24">
        <f t="shared" si="202"/>
        <v>18</v>
      </c>
      <c r="AE211" s="24">
        <f t="shared" si="203"/>
        <v>4.2426406871192848</v>
      </c>
      <c r="AF211" s="24">
        <f t="shared" si="204"/>
        <v>3.2426406871192848</v>
      </c>
      <c r="AG211" s="24">
        <f t="shared" si="205"/>
        <v>0.28779634629944123</v>
      </c>
      <c r="AH211" s="24">
        <f t="shared" si="206"/>
        <v>0.90235969837175389</v>
      </c>
      <c r="AI211" s="24">
        <f t="shared" si="207"/>
        <v>43.380942499222073</v>
      </c>
    </row>
    <row r="212" spans="1:35" x14ac:dyDescent="0.2">
      <c r="A212" s="20">
        <v>0.75</v>
      </c>
      <c r="B212" s="21">
        <v>63.8</v>
      </c>
      <c r="C212" s="21">
        <f t="shared" si="182"/>
        <v>0.94043887147335425</v>
      </c>
      <c r="D212" s="22">
        <f t="shared" si="183"/>
        <v>56.426332288401255</v>
      </c>
      <c r="E212" s="23">
        <v>384.6</v>
      </c>
      <c r="F212" s="24">
        <v>8</v>
      </c>
      <c r="G212" s="24">
        <f t="shared" si="184"/>
        <v>451.41065830721004</v>
      </c>
      <c r="H212" s="24">
        <f t="shared" si="185"/>
        <v>0.8519958333333334</v>
      </c>
      <c r="I212" s="24">
        <f t="shared" si="186"/>
        <v>0.1480041666666666</v>
      </c>
      <c r="J212" s="24">
        <f t="shared" si="187"/>
        <v>48.075000000000003</v>
      </c>
      <c r="K212" s="24">
        <f t="shared" si="188"/>
        <v>9</v>
      </c>
      <c r="L212" s="24">
        <f t="shared" si="189"/>
        <v>18</v>
      </c>
      <c r="M212" s="24">
        <f t="shared" si="190"/>
        <v>4.2426406871192848</v>
      </c>
      <c r="N212" s="24">
        <f t="shared" si="191"/>
        <v>3.2426406871192848</v>
      </c>
      <c r="O212" s="24">
        <f t="shared" si="192"/>
        <v>0.59488595114375387</v>
      </c>
      <c r="P212" s="24">
        <f t="shared" si="193"/>
        <v>4.0193865114861911</v>
      </c>
      <c r="Q212" s="24">
        <f t="shared" si="194"/>
        <v>193.23200653969866</v>
      </c>
      <c r="S212" s="20">
        <v>0.75</v>
      </c>
      <c r="T212">
        <v>55</v>
      </c>
      <c r="U212" s="21">
        <f t="shared" si="195"/>
        <v>1.0909090909090908</v>
      </c>
      <c r="V212" s="22">
        <f t="shared" si="196"/>
        <v>65.454545454545453</v>
      </c>
      <c r="W212" s="23">
        <v>384.6</v>
      </c>
      <c r="X212" s="24">
        <v>8</v>
      </c>
      <c r="Y212" s="24">
        <f t="shared" si="197"/>
        <v>523.63636363636363</v>
      </c>
      <c r="Z212" s="24">
        <f t="shared" si="198"/>
        <v>0.73447916666666668</v>
      </c>
      <c r="AA212" s="24">
        <f t="shared" si="199"/>
        <v>0.26552083333333332</v>
      </c>
      <c r="AB212" s="24">
        <f t="shared" si="200"/>
        <v>48.075000000000003</v>
      </c>
      <c r="AC212" s="24">
        <f t="shared" si="201"/>
        <v>9</v>
      </c>
      <c r="AD212" s="24">
        <f t="shared" si="202"/>
        <v>18</v>
      </c>
      <c r="AE212" s="24">
        <f t="shared" si="203"/>
        <v>4.2426406871192848</v>
      </c>
      <c r="AF212" s="24">
        <f t="shared" si="204"/>
        <v>3.2426406871192848</v>
      </c>
      <c r="AG212" s="24">
        <f t="shared" si="205"/>
        <v>0.36763733923499675</v>
      </c>
      <c r="AH212" s="24">
        <f t="shared" si="206"/>
        <v>1.3845894298375712</v>
      </c>
      <c r="AI212" s="24">
        <f t="shared" si="207"/>
        <v>66.564136839441232</v>
      </c>
    </row>
    <row r="213" spans="1:35" x14ac:dyDescent="0.2">
      <c r="A213" s="20">
        <v>0.79166666666666663</v>
      </c>
      <c r="B213" s="21">
        <v>58.8</v>
      </c>
      <c r="C213" s="21">
        <f t="shared" si="182"/>
        <v>1.0204081632653061</v>
      </c>
      <c r="D213" s="22">
        <f t="shared" si="183"/>
        <v>61.224489795918366</v>
      </c>
      <c r="E213" s="23">
        <v>384.6</v>
      </c>
      <c r="F213" s="24">
        <v>8</v>
      </c>
      <c r="G213" s="24">
        <f t="shared" si="184"/>
        <v>489.79591836734693</v>
      </c>
      <c r="H213" s="24">
        <f t="shared" si="185"/>
        <v>0.78522500000000006</v>
      </c>
      <c r="I213" s="24">
        <f t="shared" si="186"/>
        <v>0.21477499999999994</v>
      </c>
      <c r="J213" s="24">
        <f t="shared" si="187"/>
        <v>48.075000000000003</v>
      </c>
      <c r="K213" s="24">
        <f t="shared" si="188"/>
        <v>9</v>
      </c>
      <c r="L213" s="24">
        <f t="shared" si="189"/>
        <v>18</v>
      </c>
      <c r="M213" s="24">
        <f t="shared" si="190"/>
        <v>4.2426406871192848</v>
      </c>
      <c r="N213" s="24">
        <f t="shared" si="191"/>
        <v>3.2426406871192848</v>
      </c>
      <c r="O213" s="24">
        <f t="shared" si="192"/>
        <v>0.45656609299209827</v>
      </c>
      <c r="P213" s="24">
        <f t="shared" si="193"/>
        <v>2.1257878849591361</v>
      </c>
      <c r="Q213" s="24">
        <f t="shared" si="194"/>
        <v>102.19725256941047</v>
      </c>
      <c r="S213" s="20">
        <v>0.79166666666666663</v>
      </c>
      <c r="T213">
        <v>46</v>
      </c>
      <c r="U213" s="21">
        <f t="shared" si="195"/>
        <v>1.3043478260869565</v>
      </c>
      <c r="V213" s="22">
        <f t="shared" si="196"/>
        <v>78.260869565217391</v>
      </c>
      <c r="W213" s="23">
        <v>384.6</v>
      </c>
      <c r="X213" s="24">
        <v>8</v>
      </c>
      <c r="Y213" s="24">
        <f t="shared" si="197"/>
        <v>626.08695652173913</v>
      </c>
      <c r="Z213" s="24">
        <f t="shared" si="198"/>
        <v>0.61429166666666668</v>
      </c>
      <c r="AA213" s="24">
        <f t="shared" si="199"/>
        <v>0.38570833333333332</v>
      </c>
      <c r="AB213" s="24">
        <f t="shared" si="200"/>
        <v>48.075000000000003</v>
      </c>
      <c r="AC213" s="24">
        <f t="shared" si="201"/>
        <v>9</v>
      </c>
      <c r="AD213" s="24">
        <f t="shared" si="202"/>
        <v>18</v>
      </c>
      <c r="AE213" s="24">
        <f t="shared" si="203"/>
        <v>4.2426406871192848</v>
      </c>
      <c r="AF213" s="24">
        <f t="shared" si="204"/>
        <v>3.2426406871192848</v>
      </c>
      <c r="AG213" s="24">
        <f t="shared" si="205"/>
        <v>0.20595623533947641</v>
      </c>
      <c r="AH213" s="24">
        <f t="shared" si="206"/>
        <v>0.53396885039942033</v>
      </c>
      <c r="AI213" s="39">
        <f t="shared" si="207"/>
        <v>25.670552482952132</v>
      </c>
    </row>
    <row r="214" spans="1:35" x14ac:dyDescent="0.2">
      <c r="A214" s="20">
        <v>0.83333333333333337</v>
      </c>
      <c r="B214" s="21">
        <v>42.3</v>
      </c>
      <c r="C214" s="21">
        <f t="shared" si="182"/>
        <v>1.4184397163120568</v>
      </c>
      <c r="D214" s="22">
        <f t="shared" si="183"/>
        <v>85.106382978723403</v>
      </c>
      <c r="E214" s="23">
        <v>384.6</v>
      </c>
      <c r="F214" s="24">
        <v>8</v>
      </c>
      <c r="G214" s="24">
        <f t="shared" si="184"/>
        <v>680.85106382978722</v>
      </c>
      <c r="H214" s="24">
        <f t="shared" si="185"/>
        <v>0.56488125</v>
      </c>
      <c r="I214" s="24">
        <f t="shared" si="186"/>
        <v>0.43511875</v>
      </c>
      <c r="J214" s="24">
        <f t="shared" si="187"/>
        <v>48.075000000000003</v>
      </c>
      <c r="K214" s="24">
        <f t="shared" si="188"/>
        <v>9</v>
      </c>
      <c r="L214" s="24">
        <f t="shared" si="189"/>
        <v>18</v>
      </c>
      <c r="M214" s="24">
        <f t="shared" si="190"/>
        <v>4.2426406871192848</v>
      </c>
      <c r="N214" s="24">
        <f t="shared" si="191"/>
        <v>3.2426406871192848</v>
      </c>
      <c r="O214" s="24">
        <f t="shared" si="192"/>
        <v>0.1569228522440605</v>
      </c>
      <c r="P214" s="24">
        <f t="shared" si="193"/>
        <v>0.36064373747180622</v>
      </c>
      <c r="Q214" s="39">
        <f t="shared" si="194"/>
        <v>17.337947678957086</v>
      </c>
      <c r="S214" s="20">
        <v>0.83333333333333337</v>
      </c>
      <c r="T214">
        <v>35.799999999999997</v>
      </c>
      <c r="U214" s="21">
        <f t="shared" si="195"/>
        <v>1.6759776536312851</v>
      </c>
      <c r="V214" s="22">
        <f t="shared" si="196"/>
        <v>100.55865921787711</v>
      </c>
      <c r="W214" s="23">
        <v>384.6</v>
      </c>
      <c r="X214" s="24">
        <v>8</v>
      </c>
      <c r="Y214" s="24">
        <f t="shared" si="197"/>
        <v>804.46927374301686</v>
      </c>
      <c r="Z214" s="24">
        <f t="shared" si="198"/>
        <v>0.47807916666666661</v>
      </c>
      <c r="AA214" s="24">
        <f t="shared" si="199"/>
        <v>0.52192083333333339</v>
      </c>
      <c r="AB214" s="24">
        <f t="shared" si="200"/>
        <v>48.075000000000003</v>
      </c>
      <c r="AC214" s="24">
        <f t="shared" si="201"/>
        <v>9</v>
      </c>
      <c r="AD214" s="24">
        <f t="shared" si="202"/>
        <v>18</v>
      </c>
      <c r="AE214" s="24">
        <f t="shared" si="203"/>
        <v>4.2426406871192848</v>
      </c>
      <c r="AF214" s="24">
        <f t="shared" si="204"/>
        <v>3.2426406871192848</v>
      </c>
      <c r="AG214" s="24">
        <f t="shared" si="205"/>
        <v>9.1355157811819132E-2</v>
      </c>
      <c r="AH214" s="24">
        <f t="shared" si="206"/>
        <v>0.17503642693924357</v>
      </c>
      <c r="AI214" s="24">
        <f t="shared" si="207"/>
        <v>8.4148762251041358</v>
      </c>
    </row>
    <row r="215" spans="1:35" x14ac:dyDescent="0.2">
      <c r="A215" s="20">
        <v>0.875</v>
      </c>
      <c r="B215" s="21">
        <v>27</v>
      </c>
      <c r="C215" s="21">
        <f t="shared" si="182"/>
        <v>2.2222222222222223</v>
      </c>
      <c r="D215" s="22">
        <f t="shared" si="183"/>
        <v>133.33333333333334</v>
      </c>
      <c r="E215" s="23">
        <v>384.6</v>
      </c>
      <c r="F215" s="24">
        <v>8</v>
      </c>
      <c r="G215" s="24">
        <f t="shared" si="184"/>
        <v>1066.6666666666667</v>
      </c>
      <c r="H215" s="24">
        <f t="shared" si="185"/>
        <v>0.36056250000000001</v>
      </c>
      <c r="I215" s="24">
        <f t="shared" si="186"/>
        <v>0.63943749999999999</v>
      </c>
      <c r="J215" s="24">
        <f t="shared" si="187"/>
        <v>48.075000000000003</v>
      </c>
      <c r="K215" s="24">
        <f t="shared" si="188"/>
        <v>9</v>
      </c>
      <c r="L215" s="24">
        <f t="shared" si="189"/>
        <v>18</v>
      </c>
      <c r="M215" s="24">
        <f t="shared" si="190"/>
        <v>4.2426406871192848</v>
      </c>
      <c r="N215" s="24">
        <f t="shared" si="191"/>
        <v>3.2426406871192848</v>
      </c>
      <c r="O215" s="24">
        <f t="shared" si="192"/>
        <v>3.6597138254375057E-2</v>
      </c>
      <c r="P215" s="24">
        <f t="shared" si="193"/>
        <v>5.7233331255009373E-2</v>
      </c>
      <c r="Q215" s="24">
        <f t="shared" si="194"/>
        <v>2.751492400084576</v>
      </c>
      <c r="S215" s="20">
        <v>0.875</v>
      </c>
      <c r="T215">
        <v>20.5</v>
      </c>
      <c r="U215" s="21">
        <f t="shared" si="195"/>
        <v>2.9268292682926829</v>
      </c>
      <c r="V215" s="22">
        <f t="shared" si="196"/>
        <v>175.60975609756096</v>
      </c>
      <c r="W215" s="23">
        <v>384.6</v>
      </c>
      <c r="X215" s="24">
        <v>8</v>
      </c>
      <c r="Y215" s="24">
        <f t="shared" si="197"/>
        <v>1404.8780487804877</v>
      </c>
      <c r="Z215" s="24">
        <f t="shared" si="198"/>
        <v>0.27376041666666673</v>
      </c>
      <c r="AA215" s="24">
        <f t="shared" si="199"/>
        <v>0.72623958333333327</v>
      </c>
      <c r="AB215" s="24">
        <f t="shared" si="200"/>
        <v>48.075000000000003</v>
      </c>
      <c r="AC215" s="24">
        <f t="shared" si="201"/>
        <v>9</v>
      </c>
      <c r="AD215" s="24">
        <f t="shared" si="202"/>
        <v>18</v>
      </c>
      <c r="AE215" s="24">
        <f t="shared" si="203"/>
        <v>4.2426406871192848</v>
      </c>
      <c r="AF215" s="24">
        <f t="shared" si="204"/>
        <v>3.2426406871192848</v>
      </c>
      <c r="AG215" s="24">
        <f t="shared" si="205"/>
        <v>1.4982876104649226E-2</v>
      </c>
      <c r="AH215" s="24">
        <f t="shared" si="206"/>
        <v>2.0630762145847269E-2</v>
      </c>
      <c r="AI215" s="24">
        <f t="shared" si="207"/>
        <v>0.99182389016160755</v>
      </c>
    </row>
    <row r="216" spans="1:35" x14ac:dyDescent="0.2">
      <c r="A216" s="20">
        <v>0.91666666666666663</v>
      </c>
      <c r="B216" s="21">
        <v>17</v>
      </c>
      <c r="C216" s="21">
        <f t="shared" si="182"/>
        <v>3.5294117647058822</v>
      </c>
      <c r="D216" s="22">
        <f t="shared" si="183"/>
        <v>211.76470588235293</v>
      </c>
      <c r="E216" s="23">
        <v>384.6</v>
      </c>
      <c r="F216" s="24">
        <v>8</v>
      </c>
      <c r="G216" s="24">
        <f t="shared" si="184"/>
        <v>1694.1176470588234</v>
      </c>
      <c r="H216" s="24">
        <f t="shared" si="185"/>
        <v>0.22702083333333337</v>
      </c>
      <c r="I216" s="24">
        <f t="shared" si="186"/>
        <v>0.77297916666666666</v>
      </c>
      <c r="J216" s="24">
        <f t="shared" si="187"/>
        <v>48.075000000000003</v>
      </c>
      <c r="K216" s="24">
        <f t="shared" si="188"/>
        <v>9</v>
      </c>
      <c r="L216" s="24">
        <f t="shared" si="189"/>
        <v>18</v>
      </c>
      <c r="M216" s="24">
        <f t="shared" si="190"/>
        <v>4.2426406871192848</v>
      </c>
      <c r="N216" s="24">
        <f t="shared" si="191"/>
        <v>3.2426406871192848</v>
      </c>
      <c r="O216" s="24">
        <f t="shared" si="192"/>
        <v>8.164930320753697E-3</v>
      </c>
      <c r="P216" s="24">
        <f t="shared" si="193"/>
        <v>1.0562937104713297E-2</v>
      </c>
      <c r="Q216" s="24">
        <f t="shared" si="194"/>
        <v>0.5078132013090918</v>
      </c>
      <c r="S216" s="20">
        <v>0.91666666666666663</v>
      </c>
      <c r="T216">
        <v>23.3</v>
      </c>
      <c r="U216" s="21">
        <f t="shared" si="195"/>
        <v>2.5751072961373391</v>
      </c>
      <c r="V216" s="22">
        <f t="shared" si="196"/>
        <v>154.50643776824035</v>
      </c>
      <c r="W216" s="23">
        <v>384.6</v>
      </c>
      <c r="X216" s="24">
        <v>8</v>
      </c>
      <c r="Y216" s="24">
        <f t="shared" si="197"/>
        <v>1236.0515021459228</v>
      </c>
      <c r="Z216" s="24">
        <f t="shared" si="198"/>
        <v>0.31115208333333333</v>
      </c>
      <c r="AA216" s="24">
        <f t="shared" si="199"/>
        <v>0.68884791666666667</v>
      </c>
      <c r="AB216" s="24">
        <f t="shared" si="200"/>
        <v>48.075000000000003</v>
      </c>
      <c r="AC216" s="24">
        <f t="shared" si="201"/>
        <v>9</v>
      </c>
      <c r="AD216" s="24">
        <f t="shared" si="202"/>
        <v>18</v>
      </c>
      <c r="AE216" s="24">
        <f t="shared" si="203"/>
        <v>4.2426406871192848</v>
      </c>
      <c r="AF216" s="24">
        <f t="shared" si="204"/>
        <v>3.2426406871192848</v>
      </c>
      <c r="AG216" s="24">
        <f t="shared" si="205"/>
        <v>2.2693040606105941E-2</v>
      </c>
      <c r="AH216" s="24">
        <f t="shared" si="206"/>
        <v>3.2943469896689982E-2</v>
      </c>
      <c r="AI216" s="24">
        <f t="shared" si="207"/>
        <v>1.583757315283371</v>
      </c>
    </row>
    <row r="217" spans="1:35" x14ac:dyDescent="0.2">
      <c r="A217" s="20">
        <v>0.95833333333333337</v>
      </c>
      <c r="B217" s="21">
        <v>9.5</v>
      </c>
      <c r="C217" s="21">
        <f t="shared" si="182"/>
        <v>6.3157894736842106</v>
      </c>
      <c r="D217" s="22">
        <f t="shared" si="183"/>
        <v>378.94736842105266</v>
      </c>
      <c r="E217" s="23">
        <v>384.6</v>
      </c>
      <c r="F217" s="24">
        <v>8</v>
      </c>
      <c r="G217" s="24">
        <f t="shared" si="184"/>
        <v>3031.5789473684213</v>
      </c>
      <c r="H217" s="24">
        <f t="shared" si="185"/>
        <v>0.12686458333333334</v>
      </c>
      <c r="I217" s="24">
        <f t="shared" si="186"/>
        <v>0.87313541666666672</v>
      </c>
      <c r="J217" s="24">
        <f t="shared" si="187"/>
        <v>48.075000000000003</v>
      </c>
      <c r="K217" s="24">
        <f t="shared" si="188"/>
        <v>9</v>
      </c>
      <c r="L217" s="24">
        <f t="shared" si="189"/>
        <v>18</v>
      </c>
      <c r="M217" s="24">
        <f t="shared" si="190"/>
        <v>4.2426406871192848</v>
      </c>
      <c r="N217" s="24">
        <f t="shared" si="191"/>
        <v>3.2426406871192848</v>
      </c>
      <c r="O217" s="24">
        <f t="shared" si="192"/>
        <v>1.2372432417325238E-3</v>
      </c>
      <c r="P217" s="24">
        <f t="shared" si="193"/>
        <v>1.4170118610649155E-3</v>
      </c>
      <c r="Q217" s="24">
        <f t="shared" si="194"/>
        <v>6.812284522069581E-2</v>
      </c>
      <c r="S217" s="20">
        <v>0.95833333333333337</v>
      </c>
      <c r="T217">
        <v>11.8</v>
      </c>
      <c r="U217" s="21">
        <f t="shared" si="195"/>
        <v>5.0847457627118642</v>
      </c>
      <c r="V217" s="22">
        <f t="shared" si="196"/>
        <v>305.08474576271186</v>
      </c>
      <c r="W217" s="23">
        <v>384.6</v>
      </c>
      <c r="X217" s="24">
        <v>8</v>
      </c>
      <c r="Y217" s="24">
        <f t="shared" si="197"/>
        <v>2440.6779661016949</v>
      </c>
      <c r="Z217" s="24">
        <f t="shared" si="198"/>
        <v>0.15757916666666669</v>
      </c>
      <c r="AA217" s="24">
        <f t="shared" si="199"/>
        <v>0.84242083333333329</v>
      </c>
      <c r="AB217" s="24">
        <f t="shared" si="200"/>
        <v>48.075000000000003</v>
      </c>
      <c r="AC217" s="24">
        <f t="shared" si="201"/>
        <v>9</v>
      </c>
      <c r="AD217" s="24">
        <f t="shared" si="202"/>
        <v>18</v>
      </c>
      <c r="AE217" s="24">
        <f t="shared" si="203"/>
        <v>4.2426406871192848</v>
      </c>
      <c r="AF217" s="24">
        <f t="shared" si="204"/>
        <v>3.2426406871192848</v>
      </c>
      <c r="AG217" s="24">
        <f t="shared" si="205"/>
        <v>2.4990615674291795E-3</v>
      </c>
      <c r="AH217" s="24">
        <f t="shared" si="206"/>
        <v>2.9665239373779097E-3</v>
      </c>
      <c r="AI217" s="24">
        <f t="shared" si="207"/>
        <v>0.14261563828944301</v>
      </c>
    </row>
    <row r="219" spans="1:35" x14ac:dyDescent="0.2">
      <c r="A219" s="17"/>
      <c r="B219" s="18"/>
      <c r="C219" s="18"/>
      <c r="D219" s="18"/>
      <c r="E219" s="18"/>
      <c r="F219" s="18"/>
      <c r="G219" s="18"/>
      <c r="H219" s="19" t="s">
        <v>28</v>
      </c>
      <c r="I219" s="60" t="s">
        <v>63</v>
      </c>
      <c r="J219" s="61"/>
      <c r="K219" s="61"/>
      <c r="L219" s="61"/>
      <c r="M219" s="61"/>
      <c r="N219" s="61"/>
      <c r="O219" s="61"/>
      <c r="P219" s="61"/>
      <c r="Q219" s="62"/>
      <c r="S219" s="17"/>
      <c r="T219" s="18"/>
      <c r="U219" s="18"/>
      <c r="V219" s="18"/>
      <c r="W219" s="18"/>
      <c r="X219" s="18"/>
      <c r="Y219" s="18"/>
      <c r="Z219" s="19" t="s">
        <v>28</v>
      </c>
      <c r="AA219" s="60" t="s">
        <v>63</v>
      </c>
      <c r="AB219" s="61"/>
      <c r="AC219" s="61"/>
      <c r="AD219" s="61"/>
      <c r="AE219" s="61"/>
      <c r="AF219" s="61"/>
      <c r="AG219" s="61"/>
      <c r="AH219" s="61"/>
      <c r="AI219" s="62"/>
    </row>
    <row r="220" spans="1:35" x14ac:dyDescent="0.2">
      <c r="A220" s="33" t="s">
        <v>8</v>
      </c>
      <c r="B220" s="34" t="s">
        <v>14</v>
      </c>
      <c r="C220" s="35" t="s">
        <v>31</v>
      </c>
      <c r="D220" s="36" t="s">
        <v>21</v>
      </c>
      <c r="E220" s="37" t="s">
        <v>22</v>
      </c>
      <c r="F220" s="35" t="s">
        <v>47</v>
      </c>
      <c r="G220" s="35" t="s">
        <v>23</v>
      </c>
      <c r="H220" s="38" t="s">
        <v>26</v>
      </c>
      <c r="I220" s="34" t="s">
        <v>27</v>
      </c>
      <c r="J220" s="34" t="s">
        <v>39</v>
      </c>
      <c r="K220" s="34" t="s">
        <v>30</v>
      </c>
      <c r="L220" s="34" t="s">
        <v>35</v>
      </c>
      <c r="M220" s="34" t="s">
        <v>37</v>
      </c>
      <c r="N220" s="34" t="s">
        <v>33</v>
      </c>
      <c r="O220" s="34" t="s">
        <v>34</v>
      </c>
      <c r="P220" s="34" t="s">
        <v>36</v>
      </c>
      <c r="Q220" s="40" t="s">
        <v>29</v>
      </c>
      <c r="S220" s="33" t="s">
        <v>8</v>
      </c>
      <c r="T220" s="27" t="s">
        <v>15</v>
      </c>
      <c r="U220" s="35" t="s">
        <v>31</v>
      </c>
      <c r="V220" s="36" t="s">
        <v>21</v>
      </c>
      <c r="W220" s="37" t="s">
        <v>22</v>
      </c>
      <c r="X220" s="35" t="s">
        <v>47</v>
      </c>
      <c r="Y220" s="35" t="s">
        <v>23</v>
      </c>
      <c r="Z220" s="38" t="s">
        <v>26</v>
      </c>
      <c r="AA220" s="34" t="s">
        <v>27</v>
      </c>
      <c r="AB220" s="34" t="s">
        <v>39</v>
      </c>
      <c r="AC220" s="34" t="s">
        <v>30</v>
      </c>
      <c r="AD220" s="34" t="s">
        <v>35</v>
      </c>
      <c r="AE220" s="34" t="s">
        <v>37</v>
      </c>
      <c r="AF220" s="34" t="s">
        <v>33</v>
      </c>
      <c r="AG220" s="34" t="s">
        <v>34</v>
      </c>
      <c r="AH220" s="34" t="s">
        <v>36</v>
      </c>
      <c r="AI220" s="40" t="s">
        <v>29</v>
      </c>
    </row>
    <row r="221" spans="1:35" x14ac:dyDescent="0.2">
      <c r="A221" s="20">
        <v>0</v>
      </c>
      <c r="B221" s="21">
        <v>14.3</v>
      </c>
      <c r="C221" s="21">
        <f>60/B221</f>
        <v>4.1958041958041958</v>
      </c>
      <c r="D221" s="22">
        <f>60*C221</f>
        <v>251.74825174825176</v>
      </c>
      <c r="E221" s="23">
        <v>384.6</v>
      </c>
      <c r="F221" s="24">
        <v>9</v>
      </c>
      <c r="G221" s="24">
        <f>D221*F221</f>
        <v>2265.734265734266</v>
      </c>
      <c r="H221" s="24">
        <f>E221/G221</f>
        <v>0.16974629629629628</v>
      </c>
      <c r="I221" s="24">
        <f>1-H221</f>
        <v>0.83025370370370366</v>
      </c>
      <c r="J221" s="24">
        <f>E221/F221</f>
        <v>42.733333333333334</v>
      </c>
      <c r="K221" s="24">
        <f>F221+1</f>
        <v>10</v>
      </c>
      <c r="L221" s="24">
        <f>2*K221</f>
        <v>20</v>
      </c>
      <c r="M221" s="24">
        <f>SQRT(L221)</f>
        <v>4.4721359549995796</v>
      </c>
      <c r="N221" s="24">
        <f>M221-1</f>
        <v>3.4721359549995796</v>
      </c>
      <c r="O221" s="24">
        <f>POWER(H221,N221)</f>
        <v>2.1172003346444116E-3</v>
      </c>
      <c r="P221" s="24">
        <f>O221/I221</f>
        <v>2.550064305885935E-3</v>
      </c>
      <c r="Q221" s="24">
        <f>J221*P221</f>
        <v>0.10897274800485895</v>
      </c>
      <c r="S221" s="20">
        <v>0</v>
      </c>
      <c r="T221">
        <v>7.8</v>
      </c>
      <c r="U221" s="21">
        <f>60/T221</f>
        <v>7.6923076923076925</v>
      </c>
      <c r="V221" s="22">
        <f>60*U221</f>
        <v>461.53846153846155</v>
      </c>
      <c r="W221" s="23">
        <v>384.6</v>
      </c>
      <c r="X221" s="24">
        <v>9</v>
      </c>
      <c r="Y221" s="24">
        <f>V221*X221</f>
        <v>4153.8461538461543</v>
      </c>
      <c r="Z221" s="24">
        <f>W221/Y221</f>
        <v>9.2588888888888887E-2</v>
      </c>
      <c r="AA221" s="24">
        <f>1-Z221</f>
        <v>0.90741111111111117</v>
      </c>
      <c r="AB221" s="24">
        <f>W221/X221</f>
        <v>42.733333333333334</v>
      </c>
      <c r="AC221" s="24">
        <f>X221+1</f>
        <v>10</v>
      </c>
      <c r="AD221" s="24">
        <f>2*AC221</f>
        <v>20</v>
      </c>
      <c r="AE221" s="24">
        <f>SQRT(AD221)</f>
        <v>4.4721359549995796</v>
      </c>
      <c r="AF221" s="24">
        <f>AE221-1</f>
        <v>3.4721359549995796</v>
      </c>
      <c r="AG221" s="24">
        <f>POWER(Z221,AF221)</f>
        <v>2.5807854610467626E-4</v>
      </c>
      <c r="AH221" s="24">
        <f>AG221/AA221</f>
        <v>2.8441193076053807E-4</v>
      </c>
      <c r="AI221" s="24">
        <f>AB221*AH221</f>
        <v>1.2153869841166993E-2</v>
      </c>
    </row>
    <row r="222" spans="1:35" x14ac:dyDescent="0.2">
      <c r="A222" s="20">
        <v>4.1666666666666664E-2</v>
      </c>
      <c r="B222" s="21">
        <v>12.3</v>
      </c>
      <c r="C222" s="21">
        <f t="shared" ref="C222:C244" si="208">60/B222</f>
        <v>4.8780487804878048</v>
      </c>
      <c r="D222" s="22">
        <f t="shared" ref="D222:D244" si="209">60*C222</f>
        <v>292.6829268292683</v>
      </c>
      <c r="E222" s="23">
        <v>384.6</v>
      </c>
      <c r="F222" s="24">
        <v>9</v>
      </c>
      <c r="G222" s="24">
        <f t="shared" ref="G222:G244" si="210">D222*F222</f>
        <v>2634.1463414634145</v>
      </c>
      <c r="H222" s="24">
        <f t="shared" ref="H222:H244" si="211">E222/G222</f>
        <v>0.14600555555555558</v>
      </c>
      <c r="I222" s="24">
        <f t="shared" ref="I222:I244" si="212">1-H222</f>
        <v>0.85399444444444439</v>
      </c>
      <c r="J222" s="24">
        <f t="shared" ref="J222:J244" si="213">E222/F222</f>
        <v>42.733333333333334</v>
      </c>
      <c r="K222" s="24">
        <f t="shared" ref="K222:K244" si="214">F222+1</f>
        <v>10</v>
      </c>
      <c r="L222" s="24">
        <f t="shared" ref="L222:L244" si="215">2*K222</f>
        <v>20</v>
      </c>
      <c r="M222" s="24">
        <f t="shared" ref="M222:M244" si="216">SQRT(L222)</f>
        <v>4.4721359549995796</v>
      </c>
      <c r="N222" s="24">
        <f t="shared" ref="N222:N244" si="217">M222-1</f>
        <v>3.4721359549995796</v>
      </c>
      <c r="O222" s="24">
        <f t="shared" ref="O222:O244" si="218">POWER(H222,N222)</f>
        <v>1.2548068566226509E-3</v>
      </c>
      <c r="P222" s="24">
        <f t="shared" ref="P222:P244" si="219">O222/I222</f>
        <v>1.4693384304612779E-3</v>
      </c>
      <c r="Q222" s="24">
        <f t="shared" ref="Q222:Q244" si="220">J222*P222</f>
        <v>6.2789728928378613E-2</v>
      </c>
      <c r="S222" s="20">
        <v>4.1666666666666664E-2</v>
      </c>
      <c r="T222">
        <v>9.6</v>
      </c>
      <c r="U222" s="21">
        <f t="shared" ref="U222:U244" si="221">60/T222</f>
        <v>6.25</v>
      </c>
      <c r="V222" s="22">
        <f t="shared" ref="V222:V244" si="222">60*U222</f>
        <v>375</v>
      </c>
      <c r="W222" s="23">
        <v>384.6</v>
      </c>
      <c r="X222" s="24">
        <v>9</v>
      </c>
      <c r="Y222" s="24">
        <f t="shared" ref="Y222:Y244" si="223">V222*X222</f>
        <v>3375</v>
      </c>
      <c r="Z222" s="24">
        <f t="shared" ref="Z222:Z244" si="224">W222/Y222</f>
        <v>0.11395555555555556</v>
      </c>
      <c r="AA222" s="24">
        <f t="shared" ref="AA222:AA244" si="225">1-Z222</f>
        <v>0.88604444444444441</v>
      </c>
      <c r="AB222" s="24">
        <f t="shared" ref="AB222:AB244" si="226">W222/X222</f>
        <v>42.733333333333334</v>
      </c>
      <c r="AC222" s="24">
        <f t="shared" ref="AC222:AC244" si="227">X222+1</f>
        <v>10</v>
      </c>
      <c r="AD222" s="24">
        <f t="shared" ref="AD222:AD244" si="228">2*AC222</f>
        <v>20</v>
      </c>
      <c r="AE222" s="24">
        <f t="shared" ref="AE222:AE244" si="229">SQRT(AD222)</f>
        <v>4.4721359549995796</v>
      </c>
      <c r="AF222" s="24">
        <f t="shared" ref="AF222:AF244" si="230">AE222-1</f>
        <v>3.4721359549995796</v>
      </c>
      <c r="AG222" s="24">
        <f t="shared" ref="AG222:AG244" si="231">POWER(Z222,AF222)</f>
        <v>5.3071018695890126E-4</v>
      </c>
      <c r="AH222" s="24">
        <f t="shared" ref="AH222:AH244" si="232">AG222/AA222</f>
        <v>5.9896565041007619E-4</v>
      </c>
      <c r="AI222" s="24">
        <f t="shared" ref="AI222:AI244" si="233">AB222*AH222</f>
        <v>2.5595798794190591E-2</v>
      </c>
    </row>
    <row r="223" spans="1:35" x14ac:dyDescent="0.2">
      <c r="A223" s="20">
        <v>8.3333333333333329E-2</v>
      </c>
      <c r="B223" s="21">
        <v>28</v>
      </c>
      <c r="C223" s="21">
        <f t="shared" si="208"/>
        <v>2.1428571428571428</v>
      </c>
      <c r="D223" s="22">
        <f t="shared" si="209"/>
        <v>128.57142857142856</v>
      </c>
      <c r="E223" s="23">
        <v>384.6</v>
      </c>
      <c r="F223" s="24">
        <v>9</v>
      </c>
      <c r="G223" s="24">
        <f t="shared" si="210"/>
        <v>1157.1428571428569</v>
      </c>
      <c r="H223" s="24">
        <f t="shared" si="211"/>
        <v>0.33237037037037048</v>
      </c>
      <c r="I223" s="24">
        <f t="shared" si="212"/>
        <v>0.66762962962962957</v>
      </c>
      <c r="J223" s="24">
        <f t="shared" si="213"/>
        <v>42.733333333333334</v>
      </c>
      <c r="K223" s="24">
        <f t="shared" si="214"/>
        <v>10</v>
      </c>
      <c r="L223" s="24">
        <f t="shared" si="215"/>
        <v>20</v>
      </c>
      <c r="M223" s="24">
        <f t="shared" si="216"/>
        <v>4.4721359549995796</v>
      </c>
      <c r="N223" s="24">
        <f t="shared" si="217"/>
        <v>3.4721359549995796</v>
      </c>
      <c r="O223" s="24">
        <f t="shared" si="218"/>
        <v>2.1827680657764841E-2</v>
      </c>
      <c r="P223" s="24">
        <f t="shared" si="219"/>
        <v>3.2694295892580202E-2</v>
      </c>
      <c r="Q223" s="24">
        <f t="shared" si="220"/>
        <v>1.3971362444762607</v>
      </c>
      <c r="S223" s="20">
        <v>8.3333333333333329E-2</v>
      </c>
      <c r="T223">
        <v>12</v>
      </c>
      <c r="U223" s="21">
        <f t="shared" si="221"/>
        <v>5</v>
      </c>
      <c r="V223" s="22">
        <f t="shared" si="222"/>
        <v>300</v>
      </c>
      <c r="W223" s="23">
        <v>384.6</v>
      </c>
      <c r="X223" s="24">
        <v>9</v>
      </c>
      <c r="Y223" s="24">
        <f t="shared" si="223"/>
        <v>2700</v>
      </c>
      <c r="Z223" s="24">
        <f t="shared" si="224"/>
        <v>0.14244444444444446</v>
      </c>
      <c r="AA223" s="24">
        <f t="shared" si="225"/>
        <v>0.85755555555555552</v>
      </c>
      <c r="AB223" s="24">
        <f t="shared" si="226"/>
        <v>42.733333333333334</v>
      </c>
      <c r="AC223" s="24">
        <f t="shared" si="227"/>
        <v>10</v>
      </c>
      <c r="AD223" s="24">
        <f t="shared" si="228"/>
        <v>20</v>
      </c>
      <c r="AE223" s="24">
        <f t="shared" si="229"/>
        <v>4.4721359549995796</v>
      </c>
      <c r="AF223" s="24">
        <f t="shared" si="230"/>
        <v>3.4721359549995796</v>
      </c>
      <c r="AG223" s="24">
        <f t="shared" si="231"/>
        <v>1.1517074192107753E-3</v>
      </c>
      <c r="AH223" s="24">
        <f t="shared" si="232"/>
        <v>1.3430120203287094E-3</v>
      </c>
      <c r="AI223" s="24">
        <f t="shared" si="233"/>
        <v>5.7391380335380181E-2</v>
      </c>
    </row>
    <row r="224" spans="1:35" x14ac:dyDescent="0.2">
      <c r="A224" s="20">
        <v>0.125</v>
      </c>
      <c r="B224" s="21">
        <v>45.5</v>
      </c>
      <c r="C224" s="21">
        <f t="shared" si="208"/>
        <v>1.3186813186813187</v>
      </c>
      <c r="D224" s="22">
        <f t="shared" si="209"/>
        <v>79.120879120879124</v>
      </c>
      <c r="E224" s="23">
        <v>384.6</v>
      </c>
      <c r="F224" s="24">
        <v>9</v>
      </c>
      <c r="G224" s="24">
        <f t="shared" si="210"/>
        <v>712.08791208791217</v>
      </c>
      <c r="H224" s="24">
        <f t="shared" si="211"/>
        <v>0.54010185185185178</v>
      </c>
      <c r="I224" s="24">
        <f t="shared" si="212"/>
        <v>0.45989814814814822</v>
      </c>
      <c r="J224" s="24">
        <f t="shared" si="213"/>
        <v>42.733333333333334</v>
      </c>
      <c r="K224" s="24">
        <f t="shared" si="214"/>
        <v>10</v>
      </c>
      <c r="L224" s="24">
        <f t="shared" si="215"/>
        <v>20</v>
      </c>
      <c r="M224" s="24">
        <f t="shared" si="216"/>
        <v>4.4721359549995796</v>
      </c>
      <c r="N224" s="24">
        <f t="shared" si="217"/>
        <v>3.4721359549995796</v>
      </c>
      <c r="O224" s="24">
        <f t="shared" si="218"/>
        <v>0.11779290767256595</v>
      </c>
      <c r="P224" s="24">
        <f t="shared" si="219"/>
        <v>0.25612824958499508</v>
      </c>
      <c r="Q224" s="24">
        <f t="shared" si="220"/>
        <v>10.94521386559879</v>
      </c>
      <c r="S224" s="20">
        <v>0.125</v>
      </c>
      <c r="T224">
        <v>24</v>
      </c>
      <c r="U224" s="21">
        <f t="shared" si="221"/>
        <v>2.5</v>
      </c>
      <c r="V224" s="22">
        <f t="shared" si="222"/>
        <v>150</v>
      </c>
      <c r="W224" s="23">
        <v>384.6</v>
      </c>
      <c r="X224" s="24">
        <v>9</v>
      </c>
      <c r="Y224" s="24">
        <f t="shared" si="223"/>
        <v>1350</v>
      </c>
      <c r="Z224" s="24">
        <f t="shared" si="224"/>
        <v>0.28488888888888891</v>
      </c>
      <c r="AA224" s="24">
        <f t="shared" si="225"/>
        <v>0.71511111111111103</v>
      </c>
      <c r="AB224" s="24">
        <f t="shared" si="226"/>
        <v>42.733333333333334</v>
      </c>
      <c r="AC224" s="24">
        <f t="shared" si="227"/>
        <v>10</v>
      </c>
      <c r="AD224" s="24">
        <f t="shared" si="228"/>
        <v>20</v>
      </c>
      <c r="AE224" s="24">
        <f t="shared" si="229"/>
        <v>4.4721359549995796</v>
      </c>
      <c r="AF224" s="24">
        <f t="shared" si="230"/>
        <v>3.4721359549995796</v>
      </c>
      <c r="AG224" s="24">
        <f t="shared" si="231"/>
        <v>1.2780835231169463E-2</v>
      </c>
      <c r="AH224" s="24">
        <f t="shared" si="232"/>
        <v>1.7872516637744744E-2</v>
      </c>
      <c r="AI224" s="24">
        <f t="shared" si="233"/>
        <v>0.76375221098629209</v>
      </c>
    </row>
    <row r="225" spans="1:35" x14ac:dyDescent="0.2">
      <c r="A225" s="20">
        <v>0.16666666666666666</v>
      </c>
      <c r="B225" s="21">
        <v>78</v>
      </c>
      <c r="C225" s="21">
        <f t="shared" si="208"/>
        <v>0.76923076923076927</v>
      </c>
      <c r="D225" s="22">
        <f t="shared" si="209"/>
        <v>46.153846153846153</v>
      </c>
      <c r="E225" s="23">
        <v>384.6</v>
      </c>
      <c r="F225" s="24">
        <v>9</v>
      </c>
      <c r="G225" s="24">
        <f t="shared" si="210"/>
        <v>415.38461538461536</v>
      </c>
      <c r="H225" s="24">
        <f t="shared" si="211"/>
        <v>0.92588888888888898</v>
      </c>
      <c r="I225" s="24">
        <f t="shared" si="212"/>
        <v>7.4111111111111017E-2</v>
      </c>
      <c r="J225" s="24">
        <f t="shared" si="213"/>
        <v>42.733333333333334</v>
      </c>
      <c r="K225" s="24">
        <f t="shared" si="214"/>
        <v>10</v>
      </c>
      <c r="L225" s="24">
        <f t="shared" si="215"/>
        <v>20</v>
      </c>
      <c r="M225" s="24">
        <f t="shared" si="216"/>
        <v>4.4721359549995796</v>
      </c>
      <c r="N225" s="24">
        <f t="shared" si="217"/>
        <v>3.4721359549995796</v>
      </c>
      <c r="O225" s="24">
        <f t="shared" si="218"/>
        <v>0.76539894352798765</v>
      </c>
      <c r="P225" s="24">
        <f t="shared" si="219"/>
        <v>10.327721876689502</v>
      </c>
      <c r="Q225" s="24">
        <f t="shared" si="220"/>
        <v>441.33798153053141</v>
      </c>
      <c r="S225" s="20">
        <v>0.16666666666666666</v>
      </c>
      <c r="T225">
        <v>47</v>
      </c>
      <c r="U225" s="21">
        <f t="shared" si="221"/>
        <v>1.2765957446808511</v>
      </c>
      <c r="V225" s="22">
        <f t="shared" si="222"/>
        <v>76.59574468085107</v>
      </c>
      <c r="W225" s="23">
        <v>384.6</v>
      </c>
      <c r="X225" s="24">
        <v>9</v>
      </c>
      <c r="Y225" s="24">
        <f t="shared" si="223"/>
        <v>689.36170212765967</v>
      </c>
      <c r="Z225" s="24">
        <f t="shared" si="224"/>
        <v>0.55790740740740741</v>
      </c>
      <c r="AA225" s="24">
        <f t="shared" si="225"/>
        <v>0.44209259259259259</v>
      </c>
      <c r="AB225" s="24">
        <f t="shared" si="226"/>
        <v>42.733333333333334</v>
      </c>
      <c r="AC225" s="24">
        <f t="shared" si="227"/>
        <v>10</v>
      </c>
      <c r="AD225" s="24">
        <f t="shared" si="228"/>
        <v>20</v>
      </c>
      <c r="AE225" s="24">
        <f t="shared" si="229"/>
        <v>4.4721359549995796</v>
      </c>
      <c r="AF225" s="24">
        <f t="shared" si="230"/>
        <v>3.4721359549995796</v>
      </c>
      <c r="AG225" s="24">
        <f t="shared" si="231"/>
        <v>0.13183455299552443</v>
      </c>
      <c r="AH225" s="24">
        <f t="shared" si="232"/>
        <v>0.29820574966524188</v>
      </c>
      <c r="AI225" s="24">
        <f t="shared" si="233"/>
        <v>12.743325702361338</v>
      </c>
    </row>
    <row r="226" spans="1:35" x14ac:dyDescent="0.2">
      <c r="A226" s="20">
        <v>0.20833333333333334</v>
      </c>
      <c r="B226" s="21">
        <v>110.5</v>
      </c>
      <c r="C226" s="21">
        <f t="shared" si="208"/>
        <v>0.54298642533936647</v>
      </c>
      <c r="D226" s="22">
        <f t="shared" si="209"/>
        <v>32.579185520361989</v>
      </c>
      <c r="E226" s="23">
        <v>384.6</v>
      </c>
      <c r="F226" s="24">
        <v>9</v>
      </c>
      <c r="G226" s="24">
        <f t="shared" si="210"/>
        <v>293.2126696832579</v>
      </c>
      <c r="H226" s="24">
        <f t="shared" si="211"/>
        <v>1.3116759259259261</v>
      </c>
      <c r="I226" s="24">
        <f t="shared" si="212"/>
        <v>-0.31167592592592608</v>
      </c>
      <c r="J226" s="24">
        <f t="shared" si="213"/>
        <v>42.733333333333334</v>
      </c>
      <c r="K226" s="24">
        <f t="shared" si="214"/>
        <v>10</v>
      </c>
      <c r="L226" s="24">
        <f t="shared" si="215"/>
        <v>20</v>
      </c>
      <c r="M226" s="24">
        <f t="shared" si="216"/>
        <v>4.4721359549995796</v>
      </c>
      <c r="N226" s="24">
        <f t="shared" si="217"/>
        <v>3.4721359549995796</v>
      </c>
      <c r="O226" s="24">
        <f t="shared" si="218"/>
        <v>2.565132438560318</v>
      </c>
      <c r="P226" s="24">
        <f t="shared" si="219"/>
        <v>-8.2301269529875594</v>
      </c>
      <c r="Q226" s="24">
        <f t="shared" si="220"/>
        <v>-351.70075845766837</v>
      </c>
      <c r="S226" s="20">
        <v>0.20833333333333334</v>
      </c>
      <c r="T226">
        <v>66</v>
      </c>
      <c r="U226" s="21">
        <f t="shared" si="221"/>
        <v>0.90909090909090906</v>
      </c>
      <c r="V226" s="22">
        <f t="shared" si="222"/>
        <v>54.545454545454547</v>
      </c>
      <c r="W226" s="23">
        <v>384.6</v>
      </c>
      <c r="X226" s="24">
        <v>9</v>
      </c>
      <c r="Y226" s="24">
        <f t="shared" si="223"/>
        <v>490.90909090909093</v>
      </c>
      <c r="Z226" s="24">
        <f t="shared" si="224"/>
        <v>0.7834444444444445</v>
      </c>
      <c r="AA226" s="24">
        <f t="shared" si="225"/>
        <v>0.2165555555555555</v>
      </c>
      <c r="AB226" s="24">
        <f t="shared" si="226"/>
        <v>42.733333333333334</v>
      </c>
      <c r="AC226" s="24">
        <f t="shared" si="227"/>
        <v>10</v>
      </c>
      <c r="AD226" s="24">
        <f t="shared" si="228"/>
        <v>20</v>
      </c>
      <c r="AE226" s="24">
        <f t="shared" si="229"/>
        <v>4.4721359549995796</v>
      </c>
      <c r="AF226" s="24">
        <f t="shared" si="230"/>
        <v>3.4721359549995796</v>
      </c>
      <c r="AG226" s="24">
        <f t="shared" si="231"/>
        <v>0.4285308363452196</v>
      </c>
      <c r="AH226" s="24">
        <f t="shared" si="232"/>
        <v>1.9788494238619689</v>
      </c>
      <c r="AI226" s="24">
        <f t="shared" si="233"/>
        <v>84.562832046368143</v>
      </c>
    </row>
    <row r="227" spans="1:35" x14ac:dyDescent="0.2">
      <c r="A227" s="20">
        <v>0.25</v>
      </c>
      <c r="B227" s="21">
        <v>161.30000000000001</v>
      </c>
      <c r="C227" s="21">
        <f t="shared" si="208"/>
        <v>0.37197768133911963</v>
      </c>
      <c r="D227" s="22">
        <f t="shared" si="209"/>
        <v>22.318660880347178</v>
      </c>
      <c r="E227" s="23">
        <v>384.6</v>
      </c>
      <c r="F227" s="24">
        <v>9</v>
      </c>
      <c r="G227" s="24">
        <f t="shared" si="210"/>
        <v>200.8679479231246</v>
      </c>
      <c r="H227" s="24">
        <f t="shared" si="211"/>
        <v>1.914690740740741</v>
      </c>
      <c r="I227" s="24">
        <f t="shared" si="212"/>
        <v>-0.91469074074074097</v>
      </c>
      <c r="J227" s="24">
        <f t="shared" si="213"/>
        <v>42.733333333333334</v>
      </c>
      <c r="K227" s="24">
        <f t="shared" si="214"/>
        <v>10</v>
      </c>
      <c r="L227" s="24">
        <f t="shared" si="215"/>
        <v>20</v>
      </c>
      <c r="M227" s="24">
        <f t="shared" si="216"/>
        <v>4.4721359549995796</v>
      </c>
      <c r="N227" s="24">
        <f t="shared" si="217"/>
        <v>3.4721359549995796</v>
      </c>
      <c r="O227" s="24">
        <f t="shared" si="218"/>
        <v>9.5386040323600323</v>
      </c>
      <c r="P227" s="24">
        <f t="shared" si="219"/>
        <v>-10.428228479316862</v>
      </c>
      <c r="Q227" s="24">
        <f t="shared" si="220"/>
        <v>-445.63296368280726</v>
      </c>
      <c r="S227" s="20">
        <v>0.25</v>
      </c>
      <c r="T227">
        <v>89.8</v>
      </c>
      <c r="U227" s="21">
        <f t="shared" si="221"/>
        <v>0.66815144766146994</v>
      </c>
      <c r="V227" s="22">
        <f t="shared" si="222"/>
        <v>40.089086859688194</v>
      </c>
      <c r="W227" s="23">
        <v>384.6</v>
      </c>
      <c r="X227" s="24">
        <v>9</v>
      </c>
      <c r="Y227" s="24">
        <f t="shared" si="223"/>
        <v>360.80178173719378</v>
      </c>
      <c r="Z227" s="24">
        <f t="shared" si="224"/>
        <v>1.0659592592592593</v>
      </c>
      <c r="AA227" s="24">
        <f t="shared" si="225"/>
        <v>-6.5959259259259273E-2</v>
      </c>
      <c r="AB227" s="24">
        <f t="shared" si="226"/>
        <v>42.733333333333334</v>
      </c>
      <c r="AC227" s="24">
        <f t="shared" si="227"/>
        <v>10</v>
      </c>
      <c r="AD227" s="24">
        <f t="shared" si="228"/>
        <v>20</v>
      </c>
      <c r="AE227" s="24">
        <f t="shared" si="229"/>
        <v>4.4721359549995796</v>
      </c>
      <c r="AF227" s="24">
        <f t="shared" si="230"/>
        <v>3.4721359549995796</v>
      </c>
      <c r="AG227" s="24">
        <f t="shared" si="231"/>
        <v>1.2483005353542544</v>
      </c>
      <c r="AH227" s="24">
        <f t="shared" si="232"/>
        <v>-18.925326775543187</v>
      </c>
      <c r="AI227" s="24">
        <f t="shared" si="233"/>
        <v>-808.74229754154555</v>
      </c>
    </row>
    <row r="228" spans="1:35" x14ac:dyDescent="0.2">
      <c r="A228" s="20">
        <v>0.29166666666666669</v>
      </c>
      <c r="B228" s="21">
        <v>163.30000000000001</v>
      </c>
      <c r="C228" s="21">
        <f t="shared" si="208"/>
        <v>0.36742192284139619</v>
      </c>
      <c r="D228" s="22">
        <f t="shared" si="209"/>
        <v>22.04531537048377</v>
      </c>
      <c r="E228" s="23">
        <v>384.6</v>
      </c>
      <c r="F228" s="24">
        <v>9</v>
      </c>
      <c r="G228" s="24">
        <f t="shared" si="210"/>
        <v>198.40783833435393</v>
      </c>
      <c r="H228" s="24">
        <f t="shared" si="211"/>
        <v>1.9384314814814818</v>
      </c>
      <c r="I228" s="24">
        <f t="shared" si="212"/>
        <v>-0.93843148148148181</v>
      </c>
      <c r="J228" s="24">
        <f t="shared" si="213"/>
        <v>42.733333333333334</v>
      </c>
      <c r="K228" s="24">
        <f t="shared" si="214"/>
        <v>10</v>
      </c>
      <c r="L228" s="24">
        <f t="shared" si="215"/>
        <v>20</v>
      </c>
      <c r="M228" s="24">
        <f t="shared" si="216"/>
        <v>4.4721359549995796</v>
      </c>
      <c r="N228" s="24">
        <f t="shared" si="217"/>
        <v>3.4721359549995796</v>
      </c>
      <c r="O228" s="24">
        <f t="shared" si="218"/>
        <v>9.9555912680084422</v>
      </c>
      <c r="P228" s="24">
        <f t="shared" si="219"/>
        <v>-10.608756701439471</v>
      </c>
      <c r="Q228" s="24">
        <f t="shared" si="220"/>
        <v>-453.34753637484675</v>
      </c>
      <c r="S228" s="20">
        <v>0.29166666666666669</v>
      </c>
      <c r="T228">
        <v>96</v>
      </c>
      <c r="U228" s="21">
        <f t="shared" si="221"/>
        <v>0.625</v>
      </c>
      <c r="V228" s="22">
        <f t="shared" si="222"/>
        <v>37.5</v>
      </c>
      <c r="W228" s="23">
        <v>384.6</v>
      </c>
      <c r="X228" s="24">
        <v>9</v>
      </c>
      <c r="Y228" s="24">
        <f t="shared" si="223"/>
        <v>337.5</v>
      </c>
      <c r="Z228" s="24">
        <f t="shared" si="224"/>
        <v>1.1395555555555557</v>
      </c>
      <c r="AA228" s="24">
        <f t="shared" si="225"/>
        <v>-0.13955555555555565</v>
      </c>
      <c r="AB228" s="24">
        <f t="shared" si="226"/>
        <v>42.733333333333334</v>
      </c>
      <c r="AC228" s="24">
        <f t="shared" si="227"/>
        <v>10</v>
      </c>
      <c r="AD228" s="24">
        <f t="shared" si="228"/>
        <v>20</v>
      </c>
      <c r="AE228" s="24">
        <f t="shared" si="229"/>
        <v>4.4721359549995796</v>
      </c>
      <c r="AF228" s="24">
        <f t="shared" si="230"/>
        <v>3.4721359549995796</v>
      </c>
      <c r="AG228" s="24">
        <f t="shared" si="231"/>
        <v>1.5739588685265127</v>
      </c>
      <c r="AH228" s="24">
        <f t="shared" si="232"/>
        <v>-11.278367688486149</v>
      </c>
      <c r="AI228" s="24">
        <f t="shared" si="233"/>
        <v>-481.9622458879748</v>
      </c>
    </row>
    <row r="229" spans="1:35" x14ac:dyDescent="0.2">
      <c r="A229" s="20">
        <v>0.33333333333333331</v>
      </c>
      <c r="B229" s="21">
        <v>171.3</v>
      </c>
      <c r="C229" s="21">
        <f t="shared" si="208"/>
        <v>0.35026269702276708</v>
      </c>
      <c r="D229" s="22">
        <f t="shared" si="209"/>
        <v>21.015761821366024</v>
      </c>
      <c r="E229" s="23">
        <v>384.6</v>
      </c>
      <c r="F229" s="24">
        <v>9</v>
      </c>
      <c r="G229" s="24">
        <f t="shared" si="210"/>
        <v>189.14185639229422</v>
      </c>
      <c r="H229" s="24">
        <f t="shared" si="211"/>
        <v>2.0333944444444447</v>
      </c>
      <c r="I229" s="24">
        <f t="shared" si="212"/>
        <v>-1.0333944444444447</v>
      </c>
      <c r="J229" s="24">
        <f t="shared" si="213"/>
        <v>42.733333333333334</v>
      </c>
      <c r="K229" s="24">
        <f t="shared" si="214"/>
        <v>10</v>
      </c>
      <c r="L229" s="24">
        <f t="shared" si="215"/>
        <v>20</v>
      </c>
      <c r="M229" s="24">
        <f t="shared" si="216"/>
        <v>4.4721359549995796</v>
      </c>
      <c r="N229" s="24">
        <f t="shared" si="217"/>
        <v>3.4721359549995796</v>
      </c>
      <c r="O229" s="24">
        <f t="shared" si="218"/>
        <v>11.754046726931366</v>
      </c>
      <c r="P229" s="24">
        <f t="shared" si="219"/>
        <v>-11.374211260880514</v>
      </c>
      <c r="Q229" s="24">
        <f t="shared" si="220"/>
        <v>-486.05796121496064</v>
      </c>
      <c r="S229" s="20">
        <v>0.33333333333333331</v>
      </c>
      <c r="T229">
        <v>103</v>
      </c>
      <c r="U229" s="21">
        <f t="shared" si="221"/>
        <v>0.58252427184466016</v>
      </c>
      <c r="V229" s="22">
        <f t="shared" si="222"/>
        <v>34.95145631067961</v>
      </c>
      <c r="W229" s="23">
        <v>384.6</v>
      </c>
      <c r="X229" s="24">
        <v>9</v>
      </c>
      <c r="Y229" s="24">
        <f t="shared" si="223"/>
        <v>314.56310679611647</v>
      </c>
      <c r="Z229" s="24">
        <f t="shared" si="224"/>
        <v>1.2226481481481484</v>
      </c>
      <c r="AA229" s="24">
        <f t="shared" si="225"/>
        <v>-0.22264814814814837</v>
      </c>
      <c r="AB229" s="24">
        <f t="shared" si="226"/>
        <v>42.733333333333334</v>
      </c>
      <c r="AC229" s="24">
        <f t="shared" si="227"/>
        <v>10</v>
      </c>
      <c r="AD229" s="24">
        <f t="shared" si="228"/>
        <v>20</v>
      </c>
      <c r="AE229" s="24">
        <f t="shared" si="229"/>
        <v>4.4721359549995796</v>
      </c>
      <c r="AF229" s="24">
        <f t="shared" si="230"/>
        <v>3.4721359549995796</v>
      </c>
      <c r="AG229" s="24">
        <f t="shared" si="231"/>
        <v>2.0096603201089289</v>
      </c>
      <c r="AH229" s="24">
        <f t="shared" si="232"/>
        <v>-9.0261712788723329</v>
      </c>
      <c r="AI229" s="24">
        <f t="shared" si="233"/>
        <v>-385.71838598381106</v>
      </c>
    </row>
    <row r="230" spans="1:35" x14ac:dyDescent="0.2">
      <c r="A230" s="20">
        <v>0.375</v>
      </c>
      <c r="B230" s="21">
        <v>150</v>
      </c>
      <c r="C230" s="21">
        <f t="shared" si="208"/>
        <v>0.4</v>
      </c>
      <c r="D230" s="22">
        <f t="shared" si="209"/>
        <v>24</v>
      </c>
      <c r="E230" s="23">
        <v>384.6</v>
      </c>
      <c r="F230" s="24">
        <v>9</v>
      </c>
      <c r="G230" s="24">
        <f t="shared" si="210"/>
        <v>216</v>
      </c>
      <c r="H230" s="24">
        <f t="shared" si="211"/>
        <v>1.7805555555555557</v>
      </c>
      <c r="I230" s="24">
        <f t="shared" si="212"/>
        <v>-0.78055555555555567</v>
      </c>
      <c r="J230" s="24">
        <f t="shared" si="213"/>
        <v>42.733333333333334</v>
      </c>
      <c r="K230" s="24">
        <f t="shared" si="214"/>
        <v>10</v>
      </c>
      <c r="L230" s="24">
        <f t="shared" si="215"/>
        <v>20</v>
      </c>
      <c r="M230" s="24">
        <f t="shared" si="216"/>
        <v>4.4721359549995796</v>
      </c>
      <c r="N230" s="24">
        <f t="shared" si="217"/>
        <v>3.4721359549995796</v>
      </c>
      <c r="O230" s="24">
        <f t="shared" si="218"/>
        <v>7.412468488089675</v>
      </c>
      <c r="P230" s="24">
        <f t="shared" si="219"/>
        <v>-9.4964009100081235</v>
      </c>
      <c r="Q230" s="24">
        <f t="shared" si="220"/>
        <v>-405.81286555434713</v>
      </c>
      <c r="S230" s="20">
        <v>0.375</v>
      </c>
      <c r="T230">
        <v>97.5</v>
      </c>
      <c r="U230" s="21">
        <f t="shared" si="221"/>
        <v>0.61538461538461542</v>
      </c>
      <c r="V230" s="22">
        <f t="shared" si="222"/>
        <v>36.923076923076927</v>
      </c>
      <c r="W230" s="23">
        <v>384.6</v>
      </c>
      <c r="X230" s="24">
        <v>9</v>
      </c>
      <c r="Y230" s="24">
        <f t="shared" si="223"/>
        <v>332.30769230769232</v>
      </c>
      <c r="Z230" s="24">
        <f t="shared" si="224"/>
        <v>1.1573611111111111</v>
      </c>
      <c r="AA230" s="24">
        <f t="shared" si="225"/>
        <v>-0.15736111111111106</v>
      </c>
      <c r="AB230" s="24">
        <f t="shared" si="226"/>
        <v>42.733333333333334</v>
      </c>
      <c r="AC230" s="24">
        <f t="shared" si="227"/>
        <v>10</v>
      </c>
      <c r="AD230" s="24">
        <f t="shared" si="228"/>
        <v>20</v>
      </c>
      <c r="AE230" s="24">
        <f t="shared" si="229"/>
        <v>4.4721359549995796</v>
      </c>
      <c r="AF230" s="24">
        <f t="shared" si="230"/>
        <v>3.4721359549995796</v>
      </c>
      <c r="AG230" s="24">
        <f t="shared" si="231"/>
        <v>1.6610113458883691</v>
      </c>
      <c r="AH230" s="24">
        <f t="shared" si="232"/>
        <v>-10.555411906792816</v>
      </c>
      <c r="AI230" s="24">
        <f t="shared" si="233"/>
        <v>-451.06793548361304</v>
      </c>
    </row>
    <row r="231" spans="1:35" x14ac:dyDescent="0.2">
      <c r="A231" s="20">
        <v>0.41666666666666669</v>
      </c>
      <c r="B231" s="21">
        <v>168</v>
      </c>
      <c r="C231" s="21">
        <f t="shared" si="208"/>
        <v>0.35714285714285715</v>
      </c>
      <c r="D231" s="22">
        <f t="shared" si="209"/>
        <v>21.428571428571431</v>
      </c>
      <c r="E231" s="23">
        <v>384.6</v>
      </c>
      <c r="F231" s="24">
        <v>9</v>
      </c>
      <c r="G231" s="24">
        <f t="shared" si="210"/>
        <v>192.85714285714289</v>
      </c>
      <c r="H231" s="24">
        <f t="shared" si="211"/>
        <v>1.9942222222222219</v>
      </c>
      <c r="I231" s="24">
        <f t="shared" si="212"/>
        <v>-0.9942222222222219</v>
      </c>
      <c r="J231" s="24">
        <f t="shared" si="213"/>
        <v>42.733333333333334</v>
      </c>
      <c r="K231" s="24">
        <f t="shared" si="214"/>
        <v>10</v>
      </c>
      <c r="L231" s="24">
        <f t="shared" si="215"/>
        <v>20</v>
      </c>
      <c r="M231" s="24">
        <f t="shared" si="216"/>
        <v>4.4721359549995796</v>
      </c>
      <c r="N231" s="24">
        <f t="shared" si="217"/>
        <v>3.4721359549995796</v>
      </c>
      <c r="O231" s="24">
        <f t="shared" si="218"/>
        <v>10.986377718317394</v>
      </c>
      <c r="P231" s="24">
        <f t="shared" si="219"/>
        <v>-11.050223453828407</v>
      </c>
      <c r="Q231" s="24">
        <f t="shared" si="220"/>
        <v>-472.21288226026724</v>
      </c>
      <c r="S231" s="20">
        <v>0.41666666666666669</v>
      </c>
      <c r="T231">
        <v>91.3</v>
      </c>
      <c r="U231" s="21">
        <f t="shared" si="221"/>
        <v>0.65717415115005473</v>
      </c>
      <c r="V231" s="22">
        <f t="shared" si="222"/>
        <v>39.430449069003281</v>
      </c>
      <c r="W231" s="23">
        <v>384.6</v>
      </c>
      <c r="X231" s="24">
        <v>9</v>
      </c>
      <c r="Y231" s="24">
        <f t="shared" si="223"/>
        <v>354.87404162102951</v>
      </c>
      <c r="Z231" s="24">
        <f t="shared" si="224"/>
        <v>1.0837648148148151</v>
      </c>
      <c r="AA231" s="24">
        <f t="shared" si="225"/>
        <v>-8.3764814814815125E-2</v>
      </c>
      <c r="AB231" s="24">
        <f t="shared" si="226"/>
        <v>42.733333333333334</v>
      </c>
      <c r="AC231" s="24">
        <f t="shared" si="227"/>
        <v>10</v>
      </c>
      <c r="AD231" s="24">
        <f t="shared" si="228"/>
        <v>20</v>
      </c>
      <c r="AE231" s="24">
        <f t="shared" si="229"/>
        <v>4.4721359549995796</v>
      </c>
      <c r="AF231" s="24">
        <f t="shared" si="230"/>
        <v>3.4721359549995796</v>
      </c>
      <c r="AG231" s="24">
        <f t="shared" si="231"/>
        <v>1.3222063348202826</v>
      </c>
      <c r="AH231" s="24">
        <f t="shared" si="232"/>
        <v>-15.784746110206044</v>
      </c>
      <c r="AI231" s="24">
        <f t="shared" si="233"/>
        <v>-674.53481710947165</v>
      </c>
    </row>
    <row r="232" spans="1:35" x14ac:dyDescent="0.2">
      <c r="A232" s="20">
        <v>0.45833333333333331</v>
      </c>
      <c r="B232" s="21">
        <v>167.8</v>
      </c>
      <c r="C232" s="21">
        <f t="shared" si="208"/>
        <v>0.35756853396901073</v>
      </c>
      <c r="D232" s="22">
        <f t="shared" si="209"/>
        <v>21.454112038140643</v>
      </c>
      <c r="E232" s="23">
        <v>384.6</v>
      </c>
      <c r="F232" s="24">
        <v>9</v>
      </c>
      <c r="G232" s="24">
        <f t="shared" si="210"/>
        <v>193.08700834326578</v>
      </c>
      <c r="H232" s="24">
        <f t="shared" si="211"/>
        <v>1.9918481481481485</v>
      </c>
      <c r="I232" s="24">
        <f t="shared" si="212"/>
        <v>-0.99184814814814848</v>
      </c>
      <c r="J232" s="24">
        <f t="shared" si="213"/>
        <v>42.733333333333334</v>
      </c>
      <c r="K232" s="24">
        <f t="shared" si="214"/>
        <v>10</v>
      </c>
      <c r="L232" s="24">
        <f t="shared" si="215"/>
        <v>20</v>
      </c>
      <c r="M232" s="24">
        <f t="shared" si="216"/>
        <v>4.4721359549995796</v>
      </c>
      <c r="N232" s="24">
        <f t="shared" si="217"/>
        <v>3.4721359549995796</v>
      </c>
      <c r="O232" s="24">
        <f t="shared" si="218"/>
        <v>10.94103236428573</v>
      </c>
      <c r="P232" s="24">
        <f t="shared" si="219"/>
        <v>-11.030955075848476</v>
      </c>
      <c r="Q232" s="24">
        <f t="shared" si="220"/>
        <v>-471.38948024125824</v>
      </c>
      <c r="S232" s="20">
        <v>0.45833333333333331</v>
      </c>
      <c r="T232">
        <v>88.8</v>
      </c>
      <c r="U232" s="21">
        <f t="shared" si="221"/>
        <v>0.67567567567567566</v>
      </c>
      <c r="V232" s="22">
        <f t="shared" si="222"/>
        <v>40.54054054054054</v>
      </c>
      <c r="W232" s="23">
        <v>384.6</v>
      </c>
      <c r="X232" s="24">
        <v>9</v>
      </c>
      <c r="Y232" s="24">
        <f t="shared" si="223"/>
        <v>364.86486486486484</v>
      </c>
      <c r="Z232" s="24">
        <f t="shared" si="224"/>
        <v>1.0540888888888891</v>
      </c>
      <c r="AA232" s="24">
        <f t="shared" si="225"/>
        <v>-5.4088888888889075E-2</v>
      </c>
      <c r="AB232" s="24">
        <f t="shared" si="226"/>
        <v>42.733333333333334</v>
      </c>
      <c r="AC232" s="24">
        <f t="shared" si="227"/>
        <v>10</v>
      </c>
      <c r="AD232" s="24">
        <f t="shared" si="228"/>
        <v>20</v>
      </c>
      <c r="AE232" s="24">
        <f t="shared" si="229"/>
        <v>4.4721359549995796</v>
      </c>
      <c r="AF232" s="24">
        <f t="shared" si="230"/>
        <v>3.4721359549995796</v>
      </c>
      <c r="AG232" s="24">
        <f t="shared" si="231"/>
        <v>1.2006954692177301</v>
      </c>
      <c r="AH232" s="24">
        <f t="shared" si="232"/>
        <v>-22.198560441576692</v>
      </c>
      <c r="AI232" s="24">
        <f t="shared" si="233"/>
        <v>-948.61848287004398</v>
      </c>
    </row>
    <row r="233" spans="1:35" x14ac:dyDescent="0.2">
      <c r="A233" s="20">
        <v>0.5</v>
      </c>
      <c r="B233" s="21">
        <v>154.30000000000001</v>
      </c>
      <c r="C233" s="21">
        <f t="shared" si="208"/>
        <v>0.3888528839922229</v>
      </c>
      <c r="D233" s="22">
        <f t="shared" si="209"/>
        <v>23.331173039533375</v>
      </c>
      <c r="E233" s="23">
        <v>384.6</v>
      </c>
      <c r="F233" s="24">
        <v>9</v>
      </c>
      <c r="G233" s="24">
        <f t="shared" si="210"/>
        <v>209.98055735580039</v>
      </c>
      <c r="H233" s="24">
        <f t="shared" si="211"/>
        <v>1.8315981481481483</v>
      </c>
      <c r="I233" s="24">
        <f t="shared" si="212"/>
        <v>-0.83159814814814825</v>
      </c>
      <c r="J233" s="24">
        <f t="shared" si="213"/>
        <v>42.733333333333334</v>
      </c>
      <c r="K233" s="24">
        <f t="shared" si="214"/>
        <v>10</v>
      </c>
      <c r="L233" s="24">
        <f t="shared" si="215"/>
        <v>20</v>
      </c>
      <c r="M233" s="24">
        <f t="shared" si="216"/>
        <v>4.4721359549995796</v>
      </c>
      <c r="N233" s="24">
        <f t="shared" si="217"/>
        <v>3.4721359549995796</v>
      </c>
      <c r="O233" s="24">
        <f t="shared" si="218"/>
        <v>8.1767773591561443</v>
      </c>
      <c r="P233" s="24">
        <f t="shared" si="219"/>
        <v>-9.8326065027497638</v>
      </c>
      <c r="Q233" s="24">
        <f t="shared" si="220"/>
        <v>-420.18005121750656</v>
      </c>
      <c r="S233" s="20">
        <v>0.5</v>
      </c>
      <c r="T233">
        <v>87.3</v>
      </c>
      <c r="U233" s="21">
        <f t="shared" si="221"/>
        <v>0.6872852233676976</v>
      </c>
      <c r="V233" s="22">
        <f t="shared" si="222"/>
        <v>41.237113402061858</v>
      </c>
      <c r="W233" s="23">
        <v>384.6</v>
      </c>
      <c r="X233" s="24">
        <v>9</v>
      </c>
      <c r="Y233" s="24">
        <f t="shared" si="223"/>
        <v>371.13402061855675</v>
      </c>
      <c r="Z233" s="24">
        <f t="shared" si="224"/>
        <v>1.0362833333333332</v>
      </c>
      <c r="AA233" s="24">
        <f t="shared" si="225"/>
        <v>-3.6283333333333223E-2</v>
      </c>
      <c r="AB233" s="24">
        <f t="shared" si="226"/>
        <v>42.733333333333334</v>
      </c>
      <c r="AC233" s="24">
        <f t="shared" si="227"/>
        <v>10</v>
      </c>
      <c r="AD233" s="24">
        <f t="shared" si="228"/>
        <v>20</v>
      </c>
      <c r="AE233" s="24">
        <f t="shared" si="229"/>
        <v>4.4721359549995796</v>
      </c>
      <c r="AF233" s="24">
        <f t="shared" si="230"/>
        <v>3.4721359549995796</v>
      </c>
      <c r="AG233" s="24">
        <f t="shared" si="231"/>
        <v>1.1317317578244104</v>
      </c>
      <c r="AH233" s="24">
        <f t="shared" si="232"/>
        <v>-31.191504579450999</v>
      </c>
      <c r="AI233" s="24">
        <f t="shared" si="233"/>
        <v>-1332.9169623618727</v>
      </c>
    </row>
    <row r="234" spans="1:35" x14ac:dyDescent="0.2">
      <c r="A234" s="20">
        <v>0.54166666666666663</v>
      </c>
      <c r="B234" s="21">
        <v>167.8</v>
      </c>
      <c r="C234" s="21">
        <f t="shared" si="208"/>
        <v>0.35756853396901073</v>
      </c>
      <c r="D234" s="22">
        <f t="shared" si="209"/>
        <v>21.454112038140643</v>
      </c>
      <c r="E234" s="23">
        <v>384.6</v>
      </c>
      <c r="F234" s="24">
        <v>9</v>
      </c>
      <c r="G234" s="24">
        <f t="shared" si="210"/>
        <v>193.08700834326578</v>
      </c>
      <c r="H234" s="24">
        <f t="shared" si="211"/>
        <v>1.9918481481481485</v>
      </c>
      <c r="I234" s="24">
        <f t="shared" si="212"/>
        <v>-0.99184814814814848</v>
      </c>
      <c r="J234" s="24">
        <f t="shared" si="213"/>
        <v>42.733333333333334</v>
      </c>
      <c r="K234" s="24">
        <f t="shared" si="214"/>
        <v>10</v>
      </c>
      <c r="L234" s="24">
        <f t="shared" si="215"/>
        <v>20</v>
      </c>
      <c r="M234" s="24">
        <f t="shared" si="216"/>
        <v>4.4721359549995796</v>
      </c>
      <c r="N234" s="24">
        <f t="shared" si="217"/>
        <v>3.4721359549995796</v>
      </c>
      <c r="O234" s="24">
        <f t="shared" si="218"/>
        <v>10.94103236428573</v>
      </c>
      <c r="P234" s="24">
        <f t="shared" si="219"/>
        <v>-11.030955075848476</v>
      </c>
      <c r="Q234" s="24">
        <f t="shared" si="220"/>
        <v>-471.38948024125824</v>
      </c>
      <c r="S234" s="20">
        <v>0.54166666666666663</v>
      </c>
      <c r="T234">
        <v>79.5</v>
      </c>
      <c r="U234" s="21">
        <f t="shared" si="221"/>
        <v>0.75471698113207553</v>
      </c>
      <c r="V234" s="22">
        <f t="shared" si="222"/>
        <v>45.283018867924532</v>
      </c>
      <c r="W234" s="23">
        <v>384.6</v>
      </c>
      <c r="X234" s="24">
        <v>9</v>
      </c>
      <c r="Y234" s="24">
        <f t="shared" si="223"/>
        <v>407.54716981132077</v>
      </c>
      <c r="Z234" s="24">
        <f t="shared" si="224"/>
        <v>0.9436944444444445</v>
      </c>
      <c r="AA234" s="24">
        <f t="shared" si="225"/>
        <v>5.6305555555555498E-2</v>
      </c>
      <c r="AB234" s="24">
        <f t="shared" si="226"/>
        <v>42.733333333333334</v>
      </c>
      <c r="AC234" s="24">
        <f t="shared" si="227"/>
        <v>10</v>
      </c>
      <c r="AD234" s="24">
        <f t="shared" si="228"/>
        <v>20</v>
      </c>
      <c r="AE234" s="24">
        <f t="shared" si="229"/>
        <v>4.4721359549995796</v>
      </c>
      <c r="AF234" s="24">
        <f t="shared" si="230"/>
        <v>3.4721359549995796</v>
      </c>
      <c r="AG234" s="24">
        <f t="shared" si="231"/>
        <v>0.81773237679447452</v>
      </c>
      <c r="AH234" s="24">
        <f t="shared" si="232"/>
        <v>14.523120653478596</v>
      </c>
      <c r="AI234" s="24">
        <f t="shared" si="233"/>
        <v>620.62135592531865</v>
      </c>
    </row>
    <row r="235" spans="1:35" x14ac:dyDescent="0.2">
      <c r="A235" s="20">
        <v>0.58333333333333337</v>
      </c>
      <c r="B235" s="21">
        <v>148</v>
      </c>
      <c r="C235" s="21">
        <f t="shared" si="208"/>
        <v>0.40540540540540543</v>
      </c>
      <c r="D235" s="22">
        <f t="shared" si="209"/>
        <v>24.324324324324326</v>
      </c>
      <c r="E235" s="23">
        <v>384.6</v>
      </c>
      <c r="F235" s="24">
        <v>9</v>
      </c>
      <c r="G235" s="24">
        <f t="shared" si="210"/>
        <v>218.91891891891893</v>
      </c>
      <c r="H235" s="24">
        <f t="shared" si="211"/>
        <v>1.7568148148148148</v>
      </c>
      <c r="I235" s="24">
        <f t="shared" si="212"/>
        <v>-0.75681481481481483</v>
      </c>
      <c r="J235" s="24">
        <f t="shared" si="213"/>
        <v>42.733333333333334</v>
      </c>
      <c r="K235" s="24">
        <f t="shared" si="214"/>
        <v>10</v>
      </c>
      <c r="L235" s="24">
        <f t="shared" si="215"/>
        <v>20</v>
      </c>
      <c r="M235" s="24">
        <f t="shared" si="216"/>
        <v>4.4721359549995796</v>
      </c>
      <c r="N235" s="24">
        <f t="shared" si="217"/>
        <v>3.4721359549995796</v>
      </c>
      <c r="O235" s="24">
        <f t="shared" si="218"/>
        <v>7.0749258408073956</v>
      </c>
      <c r="P235" s="24">
        <f t="shared" si="219"/>
        <v>-9.3482919497797639</v>
      </c>
      <c r="Q235" s="24">
        <f t="shared" si="220"/>
        <v>-399.48367598725525</v>
      </c>
      <c r="S235" s="20">
        <v>0.58333333333333337</v>
      </c>
      <c r="T235">
        <v>69.3</v>
      </c>
      <c r="U235" s="21">
        <f t="shared" si="221"/>
        <v>0.86580086580086579</v>
      </c>
      <c r="V235" s="22">
        <f t="shared" si="222"/>
        <v>51.948051948051948</v>
      </c>
      <c r="W235" s="23">
        <v>384.6</v>
      </c>
      <c r="X235" s="24">
        <v>9</v>
      </c>
      <c r="Y235" s="24">
        <f t="shared" si="223"/>
        <v>467.53246753246754</v>
      </c>
      <c r="Z235" s="24">
        <f t="shared" si="224"/>
        <v>0.82261666666666666</v>
      </c>
      <c r="AA235" s="24">
        <f t="shared" si="225"/>
        <v>0.17738333333333334</v>
      </c>
      <c r="AB235" s="24">
        <f t="shared" si="226"/>
        <v>42.733333333333334</v>
      </c>
      <c r="AC235" s="24">
        <f t="shared" si="227"/>
        <v>10</v>
      </c>
      <c r="AD235" s="24">
        <f t="shared" si="228"/>
        <v>20</v>
      </c>
      <c r="AE235" s="24">
        <f t="shared" si="229"/>
        <v>4.4721359549995796</v>
      </c>
      <c r="AF235" s="24">
        <f t="shared" si="230"/>
        <v>3.4721359549995796</v>
      </c>
      <c r="AG235" s="24">
        <f t="shared" si="231"/>
        <v>0.50763809495032142</v>
      </c>
      <c r="AH235" s="24">
        <f t="shared" si="232"/>
        <v>2.8618139337610904</v>
      </c>
      <c r="AI235" s="24">
        <f t="shared" si="233"/>
        <v>122.2948487693906</v>
      </c>
    </row>
    <row r="236" spans="1:35" x14ac:dyDescent="0.2">
      <c r="A236" s="20">
        <v>0.625</v>
      </c>
      <c r="B236" s="21">
        <v>122.8</v>
      </c>
      <c r="C236" s="21">
        <f t="shared" si="208"/>
        <v>0.48859934853420195</v>
      </c>
      <c r="D236" s="22">
        <f t="shared" si="209"/>
        <v>29.315960912052116</v>
      </c>
      <c r="E236" s="23">
        <v>384.6</v>
      </c>
      <c r="F236" s="24">
        <v>9</v>
      </c>
      <c r="G236" s="24">
        <f t="shared" si="210"/>
        <v>263.84364820846906</v>
      </c>
      <c r="H236" s="24">
        <f t="shared" si="211"/>
        <v>1.4576814814814816</v>
      </c>
      <c r="I236" s="24">
        <f t="shared" si="212"/>
        <v>-0.45768148148148158</v>
      </c>
      <c r="J236" s="24">
        <f t="shared" si="213"/>
        <v>42.733333333333334</v>
      </c>
      <c r="K236" s="24">
        <f t="shared" si="214"/>
        <v>10</v>
      </c>
      <c r="L236" s="24">
        <f t="shared" si="215"/>
        <v>20</v>
      </c>
      <c r="M236" s="24">
        <f t="shared" si="216"/>
        <v>4.4721359549995796</v>
      </c>
      <c r="N236" s="24">
        <f t="shared" si="217"/>
        <v>3.4721359549995796</v>
      </c>
      <c r="O236" s="24">
        <f t="shared" si="218"/>
        <v>3.7004873564694001</v>
      </c>
      <c r="P236" s="24">
        <f t="shared" si="219"/>
        <v>-8.0852896745815279</v>
      </c>
      <c r="Q236" s="24">
        <f t="shared" si="220"/>
        <v>-345.51137876045061</v>
      </c>
      <c r="S236" s="20">
        <v>0.625</v>
      </c>
      <c r="T236">
        <v>67.8</v>
      </c>
      <c r="U236" s="21">
        <f t="shared" si="221"/>
        <v>0.88495575221238942</v>
      </c>
      <c r="V236" s="22">
        <f t="shared" si="222"/>
        <v>53.097345132743364</v>
      </c>
      <c r="W236" s="23">
        <v>384.6</v>
      </c>
      <c r="X236" s="24">
        <v>9</v>
      </c>
      <c r="Y236" s="24">
        <f t="shared" si="223"/>
        <v>477.87610619469029</v>
      </c>
      <c r="Z236" s="24">
        <f t="shared" si="224"/>
        <v>0.80481111111111114</v>
      </c>
      <c r="AA236" s="24">
        <f t="shared" si="225"/>
        <v>0.19518888888888886</v>
      </c>
      <c r="AB236" s="24">
        <f t="shared" si="226"/>
        <v>42.733333333333334</v>
      </c>
      <c r="AC236" s="24">
        <f t="shared" si="227"/>
        <v>10</v>
      </c>
      <c r="AD236" s="24">
        <f t="shared" si="228"/>
        <v>20</v>
      </c>
      <c r="AE236" s="24">
        <f t="shared" si="229"/>
        <v>4.4721359549995796</v>
      </c>
      <c r="AF236" s="24">
        <f t="shared" si="230"/>
        <v>3.4721359549995796</v>
      </c>
      <c r="AG236" s="24">
        <f t="shared" si="231"/>
        <v>0.47049674162468447</v>
      </c>
      <c r="AH236" s="24">
        <f t="shared" si="232"/>
        <v>2.4104688760870729</v>
      </c>
      <c r="AI236" s="24">
        <f t="shared" si="233"/>
        <v>103.00736997145425</v>
      </c>
    </row>
    <row r="237" spans="1:35" x14ac:dyDescent="0.2">
      <c r="A237" s="20">
        <v>0.66666666666666663</v>
      </c>
      <c r="B237" s="21">
        <v>95.5</v>
      </c>
      <c r="C237" s="21">
        <f t="shared" si="208"/>
        <v>0.62827225130890052</v>
      </c>
      <c r="D237" s="22">
        <f t="shared" si="209"/>
        <v>37.696335078534034</v>
      </c>
      <c r="E237" s="23">
        <v>384.6</v>
      </c>
      <c r="F237" s="24">
        <v>9</v>
      </c>
      <c r="G237" s="24">
        <f t="shared" si="210"/>
        <v>339.26701570680632</v>
      </c>
      <c r="H237" s="24">
        <f t="shared" si="211"/>
        <v>1.1336203703703702</v>
      </c>
      <c r="I237" s="24">
        <f t="shared" si="212"/>
        <v>-0.13362037037037022</v>
      </c>
      <c r="J237" s="24">
        <f t="shared" si="213"/>
        <v>42.733333333333334</v>
      </c>
      <c r="K237" s="24">
        <f t="shared" si="214"/>
        <v>10</v>
      </c>
      <c r="L237" s="24">
        <f t="shared" si="215"/>
        <v>20</v>
      </c>
      <c r="M237" s="24">
        <f t="shared" si="216"/>
        <v>4.4721359549995796</v>
      </c>
      <c r="N237" s="24">
        <f t="shared" si="217"/>
        <v>3.4721359549995796</v>
      </c>
      <c r="O237" s="24">
        <f t="shared" si="218"/>
        <v>1.5456781071891581</v>
      </c>
      <c r="P237" s="24">
        <f t="shared" si="219"/>
        <v>-11.56768315268722</v>
      </c>
      <c r="Q237" s="24">
        <f t="shared" si="220"/>
        <v>-494.32566005816722</v>
      </c>
      <c r="S237" s="20">
        <v>0.66666666666666663</v>
      </c>
      <c r="T237">
        <v>56.3</v>
      </c>
      <c r="U237" s="21">
        <f t="shared" si="221"/>
        <v>1.0657193605683837</v>
      </c>
      <c r="V237" s="22">
        <f t="shared" si="222"/>
        <v>63.943161634103021</v>
      </c>
      <c r="W237" s="23">
        <v>384.6</v>
      </c>
      <c r="X237" s="24">
        <v>9</v>
      </c>
      <c r="Y237" s="24">
        <f t="shared" si="223"/>
        <v>575.4884547069272</v>
      </c>
      <c r="Z237" s="24">
        <f t="shared" si="224"/>
        <v>0.66830185185185187</v>
      </c>
      <c r="AA237" s="24">
        <f t="shared" si="225"/>
        <v>0.33169814814814813</v>
      </c>
      <c r="AB237" s="24">
        <f t="shared" si="226"/>
        <v>42.733333333333334</v>
      </c>
      <c r="AC237" s="24">
        <f t="shared" si="227"/>
        <v>10</v>
      </c>
      <c r="AD237" s="24">
        <f t="shared" si="228"/>
        <v>20</v>
      </c>
      <c r="AE237" s="24">
        <f t="shared" si="229"/>
        <v>4.4721359549995796</v>
      </c>
      <c r="AF237" s="24">
        <f t="shared" si="230"/>
        <v>3.4721359549995796</v>
      </c>
      <c r="AG237" s="24">
        <f t="shared" si="231"/>
        <v>0.24676371249469578</v>
      </c>
      <c r="AH237" s="24">
        <f t="shared" si="232"/>
        <v>0.74394057932600333</v>
      </c>
      <c r="AI237" s="24">
        <f t="shared" si="233"/>
        <v>31.791060756531209</v>
      </c>
    </row>
    <row r="238" spans="1:35" x14ac:dyDescent="0.2">
      <c r="A238" s="20">
        <v>0.70833333333333337</v>
      </c>
      <c r="B238" s="21">
        <v>81.3</v>
      </c>
      <c r="C238" s="21">
        <f t="shared" si="208"/>
        <v>0.73800738007380073</v>
      </c>
      <c r="D238" s="22">
        <f t="shared" si="209"/>
        <v>44.280442804428041</v>
      </c>
      <c r="E238" s="23">
        <v>384.6</v>
      </c>
      <c r="F238" s="24">
        <v>9</v>
      </c>
      <c r="G238" s="24">
        <f t="shared" si="210"/>
        <v>398.52398523985238</v>
      </c>
      <c r="H238" s="24">
        <f t="shared" si="211"/>
        <v>0.96506111111111126</v>
      </c>
      <c r="I238" s="24">
        <f t="shared" si="212"/>
        <v>3.4938888888888742E-2</v>
      </c>
      <c r="J238" s="24">
        <f t="shared" si="213"/>
        <v>42.733333333333334</v>
      </c>
      <c r="K238" s="24">
        <f t="shared" si="214"/>
        <v>10</v>
      </c>
      <c r="L238" s="24">
        <f t="shared" si="215"/>
        <v>20</v>
      </c>
      <c r="M238" s="24">
        <f t="shared" si="216"/>
        <v>4.4721359549995796</v>
      </c>
      <c r="N238" s="24">
        <f t="shared" si="217"/>
        <v>3.4721359549995796</v>
      </c>
      <c r="O238" s="24">
        <f t="shared" si="218"/>
        <v>0.88383708220492074</v>
      </c>
      <c r="P238" s="24">
        <f t="shared" si="219"/>
        <v>25.296656828889553</v>
      </c>
      <c r="Q238" s="24">
        <f t="shared" si="220"/>
        <v>1081.0104684878802</v>
      </c>
      <c r="S238" s="20">
        <v>0.70833333333333337</v>
      </c>
      <c r="T238">
        <v>51</v>
      </c>
      <c r="U238" s="21">
        <f t="shared" si="221"/>
        <v>1.1764705882352942</v>
      </c>
      <c r="V238" s="22">
        <f t="shared" si="222"/>
        <v>70.588235294117652</v>
      </c>
      <c r="W238" s="23">
        <v>384.6</v>
      </c>
      <c r="X238" s="24">
        <v>9</v>
      </c>
      <c r="Y238" s="24">
        <f t="shared" si="223"/>
        <v>635.2941176470589</v>
      </c>
      <c r="Z238" s="24">
        <f t="shared" si="224"/>
        <v>0.60538888888888887</v>
      </c>
      <c r="AA238" s="24">
        <f t="shared" si="225"/>
        <v>0.39461111111111113</v>
      </c>
      <c r="AB238" s="24">
        <f t="shared" si="226"/>
        <v>42.733333333333334</v>
      </c>
      <c r="AC238" s="24">
        <f t="shared" si="227"/>
        <v>10</v>
      </c>
      <c r="AD238" s="24">
        <f t="shared" si="228"/>
        <v>20</v>
      </c>
      <c r="AE238" s="24">
        <f t="shared" si="229"/>
        <v>4.4721359549995796</v>
      </c>
      <c r="AF238" s="24">
        <f t="shared" si="230"/>
        <v>3.4721359549995796</v>
      </c>
      <c r="AG238" s="24">
        <f t="shared" si="231"/>
        <v>0.17506283703782941</v>
      </c>
      <c r="AH238" s="24">
        <f t="shared" si="232"/>
        <v>0.44363382608488372</v>
      </c>
      <c r="AI238" s="39">
        <f t="shared" si="233"/>
        <v>18.957952168027365</v>
      </c>
    </row>
    <row r="239" spans="1:35" x14ac:dyDescent="0.2">
      <c r="A239" s="20">
        <v>0.75</v>
      </c>
      <c r="B239" s="21">
        <v>63.8</v>
      </c>
      <c r="C239" s="21">
        <f t="shared" si="208"/>
        <v>0.94043887147335425</v>
      </c>
      <c r="D239" s="22">
        <f t="shared" si="209"/>
        <v>56.426332288401255</v>
      </c>
      <c r="E239" s="23">
        <v>384.6</v>
      </c>
      <c r="F239" s="24">
        <v>9</v>
      </c>
      <c r="G239" s="24">
        <f t="shared" si="210"/>
        <v>507.83699059561127</v>
      </c>
      <c r="H239" s="24">
        <f t="shared" si="211"/>
        <v>0.75732962962962969</v>
      </c>
      <c r="I239" s="24">
        <f t="shared" si="212"/>
        <v>0.24267037037037031</v>
      </c>
      <c r="J239" s="24">
        <f t="shared" si="213"/>
        <v>42.733333333333334</v>
      </c>
      <c r="K239" s="24">
        <f t="shared" si="214"/>
        <v>10</v>
      </c>
      <c r="L239" s="24">
        <f t="shared" si="215"/>
        <v>20</v>
      </c>
      <c r="M239" s="24">
        <f t="shared" si="216"/>
        <v>4.4721359549995796</v>
      </c>
      <c r="N239" s="24">
        <f t="shared" si="217"/>
        <v>3.4721359549995796</v>
      </c>
      <c r="O239" s="24">
        <f t="shared" si="218"/>
        <v>0.3809438170382492</v>
      </c>
      <c r="P239" s="24">
        <f t="shared" si="219"/>
        <v>1.5697994627726577</v>
      </c>
      <c r="Q239" s="24">
        <f t="shared" si="220"/>
        <v>67.082763709151578</v>
      </c>
      <c r="S239" s="20">
        <v>0.75</v>
      </c>
      <c r="T239">
        <v>55</v>
      </c>
      <c r="U239" s="21">
        <f t="shared" si="221"/>
        <v>1.0909090909090908</v>
      </c>
      <c r="V239" s="22">
        <f t="shared" si="222"/>
        <v>65.454545454545453</v>
      </c>
      <c r="W239" s="23">
        <v>384.6</v>
      </c>
      <c r="X239" s="24">
        <v>9</v>
      </c>
      <c r="Y239" s="24">
        <f t="shared" si="223"/>
        <v>589.09090909090912</v>
      </c>
      <c r="Z239" s="24">
        <f t="shared" si="224"/>
        <v>0.65287037037037032</v>
      </c>
      <c r="AA239" s="24">
        <f t="shared" si="225"/>
        <v>0.34712962962962968</v>
      </c>
      <c r="AB239" s="24">
        <f t="shared" si="226"/>
        <v>42.733333333333334</v>
      </c>
      <c r="AC239" s="24">
        <f t="shared" si="227"/>
        <v>10</v>
      </c>
      <c r="AD239" s="24">
        <f t="shared" si="228"/>
        <v>20</v>
      </c>
      <c r="AE239" s="24">
        <f t="shared" si="229"/>
        <v>4.4721359549995796</v>
      </c>
      <c r="AF239" s="24">
        <f t="shared" si="230"/>
        <v>3.4721359549995796</v>
      </c>
      <c r="AG239" s="24">
        <f t="shared" si="231"/>
        <v>0.22753804750750581</v>
      </c>
      <c r="AH239" s="24">
        <f t="shared" si="232"/>
        <v>0.65548437265432447</v>
      </c>
      <c r="AI239" s="39">
        <f t="shared" si="233"/>
        <v>28.011032191428132</v>
      </c>
    </row>
    <row r="240" spans="1:35" x14ac:dyDescent="0.2">
      <c r="A240" s="20">
        <v>0.79166666666666663</v>
      </c>
      <c r="B240" s="21">
        <v>58.8</v>
      </c>
      <c r="C240" s="21">
        <f t="shared" si="208"/>
        <v>1.0204081632653061</v>
      </c>
      <c r="D240" s="22">
        <f t="shared" si="209"/>
        <v>61.224489795918366</v>
      </c>
      <c r="E240" s="23">
        <v>384.6</v>
      </c>
      <c r="F240" s="24">
        <v>9</v>
      </c>
      <c r="G240" s="24">
        <f t="shared" si="210"/>
        <v>551.0204081632653</v>
      </c>
      <c r="H240" s="24">
        <f t="shared" si="211"/>
        <v>0.69797777777777781</v>
      </c>
      <c r="I240" s="24">
        <f t="shared" si="212"/>
        <v>0.30202222222222219</v>
      </c>
      <c r="J240" s="24">
        <f t="shared" si="213"/>
        <v>42.733333333333334</v>
      </c>
      <c r="K240" s="24">
        <f t="shared" si="214"/>
        <v>10</v>
      </c>
      <c r="L240" s="24">
        <f t="shared" si="215"/>
        <v>20</v>
      </c>
      <c r="M240" s="24">
        <f t="shared" si="216"/>
        <v>4.4721359549995796</v>
      </c>
      <c r="N240" s="24">
        <f t="shared" si="217"/>
        <v>3.4721359549995796</v>
      </c>
      <c r="O240" s="24">
        <f t="shared" si="218"/>
        <v>0.28694376341576749</v>
      </c>
      <c r="P240" s="24">
        <f t="shared" si="219"/>
        <v>0.95007500211239337</v>
      </c>
      <c r="Q240" s="24">
        <f t="shared" si="220"/>
        <v>40.599871756936281</v>
      </c>
      <c r="S240" s="20">
        <v>0.79166666666666663</v>
      </c>
      <c r="T240">
        <v>46</v>
      </c>
      <c r="U240" s="21">
        <f t="shared" si="221"/>
        <v>1.3043478260869565</v>
      </c>
      <c r="V240" s="22">
        <f t="shared" si="222"/>
        <v>78.260869565217391</v>
      </c>
      <c r="W240" s="23">
        <v>384.6</v>
      </c>
      <c r="X240" s="24">
        <v>9</v>
      </c>
      <c r="Y240" s="24">
        <f t="shared" si="223"/>
        <v>704.3478260869565</v>
      </c>
      <c r="Z240" s="24">
        <f t="shared" si="224"/>
        <v>0.5460370370370371</v>
      </c>
      <c r="AA240" s="24">
        <f t="shared" si="225"/>
        <v>0.4539629629629629</v>
      </c>
      <c r="AB240" s="24">
        <f t="shared" si="226"/>
        <v>42.733333333333334</v>
      </c>
      <c r="AC240" s="24">
        <f t="shared" si="227"/>
        <v>10</v>
      </c>
      <c r="AD240" s="24">
        <f t="shared" si="228"/>
        <v>20</v>
      </c>
      <c r="AE240" s="24">
        <f t="shared" si="229"/>
        <v>4.4721359549995796</v>
      </c>
      <c r="AF240" s="24">
        <f t="shared" si="230"/>
        <v>3.4721359549995796</v>
      </c>
      <c r="AG240" s="24">
        <f t="shared" si="231"/>
        <v>0.12234871432250777</v>
      </c>
      <c r="AH240" s="24">
        <f t="shared" si="232"/>
        <v>0.26951254684732889</v>
      </c>
      <c r="AI240" s="24">
        <f t="shared" si="233"/>
        <v>11.517169501942522</v>
      </c>
    </row>
    <row r="241" spans="1:35" x14ac:dyDescent="0.2">
      <c r="A241" s="20">
        <v>0.83333333333333337</v>
      </c>
      <c r="B241" s="21">
        <v>42.3</v>
      </c>
      <c r="C241" s="21">
        <f t="shared" si="208"/>
        <v>1.4184397163120568</v>
      </c>
      <c r="D241" s="22">
        <f t="shared" si="209"/>
        <v>85.106382978723403</v>
      </c>
      <c r="E241" s="23">
        <v>384.6</v>
      </c>
      <c r="F241" s="24">
        <v>9</v>
      </c>
      <c r="G241" s="24">
        <f t="shared" si="210"/>
        <v>765.95744680851067</v>
      </c>
      <c r="H241" s="24">
        <f t="shared" si="211"/>
        <v>0.50211666666666666</v>
      </c>
      <c r="I241" s="24">
        <f t="shared" si="212"/>
        <v>0.49788333333333334</v>
      </c>
      <c r="J241" s="24">
        <f t="shared" si="213"/>
        <v>42.733333333333334</v>
      </c>
      <c r="K241" s="24">
        <f t="shared" si="214"/>
        <v>10</v>
      </c>
      <c r="L241" s="24">
        <f t="shared" si="215"/>
        <v>20</v>
      </c>
      <c r="M241" s="24">
        <f t="shared" si="216"/>
        <v>4.4721359549995796</v>
      </c>
      <c r="N241" s="24">
        <f t="shared" si="217"/>
        <v>3.4721359549995796</v>
      </c>
      <c r="O241" s="24">
        <f t="shared" si="218"/>
        <v>9.144353842189902E-2</v>
      </c>
      <c r="P241" s="24">
        <f t="shared" si="219"/>
        <v>0.18366459027596629</v>
      </c>
      <c r="Q241" s="24">
        <f t="shared" si="220"/>
        <v>7.8486001577929594</v>
      </c>
      <c r="S241" s="20">
        <v>0.83333333333333337</v>
      </c>
      <c r="T241">
        <v>35.799999999999997</v>
      </c>
      <c r="U241" s="21">
        <f t="shared" si="221"/>
        <v>1.6759776536312851</v>
      </c>
      <c r="V241" s="22">
        <f t="shared" si="222"/>
        <v>100.55865921787711</v>
      </c>
      <c r="W241" s="23">
        <v>384.6</v>
      </c>
      <c r="X241" s="24">
        <v>9</v>
      </c>
      <c r="Y241" s="24">
        <f t="shared" si="223"/>
        <v>905.02793296089396</v>
      </c>
      <c r="Z241" s="24">
        <f t="shared" si="224"/>
        <v>0.42495925925925926</v>
      </c>
      <c r="AA241" s="24">
        <f t="shared" si="225"/>
        <v>0.57504074074074074</v>
      </c>
      <c r="AB241" s="24">
        <f t="shared" si="226"/>
        <v>42.733333333333334</v>
      </c>
      <c r="AC241" s="24">
        <f t="shared" si="227"/>
        <v>10</v>
      </c>
      <c r="AD241" s="24">
        <f t="shared" si="228"/>
        <v>20</v>
      </c>
      <c r="AE241" s="24">
        <f t="shared" si="229"/>
        <v>4.4721359549995796</v>
      </c>
      <c r="AF241" s="24">
        <f t="shared" si="230"/>
        <v>3.4721359549995796</v>
      </c>
      <c r="AG241" s="24">
        <f t="shared" si="231"/>
        <v>5.1235536107953825E-2</v>
      </c>
      <c r="AH241" s="24">
        <f t="shared" si="232"/>
        <v>8.9098967217443745E-2</v>
      </c>
      <c r="AI241" s="24">
        <f t="shared" si="233"/>
        <v>3.8074958657587628</v>
      </c>
    </row>
    <row r="242" spans="1:35" x14ac:dyDescent="0.2">
      <c r="A242" s="20">
        <v>0.875</v>
      </c>
      <c r="B242" s="21">
        <v>27</v>
      </c>
      <c r="C242" s="21">
        <f t="shared" si="208"/>
        <v>2.2222222222222223</v>
      </c>
      <c r="D242" s="22">
        <f t="shared" si="209"/>
        <v>133.33333333333334</v>
      </c>
      <c r="E242" s="23">
        <v>384.6</v>
      </c>
      <c r="F242" s="24">
        <v>9</v>
      </c>
      <c r="G242" s="24">
        <f t="shared" si="210"/>
        <v>1200</v>
      </c>
      <c r="H242" s="24">
        <f t="shared" si="211"/>
        <v>0.32050000000000001</v>
      </c>
      <c r="I242" s="24">
        <f t="shared" si="212"/>
        <v>0.67949999999999999</v>
      </c>
      <c r="J242" s="24">
        <f t="shared" si="213"/>
        <v>42.733333333333334</v>
      </c>
      <c r="K242" s="24">
        <f t="shared" si="214"/>
        <v>10</v>
      </c>
      <c r="L242" s="24">
        <f t="shared" si="215"/>
        <v>20</v>
      </c>
      <c r="M242" s="24">
        <f t="shared" si="216"/>
        <v>4.4721359549995796</v>
      </c>
      <c r="N242" s="24">
        <f t="shared" si="217"/>
        <v>3.4721359549995796</v>
      </c>
      <c r="O242" s="24">
        <f t="shared" si="218"/>
        <v>1.9238346760891187E-2</v>
      </c>
      <c r="P242" s="24">
        <f t="shared" si="219"/>
        <v>2.8312504431039276E-2</v>
      </c>
      <c r="Q242" s="24">
        <f t="shared" si="220"/>
        <v>1.2098876893530783</v>
      </c>
      <c r="S242" s="20">
        <v>0.875</v>
      </c>
      <c r="T242">
        <v>20.5</v>
      </c>
      <c r="U242" s="21">
        <f t="shared" si="221"/>
        <v>2.9268292682926829</v>
      </c>
      <c r="V242" s="22">
        <f t="shared" si="222"/>
        <v>175.60975609756096</v>
      </c>
      <c r="W242" s="23">
        <v>384.6</v>
      </c>
      <c r="X242" s="24">
        <v>9</v>
      </c>
      <c r="Y242" s="24">
        <f t="shared" si="223"/>
        <v>1580.4878048780486</v>
      </c>
      <c r="Z242" s="24">
        <f t="shared" si="224"/>
        <v>0.24334259259259264</v>
      </c>
      <c r="AA242" s="24">
        <f t="shared" si="225"/>
        <v>0.75665740740740739</v>
      </c>
      <c r="AB242" s="24">
        <f t="shared" si="226"/>
        <v>42.733333333333334</v>
      </c>
      <c r="AC242" s="24">
        <f t="shared" si="227"/>
        <v>10</v>
      </c>
      <c r="AD242" s="24">
        <f t="shared" si="228"/>
        <v>20</v>
      </c>
      <c r="AE242" s="24">
        <f t="shared" si="229"/>
        <v>4.4721359549995796</v>
      </c>
      <c r="AF242" s="24">
        <f t="shared" si="230"/>
        <v>3.4721359549995796</v>
      </c>
      <c r="AG242" s="24">
        <f t="shared" si="231"/>
        <v>7.3937694300835657E-3</v>
      </c>
      <c r="AH242" s="24">
        <f t="shared" si="232"/>
        <v>9.7716210238625676E-3</v>
      </c>
      <c r="AI242" s="24">
        <f t="shared" si="233"/>
        <v>0.41757393841972706</v>
      </c>
    </row>
    <row r="243" spans="1:35" x14ac:dyDescent="0.2">
      <c r="A243" s="20">
        <v>0.91666666666666663</v>
      </c>
      <c r="B243" s="21">
        <v>17</v>
      </c>
      <c r="C243" s="21">
        <f t="shared" si="208"/>
        <v>3.5294117647058822</v>
      </c>
      <c r="D243" s="22">
        <f t="shared" si="209"/>
        <v>211.76470588235293</v>
      </c>
      <c r="E243" s="23">
        <v>384.6</v>
      </c>
      <c r="F243" s="24">
        <v>9</v>
      </c>
      <c r="G243" s="24">
        <f t="shared" si="210"/>
        <v>1905.8823529411764</v>
      </c>
      <c r="H243" s="24">
        <f t="shared" si="211"/>
        <v>0.20179629629629633</v>
      </c>
      <c r="I243" s="24">
        <f t="shared" si="212"/>
        <v>0.79820370370370364</v>
      </c>
      <c r="J243" s="24">
        <f t="shared" si="213"/>
        <v>42.733333333333334</v>
      </c>
      <c r="K243" s="24">
        <f t="shared" si="214"/>
        <v>10</v>
      </c>
      <c r="L243" s="24">
        <f t="shared" si="215"/>
        <v>20</v>
      </c>
      <c r="M243" s="24">
        <f t="shared" si="216"/>
        <v>4.4721359549995796</v>
      </c>
      <c r="N243" s="24">
        <f t="shared" si="217"/>
        <v>3.4721359549995796</v>
      </c>
      <c r="O243" s="24">
        <f t="shared" si="218"/>
        <v>3.8597937529556117E-3</v>
      </c>
      <c r="P243" s="24">
        <f t="shared" si="219"/>
        <v>4.8355999039417915E-3</v>
      </c>
      <c r="Q243" s="24">
        <f t="shared" si="220"/>
        <v>0.20664130256177923</v>
      </c>
      <c r="S243" s="20">
        <v>0.91666666666666663</v>
      </c>
      <c r="T243">
        <v>23.3</v>
      </c>
      <c r="U243" s="21">
        <f t="shared" si="221"/>
        <v>2.5751072961373391</v>
      </c>
      <c r="V243" s="22">
        <f t="shared" si="222"/>
        <v>154.50643776824035</v>
      </c>
      <c r="W243" s="23">
        <v>384.6</v>
      </c>
      <c r="X243" s="24">
        <v>9</v>
      </c>
      <c r="Y243" s="24">
        <f t="shared" si="223"/>
        <v>1390.5579399141632</v>
      </c>
      <c r="Z243" s="24">
        <f t="shared" si="224"/>
        <v>0.27657962962962962</v>
      </c>
      <c r="AA243" s="24">
        <f t="shared" si="225"/>
        <v>0.72342037037037032</v>
      </c>
      <c r="AB243" s="24">
        <f t="shared" si="226"/>
        <v>42.733333333333334</v>
      </c>
      <c r="AC243" s="24">
        <f t="shared" si="227"/>
        <v>10</v>
      </c>
      <c r="AD243" s="24">
        <f t="shared" si="228"/>
        <v>20</v>
      </c>
      <c r="AE243" s="24">
        <f t="shared" si="229"/>
        <v>4.4721359549995796</v>
      </c>
      <c r="AF243" s="24">
        <f t="shared" si="230"/>
        <v>3.4721359549995796</v>
      </c>
      <c r="AG243" s="24">
        <f t="shared" si="231"/>
        <v>1.1532509335798916E-2</v>
      </c>
      <c r="AH243" s="24">
        <f t="shared" si="232"/>
        <v>1.594164307247058E-2</v>
      </c>
      <c r="AI243" s="24">
        <f t="shared" si="233"/>
        <v>0.6812395472969095</v>
      </c>
    </row>
    <row r="244" spans="1:35" x14ac:dyDescent="0.2">
      <c r="A244" s="20">
        <v>0.95833333333333337</v>
      </c>
      <c r="B244" s="21">
        <v>9.5</v>
      </c>
      <c r="C244" s="21">
        <f t="shared" si="208"/>
        <v>6.3157894736842106</v>
      </c>
      <c r="D244" s="22">
        <f t="shared" si="209"/>
        <v>378.94736842105266</v>
      </c>
      <c r="E244" s="23">
        <v>384.6</v>
      </c>
      <c r="F244" s="24">
        <v>9</v>
      </c>
      <c r="G244" s="24">
        <f t="shared" si="210"/>
        <v>3410.5263157894738</v>
      </c>
      <c r="H244" s="24">
        <f t="shared" si="211"/>
        <v>0.11276851851851852</v>
      </c>
      <c r="I244" s="24">
        <f t="shared" si="212"/>
        <v>0.88723148148148145</v>
      </c>
      <c r="J244" s="24">
        <f t="shared" si="213"/>
        <v>42.733333333333334</v>
      </c>
      <c r="K244" s="24">
        <f t="shared" si="214"/>
        <v>10</v>
      </c>
      <c r="L244" s="24">
        <f t="shared" si="215"/>
        <v>20</v>
      </c>
      <c r="M244" s="24">
        <f t="shared" si="216"/>
        <v>4.4721359549995796</v>
      </c>
      <c r="N244" s="24">
        <f t="shared" si="217"/>
        <v>3.4721359549995796</v>
      </c>
      <c r="O244" s="24">
        <f t="shared" si="218"/>
        <v>5.1176130144202044E-4</v>
      </c>
      <c r="P244" s="24">
        <f t="shared" si="219"/>
        <v>5.7680696878281592E-4</v>
      </c>
      <c r="Q244" s="24">
        <f t="shared" si="220"/>
        <v>2.4648884465985666E-2</v>
      </c>
      <c r="S244" s="20">
        <v>0.95833333333333337</v>
      </c>
      <c r="T244">
        <v>11.8</v>
      </c>
      <c r="U244" s="21">
        <f t="shared" si="221"/>
        <v>5.0847457627118642</v>
      </c>
      <c r="V244" s="22">
        <f t="shared" si="222"/>
        <v>305.08474576271186</v>
      </c>
      <c r="W244" s="23">
        <v>384.6</v>
      </c>
      <c r="X244" s="24">
        <v>9</v>
      </c>
      <c r="Y244" s="24">
        <f t="shared" si="223"/>
        <v>2745.7627118644068</v>
      </c>
      <c r="Z244" s="24">
        <f t="shared" si="224"/>
        <v>0.14007037037037037</v>
      </c>
      <c r="AA244" s="24">
        <f t="shared" si="225"/>
        <v>0.8599296296296296</v>
      </c>
      <c r="AB244" s="24">
        <f t="shared" si="226"/>
        <v>42.733333333333334</v>
      </c>
      <c r="AC244" s="24">
        <f t="shared" si="227"/>
        <v>10</v>
      </c>
      <c r="AD244" s="24">
        <f t="shared" si="228"/>
        <v>20</v>
      </c>
      <c r="AE244" s="24">
        <f t="shared" si="229"/>
        <v>4.4721359549995796</v>
      </c>
      <c r="AF244" s="24">
        <f t="shared" si="230"/>
        <v>3.4721359549995796</v>
      </c>
      <c r="AG244" s="24">
        <f t="shared" si="231"/>
        <v>1.0864211589413197E-3</v>
      </c>
      <c r="AH244" s="24">
        <f t="shared" si="232"/>
        <v>1.2633837950312744E-3</v>
      </c>
      <c r="AI244" s="24">
        <f t="shared" si="233"/>
        <v>5.3988600841003126E-2</v>
      </c>
    </row>
    <row r="246" spans="1:35" x14ac:dyDescent="0.2">
      <c r="A246" s="17"/>
      <c r="B246" s="18"/>
      <c r="C246" s="18"/>
      <c r="D246" s="18"/>
      <c r="E246" s="18"/>
      <c r="F246" s="18"/>
      <c r="G246" s="18"/>
      <c r="H246" s="19" t="s">
        <v>28</v>
      </c>
      <c r="I246" s="60" t="s">
        <v>63</v>
      </c>
      <c r="J246" s="61"/>
      <c r="K246" s="61"/>
      <c r="L246" s="61"/>
      <c r="M246" s="61"/>
      <c r="N246" s="61"/>
      <c r="O246" s="61"/>
      <c r="P246" s="61"/>
      <c r="Q246" s="62"/>
      <c r="S246" s="17"/>
      <c r="T246" s="18"/>
      <c r="U246" s="18"/>
      <c r="V246" s="18"/>
      <c r="W246" s="18"/>
      <c r="X246" s="18"/>
      <c r="Y246" s="18"/>
      <c r="Z246" s="19" t="s">
        <v>28</v>
      </c>
      <c r="AA246" s="60" t="s">
        <v>63</v>
      </c>
      <c r="AB246" s="61"/>
      <c r="AC246" s="61"/>
      <c r="AD246" s="61"/>
      <c r="AE246" s="61"/>
      <c r="AF246" s="61"/>
      <c r="AG246" s="61"/>
      <c r="AH246" s="61"/>
      <c r="AI246" s="62"/>
    </row>
    <row r="247" spans="1:35" x14ac:dyDescent="0.2">
      <c r="A247" s="33" t="s">
        <v>8</v>
      </c>
      <c r="B247" s="34" t="s">
        <v>14</v>
      </c>
      <c r="C247" s="35" t="s">
        <v>31</v>
      </c>
      <c r="D247" s="36" t="s">
        <v>21</v>
      </c>
      <c r="E247" s="37" t="s">
        <v>22</v>
      </c>
      <c r="F247" s="35" t="s">
        <v>48</v>
      </c>
      <c r="G247" s="35" t="s">
        <v>23</v>
      </c>
      <c r="H247" s="38" t="s">
        <v>26</v>
      </c>
      <c r="I247" s="34" t="s">
        <v>27</v>
      </c>
      <c r="J247" s="34" t="s">
        <v>39</v>
      </c>
      <c r="K247" s="34" t="s">
        <v>30</v>
      </c>
      <c r="L247" s="34" t="s">
        <v>35</v>
      </c>
      <c r="M247" s="34" t="s">
        <v>37</v>
      </c>
      <c r="N247" s="34" t="s">
        <v>33</v>
      </c>
      <c r="O247" s="34" t="s">
        <v>34</v>
      </c>
      <c r="P247" s="34" t="s">
        <v>36</v>
      </c>
      <c r="Q247" s="40" t="s">
        <v>29</v>
      </c>
      <c r="S247" s="33" t="s">
        <v>8</v>
      </c>
      <c r="T247" s="27" t="s">
        <v>15</v>
      </c>
      <c r="U247" s="35" t="s">
        <v>31</v>
      </c>
      <c r="V247" s="36" t="s">
        <v>21</v>
      </c>
      <c r="W247" s="37" t="s">
        <v>22</v>
      </c>
      <c r="X247" s="35" t="s">
        <v>48</v>
      </c>
      <c r="Y247" s="35" t="s">
        <v>23</v>
      </c>
      <c r="Z247" s="38" t="s">
        <v>26</v>
      </c>
      <c r="AA247" s="34" t="s">
        <v>27</v>
      </c>
      <c r="AB247" s="34" t="s">
        <v>39</v>
      </c>
      <c r="AC247" s="34" t="s">
        <v>30</v>
      </c>
      <c r="AD247" s="34" t="s">
        <v>35</v>
      </c>
      <c r="AE247" s="34" t="s">
        <v>37</v>
      </c>
      <c r="AF247" s="34" t="s">
        <v>33</v>
      </c>
      <c r="AG247" s="34" t="s">
        <v>34</v>
      </c>
      <c r="AH247" s="34" t="s">
        <v>36</v>
      </c>
      <c r="AI247" s="40" t="s">
        <v>29</v>
      </c>
    </row>
    <row r="248" spans="1:35" x14ac:dyDescent="0.2">
      <c r="A248" s="20">
        <v>0</v>
      </c>
      <c r="B248" s="21">
        <v>14.3</v>
      </c>
      <c r="C248" s="21">
        <f>60/B248</f>
        <v>4.1958041958041958</v>
      </c>
      <c r="D248" s="22">
        <f>60*C248</f>
        <v>251.74825174825176</v>
      </c>
      <c r="E248" s="23">
        <v>384.6</v>
      </c>
      <c r="F248" s="24">
        <v>10</v>
      </c>
      <c r="G248" s="24">
        <f>D248*F248</f>
        <v>2517.4825174825178</v>
      </c>
      <c r="H248" s="24">
        <f>E248/G248</f>
        <v>0.15277166666666667</v>
      </c>
      <c r="I248" s="24">
        <f>1-H248</f>
        <v>0.84722833333333336</v>
      </c>
      <c r="J248" s="24">
        <f>E248/F248</f>
        <v>38.46</v>
      </c>
      <c r="K248" s="24">
        <f>F248+1</f>
        <v>11</v>
      </c>
      <c r="L248" s="24">
        <f>2*K248</f>
        <v>22</v>
      </c>
      <c r="M248" s="24">
        <f>SQRT(L248)</f>
        <v>4.6904157598234297</v>
      </c>
      <c r="N248" s="24">
        <f>M248-1</f>
        <v>3.6904157598234297</v>
      </c>
      <c r="O248" s="24">
        <f>POWER(H248,N248)</f>
        <v>9.7449306105390368E-4</v>
      </c>
      <c r="P248" s="24">
        <f>O248/I248</f>
        <v>1.1502130213467488E-3</v>
      </c>
      <c r="Q248" s="24">
        <f>J248*P248</f>
        <v>4.4237192800995959E-2</v>
      </c>
      <c r="S248" s="20">
        <v>0</v>
      </c>
      <c r="T248">
        <v>7.8</v>
      </c>
      <c r="U248" s="21">
        <f>60/T248</f>
        <v>7.6923076923076925</v>
      </c>
      <c r="V248" s="22">
        <f>60*U248</f>
        <v>461.53846153846155</v>
      </c>
      <c r="W248" s="23">
        <v>384.6</v>
      </c>
      <c r="X248" s="24">
        <v>10</v>
      </c>
      <c r="Y248" s="24">
        <f>V248*X248</f>
        <v>4615.3846153846152</v>
      </c>
      <c r="Z248" s="24">
        <f>W248/Y248</f>
        <v>8.3330000000000001E-2</v>
      </c>
      <c r="AA248" s="24">
        <f>1-Z248</f>
        <v>0.91666999999999998</v>
      </c>
      <c r="AB248" s="24">
        <f>W248/X248</f>
        <v>38.46</v>
      </c>
      <c r="AC248" s="24">
        <f>X248+1</f>
        <v>11</v>
      </c>
      <c r="AD248" s="24">
        <f>2*AC248</f>
        <v>22</v>
      </c>
      <c r="AE248" s="24">
        <f>SQRT(AD248)</f>
        <v>4.6904157598234297</v>
      </c>
      <c r="AF248" s="24">
        <f>AE248-1</f>
        <v>3.6904157598234297</v>
      </c>
      <c r="AG248" s="24">
        <f>POWER(Z248,AF248)</f>
        <v>1.0406589209100205E-4</v>
      </c>
      <c r="AH248" s="24">
        <f>AG248/AA248</f>
        <v>1.1352601491376618E-4</v>
      </c>
      <c r="AI248" s="24">
        <f>AB248*AH248</f>
        <v>4.3662105335834471E-3</v>
      </c>
    </row>
    <row r="249" spans="1:35" x14ac:dyDescent="0.2">
      <c r="A249" s="20">
        <v>4.1666666666666664E-2</v>
      </c>
      <c r="B249" s="21">
        <v>12.3</v>
      </c>
      <c r="C249" s="21">
        <f t="shared" ref="C249:C271" si="234">60/B249</f>
        <v>4.8780487804878048</v>
      </c>
      <c r="D249" s="22">
        <f t="shared" ref="D249:D271" si="235">60*C249</f>
        <v>292.6829268292683</v>
      </c>
      <c r="E249" s="23">
        <v>384.6</v>
      </c>
      <c r="F249" s="24">
        <v>10</v>
      </c>
      <c r="G249" s="24">
        <f t="shared" ref="G249:G271" si="236">D249*F249</f>
        <v>2926.8292682926831</v>
      </c>
      <c r="H249" s="24">
        <f t="shared" ref="H249:H271" si="237">E249/G249</f>
        <v>0.13140499999999999</v>
      </c>
      <c r="I249" s="24">
        <f t="shared" ref="I249:I271" si="238">1-H249</f>
        <v>0.86859500000000001</v>
      </c>
      <c r="J249" s="24">
        <f t="shared" ref="J249:J271" si="239">E249/F249</f>
        <v>38.46</v>
      </c>
      <c r="K249" s="24">
        <f t="shared" ref="K249:K271" si="240">F249+1</f>
        <v>11</v>
      </c>
      <c r="L249" s="24">
        <f t="shared" ref="L249:L271" si="241">2*K249</f>
        <v>22</v>
      </c>
      <c r="M249" s="24">
        <f t="shared" ref="M249:M271" si="242">SQRT(L249)</f>
        <v>4.6904157598234297</v>
      </c>
      <c r="N249" s="24">
        <f t="shared" ref="N249:N271" si="243">M249-1</f>
        <v>3.6904157598234297</v>
      </c>
      <c r="O249" s="24">
        <f t="shared" ref="O249:O271" si="244">POWER(H249,N249)</f>
        <v>5.588708146145781E-4</v>
      </c>
      <c r="P249" s="24">
        <f t="shared" ref="P249:P271" si="245">O249/I249</f>
        <v>6.4341933192636161E-4</v>
      </c>
      <c r="Q249" s="24">
        <f t="shared" ref="Q249:Q271" si="246">J249*P249</f>
        <v>2.4745907505887867E-2</v>
      </c>
      <c r="S249" s="20">
        <v>4.1666666666666664E-2</v>
      </c>
      <c r="T249">
        <v>9.6</v>
      </c>
      <c r="U249" s="21">
        <f t="shared" ref="U249:U271" si="247">60/T249</f>
        <v>6.25</v>
      </c>
      <c r="V249" s="22">
        <f t="shared" ref="V249:V271" si="248">60*U249</f>
        <v>375</v>
      </c>
      <c r="W249" s="23">
        <v>384.6</v>
      </c>
      <c r="X249" s="24">
        <v>10</v>
      </c>
      <c r="Y249" s="24">
        <f t="shared" ref="Y249:Y271" si="249">V249*X249</f>
        <v>3750</v>
      </c>
      <c r="Z249" s="24">
        <f t="shared" ref="Z249:Z271" si="250">W249/Y249</f>
        <v>0.10256000000000001</v>
      </c>
      <c r="AA249" s="24">
        <f t="shared" ref="AA249:AA271" si="251">1-Z249</f>
        <v>0.89744000000000002</v>
      </c>
      <c r="AB249" s="24">
        <f t="shared" ref="AB249:AB271" si="252">W249/X249</f>
        <v>38.46</v>
      </c>
      <c r="AC249" s="24">
        <f t="shared" ref="AC249:AC271" si="253">X249+1</f>
        <v>11</v>
      </c>
      <c r="AD249" s="24">
        <f t="shared" ref="AD249:AD271" si="254">2*AC249</f>
        <v>22</v>
      </c>
      <c r="AE249" s="24">
        <f t="shared" ref="AE249:AE271" si="255">SQRT(AD249)</f>
        <v>4.6904157598234297</v>
      </c>
      <c r="AF249" s="24">
        <f t="shared" ref="AF249:AF271" si="256">AE249-1</f>
        <v>3.6904157598234297</v>
      </c>
      <c r="AG249" s="24">
        <f t="shared" ref="AG249:AG271" si="257">POWER(Z249,AF249)</f>
        <v>2.23922466547011E-4</v>
      </c>
      <c r="AH249" s="24">
        <f t="shared" ref="AH249:AH271" si="258">AG249/AA249</f>
        <v>2.4951246495254388E-4</v>
      </c>
      <c r="AI249" s="24">
        <f t="shared" ref="AI249:AI271" si="259">AB249*AH249</f>
        <v>9.5962494020748381E-3</v>
      </c>
    </row>
    <row r="250" spans="1:35" x14ac:dyDescent="0.2">
      <c r="A250" s="20">
        <v>8.3333333333333329E-2</v>
      </c>
      <c r="B250" s="21">
        <v>28</v>
      </c>
      <c r="C250" s="21">
        <f t="shared" si="234"/>
        <v>2.1428571428571428</v>
      </c>
      <c r="D250" s="22">
        <f t="shared" si="235"/>
        <v>128.57142857142856</v>
      </c>
      <c r="E250" s="23">
        <v>384.6</v>
      </c>
      <c r="F250" s="24">
        <v>10</v>
      </c>
      <c r="G250" s="24">
        <f t="shared" si="236"/>
        <v>1285.7142857142856</v>
      </c>
      <c r="H250" s="24">
        <f t="shared" si="237"/>
        <v>0.29913333333333336</v>
      </c>
      <c r="I250" s="24">
        <f t="shared" si="238"/>
        <v>0.70086666666666664</v>
      </c>
      <c r="J250" s="24">
        <f t="shared" si="239"/>
        <v>38.46</v>
      </c>
      <c r="K250" s="24">
        <f t="shared" si="240"/>
        <v>11</v>
      </c>
      <c r="L250" s="24">
        <f t="shared" si="241"/>
        <v>22</v>
      </c>
      <c r="M250" s="24">
        <f t="shared" si="242"/>
        <v>4.6904157598234297</v>
      </c>
      <c r="N250" s="24">
        <f t="shared" si="243"/>
        <v>3.6904157598234297</v>
      </c>
      <c r="O250" s="24">
        <f t="shared" si="244"/>
        <v>1.1633844008778682E-2</v>
      </c>
      <c r="P250" s="24">
        <f t="shared" si="245"/>
        <v>1.6599225733061947E-2</v>
      </c>
      <c r="Q250" s="24">
        <f t="shared" si="246"/>
        <v>0.63840622169356254</v>
      </c>
      <c r="S250" s="20">
        <v>8.3333333333333329E-2</v>
      </c>
      <c r="T250">
        <v>12</v>
      </c>
      <c r="U250" s="21">
        <f t="shared" si="247"/>
        <v>5</v>
      </c>
      <c r="V250" s="22">
        <f t="shared" si="248"/>
        <v>300</v>
      </c>
      <c r="W250" s="23">
        <v>384.6</v>
      </c>
      <c r="X250" s="24">
        <v>10</v>
      </c>
      <c r="Y250" s="24">
        <f t="shared" si="249"/>
        <v>3000</v>
      </c>
      <c r="Z250" s="24">
        <f t="shared" si="250"/>
        <v>0.12820000000000001</v>
      </c>
      <c r="AA250" s="24">
        <f t="shared" si="251"/>
        <v>0.87180000000000002</v>
      </c>
      <c r="AB250" s="24">
        <f t="shared" si="252"/>
        <v>38.46</v>
      </c>
      <c r="AC250" s="24">
        <f t="shared" si="253"/>
        <v>11</v>
      </c>
      <c r="AD250" s="24">
        <f t="shared" si="254"/>
        <v>22</v>
      </c>
      <c r="AE250" s="24">
        <f t="shared" si="255"/>
        <v>4.6904157598234297</v>
      </c>
      <c r="AF250" s="24">
        <f t="shared" si="256"/>
        <v>3.6904157598234297</v>
      </c>
      <c r="AG250" s="24">
        <f t="shared" si="257"/>
        <v>5.1019465987493893E-4</v>
      </c>
      <c r="AH250" s="24">
        <f t="shared" si="258"/>
        <v>5.852198438574661E-4</v>
      </c>
      <c r="AI250" s="24">
        <f t="shared" si="259"/>
        <v>2.2507555194758146E-2</v>
      </c>
    </row>
    <row r="251" spans="1:35" x14ac:dyDescent="0.2">
      <c r="A251" s="20">
        <v>0.125</v>
      </c>
      <c r="B251" s="21">
        <v>45.5</v>
      </c>
      <c r="C251" s="21">
        <f t="shared" si="234"/>
        <v>1.3186813186813187</v>
      </c>
      <c r="D251" s="22">
        <f t="shared" si="235"/>
        <v>79.120879120879124</v>
      </c>
      <c r="E251" s="23">
        <v>384.6</v>
      </c>
      <c r="F251" s="24">
        <v>10</v>
      </c>
      <c r="G251" s="24">
        <f t="shared" si="236"/>
        <v>791.20879120879124</v>
      </c>
      <c r="H251" s="24">
        <f t="shared" si="237"/>
        <v>0.4860916666666667</v>
      </c>
      <c r="I251" s="24">
        <f t="shared" si="238"/>
        <v>0.5139083333333333</v>
      </c>
      <c r="J251" s="24">
        <f t="shared" si="239"/>
        <v>38.46</v>
      </c>
      <c r="K251" s="24">
        <f t="shared" si="240"/>
        <v>11</v>
      </c>
      <c r="L251" s="24">
        <f t="shared" si="241"/>
        <v>22</v>
      </c>
      <c r="M251" s="24">
        <f t="shared" si="242"/>
        <v>4.6904157598234297</v>
      </c>
      <c r="N251" s="24">
        <f t="shared" si="243"/>
        <v>3.6904157598234297</v>
      </c>
      <c r="O251" s="24">
        <f t="shared" si="244"/>
        <v>6.980070653938053E-2</v>
      </c>
      <c r="P251" s="24">
        <f t="shared" si="245"/>
        <v>0.13582326265588324</v>
      </c>
      <c r="Q251" s="24">
        <f t="shared" si="246"/>
        <v>5.2237626817452698</v>
      </c>
      <c r="S251" s="20">
        <v>0.125</v>
      </c>
      <c r="T251">
        <v>24</v>
      </c>
      <c r="U251" s="21">
        <f t="shared" si="247"/>
        <v>2.5</v>
      </c>
      <c r="V251" s="22">
        <f t="shared" si="248"/>
        <v>150</v>
      </c>
      <c r="W251" s="23">
        <v>384.6</v>
      </c>
      <c r="X251" s="24">
        <v>10</v>
      </c>
      <c r="Y251" s="24">
        <f t="shared" si="249"/>
        <v>1500</v>
      </c>
      <c r="Z251" s="24">
        <f t="shared" si="250"/>
        <v>0.25640000000000002</v>
      </c>
      <c r="AA251" s="24">
        <f t="shared" si="251"/>
        <v>0.74360000000000004</v>
      </c>
      <c r="AB251" s="24">
        <f t="shared" si="252"/>
        <v>38.46</v>
      </c>
      <c r="AC251" s="24">
        <f t="shared" si="253"/>
        <v>11</v>
      </c>
      <c r="AD251" s="24">
        <f t="shared" si="254"/>
        <v>22</v>
      </c>
      <c r="AE251" s="24">
        <f t="shared" si="255"/>
        <v>4.6904157598234297</v>
      </c>
      <c r="AF251" s="24">
        <f t="shared" si="256"/>
        <v>3.6904157598234297</v>
      </c>
      <c r="AG251" s="24">
        <f t="shared" si="257"/>
        <v>6.586606960819006E-3</v>
      </c>
      <c r="AH251" s="24">
        <f t="shared" si="258"/>
        <v>8.857728564845355E-3</v>
      </c>
      <c r="AI251" s="24">
        <f t="shared" si="259"/>
        <v>0.34066824060395234</v>
      </c>
    </row>
    <row r="252" spans="1:35" x14ac:dyDescent="0.2">
      <c r="A252" s="20">
        <v>0.16666666666666666</v>
      </c>
      <c r="B252" s="21">
        <v>78</v>
      </c>
      <c r="C252" s="21">
        <f t="shared" si="234"/>
        <v>0.76923076923076927</v>
      </c>
      <c r="D252" s="22">
        <f t="shared" si="235"/>
        <v>46.153846153846153</v>
      </c>
      <c r="E252" s="23">
        <v>384.6</v>
      </c>
      <c r="F252" s="24">
        <v>10</v>
      </c>
      <c r="G252" s="24">
        <f t="shared" si="236"/>
        <v>461.53846153846155</v>
      </c>
      <c r="H252" s="24">
        <f t="shared" si="237"/>
        <v>0.83330000000000004</v>
      </c>
      <c r="I252" s="24">
        <f t="shared" si="238"/>
        <v>0.16669999999999996</v>
      </c>
      <c r="J252" s="24">
        <f t="shared" si="239"/>
        <v>38.46</v>
      </c>
      <c r="K252" s="24">
        <f t="shared" si="240"/>
        <v>11</v>
      </c>
      <c r="L252" s="24">
        <f t="shared" si="241"/>
        <v>22</v>
      </c>
      <c r="M252" s="24">
        <f t="shared" si="242"/>
        <v>4.6904157598234297</v>
      </c>
      <c r="N252" s="24">
        <f t="shared" si="243"/>
        <v>3.6904157598234297</v>
      </c>
      <c r="O252" s="24">
        <f t="shared" si="244"/>
        <v>0.51018087150329339</v>
      </c>
      <c r="P252" s="24">
        <f t="shared" si="245"/>
        <v>3.0604731343928826</v>
      </c>
      <c r="Q252" s="24">
        <f t="shared" si="246"/>
        <v>117.70579674875027</v>
      </c>
      <c r="S252" s="20">
        <v>0.16666666666666666</v>
      </c>
      <c r="T252">
        <v>47</v>
      </c>
      <c r="U252" s="21">
        <f t="shared" si="247"/>
        <v>1.2765957446808511</v>
      </c>
      <c r="V252" s="22">
        <f t="shared" si="248"/>
        <v>76.59574468085107</v>
      </c>
      <c r="W252" s="23">
        <v>384.6</v>
      </c>
      <c r="X252" s="24">
        <v>10</v>
      </c>
      <c r="Y252" s="24">
        <f t="shared" si="249"/>
        <v>765.95744680851067</v>
      </c>
      <c r="Z252" s="24">
        <f t="shared" si="250"/>
        <v>0.50211666666666666</v>
      </c>
      <c r="AA252" s="24">
        <f t="shared" si="251"/>
        <v>0.49788333333333334</v>
      </c>
      <c r="AB252" s="24">
        <f t="shared" si="252"/>
        <v>38.46</v>
      </c>
      <c r="AC252" s="24">
        <f t="shared" si="253"/>
        <v>11</v>
      </c>
      <c r="AD252" s="24">
        <f t="shared" si="254"/>
        <v>22</v>
      </c>
      <c r="AE252" s="24">
        <f t="shared" si="255"/>
        <v>4.6904157598234297</v>
      </c>
      <c r="AF252" s="24">
        <f t="shared" si="256"/>
        <v>3.6904157598234297</v>
      </c>
      <c r="AG252" s="24">
        <f t="shared" si="257"/>
        <v>7.8676443063867202E-2</v>
      </c>
      <c r="AH252" s="24">
        <f t="shared" si="258"/>
        <v>0.15802184527272226</v>
      </c>
      <c r="AI252" s="24">
        <f t="shared" si="259"/>
        <v>6.0775201691888983</v>
      </c>
    </row>
    <row r="253" spans="1:35" x14ac:dyDescent="0.2">
      <c r="A253" s="20">
        <v>0.20833333333333334</v>
      </c>
      <c r="B253" s="21">
        <v>110.5</v>
      </c>
      <c r="C253" s="21">
        <f t="shared" si="234"/>
        <v>0.54298642533936647</v>
      </c>
      <c r="D253" s="22">
        <f t="shared" si="235"/>
        <v>32.579185520361989</v>
      </c>
      <c r="E253" s="23">
        <v>384.6</v>
      </c>
      <c r="F253" s="24">
        <v>10</v>
      </c>
      <c r="G253" s="24">
        <f t="shared" si="236"/>
        <v>325.79185520361989</v>
      </c>
      <c r="H253" s="24">
        <f t="shared" si="237"/>
        <v>1.1805083333333335</v>
      </c>
      <c r="I253" s="24">
        <f t="shared" si="238"/>
        <v>-0.18050833333333349</v>
      </c>
      <c r="J253" s="24">
        <f t="shared" si="239"/>
        <v>38.46</v>
      </c>
      <c r="K253" s="24">
        <f t="shared" si="240"/>
        <v>11</v>
      </c>
      <c r="L253" s="24">
        <f t="shared" si="241"/>
        <v>22</v>
      </c>
      <c r="M253" s="24">
        <f t="shared" si="242"/>
        <v>4.6904157598234297</v>
      </c>
      <c r="N253" s="24">
        <f t="shared" si="243"/>
        <v>3.6904157598234297</v>
      </c>
      <c r="O253" s="24">
        <f t="shared" si="244"/>
        <v>1.8448658183177131</v>
      </c>
      <c r="P253" s="24">
        <f t="shared" si="245"/>
        <v>-10.220391403819093</v>
      </c>
      <c r="Q253" s="24">
        <f t="shared" si="246"/>
        <v>-393.0762533908823</v>
      </c>
      <c r="S253" s="20">
        <v>0.20833333333333334</v>
      </c>
      <c r="T253">
        <v>66</v>
      </c>
      <c r="U253" s="21">
        <f t="shared" si="247"/>
        <v>0.90909090909090906</v>
      </c>
      <c r="V253" s="22">
        <f t="shared" si="248"/>
        <v>54.545454545454547</v>
      </c>
      <c r="W253" s="23">
        <v>384.6</v>
      </c>
      <c r="X253" s="24">
        <v>10</v>
      </c>
      <c r="Y253" s="24">
        <f t="shared" si="249"/>
        <v>545.4545454545455</v>
      </c>
      <c r="Z253" s="24">
        <f t="shared" si="250"/>
        <v>0.70509999999999995</v>
      </c>
      <c r="AA253" s="24">
        <f t="shared" si="251"/>
        <v>0.29490000000000005</v>
      </c>
      <c r="AB253" s="24">
        <f t="shared" si="252"/>
        <v>38.46</v>
      </c>
      <c r="AC253" s="24">
        <f t="shared" si="253"/>
        <v>11</v>
      </c>
      <c r="AD253" s="24">
        <f t="shared" si="254"/>
        <v>22</v>
      </c>
      <c r="AE253" s="24">
        <f t="shared" si="255"/>
        <v>4.6904157598234297</v>
      </c>
      <c r="AF253" s="24">
        <f t="shared" si="256"/>
        <v>3.6904157598234297</v>
      </c>
      <c r="AG253" s="24">
        <f t="shared" si="257"/>
        <v>0.27541148435692991</v>
      </c>
      <c r="AH253" s="24">
        <f t="shared" si="258"/>
        <v>0.93391483335683234</v>
      </c>
      <c r="AI253" s="24">
        <f t="shared" si="259"/>
        <v>35.91836449090377</v>
      </c>
    </row>
    <row r="254" spans="1:35" x14ac:dyDescent="0.2">
      <c r="A254" s="20">
        <v>0.25</v>
      </c>
      <c r="B254" s="21">
        <v>161.30000000000001</v>
      </c>
      <c r="C254" s="21">
        <f t="shared" si="234"/>
        <v>0.37197768133911963</v>
      </c>
      <c r="D254" s="22">
        <f t="shared" si="235"/>
        <v>22.318660880347178</v>
      </c>
      <c r="E254" s="23">
        <v>384.6</v>
      </c>
      <c r="F254" s="24">
        <v>10</v>
      </c>
      <c r="G254" s="24">
        <f t="shared" si="236"/>
        <v>223.18660880347178</v>
      </c>
      <c r="H254" s="24">
        <f t="shared" si="237"/>
        <v>1.7232216666666669</v>
      </c>
      <c r="I254" s="24">
        <f t="shared" si="238"/>
        <v>-0.72322166666666687</v>
      </c>
      <c r="J254" s="24">
        <f t="shared" si="239"/>
        <v>38.46</v>
      </c>
      <c r="K254" s="24">
        <f t="shared" si="240"/>
        <v>11</v>
      </c>
      <c r="L254" s="24">
        <f t="shared" si="241"/>
        <v>22</v>
      </c>
      <c r="M254" s="24">
        <f t="shared" si="242"/>
        <v>4.6904157598234297</v>
      </c>
      <c r="N254" s="24">
        <f t="shared" si="243"/>
        <v>3.6904157598234297</v>
      </c>
      <c r="O254" s="24">
        <f t="shared" si="244"/>
        <v>7.4507002539606484</v>
      </c>
      <c r="P254" s="24">
        <f t="shared" si="245"/>
        <v>-10.302097679541284</v>
      </c>
      <c r="Q254" s="24">
        <f t="shared" si="246"/>
        <v>-396.21867675515779</v>
      </c>
      <c r="S254" s="20">
        <v>0.25</v>
      </c>
      <c r="T254">
        <v>89.8</v>
      </c>
      <c r="U254" s="21">
        <f t="shared" si="247"/>
        <v>0.66815144766146994</v>
      </c>
      <c r="V254" s="22">
        <f t="shared" si="248"/>
        <v>40.089086859688194</v>
      </c>
      <c r="W254" s="23">
        <v>384.6</v>
      </c>
      <c r="X254" s="24">
        <v>10</v>
      </c>
      <c r="Y254" s="24">
        <f t="shared" si="249"/>
        <v>400.89086859688194</v>
      </c>
      <c r="Z254" s="24">
        <f t="shared" si="250"/>
        <v>0.95936333333333346</v>
      </c>
      <c r="AA254" s="24">
        <f t="shared" si="251"/>
        <v>4.0636666666666543E-2</v>
      </c>
      <c r="AB254" s="24">
        <f t="shared" si="252"/>
        <v>38.46</v>
      </c>
      <c r="AC254" s="24">
        <f t="shared" si="253"/>
        <v>11</v>
      </c>
      <c r="AD254" s="24">
        <f t="shared" si="254"/>
        <v>22</v>
      </c>
      <c r="AE254" s="24">
        <f t="shared" si="255"/>
        <v>4.6904157598234297</v>
      </c>
      <c r="AF254" s="24">
        <f t="shared" si="256"/>
        <v>3.6904157598234297</v>
      </c>
      <c r="AG254" s="24">
        <f t="shared" si="257"/>
        <v>0.85804527992132318</v>
      </c>
      <c r="AH254" s="24">
        <f t="shared" si="258"/>
        <v>21.115050773225963</v>
      </c>
      <c r="AI254" s="24">
        <f t="shared" si="259"/>
        <v>812.08485273827057</v>
      </c>
    </row>
    <row r="255" spans="1:35" x14ac:dyDescent="0.2">
      <c r="A255" s="20">
        <v>0.29166666666666669</v>
      </c>
      <c r="B255" s="21">
        <v>163.30000000000001</v>
      </c>
      <c r="C255" s="21">
        <f t="shared" si="234"/>
        <v>0.36742192284139619</v>
      </c>
      <c r="D255" s="22">
        <f t="shared" si="235"/>
        <v>22.04531537048377</v>
      </c>
      <c r="E255" s="23">
        <v>384.6</v>
      </c>
      <c r="F255" s="24">
        <v>10</v>
      </c>
      <c r="G255" s="24">
        <f t="shared" si="236"/>
        <v>220.45315370483769</v>
      </c>
      <c r="H255" s="24">
        <f t="shared" si="237"/>
        <v>1.7445883333333336</v>
      </c>
      <c r="I255" s="24">
        <f t="shared" si="238"/>
        <v>-0.74458833333333363</v>
      </c>
      <c r="J255" s="24">
        <f t="shared" si="239"/>
        <v>38.46</v>
      </c>
      <c r="K255" s="24">
        <f t="shared" si="240"/>
        <v>11</v>
      </c>
      <c r="L255" s="24">
        <f t="shared" si="241"/>
        <v>22</v>
      </c>
      <c r="M255" s="24">
        <f t="shared" si="242"/>
        <v>4.6904157598234297</v>
      </c>
      <c r="N255" s="24">
        <f t="shared" si="243"/>
        <v>3.6904157598234297</v>
      </c>
      <c r="O255" s="24">
        <f t="shared" si="244"/>
        <v>7.7973588703339178</v>
      </c>
      <c r="P255" s="24">
        <f t="shared" si="245"/>
        <v>-10.472040080761291</v>
      </c>
      <c r="Q255" s="24">
        <f t="shared" si="246"/>
        <v>-402.75466150607923</v>
      </c>
      <c r="S255" s="20">
        <v>0.29166666666666669</v>
      </c>
      <c r="T255">
        <v>96</v>
      </c>
      <c r="U255" s="21">
        <f t="shared" si="247"/>
        <v>0.625</v>
      </c>
      <c r="V255" s="22">
        <f t="shared" si="248"/>
        <v>37.5</v>
      </c>
      <c r="W255" s="23">
        <v>384.6</v>
      </c>
      <c r="X255" s="24">
        <v>10</v>
      </c>
      <c r="Y255" s="24">
        <f t="shared" si="249"/>
        <v>375</v>
      </c>
      <c r="Z255" s="24">
        <f t="shared" si="250"/>
        <v>1.0256000000000001</v>
      </c>
      <c r="AA255" s="24">
        <f t="shared" si="251"/>
        <v>-2.5600000000000067E-2</v>
      </c>
      <c r="AB255" s="24">
        <f t="shared" si="252"/>
        <v>38.46</v>
      </c>
      <c r="AC255" s="24">
        <f t="shared" si="253"/>
        <v>11</v>
      </c>
      <c r="AD255" s="24">
        <f t="shared" si="254"/>
        <v>22</v>
      </c>
      <c r="AE255" s="24">
        <f t="shared" si="255"/>
        <v>4.6904157598234297</v>
      </c>
      <c r="AF255" s="24">
        <f t="shared" si="256"/>
        <v>3.6904157598234297</v>
      </c>
      <c r="AG255" s="24">
        <f t="shared" si="257"/>
        <v>1.0977752348696665</v>
      </c>
      <c r="AH255" s="24">
        <f t="shared" si="258"/>
        <v>-42.881845112096237</v>
      </c>
      <c r="AI255" s="24">
        <f t="shared" si="259"/>
        <v>-1649.2357630112213</v>
      </c>
    </row>
    <row r="256" spans="1:35" x14ac:dyDescent="0.2">
      <c r="A256" s="20">
        <v>0.33333333333333331</v>
      </c>
      <c r="B256" s="21">
        <v>171.3</v>
      </c>
      <c r="C256" s="21">
        <f t="shared" si="234"/>
        <v>0.35026269702276708</v>
      </c>
      <c r="D256" s="22">
        <f t="shared" si="235"/>
        <v>21.015761821366024</v>
      </c>
      <c r="E256" s="23">
        <v>384.6</v>
      </c>
      <c r="F256" s="24">
        <v>10</v>
      </c>
      <c r="G256" s="24">
        <f t="shared" si="236"/>
        <v>210.15761821366024</v>
      </c>
      <c r="H256" s="24">
        <f t="shared" si="237"/>
        <v>1.8300550000000002</v>
      </c>
      <c r="I256" s="24">
        <f t="shared" si="238"/>
        <v>-0.83005500000000021</v>
      </c>
      <c r="J256" s="24">
        <f t="shared" si="239"/>
        <v>38.46</v>
      </c>
      <c r="K256" s="24">
        <f t="shared" si="240"/>
        <v>11</v>
      </c>
      <c r="L256" s="24">
        <f t="shared" si="241"/>
        <v>22</v>
      </c>
      <c r="M256" s="24">
        <f t="shared" si="242"/>
        <v>4.6904157598234297</v>
      </c>
      <c r="N256" s="24">
        <f t="shared" si="243"/>
        <v>3.6904157598234297</v>
      </c>
      <c r="O256" s="24">
        <f t="shared" si="244"/>
        <v>9.3025455750868034</v>
      </c>
      <c r="P256" s="24">
        <f t="shared" si="245"/>
        <v>-11.207143592999019</v>
      </c>
      <c r="Q256" s="24">
        <f t="shared" si="246"/>
        <v>-431.02674258674227</v>
      </c>
      <c r="S256" s="20">
        <v>0.33333333333333331</v>
      </c>
      <c r="T256">
        <v>103</v>
      </c>
      <c r="U256" s="21">
        <f t="shared" si="247"/>
        <v>0.58252427184466016</v>
      </c>
      <c r="V256" s="22">
        <f t="shared" si="248"/>
        <v>34.95145631067961</v>
      </c>
      <c r="W256" s="23">
        <v>384.6</v>
      </c>
      <c r="X256" s="24">
        <v>10</v>
      </c>
      <c r="Y256" s="24">
        <f t="shared" si="249"/>
        <v>349.51456310679612</v>
      </c>
      <c r="Z256" s="24">
        <f t="shared" si="250"/>
        <v>1.1003833333333335</v>
      </c>
      <c r="AA256" s="24">
        <f t="shared" si="251"/>
        <v>-0.10038333333333349</v>
      </c>
      <c r="AB256" s="24">
        <f t="shared" si="252"/>
        <v>38.46</v>
      </c>
      <c r="AC256" s="24">
        <f t="shared" si="253"/>
        <v>11</v>
      </c>
      <c r="AD256" s="24">
        <f t="shared" si="254"/>
        <v>22</v>
      </c>
      <c r="AE256" s="24">
        <f t="shared" si="255"/>
        <v>4.6904157598234297</v>
      </c>
      <c r="AF256" s="24">
        <f t="shared" si="256"/>
        <v>3.6904157598234297</v>
      </c>
      <c r="AG256" s="24">
        <f t="shared" si="257"/>
        <v>1.4233596381895652</v>
      </c>
      <c r="AH256" s="24">
        <f t="shared" si="258"/>
        <v>-14.179242618524619</v>
      </c>
      <c r="AI256" s="24">
        <f t="shared" si="259"/>
        <v>-545.33367110845688</v>
      </c>
    </row>
    <row r="257" spans="1:35" x14ac:dyDescent="0.2">
      <c r="A257" s="20">
        <v>0.375</v>
      </c>
      <c r="B257" s="21">
        <v>150</v>
      </c>
      <c r="C257" s="21">
        <f t="shared" si="234"/>
        <v>0.4</v>
      </c>
      <c r="D257" s="22">
        <f t="shared" si="235"/>
        <v>24</v>
      </c>
      <c r="E257" s="23">
        <v>384.6</v>
      </c>
      <c r="F257" s="24">
        <v>10</v>
      </c>
      <c r="G257" s="24">
        <f t="shared" si="236"/>
        <v>240</v>
      </c>
      <c r="H257" s="24">
        <f t="shared" si="237"/>
        <v>1.6025</v>
      </c>
      <c r="I257" s="24">
        <f t="shared" si="238"/>
        <v>-0.60250000000000004</v>
      </c>
      <c r="J257" s="24">
        <f t="shared" si="239"/>
        <v>38.46</v>
      </c>
      <c r="K257" s="24">
        <f t="shared" si="240"/>
        <v>11</v>
      </c>
      <c r="L257" s="24">
        <f t="shared" si="241"/>
        <v>22</v>
      </c>
      <c r="M257" s="24">
        <f t="shared" si="242"/>
        <v>4.6904157598234297</v>
      </c>
      <c r="N257" s="24">
        <f t="shared" si="243"/>
        <v>3.6904157598234297</v>
      </c>
      <c r="O257" s="24">
        <f t="shared" si="244"/>
        <v>5.6988851896700794</v>
      </c>
      <c r="P257" s="24">
        <f t="shared" si="245"/>
        <v>-9.4587306052615414</v>
      </c>
      <c r="Q257" s="24">
        <f t="shared" si="246"/>
        <v>-363.78277907835889</v>
      </c>
      <c r="S257" s="20">
        <v>0.375</v>
      </c>
      <c r="T257">
        <v>97.5</v>
      </c>
      <c r="U257" s="21">
        <f t="shared" si="247"/>
        <v>0.61538461538461542</v>
      </c>
      <c r="V257" s="22">
        <f t="shared" si="248"/>
        <v>36.923076923076927</v>
      </c>
      <c r="W257" s="23">
        <v>384.6</v>
      </c>
      <c r="X257" s="24">
        <v>10</v>
      </c>
      <c r="Y257" s="24">
        <f t="shared" si="249"/>
        <v>369.23076923076928</v>
      </c>
      <c r="Z257" s="24">
        <f t="shared" si="250"/>
        <v>1.041625</v>
      </c>
      <c r="AA257" s="24">
        <f t="shared" si="251"/>
        <v>-4.1625000000000023E-2</v>
      </c>
      <c r="AB257" s="24">
        <f t="shared" si="252"/>
        <v>38.46</v>
      </c>
      <c r="AC257" s="24">
        <f t="shared" si="253"/>
        <v>11</v>
      </c>
      <c r="AD257" s="24">
        <f t="shared" si="254"/>
        <v>22</v>
      </c>
      <c r="AE257" s="24">
        <f t="shared" si="255"/>
        <v>4.6904157598234297</v>
      </c>
      <c r="AF257" s="24">
        <f t="shared" si="256"/>
        <v>3.6904157598234297</v>
      </c>
      <c r="AG257" s="24">
        <f t="shared" si="257"/>
        <v>1.1624182254917952</v>
      </c>
      <c r="AH257" s="24">
        <f t="shared" si="258"/>
        <v>-27.925963375178249</v>
      </c>
      <c r="AI257" s="24">
        <f t="shared" si="259"/>
        <v>-1074.0325514093554</v>
      </c>
    </row>
    <row r="258" spans="1:35" x14ac:dyDescent="0.2">
      <c r="A258" s="20">
        <v>0.41666666666666669</v>
      </c>
      <c r="B258" s="21">
        <v>168</v>
      </c>
      <c r="C258" s="21">
        <f t="shared" si="234"/>
        <v>0.35714285714285715</v>
      </c>
      <c r="D258" s="22">
        <f t="shared" si="235"/>
        <v>21.428571428571431</v>
      </c>
      <c r="E258" s="23">
        <v>384.6</v>
      </c>
      <c r="F258" s="24">
        <v>10</v>
      </c>
      <c r="G258" s="24">
        <f t="shared" si="236"/>
        <v>214.28571428571431</v>
      </c>
      <c r="H258" s="24">
        <f t="shared" si="237"/>
        <v>1.7948</v>
      </c>
      <c r="I258" s="24">
        <f t="shared" si="238"/>
        <v>-0.79479999999999995</v>
      </c>
      <c r="J258" s="24">
        <f t="shared" si="239"/>
        <v>38.46</v>
      </c>
      <c r="K258" s="24">
        <f t="shared" si="240"/>
        <v>11</v>
      </c>
      <c r="L258" s="24">
        <f t="shared" si="241"/>
        <v>22</v>
      </c>
      <c r="M258" s="24">
        <f t="shared" si="242"/>
        <v>4.6904157598234297</v>
      </c>
      <c r="N258" s="24">
        <f t="shared" si="243"/>
        <v>3.6904157598234297</v>
      </c>
      <c r="O258" s="24">
        <f t="shared" si="244"/>
        <v>8.6581453883454671</v>
      </c>
      <c r="P258" s="24">
        <f t="shared" si="245"/>
        <v>-10.893489416639994</v>
      </c>
      <c r="Q258" s="24">
        <f t="shared" si="246"/>
        <v>-418.96360296397421</v>
      </c>
      <c r="S258" s="20">
        <v>0.41666666666666669</v>
      </c>
      <c r="T258">
        <v>91.3</v>
      </c>
      <c r="U258" s="21">
        <f t="shared" si="247"/>
        <v>0.65717415115005473</v>
      </c>
      <c r="V258" s="22">
        <f t="shared" si="248"/>
        <v>39.430449069003281</v>
      </c>
      <c r="W258" s="23">
        <v>384.6</v>
      </c>
      <c r="X258" s="24">
        <v>10</v>
      </c>
      <c r="Y258" s="24">
        <f t="shared" si="249"/>
        <v>394.30449069003282</v>
      </c>
      <c r="Z258" s="24">
        <f t="shared" si="250"/>
        <v>0.97538833333333352</v>
      </c>
      <c r="AA258" s="24">
        <f t="shared" si="251"/>
        <v>2.4611666666666476E-2</v>
      </c>
      <c r="AB258" s="24">
        <f t="shared" si="252"/>
        <v>38.46</v>
      </c>
      <c r="AC258" s="24">
        <f t="shared" si="253"/>
        <v>11</v>
      </c>
      <c r="AD258" s="24">
        <f t="shared" si="254"/>
        <v>22</v>
      </c>
      <c r="AE258" s="24">
        <f t="shared" si="255"/>
        <v>4.6904157598234297</v>
      </c>
      <c r="AF258" s="24">
        <f t="shared" si="256"/>
        <v>3.6904157598234297</v>
      </c>
      <c r="AG258" s="24">
        <f t="shared" si="257"/>
        <v>0.9121382848054076</v>
      </c>
      <c r="AH258" s="24">
        <f t="shared" si="258"/>
        <v>37.061215607994093</v>
      </c>
      <c r="AI258" s="24">
        <f t="shared" si="259"/>
        <v>1425.3743522834529</v>
      </c>
    </row>
    <row r="259" spans="1:35" x14ac:dyDescent="0.2">
      <c r="A259" s="20">
        <v>0.45833333333333331</v>
      </c>
      <c r="B259" s="21">
        <v>167.8</v>
      </c>
      <c r="C259" s="21">
        <f t="shared" si="234"/>
        <v>0.35756853396901073</v>
      </c>
      <c r="D259" s="22">
        <f t="shared" si="235"/>
        <v>21.454112038140643</v>
      </c>
      <c r="E259" s="23">
        <v>384.6</v>
      </c>
      <c r="F259" s="24">
        <v>10</v>
      </c>
      <c r="G259" s="24">
        <f t="shared" si="236"/>
        <v>214.54112038140642</v>
      </c>
      <c r="H259" s="24">
        <f t="shared" si="237"/>
        <v>1.7926633333333337</v>
      </c>
      <c r="I259" s="24">
        <f t="shared" si="238"/>
        <v>-0.79266333333333372</v>
      </c>
      <c r="J259" s="24">
        <f t="shared" si="239"/>
        <v>38.46</v>
      </c>
      <c r="K259" s="24">
        <f t="shared" si="240"/>
        <v>11</v>
      </c>
      <c r="L259" s="24">
        <f t="shared" si="241"/>
        <v>22</v>
      </c>
      <c r="M259" s="24">
        <f t="shared" si="242"/>
        <v>4.6904157598234297</v>
      </c>
      <c r="N259" s="24">
        <f t="shared" si="243"/>
        <v>3.6904157598234297</v>
      </c>
      <c r="O259" s="24">
        <f t="shared" si="244"/>
        <v>8.6201679822576427</v>
      </c>
      <c r="P259" s="24">
        <f t="shared" si="245"/>
        <v>-10.874942260805518</v>
      </c>
      <c r="Q259" s="24">
        <f t="shared" si="246"/>
        <v>-418.25027935058023</v>
      </c>
      <c r="S259" s="20">
        <v>0.45833333333333331</v>
      </c>
      <c r="T259">
        <v>88.8</v>
      </c>
      <c r="U259" s="21">
        <f t="shared" si="247"/>
        <v>0.67567567567567566</v>
      </c>
      <c r="V259" s="22">
        <f t="shared" si="248"/>
        <v>40.54054054054054</v>
      </c>
      <c r="W259" s="23">
        <v>384.6</v>
      </c>
      <c r="X259" s="24">
        <v>10</v>
      </c>
      <c r="Y259" s="24">
        <f t="shared" si="249"/>
        <v>405.40540540540542</v>
      </c>
      <c r="Z259" s="24">
        <f t="shared" si="250"/>
        <v>0.94868000000000008</v>
      </c>
      <c r="AA259" s="24">
        <f t="shared" si="251"/>
        <v>5.1319999999999921E-2</v>
      </c>
      <c r="AB259" s="24">
        <f t="shared" si="252"/>
        <v>38.46</v>
      </c>
      <c r="AC259" s="24">
        <f t="shared" si="253"/>
        <v>11</v>
      </c>
      <c r="AD259" s="24">
        <f t="shared" si="254"/>
        <v>22</v>
      </c>
      <c r="AE259" s="24">
        <f t="shared" si="255"/>
        <v>4.6904157598234297</v>
      </c>
      <c r="AF259" s="24">
        <f t="shared" si="256"/>
        <v>3.6904157598234297</v>
      </c>
      <c r="AG259" s="24">
        <f t="shared" si="257"/>
        <v>0.82330802012084581</v>
      </c>
      <c r="AH259" s="24">
        <f t="shared" si="258"/>
        <v>16.042634842573015</v>
      </c>
      <c r="AI259" s="24">
        <f t="shared" si="259"/>
        <v>616.99973604535819</v>
      </c>
    </row>
    <row r="260" spans="1:35" x14ac:dyDescent="0.2">
      <c r="A260" s="20">
        <v>0.5</v>
      </c>
      <c r="B260" s="21">
        <v>154.30000000000001</v>
      </c>
      <c r="C260" s="21">
        <f t="shared" si="234"/>
        <v>0.3888528839922229</v>
      </c>
      <c r="D260" s="22">
        <f t="shared" si="235"/>
        <v>23.331173039533375</v>
      </c>
      <c r="E260" s="23">
        <v>384.6</v>
      </c>
      <c r="F260" s="24">
        <v>10</v>
      </c>
      <c r="G260" s="24">
        <f t="shared" si="236"/>
        <v>233.31173039533377</v>
      </c>
      <c r="H260" s="24">
        <f t="shared" si="237"/>
        <v>1.6484383333333334</v>
      </c>
      <c r="I260" s="24">
        <f t="shared" si="238"/>
        <v>-0.64843833333333345</v>
      </c>
      <c r="J260" s="24">
        <f t="shared" si="239"/>
        <v>38.46</v>
      </c>
      <c r="K260" s="24">
        <f t="shared" si="240"/>
        <v>11</v>
      </c>
      <c r="L260" s="24">
        <f t="shared" si="241"/>
        <v>22</v>
      </c>
      <c r="M260" s="24">
        <f t="shared" si="242"/>
        <v>4.6904157598234297</v>
      </c>
      <c r="N260" s="24">
        <f t="shared" si="243"/>
        <v>3.6904157598234297</v>
      </c>
      <c r="O260" s="24">
        <f t="shared" si="244"/>
        <v>6.3254078365553887</v>
      </c>
      <c r="P260" s="24">
        <f t="shared" si="245"/>
        <v>-9.7548332838980638</v>
      </c>
      <c r="Q260" s="24">
        <f t="shared" si="246"/>
        <v>-375.17088809871956</v>
      </c>
      <c r="S260" s="20">
        <v>0.5</v>
      </c>
      <c r="T260">
        <v>87.3</v>
      </c>
      <c r="U260" s="21">
        <f t="shared" si="247"/>
        <v>0.6872852233676976</v>
      </c>
      <c r="V260" s="22">
        <f t="shared" si="248"/>
        <v>41.237113402061858</v>
      </c>
      <c r="W260" s="23">
        <v>384.6</v>
      </c>
      <c r="X260" s="24">
        <v>10</v>
      </c>
      <c r="Y260" s="24">
        <f t="shared" si="249"/>
        <v>412.37113402061857</v>
      </c>
      <c r="Z260" s="24">
        <f t="shared" si="250"/>
        <v>0.93265500000000001</v>
      </c>
      <c r="AA260" s="24">
        <f t="shared" si="251"/>
        <v>6.7344999999999988E-2</v>
      </c>
      <c r="AB260" s="24">
        <f t="shared" si="252"/>
        <v>38.46</v>
      </c>
      <c r="AC260" s="24">
        <f t="shared" si="253"/>
        <v>11</v>
      </c>
      <c r="AD260" s="24">
        <f t="shared" si="254"/>
        <v>22</v>
      </c>
      <c r="AE260" s="24">
        <f t="shared" si="255"/>
        <v>4.6904157598234297</v>
      </c>
      <c r="AF260" s="24">
        <f t="shared" si="256"/>
        <v>3.6904157598234297</v>
      </c>
      <c r="AG260" s="24">
        <f t="shared" si="257"/>
        <v>0.7731397196568679</v>
      </c>
      <c r="AH260" s="24">
        <f t="shared" si="258"/>
        <v>11.480283906108367</v>
      </c>
      <c r="AI260" s="24">
        <f t="shared" si="259"/>
        <v>441.5317190289278</v>
      </c>
    </row>
    <row r="261" spans="1:35" x14ac:dyDescent="0.2">
      <c r="A261" s="20">
        <v>0.54166666666666663</v>
      </c>
      <c r="B261" s="21">
        <v>167.8</v>
      </c>
      <c r="C261" s="21">
        <f t="shared" si="234"/>
        <v>0.35756853396901073</v>
      </c>
      <c r="D261" s="22">
        <f t="shared" si="235"/>
        <v>21.454112038140643</v>
      </c>
      <c r="E261" s="23">
        <v>384.6</v>
      </c>
      <c r="F261" s="24">
        <v>10</v>
      </c>
      <c r="G261" s="24">
        <f t="shared" si="236"/>
        <v>214.54112038140642</v>
      </c>
      <c r="H261" s="24">
        <f t="shared" si="237"/>
        <v>1.7926633333333337</v>
      </c>
      <c r="I261" s="24">
        <f t="shared" si="238"/>
        <v>-0.79266333333333372</v>
      </c>
      <c r="J261" s="24">
        <f t="shared" si="239"/>
        <v>38.46</v>
      </c>
      <c r="K261" s="24">
        <f t="shared" si="240"/>
        <v>11</v>
      </c>
      <c r="L261" s="24">
        <f t="shared" si="241"/>
        <v>22</v>
      </c>
      <c r="M261" s="24">
        <f t="shared" si="242"/>
        <v>4.6904157598234297</v>
      </c>
      <c r="N261" s="24">
        <f t="shared" si="243"/>
        <v>3.6904157598234297</v>
      </c>
      <c r="O261" s="24">
        <f t="shared" si="244"/>
        <v>8.6201679822576427</v>
      </c>
      <c r="P261" s="24">
        <f t="shared" si="245"/>
        <v>-10.874942260805518</v>
      </c>
      <c r="Q261" s="24">
        <f t="shared" si="246"/>
        <v>-418.25027935058023</v>
      </c>
      <c r="S261" s="20">
        <v>0.54166666666666663</v>
      </c>
      <c r="T261">
        <v>79.5</v>
      </c>
      <c r="U261" s="21">
        <f t="shared" si="247"/>
        <v>0.75471698113207553</v>
      </c>
      <c r="V261" s="22">
        <f t="shared" si="248"/>
        <v>45.283018867924532</v>
      </c>
      <c r="W261" s="23">
        <v>384.6</v>
      </c>
      <c r="X261" s="24">
        <v>10</v>
      </c>
      <c r="Y261" s="24">
        <f t="shared" si="249"/>
        <v>452.83018867924534</v>
      </c>
      <c r="Z261" s="24">
        <f t="shared" si="250"/>
        <v>0.849325</v>
      </c>
      <c r="AA261" s="24">
        <f t="shared" si="251"/>
        <v>0.150675</v>
      </c>
      <c r="AB261" s="24">
        <f t="shared" si="252"/>
        <v>38.46</v>
      </c>
      <c r="AC261" s="24">
        <f t="shared" si="253"/>
        <v>11</v>
      </c>
      <c r="AD261" s="24">
        <f t="shared" si="254"/>
        <v>22</v>
      </c>
      <c r="AE261" s="24">
        <f t="shared" si="255"/>
        <v>4.6904157598234297</v>
      </c>
      <c r="AF261" s="24">
        <f t="shared" si="256"/>
        <v>3.6904157598234297</v>
      </c>
      <c r="AG261" s="24">
        <f t="shared" si="257"/>
        <v>0.54733501388085437</v>
      </c>
      <c r="AH261" s="24">
        <f t="shared" si="258"/>
        <v>3.6325536013330306</v>
      </c>
      <c r="AI261" s="24">
        <f t="shared" si="259"/>
        <v>139.70801150726837</v>
      </c>
    </row>
    <row r="262" spans="1:35" x14ac:dyDescent="0.2">
      <c r="A262" s="20">
        <v>0.58333333333333337</v>
      </c>
      <c r="B262" s="21">
        <v>148</v>
      </c>
      <c r="C262" s="21">
        <f t="shared" si="234"/>
        <v>0.40540540540540543</v>
      </c>
      <c r="D262" s="22">
        <f t="shared" si="235"/>
        <v>24.324324324324326</v>
      </c>
      <c r="E262" s="23">
        <v>384.6</v>
      </c>
      <c r="F262" s="24">
        <v>10</v>
      </c>
      <c r="G262" s="24">
        <f t="shared" si="236"/>
        <v>243.24324324324326</v>
      </c>
      <c r="H262" s="24">
        <f t="shared" si="237"/>
        <v>1.5811333333333333</v>
      </c>
      <c r="I262" s="24">
        <f t="shared" si="238"/>
        <v>-0.58113333333333328</v>
      </c>
      <c r="J262" s="24">
        <f t="shared" si="239"/>
        <v>38.46</v>
      </c>
      <c r="K262" s="24">
        <f t="shared" si="240"/>
        <v>11</v>
      </c>
      <c r="L262" s="24">
        <f t="shared" si="241"/>
        <v>22</v>
      </c>
      <c r="M262" s="24">
        <f t="shared" si="242"/>
        <v>4.6904157598234297</v>
      </c>
      <c r="N262" s="24">
        <f t="shared" si="243"/>
        <v>3.6904157598234297</v>
      </c>
      <c r="O262" s="24">
        <f t="shared" si="244"/>
        <v>5.4234603309097347</v>
      </c>
      <c r="P262" s="24">
        <f t="shared" si="245"/>
        <v>-9.3325576418086538</v>
      </c>
      <c r="Q262" s="24">
        <f t="shared" si="246"/>
        <v>-358.93016690396081</v>
      </c>
      <c r="S262" s="20">
        <v>0.58333333333333337</v>
      </c>
      <c r="T262">
        <v>69.3</v>
      </c>
      <c r="U262" s="21">
        <f t="shared" si="247"/>
        <v>0.86580086580086579</v>
      </c>
      <c r="V262" s="22">
        <f t="shared" si="248"/>
        <v>51.948051948051948</v>
      </c>
      <c r="W262" s="23">
        <v>384.6</v>
      </c>
      <c r="X262" s="24">
        <v>10</v>
      </c>
      <c r="Y262" s="24">
        <f t="shared" si="249"/>
        <v>519.48051948051943</v>
      </c>
      <c r="Z262" s="24">
        <f t="shared" si="250"/>
        <v>0.7403550000000001</v>
      </c>
      <c r="AA262" s="24">
        <f t="shared" si="251"/>
        <v>0.2596449999999999</v>
      </c>
      <c r="AB262" s="24">
        <f t="shared" si="252"/>
        <v>38.46</v>
      </c>
      <c r="AC262" s="24">
        <f t="shared" si="253"/>
        <v>11</v>
      </c>
      <c r="AD262" s="24">
        <f t="shared" si="254"/>
        <v>22</v>
      </c>
      <c r="AE262" s="24">
        <f t="shared" si="255"/>
        <v>4.6904157598234297</v>
      </c>
      <c r="AF262" s="24">
        <f t="shared" si="256"/>
        <v>3.6904157598234297</v>
      </c>
      <c r="AG262" s="24">
        <f t="shared" si="257"/>
        <v>0.32974587328548483</v>
      </c>
      <c r="AH262" s="24">
        <f t="shared" si="258"/>
        <v>1.2699873800207397</v>
      </c>
      <c r="AI262" s="24">
        <f t="shared" si="259"/>
        <v>48.843714635597649</v>
      </c>
    </row>
    <row r="263" spans="1:35" x14ac:dyDescent="0.2">
      <c r="A263" s="20">
        <v>0.625</v>
      </c>
      <c r="B263" s="21">
        <v>122.8</v>
      </c>
      <c r="C263" s="21">
        <f t="shared" si="234"/>
        <v>0.48859934853420195</v>
      </c>
      <c r="D263" s="22">
        <f t="shared" si="235"/>
        <v>29.315960912052116</v>
      </c>
      <c r="E263" s="23">
        <v>384.6</v>
      </c>
      <c r="F263" s="24">
        <v>10</v>
      </c>
      <c r="G263" s="24">
        <f t="shared" si="236"/>
        <v>293.15960912052117</v>
      </c>
      <c r="H263" s="24">
        <f t="shared" si="237"/>
        <v>1.3119133333333335</v>
      </c>
      <c r="I263" s="24">
        <f t="shared" si="238"/>
        <v>-0.31191333333333349</v>
      </c>
      <c r="J263" s="24">
        <f t="shared" si="239"/>
        <v>38.46</v>
      </c>
      <c r="K263" s="24">
        <f t="shared" si="240"/>
        <v>11</v>
      </c>
      <c r="L263" s="24">
        <f t="shared" si="241"/>
        <v>22</v>
      </c>
      <c r="M263" s="24">
        <f t="shared" si="242"/>
        <v>4.6904157598234297</v>
      </c>
      <c r="N263" s="24">
        <f t="shared" si="243"/>
        <v>3.6904157598234297</v>
      </c>
      <c r="O263" s="24">
        <f t="shared" si="244"/>
        <v>2.7234475060432413</v>
      </c>
      <c r="P263" s="24">
        <f t="shared" si="245"/>
        <v>-8.7314238123086749</v>
      </c>
      <c r="Q263" s="24">
        <f t="shared" si="246"/>
        <v>-335.81055982139162</v>
      </c>
      <c r="S263" s="20">
        <v>0.625</v>
      </c>
      <c r="T263">
        <v>67.8</v>
      </c>
      <c r="U263" s="21">
        <f t="shared" si="247"/>
        <v>0.88495575221238942</v>
      </c>
      <c r="V263" s="22">
        <f t="shared" si="248"/>
        <v>53.097345132743364</v>
      </c>
      <c r="W263" s="23">
        <v>384.6</v>
      </c>
      <c r="X263" s="24">
        <v>10</v>
      </c>
      <c r="Y263" s="24">
        <f t="shared" si="249"/>
        <v>530.97345132743362</v>
      </c>
      <c r="Z263" s="24">
        <f t="shared" si="250"/>
        <v>0.72433000000000003</v>
      </c>
      <c r="AA263" s="24">
        <f t="shared" si="251"/>
        <v>0.27566999999999997</v>
      </c>
      <c r="AB263" s="24">
        <f t="shared" si="252"/>
        <v>38.46</v>
      </c>
      <c r="AC263" s="24">
        <f t="shared" si="253"/>
        <v>11</v>
      </c>
      <c r="AD263" s="24">
        <f t="shared" si="254"/>
        <v>22</v>
      </c>
      <c r="AE263" s="24">
        <f t="shared" si="255"/>
        <v>4.6904157598234297</v>
      </c>
      <c r="AF263" s="24">
        <f t="shared" si="256"/>
        <v>3.6904157598234297</v>
      </c>
      <c r="AG263" s="24">
        <f t="shared" si="257"/>
        <v>0.3041636790320611</v>
      </c>
      <c r="AH263" s="24">
        <f t="shared" si="258"/>
        <v>1.1033615519717819</v>
      </c>
      <c r="AI263" s="24">
        <f t="shared" si="259"/>
        <v>42.435285288834734</v>
      </c>
    </row>
    <row r="264" spans="1:35" x14ac:dyDescent="0.2">
      <c r="A264" s="20">
        <v>0.66666666666666663</v>
      </c>
      <c r="B264" s="21">
        <v>95.5</v>
      </c>
      <c r="C264" s="21">
        <f t="shared" si="234"/>
        <v>0.62827225130890052</v>
      </c>
      <c r="D264" s="22">
        <f t="shared" si="235"/>
        <v>37.696335078534034</v>
      </c>
      <c r="E264" s="23">
        <v>384.6</v>
      </c>
      <c r="F264" s="24">
        <v>10</v>
      </c>
      <c r="G264" s="24">
        <f t="shared" si="236"/>
        <v>376.96335078534037</v>
      </c>
      <c r="H264" s="24">
        <f t="shared" si="237"/>
        <v>1.0202583333333333</v>
      </c>
      <c r="I264" s="24">
        <f t="shared" si="238"/>
        <v>-2.0258333333333267E-2</v>
      </c>
      <c r="J264" s="24">
        <f t="shared" si="239"/>
        <v>38.46</v>
      </c>
      <c r="K264" s="24">
        <f t="shared" si="240"/>
        <v>11</v>
      </c>
      <c r="L264" s="24">
        <f t="shared" si="241"/>
        <v>22</v>
      </c>
      <c r="M264" s="24">
        <f t="shared" si="242"/>
        <v>4.6904157598234297</v>
      </c>
      <c r="N264" s="24">
        <f t="shared" si="243"/>
        <v>3.6904157598234297</v>
      </c>
      <c r="O264" s="24">
        <f t="shared" si="244"/>
        <v>1.0768223909248322</v>
      </c>
      <c r="P264" s="24">
        <f t="shared" si="245"/>
        <v>-53.154540070333319</v>
      </c>
      <c r="Q264" s="24">
        <f t="shared" si="246"/>
        <v>-2044.3236111050194</v>
      </c>
      <c r="S264" s="20">
        <v>0.66666666666666663</v>
      </c>
      <c r="T264">
        <v>56.3</v>
      </c>
      <c r="U264" s="21">
        <f t="shared" si="247"/>
        <v>1.0657193605683837</v>
      </c>
      <c r="V264" s="22">
        <f t="shared" si="248"/>
        <v>63.943161634103021</v>
      </c>
      <c r="W264" s="23">
        <v>384.6</v>
      </c>
      <c r="X264" s="24">
        <v>10</v>
      </c>
      <c r="Y264" s="24">
        <f t="shared" si="249"/>
        <v>639.43161634103024</v>
      </c>
      <c r="Z264" s="24">
        <f t="shared" si="250"/>
        <v>0.60147166666666663</v>
      </c>
      <c r="AA264" s="24">
        <f t="shared" si="251"/>
        <v>0.39852833333333337</v>
      </c>
      <c r="AB264" s="24">
        <f t="shared" si="252"/>
        <v>38.46</v>
      </c>
      <c r="AC264" s="24">
        <f t="shared" si="253"/>
        <v>11</v>
      </c>
      <c r="AD264" s="24">
        <f t="shared" si="254"/>
        <v>22</v>
      </c>
      <c r="AE264" s="24">
        <f t="shared" si="255"/>
        <v>4.6904157598234297</v>
      </c>
      <c r="AF264" s="24">
        <f t="shared" si="256"/>
        <v>3.6904157598234297</v>
      </c>
      <c r="AG264" s="24">
        <f t="shared" si="257"/>
        <v>0.1531835741796824</v>
      </c>
      <c r="AH264" s="24">
        <f t="shared" si="258"/>
        <v>0.38437310817637155</v>
      </c>
      <c r="AI264" s="39">
        <f t="shared" si="259"/>
        <v>14.78298974046325</v>
      </c>
    </row>
    <row r="265" spans="1:35" x14ac:dyDescent="0.2">
      <c r="A265" s="20">
        <v>0.70833333333333337</v>
      </c>
      <c r="B265" s="21">
        <v>81.3</v>
      </c>
      <c r="C265" s="21">
        <f t="shared" si="234"/>
        <v>0.73800738007380073</v>
      </c>
      <c r="D265" s="22">
        <f t="shared" si="235"/>
        <v>44.280442804428041</v>
      </c>
      <c r="E265" s="23">
        <v>384.6</v>
      </c>
      <c r="F265" s="24">
        <v>10</v>
      </c>
      <c r="G265" s="24">
        <f t="shared" si="236"/>
        <v>442.80442804428043</v>
      </c>
      <c r="H265" s="24">
        <f t="shared" si="237"/>
        <v>0.86855500000000008</v>
      </c>
      <c r="I265" s="24">
        <f t="shared" si="238"/>
        <v>0.13144499999999992</v>
      </c>
      <c r="J265" s="24">
        <f t="shared" si="239"/>
        <v>38.46</v>
      </c>
      <c r="K265" s="24">
        <f t="shared" si="240"/>
        <v>11</v>
      </c>
      <c r="L265" s="24">
        <f t="shared" si="241"/>
        <v>22</v>
      </c>
      <c r="M265" s="24">
        <f t="shared" si="242"/>
        <v>4.6904157598234297</v>
      </c>
      <c r="N265" s="24">
        <f t="shared" si="243"/>
        <v>3.6904157598234297</v>
      </c>
      <c r="O265" s="24">
        <f t="shared" si="244"/>
        <v>0.59447922570201961</v>
      </c>
      <c r="P265" s="24">
        <f t="shared" si="245"/>
        <v>4.5226461691355313</v>
      </c>
      <c r="Q265" s="24">
        <f t="shared" si="246"/>
        <v>173.94097166495254</v>
      </c>
      <c r="S265" s="20">
        <v>0.70833333333333337</v>
      </c>
      <c r="T265">
        <v>51</v>
      </c>
      <c r="U265" s="21">
        <f t="shared" si="247"/>
        <v>1.1764705882352942</v>
      </c>
      <c r="V265" s="22">
        <f t="shared" si="248"/>
        <v>70.588235294117652</v>
      </c>
      <c r="W265" s="23">
        <v>384.6</v>
      </c>
      <c r="X265" s="24">
        <v>10</v>
      </c>
      <c r="Y265" s="24">
        <f t="shared" si="249"/>
        <v>705.88235294117658</v>
      </c>
      <c r="Z265" s="24">
        <f t="shared" si="250"/>
        <v>0.54484999999999995</v>
      </c>
      <c r="AA265" s="24">
        <f t="shared" si="251"/>
        <v>0.45515000000000005</v>
      </c>
      <c r="AB265" s="24">
        <f t="shared" si="252"/>
        <v>38.46</v>
      </c>
      <c r="AC265" s="24">
        <f t="shared" si="253"/>
        <v>11</v>
      </c>
      <c r="AD265" s="24">
        <f t="shared" si="254"/>
        <v>22</v>
      </c>
      <c r="AE265" s="24">
        <f t="shared" si="255"/>
        <v>4.6904157598234297</v>
      </c>
      <c r="AF265" s="24">
        <f t="shared" si="256"/>
        <v>3.6904157598234297</v>
      </c>
      <c r="AG265" s="24">
        <f t="shared" si="257"/>
        <v>0.10635363043743289</v>
      </c>
      <c r="AH265" s="24">
        <f t="shared" si="258"/>
        <v>0.23366720957361942</v>
      </c>
      <c r="AI265" s="24">
        <f t="shared" si="259"/>
        <v>8.9868408802014024</v>
      </c>
    </row>
    <row r="266" spans="1:35" x14ac:dyDescent="0.2">
      <c r="A266" s="20">
        <v>0.75</v>
      </c>
      <c r="B266" s="21">
        <v>63.8</v>
      </c>
      <c r="C266" s="21">
        <f t="shared" si="234"/>
        <v>0.94043887147335425</v>
      </c>
      <c r="D266" s="22">
        <f t="shared" si="235"/>
        <v>56.426332288401255</v>
      </c>
      <c r="E266" s="23">
        <v>384.6</v>
      </c>
      <c r="F266" s="24">
        <v>10</v>
      </c>
      <c r="G266" s="24">
        <f t="shared" si="236"/>
        <v>564.2633228840125</v>
      </c>
      <c r="H266" s="24">
        <f t="shared" si="237"/>
        <v>0.68159666666666674</v>
      </c>
      <c r="I266" s="24">
        <f t="shared" si="238"/>
        <v>0.31840333333333326</v>
      </c>
      <c r="J266" s="24">
        <f t="shared" si="239"/>
        <v>38.46</v>
      </c>
      <c r="K266" s="24">
        <f t="shared" si="240"/>
        <v>11</v>
      </c>
      <c r="L266" s="24">
        <f t="shared" si="241"/>
        <v>22</v>
      </c>
      <c r="M266" s="24">
        <f t="shared" si="242"/>
        <v>4.6904157598234297</v>
      </c>
      <c r="N266" s="24">
        <f t="shared" si="243"/>
        <v>3.6904157598234297</v>
      </c>
      <c r="O266" s="24">
        <f t="shared" si="244"/>
        <v>0.24302284845428004</v>
      </c>
      <c r="P266" s="24">
        <f t="shared" si="245"/>
        <v>0.76325472447193843</v>
      </c>
      <c r="Q266" s="39">
        <f t="shared" si="246"/>
        <v>29.354776703190751</v>
      </c>
      <c r="S266" s="20">
        <v>0.75</v>
      </c>
      <c r="T266">
        <v>55</v>
      </c>
      <c r="U266" s="21">
        <f t="shared" si="247"/>
        <v>1.0909090909090908</v>
      </c>
      <c r="V266" s="22">
        <f t="shared" si="248"/>
        <v>65.454545454545453</v>
      </c>
      <c r="W266" s="23">
        <v>384.6</v>
      </c>
      <c r="X266" s="24">
        <v>10</v>
      </c>
      <c r="Y266" s="24">
        <f t="shared" si="249"/>
        <v>654.5454545454545</v>
      </c>
      <c r="Z266" s="24">
        <f t="shared" si="250"/>
        <v>0.58758333333333346</v>
      </c>
      <c r="AA266" s="24">
        <f t="shared" si="251"/>
        <v>0.41241666666666654</v>
      </c>
      <c r="AB266" s="24">
        <f t="shared" si="252"/>
        <v>38.46</v>
      </c>
      <c r="AC266" s="24">
        <f t="shared" si="253"/>
        <v>11</v>
      </c>
      <c r="AD266" s="24">
        <f t="shared" si="254"/>
        <v>22</v>
      </c>
      <c r="AE266" s="24">
        <f t="shared" si="255"/>
        <v>4.6904157598234297</v>
      </c>
      <c r="AF266" s="24">
        <f t="shared" si="256"/>
        <v>3.6904157598234297</v>
      </c>
      <c r="AG266" s="24">
        <f t="shared" si="257"/>
        <v>0.14053041462130011</v>
      </c>
      <c r="AH266" s="24">
        <f t="shared" si="258"/>
        <v>0.34074863112863241</v>
      </c>
      <c r="AI266" s="24">
        <f t="shared" si="259"/>
        <v>13.105192353207203</v>
      </c>
    </row>
    <row r="267" spans="1:35" x14ac:dyDescent="0.2">
      <c r="A267" s="20">
        <v>0.79166666666666663</v>
      </c>
      <c r="B267" s="21">
        <v>58.8</v>
      </c>
      <c r="C267" s="21">
        <f t="shared" si="234"/>
        <v>1.0204081632653061</v>
      </c>
      <c r="D267" s="22">
        <f t="shared" si="235"/>
        <v>61.224489795918366</v>
      </c>
      <c r="E267" s="23">
        <v>384.6</v>
      </c>
      <c r="F267" s="24">
        <v>10</v>
      </c>
      <c r="G267" s="24">
        <f t="shared" si="236"/>
        <v>612.24489795918362</v>
      </c>
      <c r="H267" s="24">
        <f t="shared" si="237"/>
        <v>0.62818000000000007</v>
      </c>
      <c r="I267" s="24">
        <f t="shared" si="238"/>
        <v>0.37181999999999993</v>
      </c>
      <c r="J267" s="24">
        <f t="shared" si="239"/>
        <v>38.46</v>
      </c>
      <c r="K267" s="24">
        <f t="shared" si="240"/>
        <v>11</v>
      </c>
      <c r="L267" s="24">
        <f t="shared" si="241"/>
        <v>22</v>
      </c>
      <c r="M267" s="24">
        <f t="shared" si="242"/>
        <v>4.6904157598234297</v>
      </c>
      <c r="N267" s="24">
        <f t="shared" si="243"/>
        <v>3.6904157598234297</v>
      </c>
      <c r="O267" s="24">
        <f t="shared" si="244"/>
        <v>0.17982348070401075</v>
      </c>
      <c r="P267" s="24">
        <f t="shared" si="245"/>
        <v>0.48363046824810602</v>
      </c>
      <c r="Q267" s="39">
        <f t="shared" si="246"/>
        <v>18.600427808822158</v>
      </c>
      <c r="S267" s="20">
        <v>0.79166666666666663</v>
      </c>
      <c r="T267">
        <v>46</v>
      </c>
      <c r="U267" s="21">
        <f t="shared" si="247"/>
        <v>1.3043478260869565</v>
      </c>
      <c r="V267" s="22">
        <f t="shared" si="248"/>
        <v>78.260869565217391</v>
      </c>
      <c r="W267" s="23">
        <v>384.6</v>
      </c>
      <c r="X267" s="24">
        <v>10</v>
      </c>
      <c r="Y267" s="24">
        <f t="shared" si="249"/>
        <v>782.60869565217388</v>
      </c>
      <c r="Z267" s="24">
        <f t="shared" si="250"/>
        <v>0.49143333333333339</v>
      </c>
      <c r="AA267" s="24">
        <f t="shared" si="251"/>
        <v>0.50856666666666661</v>
      </c>
      <c r="AB267" s="24">
        <f t="shared" si="252"/>
        <v>38.46</v>
      </c>
      <c r="AC267" s="24">
        <f t="shared" si="253"/>
        <v>11</v>
      </c>
      <c r="AD267" s="24">
        <f t="shared" si="254"/>
        <v>22</v>
      </c>
      <c r="AE267" s="24">
        <f t="shared" si="255"/>
        <v>4.6904157598234297</v>
      </c>
      <c r="AF267" s="24">
        <f t="shared" si="256"/>
        <v>3.6904157598234297</v>
      </c>
      <c r="AG267" s="24">
        <f t="shared" si="257"/>
        <v>7.2673510159243962E-2</v>
      </c>
      <c r="AH267" s="24">
        <f t="shared" si="258"/>
        <v>0.14289868943942577</v>
      </c>
      <c r="AI267" s="24">
        <f t="shared" si="259"/>
        <v>5.4958835958403149</v>
      </c>
    </row>
    <row r="268" spans="1:35" x14ac:dyDescent="0.2">
      <c r="A268" s="20">
        <v>0.83333333333333337</v>
      </c>
      <c r="B268" s="21">
        <v>42.3</v>
      </c>
      <c r="C268" s="21">
        <f t="shared" si="234"/>
        <v>1.4184397163120568</v>
      </c>
      <c r="D268" s="22">
        <f t="shared" si="235"/>
        <v>85.106382978723403</v>
      </c>
      <c r="E268" s="23">
        <v>384.6</v>
      </c>
      <c r="F268" s="24">
        <v>10</v>
      </c>
      <c r="G268" s="24">
        <f t="shared" si="236"/>
        <v>851.063829787234</v>
      </c>
      <c r="H268" s="24">
        <f t="shared" si="237"/>
        <v>0.45190500000000006</v>
      </c>
      <c r="I268" s="24">
        <f t="shared" si="238"/>
        <v>0.548095</v>
      </c>
      <c r="J268" s="24">
        <f t="shared" si="239"/>
        <v>38.46</v>
      </c>
      <c r="K268" s="24">
        <f t="shared" si="240"/>
        <v>11</v>
      </c>
      <c r="L268" s="24">
        <f t="shared" si="241"/>
        <v>22</v>
      </c>
      <c r="M268" s="24">
        <f t="shared" si="242"/>
        <v>4.6904157598234297</v>
      </c>
      <c r="N268" s="24">
        <f t="shared" si="243"/>
        <v>3.6904157598234297</v>
      </c>
      <c r="O268" s="24">
        <f t="shared" si="244"/>
        <v>5.333110142584694E-2</v>
      </c>
      <c r="P268" s="24">
        <f t="shared" si="245"/>
        <v>9.7302659987496584E-2</v>
      </c>
      <c r="Q268" s="24">
        <f t="shared" si="246"/>
        <v>3.7422603031191186</v>
      </c>
      <c r="S268" s="20">
        <v>0.83333333333333337</v>
      </c>
      <c r="T268">
        <v>35.799999999999997</v>
      </c>
      <c r="U268" s="21">
        <f t="shared" si="247"/>
        <v>1.6759776536312851</v>
      </c>
      <c r="V268" s="22">
        <f t="shared" si="248"/>
        <v>100.55865921787711</v>
      </c>
      <c r="W268" s="23">
        <v>384.6</v>
      </c>
      <c r="X268" s="24">
        <v>10</v>
      </c>
      <c r="Y268" s="24">
        <f t="shared" si="249"/>
        <v>1005.5865921787711</v>
      </c>
      <c r="Z268" s="24">
        <f t="shared" si="250"/>
        <v>0.38246333333333332</v>
      </c>
      <c r="AA268" s="24">
        <f t="shared" si="251"/>
        <v>0.61753666666666662</v>
      </c>
      <c r="AB268" s="24">
        <f t="shared" si="252"/>
        <v>38.46</v>
      </c>
      <c r="AC268" s="24">
        <f t="shared" si="253"/>
        <v>11</v>
      </c>
      <c r="AD268" s="24">
        <f t="shared" si="254"/>
        <v>22</v>
      </c>
      <c r="AE268" s="24">
        <f t="shared" si="255"/>
        <v>4.6904157598234297</v>
      </c>
      <c r="AF268" s="24">
        <f t="shared" si="256"/>
        <v>3.6904157598234297</v>
      </c>
      <c r="AG268" s="24">
        <f t="shared" si="257"/>
        <v>2.8812625933153809E-2</v>
      </c>
      <c r="AH268" s="24">
        <f t="shared" si="258"/>
        <v>4.6657352491599115E-2</v>
      </c>
      <c r="AI268" s="24">
        <f t="shared" si="259"/>
        <v>1.7944417768269021</v>
      </c>
    </row>
    <row r="269" spans="1:35" x14ac:dyDescent="0.2">
      <c r="A269" s="20">
        <v>0.875</v>
      </c>
      <c r="B269" s="21">
        <v>27</v>
      </c>
      <c r="C269" s="21">
        <f t="shared" si="234"/>
        <v>2.2222222222222223</v>
      </c>
      <c r="D269" s="22">
        <f t="shared" si="235"/>
        <v>133.33333333333334</v>
      </c>
      <c r="E269" s="23">
        <v>384.6</v>
      </c>
      <c r="F269" s="24">
        <v>10</v>
      </c>
      <c r="G269" s="24">
        <f t="shared" si="236"/>
        <v>1333.3333333333335</v>
      </c>
      <c r="H269" s="24">
        <f t="shared" si="237"/>
        <v>0.28844999999999998</v>
      </c>
      <c r="I269" s="24">
        <f t="shared" si="238"/>
        <v>0.71155000000000002</v>
      </c>
      <c r="J269" s="24">
        <f t="shared" si="239"/>
        <v>38.46</v>
      </c>
      <c r="K269" s="24">
        <f t="shared" si="240"/>
        <v>11</v>
      </c>
      <c r="L269" s="24">
        <f t="shared" si="241"/>
        <v>22</v>
      </c>
      <c r="M269" s="24">
        <f t="shared" si="242"/>
        <v>4.6904157598234297</v>
      </c>
      <c r="N269" s="24">
        <f t="shared" si="243"/>
        <v>3.6904157598234297</v>
      </c>
      <c r="O269" s="24">
        <f t="shared" si="244"/>
        <v>1.0172690319998347E-2</v>
      </c>
      <c r="P269" s="24">
        <f t="shared" si="245"/>
        <v>1.4296522127746956E-2</v>
      </c>
      <c r="Q269" s="24">
        <f t="shared" si="246"/>
        <v>0.549844241033148</v>
      </c>
      <c r="S269" s="20">
        <v>0.875</v>
      </c>
      <c r="T269">
        <v>20.5</v>
      </c>
      <c r="U269" s="21">
        <f t="shared" si="247"/>
        <v>2.9268292682926829</v>
      </c>
      <c r="V269" s="22">
        <f t="shared" si="248"/>
        <v>175.60975609756096</v>
      </c>
      <c r="W269" s="23">
        <v>384.6</v>
      </c>
      <c r="X269" s="24">
        <v>10</v>
      </c>
      <c r="Y269" s="24">
        <f t="shared" si="249"/>
        <v>1756.0975609756097</v>
      </c>
      <c r="Z269" s="24">
        <f t="shared" si="250"/>
        <v>0.21900833333333336</v>
      </c>
      <c r="AA269" s="24">
        <f t="shared" si="251"/>
        <v>0.78099166666666664</v>
      </c>
      <c r="AB269" s="24">
        <f t="shared" si="252"/>
        <v>38.46</v>
      </c>
      <c r="AC269" s="24">
        <f t="shared" si="253"/>
        <v>11</v>
      </c>
      <c r="AD269" s="24">
        <f t="shared" si="254"/>
        <v>22</v>
      </c>
      <c r="AE269" s="24">
        <f t="shared" si="255"/>
        <v>4.6904157598234297</v>
      </c>
      <c r="AF269" s="24">
        <f t="shared" si="256"/>
        <v>3.6904157598234297</v>
      </c>
      <c r="AG269" s="24">
        <f t="shared" si="257"/>
        <v>3.6815063367419631E-3</v>
      </c>
      <c r="AH269" s="24">
        <f t="shared" si="258"/>
        <v>4.7138868362769084E-3</v>
      </c>
      <c r="AI269" s="24">
        <f t="shared" si="259"/>
        <v>0.1812960877232099</v>
      </c>
    </row>
    <row r="270" spans="1:35" x14ac:dyDescent="0.2">
      <c r="A270" s="20">
        <v>0.91666666666666663</v>
      </c>
      <c r="B270" s="21">
        <v>17</v>
      </c>
      <c r="C270" s="21">
        <f t="shared" si="234"/>
        <v>3.5294117647058822</v>
      </c>
      <c r="D270" s="22">
        <f t="shared" si="235"/>
        <v>211.76470588235293</v>
      </c>
      <c r="E270" s="23">
        <v>384.6</v>
      </c>
      <c r="F270" s="24">
        <v>10</v>
      </c>
      <c r="G270" s="24">
        <f t="shared" si="236"/>
        <v>2117.6470588235293</v>
      </c>
      <c r="H270" s="24">
        <f t="shared" si="237"/>
        <v>0.18161666666666668</v>
      </c>
      <c r="I270" s="24">
        <f t="shared" si="238"/>
        <v>0.81838333333333335</v>
      </c>
      <c r="J270" s="24">
        <f t="shared" si="239"/>
        <v>38.46</v>
      </c>
      <c r="K270" s="24">
        <f t="shared" si="240"/>
        <v>11</v>
      </c>
      <c r="L270" s="24">
        <f t="shared" si="241"/>
        <v>22</v>
      </c>
      <c r="M270" s="24">
        <f t="shared" si="242"/>
        <v>4.6904157598234297</v>
      </c>
      <c r="N270" s="24">
        <f t="shared" si="243"/>
        <v>3.6904157598234297</v>
      </c>
      <c r="O270" s="24">
        <f t="shared" si="244"/>
        <v>1.8449156784692009E-3</v>
      </c>
      <c r="P270" s="24">
        <f t="shared" si="245"/>
        <v>2.2543417043388806E-3</v>
      </c>
      <c r="Q270" s="24">
        <f t="shared" si="246"/>
        <v>8.6701981948873352E-2</v>
      </c>
      <c r="S270" s="20">
        <v>0.91666666666666663</v>
      </c>
      <c r="T270">
        <v>23.3</v>
      </c>
      <c r="U270" s="21">
        <f t="shared" si="247"/>
        <v>2.5751072961373391</v>
      </c>
      <c r="V270" s="22">
        <f t="shared" si="248"/>
        <v>154.50643776824035</v>
      </c>
      <c r="W270" s="23">
        <v>384.6</v>
      </c>
      <c r="X270" s="24">
        <v>10</v>
      </c>
      <c r="Y270" s="24">
        <f t="shared" si="249"/>
        <v>1545.0643776824036</v>
      </c>
      <c r="Z270" s="24">
        <f t="shared" si="250"/>
        <v>0.24892166666666665</v>
      </c>
      <c r="AA270" s="24">
        <f t="shared" si="251"/>
        <v>0.75107833333333329</v>
      </c>
      <c r="AB270" s="24">
        <f t="shared" si="252"/>
        <v>38.46</v>
      </c>
      <c r="AC270" s="24">
        <f t="shared" si="253"/>
        <v>11</v>
      </c>
      <c r="AD270" s="24">
        <f t="shared" si="254"/>
        <v>22</v>
      </c>
      <c r="AE270" s="24">
        <f t="shared" si="255"/>
        <v>4.6904157598234297</v>
      </c>
      <c r="AF270" s="24">
        <f t="shared" si="256"/>
        <v>3.6904157598234297</v>
      </c>
      <c r="AG270" s="24">
        <f t="shared" si="257"/>
        <v>5.9050050142188002E-3</v>
      </c>
      <c r="AH270" s="24">
        <f t="shared" si="258"/>
        <v>7.8620361580822255E-3</v>
      </c>
      <c r="AI270" s="24">
        <f t="shared" si="259"/>
        <v>0.30237391063984242</v>
      </c>
    </row>
    <row r="271" spans="1:35" x14ac:dyDescent="0.2">
      <c r="A271" s="20">
        <v>0.95833333333333337</v>
      </c>
      <c r="B271" s="21">
        <v>9.5</v>
      </c>
      <c r="C271" s="21">
        <f t="shared" si="234"/>
        <v>6.3157894736842106</v>
      </c>
      <c r="D271" s="22">
        <f t="shared" si="235"/>
        <v>378.94736842105266</v>
      </c>
      <c r="E271" s="23">
        <v>384.6</v>
      </c>
      <c r="F271" s="24">
        <v>10</v>
      </c>
      <c r="G271" s="24">
        <f t="shared" si="236"/>
        <v>3789.4736842105267</v>
      </c>
      <c r="H271" s="24">
        <f t="shared" si="237"/>
        <v>0.10149166666666666</v>
      </c>
      <c r="I271" s="24">
        <f t="shared" si="238"/>
        <v>0.89850833333333335</v>
      </c>
      <c r="J271" s="24">
        <f t="shared" si="239"/>
        <v>38.46</v>
      </c>
      <c r="K271" s="24">
        <f t="shared" si="240"/>
        <v>11</v>
      </c>
      <c r="L271" s="24">
        <f t="shared" si="241"/>
        <v>22</v>
      </c>
      <c r="M271" s="24">
        <f t="shared" si="242"/>
        <v>4.6904157598234297</v>
      </c>
      <c r="N271" s="24">
        <f t="shared" si="243"/>
        <v>3.6904157598234297</v>
      </c>
      <c r="O271" s="24">
        <f t="shared" si="244"/>
        <v>2.1543439042298078E-4</v>
      </c>
      <c r="P271" s="24">
        <f t="shared" si="245"/>
        <v>2.397689397311998E-4</v>
      </c>
      <c r="Q271" s="24">
        <f t="shared" si="246"/>
        <v>9.221513422061945E-3</v>
      </c>
      <c r="S271" s="20">
        <v>0.95833333333333337</v>
      </c>
      <c r="T271">
        <v>11.8</v>
      </c>
      <c r="U271" s="21">
        <f t="shared" si="247"/>
        <v>5.0847457627118642</v>
      </c>
      <c r="V271" s="22">
        <f t="shared" si="248"/>
        <v>305.08474576271186</v>
      </c>
      <c r="W271" s="23">
        <v>384.6</v>
      </c>
      <c r="X271" s="24">
        <v>10</v>
      </c>
      <c r="Y271" s="24">
        <f t="shared" si="249"/>
        <v>3050.8474576271187</v>
      </c>
      <c r="Z271" s="24">
        <f t="shared" si="250"/>
        <v>0.12606333333333333</v>
      </c>
      <c r="AA271" s="24">
        <f t="shared" si="251"/>
        <v>0.87393666666666669</v>
      </c>
      <c r="AB271" s="24">
        <f t="shared" si="252"/>
        <v>38.46</v>
      </c>
      <c r="AC271" s="24">
        <f t="shared" si="253"/>
        <v>11</v>
      </c>
      <c r="AD271" s="24">
        <f t="shared" si="254"/>
        <v>22</v>
      </c>
      <c r="AE271" s="24">
        <f t="shared" si="255"/>
        <v>4.6904157598234297</v>
      </c>
      <c r="AF271" s="24">
        <f t="shared" si="256"/>
        <v>3.6904157598234297</v>
      </c>
      <c r="AG271" s="24">
        <f t="shared" si="257"/>
        <v>4.7951111987231862E-4</v>
      </c>
      <c r="AH271" s="24">
        <f t="shared" si="258"/>
        <v>5.4867948463731384E-4</v>
      </c>
      <c r="AI271" s="24">
        <f t="shared" si="259"/>
        <v>2.1102212979151092E-2</v>
      </c>
    </row>
    <row r="273" spans="1:35" x14ac:dyDescent="0.2">
      <c r="A273" s="17"/>
      <c r="B273" s="18"/>
      <c r="C273" s="18"/>
      <c r="D273" s="18"/>
      <c r="E273" s="18"/>
      <c r="F273" s="18"/>
      <c r="G273" s="18"/>
      <c r="H273" s="19" t="s">
        <v>28</v>
      </c>
      <c r="I273" s="60" t="s">
        <v>63</v>
      </c>
      <c r="J273" s="61"/>
      <c r="K273" s="61"/>
      <c r="L273" s="61"/>
      <c r="M273" s="61"/>
      <c r="N273" s="61"/>
      <c r="O273" s="61"/>
      <c r="P273" s="61"/>
      <c r="Q273" s="62"/>
      <c r="S273" s="17"/>
      <c r="T273" s="18"/>
      <c r="U273" s="18"/>
      <c r="V273" s="18"/>
      <c r="W273" s="18"/>
      <c r="X273" s="18"/>
      <c r="Y273" s="18"/>
      <c r="Z273" s="19" t="s">
        <v>28</v>
      </c>
      <c r="AA273" s="60" t="s">
        <v>63</v>
      </c>
      <c r="AB273" s="61"/>
      <c r="AC273" s="61"/>
      <c r="AD273" s="61"/>
      <c r="AE273" s="61"/>
      <c r="AF273" s="61"/>
      <c r="AG273" s="61"/>
      <c r="AH273" s="61"/>
      <c r="AI273" s="62"/>
    </row>
    <row r="274" spans="1:35" x14ac:dyDescent="0.2">
      <c r="A274" s="33" t="s">
        <v>8</v>
      </c>
      <c r="B274" s="34" t="s">
        <v>14</v>
      </c>
      <c r="C274" s="35" t="s">
        <v>31</v>
      </c>
      <c r="D274" s="36" t="s">
        <v>21</v>
      </c>
      <c r="E274" s="37" t="s">
        <v>22</v>
      </c>
      <c r="F274" s="35" t="s">
        <v>49</v>
      </c>
      <c r="G274" s="35" t="s">
        <v>23</v>
      </c>
      <c r="H274" s="38" t="s">
        <v>26</v>
      </c>
      <c r="I274" s="34" t="s">
        <v>27</v>
      </c>
      <c r="J274" s="34" t="s">
        <v>39</v>
      </c>
      <c r="K274" s="34" t="s">
        <v>30</v>
      </c>
      <c r="L274" s="34" t="s">
        <v>35</v>
      </c>
      <c r="M274" s="34" t="s">
        <v>37</v>
      </c>
      <c r="N274" s="34" t="s">
        <v>33</v>
      </c>
      <c r="O274" s="34" t="s">
        <v>34</v>
      </c>
      <c r="P274" s="34" t="s">
        <v>36</v>
      </c>
      <c r="Q274" s="40" t="s">
        <v>29</v>
      </c>
      <c r="S274" s="33" t="s">
        <v>8</v>
      </c>
      <c r="T274" s="27" t="s">
        <v>15</v>
      </c>
      <c r="U274" s="35" t="s">
        <v>31</v>
      </c>
      <c r="V274" s="36" t="s">
        <v>21</v>
      </c>
      <c r="W274" s="37" t="s">
        <v>22</v>
      </c>
      <c r="X274" s="35" t="s">
        <v>49</v>
      </c>
      <c r="Y274" s="35" t="s">
        <v>23</v>
      </c>
      <c r="Z274" s="38" t="s">
        <v>26</v>
      </c>
      <c r="AA274" s="34" t="s">
        <v>27</v>
      </c>
      <c r="AB274" s="34" t="s">
        <v>39</v>
      </c>
      <c r="AC274" s="34" t="s">
        <v>30</v>
      </c>
      <c r="AD274" s="34" t="s">
        <v>35</v>
      </c>
      <c r="AE274" s="34" t="s">
        <v>37</v>
      </c>
      <c r="AF274" s="34" t="s">
        <v>33</v>
      </c>
      <c r="AG274" s="34" t="s">
        <v>34</v>
      </c>
      <c r="AH274" s="34" t="s">
        <v>36</v>
      </c>
      <c r="AI274" s="40" t="s">
        <v>29</v>
      </c>
    </row>
    <row r="275" spans="1:35" x14ac:dyDescent="0.2">
      <c r="A275" s="20">
        <v>0</v>
      </c>
      <c r="B275" s="21">
        <v>14.3</v>
      </c>
      <c r="C275" s="21">
        <f>60/B275</f>
        <v>4.1958041958041958</v>
      </c>
      <c r="D275" s="22">
        <f>60*C275</f>
        <v>251.74825174825176</v>
      </c>
      <c r="E275" s="23">
        <v>384.6</v>
      </c>
      <c r="F275" s="24">
        <v>11</v>
      </c>
      <c r="G275" s="24">
        <f>D275*F275</f>
        <v>2769.2307692307695</v>
      </c>
      <c r="H275" s="24">
        <f>E275/G275</f>
        <v>0.13888333333333333</v>
      </c>
      <c r="I275" s="24">
        <f>1-H275</f>
        <v>0.86111666666666664</v>
      </c>
      <c r="J275" s="24">
        <f>E275/F275</f>
        <v>34.963636363636368</v>
      </c>
      <c r="K275" s="24">
        <f>F275+1</f>
        <v>12</v>
      </c>
      <c r="L275" s="24">
        <f>2*K275</f>
        <v>24</v>
      </c>
      <c r="M275" s="24">
        <f>SQRT(L275)</f>
        <v>4.8989794855663558</v>
      </c>
      <c r="N275" s="24">
        <f>M275-1</f>
        <v>3.8989794855663558</v>
      </c>
      <c r="O275" s="24">
        <f>POWER(H275,N275)</f>
        <v>4.541616411089962E-4</v>
      </c>
      <c r="P275" s="24">
        <f>O275/I275</f>
        <v>5.2741011606131135E-4</v>
      </c>
      <c r="Q275" s="24">
        <f>J275*P275</f>
        <v>1.8440175512470944E-2</v>
      </c>
      <c r="S275" s="20">
        <v>0</v>
      </c>
      <c r="T275">
        <v>7.8</v>
      </c>
      <c r="U275" s="21">
        <f>60/T275</f>
        <v>7.6923076923076925</v>
      </c>
      <c r="V275" s="22">
        <f>60*U275</f>
        <v>461.53846153846155</v>
      </c>
      <c r="W275" s="23">
        <v>384.6</v>
      </c>
      <c r="X275" s="24">
        <v>11</v>
      </c>
      <c r="Y275" s="24">
        <f>V275*X275</f>
        <v>5076.9230769230771</v>
      </c>
      <c r="Z275" s="24">
        <f>W275/Y275</f>
        <v>7.5754545454545449E-2</v>
      </c>
      <c r="AA275" s="24">
        <f>1-Z275</f>
        <v>0.92424545454545459</v>
      </c>
      <c r="AB275" s="24">
        <f>W275/X275</f>
        <v>34.963636363636368</v>
      </c>
      <c r="AC275" s="24">
        <f>X275+1</f>
        <v>12</v>
      </c>
      <c r="AD275" s="24">
        <f>2*AC275</f>
        <v>24</v>
      </c>
      <c r="AE275" s="24">
        <f>SQRT(AD275)</f>
        <v>4.8989794855663558</v>
      </c>
      <c r="AF275" s="24">
        <f>AE275-1</f>
        <v>3.8989794855663558</v>
      </c>
      <c r="AG275" s="24">
        <f>POWER(Z275,AF275)</f>
        <v>4.2740293149581149E-5</v>
      </c>
      <c r="AH275" s="24">
        <f>AG275/AA275</f>
        <v>4.6243444248909934E-5</v>
      </c>
      <c r="AI275" s="24">
        <f>AB275*AH275</f>
        <v>1.6168389689209784E-3</v>
      </c>
    </row>
    <row r="276" spans="1:35" x14ac:dyDescent="0.2">
      <c r="A276" s="20">
        <v>4.1666666666666664E-2</v>
      </c>
      <c r="B276" s="21">
        <v>12.3</v>
      </c>
      <c r="C276" s="21">
        <f t="shared" ref="C276:C298" si="260">60/B276</f>
        <v>4.8780487804878048</v>
      </c>
      <c r="D276" s="22">
        <f t="shared" ref="D276:D298" si="261">60*C276</f>
        <v>292.6829268292683</v>
      </c>
      <c r="E276" s="23">
        <v>384.6</v>
      </c>
      <c r="F276" s="24">
        <v>11</v>
      </c>
      <c r="G276" s="24">
        <f t="shared" ref="G276:G298" si="262">D276*F276</f>
        <v>3219.5121951219512</v>
      </c>
      <c r="H276" s="24">
        <f t="shared" ref="H276:H298" si="263">E276/G276</f>
        <v>0.11945909090909092</v>
      </c>
      <c r="I276" s="24">
        <f t="shared" ref="I276:I298" si="264">1-H276</f>
        <v>0.8805409090909091</v>
      </c>
      <c r="J276" s="24">
        <f t="shared" ref="J276:J298" si="265">E276/F276</f>
        <v>34.963636363636368</v>
      </c>
      <c r="K276" s="24">
        <f t="shared" ref="K276:K298" si="266">F276+1</f>
        <v>12</v>
      </c>
      <c r="L276" s="24">
        <f t="shared" ref="L276:L298" si="267">2*K276</f>
        <v>24</v>
      </c>
      <c r="M276" s="24">
        <f t="shared" ref="M276:M298" si="268">SQRT(L276)</f>
        <v>4.8989794855663558</v>
      </c>
      <c r="N276" s="24">
        <f t="shared" ref="N276:N298" si="269">M276-1</f>
        <v>3.8989794855663558</v>
      </c>
      <c r="O276" s="24">
        <f t="shared" ref="O276:O298" si="270">POWER(H276,N276)</f>
        <v>2.52404220318968E-4</v>
      </c>
      <c r="P276" s="24">
        <f t="shared" ref="P276:P298" si="271">O276/I276</f>
        <v>2.866467846219161E-4</v>
      </c>
      <c r="Q276" s="24">
        <f t="shared" ref="Q276:Q298" si="272">J276*P276</f>
        <v>1.0022213942326268E-2</v>
      </c>
      <c r="S276" s="20">
        <v>4.1666666666666664E-2</v>
      </c>
      <c r="T276">
        <v>9.6</v>
      </c>
      <c r="U276" s="21">
        <f t="shared" ref="U276:U298" si="273">60/T276</f>
        <v>6.25</v>
      </c>
      <c r="V276" s="22">
        <f t="shared" ref="V276:V298" si="274">60*U276</f>
        <v>375</v>
      </c>
      <c r="W276" s="23">
        <v>384.6</v>
      </c>
      <c r="X276" s="24">
        <v>11</v>
      </c>
      <c r="Y276" s="24">
        <f t="shared" ref="Y276:Y298" si="275">V276*X276</f>
        <v>4125</v>
      </c>
      <c r="Z276" s="24">
        <f t="shared" ref="Z276:Z298" si="276">W276/Y276</f>
        <v>9.3236363636363645E-2</v>
      </c>
      <c r="AA276" s="24">
        <f t="shared" ref="AA276:AA298" si="277">1-Z276</f>
        <v>0.90676363636363633</v>
      </c>
      <c r="AB276" s="24">
        <f t="shared" ref="AB276:AB298" si="278">W276/X276</f>
        <v>34.963636363636368</v>
      </c>
      <c r="AC276" s="24">
        <f t="shared" ref="AC276:AC298" si="279">X276+1</f>
        <v>12</v>
      </c>
      <c r="AD276" s="24">
        <f t="shared" ref="AD276:AD298" si="280">2*AC276</f>
        <v>24</v>
      </c>
      <c r="AE276" s="24">
        <f t="shared" ref="AE276:AE298" si="281">SQRT(AD276)</f>
        <v>4.8989794855663558</v>
      </c>
      <c r="AF276" s="24">
        <f t="shared" ref="AF276:AF298" si="282">AE276-1</f>
        <v>3.8989794855663558</v>
      </c>
      <c r="AG276" s="24">
        <f t="shared" ref="AG276:AG298" si="283">POWER(Z276,AF276)</f>
        <v>9.6036058703515627E-5</v>
      </c>
      <c r="AH276" s="24">
        <f t="shared" ref="AH276:AH298" si="284">AG276/AA276</f>
        <v>1.0591079621217035E-4</v>
      </c>
      <c r="AI276" s="24">
        <f t="shared" ref="AI276:AI298" si="285">AB276*AH276</f>
        <v>3.7030265657455202E-3</v>
      </c>
    </row>
    <row r="277" spans="1:35" x14ac:dyDescent="0.2">
      <c r="A277" s="20">
        <v>8.3333333333333329E-2</v>
      </c>
      <c r="B277" s="21">
        <v>28</v>
      </c>
      <c r="C277" s="21">
        <f t="shared" si="260"/>
        <v>2.1428571428571428</v>
      </c>
      <c r="D277" s="22">
        <f t="shared" si="261"/>
        <v>128.57142857142856</v>
      </c>
      <c r="E277" s="23">
        <v>384.6</v>
      </c>
      <c r="F277" s="24">
        <v>11</v>
      </c>
      <c r="G277" s="24">
        <f t="shared" si="262"/>
        <v>1414.2857142857142</v>
      </c>
      <c r="H277" s="24">
        <f t="shared" si="263"/>
        <v>0.27193939393939398</v>
      </c>
      <c r="I277" s="24">
        <f t="shared" si="264"/>
        <v>0.72806060606060607</v>
      </c>
      <c r="J277" s="24">
        <f t="shared" si="265"/>
        <v>34.963636363636368</v>
      </c>
      <c r="K277" s="24">
        <f t="shared" si="266"/>
        <v>12</v>
      </c>
      <c r="L277" s="24">
        <f t="shared" si="267"/>
        <v>24</v>
      </c>
      <c r="M277" s="24">
        <f t="shared" si="268"/>
        <v>4.8989794855663558</v>
      </c>
      <c r="N277" s="24">
        <f t="shared" si="269"/>
        <v>3.8989794855663558</v>
      </c>
      <c r="O277" s="24">
        <f t="shared" si="270"/>
        <v>6.2376128817024888E-3</v>
      </c>
      <c r="P277" s="24">
        <f t="shared" si="271"/>
        <v>8.5674363229910153E-3</v>
      </c>
      <c r="Q277" s="24">
        <f t="shared" si="272"/>
        <v>0.29954872816566774</v>
      </c>
      <c r="S277" s="20">
        <v>8.3333333333333329E-2</v>
      </c>
      <c r="T277">
        <v>12</v>
      </c>
      <c r="U277" s="21">
        <f t="shared" si="273"/>
        <v>5</v>
      </c>
      <c r="V277" s="22">
        <f t="shared" si="274"/>
        <v>300</v>
      </c>
      <c r="W277" s="23">
        <v>384.6</v>
      </c>
      <c r="X277" s="24">
        <v>11</v>
      </c>
      <c r="Y277" s="24">
        <f t="shared" si="275"/>
        <v>3300</v>
      </c>
      <c r="Z277" s="24">
        <f t="shared" si="276"/>
        <v>0.11654545454545455</v>
      </c>
      <c r="AA277" s="24">
        <f t="shared" si="277"/>
        <v>0.88345454545454549</v>
      </c>
      <c r="AB277" s="24">
        <f t="shared" si="278"/>
        <v>34.963636363636368</v>
      </c>
      <c r="AC277" s="24">
        <f t="shared" si="279"/>
        <v>12</v>
      </c>
      <c r="AD277" s="24">
        <f t="shared" si="280"/>
        <v>24</v>
      </c>
      <c r="AE277" s="24">
        <f t="shared" si="281"/>
        <v>4.8989794855663558</v>
      </c>
      <c r="AF277" s="24">
        <f t="shared" si="282"/>
        <v>3.8989794855663558</v>
      </c>
      <c r="AG277" s="24">
        <f t="shared" si="283"/>
        <v>2.2923687586187449E-4</v>
      </c>
      <c r="AH277" s="24">
        <f t="shared" si="284"/>
        <v>2.5947783849358092E-4</v>
      </c>
      <c r="AI277" s="24">
        <f t="shared" si="285"/>
        <v>9.0722887895119311E-3</v>
      </c>
    </row>
    <row r="278" spans="1:35" x14ac:dyDescent="0.2">
      <c r="A278" s="20">
        <v>0.125</v>
      </c>
      <c r="B278" s="21">
        <v>45.5</v>
      </c>
      <c r="C278" s="21">
        <f t="shared" si="260"/>
        <v>1.3186813186813187</v>
      </c>
      <c r="D278" s="22">
        <f t="shared" si="261"/>
        <v>79.120879120879124</v>
      </c>
      <c r="E278" s="23">
        <v>384.6</v>
      </c>
      <c r="F278" s="24">
        <v>11</v>
      </c>
      <c r="G278" s="24">
        <f t="shared" si="262"/>
        <v>870.32967032967031</v>
      </c>
      <c r="H278" s="24">
        <f t="shared" si="263"/>
        <v>0.44190151515151521</v>
      </c>
      <c r="I278" s="24">
        <f t="shared" si="264"/>
        <v>0.55809848484848479</v>
      </c>
      <c r="J278" s="24">
        <f t="shared" si="265"/>
        <v>34.963636363636368</v>
      </c>
      <c r="K278" s="24">
        <f t="shared" si="266"/>
        <v>12</v>
      </c>
      <c r="L278" s="24">
        <f t="shared" si="267"/>
        <v>24</v>
      </c>
      <c r="M278" s="24">
        <f t="shared" si="268"/>
        <v>4.8989794855663558</v>
      </c>
      <c r="N278" s="24">
        <f t="shared" si="269"/>
        <v>3.8989794855663558</v>
      </c>
      <c r="O278" s="24">
        <f t="shared" si="270"/>
        <v>4.141249189846441E-2</v>
      </c>
      <c r="P278" s="24">
        <f t="shared" si="271"/>
        <v>7.4202838786970135E-2</v>
      </c>
      <c r="Q278" s="24">
        <f t="shared" si="272"/>
        <v>2.5944010724971562</v>
      </c>
      <c r="S278" s="20">
        <v>0.125</v>
      </c>
      <c r="T278">
        <v>24</v>
      </c>
      <c r="U278" s="21">
        <f t="shared" si="273"/>
        <v>2.5</v>
      </c>
      <c r="V278" s="22">
        <f t="shared" si="274"/>
        <v>150</v>
      </c>
      <c r="W278" s="23">
        <v>384.6</v>
      </c>
      <c r="X278" s="24">
        <v>11</v>
      </c>
      <c r="Y278" s="24">
        <f t="shared" si="275"/>
        <v>1650</v>
      </c>
      <c r="Z278" s="24">
        <f t="shared" si="276"/>
        <v>0.2330909090909091</v>
      </c>
      <c r="AA278" s="24">
        <f t="shared" si="277"/>
        <v>0.76690909090909087</v>
      </c>
      <c r="AB278" s="24">
        <f t="shared" si="278"/>
        <v>34.963636363636368</v>
      </c>
      <c r="AC278" s="24">
        <f t="shared" si="279"/>
        <v>12</v>
      </c>
      <c r="AD278" s="24">
        <f t="shared" si="280"/>
        <v>24</v>
      </c>
      <c r="AE278" s="24">
        <f t="shared" si="281"/>
        <v>4.8989794855663558</v>
      </c>
      <c r="AF278" s="24">
        <f t="shared" si="282"/>
        <v>3.8989794855663558</v>
      </c>
      <c r="AG278" s="24">
        <f t="shared" si="283"/>
        <v>3.4197492164013501E-3</v>
      </c>
      <c r="AH278" s="24">
        <f t="shared" si="284"/>
        <v>4.4591324538187354E-3</v>
      </c>
      <c r="AI278" s="24">
        <f t="shared" si="285"/>
        <v>0.15590748561260781</v>
      </c>
    </row>
    <row r="279" spans="1:35" x14ac:dyDescent="0.2">
      <c r="A279" s="20">
        <v>0.16666666666666666</v>
      </c>
      <c r="B279" s="21">
        <v>78</v>
      </c>
      <c r="C279" s="21">
        <f t="shared" si="260"/>
        <v>0.76923076923076927</v>
      </c>
      <c r="D279" s="22">
        <f t="shared" si="261"/>
        <v>46.153846153846153</v>
      </c>
      <c r="E279" s="23">
        <v>384.6</v>
      </c>
      <c r="F279" s="24">
        <v>11</v>
      </c>
      <c r="G279" s="24">
        <f t="shared" si="262"/>
        <v>507.69230769230768</v>
      </c>
      <c r="H279" s="24">
        <f t="shared" si="263"/>
        <v>0.75754545454545463</v>
      </c>
      <c r="I279" s="24">
        <f t="shared" si="264"/>
        <v>0.24245454545454537</v>
      </c>
      <c r="J279" s="24">
        <f t="shared" si="265"/>
        <v>34.963636363636368</v>
      </c>
      <c r="K279" s="24">
        <f t="shared" si="266"/>
        <v>12</v>
      </c>
      <c r="L279" s="24">
        <f t="shared" si="267"/>
        <v>24</v>
      </c>
      <c r="M279" s="24">
        <f t="shared" si="268"/>
        <v>4.8989794855663558</v>
      </c>
      <c r="N279" s="24">
        <f t="shared" si="269"/>
        <v>3.8989794855663558</v>
      </c>
      <c r="O279" s="24">
        <f t="shared" si="270"/>
        <v>0.33870139250724057</v>
      </c>
      <c r="P279" s="24">
        <f t="shared" si="271"/>
        <v>1.3969686230144911</v>
      </c>
      <c r="Q279" s="24">
        <f t="shared" si="272"/>
        <v>48.843102946488486</v>
      </c>
      <c r="S279" s="20">
        <v>0.16666666666666666</v>
      </c>
      <c r="T279">
        <v>47</v>
      </c>
      <c r="U279" s="21">
        <f t="shared" si="273"/>
        <v>1.2765957446808511</v>
      </c>
      <c r="V279" s="22">
        <f t="shared" si="274"/>
        <v>76.59574468085107</v>
      </c>
      <c r="W279" s="23">
        <v>384.6</v>
      </c>
      <c r="X279" s="24">
        <v>11</v>
      </c>
      <c r="Y279" s="24">
        <f t="shared" si="275"/>
        <v>842.55319148936178</v>
      </c>
      <c r="Z279" s="24">
        <f t="shared" si="276"/>
        <v>0.45646969696969697</v>
      </c>
      <c r="AA279" s="24">
        <f t="shared" si="277"/>
        <v>0.54353030303030303</v>
      </c>
      <c r="AB279" s="24">
        <f t="shared" si="278"/>
        <v>34.963636363636368</v>
      </c>
      <c r="AC279" s="24">
        <f t="shared" si="279"/>
        <v>12</v>
      </c>
      <c r="AD279" s="24">
        <f t="shared" si="280"/>
        <v>24</v>
      </c>
      <c r="AE279" s="24">
        <f t="shared" si="281"/>
        <v>4.8989794855663558</v>
      </c>
      <c r="AF279" s="24">
        <f t="shared" si="282"/>
        <v>3.8989794855663558</v>
      </c>
      <c r="AG279" s="24">
        <f t="shared" si="283"/>
        <v>4.6995274155238187E-2</v>
      </c>
      <c r="AH279" s="24">
        <f t="shared" si="284"/>
        <v>8.6463024955975812E-2</v>
      </c>
      <c r="AI279" s="24">
        <f t="shared" si="285"/>
        <v>3.0230617634607548</v>
      </c>
    </row>
    <row r="280" spans="1:35" x14ac:dyDescent="0.2">
      <c r="A280" s="20">
        <v>0.20833333333333334</v>
      </c>
      <c r="B280" s="21">
        <v>110.5</v>
      </c>
      <c r="C280" s="21">
        <f t="shared" si="260"/>
        <v>0.54298642533936647</v>
      </c>
      <c r="D280" s="22">
        <f t="shared" si="261"/>
        <v>32.579185520361989</v>
      </c>
      <c r="E280" s="23">
        <v>384.6</v>
      </c>
      <c r="F280" s="24">
        <v>11</v>
      </c>
      <c r="G280" s="24">
        <f t="shared" si="262"/>
        <v>358.37104072398188</v>
      </c>
      <c r="H280" s="24">
        <f t="shared" si="263"/>
        <v>1.0731893939393942</v>
      </c>
      <c r="I280" s="24">
        <f t="shared" si="264"/>
        <v>-7.3189393939394165E-2</v>
      </c>
      <c r="J280" s="24">
        <f t="shared" si="265"/>
        <v>34.963636363636368</v>
      </c>
      <c r="K280" s="24">
        <f t="shared" si="266"/>
        <v>12</v>
      </c>
      <c r="L280" s="24">
        <f t="shared" si="267"/>
        <v>24</v>
      </c>
      <c r="M280" s="24">
        <f t="shared" si="268"/>
        <v>4.8989794855663558</v>
      </c>
      <c r="N280" s="24">
        <f t="shared" si="269"/>
        <v>3.8989794855663558</v>
      </c>
      <c r="O280" s="24">
        <f t="shared" si="270"/>
        <v>1.3170629870818982</v>
      </c>
      <c r="P280" s="24">
        <f t="shared" si="271"/>
        <v>-17.995271120464757</v>
      </c>
      <c r="Q280" s="24">
        <f t="shared" si="272"/>
        <v>-629.18011572097691</v>
      </c>
      <c r="S280" s="20">
        <v>0.20833333333333334</v>
      </c>
      <c r="T280">
        <v>66</v>
      </c>
      <c r="U280" s="21">
        <f t="shared" si="273"/>
        <v>0.90909090909090906</v>
      </c>
      <c r="V280" s="22">
        <f t="shared" si="274"/>
        <v>54.545454545454547</v>
      </c>
      <c r="W280" s="23">
        <v>384.6</v>
      </c>
      <c r="X280" s="24">
        <v>11</v>
      </c>
      <c r="Y280" s="24">
        <f t="shared" si="275"/>
        <v>600</v>
      </c>
      <c r="Z280" s="24">
        <f t="shared" si="276"/>
        <v>0.64100000000000001</v>
      </c>
      <c r="AA280" s="24">
        <f t="shared" si="277"/>
        <v>0.35899999999999999</v>
      </c>
      <c r="AB280" s="24">
        <f t="shared" si="278"/>
        <v>34.963636363636368</v>
      </c>
      <c r="AC280" s="24">
        <f t="shared" si="279"/>
        <v>12</v>
      </c>
      <c r="AD280" s="24">
        <f t="shared" si="280"/>
        <v>24</v>
      </c>
      <c r="AE280" s="24">
        <f t="shared" si="281"/>
        <v>4.8989794855663558</v>
      </c>
      <c r="AF280" s="24">
        <f t="shared" si="282"/>
        <v>3.8989794855663558</v>
      </c>
      <c r="AG280" s="24">
        <f t="shared" si="283"/>
        <v>0.17658077529197955</v>
      </c>
      <c r="AH280" s="24">
        <f t="shared" si="284"/>
        <v>0.49186845485231073</v>
      </c>
      <c r="AI280" s="39">
        <f t="shared" si="285"/>
        <v>17.197509794199885</v>
      </c>
    </row>
    <row r="281" spans="1:35" x14ac:dyDescent="0.2">
      <c r="A281" s="20">
        <v>0.25</v>
      </c>
      <c r="B281" s="21">
        <v>161.30000000000001</v>
      </c>
      <c r="C281" s="21">
        <f t="shared" si="260"/>
        <v>0.37197768133911963</v>
      </c>
      <c r="D281" s="22">
        <f t="shared" si="261"/>
        <v>22.318660880347178</v>
      </c>
      <c r="E281" s="23">
        <v>384.6</v>
      </c>
      <c r="F281" s="24">
        <v>11</v>
      </c>
      <c r="G281" s="24">
        <f t="shared" si="262"/>
        <v>245.50526968381897</v>
      </c>
      <c r="H281" s="24">
        <f t="shared" si="263"/>
        <v>1.5665651515151517</v>
      </c>
      <c r="I281" s="24">
        <f t="shared" si="264"/>
        <v>-0.56656515151515174</v>
      </c>
      <c r="J281" s="24">
        <f t="shared" si="265"/>
        <v>34.963636363636368</v>
      </c>
      <c r="K281" s="24">
        <f t="shared" si="266"/>
        <v>12</v>
      </c>
      <c r="L281" s="24">
        <f t="shared" si="267"/>
        <v>24</v>
      </c>
      <c r="M281" s="24">
        <f t="shared" si="268"/>
        <v>4.8989794855663558</v>
      </c>
      <c r="N281" s="24">
        <f t="shared" si="269"/>
        <v>3.8989794855663558</v>
      </c>
      <c r="O281" s="24">
        <f t="shared" si="270"/>
        <v>5.7557252093197429</v>
      </c>
      <c r="P281" s="24">
        <f t="shared" si="271"/>
        <v>-10.158982058687061</v>
      </c>
      <c r="Q281" s="24">
        <f t="shared" si="272"/>
        <v>-355.19495452464037</v>
      </c>
      <c r="S281" s="20">
        <v>0.25</v>
      </c>
      <c r="T281">
        <v>89.8</v>
      </c>
      <c r="U281" s="21">
        <f t="shared" si="273"/>
        <v>0.66815144766146994</v>
      </c>
      <c r="V281" s="22">
        <f t="shared" si="274"/>
        <v>40.089086859688194</v>
      </c>
      <c r="W281" s="23">
        <v>384.6</v>
      </c>
      <c r="X281" s="24">
        <v>11</v>
      </c>
      <c r="Y281" s="24">
        <f t="shared" si="275"/>
        <v>440.97995545657011</v>
      </c>
      <c r="Z281" s="24">
        <f t="shared" si="276"/>
        <v>0.87214848484848495</v>
      </c>
      <c r="AA281" s="24">
        <f t="shared" si="277"/>
        <v>0.12785151515151505</v>
      </c>
      <c r="AB281" s="24">
        <f t="shared" si="278"/>
        <v>34.963636363636368</v>
      </c>
      <c r="AC281" s="24">
        <f t="shared" si="279"/>
        <v>12</v>
      </c>
      <c r="AD281" s="24">
        <f t="shared" si="280"/>
        <v>24</v>
      </c>
      <c r="AE281" s="24">
        <f t="shared" si="281"/>
        <v>4.8989794855663558</v>
      </c>
      <c r="AF281" s="24">
        <f t="shared" si="282"/>
        <v>3.8989794855663558</v>
      </c>
      <c r="AG281" s="24">
        <f t="shared" si="283"/>
        <v>0.58662870190838146</v>
      </c>
      <c r="AH281" s="24">
        <f t="shared" si="284"/>
        <v>4.5883594043697951</v>
      </c>
      <c r="AI281" s="24">
        <f t="shared" si="285"/>
        <v>160.42572972005667</v>
      </c>
    </row>
    <row r="282" spans="1:35" x14ac:dyDescent="0.2">
      <c r="A282" s="20">
        <v>0.29166666666666669</v>
      </c>
      <c r="B282" s="21">
        <v>163.30000000000001</v>
      </c>
      <c r="C282" s="21">
        <f t="shared" si="260"/>
        <v>0.36742192284139619</v>
      </c>
      <c r="D282" s="22">
        <f t="shared" si="261"/>
        <v>22.04531537048377</v>
      </c>
      <c r="E282" s="23">
        <v>384.6</v>
      </c>
      <c r="F282" s="24">
        <v>11</v>
      </c>
      <c r="G282" s="24">
        <f t="shared" si="262"/>
        <v>242.49846907532148</v>
      </c>
      <c r="H282" s="24">
        <f t="shared" si="263"/>
        <v>1.5859893939393941</v>
      </c>
      <c r="I282" s="24">
        <f t="shared" si="264"/>
        <v>-0.58598939393939409</v>
      </c>
      <c r="J282" s="24">
        <f t="shared" si="265"/>
        <v>34.963636363636368</v>
      </c>
      <c r="K282" s="24">
        <f t="shared" si="266"/>
        <v>12</v>
      </c>
      <c r="L282" s="24">
        <f t="shared" si="267"/>
        <v>24</v>
      </c>
      <c r="M282" s="24">
        <f t="shared" si="268"/>
        <v>4.8989794855663558</v>
      </c>
      <c r="N282" s="24">
        <f t="shared" si="269"/>
        <v>3.8989794855663558</v>
      </c>
      <c r="O282" s="24">
        <f t="shared" si="270"/>
        <v>6.0390229166821481</v>
      </c>
      <c r="P282" s="24">
        <f t="shared" si="271"/>
        <v>-10.305686381256814</v>
      </c>
      <c r="Q282" s="24">
        <f t="shared" si="272"/>
        <v>-360.32427111194283</v>
      </c>
      <c r="S282" s="20">
        <v>0.29166666666666669</v>
      </c>
      <c r="T282">
        <v>96</v>
      </c>
      <c r="U282" s="21">
        <f t="shared" si="273"/>
        <v>0.625</v>
      </c>
      <c r="V282" s="22">
        <f t="shared" si="274"/>
        <v>37.5</v>
      </c>
      <c r="W282" s="23">
        <v>384.6</v>
      </c>
      <c r="X282" s="24">
        <v>11</v>
      </c>
      <c r="Y282" s="24">
        <f t="shared" si="275"/>
        <v>412.5</v>
      </c>
      <c r="Z282" s="24">
        <f t="shared" si="276"/>
        <v>0.93236363636363639</v>
      </c>
      <c r="AA282" s="24">
        <f t="shared" si="277"/>
        <v>6.7636363636363606E-2</v>
      </c>
      <c r="AB282" s="24">
        <f t="shared" si="278"/>
        <v>34.963636363636368</v>
      </c>
      <c r="AC282" s="24">
        <f t="shared" si="279"/>
        <v>12</v>
      </c>
      <c r="AD282" s="24">
        <f t="shared" si="280"/>
        <v>24</v>
      </c>
      <c r="AE282" s="24">
        <f t="shared" si="281"/>
        <v>4.8989794855663558</v>
      </c>
      <c r="AF282" s="24">
        <f t="shared" si="282"/>
        <v>3.8989794855663558</v>
      </c>
      <c r="AG282" s="24">
        <f t="shared" si="283"/>
        <v>0.76105109293351969</v>
      </c>
      <c r="AH282" s="24">
        <f t="shared" si="284"/>
        <v>11.252099492296667</v>
      </c>
      <c r="AI282" s="24">
        <f t="shared" si="285"/>
        <v>393.41431497611808</v>
      </c>
    </row>
    <row r="283" spans="1:35" x14ac:dyDescent="0.2">
      <c r="A283" s="20">
        <v>0.33333333333333331</v>
      </c>
      <c r="B283" s="21">
        <v>171.3</v>
      </c>
      <c r="C283" s="21">
        <f t="shared" si="260"/>
        <v>0.35026269702276708</v>
      </c>
      <c r="D283" s="22">
        <f t="shared" si="261"/>
        <v>21.015761821366024</v>
      </c>
      <c r="E283" s="23">
        <v>384.6</v>
      </c>
      <c r="F283" s="24">
        <v>11</v>
      </c>
      <c r="G283" s="24">
        <f t="shared" si="262"/>
        <v>231.17338003502627</v>
      </c>
      <c r="H283" s="24">
        <f t="shared" si="263"/>
        <v>1.6636863636363637</v>
      </c>
      <c r="I283" s="24">
        <f t="shared" si="264"/>
        <v>-0.66368636363636369</v>
      </c>
      <c r="J283" s="24">
        <f t="shared" si="265"/>
        <v>34.963636363636368</v>
      </c>
      <c r="K283" s="24">
        <f t="shared" si="266"/>
        <v>12</v>
      </c>
      <c r="L283" s="24">
        <f t="shared" si="267"/>
        <v>24</v>
      </c>
      <c r="M283" s="24">
        <f t="shared" si="268"/>
        <v>4.8989794855663558</v>
      </c>
      <c r="N283" s="24">
        <f t="shared" si="269"/>
        <v>3.8989794855663558</v>
      </c>
      <c r="O283" s="24">
        <f t="shared" si="270"/>
        <v>7.2770117382203754</v>
      </c>
      <c r="P283" s="24">
        <f t="shared" si="271"/>
        <v>-10.964534058450955</v>
      </c>
      <c r="Q283" s="24">
        <f t="shared" si="272"/>
        <v>-383.35998171638528</v>
      </c>
      <c r="S283" s="20">
        <v>0.33333333333333331</v>
      </c>
      <c r="T283">
        <v>103</v>
      </c>
      <c r="U283" s="21">
        <f t="shared" si="273"/>
        <v>0.58252427184466016</v>
      </c>
      <c r="V283" s="22">
        <f t="shared" si="274"/>
        <v>34.95145631067961</v>
      </c>
      <c r="W283" s="23">
        <v>384.6</v>
      </c>
      <c r="X283" s="24">
        <v>11</v>
      </c>
      <c r="Y283" s="24">
        <f t="shared" si="275"/>
        <v>384.46601941747571</v>
      </c>
      <c r="Z283" s="24">
        <f t="shared" si="276"/>
        <v>1.0003484848484849</v>
      </c>
      <c r="AA283" s="24">
        <f t="shared" si="277"/>
        <v>-3.4848484848493122E-4</v>
      </c>
      <c r="AB283" s="24">
        <f t="shared" si="278"/>
        <v>34.963636363636368</v>
      </c>
      <c r="AC283" s="24">
        <f t="shared" si="279"/>
        <v>12</v>
      </c>
      <c r="AD283" s="24">
        <f t="shared" si="280"/>
        <v>24</v>
      </c>
      <c r="AE283" s="24">
        <f t="shared" si="281"/>
        <v>4.8989794855663558</v>
      </c>
      <c r="AF283" s="24">
        <f t="shared" si="282"/>
        <v>3.8989794855663558</v>
      </c>
      <c r="AG283" s="24">
        <f t="shared" si="283"/>
        <v>1.0013594217581281</v>
      </c>
      <c r="AH283" s="24">
        <f t="shared" si="284"/>
        <v>-2873.4661667835117</v>
      </c>
      <c r="AI283" s="24">
        <f t="shared" si="285"/>
        <v>-100466.82615863079</v>
      </c>
    </row>
    <row r="284" spans="1:35" x14ac:dyDescent="0.2">
      <c r="A284" s="20">
        <v>0.375</v>
      </c>
      <c r="B284" s="21">
        <v>150</v>
      </c>
      <c r="C284" s="21">
        <f t="shared" si="260"/>
        <v>0.4</v>
      </c>
      <c r="D284" s="22">
        <f t="shared" si="261"/>
        <v>24</v>
      </c>
      <c r="E284" s="23">
        <v>384.6</v>
      </c>
      <c r="F284" s="24">
        <v>11</v>
      </c>
      <c r="G284" s="24">
        <f t="shared" si="262"/>
        <v>264</v>
      </c>
      <c r="H284" s="24">
        <f t="shared" si="263"/>
        <v>1.456818181818182</v>
      </c>
      <c r="I284" s="24">
        <f t="shared" si="264"/>
        <v>-0.45681818181818201</v>
      </c>
      <c r="J284" s="24">
        <f t="shared" si="265"/>
        <v>34.963636363636368</v>
      </c>
      <c r="K284" s="24">
        <f t="shared" si="266"/>
        <v>12</v>
      </c>
      <c r="L284" s="24">
        <f t="shared" si="267"/>
        <v>24</v>
      </c>
      <c r="M284" s="24">
        <f t="shared" si="268"/>
        <v>4.8989794855663558</v>
      </c>
      <c r="N284" s="24">
        <f t="shared" si="269"/>
        <v>3.8989794855663558</v>
      </c>
      <c r="O284" s="24">
        <f t="shared" si="270"/>
        <v>4.3362480675423543</v>
      </c>
      <c r="P284" s="24">
        <f t="shared" si="271"/>
        <v>-9.4922843269583836</v>
      </c>
      <c r="Q284" s="24">
        <f t="shared" si="272"/>
        <v>-331.88477746801772</v>
      </c>
      <c r="S284" s="20">
        <v>0.375</v>
      </c>
      <c r="T284">
        <v>97.5</v>
      </c>
      <c r="U284" s="21">
        <f t="shared" si="273"/>
        <v>0.61538461538461542</v>
      </c>
      <c r="V284" s="22">
        <f t="shared" si="274"/>
        <v>36.923076923076927</v>
      </c>
      <c r="W284" s="23">
        <v>384.6</v>
      </c>
      <c r="X284" s="24">
        <v>11</v>
      </c>
      <c r="Y284" s="24">
        <f t="shared" si="275"/>
        <v>406.15384615384619</v>
      </c>
      <c r="Z284" s="24">
        <f t="shared" si="276"/>
        <v>0.94693181818181815</v>
      </c>
      <c r="AA284" s="24">
        <f t="shared" si="277"/>
        <v>5.3068181818181848E-2</v>
      </c>
      <c r="AB284" s="24">
        <f t="shared" si="278"/>
        <v>34.963636363636368</v>
      </c>
      <c r="AC284" s="24">
        <f t="shared" si="279"/>
        <v>12</v>
      </c>
      <c r="AD284" s="24">
        <f t="shared" si="280"/>
        <v>24</v>
      </c>
      <c r="AE284" s="24">
        <f t="shared" si="281"/>
        <v>4.8989794855663558</v>
      </c>
      <c r="AF284" s="24">
        <f t="shared" si="282"/>
        <v>3.8989794855663558</v>
      </c>
      <c r="AG284" s="24">
        <f t="shared" si="283"/>
        <v>0.80847600491526661</v>
      </c>
      <c r="AH284" s="24">
        <f t="shared" si="284"/>
        <v>15.234665617246986</v>
      </c>
      <c r="AI284" s="24">
        <f t="shared" si="285"/>
        <v>532.65930876301741</v>
      </c>
    </row>
    <row r="285" spans="1:35" x14ac:dyDescent="0.2">
      <c r="A285" s="20">
        <v>0.41666666666666669</v>
      </c>
      <c r="B285" s="21">
        <v>168</v>
      </c>
      <c r="C285" s="21">
        <f t="shared" si="260"/>
        <v>0.35714285714285715</v>
      </c>
      <c r="D285" s="22">
        <f t="shared" si="261"/>
        <v>21.428571428571431</v>
      </c>
      <c r="E285" s="23">
        <v>384.6</v>
      </c>
      <c r="F285" s="24">
        <v>11</v>
      </c>
      <c r="G285" s="24">
        <f t="shared" si="262"/>
        <v>235.71428571428572</v>
      </c>
      <c r="H285" s="24">
        <f t="shared" si="263"/>
        <v>1.6316363636363638</v>
      </c>
      <c r="I285" s="24">
        <f t="shared" si="264"/>
        <v>-0.63163636363636377</v>
      </c>
      <c r="J285" s="24">
        <f t="shared" si="265"/>
        <v>34.963636363636368</v>
      </c>
      <c r="K285" s="24">
        <f t="shared" si="266"/>
        <v>12</v>
      </c>
      <c r="L285" s="24">
        <f t="shared" si="267"/>
        <v>24</v>
      </c>
      <c r="M285" s="24">
        <f t="shared" si="268"/>
        <v>4.8989794855663558</v>
      </c>
      <c r="N285" s="24">
        <f t="shared" si="269"/>
        <v>3.8989794855663558</v>
      </c>
      <c r="O285" s="24">
        <f t="shared" si="270"/>
        <v>6.7455005186709078</v>
      </c>
      <c r="P285" s="24">
        <f t="shared" si="271"/>
        <v>-10.679404966232005</v>
      </c>
      <c r="Q285" s="24">
        <f t="shared" si="272"/>
        <v>-373.39083181934814</v>
      </c>
      <c r="S285" s="20">
        <v>0.41666666666666669</v>
      </c>
      <c r="T285">
        <v>91.3</v>
      </c>
      <c r="U285" s="21">
        <f t="shared" si="273"/>
        <v>0.65717415115005473</v>
      </c>
      <c r="V285" s="22">
        <f t="shared" si="274"/>
        <v>39.430449069003281</v>
      </c>
      <c r="W285" s="23">
        <v>384.6</v>
      </c>
      <c r="X285" s="24">
        <v>11</v>
      </c>
      <c r="Y285" s="24">
        <f t="shared" si="275"/>
        <v>433.73493975903608</v>
      </c>
      <c r="Z285" s="24">
        <f t="shared" si="276"/>
        <v>0.88671666666666682</v>
      </c>
      <c r="AA285" s="24">
        <f t="shared" si="277"/>
        <v>0.11328333333333318</v>
      </c>
      <c r="AB285" s="24">
        <f t="shared" si="278"/>
        <v>34.963636363636368</v>
      </c>
      <c r="AC285" s="24">
        <f t="shared" si="279"/>
        <v>12</v>
      </c>
      <c r="AD285" s="24">
        <f t="shared" si="280"/>
        <v>24</v>
      </c>
      <c r="AE285" s="24">
        <f t="shared" si="281"/>
        <v>4.8989794855663558</v>
      </c>
      <c r="AF285" s="24">
        <f t="shared" si="282"/>
        <v>3.8989794855663558</v>
      </c>
      <c r="AG285" s="24">
        <f t="shared" si="283"/>
        <v>0.62576934635733694</v>
      </c>
      <c r="AH285" s="24">
        <f t="shared" si="284"/>
        <v>5.5239312610622724</v>
      </c>
      <c r="AI285" s="24">
        <f t="shared" si="285"/>
        <v>193.13672390950458</v>
      </c>
    </row>
    <row r="286" spans="1:35" x14ac:dyDescent="0.2">
      <c r="A286" s="20">
        <v>0.45833333333333331</v>
      </c>
      <c r="B286" s="21">
        <v>167.8</v>
      </c>
      <c r="C286" s="21">
        <f t="shared" si="260"/>
        <v>0.35756853396901073</v>
      </c>
      <c r="D286" s="22">
        <f t="shared" si="261"/>
        <v>21.454112038140643</v>
      </c>
      <c r="E286" s="23">
        <v>384.6</v>
      </c>
      <c r="F286" s="24">
        <v>11</v>
      </c>
      <c r="G286" s="24">
        <f t="shared" si="262"/>
        <v>235.99523241954708</v>
      </c>
      <c r="H286" s="24">
        <f t="shared" si="263"/>
        <v>1.6296939393939396</v>
      </c>
      <c r="I286" s="24">
        <f t="shared" si="264"/>
        <v>-0.62969393939393958</v>
      </c>
      <c r="J286" s="24">
        <f t="shared" si="265"/>
        <v>34.963636363636368</v>
      </c>
      <c r="K286" s="24">
        <f t="shared" si="266"/>
        <v>12</v>
      </c>
      <c r="L286" s="24">
        <f t="shared" si="267"/>
        <v>24</v>
      </c>
      <c r="M286" s="24">
        <f t="shared" si="268"/>
        <v>4.8989794855663558</v>
      </c>
      <c r="N286" s="24">
        <f t="shared" si="269"/>
        <v>3.8989794855663558</v>
      </c>
      <c r="O286" s="24">
        <f t="shared" si="270"/>
        <v>6.7142443061487525</v>
      </c>
      <c r="P286" s="24">
        <f t="shared" si="271"/>
        <v>-10.662710701346434</v>
      </c>
      <c r="Q286" s="24">
        <f t="shared" si="272"/>
        <v>-372.80713961253082</v>
      </c>
      <c r="S286" s="20">
        <v>0.45833333333333331</v>
      </c>
      <c r="T286">
        <v>88.8</v>
      </c>
      <c r="U286" s="21">
        <f t="shared" si="273"/>
        <v>0.67567567567567566</v>
      </c>
      <c r="V286" s="22">
        <f t="shared" si="274"/>
        <v>40.54054054054054</v>
      </c>
      <c r="W286" s="23">
        <v>384.6</v>
      </c>
      <c r="X286" s="24">
        <v>11</v>
      </c>
      <c r="Y286" s="24">
        <f t="shared" si="275"/>
        <v>445.94594594594594</v>
      </c>
      <c r="Z286" s="24">
        <f t="shared" si="276"/>
        <v>0.86243636363636367</v>
      </c>
      <c r="AA286" s="24">
        <f t="shared" si="277"/>
        <v>0.13756363636363633</v>
      </c>
      <c r="AB286" s="24">
        <f t="shared" si="278"/>
        <v>34.963636363636368</v>
      </c>
      <c r="AC286" s="24">
        <f t="shared" si="279"/>
        <v>12</v>
      </c>
      <c r="AD286" s="24">
        <f t="shared" si="280"/>
        <v>24</v>
      </c>
      <c r="AE286" s="24">
        <f t="shared" si="281"/>
        <v>4.8989794855663558</v>
      </c>
      <c r="AF286" s="24">
        <f t="shared" si="282"/>
        <v>3.8989794855663558</v>
      </c>
      <c r="AG286" s="24">
        <f t="shared" si="283"/>
        <v>0.56156641240810101</v>
      </c>
      <c r="AH286" s="24">
        <f t="shared" si="284"/>
        <v>4.0822300664083482</v>
      </c>
      <c r="AI286" s="24">
        <f t="shared" si="285"/>
        <v>142.72960759460463</v>
      </c>
    </row>
    <row r="287" spans="1:35" x14ac:dyDescent="0.2">
      <c r="A287" s="20">
        <v>0.5</v>
      </c>
      <c r="B287" s="21">
        <v>154.30000000000001</v>
      </c>
      <c r="C287" s="21">
        <f t="shared" si="260"/>
        <v>0.3888528839922229</v>
      </c>
      <c r="D287" s="22">
        <f t="shared" si="261"/>
        <v>23.331173039533375</v>
      </c>
      <c r="E287" s="23">
        <v>384.6</v>
      </c>
      <c r="F287" s="24">
        <v>11</v>
      </c>
      <c r="G287" s="24">
        <f t="shared" si="262"/>
        <v>256.64290343486715</v>
      </c>
      <c r="H287" s="24">
        <f t="shared" si="263"/>
        <v>1.4985803030303031</v>
      </c>
      <c r="I287" s="24">
        <f t="shared" si="264"/>
        <v>-0.4985803030303031</v>
      </c>
      <c r="J287" s="24">
        <f t="shared" si="265"/>
        <v>34.963636363636368</v>
      </c>
      <c r="K287" s="24">
        <f t="shared" si="266"/>
        <v>12</v>
      </c>
      <c r="L287" s="24">
        <f t="shared" si="267"/>
        <v>24</v>
      </c>
      <c r="M287" s="24">
        <f t="shared" si="268"/>
        <v>4.8989794855663558</v>
      </c>
      <c r="N287" s="24">
        <f t="shared" si="269"/>
        <v>3.8989794855663558</v>
      </c>
      <c r="O287" s="24">
        <f t="shared" si="270"/>
        <v>4.8414203815595336</v>
      </c>
      <c r="P287" s="24">
        <f t="shared" si="271"/>
        <v>-9.7104124493768413</v>
      </c>
      <c r="Q287" s="24">
        <f t="shared" si="272"/>
        <v>-339.51132982093941</v>
      </c>
      <c r="S287" s="20">
        <v>0.5</v>
      </c>
      <c r="T287">
        <v>87.3</v>
      </c>
      <c r="U287" s="21">
        <f t="shared" si="273"/>
        <v>0.6872852233676976</v>
      </c>
      <c r="V287" s="22">
        <f t="shared" si="274"/>
        <v>41.237113402061858</v>
      </c>
      <c r="W287" s="23">
        <v>384.6</v>
      </c>
      <c r="X287" s="24">
        <v>11</v>
      </c>
      <c r="Y287" s="24">
        <f t="shared" si="275"/>
        <v>453.60824742268045</v>
      </c>
      <c r="Z287" s="24">
        <f t="shared" si="276"/>
        <v>0.8478681818181818</v>
      </c>
      <c r="AA287" s="24">
        <f t="shared" si="277"/>
        <v>0.1521318181818182</v>
      </c>
      <c r="AB287" s="24">
        <f t="shared" si="278"/>
        <v>34.963636363636368</v>
      </c>
      <c r="AC287" s="24">
        <f t="shared" si="279"/>
        <v>12</v>
      </c>
      <c r="AD287" s="24">
        <f t="shared" si="280"/>
        <v>24</v>
      </c>
      <c r="AE287" s="24">
        <f t="shared" si="281"/>
        <v>4.8989794855663558</v>
      </c>
      <c r="AF287" s="24">
        <f t="shared" si="282"/>
        <v>3.8989794855663558</v>
      </c>
      <c r="AG287" s="24">
        <f t="shared" si="283"/>
        <v>0.52547693600653012</v>
      </c>
      <c r="AH287" s="24">
        <f t="shared" si="284"/>
        <v>3.4540896328374497</v>
      </c>
      <c r="AI287" s="24">
        <f t="shared" si="285"/>
        <v>120.76753388993485</v>
      </c>
    </row>
    <row r="288" spans="1:35" x14ac:dyDescent="0.2">
      <c r="A288" s="20">
        <v>0.54166666666666663</v>
      </c>
      <c r="B288" s="21">
        <v>167.8</v>
      </c>
      <c r="C288" s="21">
        <f t="shared" si="260"/>
        <v>0.35756853396901073</v>
      </c>
      <c r="D288" s="22">
        <f t="shared" si="261"/>
        <v>21.454112038140643</v>
      </c>
      <c r="E288" s="23">
        <v>384.6</v>
      </c>
      <c r="F288" s="24">
        <v>11</v>
      </c>
      <c r="G288" s="24">
        <f t="shared" si="262"/>
        <v>235.99523241954708</v>
      </c>
      <c r="H288" s="24">
        <f t="shared" si="263"/>
        <v>1.6296939393939396</v>
      </c>
      <c r="I288" s="24">
        <f t="shared" si="264"/>
        <v>-0.62969393939393958</v>
      </c>
      <c r="J288" s="24">
        <f t="shared" si="265"/>
        <v>34.963636363636368</v>
      </c>
      <c r="K288" s="24">
        <f t="shared" si="266"/>
        <v>12</v>
      </c>
      <c r="L288" s="24">
        <f t="shared" si="267"/>
        <v>24</v>
      </c>
      <c r="M288" s="24">
        <f t="shared" si="268"/>
        <v>4.8989794855663558</v>
      </c>
      <c r="N288" s="24">
        <f t="shared" si="269"/>
        <v>3.8989794855663558</v>
      </c>
      <c r="O288" s="24">
        <f t="shared" si="270"/>
        <v>6.7142443061487525</v>
      </c>
      <c r="P288" s="24">
        <f t="shared" si="271"/>
        <v>-10.662710701346434</v>
      </c>
      <c r="Q288" s="24">
        <f t="shared" si="272"/>
        <v>-372.80713961253082</v>
      </c>
      <c r="S288" s="20">
        <v>0.54166666666666663</v>
      </c>
      <c r="T288">
        <v>79.5</v>
      </c>
      <c r="U288" s="21">
        <f t="shared" si="273"/>
        <v>0.75471698113207553</v>
      </c>
      <c r="V288" s="22">
        <f t="shared" si="274"/>
        <v>45.283018867924532</v>
      </c>
      <c r="W288" s="23">
        <v>384.6</v>
      </c>
      <c r="X288" s="24">
        <v>11</v>
      </c>
      <c r="Y288" s="24">
        <f t="shared" si="275"/>
        <v>498.11320754716985</v>
      </c>
      <c r="Z288" s="24">
        <f t="shared" si="276"/>
        <v>0.77211363636363639</v>
      </c>
      <c r="AA288" s="24">
        <f t="shared" si="277"/>
        <v>0.22788636363636361</v>
      </c>
      <c r="AB288" s="24">
        <f t="shared" si="278"/>
        <v>34.963636363636368</v>
      </c>
      <c r="AC288" s="24">
        <f t="shared" si="279"/>
        <v>12</v>
      </c>
      <c r="AD288" s="24">
        <f t="shared" si="280"/>
        <v>24</v>
      </c>
      <c r="AE288" s="24">
        <f t="shared" si="281"/>
        <v>4.8989794855663558</v>
      </c>
      <c r="AF288" s="24">
        <f t="shared" si="282"/>
        <v>3.8989794855663558</v>
      </c>
      <c r="AG288" s="24">
        <f t="shared" si="283"/>
        <v>0.36481391168424215</v>
      </c>
      <c r="AH288" s="24">
        <f t="shared" si="284"/>
        <v>1.6008588924011824</v>
      </c>
      <c r="AI288" s="24">
        <f t="shared" si="285"/>
        <v>55.971848183408618</v>
      </c>
    </row>
    <row r="289" spans="1:35" x14ac:dyDescent="0.2">
      <c r="A289" s="20">
        <v>0.58333333333333337</v>
      </c>
      <c r="B289" s="21">
        <v>148</v>
      </c>
      <c r="C289" s="21">
        <f t="shared" si="260"/>
        <v>0.40540540540540543</v>
      </c>
      <c r="D289" s="22">
        <f t="shared" si="261"/>
        <v>24.324324324324326</v>
      </c>
      <c r="E289" s="23">
        <v>384.6</v>
      </c>
      <c r="F289" s="24">
        <v>11</v>
      </c>
      <c r="G289" s="24">
        <f t="shared" si="262"/>
        <v>267.56756756756761</v>
      </c>
      <c r="H289" s="24">
        <f t="shared" si="263"/>
        <v>1.4373939393939392</v>
      </c>
      <c r="I289" s="24">
        <f t="shared" si="264"/>
        <v>-0.43739393939393922</v>
      </c>
      <c r="J289" s="24">
        <f t="shared" si="265"/>
        <v>34.963636363636368</v>
      </c>
      <c r="K289" s="24">
        <f t="shared" si="266"/>
        <v>12</v>
      </c>
      <c r="L289" s="24">
        <f t="shared" si="267"/>
        <v>24</v>
      </c>
      <c r="M289" s="24">
        <f t="shared" si="268"/>
        <v>4.8989794855663558</v>
      </c>
      <c r="N289" s="24">
        <f t="shared" si="269"/>
        <v>3.8989794855663558</v>
      </c>
      <c r="O289" s="24">
        <f t="shared" si="270"/>
        <v>4.1151422111437244</v>
      </c>
      <c r="P289" s="24">
        <f t="shared" si="271"/>
        <v>-9.408320144640637</v>
      </c>
      <c r="Q289" s="24">
        <f t="shared" si="272"/>
        <v>-328.94908432988996</v>
      </c>
      <c r="S289" s="20">
        <v>0.58333333333333337</v>
      </c>
      <c r="T289">
        <v>69.3</v>
      </c>
      <c r="U289" s="21">
        <f t="shared" si="273"/>
        <v>0.86580086580086579</v>
      </c>
      <c r="V289" s="22">
        <f t="shared" si="274"/>
        <v>51.948051948051948</v>
      </c>
      <c r="W289" s="23">
        <v>384.6</v>
      </c>
      <c r="X289" s="24">
        <v>11</v>
      </c>
      <c r="Y289" s="24">
        <f t="shared" si="275"/>
        <v>571.42857142857144</v>
      </c>
      <c r="Z289" s="24">
        <f t="shared" si="276"/>
        <v>0.67305000000000004</v>
      </c>
      <c r="AA289" s="24">
        <f t="shared" si="277"/>
        <v>0.32694999999999996</v>
      </c>
      <c r="AB289" s="24">
        <f t="shared" si="278"/>
        <v>34.963636363636368</v>
      </c>
      <c r="AC289" s="24">
        <f t="shared" si="279"/>
        <v>12</v>
      </c>
      <c r="AD289" s="24">
        <f t="shared" si="280"/>
        <v>24</v>
      </c>
      <c r="AE289" s="24">
        <f t="shared" si="281"/>
        <v>4.8989794855663558</v>
      </c>
      <c r="AF289" s="24">
        <f t="shared" si="282"/>
        <v>3.8989794855663558</v>
      </c>
      <c r="AG289" s="24">
        <f t="shared" si="283"/>
        <v>0.21357974402740135</v>
      </c>
      <c r="AH289" s="24">
        <f t="shared" si="284"/>
        <v>0.65324894946444834</v>
      </c>
      <c r="AI289" s="39">
        <f t="shared" si="285"/>
        <v>22.839958724002443</v>
      </c>
    </row>
    <row r="290" spans="1:35" x14ac:dyDescent="0.2">
      <c r="A290" s="20">
        <v>0.625</v>
      </c>
      <c r="B290" s="21">
        <v>122.8</v>
      </c>
      <c r="C290" s="21">
        <f t="shared" si="260"/>
        <v>0.48859934853420195</v>
      </c>
      <c r="D290" s="22">
        <f t="shared" si="261"/>
        <v>29.315960912052116</v>
      </c>
      <c r="E290" s="23">
        <v>384.6</v>
      </c>
      <c r="F290" s="24">
        <v>11</v>
      </c>
      <c r="G290" s="24">
        <f t="shared" si="262"/>
        <v>322.47557003257327</v>
      </c>
      <c r="H290" s="24">
        <f t="shared" si="263"/>
        <v>1.1926484848484851</v>
      </c>
      <c r="I290" s="24">
        <f t="shared" si="264"/>
        <v>-0.19264848484848507</v>
      </c>
      <c r="J290" s="24">
        <f t="shared" si="265"/>
        <v>34.963636363636368</v>
      </c>
      <c r="K290" s="24">
        <f t="shared" si="266"/>
        <v>12</v>
      </c>
      <c r="L290" s="24">
        <f t="shared" si="267"/>
        <v>24</v>
      </c>
      <c r="M290" s="24">
        <f t="shared" si="268"/>
        <v>4.8989794855663558</v>
      </c>
      <c r="N290" s="24">
        <f t="shared" si="269"/>
        <v>3.8989794855663558</v>
      </c>
      <c r="O290" s="24">
        <f t="shared" si="270"/>
        <v>1.9875612222631303</v>
      </c>
      <c r="P290" s="24">
        <f t="shared" si="271"/>
        <v>-10.317035318633911</v>
      </c>
      <c r="Q290" s="24">
        <f t="shared" si="272"/>
        <v>-360.72107123150931</v>
      </c>
      <c r="S290" s="20">
        <v>0.625</v>
      </c>
      <c r="T290">
        <v>67.8</v>
      </c>
      <c r="U290" s="21">
        <f t="shared" si="273"/>
        <v>0.88495575221238942</v>
      </c>
      <c r="V290" s="22">
        <f t="shared" si="274"/>
        <v>53.097345132743364</v>
      </c>
      <c r="W290" s="23">
        <v>384.6</v>
      </c>
      <c r="X290" s="24">
        <v>11</v>
      </c>
      <c r="Y290" s="24">
        <f t="shared" si="275"/>
        <v>584.07079646017701</v>
      </c>
      <c r="Z290" s="24">
        <f t="shared" si="276"/>
        <v>0.65848181818181817</v>
      </c>
      <c r="AA290" s="24">
        <f t="shared" si="277"/>
        <v>0.34151818181818183</v>
      </c>
      <c r="AB290" s="24">
        <f t="shared" si="278"/>
        <v>34.963636363636368</v>
      </c>
      <c r="AC290" s="24">
        <f t="shared" si="279"/>
        <v>12</v>
      </c>
      <c r="AD290" s="24">
        <f t="shared" si="280"/>
        <v>24</v>
      </c>
      <c r="AE290" s="24">
        <f t="shared" si="281"/>
        <v>4.8989794855663558</v>
      </c>
      <c r="AF290" s="24">
        <f t="shared" si="282"/>
        <v>3.8989794855663558</v>
      </c>
      <c r="AG290" s="24">
        <f t="shared" si="283"/>
        <v>0.19611280492524724</v>
      </c>
      <c r="AH290" s="24">
        <f t="shared" si="284"/>
        <v>0.5742382554310218</v>
      </c>
      <c r="AI290" s="39">
        <f t="shared" si="285"/>
        <v>20.077457548979183</v>
      </c>
    </row>
    <row r="291" spans="1:35" x14ac:dyDescent="0.2">
      <c r="A291" s="20">
        <v>0.66666666666666663</v>
      </c>
      <c r="B291" s="21">
        <v>95.5</v>
      </c>
      <c r="C291" s="21">
        <f t="shared" si="260"/>
        <v>0.62827225130890052</v>
      </c>
      <c r="D291" s="22">
        <f t="shared" si="261"/>
        <v>37.696335078534034</v>
      </c>
      <c r="E291" s="23">
        <v>384.6</v>
      </c>
      <c r="F291" s="24">
        <v>11</v>
      </c>
      <c r="G291" s="24">
        <f t="shared" si="262"/>
        <v>414.65968586387436</v>
      </c>
      <c r="H291" s="24">
        <f t="shared" si="263"/>
        <v>0.92750757575757581</v>
      </c>
      <c r="I291" s="24">
        <f t="shared" si="264"/>
        <v>7.2492424242424192E-2</v>
      </c>
      <c r="J291" s="24">
        <f t="shared" si="265"/>
        <v>34.963636363636368</v>
      </c>
      <c r="K291" s="24">
        <f t="shared" si="266"/>
        <v>12</v>
      </c>
      <c r="L291" s="24">
        <f t="shared" si="267"/>
        <v>24</v>
      </c>
      <c r="M291" s="24">
        <f t="shared" si="268"/>
        <v>4.8989794855663558</v>
      </c>
      <c r="N291" s="24">
        <f t="shared" si="269"/>
        <v>3.8989794855663558</v>
      </c>
      <c r="O291" s="24">
        <f t="shared" si="270"/>
        <v>0.74571257842749983</v>
      </c>
      <c r="P291" s="24">
        <f t="shared" si="271"/>
        <v>10.286765634071486</v>
      </c>
      <c r="Q291" s="24">
        <f t="shared" si="272"/>
        <v>359.66273298762673</v>
      </c>
      <c r="S291" s="20">
        <v>0.66666666666666663</v>
      </c>
      <c r="T291">
        <v>56.3</v>
      </c>
      <c r="U291" s="21">
        <f t="shared" si="273"/>
        <v>1.0657193605683837</v>
      </c>
      <c r="V291" s="22">
        <f t="shared" si="274"/>
        <v>63.943161634103021</v>
      </c>
      <c r="W291" s="23">
        <v>384.6</v>
      </c>
      <c r="X291" s="24">
        <v>11</v>
      </c>
      <c r="Y291" s="24">
        <f t="shared" si="275"/>
        <v>703.37477797513327</v>
      </c>
      <c r="Z291" s="24">
        <f t="shared" si="276"/>
        <v>0.54679242424242425</v>
      </c>
      <c r="AA291" s="24">
        <f t="shared" si="277"/>
        <v>0.45320757575757575</v>
      </c>
      <c r="AB291" s="24">
        <f t="shared" si="278"/>
        <v>34.963636363636368</v>
      </c>
      <c r="AC291" s="24">
        <f t="shared" si="279"/>
        <v>12</v>
      </c>
      <c r="AD291" s="24">
        <f t="shared" si="280"/>
        <v>24</v>
      </c>
      <c r="AE291" s="24">
        <f t="shared" si="281"/>
        <v>4.8989794855663558</v>
      </c>
      <c r="AF291" s="24">
        <f t="shared" si="282"/>
        <v>3.8989794855663558</v>
      </c>
      <c r="AG291" s="24">
        <f t="shared" si="283"/>
        <v>9.5011300429262077E-2</v>
      </c>
      <c r="AH291" s="24">
        <f t="shared" si="284"/>
        <v>0.20964190695718724</v>
      </c>
      <c r="AI291" s="24">
        <f t="shared" si="285"/>
        <v>7.3298434014303835</v>
      </c>
    </row>
    <row r="292" spans="1:35" x14ac:dyDescent="0.2">
      <c r="A292" s="20">
        <v>0.70833333333333337</v>
      </c>
      <c r="B292" s="21">
        <v>81.3</v>
      </c>
      <c r="C292" s="21">
        <f t="shared" si="260"/>
        <v>0.73800738007380073</v>
      </c>
      <c r="D292" s="22">
        <f t="shared" si="261"/>
        <v>44.280442804428041</v>
      </c>
      <c r="E292" s="23">
        <v>384.6</v>
      </c>
      <c r="F292" s="24">
        <v>11</v>
      </c>
      <c r="G292" s="24">
        <f t="shared" si="262"/>
        <v>487.08487084870848</v>
      </c>
      <c r="H292" s="24">
        <f t="shared" si="263"/>
        <v>0.78959545454545466</v>
      </c>
      <c r="I292" s="24">
        <f t="shared" si="264"/>
        <v>0.21040454545454534</v>
      </c>
      <c r="J292" s="24">
        <f t="shared" si="265"/>
        <v>34.963636363636368</v>
      </c>
      <c r="K292" s="24">
        <f t="shared" si="266"/>
        <v>12</v>
      </c>
      <c r="L292" s="24">
        <f t="shared" si="267"/>
        <v>24</v>
      </c>
      <c r="M292" s="24">
        <f t="shared" si="268"/>
        <v>4.8989794855663558</v>
      </c>
      <c r="N292" s="24">
        <f t="shared" si="269"/>
        <v>3.8989794855663558</v>
      </c>
      <c r="O292" s="24">
        <f t="shared" si="270"/>
        <v>0.39809139888693684</v>
      </c>
      <c r="P292" s="24">
        <f t="shared" si="271"/>
        <v>1.8920285112040907</v>
      </c>
      <c r="Q292" s="24">
        <f t="shared" si="272"/>
        <v>66.152196855372125</v>
      </c>
      <c r="S292" s="20">
        <v>0.70833333333333337</v>
      </c>
      <c r="T292">
        <v>51</v>
      </c>
      <c r="U292" s="21">
        <f t="shared" si="273"/>
        <v>1.1764705882352942</v>
      </c>
      <c r="V292" s="22">
        <f t="shared" si="274"/>
        <v>70.588235294117652</v>
      </c>
      <c r="W292" s="23">
        <v>384.6</v>
      </c>
      <c r="X292" s="24">
        <v>11</v>
      </c>
      <c r="Y292" s="24">
        <f t="shared" si="275"/>
        <v>776.47058823529414</v>
      </c>
      <c r="Z292" s="24">
        <f t="shared" si="276"/>
        <v>0.49531818181818182</v>
      </c>
      <c r="AA292" s="24">
        <f t="shared" si="277"/>
        <v>0.50468181818181823</v>
      </c>
      <c r="AB292" s="24">
        <f t="shared" si="278"/>
        <v>34.963636363636368</v>
      </c>
      <c r="AC292" s="24">
        <f t="shared" si="279"/>
        <v>12</v>
      </c>
      <c r="AD292" s="24">
        <f t="shared" si="280"/>
        <v>24</v>
      </c>
      <c r="AE292" s="24">
        <f t="shared" si="281"/>
        <v>4.8989794855663558</v>
      </c>
      <c r="AF292" s="24">
        <f t="shared" si="282"/>
        <v>3.8989794855663558</v>
      </c>
      <c r="AG292" s="24">
        <f t="shared" si="283"/>
        <v>6.4618969559328235E-2</v>
      </c>
      <c r="AH292" s="24">
        <f t="shared" si="284"/>
        <v>0.12803902821806909</v>
      </c>
      <c r="AI292" s="24">
        <f t="shared" si="285"/>
        <v>4.4767100229699439</v>
      </c>
    </row>
    <row r="293" spans="1:35" x14ac:dyDescent="0.2">
      <c r="A293" s="20">
        <v>0.75</v>
      </c>
      <c r="B293" s="21">
        <v>63.8</v>
      </c>
      <c r="C293" s="21">
        <f t="shared" si="260"/>
        <v>0.94043887147335425</v>
      </c>
      <c r="D293" s="22">
        <f t="shared" si="261"/>
        <v>56.426332288401255</v>
      </c>
      <c r="E293" s="23">
        <v>384.6</v>
      </c>
      <c r="F293" s="24">
        <v>11</v>
      </c>
      <c r="G293" s="24">
        <f t="shared" si="262"/>
        <v>620.68965517241384</v>
      </c>
      <c r="H293" s="24">
        <f t="shared" si="263"/>
        <v>0.61963333333333337</v>
      </c>
      <c r="I293" s="24">
        <f t="shared" si="264"/>
        <v>0.38036666666666663</v>
      </c>
      <c r="J293" s="24">
        <f t="shared" si="265"/>
        <v>34.963636363636368</v>
      </c>
      <c r="K293" s="24">
        <f t="shared" si="266"/>
        <v>12</v>
      </c>
      <c r="L293" s="24">
        <f t="shared" si="267"/>
        <v>24</v>
      </c>
      <c r="M293" s="24">
        <f t="shared" si="268"/>
        <v>4.8989794855663558</v>
      </c>
      <c r="N293" s="24">
        <f t="shared" si="269"/>
        <v>3.8989794855663558</v>
      </c>
      <c r="O293" s="24">
        <f t="shared" si="270"/>
        <v>0.15471689570516001</v>
      </c>
      <c r="P293" s="24">
        <f t="shared" si="271"/>
        <v>0.4067572404832881</v>
      </c>
      <c r="Q293" s="24">
        <f t="shared" si="272"/>
        <v>14.221712244533874</v>
      </c>
      <c r="S293" s="20">
        <v>0.75</v>
      </c>
      <c r="T293">
        <v>55</v>
      </c>
      <c r="U293" s="21">
        <f t="shared" si="273"/>
        <v>1.0909090909090908</v>
      </c>
      <c r="V293" s="22">
        <f t="shared" si="274"/>
        <v>65.454545454545453</v>
      </c>
      <c r="W293" s="23">
        <v>384.6</v>
      </c>
      <c r="X293" s="24">
        <v>11</v>
      </c>
      <c r="Y293" s="24">
        <f t="shared" si="275"/>
        <v>720</v>
      </c>
      <c r="Z293" s="24">
        <f t="shared" si="276"/>
        <v>0.53416666666666668</v>
      </c>
      <c r="AA293" s="24">
        <f t="shared" si="277"/>
        <v>0.46583333333333332</v>
      </c>
      <c r="AB293" s="24">
        <f t="shared" si="278"/>
        <v>34.963636363636368</v>
      </c>
      <c r="AC293" s="24">
        <f t="shared" si="279"/>
        <v>12</v>
      </c>
      <c r="AD293" s="24">
        <f t="shared" si="280"/>
        <v>24</v>
      </c>
      <c r="AE293" s="24">
        <f t="shared" si="281"/>
        <v>4.8989794855663558</v>
      </c>
      <c r="AF293" s="24">
        <f t="shared" si="282"/>
        <v>3.8989794855663558</v>
      </c>
      <c r="AG293" s="24">
        <f t="shared" si="283"/>
        <v>8.6739590062478597E-2</v>
      </c>
      <c r="AH293" s="24">
        <f t="shared" si="284"/>
        <v>0.18620305559029396</v>
      </c>
      <c r="AI293" s="24">
        <f t="shared" si="285"/>
        <v>6.5103359254570057</v>
      </c>
    </row>
    <row r="294" spans="1:35" x14ac:dyDescent="0.2">
      <c r="A294" s="20">
        <v>0.79166666666666663</v>
      </c>
      <c r="B294" s="21">
        <v>58.8</v>
      </c>
      <c r="C294" s="21">
        <f t="shared" si="260"/>
        <v>1.0204081632653061</v>
      </c>
      <c r="D294" s="22">
        <f t="shared" si="261"/>
        <v>61.224489795918366</v>
      </c>
      <c r="E294" s="23">
        <v>384.6</v>
      </c>
      <c r="F294" s="24">
        <v>11</v>
      </c>
      <c r="G294" s="24">
        <f t="shared" si="262"/>
        <v>673.46938775510205</v>
      </c>
      <c r="H294" s="24">
        <f t="shared" si="263"/>
        <v>0.57107272727272729</v>
      </c>
      <c r="I294" s="24">
        <f t="shared" si="264"/>
        <v>0.42892727272727271</v>
      </c>
      <c r="J294" s="24">
        <f t="shared" si="265"/>
        <v>34.963636363636368</v>
      </c>
      <c r="K294" s="24">
        <f t="shared" si="266"/>
        <v>12</v>
      </c>
      <c r="L294" s="24">
        <f t="shared" si="267"/>
        <v>24</v>
      </c>
      <c r="M294" s="24">
        <f t="shared" si="268"/>
        <v>4.8989794855663558</v>
      </c>
      <c r="N294" s="24">
        <f t="shared" si="269"/>
        <v>3.8989794855663558</v>
      </c>
      <c r="O294" s="24">
        <f t="shared" si="270"/>
        <v>0.11254982864314818</v>
      </c>
      <c r="P294" s="24">
        <f t="shared" si="271"/>
        <v>0.26239839665012715</v>
      </c>
      <c r="Q294" s="24">
        <f t="shared" si="272"/>
        <v>9.1744021228762644</v>
      </c>
      <c r="S294" s="20">
        <v>0.79166666666666663</v>
      </c>
      <c r="T294">
        <v>46</v>
      </c>
      <c r="U294" s="21">
        <f t="shared" si="273"/>
        <v>1.3043478260869565</v>
      </c>
      <c r="V294" s="22">
        <f t="shared" si="274"/>
        <v>78.260869565217391</v>
      </c>
      <c r="W294" s="23">
        <v>384.6</v>
      </c>
      <c r="X294" s="24">
        <v>11</v>
      </c>
      <c r="Y294" s="24">
        <f t="shared" si="275"/>
        <v>860.86956521739125</v>
      </c>
      <c r="Z294" s="24">
        <f t="shared" si="276"/>
        <v>0.4467575757575758</v>
      </c>
      <c r="AA294" s="24">
        <f t="shared" si="277"/>
        <v>0.5532424242424242</v>
      </c>
      <c r="AB294" s="24">
        <f t="shared" si="278"/>
        <v>34.963636363636368</v>
      </c>
      <c r="AC294" s="24">
        <f t="shared" si="279"/>
        <v>12</v>
      </c>
      <c r="AD294" s="24">
        <f t="shared" si="280"/>
        <v>24</v>
      </c>
      <c r="AE294" s="24">
        <f t="shared" si="281"/>
        <v>4.8989794855663558</v>
      </c>
      <c r="AF294" s="24">
        <f t="shared" si="282"/>
        <v>3.8989794855663558</v>
      </c>
      <c r="AG294" s="24">
        <f t="shared" si="283"/>
        <v>4.3215308408945927E-2</v>
      </c>
      <c r="AH294" s="24">
        <f t="shared" si="284"/>
        <v>7.8112788382276144E-2</v>
      </c>
      <c r="AI294" s="24">
        <f t="shared" si="285"/>
        <v>2.7311071283475825</v>
      </c>
    </row>
    <row r="295" spans="1:35" x14ac:dyDescent="0.2">
      <c r="A295" s="20">
        <v>0.83333333333333337</v>
      </c>
      <c r="B295" s="21">
        <v>42.3</v>
      </c>
      <c r="C295" s="21">
        <f t="shared" si="260"/>
        <v>1.4184397163120568</v>
      </c>
      <c r="D295" s="22">
        <f t="shared" si="261"/>
        <v>85.106382978723403</v>
      </c>
      <c r="E295" s="23">
        <v>384.6</v>
      </c>
      <c r="F295" s="24">
        <v>11</v>
      </c>
      <c r="G295" s="24">
        <f t="shared" si="262"/>
        <v>936.17021276595744</v>
      </c>
      <c r="H295" s="24">
        <f t="shared" si="263"/>
        <v>0.41082272727272728</v>
      </c>
      <c r="I295" s="24">
        <f t="shared" si="264"/>
        <v>0.58917727272727272</v>
      </c>
      <c r="J295" s="24">
        <f t="shared" si="265"/>
        <v>34.963636363636368</v>
      </c>
      <c r="K295" s="24">
        <f t="shared" si="266"/>
        <v>12</v>
      </c>
      <c r="L295" s="24">
        <f t="shared" si="267"/>
        <v>24</v>
      </c>
      <c r="M295" s="24">
        <f t="shared" si="268"/>
        <v>4.8989794855663558</v>
      </c>
      <c r="N295" s="24">
        <f t="shared" si="269"/>
        <v>3.8989794855663558</v>
      </c>
      <c r="O295" s="24">
        <f t="shared" si="270"/>
        <v>3.116353176936832E-2</v>
      </c>
      <c r="P295" s="24">
        <f t="shared" si="271"/>
        <v>5.2893302596540868E-2</v>
      </c>
      <c r="Q295" s="24">
        <f t="shared" si="272"/>
        <v>1.8493421980572382</v>
      </c>
      <c r="S295" s="20">
        <v>0.83333333333333337</v>
      </c>
      <c r="T295">
        <v>35.799999999999997</v>
      </c>
      <c r="U295" s="21">
        <f t="shared" si="273"/>
        <v>1.6759776536312851</v>
      </c>
      <c r="V295" s="22">
        <f t="shared" si="274"/>
        <v>100.55865921787711</v>
      </c>
      <c r="W295" s="23">
        <v>384.6</v>
      </c>
      <c r="X295" s="24">
        <v>11</v>
      </c>
      <c r="Y295" s="24">
        <f t="shared" si="275"/>
        <v>1106.1452513966483</v>
      </c>
      <c r="Z295" s="24">
        <f t="shared" si="276"/>
        <v>0.34769393939393933</v>
      </c>
      <c r="AA295" s="24">
        <f t="shared" si="277"/>
        <v>0.65230606060606067</v>
      </c>
      <c r="AB295" s="24">
        <f t="shared" si="278"/>
        <v>34.963636363636368</v>
      </c>
      <c r="AC295" s="24">
        <f t="shared" si="279"/>
        <v>12</v>
      </c>
      <c r="AD295" s="24">
        <f t="shared" si="280"/>
        <v>24</v>
      </c>
      <c r="AE295" s="24">
        <f t="shared" si="281"/>
        <v>4.8989794855663558</v>
      </c>
      <c r="AF295" s="24">
        <f t="shared" si="282"/>
        <v>3.8989794855663558</v>
      </c>
      <c r="AG295" s="24">
        <f t="shared" si="283"/>
        <v>1.6260615680202439E-2</v>
      </c>
      <c r="AH295" s="24">
        <f t="shared" si="284"/>
        <v>2.4927892997183905E-2</v>
      </c>
      <c r="AI295" s="24">
        <f t="shared" si="285"/>
        <v>0.87156978606517554</v>
      </c>
    </row>
    <row r="296" spans="1:35" x14ac:dyDescent="0.2">
      <c r="A296" s="20">
        <v>0.875</v>
      </c>
      <c r="B296" s="21">
        <v>27</v>
      </c>
      <c r="C296" s="21">
        <f t="shared" si="260"/>
        <v>2.2222222222222223</v>
      </c>
      <c r="D296" s="22">
        <f t="shared" si="261"/>
        <v>133.33333333333334</v>
      </c>
      <c r="E296" s="23">
        <v>384.6</v>
      </c>
      <c r="F296" s="24">
        <v>11</v>
      </c>
      <c r="G296" s="24">
        <f t="shared" si="262"/>
        <v>1466.6666666666667</v>
      </c>
      <c r="H296" s="24">
        <f t="shared" si="263"/>
        <v>0.26222727272727275</v>
      </c>
      <c r="I296" s="24">
        <f t="shared" si="264"/>
        <v>0.73777272727272725</v>
      </c>
      <c r="J296" s="24">
        <f t="shared" si="265"/>
        <v>34.963636363636368</v>
      </c>
      <c r="K296" s="24">
        <f t="shared" si="266"/>
        <v>12</v>
      </c>
      <c r="L296" s="24">
        <f t="shared" si="267"/>
        <v>24</v>
      </c>
      <c r="M296" s="24">
        <f t="shared" si="268"/>
        <v>4.8989794855663558</v>
      </c>
      <c r="N296" s="24">
        <f t="shared" si="269"/>
        <v>3.8989794855663558</v>
      </c>
      <c r="O296" s="24">
        <f t="shared" si="270"/>
        <v>5.4129858818608052E-3</v>
      </c>
      <c r="P296" s="24">
        <f t="shared" si="271"/>
        <v>7.3369286797447921E-3</v>
      </c>
      <c r="Q296" s="24">
        <f t="shared" si="272"/>
        <v>0.25652570638453159</v>
      </c>
      <c r="S296" s="20">
        <v>0.875</v>
      </c>
      <c r="T296">
        <v>20.5</v>
      </c>
      <c r="U296" s="21">
        <f t="shared" si="273"/>
        <v>2.9268292682926829</v>
      </c>
      <c r="V296" s="22">
        <f t="shared" si="274"/>
        <v>175.60975609756096</v>
      </c>
      <c r="W296" s="23">
        <v>384.6</v>
      </c>
      <c r="X296" s="24">
        <v>11</v>
      </c>
      <c r="Y296" s="24">
        <f t="shared" si="275"/>
        <v>1931.7073170731705</v>
      </c>
      <c r="Z296" s="24">
        <f t="shared" si="276"/>
        <v>0.19909848484848489</v>
      </c>
      <c r="AA296" s="24">
        <f t="shared" si="277"/>
        <v>0.80090151515151509</v>
      </c>
      <c r="AB296" s="24">
        <f t="shared" si="278"/>
        <v>34.963636363636368</v>
      </c>
      <c r="AC296" s="24">
        <f t="shared" si="279"/>
        <v>12</v>
      </c>
      <c r="AD296" s="24">
        <f t="shared" si="280"/>
        <v>24</v>
      </c>
      <c r="AE296" s="24">
        <f t="shared" si="281"/>
        <v>4.8989794855663558</v>
      </c>
      <c r="AF296" s="24">
        <f t="shared" si="282"/>
        <v>3.8989794855663558</v>
      </c>
      <c r="AG296" s="24">
        <f t="shared" si="283"/>
        <v>1.8496107287673358E-3</v>
      </c>
      <c r="AH296" s="24">
        <f t="shared" si="284"/>
        <v>2.3094109497563196E-3</v>
      </c>
      <c r="AI296" s="24">
        <f t="shared" si="285"/>
        <v>8.0745404661480058E-2</v>
      </c>
    </row>
    <row r="297" spans="1:35" x14ac:dyDescent="0.2">
      <c r="A297" s="20">
        <v>0.91666666666666663</v>
      </c>
      <c r="B297" s="21">
        <v>17</v>
      </c>
      <c r="C297" s="21">
        <f t="shared" si="260"/>
        <v>3.5294117647058822</v>
      </c>
      <c r="D297" s="22">
        <f t="shared" si="261"/>
        <v>211.76470588235293</v>
      </c>
      <c r="E297" s="23">
        <v>384.6</v>
      </c>
      <c r="F297" s="24">
        <v>11</v>
      </c>
      <c r="G297" s="24">
        <f t="shared" si="262"/>
        <v>2329.411764705882</v>
      </c>
      <c r="H297" s="24">
        <f t="shared" si="263"/>
        <v>0.16510606060606065</v>
      </c>
      <c r="I297" s="24">
        <f t="shared" si="264"/>
        <v>0.83489393939393941</v>
      </c>
      <c r="J297" s="24">
        <f t="shared" si="265"/>
        <v>34.963636363636368</v>
      </c>
      <c r="K297" s="24">
        <f t="shared" si="266"/>
        <v>12</v>
      </c>
      <c r="L297" s="24">
        <f t="shared" si="267"/>
        <v>24</v>
      </c>
      <c r="M297" s="24">
        <f t="shared" si="268"/>
        <v>4.8989794855663558</v>
      </c>
      <c r="N297" s="24">
        <f t="shared" si="269"/>
        <v>3.8989794855663558</v>
      </c>
      <c r="O297" s="24">
        <f t="shared" si="270"/>
        <v>8.9140290282540982E-4</v>
      </c>
      <c r="P297" s="24">
        <f t="shared" si="271"/>
        <v>1.0676840024404668E-3</v>
      </c>
      <c r="Q297" s="24">
        <f t="shared" si="272"/>
        <v>3.733011521260033E-2</v>
      </c>
      <c r="S297" s="20">
        <v>0.91666666666666663</v>
      </c>
      <c r="T297">
        <v>23.3</v>
      </c>
      <c r="U297" s="21">
        <f t="shared" si="273"/>
        <v>2.5751072961373391</v>
      </c>
      <c r="V297" s="22">
        <f t="shared" si="274"/>
        <v>154.50643776824035</v>
      </c>
      <c r="W297" s="23">
        <v>384.6</v>
      </c>
      <c r="X297" s="24">
        <v>11</v>
      </c>
      <c r="Y297" s="24">
        <f t="shared" si="275"/>
        <v>1699.5708154506437</v>
      </c>
      <c r="Z297" s="24">
        <f t="shared" si="276"/>
        <v>0.22629242424242427</v>
      </c>
      <c r="AA297" s="24">
        <f t="shared" si="277"/>
        <v>0.77370757575757576</v>
      </c>
      <c r="AB297" s="24">
        <f t="shared" si="278"/>
        <v>34.963636363636368</v>
      </c>
      <c r="AC297" s="24">
        <f t="shared" si="279"/>
        <v>12</v>
      </c>
      <c r="AD297" s="24">
        <f t="shared" si="280"/>
        <v>24</v>
      </c>
      <c r="AE297" s="24">
        <f t="shared" si="281"/>
        <v>4.8989794855663558</v>
      </c>
      <c r="AF297" s="24">
        <f t="shared" si="282"/>
        <v>3.8989794855663558</v>
      </c>
      <c r="AG297" s="24">
        <f t="shared" si="283"/>
        <v>3.0469941967617578E-3</v>
      </c>
      <c r="AH297" s="24">
        <f t="shared" si="284"/>
        <v>3.9381728862849684E-3</v>
      </c>
      <c r="AI297" s="24">
        <f t="shared" si="285"/>
        <v>0.1376928447331999</v>
      </c>
    </row>
    <row r="298" spans="1:35" x14ac:dyDescent="0.2">
      <c r="A298" s="20">
        <v>0.95833333333333337</v>
      </c>
      <c r="B298" s="21">
        <v>9.5</v>
      </c>
      <c r="C298" s="21">
        <f t="shared" si="260"/>
        <v>6.3157894736842106</v>
      </c>
      <c r="D298" s="22">
        <f t="shared" si="261"/>
        <v>378.94736842105266</v>
      </c>
      <c r="E298" s="23">
        <v>384.6</v>
      </c>
      <c r="F298" s="24">
        <v>11</v>
      </c>
      <c r="G298" s="24">
        <f t="shared" si="262"/>
        <v>4168.4210526315792</v>
      </c>
      <c r="H298" s="24">
        <f t="shared" si="263"/>
        <v>9.2265151515151522E-2</v>
      </c>
      <c r="I298" s="24">
        <f t="shared" si="264"/>
        <v>0.90773484848484842</v>
      </c>
      <c r="J298" s="24">
        <f t="shared" si="265"/>
        <v>34.963636363636368</v>
      </c>
      <c r="K298" s="24">
        <f t="shared" si="266"/>
        <v>12</v>
      </c>
      <c r="L298" s="24">
        <f t="shared" si="267"/>
        <v>24</v>
      </c>
      <c r="M298" s="24">
        <f t="shared" si="268"/>
        <v>4.8989794855663558</v>
      </c>
      <c r="N298" s="24">
        <f t="shared" si="269"/>
        <v>3.8989794855663558</v>
      </c>
      <c r="O298" s="24">
        <f t="shared" si="270"/>
        <v>9.219411953379743E-5</v>
      </c>
      <c r="P298" s="24">
        <f t="shared" si="271"/>
        <v>1.0156503266089635E-4</v>
      </c>
      <c r="Q298" s="24">
        <f t="shared" si="272"/>
        <v>3.5510828692164311E-3</v>
      </c>
      <c r="S298" s="20">
        <v>0.95833333333333337</v>
      </c>
      <c r="T298">
        <v>11.8</v>
      </c>
      <c r="U298" s="21">
        <f t="shared" si="273"/>
        <v>5.0847457627118642</v>
      </c>
      <c r="V298" s="22">
        <f t="shared" si="274"/>
        <v>305.08474576271186</v>
      </c>
      <c r="W298" s="23">
        <v>384.6</v>
      </c>
      <c r="X298" s="24">
        <v>11</v>
      </c>
      <c r="Y298" s="24">
        <f t="shared" si="275"/>
        <v>3355.9322033898306</v>
      </c>
      <c r="Z298" s="24">
        <f t="shared" si="276"/>
        <v>0.1146030303030303</v>
      </c>
      <c r="AA298" s="24">
        <f t="shared" si="277"/>
        <v>0.88539696969696968</v>
      </c>
      <c r="AB298" s="24">
        <f t="shared" si="278"/>
        <v>34.963636363636368</v>
      </c>
      <c r="AC298" s="24">
        <f t="shared" si="279"/>
        <v>12</v>
      </c>
      <c r="AD298" s="24">
        <f t="shared" si="280"/>
        <v>24</v>
      </c>
      <c r="AE298" s="24">
        <f t="shared" si="281"/>
        <v>4.8989794855663558</v>
      </c>
      <c r="AF298" s="24">
        <f t="shared" si="282"/>
        <v>3.8989794855663558</v>
      </c>
      <c r="AG298" s="24">
        <f t="shared" si="283"/>
        <v>2.1469646755647385E-4</v>
      </c>
      <c r="AH298" s="24">
        <f t="shared" si="284"/>
        <v>2.4248611064250027E-4</v>
      </c>
      <c r="AI298" s="24">
        <f t="shared" si="285"/>
        <v>8.478196195736875E-3</v>
      </c>
    </row>
    <row r="300" spans="1:35" x14ac:dyDescent="0.2">
      <c r="A300" s="17"/>
      <c r="B300" s="18"/>
      <c r="C300" s="18"/>
      <c r="D300" s="18"/>
      <c r="E300" s="18"/>
      <c r="F300" s="18"/>
      <c r="G300" s="18"/>
      <c r="H300" s="19" t="s">
        <v>28</v>
      </c>
      <c r="I300" s="60" t="s">
        <v>63</v>
      </c>
      <c r="J300" s="61"/>
      <c r="K300" s="61"/>
      <c r="L300" s="61"/>
      <c r="M300" s="61"/>
      <c r="N300" s="61"/>
      <c r="O300" s="61"/>
      <c r="P300" s="61"/>
      <c r="Q300" s="62"/>
      <c r="S300" s="17"/>
      <c r="T300" s="18"/>
      <c r="U300" s="18"/>
      <c r="V300" s="18"/>
      <c r="W300" s="18"/>
      <c r="X300" s="18"/>
      <c r="Y300" s="18"/>
      <c r="Z300" s="19" t="s">
        <v>28</v>
      </c>
      <c r="AA300" s="60" t="s">
        <v>63</v>
      </c>
      <c r="AB300" s="61"/>
      <c r="AC300" s="61"/>
      <c r="AD300" s="61"/>
      <c r="AE300" s="61"/>
      <c r="AF300" s="61"/>
      <c r="AG300" s="61"/>
      <c r="AH300" s="61"/>
      <c r="AI300" s="62"/>
    </row>
    <row r="301" spans="1:35" x14ac:dyDescent="0.2">
      <c r="A301" s="33" t="s">
        <v>8</v>
      </c>
      <c r="B301" s="34" t="s">
        <v>14</v>
      </c>
      <c r="C301" s="35" t="s">
        <v>31</v>
      </c>
      <c r="D301" s="36" t="s">
        <v>21</v>
      </c>
      <c r="E301" s="37" t="s">
        <v>22</v>
      </c>
      <c r="F301" s="35" t="s">
        <v>50</v>
      </c>
      <c r="G301" s="35" t="s">
        <v>23</v>
      </c>
      <c r="H301" s="38" t="s">
        <v>26</v>
      </c>
      <c r="I301" s="34" t="s">
        <v>27</v>
      </c>
      <c r="J301" s="34" t="s">
        <v>39</v>
      </c>
      <c r="K301" s="34" t="s">
        <v>30</v>
      </c>
      <c r="L301" s="34" t="s">
        <v>35</v>
      </c>
      <c r="M301" s="34" t="s">
        <v>37</v>
      </c>
      <c r="N301" s="34" t="s">
        <v>33</v>
      </c>
      <c r="O301" s="34" t="s">
        <v>34</v>
      </c>
      <c r="P301" s="34" t="s">
        <v>36</v>
      </c>
      <c r="Q301" s="40" t="s">
        <v>29</v>
      </c>
      <c r="S301" s="33" t="s">
        <v>8</v>
      </c>
      <c r="T301" s="27" t="s">
        <v>15</v>
      </c>
      <c r="U301" s="35" t="s">
        <v>31</v>
      </c>
      <c r="V301" s="36" t="s">
        <v>21</v>
      </c>
      <c r="W301" s="37" t="s">
        <v>22</v>
      </c>
      <c r="X301" s="35" t="s">
        <v>50</v>
      </c>
      <c r="Y301" s="35" t="s">
        <v>23</v>
      </c>
      <c r="Z301" s="38" t="s">
        <v>26</v>
      </c>
      <c r="AA301" s="34" t="s">
        <v>27</v>
      </c>
      <c r="AB301" s="34" t="s">
        <v>39</v>
      </c>
      <c r="AC301" s="34" t="s">
        <v>30</v>
      </c>
      <c r="AD301" s="34" t="s">
        <v>35</v>
      </c>
      <c r="AE301" s="34" t="s">
        <v>37</v>
      </c>
      <c r="AF301" s="34" t="s">
        <v>33</v>
      </c>
      <c r="AG301" s="34" t="s">
        <v>34</v>
      </c>
      <c r="AH301" s="34" t="s">
        <v>36</v>
      </c>
      <c r="AI301" s="40" t="s">
        <v>29</v>
      </c>
    </row>
    <row r="302" spans="1:35" x14ac:dyDescent="0.2">
      <c r="A302" s="20">
        <v>0</v>
      </c>
      <c r="B302" s="21">
        <v>14.3</v>
      </c>
      <c r="C302" s="21">
        <f>60/B302</f>
        <v>4.1958041958041958</v>
      </c>
      <c r="D302" s="22">
        <f>60*C302</f>
        <v>251.74825174825176</v>
      </c>
      <c r="E302" s="23">
        <v>384.6</v>
      </c>
      <c r="F302" s="24">
        <v>12</v>
      </c>
      <c r="G302" s="24">
        <f>D302*F302</f>
        <v>3020.9790209790212</v>
      </c>
      <c r="H302" s="24">
        <f>E302/G302</f>
        <v>0.12730972222222223</v>
      </c>
      <c r="I302" s="24">
        <f>1-H302</f>
        <v>0.87269027777777775</v>
      </c>
      <c r="J302" s="24">
        <f>E302/F302</f>
        <v>32.050000000000004</v>
      </c>
      <c r="K302" s="24">
        <f>F302+1</f>
        <v>13</v>
      </c>
      <c r="L302" s="24">
        <f>2*K302</f>
        <v>26</v>
      </c>
      <c r="M302" s="24">
        <f>SQRT(L302)</f>
        <v>5.0990195135927845</v>
      </c>
      <c r="N302" s="24">
        <f>M302-1</f>
        <v>4.0990195135927845</v>
      </c>
      <c r="O302" s="24">
        <f>POWER(H302,N302)</f>
        <v>2.1419538545947234E-4</v>
      </c>
      <c r="P302" s="24">
        <f>O302/I302</f>
        <v>2.4544261682953587E-4</v>
      </c>
      <c r="Q302" s="24">
        <f>J302*P302</f>
        <v>7.8664358693866249E-3</v>
      </c>
      <c r="S302" s="20">
        <v>0</v>
      </c>
      <c r="T302">
        <v>7.8</v>
      </c>
      <c r="U302" s="21">
        <f>60/T302</f>
        <v>7.6923076923076925</v>
      </c>
      <c r="V302" s="22">
        <f>60*U302</f>
        <v>461.53846153846155</v>
      </c>
      <c r="W302" s="23">
        <v>384.6</v>
      </c>
      <c r="X302" s="24">
        <v>12</v>
      </c>
      <c r="Y302" s="24">
        <f>V302*X302</f>
        <v>5538.461538461539</v>
      </c>
      <c r="Z302" s="24">
        <f>W302/Y302</f>
        <v>6.9441666666666665E-2</v>
      </c>
      <c r="AA302" s="24">
        <f>1-Z302</f>
        <v>0.93055833333333338</v>
      </c>
      <c r="AB302" s="24">
        <f>W302/X302</f>
        <v>32.050000000000004</v>
      </c>
      <c r="AC302" s="24">
        <f>X302+1</f>
        <v>13</v>
      </c>
      <c r="AD302" s="24">
        <f>2*AC302</f>
        <v>26</v>
      </c>
      <c r="AE302" s="24">
        <f>SQRT(AD302)</f>
        <v>5.0990195135927845</v>
      </c>
      <c r="AF302" s="24">
        <f>AE302-1</f>
        <v>4.0990195135927845</v>
      </c>
      <c r="AG302" s="24">
        <f>POWER(Z302,AF302)</f>
        <v>1.7855759690587375E-5</v>
      </c>
      <c r="AH302" s="24">
        <f>AG302/AA302</f>
        <v>1.9188221792207948E-5</v>
      </c>
      <c r="AI302" s="24">
        <f>AB302*AH302</f>
        <v>6.1498250844026485E-4</v>
      </c>
    </row>
    <row r="303" spans="1:35" x14ac:dyDescent="0.2">
      <c r="A303" s="20">
        <v>4.1666666666666664E-2</v>
      </c>
      <c r="B303" s="21">
        <v>12.3</v>
      </c>
      <c r="C303" s="21">
        <f t="shared" ref="C303:C325" si="286">60/B303</f>
        <v>4.8780487804878048</v>
      </c>
      <c r="D303" s="22">
        <f t="shared" ref="D303:D325" si="287">60*C303</f>
        <v>292.6829268292683</v>
      </c>
      <c r="E303" s="23">
        <v>384.6</v>
      </c>
      <c r="F303" s="24">
        <v>12</v>
      </c>
      <c r="G303" s="24">
        <f t="shared" ref="G303:G325" si="288">D303*F303</f>
        <v>3512.1951219512193</v>
      </c>
      <c r="H303" s="24">
        <f t="shared" ref="H303:H325" si="289">E303/G303</f>
        <v>0.10950416666666668</v>
      </c>
      <c r="I303" s="24">
        <f t="shared" ref="I303:I325" si="290">1-H303</f>
        <v>0.89049583333333326</v>
      </c>
      <c r="J303" s="24">
        <f t="shared" ref="J303:J325" si="291">E303/F303</f>
        <v>32.050000000000004</v>
      </c>
      <c r="K303" s="24">
        <f t="shared" ref="K303:K325" si="292">F303+1</f>
        <v>13</v>
      </c>
      <c r="L303" s="24">
        <f t="shared" ref="L303:L325" si="293">2*K303</f>
        <v>26</v>
      </c>
      <c r="M303" s="24">
        <f t="shared" ref="M303:M325" si="294">SQRT(L303)</f>
        <v>5.0990195135927845</v>
      </c>
      <c r="N303" s="24">
        <f t="shared" ref="N303:N325" si="295">M303-1</f>
        <v>4.0990195135927845</v>
      </c>
      <c r="O303" s="24">
        <f t="shared" ref="O303:O325" si="296">POWER(H303,N303)</f>
        <v>1.1550677750702944E-4</v>
      </c>
      <c r="P303" s="24">
        <f t="shared" ref="P303:P325" si="297">O303/I303</f>
        <v>1.2971063219314644E-4</v>
      </c>
      <c r="Q303" s="24">
        <f t="shared" ref="Q303:Q325" si="298">J303*P303</f>
        <v>4.157225761790344E-3</v>
      </c>
      <c r="S303" s="20">
        <v>4.1666666666666664E-2</v>
      </c>
      <c r="T303">
        <v>9.6</v>
      </c>
      <c r="U303" s="21">
        <f t="shared" ref="U303:U325" si="299">60/T303</f>
        <v>6.25</v>
      </c>
      <c r="V303" s="22">
        <f t="shared" ref="V303:V325" si="300">60*U303</f>
        <v>375</v>
      </c>
      <c r="W303" s="23">
        <v>384.6</v>
      </c>
      <c r="X303" s="24">
        <v>12</v>
      </c>
      <c r="Y303" s="24">
        <f t="shared" ref="Y303:Y325" si="301">V303*X303</f>
        <v>4500</v>
      </c>
      <c r="Z303" s="24">
        <f t="shared" ref="Z303:Z325" si="302">W303/Y303</f>
        <v>8.5466666666666677E-2</v>
      </c>
      <c r="AA303" s="24">
        <f t="shared" ref="AA303:AA325" si="303">1-Z303</f>
        <v>0.91453333333333331</v>
      </c>
      <c r="AB303" s="24">
        <f t="shared" ref="AB303:AB325" si="304">W303/X303</f>
        <v>32.050000000000004</v>
      </c>
      <c r="AC303" s="24">
        <f t="shared" ref="AC303:AC325" si="305">X303+1</f>
        <v>13</v>
      </c>
      <c r="AD303" s="24">
        <f t="shared" ref="AD303:AD325" si="306">2*AC303</f>
        <v>26</v>
      </c>
      <c r="AE303" s="24">
        <f t="shared" ref="AE303:AE325" si="307">SQRT(AD303)</f>
        <v>5.0990195135927845</v>
      </c>
      <c r="AF303" s="24">
        <f t="shared" ref="AF303:AF325" si="308">AE303-1</f>
        <v>4.0990195135927845</v>
      </c>
      <c r="AG303" s="24">
        <f t="shared" ref="AG303:AG325" si="309">POWER(Z303,AF303)</f>
        <v>4.1822895797994878E-5</v>
      </c>
      <c r="AH303" s="24">
        <f t="shared" ref="AH303:AH325" si="310">AG303/AA303</f>
        <v>4.5731406689745092E-5</v>
      </c>
      <c r="AI303" s="24">
        <f t="shared" ref="AI303:AI325" si="311">AB303*AH303</f>
        <v>1.4656915844063305E-3</v>
      </c>
    </row>
    <row r="304" spans="1:35" x14ac:dyDescent="0.2">
      <c r="A304" s="20">
        <v>8.3333333333333329E-2</v>
      </c>
      <c r="B304" s="21">
        <v>28</v>
      </c>
      <c r="C304" s="21">
        <f t="shared" si="286"/>
        <v>2.1428571428571428</v>
      </c>
      <c r="D304" s="22">
        <f t="shared" si="287"/>
        <v>128.57142857142856</v>
      </c>
      <c r="E304" s="23">
        <v>384.6</v>
      </c>
      <c r="F304" s="24">
        <v>12</v>
      </c>
      <c r="G304" s="24">
        <f t="shared" si="288"/>
        <v>1542.8571428571427</v>
      </c>
      <c r="H304" s="24">
        <f t="shared" si="289"/>
        <v>0.24927777777777782</v>
      </c>
      <c r="I304" s="24">
        <f t="shared" si="290"/>
        <v>0.75072222222222218</v>
      </c>
      <c r="J304" s="24">
        <f t="shared" si="291"/>
        <v>32.050000000000004</v>
      </c>
      <c r="K304" s="24">
        <f t="shared" si="292"/>
        <v>13</v>
      </c>
      <c r="L304" s="24">
        <f t="shared" si="293"/>
        <v>26</v>
      </c>
      <c r="M304" s="24">
        <f t="shared" si="294"/>
        <v>5.0990195135927845</v>
      </c>
      <c r="N304" s="24">
        <f t="shared" si="295"/>
        <v>4.0990195135927845</v>
      </c>
      <c r="O304" s="24">
        <f t="shared" si="296"/>
        <v>3.3650704254053359E-3</v>
      </c>
      <c r="P304" s="24">
        <f t="shared" si="297"/>
        <v>4.4824441395172089E-3</v>
      </c>
      <c r="Q304" s="24">
        <f t="shared" si="298"/>
        <v>0.14366233467152656</v>
      </c>
      <c r="S304" s="20">
        <v>8.3333333333333329E-2</v>
      </c>
      <c r="T304">
        <v>12</v>
      </c>
      <c r="U304" s="21">
        <f t="shared" si="299"/>
        <v>5</v>
      </c>
      <c r="V304" s="22">
        <f t="shared" si="300"/>
        <v>300</v>
      </c>
      <c r="W304" s="23">
        <v>384.6</v>
      </c>
      <c r="X304" s="24">
        <v>12</v>
      </c>
      <c r="Y304" s="24">
        <f t="shared" si="301"/>
        <v>3600</v>
      </c>
      <c r="Z304" s="24">
        <f t="shared" si="302"/>
        <v>0.10683333333333334</v>
      </c>
      <c r="AA304" s="24">
        <f t="shared" si="303"/>
        <v>0.89316666666666666</v>
      </c>
      <c r="AB304" s="24">
        <f t="shared" si="304"/>
        <v>32.050000000000004</v>
      </c>
      <c r="AC304" s="24">
        <f t="shared" si="305"/>
        <v>13</v>
      </c>
      <c r="AD304" s="24">
        <f t="shared" si="306"/>
        <v>26</v>
      </c>
      <c r="AE304" s="24">
        <f t="shared" si="307"/>
        <v>5.0990195135927845</v>
      </c>
      <c r="AF304" s="24">
        <f t="shared" si="308"/>
        <v>4.0990195135927845</v>
      </c>
      <c r="AG304" s="24">
        <f t="shared" si="309"/>
        <v>1.0438789360695676E-4</v>
      </c>
      <c r="AH304" s="24">
        <f t="shared" si="310"/>
        <v>1.1687392454594897E-4</v>
      </c>
      <c r="AI304" s="24">
        <f t="shared" si="311"/>
        <v>3.7458092816976649E-3</v>
      </c>
    </row>
    <row r="305" spans="1:35" x14ac:dyDescent="0.2">
      <c r="A305" s="20">
        <v>0.125</v>
      </c>
      <c r="B305" s="21">
        <v>45.5</v>
      </c>
      <c r="C305" s="21">
        <f t="shared" si="286"/>
        <v>1.3186813186813187</v>
      </c>
      <c r="D305" s="22">
        <f t="shared" si="287"/>
        <v>79.120879120879124</v>
      </c>
      <c r="E305" s="23">
        <v>384.6</v>
      </c>
      <c r="F305" s="24">
        <v>12</v>
      </c>
      <c r="G305" s="24">
        <f t="shared" si="288"/>
        <v>949.45054945054949</v>
      </c>
      <c r="H305" s="24">
        <f t="shared" si="289"/>
        <v>0.40507638888888892</v>
      </c>
      <c r="I305" s="24">
        <f t="shared" si="290"/>
        <v>0.59492361111111114</v>
      </c>
      <c r="J305" s="24">
        <f t="shared" si="291"/>
        <v>32.050000000000004</v>
      </c>
      <c r="K305" s="24">
        <f t="shared" si="292"/>
        <v>13</v>
      </c>
      <c r="L305" s="24">
        <f t="shared" si="293"/>
        <v>26</v>
      </c>
      <c r="M305" s="24">
        <f t="shared" si="294"/>
        <v>5.0990195135927845</v>
      </c>
      <c r="N305" s="24">
        <f t="shared" si="295"/>
        <v>4.0990195135927845</v>
      </c>
      <c r="O305" s="24">
        <f t="shared" si="296"/>
        <v>2.4619896148391114E-2</v>
      </c>
      <c r="P305" s="24">
        <f t="shared" si="297"/>
        <v>4.1383289700688934E-2</v>
      </c>
      <c r="Q305" s="24">
        <f t="shared" si="298"/>
        <v>1.3263344349070805</v>
      </c>
      <c r="S305" s="20">
        <v>0.125</v>
      </c>
      <c r="T305">
        <v>24</v>
      </c>
      <c r="U305" s="21">
        <f t="shared" si="299"/>
        <v>2.5</v>
      </c>
      <c r="V305" s="22">
        <f t="shared" si="300"/>
        <v>150</v>
      </c>
      <c r="W305" s="23">
        <v>384.6</v>
      </c>
      <c r="X305" s="24">
        <v>12</v>
      </c>
      <c r="Y305" s="24">
        <f t="shared" si="301"/>
        <v>1800</v>
      </c>
      <c r="Z305" s="24">
        <f t="shared" si="302"/>
        <v>0.21366666666666667</v>
      </c>
      <c r="AA305" s="24">
        <f t="shared" si="303"/>
        <v>0.78633333333333333</v>
      </c>
      <c r="AB305" s="24">
        <f t="shared" si="304"/>
        <v>32.050000000000004</v>
      </c>
      <c r="AC305" s="24">
        <f t="shared" si="305"/>
        <v>13</v>
      </c>
      <c r="AD305" s="24">
        <f t="shared" si="306"/>
        <v>26</v>
      </c>
      <c r="AE305" s="24">
        <f t="shared" si="307"/>
        <v>5.0990195135927845</v>
      </c>
      <c r="AF305" s="24">
        <f t="shared" si="308"/>
        <v>4.0990195135927845</v>
      </c>
      <c r="AG305" s="24">
        <f t="shared" si="309"/>
        <v>1.7888666216111788E-3</v>
      </c>
      <c r="AH305" s="24">
        <f t="shared" si="310"/>
        <v>2.2749469541473236E-3</v>
      </c>
      <c r="AI305" s="24">
        <f t="shared" si="311"/>
        <v>7.2912049880421728E-2</v>
      </c>
    </row>
    <row r="306" spans="1:35" x14ac:dyDescent="0.2">
      <c r="A306" s="20">
        <v>0.16666666666666666</v>
      </c>
      <c r="B306" s="21">
        <v>78</v>
      </c>
      <c r="C306" s="21">
        <f t="shared" si="286"/>
        <v>0.76923076923076927</v>
      </c>
      <c r="D306" s="22">
        <f t="shared" si="287"/>
        <v>46.153846153846153</v>
      </c>
      <c r="E306" s="23">
        <v>384.6</v>
      </c>
      <c r="F306" s="24">
        <v>12</v>
      </c>
      <c r="G306" s="24">
        <f t="shared" si="288"/>
        <v>553.84615384615381</v>
      </c>
      <c r="H306" s="24">
        <f t="shared" si="289"/>
        <v>0.69441666666666679</v>
      </c>
      <c r="I306" s="24">
        <f t="shared" si="290"/>
        <v>0.30558333333333321</v>
      </c>
      <c r="J306" s="24">
        <f t="shared" si="291"/>
        <v>32.050000000000004</v>
      </c>
      <c r="K306" s="24">
        <f t="shared" si="292"/>
        <v>13</v>
      </c>
      <c r="L306" s="24">
        <f t="shared" si="293"/>
        <v>26</v>
      </c>
      <c r="M306" s="24">
        <f t="shared" si="294"/>
        <v>5.0990195135927845</v>
      </c>
      <c r="N306" s="24">
        <f t="shared" si="295"/>
        <v>4.0990195135927845</v>
      </c>
      <c r="O306" s="24">
        <f t="shared" si="296"/>
        <v>0.22428376918552773</v>
      </c>
      <c r="P306" s="24">
        <f t="shared" si="297"/>
        <v>0.73395288525397706</v>
      </c>
      <c r="Q306" s="39">
        <f>J306*P306</f>
        <v>23.523189972389968</v>
      </c>
      <c r="S306" s="20">
        <v>0.16666666666666666</v>
      </c>
      <c r="T306">
        <v>47</v>
      </c>
      <c r="U306" s="21">
        <f t="shared" si="299"/>
        <v>1.2765957446808511</v>
      </c>
      <c r="V306" s="22">
        <f t="shared" si="300"/>
        <v>76.59574468085107</v>
      </c>
      <c r="W306" s="23">
        <v>384.6</v>
      </c>
      <c r="X306" s="24">
        <v>12</v>
      </c>
      <c r="Y306" s="24">
        <f t="shared" si="301"/>
        <v>919.14893617021289</v>
      </c>
      <c r="Z306" s="24">
        <f t="shared" si="302"/>
        <v>0.41843055555555553</v>
      </c>
      <c r="AA306" s="24">
        <f t="shared" si="303"/>
        <v>0.58156944444444447</v>
      </c>
      <c r="AB306" s="24">
        <f t="shared" si="304"/>
        <v>32.050000000000004</v>
      </c>
      <c r="AC306" s="24">
        <f t="shared" si="305"/>
        <v>13</v>
      </c>
      <c r="AD306" s="24">
        <f t="shared" si="306"/>
        <v>26</v>
      </c>
      <c r="AE306" s="24">
        <f t="shared" si="307"/>
        <v>5.0990195135927845</v>
      </c>
      <c r="AF306" s="24">
        <f t="shared" si="308"/>
        <v>4.0990195135927845</v>
      </c>
      <c r="AG306" s="24">
        <f t="shared" si="309"/>
        <v>2.8120749797885196E-2</v>
      </c>
      <c r="AH306" s="24">
        <f t="shared" si="310"/>
        <v>4.8353210552091658E-2</v>
      </c>
      <c r="AI306" s="24">
        <f t="shared" si="311"/>
        <v>1.5497203981945378</v>
      </c>
    </row>
    <row r="307" spans="1:35" x14ac:dyDescent="0.2">
      <c r="A307" s="20">
        <v>0.20833333333333334</v>
      </c>
      <c r="B307" s="21">
        <v>110.5</v>
      </c>
      <c r="C307" s="21">
        <f t="shared" si="286"/>
        <v>0.54298642533936647</v>
      </c>
      <c r="D307" s="22">
        <f t="shared" si="287"/>
        <v>32.579185520361989</v>
      </c>
      <c r="E307" s="23">
        <v>384.6</v>
      </c>
      <c r="F307" s="24">
        <v>12</v>
      </c>
      <c r="G307" s="24">
        <f t="shared" si="288"/>
        <v>390.95022624434387</v>
      </c>
      <c r="H307" s="24">
        <f t="shared" si="289"/>
        <v>0.98375694444444461</v>
      </c>
      <c r="I307" s="24">
        <f t="shared" si="290"/>
        <v>1.6243055555555386E-2</v>
      </c>
      <c r="J307" s="24">
        <f t="shared" si="291"/>
        <v>32.050000000000004</v>
      </c>
      <c r="K307" s="24">
        <f t="shared" si="292"/>
        <v>13</v>
      </c>
      <c r="L307" s="24">
        <f t="shared" si="293"/>
        <v>26</v>
      </c>
      <c r="M307" s="24">
        <f t="shared" si="294"/>
        <v>5.0990195135927845</v>
      </c>
      <c r="N307" s="24">
        <f t="shared" si="295"/>
        <v>4.0990195135927845</v>
      </c>
      <c r="O307" s="24">
        <f t="shared" si="296"/>
        <v>0.93507619070017134</v>
      </c>
      <c r="P307" s="24">
        <f t="shared" si="297"/>
        <v>57.567751800267672</v>
      </c>
      <c r="Q307" s="24">
        <f t="shared" si="298"/>
        <v>1845.046445198579</v>
      </c>
      <c r="S307" s="20">
        <v>0.20833333333333334</v>
      </c>
      <c r="T307">
        <v>66</v>
      </c>
      <c r="U307" s="21">
        <f t="shared" si="299"/>
        <v>0.90909090909090906</v>
      </c>
      <c r="V307" s="22">
        <f t="shared" si="300"/>
        <v>54.545454545454547</v>
      </c>
      <c r="W307" s="23">
        <v>384.6</v>
      </c>
      <c r="X307" s="24">
        <v>12</v>
      </c>
      <c r="Y307" s="24">
        <f t="shared" si="301"/>
        <v>654.5454545454545</v>
      </c>
      <c r="Z307" s="24">
        <f t="shared" si="302"/>
        <v>0.58758333333333346</v>
      </c>
      <c r="AA307" s="24">
        <f t="shared" si="303"/>
        <v>0.41241666666666654</v>
      </c>
      <c r="AB307" s="24">
        <f t="shared" si="304"/>
        <v>32.050000000000004</v>
      </c>
      <c r="AC307" s="24">
        <f t="shared" si="305"/>
        <v>13</v>
      </c>
      <c r="AD307" s="24">
        <f t="shared" si="306"/>
        <v>26</v>
      </c>
      <c r="AE307" s="24">
        <f t="shared" si="307"/>
        <v>5.0990195135927845</v>
      </c>
      <c r="AF307" s="24">
        <f t="shared" si="308"/>
        <v>4.0990195135927845</v>
      </c>
      <c r="AG307" s="24">
        <f t="shared" si="309"/>
        <v>0.11308662568056656</v>
      </c>
      <c r="AH307" s="24">
        <f t="shared" si="310"/>
        <v>0.27420479049642332</v>
      </c>
      <c r="AI307" s="24">
        <f t="shared" si="311"/>
        <v>8.7882635354103691</v>
      </c>
    </row>
    <row r="308" spans="1:35" x14ac:dyDescent="0.2">
      <c r="A308" s="20">
        <v>0.25</v>
      </c>
      <c r="B308" s="21">
        <v>161.30000000000001</v>
      </c>
      <c r="C308" s="21">
        <f t="shared" si="286"/>
        <v>0.37197768133911963</v>
      </c>
      <c r="D308" s="22">
        <f t="shared" si="287"/>
        <v>22.318660880347178</v>
      </c>
      <c r="E308" s="23">
        <v>384.6</v>
      </c>
      <c r="F308" s="24">
        <v>12</v>
      </c>
      <c r="G308" s="24">
        <f t="shared" si="288"/>
        <v>267.82393056416612</v>
      </c>
      <c r="H308" s="24">
        <f t="shared" si="289"/>
        <v>1.4360180555555557</v>
      </c>
      <c r="I308" s="24">
        <f t="shared" si="290"/>
        <v>-0.43601805555555573</v>
      </c>
      <c r="J308" s="24">
        <f t="shared" si="291"/>
        <v>32.050000000000004</v>
      </c>
      <c r="K308" s="24">
        <f t="shared" si="292"/>
        <v>13</v>
      </c>
      <c r="L308" s="24">
        <f t="shared" si="293"/>
        <v>26</v>
      </c>
      <c r="M308" s="24">
        <f t="shared" si="294"/>
        <v>5.0990195135927845</v>
      </c>
      <c r="N308" s="24">
        <f t="shared" si="295"/>
        <v>4.0990195135927845</v>
      </c>
      <c r="O308" s="24">
        <f t="shared" si="296"/>
        <v>4.4075931435741751</v>
      </c>
      <c r="P308" s="24">
        <f t="shared" si="297"/>
        <v>-10.108739964812253</v>
      </c>
      <c r="Q308" s="24">
        <f t="shared" si="298"/>
        <v>-323.98511587223277</v>
      </c>
      <c r="S308" s="20">
        <v>0.25</v>
      </c>
      <c r="T308">
        <v>89.8</v>
      </c>
      <c r="U308" s="21">
        <f t="shared" si="299"/>
        <v>0.66815144766146994</v>
      </c>
      <c r="V308" s="22">
        <f t="shared" si="300"/>
        <v>40.089086859688194</v>
      </c>
      <c r="W308" s="23">
        <v>384.6</v>
      </c>
      <c r="X308" s="24">
        <v>12</v>
      </c>
      <c r="Y308" s="24">
        <f t="shared" si="301"/>
        <v>481.06904231625833</v>
      </c>
      <c r="Z308" s="24">
        <f t="shared" si="302"/>
        <v>0.79946944444444457</v>
      </c>
      <c r="AA308" s="24">
        <f t="shared" si="303"/>
        <v>0.20053055555555543</v>
      </c>
      <c r="AB308" s="24">
        <f t="shared" si="304"/>
        <v>32.050000000000004</v>
      </c>
      <c r="AC308" s="24">
        <f t="shared" si="305"/>
        <v>13</v>
      </c>
      <c r="AD308" s="24">
        <f t="shared" si="306"/>
        <v>26</v>
      </c>
      <c r="AE308" s="24">
        <f t="shared" si="307"/>
        <v>5.0990195135927845</v>
      </c>
      <c r="AF308" s="24">
        <f t="shared" si="308"/>
        <v>4.0990195135927845</v>
      </c>
      <c r="AG308" s="24">
        <f t="shared" si="309"/>
        <v>0.39956088596596967</v>
      </c>
      <c r="AH308" s="24">
        <f t="shared" si="310"/>
        <v>1.992518720446443</v>
      </c>
      <c r="AI308" s="24">
        <f t="shared" si="311"/>
        <v>63.860224990308502</v>
      </c>
    </row>
    <row r="309" spans="1:35" x14ac:dyDescent="0.2">
      <c r="A309" s="20">
        <v>0.29166666666666669</v>
      </c>
      <c r="B309" s="21">
        <v>163.30000000000001</v>
      </c>
      <c r="C309" s="21">
        <f t="shared" si="286"/>
        <v>0.36742192284139619</v>
      </c>
      <c r="D309" s="22">
        <f t="shared" si="287"/>
        <v>22.04531537048377</v>
      </c>
      <c r="E309" s="23">
        <v>384.6</v>
      </c>
      <c r="F309" s="24">
        <v>12</v>
      </c>
      <c r="G309" s="24">
        <f t="shared" si="288"/>
        <v>264.54378444580527</v>
      </c>
      <c r="H309" s="24">
        <f t="shared" si="289"/>
        <v>1.4538236111111111</v>
      </c>
      <c r="I309" s="24">
        <f t="shared" si="290"/>
        <v>-0.45382361111111114</v>
      </c>
      <c r="J309" s="24">
        <f t="shared" si="291"/>
        <v>32.050000000000004</v>
      </c>
      <c r="K309" s="24">
        <f t="shared" si="292"/>
        <v>13</v>
      </c>
      <c r="L309" s="24">
        <f t="shared" si="293"/>
        <v>26</v>
      </c>
      <c r="M309" s="24">
        <f t="shared" si="294"/>
        <v>5.0990195135927845</v>
      </c>
      <c r="N309" s="24">
        <f t="shared" si="295"/>
        <v>4.0990195135927845</v>
      </c>
      <c r="O309" s="24">
        <f t="shared" si="296"/>
        <v>4.6359495646652302</v>
      </c>
      <c r="P309" s="24">
        <f t="shared" si="297"/>
        <v>-10.21531152448169</v>
      </c>
      <c r="Q309" s="24">
        <f t="shared" si="298"/>
        <v>-327.40073435963819</v>
      </c>
      <c r="S309" s="20">
        <v>0.29166666666666669</v>
      </c>
      <c r="T309">
        <v>96</v>
      </c>
      <c r="U309" s="21">
        <f t="shared" si="299"/>
        <v>0.625</v>
      </c>
      <c r="V309" s="22">
        <f t="shared" si="300"/>
        <v>37.5</v>
      </c>
      <c r="W309" s="23">
        <v>384.6</v>
      </c>
      <c r="X309" s="24">
        <v>12</v>
      </c>
      <c r="Y309" s="24">
        <f t="shared" si="301"/>
        <v>450</v>
      </c>
      <c r="Z309" s="24">
        <f t="shared" si="302"/>
        <v>0.85466666666666669</v>
      </c>
      <c r="AA309" s="24">
        <f t="shared" si="303"/>
        <v>0.14533333333333331</v>
      </c>
      <c r="AB309" s="24">
        <f t="shared" si="304"/>
        <v>32.050000000000004</v>
      </c>
      <c r="AC309" s="24">
        <f t="shared" si="305"/>
        <v>13</v>
      </c>
      <c r="AD309" s="24">
        <f t="shared" si="306"/>
        <v>26</v>
      </c>
      <c r="AE309" s="24">
        <f t="shared" si="307"/>
        <v>5.0990195135927845</v>
      </c>
      <c r="AF309" s="24">
        <f t="shared" si="308"/>
        <v>4.0990195135927845</v>
      </c>
      <c r="AG309" s="24">
        <f t="shared" si="309"/>
        <v>0.52533170642818416</v>
      </c>
      <c r="AH309" s="24">
        <f t="shared" si="310"/>
        <v>3.614667704781084</v>
      </c>
      <c r="AI309" s="24">
        <f t="shared" si="311"/>
        <v>115.85009993823375</v>
      </c>
    </row>
    <row r="310" spans="1:35" x14ac:dyDescent="0.2">
      <c r="A310" s="20">
        <v>0.33333333333333331</v>
      </c>
      <c r="B310" s="21">
        <v>171.3</v>
      </c>
      <c r="C310" s="21">
        <f t="shared" si="286"/>
        <v>0.35026269702276708</v>
      </c>
      <c r="D310" s="22">
        <f t="shared" si="287"/>
        <v>21.015761821366024</v>
      </c>
      <c r="E310" s="23">
        <v>384.6</v>
      </c>
      <c r="F310" s="24">
        <v>12</v>
      </c>
      <c r="G310" s="24">
        <f t="shared" si="288"/>
        <v>252.18914185639227</v>
      </c>
      <c r="H310" s="24">
        <f t="shared" si="289"/>
        <v>1.5250458333333337</v>
      </c>
      <c r="I310" s="24">
        <f t="shared" si="290"/>
        <v>-0.52504583333333366</v>
      </c>
      <c r="J310" s="24">
        <f t="shared" si="291"/>
        <v>32.050000000000004</v>
      </c>
      <c r="K310" s="24">
        <f t="shared" si="292"/>
        <v>13</v>
      </c>
      <c r="L310" s="24">
        <f t="shared" si="293"/>
        <v>26</v>
      </c>
      <c r="M310" s="24">
        <f t="shared" si="294"/>
        <v>5.0990195135927845</v>
      </c>
      <c r="N310" s="24">
        <f t="shared" si="295"/>
        <v>4.0990195135927845</v>
      </c>
      <c r="O310" s="24">
        <f t="shared" si="296"/>
        <v>5.6400138105426914</v>
      </c>
      <c r="P310" s="24">
        <f t="shared" si="297"/>
        <v>-10.741945659745936</v>
      </c>
      <c r="Q310" s="24">
        <f t="shared" si="298"/>
        <v>-344.2793583948573</v>
      </c>
      <c r="S310" s="20">
        <v>0.33333333333333331</v>
      </c>
      <c r="T310">
        <v>103</v>
      </c>
      <c r="U310" s="21">
        <f t="shared" si="299"/>
        <v>0.58252427184466016</v>
      </c>
      <c r="V310" s="22">
        <f t="shared" si="300"/>
        <v>34.95145631067961</v>
      </c>
      <c r="W310" s="23">
        <v>384.6</v>
      </c>
      <c r="X310" s="24">
        <v>12</v>
      </c>
      <c r="Y310" s="24">
        <f t="shared" si="301"/>
        <v>419.4174757281553</v>
      </c>
      <c r="Z310" s="24">
        <f t="shared" si="302"/>
        <v>0.91698611111111128</v>
      </c>
      <c r="AA310" s="24">
        <f t="shared" si="303"/>
        <v>8.3013888888888721E-2</v>
      </c>
      <c r="AB310" s="24">
        <f t="shared" si="304"/>
        <v>32.050000000000004</v>
      </c>
      <c r="AC310" s="24">
        <f t="shared" si="305"/>
        <v>13</v>
      </c>
      <c r="AD310" s="24">
        <f t="shared" si="306"/>
        <v>26</v>
      </c>
      <c r="AE310" s="24">
        <f t="shared" si="307"/>
        <v>5.0990195135927845</v>
      </c>
      <c r="AF310" s="24">
        <f t="shared" si="308"/>
        <v>4.0990195135927845</v>
      </c>
      <c r="AG310" s="24">
        <f t="shared" si="309"/>
        <v>0.70100999431130595</v>
      </c>
      <c r="AH310" s="24">
        <f t="shared" si="310"/>
        <v>8.4444904785702075</v>
      </c>
      <c r="AI310" s="24">
        <f t="shared" si="311"/>
        <v>270.64591983817519</v>
      </c>
    </row>
    <row r="311" spans="1:35" x14ac:dyDescent="0.2">
      <c r="A311" s="20">
        <v>0.375</v>
      </c>
      <c r="B311" s="21">
        <v>150</v>
      </c>
      <c r="C311" s="21">
        <f t="shared" si="286"/>
        <v>0.4</v>
      </c>
      <c r="D311" s="22">
        <f t="shared" si="287"/>
        <v>24</v>
      </c>
      <c r="E311" s="23">
        <v>384.6</v>
      </c>
      <c r="F311" s="24">
        <v>12</v>
      </c>
      <c r="G311" s="24">
        <f t="shared" si="288"/>
        <v>288</v>
      </c>
      <c r="H311" s="24">
        <f t="shared" si="289"/>
        <v>1.3354166666666667</v>
      </c>
      <c r="I311" s="24">
        <f t="shared" si="290"/>
        <v>-0.3354166666666667</v>
      </c>
      <c r="J311" s="24">
        <f t="shared" si="291"/>
        <v>32.050000000000004</v>
      </c>
      <c r="K311" s="24">
        <f t="shared" si="292"/>
        <v>13</v>
      </c>
      <c r="L311" s="24">
        <f t="shared" si="293"/>
        <v>26</v>
      </c>
      <c r="M311" s="24">
        <f t="shared" si="294"/>
        <v>5.0990195135927845</v>
      </c>
      <c r="N311" s="24">
        <f t="shared" si="295"/>
        <v>4.0990195135927845</v>
      </c>
      <c r="O311" s="24">
        <f t="shared" si="296"/>
        <v>3.2726961248345874</v>
      </c>
      <c r="P311" s="24">
        <f t="shared" si="297"/>
        <v>-9.7571064591341727</v>
      </c>
      <c r="Q311" s="24">
        <f t="shared" si="298"/>
        <v>-312.71526201525029</v>
      </c>
      <c r="S311" s="20">
        <v>0.375</v>
      </c>
      <c r="T311">
        <v>97.5</v>
      </c>
      <c r="U311" s="21">
        <f t="shared" si="299"/>
        <v>0.61538461538461542</v>
      </c>
      <c r="V311" s="22">
        <f t="shared" si="300"/>
        <v>36.923076923076927</v>
      </c>
      <c r="W311" s="23">
        <v>384.6</v>
      </c>
      <c r="X311" s="24">
        <v>12</v>
      </c>
      <c r="Y311" s="24">
        <f t="shared" si="301"/>
        <v>443.07692307692309</v>
      </c>
      <c r="Z311" s="24">
        <f t="shared" si="302"/>
        <v>0.86802083333333335</v>
      </c>
      <c r="AA311" s="24">
        <f t="shared" si="303"/>
        <v>0.13197916666666665</v>
      </c>
      <c r="AB311" s="24">
        <f t="shared" si="304"/>
        <v>32.050000000000004</v>
      </c>
      <c r="AC311" s="24">
        <f t="shared" si="305"/>
        <v>13</v>
      </c>
      <c r="AD311" s="24">
        <f t="shared" si="306"/>
        <v>26</v>
      </c>
      <c r="AE311" s="24">
        <f t="shared" si="307"/>
        <v>5.0990195135927845</v>
      </c>
      <c r="AF311" s="24">
        <f t="shared" si="308"/>
        <v>4.0990195135927845</v>
      </c>
      <c r="AG311" s="24">
        <f t="shared" si="309"/>
        <v>0.55980127126033541</v>
      </c>
      <c r="AH311" s="24">
        <f t="shared" si="310"/>
        <v>4.2415881642456359</v>
      </c>
      <c r="AI311" s="24">
        <f t="shared" si="311"/>
        <v>135.94290066407265</v>
      </c>
    </row>
    <row r="312" spans="1:35" x14ac:dyDescent="0.2">
      <c r="A312" s="20">
        <v>0.41666666666666669</v>
      </c>
      <c r="B312" s="21">
        <v>168</v>
      </c>
      <c r="C312" s="21">
        <f t="shared" si="286"/>
        <v>0.35714285714285715</v>
      </c>
      <c r="D312" s="22">
        <f t="shared" si="287"/>
        <v>21.428571428571431</v>
      </c>
      <c r="E312" s="23">
        <v>384.6</v>
      </c>
      <c r="F312" s="24">
        <v>12</v>
      </c>
      <c r="G312" s="24">
        <f t="shared" si="288"/>
        <v>257.14285714285717</v>
      </c>
      <c r="H312" s="24">
        <f t="shared" si="289"/>
        <v>1.4956666666666667</v>
      </c>
      <c r="I312" s="24">
        <f t="shared" si="290"/>
        <v>-0.4956666666666667</v>
      </c>
      <c r="J312" s="24">
        <f t="shared" si="291"/>
        <v>32.050000000000004</v>
      </c>
      <c r="K312" s="24">
        <f t="shared" si="292"/>
        <v>13</v>
      </c>
      <c r="L312" s="24">
        <f t="shared" si="293"/>
        <v>26</v>
      </c>
      <c r="M312" s="24">
        <f t="shared" si="294"/>
        <v>5.0990195135927845</v>
      </c>
      <c r="N312" s="24">
        <f t="shared" si="295"/>
        <v>4.0990195135927845</v>
      </c>
      <c r="O312" s="24">
        <f t="shared" si="296"/>
        <v>5.2077642694739499</v>
      </c>
      <c r="P312" s="24">
        <f t="shared" si="297"/>
        <v>-10.506585614271586</v>
      </c>
      <c r="Q312" s="24">
        <f t="shared" si="298"/>
        <v>-336.73606893740435</v>
      </c>
      <c r="S312" s="20">
        <v>0.41666666666666669</v>
      </c>
      <c r="T312">
        <v>91.3</v>
      </c>
      <c r="U312" s="21">
        <f t="shared" si="299"/>
        <v>0.65717415115005473</v>
      </c>
      <c r="V312" s="22">
        <f t="shared" si="300"/>
        <v>39.430449069003281</v>
      </c>
      <c r="W312" s="23">
        <v>384.6</v>
      </c>
      <c r="X312" s="24">
        <v>12</v>
      </c>
      <c r="Y312" s="24">
        <f t="shared" si="301"/>
        <v>473.16538882803934</v>
      </c>
      <c r="Z312" s="24">
        <f t="shared" si="302"/>
        <v>0.81282361111111134</v>
      </c>
      <c r="AA312" s="24">
        <f t="shared" si="303"/>
        <v>0.18717638888888866</v>
      </c>
      <c r="AB312" s="24">
        <f t="shared" si="304"/>
        <v>32.050000000000004</v>
      </c>
      <c r="AC312" s="24">
        <f t="shared" si="305"/>
        <v>13</v>
      </c>
      <c r="AD312" s="24">
        <f t="shared" si="306"/>
        <v>26</v>
      </c>
      <c r="AE312" s="24">
        <f t="shared" si="307"/>
        <v>5.0990195135927845</v>
      </c>
      <c r="AF312" s="24">
        <f t="shared" si="308"/>
        <v>4.0990195135927845</v>
      </c>
      <c r="AG312" s="24">
        <f t="shared" si="309"/>
        <v>0.42763487977581705</v>
      </c>
      <c r="AH312" s="24">
        <f t="shared" si="310"/>
        <v>2.2846625170745707</v>
      </c>
      <c r="AI312" s="24">
        <f t="shared" si="311"/>
        <v>73.223433672240006</v>
      </c>
    </row>
    <row r="313" spans="1:35" x14ac:dyDescent="0.2">
      <c r="A313" s="20">
        <v>0.45833333333333331</v>
      </c>
      <c r="B313" s="21">
        <v>167.8</v>
      </c>
      <c r="C313" s="21">
        <f t="shared" si="286"/>
        <v>0.35756853396901073</v>
      </c>
      <c r="D313" s="22">
        <f t="shared" si="287"/>
        <v>21.454112038140643</v>
      </c>
      <c r="E313" s="23">
        <v>384.6</v>
      </c>
      <c r="F313" s="24">
        <v>12</v>
      </c>
      <c r="G313" s="24">
        <f t="shared" si="288"/>
        <v>257.44934445768774</v>
      </c>
      <c r="H313" s="24">
        <f t="shared" si="289"/>
        <v>1.493886111111111</v>
      </c>
      <c r="I313" s="24">
        <f t="shared" si="290"/>
        <v>-0.49388611111111103</v>
      </c>
      <c r="J313" s="24">
        <f t="shared" si="291"/>
        <v>32.050000000000004</v>
      </c>
      <c r="K313" s="24">
        <f t="shared" si="292"/>
        <v>13</v>
      </c>
      <c r="L313" s="24">
        <f t="shared" si="293"/>
        <v>26</v>
      </c>
      <c r="M313" s="24">
        <f t="shared" si="294"/>
        <v>5.0990195135927845</v>
      </c>
      <c r="N313" s="24">
        <f t="shared" si="295"/>
        <v>4.0990195135927845</v>
      </c>
      <c r="O313" s="24">
        <f t="shared" si="296"/>
        <v>5.1823983375512546</v>
      </c>
      <c r="P313" s="24">
        <f t="shared" si="297"/>
        <v>-10.493104019248994</v>
      </c>
      <c r="Q313" s="24">
        <f t="shared" si="298"/>
        <v>-336.30398381693033</v>
      </c>
      <c r="S313" s="20">
        <v>0.45833333333333331</v>
      </c>
      <c r="T313">
        <v>88.8</v>
      </c>
      <c r="U313" s="21">
        <f t="shared" si="299"/>
        <v>0.67567567567567566</v>
      </c>
      <c r="V313" s="22">
        <f t="shared" si="300"/>
        <v>40.54054054054054</v>
      </c>
      <c r="W313" s="23">
        <v>384.6</v>
      </c>
      <c r="X313" s="24">
        <v>12</v>
      </c>
      <c r="Y313" s="24">
        <f t="shared" si="301"/>
        <v>486.48648648648646</v>
      </c>
      <c r="Z313" s="24">
        <f t="shared" si="302"/>
        <v>0.79056666666666675</v>
      </c>
      <c r="AA313" s="24">
        <f t="shared" si="303"/>
        <v>0.20943333333333325</v>
      </c>
      <c r="AB313" s="24">
        <f t="shared" si="304"/>
        <v>32.050000000000004</v>
      </c>
      <c r="AC313" s="24">
        <f t="shared" si="305"/>
        <v>13</v>
      </c>
      <c r="AD313" s="24">
        <f t="shared" si="306"/>
        <v>26</v>
      </c>
      <c r="AE313" s="24">
        <f t="shared" si="307"/>
        <v>5.0990195135927845</v>
      </c>
      <c r="AF313" s="24">
        <f t="shared" si="308"/>
        <v>4.0990195135927845</v>
      </c>
      <c r="AG313" s="24">
        <f t="shared" si="309"/>
        <v>0.38163475216797954</v>
      </c>
      <c r="AH313" s="24">
        <f t="shared" si="310"/>
        <v>1.8222254599776206</v>
      </c>
      <c r="AI313" s="24">
        <f t="shared" si="311"/>
        <v>58.402325992282748</v>
      </c>
    </row>
    <row r="314" spans="1:35" x14ac:dyDescent="0.2">
      <c r="A314" s="20">
        <v>0.5</v>
      </c>
      <c r="B314" s="21">
        <v>154.30000000000001</v>
      </c>
      <c r="C314" s="21">
        <f t="shared" si="286"/>
        <v>0.3888528839922229</v>
      </c>
      <c r="D314" s="22">
        <f t="shared" si="287"/>
        <v>23.331173039533375</v>
      </c>
      <c r="E314" s="23">
        <v>384.6</v>
      </c>
      <c r="F314" s="24">
        <v>12</v>
      </c>
      <c r="G314" s="24">
        <f t="shared" si="288"/>
        <v>279.97407647440048</v>
      </c>
      <c r="H314" s="24">
        <f t="shared" si="289"/>
        <v>1.3736986111111114</v>
      </c>
      <c r="I314" s="24">
        <f t="shared" si="290"/>
        <v>-0.37369861111111136</v>
      </c>
      <c r="J314" s="24">
        <f t="shared" si="291"/>
        <v>32.050000000000004</v>
      </c>
      <c r="K314" s="24">
        <f t="shared" si="292"/>
        <v>13</v>
      </c>
      <c r="L314" s="24">
        <f t="shared" si="293"/>
        <v>26</v>
      </c>
      <c r="M314" s="24">
        <f t="shared" si="294"/>
        <v>5.0990195135927845</v>
      </c>
      <c r="N314" s="24">
        <f t="shared" si="295"/>
        <v>4.0990195135927845</v>
      </c>
      <c r="O314" s="24">
        <f t="shared" si="296"/>
        <v>3.6746821674458272</v>
      </c>
      <c r="P314" s="24">
        <f t="shared" si="297"/>
        <v>-9.8332775616156578</v>
      </c>
      <c r="Q314" s="24">
        <f t="shared" si="298"/>
        <v>-315.15654584978188</v>
      </c>
      <c r="S314" s="20">
        <v>0.5</v>
      </c>
      <c r="T314">
        <v>87.3</v>
      </c>
      <c r="U314" s="21">
        <f t="shared" si="299"/>
        <v>0.6872852233676976</v>
      </c>
      <c r="V314" s="22">
        <f t="shared" si="300"/>
        <v>41.237113402061858</v>
      </c>
      <c r="W314" s="23">
        <v>384.6</v>
      </c>
      <c r="X314" s="24">
        <v>12</v>
      </c>
      <c r="Y314" s="24">
        <f t="shared" si="301"/>
        <v>494.84536082474233</v>
      </c>
      <c r="Z314" s="24">
        <f t="shared" si="302"/>
        <v>0.77721249999999997</v>
      </c>
      <c r="AA314" s="24">
        <f t="shared" si="303"/>
        <v>0.22278750000000003</v>
      </c>
      <c r="AB314" s="24">
        <f t="shared" si="304"/>
        <v>32.050000000000004</v>
      </c>
      <c r="AC314" s="24">
        <f t="shared" si="305"/>
        <v>13</v>
      </c>
      <c r="AD314" s="24">
        <f t="shared" si="306"/>
        <v>26</v>
      </c>
      <c r="AE314" s="24">
        <f t="shared" si="307"/>
        <v>5.0990195135927845</v>
      </c>
      <c r="AF314" s="24">
        <f t="shared" si="308"/>
        <v>4.0990195135927845</v>
      </c>
      <c r="AG314" s="24">
        <f t="shared" si="309"/>
        <v>0.35589378922848375</v>
      </c>
      <c r="AH314" s="24">
        <f t="shared" si="310"/>
        <v>1.5974585164270154</v>
      </c>
      <c r="AI314" s="24">
        <f t="shared" si="311"/>
        <v>51.198545451485849</v>
      </c>
    </row>
    <row r="315" spans="1:35" x14ac:dyDescent="0.2">
      <c r="A315" s="20">
        <v>0.54166666666666663</v>
      </c>
      <c r="B315" s="21">
        <v>167.8</v>
      </c>
      <c r="C315" s="21">
        <f t="shared" si="286"/>
        <v>0.35756853396901073</v>
      </c>
      <c r="D315" s="22">
        <f t="shared" si="287"/>
        <v>21.454112038140643</v>
      </c>
      <c r="E315" s="23">
        <v>384.6</v>
      </c>
      <c r="F315" s="24">
        <v>12</v>
      </c>
      <c r="G315" s="24">
        <f t="shared" si="288"/>
        <v>257.44934445768774</v>
      </c>
      <c r="H315" s="24">
        <f t="shared" si="289"/>
        <v>1.493886111111111</v>
      </c>
      <c r="I315" s="24">
        <f t="shared" si="290"/>
        <v>-0.49388611111111103</v>
      </c>
      <c r="J315" s="24">
        <f t="shared" si="291"/>
        <v>32.050000000000004</v>
      </c>
      <c r="K315" s="24">
        <f t="shared" si="292"/>
        <v>13</v>
      </c>
      <c r="L315" s="24">
        <f t="shared" si="293"/>
        <v>26</v>
      </c>
      <c r="M315" s="24">
        <f t="shared" si="294"/>
        <v>5.0990195135927845</v>
      </c>
      <c r="N315" s="24">
        <f t="shared" si="295"/>
        <v>4.0990195135927845</v>
      </c>
      <c r="O315" s="24">
        <f t="shared" si="296"/>
        <v>5.1823983375512546</v>
      </c>
      <c r="P315" s="24">
        <f t="shared" si="297"/>
        <v>-10.493104019248994</v>
      </c>
      <c r="Q315" s="24">
        <f t="shared" si="298"/>
        <v>-336.30398381693033</v>
      </c>
      <c r="S315" s="20">
        <v>0.54166666666666663</v>
      </c>
      <c r="T315">
        <v>79.5</v>
      </c>
      <c r="U315" s="21">
        <f t="shared" si="299"/>
        <v>0.75471698113207553</v>
      </c>
      <c r="V315" s="22">
        <f t="shared" si="300"/>
        <v>45.283018867924532</v>
      </c>
      <c r="W315" s="23">
        <v>384.6</v>
      </c>
      <c r="X315" s="24">
        <v>12</v>
      </c>
      <c r="Y315" s="24">
        <f t="shared" si="301"/>
        <v>543.39622641509436</v>
      </c>
      <c r="Z315" s="24">
        <f t="shared" si="302"/>
        <v>0.70777083333333335</v>
      </c>
      <c r="AA315" s="24">
        <f t="shared" si="303"/>
        <v>0.29222916666666665</v>
      </c>
      <c r="AB315" s="24">
        <f t="shared" si="304"/>
        <v>32.050000000000004</v>
      </c>
      <c r="AC315" s="24">
        <f t="shared" si="305"/>
        <v>13</v>
      </c>
      <c r="AD315" s="24">
        <f t="shared" si="306"/>
        <v>26</v>
      </c>
      <c r="AE315" s="24">
        <f t="shared" si="307"/>
        <v>5.0990195135927845</v>
      </c>
      <c r="AF315" s="24">
        <f t="shared" si="308"/>
        <v>4.0990195135927845</v>
      </c>
      <c r="AG315" s="24">
        <f t="shared" si="309"/>
        <v>0.24249740267747216</v>
      </c>
      <c r="AH315" s="24">
        <f t="shared" si="310"/>
        <v>0.82981930052888464</v>
      </c>
      <c r="AI315" s="39">
        <f t="shared" si="311"/>
        <v>26.595708581950756</v>
      </c>
    </row>
    <row r="316" spans="1:35" x14ac:dyDescent="0.2">
      <c r="A316" s="20">
        <v>0.58333333333333337</v>
      </c>
      <c r="B316" s="21">
        <v>148</v>
      </c>
      <c r="C316" s="21">
        <f t="shared" si="286"/>
        <v>0.40540540540540543</v>
      </c>
      <c r="D316" s="22">
        <f t="shared" si="287"/>
        <v>24.324324324324326</v>
      </c>
      <c r="E316" s="23">
        <v>384.6</v>
      </c>
      <c r="F316" s="24">
        <v>12</v>
      </c>
      <c r="G316" s="24">
        <f t="shared" si="288"/>
        <v>291.89189189189193</v>
      </c>
      <c r="H316" s="24">
        <f t="shared" si="289"/>
        <v>1.3176111111111111</v>
      </c>
      <c r="I316" s="24">
        <f t="shared" si="290"/>
        <v>-0.31761111111111107</v>
      </c>
      <c r="J316" s="24">
        <f t="shared" si="291"/>
        <v>32.050000000000004</v>
      </c>
      <c r="K316" s="24">
        <f t="shared" si="292"/>
        <v>13</v>
      </c>
      <c r="L316" s="24">
        <f t="shared" si="293"/>
        <v>26</v>
      </c>
      <c r="M316" s="24">
        <f t="shared" si="294"/>
        <v>5.0990195135927845</v>
      </c>
      <c r="N316" s="24">
        <f t="shared" si="295"/>
        <v>4.0990195135927845</v>
      </c>
      <c r="O316" s="24">
        <f t="shared" si="296"/>
        <v>3.0974925393916624</v>
      </c>
      <c r="P316" s="24">
        <f t="shared" si="297"/>
        <v>-9.7524690762725079</v>
      </c>
      <c r="Q316" s="24">
        <f t="shared" si="298"/>
        <v>-312.56663389453394</v>
      </c>
      <c r="S316" s="20">
        <v>0.58333333333333337</v>
      </c>
      <c r="T316">
        <v>69.3</v>
      </c>
      <c r="U316" s="21">
        <f t="shared" si="299"/>
        <v>0.86580086580086579</v>
      </c>
      <c r="V316" s="22">
        <f t="shared" si="300"/>
        <v>51.948051948051948</v>
      </c>
      <c r="W316" s="23">
        <v>384.6</v>
      </c>
      <c r="X316" s="24">
        <v>12</v>
      </c>
      <c r="Y316" s="24">
        <f t="shared" si="301"/>
        <v>623.37662337662334</v>
      </c>
      <c r="Z316" s="24">
        <f t="shared" si="302"/>
        <v>0.61696250000000008</v>
      </c>
      <c r="AA316" s="24">
        <f t="shared" si="303"/>
        <v>0.38303749999999992</v>
      </c>
      <c r="AB316" s="24">
        <f t="shared" si="304"/>
        <v>32.050000000000004</v>
      </c>
      <c r="AC316" s="24">
        <f t="shared" si="305"/>
        <v>13</v>
      </c>
      <c r="AD316" s="24">
        <f t="shared" si="306"/>
        <v>26</v>
      </c>
      <c r="AE316" s="24">
        <f t="shared" si="307"/>
        <v>5.0990195135927845</v>
      </c>
      <c r="AF316" s="24">
        <f t="shared" si="308"/>
        <v>4.0990195135927845</v>
      </c>
      <c r="AG316" s="24">
        <f t="shared" si="309"/>
        <v>0.13812318873709253</v>
      </c>
      <c r="AH316" s="24">
        <f t="shared" si="310"/>
        <v>0.36059965078378114</v>
      </c>
      <c r="AI316" s="24">
        <f t="shared" si="311"/>
        <v>11.557218807620186</v>
      </c>
    </row>
    <row r="317" spans="1:35" x14ac:dyDescent="0.2">
      <c r="A317" s="20">
        <v>0.625</v>
      </c>
      <c r="B317" s="21">
        <v>122.8</v>
      </c>
      <c r="C317" s="21">
        <f t="shared" si="286"/>
        <v>0.48859934853420195</v>
      </c>
      <c r="D317" s="22">
        <f t="shared" si="287"/>
        <v>29.315960912052116</v>
      </c>
      <c r="E317" s="23">
        <v>384.6</v>
      </c>
      <c r="F317" s="24">
        <v>12</v>
      </c>
      <c r="G317" s="24">
        <f t="shared" si="288"/>
        <v>351.79153094462538</v>
      </c>
      <c r="H317" s="24">
        <f t="shared" si="289"/>
        <v>1.0932611111111112</v>
      </c>
      <c r="I317" s="24">
        <f t="shared" si="290"/>
        <v>-9.3261111111111239E-2</v>
      </c>
      <c r="J317" s="24">
        <f t="shared" si="291"/>
        <v>32.050000000000004</v>
      </c>
      <c r="K317" s="24">
        <f t="shared" si="292"/>
        <v>13</v>
      </c>
      <c r="L317" s="24">
        <f t="shared" si="293"/>
        <v>26</v>
      </c>
      <c r="M317" s="24">
        <f t="shared" si="294"/>
        <v>5.0990195135927845</v>
      </c>
      <c r="N317" s="24">
        <f t="shared" si="295"/>
        <v>4.0990195135927845</v>
      </c>
      <c r="O317" s="24">
        <f t="shared" si="296"/>
        <v>1.441219140661286</v>
      </c>
      <c r="P317" s="24">
        <f t="shared" si="297"/>
        <v>-15.453591786443743</v>
      </c>
      <c r="Q317" s="24">
        <f t="shared" si="298"/>
        <v>-495.28761675552204</v>
      </c>
      <c r="S317" s="20">
        <v>0.625</v>
      </c>
      <c r="T317">
        <v>67.8</v>
      </c>
      <c r="U317" s="21">
        <f t="shared" si="299"/>
        <v>0.88495575221238942</v>
      </c>
      <c r="V317" s="22">
        <f t="shared" si="300"/>
        <v>53.097345132743364</v>
      </c>
      <c r="W317" s="23">
        <v>384.6</v>
      </c>
      <c r="X317" s="24">
        <v>12</v>
      </c>
      <c r="Y317" s="24">
        <f t="shared" si="301"/>
        <v>637.16814159292039</v>
      </c>
      <c r="Z317" s="24">
        <f t="shared" si="302"/>
        <v>0.6036083333333333</v>
      </c>
      <c r="AA317" s="24">
        <f t="shared" si="303"/>
        <v>0.3963916666666667</v>
      </c>
      <c r="AB317" s="24">
        <f t="shared" si="304"/>
        <v>32.050000000000004</v>
      </c>
      <c r="AC317" s="24">
        <f t="shared" si="305"/>
        <v>13</v>
      </c>
      <c r="AD317" s="24">
        <f t="shared" si="306"/>
        <v>26</v>
      </c>
      <c r="AE317" s="24">
        <f t="shared" si="307"/>
        <v>5.0990195135927845</v>
      </c>
      <c r="AF317" s="24">
        <f t="shared" si="308"/>
        <v>4.0990195135927845</v>
      </c>
      <c r="AG317" s="24">
        <f t="shared" si="309"/>
        <v>0.12627326122975061</v>
      </c>
      <c r="AH317" s="24">
        <f t="shared" si="310"/>
        <v>0.3185568008823359</v>
      </c>
      <c r="AI317" s="24">
        <f t="shared" si="311"/>
        <v>10.209745468278866</v>
      </c>
    </row>
    <row r="318" spans="1:35" x14ac:dyDescent="0.2">
      <c r="A318" s="20">
        <v>0.66666666666666663</v>
      </c>
      <c r="B318" s="21">
        <v>95.5</v>
      </c>
      <c r="C318" s="21">
        <f t="shared" si="286"/>
        <v>0.62827225130890052</v>
      </c>
      <c r="D318" s="22">
        <f t="shared" si="287"/>
        <v>37.696335078534034</v>
      </c>
      <c r="E318" s="23">
        <v>384.6</v>
      </c>
      <c r="F318" s="24">
        <v>12</v>
      </c>
      <c r="G318" s="24">
        <f t="shared" si="288"/>
        <v>452.35602094240841</v>
      </c>
      <c r="H318" s="24">
        <f t="shared" si="289"/>
        <v>0.85021527777777772</v>
      </c>
      <c r="I318" s="24">
        <f t="shared" si="290"/>
        <v>0.14978472222222228</v>
      </c>
      <c r="J318" s="24">
        <f t="shared" si="291"/>
        <v>32.050000000000004</v>
      </c>
      <c r="K318" s="24">
        <f t="shared" si="292"/>
        <v>13</v>
      </c>
      <c r="L318" s="24">
        <f t="shared" si="293"/>
        <v>26</v>
      </c>
      <c r="M318" s="24">
        <f t="shared" si="294"/>
        <v>5.0990195135927845</v>
      </c>
      <c r="N318" s="24">
        <f t="shared" si="295"/>
        <v>4.0990195135927845</v>
      </c>
      <c r="O318" s="24">
        <f t="shared" si="296"/>
        <v>0.5142065508133804</v>
      </c>
      <c r="P318" s="24">
        <f t="shared" si="297"/>
        <v>3.4329706206651562</v>
      </c>
      <c r="Q318" s="24">
        <f t="shared" si="298"/>
        <v>110.02670839231827</v>
      </c>
      <c r="S318" s="20">
        <v>0.66666666666666663</v>
      </c>
      <c r="T318">
        <v>56.3</v>
      </c>
      <c r="U318" s="21">
        <f t="shared" si="299"/>
        <v>1.0657193605683837</v>
      </c>
      <c r="V318" s="22">
        <f t="shared" si="300"/>
        <v>63.943161634103021</v>
      </c>
      <c r="W318" s="23">
        <v>384.6</v>
      </c>
      <c r="X318" s="24">
        <v>12</v>
      </c>
      <c r="Y318" s="24">
        <f t="shared" si="301"/>
        <v>767.31793960923619</v>
      </c>
      <c r="Z318" s="24">
        <f t="shared" si="302"/>
        <v>0.50122638888888893</v>
      </c>
      <c r="AA318" s="24">
        <f t="shared" si="303"/>
        <v>0.49877361111111107</v>
      </c>
      <c r="AB318" s="24">
        <f t="shared" si="304"/>
        <v>32.050000000000004</v>
      </c>
      <c r="AC318" s="24">
        <f t="shared" si="305"/>
        <v>13</v>
      </c>
      <c r="AD318" s="24">
        <f t="shared" si="306"/>
        <v>26</v>
      </c>
      <c r="AE318" s="24">
        <f t="shared" si="307"/>
        <v>5.0990195135927845</v>
      </c>
      <c r="AF318" s="24">
        <f t="shared" si="308"/>
        <v>4.0990195135927845</v>
      </c>
      <c r="AG318" s="24">
        <f t="shared" si="309"/>
        <v>5.8943133143291387E-2</v>
      </c>
      <c r="AH318" s="24">
        <f t="shared" si="310"/>
        <v>0.11817612606245263</v>
      </c>
      <c r="AI318" s="24">
        <f t="shared" si="311"/>
        <v>3.7875448403016074</v>
      </c>
    </row>
    <row r="319" spans="1:35" x14ac:dyDescent="0.2">
      <c r="A319" s="20">
        <v>0.70833333333333337</v>
      </c>
      <c r="B319" s="21">
        <v>81.3</v>
      </c>
      <c r="C319" s="21">
        <f t="shared" si="286"/>
        <v>0.73800738007380073</v>
      </c>
      <c r="D319" s="22">
        <f t="shared" si="287"/>
        <v>44.280442804428041</v>
      </c>
      <c r="E319" s="23">
        <v>384.6</v>
      </c>
      <c r="F319" s="24">
        <v>12</v>
      </c>
      <c r="G319" s="24">
        <f t="shared" si="288"/>
        <v>531.36531365313647</v>
      </c>
      <c r="H319" s="24">
        <f t="shared" si="289"/>
        <v>0.72379583333333342</v>
      </c>
      <c r="I319" s="24">
        <f t="shared" si="290"/>
        <v>0.27620416666666658</v>
      </c>
      <c r="J319" s="24">
        <f t="shared" si="291"/>
        <v>32.050000000000004</v>
      </c>
      <c r="K319" s="24">
        <f t="shared" si="292"/>
        <v>13</v>
      </c>
      <c r="L319" s="24">
        <f t="shared" si="293"/>
        <v>26</v>
      </c>
      <c r="M319" s="24">
        <f t="shared" si="294"/>
        <v>5.0990195135927845</v>
      </c>
      <c r="N319" s="24">
        <f t="shared" si="295"/>
        <v>4.0990195135927845</v>
      </c>
      <c r="O319" s="24">
        <f t="shared" si="296"/>
        <v>0.26580525767986618</v>
      </c>
      <c r="P319" s="24">
        <f t="shared" si="297"/>
        <v>0.96235064404603932</v>
      </c>
      <c r="Q319" s="24">
        <f t="shared" si="298"/>
        <v>30.843338141675563</v>
      </c>
      <c r="S319" s="20">
        <v>0.70833333333333337</v>
      </c>
      <c r="T319">
        <v>51</v>
      </c>
      <c r="U319" s="21">
        <f t="shared" si="299"/>
        <v>1.1764705882352942</v>
      </c>
      <c r="V319" s="22">
        <f t="shared" si="300"/>
        <v>70.588235294117652</v>
      </c>
      <c r="W319" s="23">
        <v>384.6</v>
      </c>
      <c r="X319" s="24">
        <v>12</v>
      </c>
      <c r="Y319" s="24">
        <f t="shared" si="301"/>
        <v>847.05882352941182</v>
      </c>
      <c r="Z319" s="24">
        <f t="shared" si="302"/>
        <v>0.45404166666666668</v>
      </c>
      <c r="AA319" s="24">
        <f t="shared" si="303"/>
        <v>0.54595833333333332</v>
      </c>
      <c r="AB319" s="24">
        <f t="shared" si="304"/>
        <v>32.050000000000004</v>
      </c>
      <c r="AC319" s="24">
        <f t="shared" si="305"/>
        <v>13</v>
      </c>
      <c r="AD319" s="24">
        <f t="shared" si="306"/>
        <v>26</v>
      </c>
      <c r="AE319" s="24">
        <f t="shared" si="307"/>
        <v>5.0990195135927845</v>
      </c>
      <c r="AF319" s="24">
        <f t="shared" si="308"/>
        <v>4.0990195135927845</v>
      </c>
      <c r="AG319" s="24">
        <f t="shared" si="309"/>
        <v>3.9303264192797553E-2</v>
      </c>
      <c r="AH319" s="24">
        <f t="shared" si="310"/>
        <v>7.1989494056867998E-2</v>
      </c>
      <c r="AI319" s="24">
        <f t="shared" si="311"/>
        <v>2.3072632845226195</v>
      </c>
    </row>
    <row r="320" spans="1:35" x14ac:dyDescent="0.2">
      <c r="A320" s="20">
        <v>0.75</v>
      </c>
      <c r="B320" s="21">
        <v>63.8</v>
      </c>
      <c r="C320" s="21">
        <f t="shared" si="286"/>
        <v>0.94043887147335425</v>
      </c>
      <c r="D320" s="22">
        <f t="shared" si="287"/>
        <v>56.426332288401255</v>
      </c>
      <c r="E320" s="23">
        <v>384.6</v>
      </c>
      <c r="F320" s="24">
        <v>12</v>
      </c>
      <c r="G320" s="24">
        <f t="shared" si="288"/>
        <v>677.11598746081506</v>
      </c>
      <c r="H320" s="24">
        <f t="shared" si="289"/>
        <v>0.56799722222222226</v>
      </c>
      <c r="I320" s="24">
        <f t="shared" si="290"/>
        <v>0.43200277777777774</v>
      </c>
      <c r="J320" s="24">
        <f t="shared" si="291"/>
        <v>32.050000000000004</v>
      </c>
      <c r="K320" s="24">
        <f t="shared" si="292"/>
        <v>13</v>
      </c>
      <c r="L320" s="24">
        <f t="shared" si="293"/>
        <v>26</v>
      </c>
      <c r="M320" s="24">
        <f t="shared" si="294"/>
        <v>5.0990195135927845</v>
      </c>
      <c r="N320" s="24">
        <f t="shared" si="295"/>
        <v>4.0990195135927845</v>
      </c>
      <c r="O320" s="24">
        <f t="shared" si="296"/>
        <v>9.8414780598161847E-2</v>
      </c>
      <c r="P320" s="24">
        <f t="shared" si="297"/>
        <v>0.22781052729430926</v>
      </c>
      <c r="Q320" s="24">
        <f t="shared" si="298"/>
        <v>7.3013273997826129</v>
      </c>
      <c r="S320" s="20">
        <v>0.75</v>
      </c>
      <c r="T320">
        <v>55</v>
      </c>
      <c r="U320" s="21">
        <f t="shared" si="299"/>
        <v>1.0909090909090908</v>
      </c>
      <c r="V320" s="22">
        <f t="shared" si="300"/>
        <v>65.454545454545453</v>
      </c>
      <c r="W320" s="23">
        <v>384.6</v>
      </c>
      <c r="X320" s="24">
        <v>12</v>
      </c>
      <c r="Y320" s="24">
        <f t="shared" si="301"/>
        <v>785.4545454545455</v>
      </c>
      <c r="Z320" s="24">
        <f t="shared" si="302"/>
        <v>0.48965277777777777</v>
      </c>
      <c r="AA320" s="24">
        <f t="shared" si="303"/>
        <v>0.51034722222222229</v>
      </c>
      <c r="AB320" s="24">
        <f t="shared" si="304"/>
        <v>32.050000000000004</v>
      </c>
      <c r="AC320" s="24">
        <f t="shared" si="305"/>
        <v>13</v>
      </c>
      <c r="AD320" s="24">
        <f t="shared" si="306"/>
        <v>26</v>
      </c>
      <c r="AE320" s="24">
        <f t="shared" si="307"/>
        <v>5.0990195135927845</v>
      </c>
      <c r="AF320" s="24">
        <f t="shared" si="308"/>
        <v>4.0990195135927845</v>
      </c>
      <c r="AG320" s="24">
        <f t="shared" si="309"/>
        <v>5.3560641872162515E-2</v>
      </c>
      <c r="AH320" s="24">
        <f t="shared" si="310"/>
        <v>0.10494941392830863</v>
      </c>
      <c r="AI320" s="24">
        <f t="shared" si="311"/>
        <v>3.363628716402292</v>
      </c>
    </row>
    <row r="321" spans="1:35" x14ac:dyDescent="0.2">
      <c r="A321" s="20">
        <v>0.79166666666666663</v>
      </c>
      <c r="B321" s="21">
        <v>58.8</v>
      </c>
      <c r="C321" s="21">
        <f t="shared" si="286"/>
        <v>1.0204081632653061</v>
      </c>
      <c r="D321" s="22">
        <f t="shared" si="287"/>
        <v>61.224489795918366</v>
      </c>
      <c r="E321" s="23">
        <v>384.6</v>
      </c>
      <c r="F321" s="24">
        <v>12</v>
      </c>
      <c r="G321" s="24">
        <f t="shared" si="288"/>
        <v>734.69387755102036</v>
      </c>
      <c r="H321" s="24">
        <f t="shared" si="289"/>
        <v>0.52348333333333341</v>
      </c>
      <c r="I321" s="24">
        <f t="shared" si="290"/>
        <v>0.47651666666666659</v>
      </c>
      <c r="J321" s="24">
        <f t="shared" si="291"/>
        <v>32.050000000000004</v>
      </c>
      <c r="K321" s="24">
        <f t="shared" si="292"/>
        <v>13</v>
      </c>
      <c r="L321" s="24">
        <f t="shared" si="293"/>
        <v>26</v>
      </c>
      <c r="M321" s="24">
        <f t="shared" si="294"/>
        <v>5.0990195135927845</v>
      </c>
      <c r="N321" s="24">
        <f t="shared" si="295"/>
        <v>4.0990195135927845</v>
      </c>
      <c r="O321" s="24">
        <f t="shared" si="296"/>
        <v>7.0433186101812331E-2</v>
      </c>
      <c r="P321" s="24">
        <f t="shared" si="297"/>
        <v>0.14780844203101468</v>
      </c>
      <c r="Q321" s="24">
        <f t="shared" si="298"/>
        <v>4.7372605670940207</v>
      </c>
      <c r="S321" s="20">
        <v>0.79166666666666663</v>
      </c>
      <c r="T321">
        <v>46</v>
      </c>
      <c r="U321" s="21">
        <f t="shared" si="299"/>
        <v>1.3043478260869565</v>
      </c>
      <c r="V321" s="22">
        <f t="shared" si="300"/>
        <v>78.260869565217391</v>
      </c>
      <c r="W321" s="23">
        <v>384.6</v>
      </c>
      <c r="X321" s="24">
        <v>12</v>
      </c>
      <c r="Y321" s="24">
        <f t="shared" si="301"/>
        <v>939.13043478260875</v>
      </c>
      <c r="Z321" s="24">
        <f t="shared" si="302"/>
        <v>0.40952777777777777</v>
      </c>
      <c r="AA321" s="24">
        <f t="shared" si="303"/>
        <v>0.59047222222222229</v>
      </c>
      <c r="AB321" s="24">
        <f t="shared" si="304"/>
        <v>32.050000000000004</v>
      </c>
      <c r="AC321" s="24">
        <f t="shared" si="305"/>
        <v>13</v>
      </c>
      <c r="AD321" s="24">
        <f t="shared" si="306"/>
        <v>26</v>
      </c>
      <c r="AE321" s="24">
        <f t="shared" si="307"/>
        <v>5.0990195135927845</v>
      </c>
      <c r="AF321" s="24">
        <f t="shared" si="308"/>
        <v>4.0990195135927845</v>
      </c>
      <c r="AG321" s="24">
        <f t="shared" si="309"/>
        <v>2.5747907867466707E-2</v>
      </c>
      <c r="AH321" s="24">
        <f t="shared" si="310"/>
        <v>4.3605620888592059E-2</v>
      </c>
      <c r="AI321" s="24">
        <f t="shared" si="311"/>
        <v>1.3975601494793757</v>
      </c>
    </row>
    <row r="322" spans="1:35" x14ac:dyDescent="0.2">
      <c r="A322" s="20">
        <v>0.83333333333333337</v>
      </c>
      <c r="B322" s="21">
        <v>42.3</v>
      </c>
      <c r="C322" s="21">
        <f t="shared" si="286"/>
        <v>1.4184397163120568</v>
      </c>
      <c r="D322" s="22">
        <f t="shared" si="287"/>
        <v>85.106382978723403</v>
      </c>
      <c r="E322" s="23">
        <v>384.6</v>
      </c>
      <c r="F322" s="24">
        <v>12</v>
      </c>
      <c r="G322" s="24">
        <f t="shared" si="288"/>
        <v>1021.2765957446809</v>
      </c>
      <c r="H322" s="24">
        <f t="shared" si="289"/>
        <v>0.37658750000000002</v>
      </c>
      <c r="I322" s="24">
        <f t="shared" si="290"/>
        <v>0.62341249999999993</v>
      </c>
      <c r="J322" s="24">
        <f t="shared" si="291"/>
        <v>32.050000000000004</v>
      </c>
      <c r="K322" s="24">
        <f t="shared" si="292"/>
        <v>13</v>
      </c>
      <c r="L322" s="24">
        <f t="shared" si="293"/>
        <v>26</v>
      </c>
      <c r="M322" s="24">
        <f t="shared" si="294"/>
        <v>5.0990195135927845</v>
      </c>
      <c r="N322" s="24">
        <f t="shared" si="295"/>
        <v>4.0990195135927845</v>
      </c>
      <c r="O322" s="24">
        <f t="shared" si="296"/>
        <v>1.825854009827212E-2</v>
      </c>
      <c r="P322" s="24">
        <f t="shared" si="297"/>
        <v>2.9288055819015696E-2</v>
      </c>
      <c r="Q322" s="24">
        <f t="shared" si="298"/>
        <v>0.93868218899945322</v>
      </c>
      <c r="S322" s="20">
        <v>0.83333333333333337</v>
      </c>
      <c r="T322">
        <v>35.799999999999997</v>
      </c>
      <c r="U322" s="21">
        <f t="shared" si="299"/>
        <v>1.6759776536312851</v>
      </c>
      <c r="V322" s="22">
        <f t="shared" si="300"/>
        <v>100.55865921787711</v>
      </c>
      <c r="W322" s="23">
        <v>384.6</v>
      </c>
      <c r="X322" s="24">
        <v>12</v>
      </c>
      <c r="Y322" s="24">
        <f t="shared" si="301"/>
        <v>1206.7039106145253</v>
      </c>
      <c r="Z322" s="24">
        <f t="shared" si="302"/>
        <v>0.31871944444444444</v>
      </c>
      <c r="AA322" s="24">
        <f t="shared" si="303"/>
        <v>0.68128055555555556</v>
      </c>
      <c r="AB322" s="24">
        <f t="shared" si="304"/>
        <v>32.050000000000004</v>
      </c>
      <c r="AC322" s="24">
        <f t="shared" si="305"/>
        <v>13</v>
      </c>
      <c r="AD322" s="24">
        <f t="shared" si="306"/>
        <v>26</v>
      </c>
      <c r="AE322" s="24">
        <f t="shared" si="307"/>
        <v>5.0990195135927845</v>
      </c>
      <c r="AF322" s="24">
        <f t="shared" si="308"/>
        <v>4.0990195135927845</v>
      </c>
      <c r="AG322" s="24">
        <f t="shared" si="309"/>
        <v>9.2142925340696746E-3</v>
      </c>
      <c r="AH322" s="24">
        <f t="shared" si="310"/>
        <v>1.3524960398371869E-2</v>
      </c>
      <c r="AI322" s="24">
        <f t="shared" si="311"/>
        <v>0.43347498076781849</v>
      </c>
    </row>
    <row r="323" spans="1:35" x14ac:dyDescent="0.2">
      <c r="A323" s="20">
        <v>0.875</v>
      </c>
      <c r="B323" s="21">
        <v>27</v>
      </c>
      <c r="C323" s="21">
        <f t="shared" si="286"/>
        <v>2.2222222222222223</v>
      </c>
      <c r="D323" s="22">
        <f t="shared" si="287"/>
        <v>133.33333333333334</v>
      </c>
      <c r="E323" s="23">
        <v>384.6</v>
      </c>
      <c r="F323" s="24">
        <v>12</v>
      </c>
      <c r="G323" s="24">
        <f t="shared" si="288"/>
        <v>1600</v>
      </c>
      <c r="H323" s="24">
        <f t="shared" si="289"/>
        <v>0.24037500000000001</v>
      </c>
      <c r="I323" s="24">
        <f t="shared" si="290"/>
        <v>0.75962499999999999</v>
      </c>
      <c r="J323" s="24">
        <f t="shared" si="291"/>
        <v>32.050000000000004</v>
      </c>
      <c r="K323" s="24">
        <f t="shared" si="292"/>
        <v>13</v>
      </c>
      <c r="L323" s="24">
        <f t="shared" si="293"/>
        <v>26</v>
      </c>
      <c r="M323" s="24">
        <f t="shared" si="294"/>
        <v>5.0990195135927845</v>
      </c>
      <c r="N323" s="24">
        <f t="shared" si="295"/>
        <v>4.0990195135927845</v>
      </c>
      <c r="O323" s="24">
        <f t="shared" si="296"/>
        <v>2.8990329288158777E-3</v>
      </c>
      <c r="P323" s="24">
        <f t="shared" si="297"/>
        <v>3.8164001037562976E-3</v>
      </c>
      <c r="Q323" s="24">
        <f t="shared" si="298"/>
        <v>0.12231562332538935</v>
      </c>
      <c r="S323" s="20">
        <v>0.875</v>
      </c>
      <c r="T323">
        <v>20.5</v>
      </c>
      <c r="U323" s="21">
        <f t="shared" si="299"/>
        <v>2.9268292682926829</v>
      </c>
      <c r="V323" s="22">
        <f t="shared" si="300"/>
        <v>175.60975609756096</v>
      </c>
      <c r="W323" s="23">
        <v>384.6</v>
      </c>
      <c r="X323" s="24">
        <v>12</v>
      </c>
      <c r="Y323" s="24">
        <f t="shared" si="301"/>
        <v>2107.3170731707314</v>
      </c>
      <c r="Z323" s="24">
        <f t="shared" si="302"/>
        <v>0.18250694444444449</v>
      </c>
      <c r="AA323" s="24">
        <f t="shared" si="303"/>
        <v>0.81749305555555551</v>
      </c>
      <c r="AB323" s="24">
        <f t="shared" si="304"/>
        <v>32.050000000000004</v>
      </c>
      <c r="AC323" s="24">
        <f t="shared" si="305"/>
        <v>13</v>
      </c>
      <c r="AD323" s="24">
        <f t="shared" si="306"/>
        <v>26</v>
      </c>
      <c r="AE323" s="24">
        <f t="shared" si="307"/>
        <v>5.0990195135927845</v>
      </c>
      <c r="AF323" s="24">
        <f t="shared" si="308"/>
        <v>4.0990195135927845</v>
      </c>
      <c r="AG323" s="24">
        <f t="shared" si="309"/>
        <v>9.3749685935235741E-4</v>
      </c>
      <c r="AH323" s="24">
        <f t="shared" si="310"/>
        <v>1.1467948907715787E-3</v>
      </c>
      <c r="AI323" s="24">
        <f t="shared" si="311"/>
        <v>3.6754776249229106E-2</v>
      </c>
    </row>
    <row r="324" spans="1:35" x14ac:dyDescent="0.2">
      <c r="A324" s="20">
        <v>0.91666666666666663</v>
      </c>
      <c r="B324" s="21">
        <v>17</v>
      </c>
      <c r="C324" s="21">
        <f t="shared" si="286"/>
        <v>3.5294117647058822</v>
      </c>
      <c r="D324" s="22">
        <f t="shared" si="287"/>
        <v>211.76470588235293</v>
      </c>
      <c r="E324" s="23">
        <v>384.6</v>
      </c>
      <c r="F324" s="24">
        <v>12</v>
      </c>
      <c r="G324" s="24">
        <f t="shared" si="288"/>
        <v>2541.1764705882351</v>
      </c>
      <c r="H324" s="24">
        <f t="shared" si="289"/>
        <v>0.15134722222222224</v>
      </c>
      <c r="I324" s="24">
        <f t="shared" si="290"/>
        <v>0.8486527777777777</v>
      </c>
      <c r="J324" s="24">
        <f t="shared" si="291"/>
        <v>32.050000000000004</v>
      </c>
      <c r="K324" s="24">
        <f t="shared" si="292"/>
        <v>13</v>
      </c>
      <c r="L324" s="24">
        <f t="shared" si="293"/>
        <v>26</v>
      </c>
      <c r="M324" s="24">
        <f t="shared" si="294"/>
        <v>5.0990195135927845</v>
      </c>
      <c r="N324" s="24">
        <f t="shared" si="295"/>
        <v>4.0990195135927845</v>
      </c>
      <c r="O324" s="24">
        <f t="shared" si="296"/>
        <v>4.3521042233093693E-4</v>
      </c>
      <c r="P324" s="24">
        <f t="shared" si="297"/>
        <v>5.1282507254680554E-4</v>
      </c>
      <c r="Q324" s="24">
        <f t="shared" si="298"/>
        <v>1.6436043575125119E-2</v>
      </c>
      <c r="S324" s="20">
        <v>0.91666666666666663</v>
      </c>
      <c r="T324">
        <v>23.3</v>
      </c>
      <c r="U324" s="21">
        <f t="shared" si="299"/>
        <v>2.5751072961373391</v>
      </c>
      <c r="V324" s="22">
        <f t="shared" si="300"/>
        <v>154.50643776824035</v>
      </c>
      <c r="W324" s="23">
        <v>384.6</v>
      </c>
      <c r="X324" s="24">
        <v>12</v>
      </c>
      <c r="Y324" s="24">
        <f t="shared" si="301"/>
        <v>1854.0772532188842</v>
      </c>
      <c r="Z324" s="24">
        <f t="shared" si="302"/>
        <v>0.20743472222222223</v>
      </c>
      <c r="AA324" s="24">
        <f t="shared" si="303"/>
        <v>0.79256527777777774</v>
      </c>
      <c r="AB324" s="24">
        <f t="shared" si="304"/>
        <v>32.050000000000004</v>
      </c>
      <c r="AC324" s="24">
        <f t="shared" si="305"/>
        <v>13</v>
      </c>
      <c r="AD324" s="24">
        <f t="shared" si="306"/>
        <v>26</v>
      </c>
      <c r="AE324" s="24">
        <f t="shared" si="307"/>
        <v>5.0990195135927845</v>
      </c>
      <c r="AF324" s="24">
        <f t="shared" si="308"/>
        <v>4.0990195135927845</v>
      </c>
      <c r="AG324" s="24">
        <f t="shared" si="309"/>
        <v>1.5844690132772155E-3</v>
      </c>
      <c r="AH324" s="24">
        <f t="shared" si="310"/>
        <v>1.9991653150890046E-3</v>
      </c>
      <c r="AI324" s="24">
        <f t="shared" si="311"/>
        <v>6.4073248348602604E-2</v>
      </c>
    </row>
    <row r="325" spans="1:35" x14ac:dyDescent="0.2">
      <c r="A325" s="20">
        <v>0.95833333333333337</v>
      </c>
      <c r="B325" s="21">
        <v>9.5</v>
      </c>
      <c r="C325" s="21">
        <f t="shared" si="286"/>
        <v>6.3157894736842106</v>
      </c>
      <c r="D325" s="22">
        <f t="shared" si="287"/>
        <v>378.94736842105266</v>
      </c>
      <c r="E325" s="23">
        <v>384.6</v>
      </c>
      <c r="F325" s="24">
        <v>12</v>
      </c>
      <c r="G325" s="24">
        <f t="shared" si="288"/>
        <v>4547.3684210526317</v>
      </c>
      <c r="H325" s="24">
        <f t="shared" si="289"/>
        <v>8.4576388888888895E-2</v>
      </c>
      <c r="I325" s="24">
        <f t="shared" si="290"/>
        <v>0.91542361111111115</v>
      </c>
      <c r="J325" s="24">
        <f t="shared" si="291"/>
        <v>32.050000000000004</v>
      </c>
      <c r="K325" s="24">
        <f t="shared" si="292"/>
        <v>13</v>
      </c>
      <c r="L325" s="24">
        <f t="shared" si="293"/>
        <v>26</v>
      </c>
      <c r="M325" s="24">
        <f t="shared" si="294"/>
        <v>5.0990195135927845</v>
      </c>
      <c r="N325" s="24">
        <f t="shared" si="295"/>
        <v>4.0990195135927845</v>
      </c>
      <c r="O325" s="24">
        <f t="shared" si="296"/>
        <v>4.0065750753705341E-5</v>
      </c>
      <c r="P325" s="24">
        <f t="shared" si="297"/>
        <v>4.376744303664491E-5</v>
      </c>
      <c r="Q325" s="24">
        <f t="shared" si="298"/>
        <v>1.4027465493244694E-3</v>
      </c>
      <c r="S325" s="20">
        <v>0.95833333333333337</v>
      </c>
      <c r="T325">
        <v>11.8</v>
      </c>
      <c r="U325" s="21">
        <f t="shared" si="299"/>
        <v>5.0847457627118642</v>
      </c>
      <c r="V325" s="22">
        <f t="shared" si="300"/>
        <v>305.08474576271186</v>
      </c>
      <c r="W325" s="23">
        <v>384.6</v>
      </c>
      <c r="X325" s="24">
        <v>12</v>
      </c>
      <c r="Y325" s="24">
        <f t="shared" si="301"/>
        <v>3661.0169491525421</v>
      </c>
      <c r="Z325" s="24">
        <f t="shared" si="302"/>
        <v>0.10505277777777779</v>
      </c>
      <c r="AA325" s="24">
        <f t="shared" si="303"/>
        <v>0.89494722222222223</v>
      </c>
      <c r="AB325" s="24">
        <f t="shared" si="304"/>
        <v>32.050000000000004</v>
      </c>
      <c r="AC325" s="24">
        <f t="shared" si="305"/>
        <v>13</v>
      </c>
      <c r="AD325" s="24">
        <f t="shared" si="306"/>
        <v>26</v>
      </c>
      <c r="AE325" s="24">
        <f t="shared" si="307"/>
        <v>5.0990195135927845</v>
      </c>
      <c r="AF325" s="24">
        <f t="shared" si="308"/>
        <v>4.0990195135927845</v>
      </c>
      <c r="AG325" s="24">
        <f t="shared" si="309"/>
        <v>9.7438460187099349E-5</v>
      </c>
      <c r="AH325" s="24">
        <f t="shared" si="310"/>
        <v>1.0887620830326979E-4</v>
      </c>
      <c r="AI325" s="24">
        <f t="shared" si="311"/>
        <v>3.4894824761197971E-3</v>
      </c>
    </row>
    <row r="327" spans="1:35" x14ac:dyDescent="0.2">
      <c r="A327" s="17"/>
      <c r="B327" s="18"/>
      <c r="C327" s="18"/>
      <c r="D327" s="18"/>
      <c r="E327" s="18"/>
      <c r="F327" s="18"/>
      <c r="G327" s="18"/>
      <c r="H327" s="19" t="s">
        <v>28</v>
      </c>
      <c r="I327" s="60" t="s">
        <v>63</v>
      </c>
      <c r="J327" s="61"/>
      <c r="K327" s="61"/>
      <c r="L327" s="61"/>
      <c r="M327" s="61"/>
      <c r="N327" s="61"/>
      <c r="O327" s="61"/>
      <c r="P327" s="61"/>
      <c r="Q327" s="62"/>
      <c r="S327" s="17"/>
      <c r="T327" s="18"/>
      <c r="U327" s="18"/>
      <c r="V327" s="18"/>
      <c r="W327" s="18"/>
      <c r="X327" s="18"/>
      <c r="Y327" s="18"/>
      <c r="Z327" s="19" t="s">
        <v>28</v>
      </c>
      <c r="AA327" s="60" t="s">
        <v>63</v>
      </c>
      <c r="AB327" s="61"/>
      <c r="AC327" s="61"/>
      <c r="AD327" s="61"/>
      <c r="AE327" s="61"/>
      <c r="AF327" s="61"/>
      <c r="AG327" s="61"/>
      <c r="AH327" s="61"/>
      <c r="AI327" s="62"/>
    </row>
    <row r="328" spans="1:35" x14ac:dyDescent="0.2">
      <c r="A328" s="33" t="s">
        <v>8</v>
      </c>
      <c r="B328" s="34" t="s">
        <v>14</v>
      </c>
      <c r="C328" s="35" t="s">
        <v>31</v>
      </c>
      <c r="D328" s="36" t="s">
        <v>21</v>
      </c>
      <c r="E328" s="37" t="s">
        <v>22</v>
      </c>
      <c r="F328" s="35" t="s">
        <v>51</v>
      </c>
      <c r="G328" s="35" t="s">
        <v>23</v>
      </c>
      <c r="H328" s="38" t="s">
        <v>26</v>
      </c>
      <c r="I328" s="34" t="s">
        <v>27</v>
      </c>
      <c r="J328" s="34" t="s">
        <v>39</v>
      </c>
      <c r="K328" s="34" t="s">
        <v>30</v>
      </c>
      <c r="L328" s="34" t="s">
        <v>35</v>
      </c>
      <c r="M328" s="34" t="s">
        <v>37</v>
      </c>
      <c r="N328" s="34" t="s">
        <v>33</v>
      </c>
      <c r="O328" s="34" t="s">
        <v>34</v>
      </c>
      <c r="P328" s="34" t="s">
        <v>36</v>
      </c>
      <c r="Q328" s="40" t="s">
        <v>29</v>
      </c>
      <c r="S328" s="33" t="s">
        <v>8</v>
      </c>
      <c r="T328" s="27" t="s">
        <v>15</v>
      </c>
      <c r="U328" s="35" t="s">
        <v>31</v>
      </c>
      <c r="V328" s="36" t="s">
        <v>21</v>
      </c>
      <c r="W328" s="37" t="s">
        <v>22</v>
      </c>
      <c r="X328" s="35" t="s">
        <v>51</v>
      </c>
      <c r="Y328" s="35" t="s">
        <v>23</v>
      </c>
      <c r="Z328" s="38" t="s">
        <v>26</v>
      </c>
      <c r="AA328" s="34" t="s">
        <v>27</v>
      </c>
      <c r="AB328" s="34" t="s">
        <v>39</v>
      </c>
      <c r="AC328" s="34" t="s">
        <v>30</v>
      </c>
      <c r="AD328" s="34" t="s">
        <v>35</v>
      </c>
      <c r="AE328" s="34" t="s">
        <v>37</v>
      </c>
      <c r="AF328" s="34" t="s">
        <v>33</v>
      </c>
      <c r="AG328" s="34" t="s">
        <v>34</v>
      </c>
      <c r="AH328" s="34" t="s">
        <v>36</v>
      </c>
      <c r="AI328" s="40" t="s">
        <v>29</v>
      </c>
    </row>
    <row r="329" spans="1:35" x14ac:dyDescent="0.2">
      <c r="A329" s="20">
        <v>0</v>
      </c>
      <c r="B329" s="21">
        <v>14.3</v>
      </c>
      <c r="C329" s="21">
        <f>60/B329</f>
        <v>4.1958041958041958</v>
      </c>
      <c r="D329" s="22">
        <f>60*C329</f>
        <v>251.74825174825176</v>
      </c>
      <c r="E329" s="23">
        <v>384.6</v>
      </c>
      <c r="F329" s="24">
        <v>13</v>
      </c>
      <c r="G329" s="24">
        <f>D329*F329</f>
        <v>3272.727272727273</v>
      </c>
      <c r="H329" s="24">
        <f>E329/G329</f>
        <v>0.11751666666666666</v>
      </c>
      <c r="I329" s="24">
        <f>1-H329</f>
        <v>0.88248333333333329</v>
      </c>
      <c r="J329" s="24">
        <f>E329/F329</f>
        <v>29.584615384615386</v>
      </c>
      <c r="K329" s="24">
        <f>F329+1</f>
        <v>14</v>
      </c>
      <c r="L329" s="24">
        <f>2*K329</f>
        <v>28</v>
      </c>
      <c r="M329" s="24">
        <f>SQRT(L329)</f>
        <v>5.2915026221291814</v>
      </c>
      <c r="N329" s="24">
        <f>M329-1</f>
        <v>4.2915026221291814</v>
      </c>
      <c r="O329" s="24">
        <f>POWER(H329,N329)</f>
        <v>1.0217141608442741E-4</v>
      </c>
      <c r="P329" s="24">
        <f>O329/I329</f>
        <v>1.157771622705933E-4</v>
      </c>
      <c r="Q329" s="24">
        <f>J329*P329</f>
        <v>3.4252228160977067E-3</v>
      </c>
      <c r="S329" s="20">
        <v>0</v>
      </c>
      <c r="T329">
        <v>7.8</v>
      </c>
      <c r="U329" s="21">
        <f>60/T329</f>
        <v>7.6923076923076925</v>
      </c>
      <c r="V329" s="22">
        <f>60*U329</f>
        <v>461.53846153846155</v>
      </c>
      <c r="W329" s="23">
        <v>384.6</v>
      </c>
      <c r="X329" s="24">
        <v>13</v>
      </c>
      <c r="Y329" s="24">
        <f>V329*X329</f>
        <v>6000</v>
      </c>
      <c r="Z329" s="24">
        <f>W329/Y329</f>
        <v>6.4100000000000004E-2</v>
      </c>
      <c r="AA329" s="24">
        <f>1-Z329</f>
        <v>0.93589999999999995</v>
      </c>
      <c r="AB329" s="24">
        <f>W329/X329</f>
        <v>29.584615384615386</v>
      </c>
      <c r="AC329" s="24">
        <f>X329+1</f>
        <v>14</v>
      </c>
      <c r="AD329" s="24">
        <f>2*AC329</f>
        <v>28</v>
      </c>
      <c r="AE329" s="24">
        <f>SQRT(AD329)</f>
        <v>5.2915026221291814</v>
      </c>
      <c r="AF329" s="24">
        <f>AE329-1</f>
        <v>4.2915026221291814</v>
      </c>
      <c r="AG329" s="24">
        <f>POWER(Z329,AF329)</f>
        <v>7.579282682035268E-6</v>
      </c>
      <c r="AH329" s="24">
        <f>AG329/AA329</f>
        <v>8.0983894454912579E-6</v>
      </c>
      <c r="AI329" s="24">
        <f>AB329*AH329</f>
        <v>2.3958773697968754E-4</v>
      </c>
    </row>
    <row r="330" spans="1:35" x14ac:dyDescent="0.2">
      <c r="A330" s="20">
        <v>4.1666666666666664E-2</v>
      </c>
      <c r="B330" s="21">
        <v>12.3</v>
      </c>
      <c r="C330" s="21">
        <f t="shared" ref="C330:C352" si="312">60/B330</f>
        <v>4.8780487804878048</v>
      </c>
      <c r="D330" s="22">
        <f t="shared" ref="D330:D352" si="313">60*C330</f>
        <v>292.6829268292683</v>
      </c>
      <c r="E330" s="23">
        <v>384.6</v>
      </c>
      <c r="F330" s="24">
        <v>13</v>
      </c>
      <c r="G330" s="24">
        <f t="shared" ref="G330:G352" si="314">D330*F330</f>
        <v>3804.8780487804879</v>
      </c>
      <c r="H330" s="24">
        <f t="shared" ref="H330:H352" si="315">E330/G330</f>
        <v>0.10108076923076924</v>
      </c>
      <c r="I330" s="24">
        <f t="shared" ref="I330:I352" si="316">1-H330</f>
        <v>0.89891923076923075</v>
      </c>
      <c r="J330" s="24">
        <f t="shared" ref="J330:J352" si="317">E330/F330</f>
        <v>29.584615384615386</v>
      </c>
      <c r="K330" s="24">
        <f t="shared" ref="K330:K352" si="318">F330+1</f>
        <v>14</v>
      </c>
      <c r="L330" s="24">
        <f t="shared" ref="L330:L352" si="319">2*K330</f>
        <v>28</v>
      </c>
      <c r="M330" s="24">
        <f t="shared" ref="M330:M352" si="320">SQRT(L330)</f>
        <v>5.2915026221291814</v>
      </c>
      <c r="N330" s="24">
        <f t="shared" ref="N330:N352" si="321">M330-1</f>
        <v>4.2915026221291814</v>
      </c>
      <c r="O330" s="24">
        <f t="shared" ref="O330:O352" si="322">POWER(H330,N330)</f>
        <v>5.3522010893221763E-5</v>
      </c>
      <c r="P330" s="24">
        <f t="shared" ref="P330:P352" si="323">O330/I330</f>
        <v>5.9540400362134269E-5</v>
      </c>
      <c r="Q330" s="24">
        <f t="shared" ref="Q330:Q352" si="324">J330*P330</f>
        <v>1.761479844559757E-3</v>
      </c>
      <c r="S330" s="20">
        <v>4.1666666666666664E-2</v>
      </c>
      <c r="T330">
        <v>9.6</v>
      </c>
      <c r="U330" s="21">
        <f t="shared" ref="U330:U352" si="325">60/T330</f>
        <v>6.25</v>
      </c>
      <c r="V330" s="22">
        <f t="shared" ref="V330:V352" si="326">60*U330</f>
        <v>375</v>
      </c>
      <c r="W330" s="23">
        <v>384.6</v>
      </c>
      <c r="X330" s="24">
        <v>13</v>
      </c>
      <c r="Y330" s="24">
        <f t="shared" ref="Y330:Y352" si="327">V330*X330</f>
        <v>4875</v>
      </c>
      <c r="Z330" s="24">
        <f t="shared" ref="Z330:Z351" si="328">W330/Y330</f>
        <v>7.8892307692307692E-2</v>
      </c>
      <c r="AA330" s="24">
        <f t="shared" ref="AA330:AA352" si="329">1-Z330</f>
        <v>0.92110769230769229</v>
      </c>
      <c r="AB330" s="24">
        <f t="shared" ref="AB330:AB351" si="330">W330/X330</f>
        <v>29.584615384615386</v>
      </c>
      <c r="AC330" s="24">
        <f t="shared" ref="AC330:AC352" si="331">X330+1</f>
        <v>14</v>
      </c>
      <c r="AD330" s="24">
        <f t="shared" ref="AD330:AD352" si="332">2*AC330</f>
        <v>28</v>
      </c>
      <c r="AE330" s="24">
        <f t="shared" ref="AE330:AE352" si="333">SQRT(AD330)</f>
        <v>5.2915026221291814</v>
      </c>
      <c r="AF330" s="24">
        <f t="shared" ref="AF330:AF352" si="334">AE330-1</f>
        <v>4.2915026221291814</v>
      </c>
      <c r="AG330" s="24">
        <f t="shared" ref="AG330:AG352" si="335">POWER(Z330,AF330)</f>
        <v>1.8476569957069697E-5</v>
      </c>
      <c r="AH330" s="24">
        <f t="shared" ref="AH330:AH352" si="336">AG330/AA330</f>
        <v>2.0059076817369227E-5</v>
      </c>
      <c r="AI330" s="24">
        <f t="shared" ref="AI330:AI352" si="337">AB330*AH330</f>
        <v>5.9344007261232347E-4</v>
      </c>
    </row>
    <row r="331" spans="1:35" x14ac:dyDescent="0.2">
      <c r="A331" s="20">
        <v>8.3333333333333329E-2</v>
      </c>
      <c r="B331" s="21">
        <v>28</v>
      </c>
      <c r="C331" s="21">
        <f t="shared" si="312"/>
        <v>2.1428571428571428</v>
      </c>
      <c r="D331" s="22">
        <f t="shared" si="313"/>
        <v>128.57142857142856</v>
      </c>
      <c r="E331" s="23">
        <v>384.6</v>
      </c>
      <c r="F331" s="24">
        <v>13</v>
      </c>
      <c r="G331" s="24">
        <f t="shared" si="314"/>
        <v>1671.4285714285711</v>
      </c>
      <c r="H331" s="24">
        <f t="shared" si="315"/>
        <v>0.23010256410256416</v>
      </c>
      <c r="I331" s="24">
        <f t="shared" si="316"/>
        <v>0.76989743589743587</v>
      </c>
      <c r="J331" s="24">
        <f t="shared" si="317"/>
        <v>29.584615384615386</v>
      </c>
      <c r="K331" s="24">
        <f t="shared" si="318"/>
        <v>14</v>
      </c>
      <c r="L331" s="24">
        <f t="shared" si="319"/>
        <v>28</v>
      </c>
      <c r="M331" s="24">
        <f t="shared" si="320"/>
        <v>5.2915026221291814</v>
      </c>
      <c r="N331" s="24">
        <f t="shared" si="321"/>
        <v>4.2915026221291814</v>
      </c>
      <c r="O331" s="24">
        <f t="shared" si="322"/>
        <v>1.8267716564020536E-3</v>
      </c>
      <c r="P331" s="24">
        <f t="shared" si="323"/>
        <v>2.3727467727862549E-3</v>
      </c>
      <c r="Q331" s="24">
        <f t="shared" si="324"/>
        <v>7.019680067796874E-2</v>
      </c>
      <c r="S331" s="20">
        <v>8.3333333333333329E-2</v>
      </c>
      <c r="T331">
        <v>12</v>
      </c>
      <c r="U331" s="21">
        <f t="shared" si="325"/>
        <v>5</v>
      </c>
      <c r="V331" s="22">
        <f t="shared" si="326"/>
        <v>300</v>
      </c>
      <c r="W331" s="23">
        <v>384.6</v>
      </c>
      <c r="X331" s="24">
        <v>13</v>
      </c>
      <c r="Y331" s="24">
        <f t="shared" si="327"/>
        <v>3900</v>
      </c>
      <c r="Z331" s="24">
        <f t="shared" si="328"/>
        <v>9.8615384615384619E-2</v>
      </c>
      <c r="AA331" s="24">
        <f t="shared" si="329"/>
        <v>0.90138461538461534</v>
      </c>
      <c r="AB331" s="24">
        <f t="shared" si="330"/>
        <v>29.584615384615386</v>
      </c>
      <c r="AC331" s="24">
        <f t="shared" si="331"/>
        <v>14</v>
      </c>
      <c r="AD331" s="24">
        <f t="shared" si="332"/>
        <v>28</v>
      </c>
      <c r="AE331" s="24">
        <f t="shared" si="333"/>
        <v>5.2915026221291814</v>
      </c>
      <c r="AF331" s="24">
        <f t="shared" si="334"/>
        <v>4.2915026221291814</v>
      </c>
      <c r="AG331" s="24">
        <f t="shared" si="335"/>
        <v>4.8140536466662891E-5</v>
      </c>
      <c r="AH331" s="24">
        <f t="shared" si="336"/>
        <v>5.3407319855488787E-5</v>
      </c>
      <c r="AI331" s="24">
        <f t="shared" si="337"/>
        <v>1.5800350166477683E-3</v>
      </c>
    </row>
    <row r="332" spans="1:35" x14ac:dyDescent="0.2">
      <c r="A332" s="20">
        <v>0.125</v>
      </c>
      <c r="B332" s="21">
        <v>45.5</v>
      </c>
      <c r="C332" s="21">
        <f t="shared" si="312"/>
        <v>1.3186813186813187</v>
      </c>
      <c r="D332" s="22">
        <f t="shared" si="313"/>
        <v>79.120879120879124</v>
      </c>
      <c r="E332" s="23">
        <v>384.6</v>
      </c>
      <c r="F332" s="24">
        <v>13</v>
      </c>
      <c r="G332" s="24">
        <f t="shared" si="314"/>
        <v>1028.5714285714287</v>
      </c>
      <c r="H332" s="24">
        <f t="shared" si="315"/>
        <v>0.37391666666666667</v>
      </c>
      <c r="I332" s="24">
        <f t="shared" si="316"/>
        <v>0.62608333333333333</v>
      </c>
      <c r="J332" s="24">
        <f t="shared" si="317"/>
        <v>29.584615384615386</v>
      </c>
      <c r="K332" s="24">
        <f t="shared" si="318"/>
        <v>14</v>
      </c>
      <c r="L332" s="24">
        <f t="shared" si="319"/>
        <v>28</v>
      </c>
      <c r="M332" s="24">
        <f t="shared" si="320"/>
        <v>5.2915026221291814</v>
      </c>
      <c r="N332" s="24">
        <f t="shared" si="321"/>
        <v>4.2915026221291814</v>
      </c>
      <c r="O332" s="24">
        <f t="shared" si="322"/>
        <v>1.46744568229969E-2</v>
      </c>
      <c r="P332" s="24">
        <f t="shared" si="323"/>
        <v>2.3438504176222921E-2</v>
      </c>
      <c r="Q332" s="24">
        <f t="shared" si="324"/>
        <v>0.69341913124425658</v>
      </c>
      <c r="S332" s="20">
        <v>0.125</v>
      </c>
      <c r="T332">
        <v>24</v>
      </c>
      <c r="U332" s="21">
        <f t="shared" si="325"/>
        <v>2.5</v>
      </c>
      <c r="V332" s="22">
        <f t="shared" si="326"/>
        <v>150</v>
      </c>
      <c r="W332" s="23">
        <v>384.6</v>
      </c>
      <c r="X332" s="24">
        <v>13</v>
      </c>
      <c r="Y332" s="24">
        <f t="shared" si="327"/>
        <v>1950</v>
      </c>
      <c r="Z332" s="24">
        <f t="shared" si="328"/>
        <v>0.19723076923076924</v>
      </c>
      <c r="AA332" s="24">
        <f t="shared" si="329"/>
        <v>0.80276923076923079</v>
      </c>
      <c r="AB332" s="24">
        <f t="shared" si="330"/>
        <v>29.584615384615386</v>
      </c>
      <c r="AC332" s="24">
        <f t="shared" si="331"/>
        <v>14</v>
      </c>
      <c r="AD332" s="24">
        <f t="shared" si="332"/>
        <v>28</v>
      </c>
      <c r="AE332" s="24">
        <f t="shared" si="333"/>
        <v>5.2915026221291814</v>
      </c>
      <c r="AF332" s="24">
        <f t="shared" si="334"/>
        <v>4.2915026221291814</v>
      </c>
      <c r="AG332" s="24">
        <f t="shared" si="335"/>
        <v>9.4271830804432165E-4</v>
      </c>
      <c r="AH332" s="24">
        <f t="shared" si="336"/>
        <v>1.1743328866017804E-3</v>
      </c>
      <c r="AI332" s="24">
        <f t="shared" si="337"/>
        <v>3.4742186783618831E-2</v>
      </c>
    </row>
    <row r="333" spans="1:35" x14ac:dyDescent="0.2">
      <c r="A333" s="20">
        <v>0.16666666666666666</v>
      </c>
      <c r="B333" s="21">
        <v>78</v>
      </c>
      <c r="C333" s="21">
        <f t="shared" si="312"/>
        <v>0.76923076923076927</v>
      </c>
      <c r="D333" s="22">
        <f t="shared" si="313"/>
        <v>46.153846153846153</v>
      </c>
      <c r="E333" s="23">
        <v>384.6</v>
      </c>
      <c r="F333" s="24">
        <v>13</v>
      </c>
      <c r="G333" s="24">
        <f t="shared" si="314"/>
        <v>600</v>
      </c>
      <c r="H333" s="24">
        <f t="shared" si="315"/>
        <v>0.64100000000000001</v>
      </c>
      <c r="I333" s="24">
        <f t="shared" si="316"/>
        <v>0.35899999999999999</v>
      </c>
      <c r="J333" s="24">
        <f t="shared" si="317"/>
        <v>29.584615384615386</v>
      </c>
      <c r="K333" s="24">
        <f t="shared" si="318"/>
        <v>14</v>
      </c>
      <c r="L333" s="24">
        <f t="shared" si="319"/>
        <v>28</v>
      </c>
      <c r="M333" s="24">
        <f t="shared" si="320"/>
        <v>5.2915026221291814</v>
      </c>
      <c r="N333" s="24">
        <f t="shared" si="321"/>
        <v>4.2915026221291814</v>
      </c>
      <c r="O333" s="24">
        <f t="shared" si="322"/>
        <v>0.14829644059548644</v>
      </c>
      <c r="P333" s="24">
        <f t="shared" si="323"/>
        <v>0.41308200722976723</v>
      </c>
      <c r="Q333" s="24">
        <f t="shared" si="324"/>
        <v>12.220872306197576</v>
      </c>
      <c r="S333" s="20">
        <v>0.16666666666666666</v>
      </c>
      <c r="T333">
        <v>47</v>
      </c>
      <c r="U333" s="21">
        <f t="shared" si="325"/>
        <v>1.2765957446808511</v>
      </c>
      <c r="V333" s="22">
        <f t="shared" si="326"/>
        <v>76.59574468085107</v>
      </c>
      <c r="W333" s="23">
        <v>384.6</v>
      </c>
      <c r="X333" s="24">
        <v>13</v>
      </c>
      <c r="Y333" s="24">
        <f t="shared" si="327"/>
        <v>995.74468085106389</v>
      </c>
      <c r="Z333" s="24">
        <f t="shared" si="328"/>
        <v>0.38624358974358974</v>
      </c>
      <c r="AA333" s="24">
        <f t="shared" si="329"/>
        <v>0.61375641025641026</v>
      </c>
      <c r="AB333" s="24">
        <f t="shared" si="330"/>
        <v>29.584615384615386</v>
      </c>
      <c r="AC333" s="24">
        <f t="shared" si="331"/>
        <v>14</v>
      </c>
      <c r="AD333" s="24">
        <f t="shared" si="332"/>
        <v>28</v>
      </c>
      <c r="AE333" s="24">
        <f t="shared" si="333"/>
        <v>5.2915026221291814</v>
      </c>
      <c r="AF333" s="24">
        <f t="shared" si="334"/>
        <v>4.2915026221291814</v>
      </c>
      <c r="AG333" s="24">
        <f t="shared" si="335"/>
        <v>1.6866078613548795E-2</v>
      </c>
      <c r="AH333" s="24">
        <f t="shared" si="336"/>
        <v>2.748008547316454E-2</v>
      </c>
      <c r="AI333" s="24">
        <f t="shared" si="337"/>
        <v>0.8129877594599294</v>
      </c>
    </row>
    <row r="334" spans="1:35" x14ac:dyDescent="0.2">
      <c r="A334" s="20">
        <v>0.20833333333333334</v>
      </c>
      <c r="B334" s="21">
        <v>110.5</v>
      </c>
      <c r="C334" s="21">
        <f t="shared" si="312"/>
        <v>0.54298642533936647</v>
      </c>
      <c r="D334" s="22">
        <f t="shared" si="313"/>
        <v>32.579185520361989</v>
      </c>
      <c r="E334" s="23">
        <v>384.6</v>
      </c>
      <c r="F334" s="24">
        <v>13</v>
      </c>
      <c r="G334" s="24">
        <f t="shared" si="314"/>
        <v>423.52941176470586</v>
      </c>
      <c r="H334" s="24">
        <f t="shared" si="315"/>
        <v>0.90808333333333346</v>
      </c>
      <c r="I334" s="24">
        <f t="shared" si="316"/>
        <v>9.1916666666666536E-2</v>
      </c>
      <c r="J334" s="24">
        <f t="shared" si="317"/>
        <v>29.584615384615386</v>
      </c>
      <c r="K334" s="24">
        <f t="shared" si="318"/>
        <v>14</v>
      </c>
      <c r="L334" s="24">
        <f t="shared" si="319"/>
        <v>28</v>
      </c>
      <c r="M334" s="24">
        <f t="shared" si="320"/>
        <v>5.2915026221291814</v>
      </c>
      <c r="N334" s="24">
        <f t="shared" si="321"/>
        <v>4.2915026221291814</v>
      </c>
      <c r="O334" s="24">
        <f t="shared" si="322"/>
        <v>0.66114444387157734</v>
      </c>
      <c r="P334" s="24">
        <f t="shared" si="323"/>
        <v>7.1928679296998546</v>
      </c>
      <c r="Q334" s="24">
        <f t="shared" si="324"/>
        <v>212.79823121250493</v>
      </c>
      <c r="S334" s="20">
        <v>0.20833333333333334</v>
      </c>
      <c r="T334">
        <v>66</v>
      </c>
      <c r="U334" s="21">
        <f t="shared" si="325"/>
        <v>0.90909090909090906</v>
      </c>
      <c r="V334" s="22">
        <f t="shared" si="326"/>
        <v>54.545454545454547</v>
      </c>
      <c r="W334" s="23">
        <v>384.6</v>
      </c>
      <c r="X334" s="24">
        <v>13</v>
      </c>
      <c r="Y334" s="24">
        <f t="shared" si="327"/>
        <v>709.09090909090912</v>
      </c>
      <c r="Z334" s="24">
        <f t="shared" si="328"/>
        <v>0.54238461538461535</v>
      </c>
      <c r="AA334" s="24">
        <f t="shared" si="329"/>
        <v>0.45761538461538465</v>
      </c>
      <c r="AB334" s="24">
        <f t="shared" si="330"/>
        <v>29.584615384615386</v>
      </c>
      <c r="AC334" s="24">
        <f t="shared" si="331"/>
        <v>14</v>
      </c>
      <c r="AD334" s="24">
        <f t="shared" si="332"/>
        <v>28</v>
      </c>
      <c r="AE334" s="24">
        <f t="shared" si="333"/>
        <v>5.2915026221291814</v>
      </c>
      <c r="AF334" s="24">
        <f t="shared" si="334"/>
        <v>4.2915026221291814</v>
      </c>
      <c r="AG334" s="24">
        <f t="shared" si="335"/>
        <v>7.2406799093052643E-2</v>
      </c>
      <c r="AH334" s="24">
        <f t="shared" si="336"/>
        <v>0.15822632176999232</v>
      </c>
      <c r="AI334" s="24">
        <f t="shared" si="337"/>
        <v>4.6810648732876192</v>
      </c>
    </row>
    <row r="335" spans="1:35" x14ac:dyDescent="0.2">
      <c r="A335" s="20">
        <v>0.25</v>
      </c>
      <c r="B335" s="21">
        <v>161.30000000000001</v>
      </c>
      <c r="C335" s="21">
        <f t="shared" si="312"/>
        <v>0.37197768133911963</v>
      </c>
      <c r="D335" s="22">
        <f t="shared" si="313"/>
        <v>22.318660880347178</v>
      </c>
      <c r="E335" s="23">
        <v>384.6</v>
      </c>
      <c r="F335" s="24">
        <v>13</v>
      </c>
      <c r="G335" s="24">
        <f t="shared" si="314"/>
        <v>290.1425914445133</v>
      </c>
      <c r="H335" s="24">
        <f t="shared" si="315"/>
        <v>1.3255551282051283</v>
      </c>
      <c r="I335" s="24">
        <f t="shared" si="316"/>
        <v>-0.32555512820512833</v>
      </c>
      <c r="J335" s="24">
        <f t="shared" si="317"/>
        <v>29.584615384615386</v>
      </c>
      <c r="K335" s="24">
        <f t="shared" si="318"/>
        <v>14</v>
      </c>
      <c r="L335" s="24">
        <f t="shared" si="319"/>
        <v>28</v>
      </c>
      <c r="M335" s="24">
        <f t="shared" si="320"/>
        <v>5.2915026221291814</v>
      </c>
      <c r="N335" s="24">
        <f t="shared" si="321"/>
        <v>4.2915026221291814</v>
      </c>
      <c r="O335" s="24">
        <f t="shared" si="322"/>
        <v>3.3517410225971962</v>
      </c>
      <c r="P335" s="24">
        <f t="shared" si="323"/>
        <v>-10.295463754714087</v>
      </c>
      <c r="Q335" s="24">
        <f t="shared" si="324"/>
        <v>-304.58733538946444</v>
      </c>
      <c r="S335" s="20">
        <v>0.25</v>
      </c>
      <c r="T335">
        <v>89.8</v>
      </c>
      <c r="U335" s="21">
        <f t="shared" si="325"/>
        <v>0.66815144766146994</v>
      </c>
      <c r="V335" s="22">
        <f t="shared" si="326"/>
        <v>40.089086859688194</v>
      </c>
      <c r="W335" s="23">
        <v>384.6</v>
      </c>
      <c r="X335" s="24">
        <v>13</v>
      </c>
      <c r="Y335" s="24">
        <f t="shared" si="327"/>
        <v>521.15812917594656</v>
      </c>
      <c r="Z335" s="24">
        <f t="shared" si="328"/>
        <v>0.73797179487179487</v>
      </c>
      <c r="AA335" s="24">
        <f t="shared" si="329"/>
        <v>0.26202820512820513</v>
      </c>
      <c r="AB335" s="24">
        <f t="shared" si="330"/>
        <v>29.584615384615386</v>
      </c>
      <c r="AC335" s="24">
        <f t="shared" si="331"/>
        <v>14</v>
      </c>
      <c r="AD335" s="24">
        <f t="shared" si="332"/>
        <v>28</v>
      </c>
      <c r="AE335" s="24">
        <f t="shared" si="333"/>
        <v>5.2915026221291814</v>
      </c>
      <c r="AF335" s="24">
        <f t="shared" si="334"/>
        <v>4.2915026221291814</v>
      </c>
      <c r="AG335" s="24">
        <f t="shared" si="335"/>
        <v>0.27145153324007626</v>
      </c>
      <c r="AH335" s="24">
        <f t="shared" si="336"/>
        <v>1.035963029656523</v>
      </c>
      <c r="AI335" s="24">
        <f t="shared" si="337"/>
        <v>30.648567785069137</v>
      </c>
    </row>
    <row r="336" spans="1:35" x14ac:dyDescent="0.2">
      <c r="A336" s="20">
        <v>0.29166666666666669</v>
      </c>
      <c r="B336" s="21">
        <v>163.30000000000001</v>
      </c>
      <c r="C336" s="21">
        <f t="shared" si="312"/>
        <v>0.36742192284139619</v>
      </c>
      <c r="D336" s="22">
        <f t="shared" si="313"/>
        <v>22.04531537048377</v>
      </c>
      <c r="E336" s="23">
        <v>384.6</v>
      </c>
      <c r="F336" s="24">
        <v>13</v>
      </c>
      <c r="G336" s="24">
        <f t="shared" si="314"/>
        <v>286.58909981628904</v>
      </c>
      <c r="H336" s="24">
        <f t="shared" si="315"/>
        <v>1.3419910256410257</v>
      </c>
      <c r="I336" s="24">
        <f t="shared" si="316"/>
        <v>-0.34199102564102568</v>
      </c>
      <c r="J336" s="24">
        <f t="shared" si="317"/>
        <v>29.584615384615386</v>
      </c>
      <c r="K336" s="24">
        <f t="shared" si="318"/>
        <v>14</v>
      </c>
      <c r="L336" s="24">
        <f t="shared" si="319"/>
        <v>28</v>
      </c>
      <c r="M336" s="24">
        <f t="shared" si="320"/>
        <v>5.2915026221291814</v>
      </c>
      <c r="N336" s="24">
        <f t="shared" si="321"/>
        <v>4.2915026221291814</v>
      </c>
      <c r="O336" s="24">
        <f t="shared" si="322"/>
        <v>3.5337660417372367</v>
      </c>
      <c r="P336" s="24">
        <f t="shared" si="323"/>
        <v>-10.332920389105443</v>
      </c>
      <c r="Q336" s="24">
        <f t="shared" si="324"/>
        <v>-305.69547551153488</v>
      </c>
      <c r="S336" s="20">
        <v>0.29166666666666669</v>
      </c>
      <c r="T336">
        <v>96</v>
      </c>
      <c r="U336" s="21">
        <f t="shared" si="325"/>
        <v>0.625</v>
      </c>
      <c r="V336" s="22">
        <f t="shared" si="326"/>
        <v>37.5</v>
      </c>
      <c r="W336" s="23">
        <v>384.6</v>
      </c>
      <c r="X336" s="24">
        <v>13</v>
      </c>
      <c r="Y336" s="24">
        <f t="shared" si="327"/>
        <v>487.5</v>
      </c>
      <c r="Z336" s="24">
        <f t="shared" si="328"/>
        <v>0.78892307692307695</v>
      </c>
      <c r="AA336" s="24">
        <f t="shared" si="329"/>
        <v>0.21107692307692305</v>
      </c>
      <c r="AB336" s="24">
        <f t="shared" si="330"/>
        <v>29.584615384615386</v>
      </c>
      <c r="AC336" s="24">
        <f t="shared" si="331"/>
        <v>14</v>
      </c>
      <c r="AD336" s="24">
        <f t="shared" si="332"/>
        <v>28</v>
      </c>
      <c r="AE336" s="24">
        <f t="shared" si="333"/>
        <v>5.2915026221291814</v>
      </c>
      <c r="AF336" s="24">
        <f t="shared" si="334"/>
        <v>4.2915026221291814</v>
      </c>
      <c r="AG336" s="24">
        <f t="shared" si="335"/>
        <v>0.36151304470295265</v>
      </c>
      <c r="AH336" s="24">
        <f t="shared" si="336"/>
        <v>1.7127075733011607</v>
      </c>
      <c r="AI336" s="24">
        <f t="shared" si="337"/>
        <v>50.669794822432806</v>
      </c>
    </row>
    <row r="337" spans="1:35" x14ac:dyDescent="0.2">
      <c r="A337" s="20">
        <v>0.33333333333333331</v>
      </c>
      <c r="B337" s="21">
        <v>171.3</v>
      </c>
      <c r="C337" s="21">
        <f t="shared" si="312"/>
        <v>0.35026269702276708</v>
      </c>
      <c r="D337" s="22">
        <f t="shared" si="313"/>
        <v>21.015761821366024</v>
      </c>
      <c r="E337" s="23">
        <v>384.6</v>
      </c>
      <c r="F337" s="24">
        <v>13</v>
      </c>
      <c r="G337" s="24">
        <f t="shared" si="314"/>
        <v>273.2049036777583</v>
      </c>
      <c r="H337" s="24">
        <f t="shared" si="315"/>
        <v>1.4077346153846155</v>
      </c>
      <c r="I337" s="24">
        <f t="shared" si="316"/>
        <v>-0.40773461538461553</v>
      </c>
      <c r="J337" s="24">
        <f t="shared" si="317"/>
        <v>29.584615384615386</v>
      </c>
      <c r="K337" s="24">
        <f t="shared" si="318"/>
        <v>14</v>
      </c>
      <c r="L337" s="24">
        <f t="shared" si="319"/>
        <v>28</v>
      </c>
      <c r="M337" s="24">
        <f t="shared" si="320"/>
        <v>5.2915026221291814</v>
      </c>
      <c r="N337" s="24">
        <f t="shared" si="321"/>
        <v>4.2915026221291814</v>
      </c>
      <c r="O337" s="24">
        <f t="shared" si="322"/>
        <v>4.338877200500777</v>
      </c>
      <c r="P337" s="24">
        <f t="shared" si="323"/>
        <v>-10.641424683572474</v>
      </c>
      <c r="Q337" s="24">
        <f t="shared" si="324"/>
        <v>-314.82245640784413</v>
      </c>
      <c r="S337" s="20">
        <v>0.33333333333333331</v>
      </c>
      <c r="T337">
        <v>103</v>
      </c>
      <c r="U337" s="21">
        <f t="shared" si="325"/>
        <v>0.58252427184466016</v>
      </c>
      <c r="V337" s="22">
        <f t="shared" si="326"/>
        <v>34.95145631067961</v>
      </c>
      <c r="W337" s="23">
        <v>384.6</v>
      </c>
      <c r="X337" s="24">
        <v>13</v>
      </c>
      <c r="Y337" s="24">
        <f t="shared" si="327"/>
        <v>454.36893203883494</v>
      </c>
      <c r="Z337" s="24">
        <f t="shared" si="328"/>
        <v>0.84644871794871801</v>
      </c>
      <c r="AA337" s="24">
        <f t="shared" si="329"/>
        <v>0.15355128205128199</v>
      </c>
      <c r="AB337" s="24">
        <f t="shared" si="330"/>
        <v>29.584615384615386</v>
      </c>
      <c r="AC337" s="24">
        <f t="shared" si="331"/>
        <v>14</v>
      </c>
      <c r="AD337" s="24">
        <f t="shared" si="332"/>
        <v>28</v>
      </c>
      <c r="AE337" s="24">
        <f t="shared" si="333"/>
        <v>5.2915026221291814</v>
      </c>
      <c r="AF337" s="24">
        <f t="shared" si="334"/>
        <v>4.2915026221291814</v>
      </c>
      <c r="AG337" s="24">
        <f t="shared" si="335"/>
        <v>0.48898778016777278</v>
      </c>
      <c r="AH337" s="24">
        <f t="shared" si="336"/>
        <v>3.1845242425554221</v>
      </c>
      <c r="AI337" s="24">
        <f t="shared" si="337"/>
        <v>94.212924898985804</v>
      </c>
    </row>
    <row r="338" spans="1:35" x14ac:dyDescent="0.2">
      <c r="A338" s="20">
        <v>0.375</v>
      </c>
      <c r="B338" s="21">
        <v>150</v>
      </c>
      <c r="C338" s="21">
        <f t="shared" si="312"/>
        <v>0.4</v>
      </c>
      <c r="D338" s="22">
        <f t="shared" si="313"/>
        <v>24</v>
      </c>
      <c r="E338" s="23">
        <v>384.6</v>
      </c>
      <c r="F338" s="24">
        <v>13</v>
      </c>
      <c r="G338" s="24">
        <f t="shared" si="314"/>
        <v>312</v>
      </c>
      <c r="H338" s="24">
        <f t="shared" si="315"/>
        <v>1.2326923076923078</v>
      </c>
      <c r="I338" s="24">
        <f t="shared" si="316"/>
        <v>-0.23269230769230775</v>
      </c>
      <c r="J338" s="24">
        <f t="shared" si="317"/>
        <v>29.584615384615386</v>
      </c>
      <c r="K338" s="24">
        <f t="shared" si="318"/>
        <v>14</v>
      </c>
      <c r="L338" s="24">
        <f t="shared" si="319"/>
        <v>28</v>
      </c>
      <c r="M338" s="24">
        <f t="shared" si="320"/>
        <v>5.2915026221291814</v>
      </c>
      <c r="N338" s="24">
        <f t="shared" si="321"/>
        <v>4.2915026221291814</v>
      </c>
      <c r="O338" s="24">
        <f t="shared" si="322"/>
        <v>2.4541614092102817</v>
      </c>
      <c r="P338" s="24">
        <f t="shared" si="323"/>
        <v>-10.546809361895424</v>
      </c>
      <c r="Q338" s="24">
        <f t="shared" si="324"/>
        <v>-312.02329850653695</v>
      </c>
      <c r="S338" s="20">
        <v>0.375</v>
      </c>
      <c r="T338">
        <v>97.5</v>
      </c>
      <c r="U338" s="21">
        <f t="shared" si="325"/>
        <v>0.61538461538461542</v>
      </c>
      <c r="V338" s="22">
        <f t="shared" si="326"/>
        <v>36.923076923076927</v>
      </c>
      <c r="W338" s="23">
        <v>384.6</v>
      </c>
      <c r="X338" s="24">
        <v>13</v>
      </c>
      <c r="Y338" s="24">
        <f t="shared" si="327"/>
        <v>480.00000000000006</v>
      </c>
      <c r="Z338" s="24">
        <f t="shared" si="328"/>
        <v>0.80124999999999991</v>
      </c>
      <c r="AA338" s="24">
        <f t="shared" si="329"/>
        <v>0.19875000000000009</v>
      </c>
      <c r="AB338" s="24">
        <f t="shared" si="330"/>
        <v>29.584615384615386</v>
      </c>
      <c r="AC338" s="24">
        <f t="shared" si="331"/>
        <v>14</v>
      </c>
      <c r="AD338" s="24">
        <f t="shared" si="332"/>
        <v>28</v>
      </c>
      <c r="AE338" s="24">
        <f t="shared" si="333"/>
        <v>5.2915026221291814</v>
      </c>
      <c r="AF338" s="24">
        <f t="shared" si="334"/>
        <v>4.2915026221291814</v>
      </c>
      <c r="AG338" s="24">
        <f t="shared" si="335"/>
        <v>0.38638503915775252</v>
      </c>
      <c r="AH338" s="24">
        <f t="shared" si="336"/>
        <v>1.9440756687182508</v>
      </c>
      <c r="AI338" s="24">
        <f t="shared" si="337"/>
        <v>57.51473093761841</v>
      </c>
    </row>
    <row r="339" spans="1:35" x14ac:dyDescent="0.2">
      <c r="A339" s="20">
        <v>0.41666666666666669</v>
      </c>
      <c r="B339" s="21">
        <v>168</v>
      </c>
      <c r="C339" s="21">
        <f t="shared" si="312"/>
        <v>0.35714285714285715</v>
      </c>
      <c r="D339" s="22">
        <f t="shared" si="313"/>
        <v>21.428571428571431</v>
      </c>
      <c r="E339" s="23">
        <v>384.6</v>
      </c>
      <c r="F339" s="24">
        <v>13</v>
      </c>
      <c r="G339" s="24">
        <f t="shared" si="314"/>
        <v>278.57142857142861</v>
      </c>
      <c r="H339" s="24">
        <f t="shared" si="315"/>
        <v>1.3806153846153846</v>
      </c>
      <c r="I339" s="24">
        <f t="shared" si="316"/>
        <v>-0.38061538461538458</v>
      </c>
      <c r="J339" s="24">
        <f t="shared" si="317"/>
        <v>29.584615384615386</v>
      </c>
      <c r="K339" s="24">
        <f t="shared" si="318"/>
        <v>14</v>
      </c>
      <c r="L339" s="24">
        <f t="shared" si="319"/>
        <v>28</v>
      </c>
      <c r="M339" s="24">
        <f t="shared" si="320"/>
        <v>5.2915026221291814</v>
      </c>
      <c r="N339" s="24">
        <f t="shared" si="321"/>
        <v>4.2915026221291814</v>
      </c>
      <c r="O339" s="24">
        <f t="shared" si="322"/>
        <v>3.9913737432830789</v>
      </c>
      <c r="P339" s="24">
        <f t="shared" si="323"/>
        <v>-10.486632712748591</v>
      </c>
      <c r="Q339" s="24">
        <f t="shared" si="324"/>
        <v>-310.24299548639294</v>
      </c>
      <c r="S339" s="20">
        <v>0.41666666666666669</v>
      </c>
      <c r="T339">
        <v>91.3</v>
      </c>
      <c r="U339" s="21">
        <f t="shared" si="325"/>
        <v>0.65717415115005473</v>
      </c>
      <c r="V339" s="22">
        <f t="shared" si="326"/>
        <v>39.430449069003281</v>
      </c>
      <c r="W339" s="23">
        <v>384.6</v>
      </c>
      <c r="X339" s="24">
        <v>13</v>
      </c>
      <c r="Y339" s="24">
        <f t="shared" si="327"/>
        <v>512.59583789704266</v>
      </c>
      <c r="Z339" s="24">
        <f t="shared" si="328"/>
        <v>0.75029871794871805</v>
      </c>
      <c r="AA339" s="24">
        <f t="shared" si="329"/>
        <v>0.24970128205128195</v>
      </c>
      <c r="AB339" s="24">
        <f t="shared" si="330"/>
        <v>29.584615384615386</v>
      </c>
      <c r="AC339" s="24">
        <f t="shared" si="331"/>
        <v>14</v>
      </c>
      <c r="AD339" s="24">
        <f t="shared" si="332"/>
        <v>28</v>
      </c>
      <c r="AE339" s="24">
        <f t="shared" si="333"/>
        <v>5.2915026221291814</v>
      </c>
      <c r="AF339" s="24">
        <f t="shared" si="334"/>
        <v>4.2915026221291814</v>
      </c>
      <c r="AG339" s="24">
        <f t="shared" si="335"/>
        <v>0.2914521483060869</v>
      </c>
      <c r="AH339" s="24">
        <f t="shared" si="336"/>
        <v>1.1672032514684103</v>
      </c>
      <c r="AI339" s="24">
        <f t="shared" si="337"/>
        <v>34.531259270365432</v>
      </c>
    </row>
    <row r="340" spans="1:35" x14ac:dyDescent="0.2">
      <c r="A340" s="20">
        <v>0.45833333333333331</v>
      </c>
      <c r="B340" s="21">
        <v>167.8</v>
      </c>
      <c r="C340" s="21">
        <f t="shared" si="312"/>
        <v>0.35756853396901073</v>
      </c>
      <c r="D340" s="22">
        <f t="shared" si="313"/>
        <v>21.454112038140643</v>
      </c>
      <c r="E340" s="23">
        <v>384.6</v>
      </c>
      <c r="F340" s="24">
        <v>13</v>
      </c>
      <c r="G340" s="24">
        <f t="shared" si="314"/>
        <v>278.90345649582838</v>
      </c>
      <c r="H340" s="24">
        <f t="shared" si="315"/>
        <v>1.378971794871795</v>
      </c>
      <c r="I340" s="24">
        <f t="shared" si="316"/>
        <v>-0.378971794871795</v>
      </c>
      <c r="J340" s="24">
        <f t="shared" si="317"/>
        <v>29.584615384615386</v>
      </c>
      <c r="K340" s="24">
        <f t="shared" si="318"/>
        <v>14</v>
      </c>
      <c r="L340" s="24">
        <f t="shared" si="319"/>
        <v>28</v>
      </c>
      <c r="M340" s="24">
        <f t="shared" si="320"/>
        <v>5.2915026221291814</v>
      </c>
      <c r="N340" s="24">
        <f t="shared" si="321"/>
        <v>4.2915026221291814</v>
      </c>
      <c r="O340" s="24">
        <f t="shared" si="322"/>
        <v>3.9710220030499848</v>
      </c>
      <c r="P340" s="24">
        <f t="shared" si="323"/>
        <v>-10.478410416778825</v>
      </c>
      <c r="Q340" s="24">
        <f t="shared" si="324"/>
        <v>-309.99974202254896</v>
      </c>
      <c r="S340" s="20">
        <v>0.45833333333333331</v>
      </c>
      <c r="T340">
        <v>88.8</v>
      </c>
      <c r="U340" s="21">
        <f t="shared" si="325"/>
        <v>0.67567567567567566</v>
      </c>
      <c r="V340" s="22">
        <f t="shared" si="326"/>
        <v>40.54054054054054</v>
      </c>
      <c r="W340" s="23">
        <v>384.6</v>
      </c>
      <c r="X340" s="24">
        <v>13</v>
      </c>
      <c r="Y340" s="24">
        <f t="shared" si="327"/>
        <v>527.02702702702697</v>
      </c>
      <c r="Z340" s="24">
        <f t="shared" si="328"/>
        <v>0.72975384615384631</v>
      </c>
      <c r="AA340" s="24">
        <f t="shared" si="329"/>
        <v>0.27024615384615369</v>
      </c>
      <c r="AB340" s="24">
        <f t="shared" si="330"/>
        <v>29.584615384615386</v>
      </c>
      <c r="AC340" s="24">
        <f t="shared" si="331"/>
        <v>14</v>
      </c>
      <c r="AD340" s="24">
        <f t="shared" si="332"/>
        <v>28</v>
      </c>
      <c r="AE340" s="24">
        <f t="shared" si="333"/>
        <v>5.2915026221291814</v>
      </c>
      <c r="AF340" s="24">
        <f t="shared" si="334"/>
        <v>4.2915026221291814</v>
      </c>
      <c r="AG340" s="24">
        <f t="shared" si="335"/>
        <v>0.2587147145100962</v>
      </c>
      <c r="AH340" s="24">
        <f t="shared" si="336"/>
        <v>0.95732986696779365</v>
      </c>
      <c r="AI340" s="39">
        <f t="shared" si="337"/>
        <v>28.322235910447191</v>
      </c>
    </row>
    <row r="341" spans="1:35" x14ac:dyDescent="0.2">
      <c r="A341" s="20">
        <v>0.5</v>
      </c>
      <c r="B341" s="21">
        <v>154.30000000000001</v>
      </c>
      <c r="C341" s="21">
        <f t="shared" si="312"/>
        <v>0.3888528839922229</v>
      </c>
      <c r="D341" s="22">
        <f t="shared" si="313"/>
        <v>23.331173039533375</v>
      </c>
      <c r="E341" s="23">
        <v>384.6</v>
      </c>
      <c r="F341" s="24">
        <v>13</v>
      </c>
      <c r="G341" s="24">
        <f t="shared" si="314"/>
        <v>303.30524951393386</v>
      </c>
      <c r="H341" s="24">
        <f t="shared" si="315"/>
        <v>1.2680294871794875</v>
      </c>
      <c r="I341" s="24">
        <f t="shared" si="316"/>
        <v>-0.26802948717948749</v>
      </c>
      <c r="J341" s="24">
        <f t="shared" si="317"/>
        <v>29.584615384615386</v>
      </c>
      <c r="K341" s="24">
        <f t="shared" si="318"/>
        <v>14</v>
      </c>
      <c r="L341" s="24">
        <f t="shared" si="319"/>
        <v>28</v>
      </c>
      <c r="M341" s="24">
        <f t="shared" si="320"/>
        <v>5.2915026221291814</v>
      </c>
      <c r="N341" s="24">
        <f t="shared" si="321"/>
        <v>4.2915026221291814</v>
      </c>
      <c r="O341" s="24">
        <f t="shared" si="322"/>
        <v>2.7706386505200551</v>
      </c>
      <c r="P341" s="24">
        <f t="shared" si="323"/>
        <v>-10.337066565607691</v>
      </c>
      <c r="Q341" s="24">
        <f t="shared" si="324"/>
        <v>-305.81813854867062</v>
      </c>
      <c r="S341" s="20">
        <v>0.5</v>
      </c>
      <c r="T341">
        <v>87.3</v>
      </c>
      <c r="U341" s="21">
        <f t="shared" si="325"/>
        <v>0.6872852233676976</v>
      </c>
      <c r="V341" s="22">
        <f t="shared" si="326"/>
        <v>41.237113402061858</v>
      </c>
      <c r="W341" s="23">
        <v>384.6</v>
      </c>
      <c r="X341" s="24">
        <v>13</v>
      </c>
      <c r="Y341" s="24">
        <f t="shared" si="327"/>
        <v>536.08247422680415</v>
      </c>
      <c r="Z341" s="24">
        <f t="shared" si="328"/>
        <v>0.71742692307692313</v>
      </c>
      <c r="AA341" s="24">
        <f t="shared" si="329"/>
        <v>0.28257307692307687</v>
      </c>
      <c r="AB341" s="24">
        <f t="shared" si="330"/>
        <v>29.584615384615386</v>
      </c>
      <c r="AC341" s="24">
        <f t="shared" si="331"/>
        <v>14</v>
      </c>
      <c r="AD341" s="24">
        <f t="shared" si="332"/>
        <v>28</v>
      </c>
      <c r="AE341" s="24">
        <f t="shared" si="333"/>
        <v>5.2915026221291814</v>
      </c>
      <c r="AF341" s="24">
        <f t="shared" si="334"/>
        <v>4.2915026221291814</v>
      </c>
      <c r="AG341" s="24">
        <f t="shared" si="335"/>
        <v>0.24047475720751124</v>
      </c>
      <c r="AH341" s="24">
        <f t="shared" si="336"/>
        <v>0.85101793782347568</v>
      </c>
      <c r="AI341" s="39">
        <f t="shared" si="337"/>
        <v>25.177038375916059</v>
      </c>
    </row>
    <row r="342" spans="1:35" x14ac:dyDescent="0.2">
      <c r="A342" s="20">
        <v>0.54166666666666663</v>
      </c>
      <c r="B342" s="21">
        <v>167.8</v>
      </c>
      <c r="C342" s="21">
        <f t="shared" si="312"/>
        <v>0.35756853396901073</v>
      </c>
      <c r="D342" s="22">
        <f t="shared" si="313"/>
        <v>21.454112038140643</v>
      </c>
      <c r="E342" s="23">
        <v>384.6</v>
      </c>
      <c r="F342" s="24">
        <v>13</v>
      </c>
      <c r="G342" s="24">
        <f t="shared" si="314"/>
        <v>278.90345649582838</v>
      </c>
      <c r="H342" s="24">
        <f t="shared" si="315"/>
        <v>1.378971794871795</v>
      </c>
      <c r="I342" s="24">
        <f t="shared" si="316"/>
        <v>-0.378971794871795</v>
      </c>
      <c r="J342" s="24">
        <f t="shared" si="317"/>
        <v>29.584615384615386</v>
      </c>
      <c r="K342" s="24">
        <f t="shared" si="318"/>
        <v>14</v>
      </c>
      <c r="L342" s="24">
        <f t="shared" si="319"/>
        <v>28</v>
      </c>
      <c r="M342" s="24">
        <f t="shared" si="320"/>
        <v>5.2915026221291814</v>
      </c>
      <c r="N342" s="24">
        <f t="shared" si="321"/>
        <v>4.2915026221291814</v>
      </c>
      <c r="O342" s="24">
        <f t="shared" si="322"/>
        <v>3.9710220030499848</v>
      </c>
      <c r="P342" s="24">
        <f t="shared" si="323"/>
        <v>-10.478410416778825</v>
      </c>
      <c r="Q342" s="24">
        <f t="shared" si="324"/>
        <v>-309.99974202254896</v>
      </c>
      <c r="S342" s="20">
        <v>0.54166666666666663</v>
      </c>
      <c r="T342">
        <v>79.5</v>
      </c>
      <c r="U342" s="21">
        <f t="shared" si="325"/>
        <v>0.75471698113207553</v>
      </c>
      <c r="V342" s="22">
        <f t="shared" si="326"/>
        <v>45.283018867924532</v>
      </c>
      <c r="W342" s="23">
        <v>384.6</v>
      </c>
      <c r="X342" s="24">
        <v>13</v>
      </c>
      <c r="Y342" s="24">
        <f t="shared" si="327"/>
        <v>588.67924528301887</v>
      </c>
      <c r="Z342" s="24">
        <f t="shared" si="328"/>
        <v>0.65332692307692308</v>
      </c>
      <c r="AA342" s="24">
        <f t="shared" si="329"/>
        <v>0.34667307692307692</v>
      </c>
      <c r="AB342" s="24">
        <f t="shared" si="330"/>
        <v>29.584615384615386</v>
      </c>
      <c r="AC342" s="24">
        <f t="shared" si="331"/>
        <v>14</v>
      </c>
      <c r="AD342" s="24">
        <f t="shared" si="332"/>
        <v>28</v>
      </c>
      <c r="AE342" s="24">
        <f t="shared" si="333"/>
        <v>5.2915026221291814</v>
      </c>
      <c r="AF342" s="24">
        <f t="shared" si="334"/>
        <v>4.2915026221291814</v>
      </c>
      <c r="AG342" s="24">
        <f t="shared" si="335"/>
        <v>0.16092825203771408</v>
      </c>
      <c r="AH342" s="24">
        <f t="shared" si="336"/>
        <v>0.46420752792817066</v>
      </c>
      <c r="AI342" s="24">
        <f t="shared" si="337"/>
        <v>13.733401172398034</v>
      </c>
    </row>
    <row r="343" spans="1:35" x14ac:dyDescent="0.2">
      <c r="A343" s="20">
        <v>0.58333333333333337</v>
      </c>
      <c r="B343" s="21">
        <v>148</v>
      </c>
      <c r="C343" s="21">
        <f t="shared" si="312"/>
        <v>0.40540540540540543</v>
      </c>
      <c r="D343" s="22">
        <f t="shared" si="313"/>
        <v>24.324324324324326</v>
      </c>
      <c r="E343" s="23">
        <v>384.6</v>
      </c>
      <c r="F343" s="24">
        <v>13</v>
      </c>
      <c r="G343" s="24">
        <f t="shared" si="314"/>
        <v>316.21621621621625</v>
      </c>
      <c r="H343" s="24">
        <f t="shared" si="315"/>
        <v>1.2162564102564102</v>
      </c>
      <c r="I343" s="24">
        <f t="shared" si="316"/>
        <v>-0.21625641025641018</v>
      </c>
      <c r="J343" s="24">
        <f t="shared" si="317"/>
        <v>29.584615384615386</v>
      </c>
      <c r="K343" s="24">
        <f t="shared" si="318"/>
        <v>14</v>
      </c>
      <c r="L343" s="24">
        <f t="shared" si="319"/>
        <v>28</v>
      </c>
      <c r="M343" s="24">
        <f t="shared" si="320"/>
        <v>5.2915026221291814</v>
      </c>
      <c r="N343" s="24">
        <f t="shared" si="321"/>
        <v>4.2915026221291814</v>
      </c>
      <c r="O343" s="24">
        <f t="shared" si="322"/>
        <v>2.3167844030965639</v>
      </c>
      <c r="P343" s="24">
        <f t="shared" si="323"/>
        <v>-10.713136319749351</v>
      </c>
      <c r="Q343" s="24">
        <f t="shared" si="324"/>
        <v>-316.94401758273852</v>
      </c>
      <c r="S343" s="20">
        <v>0.58333333333333337</v>
      </c>
      <c r="T343">
        <v>69.3</v>
      </c>
      <c r="U343" s="21">
        <f t="shared" si="325"/>
        <v>0.86580086580086579</v>
      </c>
      <c r="V343" s="22">
        <f t="shared" si="326"/>
        <v>51.948051948051948</v>
      </c>
      <c r="W343" s="23">
        <v>384.6</v>
      </c>
      <c r="X343" s="24">
        <v>13</v>
      </c>
      <c r="Y343" s="24">
        <f t="shared" si="327"/>
        <v>675.32467532467535</v>
      </c>
      <c r="Z343" s="24">
        <f t="shared" si="328"/>
        <v>0.56950384615384619</v>
      </c>
      <c r="AA343" s="24">
        <f t="shared" si="329"/>
        <v>0.43049615384615381</v>
      </c>
      <c r="AB343" s="24">
        <f t="shared" si="330"/>
        <v>29.584615384615386</v>
      </c>
      <c r="AC343" s="24">
        <f t="shared" si="331"/>
        <v>14</v>
      </c>
      <c r="AD343" s="24">
        <f t="shared" si="332"/>
        <v>28</v>
      </c>
      <c r="AE343" s="24">
        <f t="shared" si="333"/>
        <v>5.2915026221291814</v>
      </c>
      <c r="AF343" s="24">
        <f t="shared" si="334"/>
        <v>4.2915026221291814</v>
      </c>
      <c r="AG343" s="24">
        <f t="shared" si="335"/>
        <v>8.9271592357416732E-2</v>
      </c>
      <c r="AH343" s="24">
        <f t="shared" si="336"/>
        <v>0.20736908230153359</v>
      </c>
      <c r="AI343" s="24">
        <f t="shared" si="337"/>
        <v>6.1349345425515249</v>
      </c>
    </row>
    <row r="344" spans="1:35" x14ac:dyDescent="0.2">
      <c r="A344" s="20">
        <v>0.625</v>
      </c>
      <c r="B344" s="21">
        <v>122.8</v>
      </c>
      <c r="C344" s="21">
        <f t="shared" si="312"/>
        <v>0.48859934853420195</v>
      </c>
      <c r="D344" s="22">
        <f t="shared" si="313"/>
        <v>29.315960912052116</v>
      </c>
      <c r="E344" s="23">
        <v>384.6</v>
      </c>
      <c r="F344" s="24">
        <v>13</v>
      </c>
      <c r="G344" s="24">
        <f t="shared" si="314"/>
        <v>381.10749185667748</v>
      </c>
      <c r="H344" s="24">
        <f t="shared" si="315"/>
        <v>1.0091641025641027</v>
      </c>
      <c r="I344" s="24">
        <f t="shared" si="316"/>
        <v>-9.1641025641027163E-3</v>
      </c>
      <c r="J344" s="24">
        <f t="shared" si="317"/>
        <v>29.584615384615386</v>
      </c>
      <c r="K344" s="24">
        <f t="shared" si="318"/>
        <v>14</v>
      </c>
      <c r="L344" s="24">
        <f t="shared" si="319"/>
        <v>28</v>
      </c>
      <c r="M344" s="24">
        <f t="shared" si="320"/>
        <v>5.2915026221291814</v>
      </c>
      <c r="N344" s="24">
        <f t="shared" si="321"/>
        <v>4.2915026221291814</v>
      </c>
      <c r="O344" s="24">
        <f t="shared" si="322"/>
        <v>1.039925069226926</v>
      </c>
      <c r="P344" s="24">
        <f t="shared" si="323"/>
        <v>-113.47811331798948</v>
      </c>
      <c r="Q344" s="24">
        <f t="shared" si="324"/>
        <v>-3357.2063370845199</v>
      </c>
      <c r="S344" s="20">
        <v>0.625</v>
      </c>
      <c r="T344">
        <v>67.8</v>
      </c>
      <c r="U344" s="21">
        <f t="shared" si="325"/>
        <v>0.88495575221238942</v>
      </c>
      <c r="V344" s="22">
        <f t="shared" si="326"/>
        <v>53.097345132743364</v>
      </c>
      <c r="W344" s="23">
        <v>384.6</v>
      </c>
      <c r="X344" s="24">
        <v>13</v>
      </c>
      <c r="Y344" s="24">
        <f t="shared" si="327"/>
        <v>690.26548672566378</v>
      </c>
      <c r="Z344" s="24">
        <f t="shared" si="328"/>
        <v>0.55717692307692301</v>
      </c>
      <c r="AA344" s="24">
        <f t="shared" si="329"/>
        <v>0.44282307692307699</v>
      </c>
      <c r="AB344" s="24">
        <f t="shared" si="330"/>
        <v>29.584615384615386</v>
      </c>
      <c r="AC344" s="24">
        <f t="shared" si="331"/>
        <v>14</v>
      </c>
      <c r="AD344" s="24">
        <f t="shared" si="332"/>
        <v>28</v>
      </c>
      <c r="AE344" s="24">
        <f t="shared" si="333"/>
        <v>5.2915026221291814</v>
      </c>
      <c r="AF344" s="24">
        <f t="shared" si="334"/>
        <v>4.2915026221291814</v>
      </c>
      <c r="AG344" s="24">
        <f t="shared" si="335"/>
        <v>8.1269728973371619E-2</v>
      </c>
      <c r="AH344" s="24">
        <f t="shared" si="336"/>
        <v>0.18352640864624367</v>
      </c>
      <c r="AI344" s="24">
        <f t="shared" si="337"/>
        <v>5.4295582127188711</v>
      </c>
    </row>
    <row r="345" spans="1:35" x14ac:dyDescent="0.2">
      <c r="A345" s="20">
        <v>0.66666666666666663</v>
      </c>
      <c r="B345" s="21">
        <v>95.5</v>
      </c>
      <c r="C345" s="21">
        <f t="shared" si="312"/>
        <v>0.62827225130890052</v>
      </c>
      <c r="D345" s="22">
        <f t="shared" si="313"/>
        <v>37.696335078534034</v>
      </c>
      <c r="E345" s="23">
        <v>384.6</v>
      </c>
      <c r="F345" s="24">
        <v>13</v>
      </c>
      <c r="G345" s="24">
        <f t="shared" si="314"/>
        <v>490.05235602094245</v>
      </c>
      <c r="H345" s="24">
        <f t="shared" si="315"/>
        <v>0.78481410256410256</v>
      </c>
      <c r="I345" s="24">
        <f t="shared" si="316"/>
        <v>0.21518589743589744</v>
      </c>
      <c r="J345" s="24">
        <f t="shared" si="317"/>
        <v>29.584615384615386</v>
      </c>
      <c r="K345" s="24">
        <f t="shared" si="318"/>
        <v>14</v>
      </c>
      <c r="L345" s="24">
        <f t="shared" si="319"/>
        <v>28</v>
      </c>
      <c r="M345" s="24">
        <f t="shared" si="320"/>
        <v>5.2915026221291814</v>
      </c>
      <c r="N345" s="24">
        <f t="shared" si="321"/>
        <v>4.2915026221291814</v>
      </c>
      <c r="O345" s="24">
        <f t="shared" si="322"/>
        <v>0.35350164528315436</v>
      </c>
      <c r="P345" s="24">
        <f t="shared" si="323"/>
        <v>1.6427732927454519</v>
      </c>
      <c r="Q345" s="24">
        <f t="shared" si="324"/>
        <v>48.600816029992373</v>
      </c>
      <c r="S345" s="20">
        <v>0.66666666666666663</v>
      </c>
      <c r="T345">
        <v>56.3</v>
      </c>
      <c r="U345" s="21">
        <f t="shared" si="325"/>
        <v>1.0657193605683837</v>
      </c>
      <c r="V345" s="22">
        <f t="shared" si="326"/>
        <v>63.943161634103021</v>
      </c>
      <c r="W345" s="23">
        <v>384.6</v>
      </c>
      <c r="X345" s="24">
        <v>13</v>
      </c>
      <c r="Y345" s="24">
        <f t="shared" si="327"/>
        <v>831.26110124333923</v>
      </c>
      <c r="Z345" s="24">
        <f t="shared" si="328"/>
        <v>0.46267051282051286</v>
      </c>
      <c r="AA345" s="24">
        <f t="shared" si="329"/>
        <v>0.53732948717948714</v>
      </c>
      <c r="AB345" s="24">
        <f t="shared" si="330"/>
        <v>29.584615384615386</v>
      </c>
      <c r="AC345" s="24">
        <f t="shared" si="331"/>
        <v>14</v>
      </c>
      <c r="AD345" s="24">
        <f t="shared" si="332"/>
        <v>28</v>
      </c>
      <c r="AE345" s="24">
        <f t="shared" si="333"/>
        <v>5.2915026221291814</v>
      </c>
      <c r="AF345" s="24">
        <f t="shared" si="334"/>
        <v>4.2915026221291814</v>
      </c>
      <c r="AG345" s="24">
        <f t="shared" si="335"/>
        <v>3.6602701913814123E-2</v>
      </c>
      <c r="AH345" s="24">
        <f t="shared" si="336"/>
        <v>6.8119659886797759E-2</v>
      </c>
      <c r="AI345" s="24">
        <f t="shared" si="337"/>
        <v>2.0152939378817245</v>
      </c>
    </row>
    <row r="346" spans="1:35" x14ac:dyDescent="0.2">
      <c r="A346" s="20">
        <v>0.70833333333333337</v>
      </c>
      <c r="B346" s="21">
        <v>81.3</v>
      </c>
      <c r="C346" s="21">
        <f t="shared" si="312"/>
        <v>0.73800738007380073</v>
      </c>
      <c r="D346" s="22">
        <f t="shared" si="313"/>
        <v>44.280442804428041</v>
      </c>
      <c r="E346" s="23">
        <v>384.6</v>
      </c>
      <c r="F346" s="24">
        <v>13</v>
      </c>
      <c r="G346" s="24">
        <f t="shared" si="314"/>
        <v>575.64575645756452</v>
      </c>
      <c r="H346" s="24">
        <f t="shared" si="315"/>
        <v>0.66811923076923085</v>
      </c>
      <c r="I346" s="24">
        <f t="shared" si="316"/>
        <v>0.33188076923076915</v>
      </c>
      <c r="J346" s="24">
        <f t="shared" si="317"/>
        <v>29.584615384615386</v>
      </c>
      <c r="K346" s="24">
        <f t="shared" si="318"/>
        <v>14</v>
      </c>
      <c r="L346" s="24">
        <f t="shared" si="319"/>
        <v>28</v>
      </c>
      <c r="M346" s="24">
        <f t="shared" si="320"/>
        <v>5.2915026221291814</v>
      </c>
      <c r="N346" s="24">
        <f t="shared" si="321"/>
        <v>4.2915026221291814</v>
      </c>
      <c r="O346" s="24">
        <f t="shared" si="322"/>
        <v>0.17715783465344212</v>
      </c>
      <c r="P346" s="24">
        <f t="shared" si="323"/>
        <v>0.533799638539037</v>
      </c>
      <c r="Q346" s="39">
        <f t="shared" si="324"/>
        <v>15.792256998624126</v>
      </c>
      <c r="S346" s="20">
        <v>0.70833333333333337</v>
      </c>
      <c r="T346">
        <v>51</v>
      </c>
      <c r="U346" s="21">
        <f t="shared" si="325"/>
        <v>1.1764705882352942</v>
      </c>
      <c r="V346" s="22">
        <f t="shared" si="326"/>
        <v>70.588235294117652</v>
      </c>
      <c r="W346" s="23">
        <v>384.6</v>
      </c>
      <c r="X346" s="24">
        <v>13</v>
      </c>
      <c r="Y346" s="24">
        <f t="shared" si="327"/>
        <v>917.64705882352951</v>
      </c>
      <c r="Z346" s="24">
        <f t="shared" si="328"/>
        <v>0.41911538461538461</v>
      </c>
      <c r="AA346" s="24">
        <f t="shared" si="329"/>
        <v>0.58088461538461544</v>
      </c>
      <c r="AB346" s="24">
        <f t="shared" si="330"/>
        <v>29.584615384615386</v>
      </c>
      <c r="AC346" s="24">
        <f t="shared" si="331"/>
        <v>14</v>
      </c>
      <c r="AD346" s="24">
        <f t="shared" si="332"/>
        <v>28</v>
      </c>
      <c r="AE346" s="24">
        <f t="shared" si="333"/>
        <v>5.2915026221291814</v>
      </c>
      <c r="AF346" s="24">
        <f t="shared" si="334"/>
        <v>4.2915026221291814</v>
      </c>
      <c r="AG346" s="24">
        <f t="shared" si="335"/>
        <v>2.3946589346606414E-2</v>
      </c>
      <c r="AH346" s="24">
        <f t="shared" si="336"/>
        <v>4.1224347680048117E-2</v>
      </c>
      <c r="AI346" s="24">
        <f t="shared" si="337"/>
        <v>1.2196064705958851</v>
      </c>
    </row>
    <row r="347" spans="1:35" x14ac:dyDescent="0.2">
      <c r="A347" s="20">
        <v>0.75</v>
      </c>
      <c r="B347" s="21">
        <v>63.8</v>
      </c>
      <c r="C347" s="21">
        <f t="shared" si="312"/>
        <v>0.94043887147335425</v>
      </c>
      <c r="D347" s="22">
        <f t="shared" si="313"/>
        <v>56.426332288401255</v>
      </c>
      <c r="E347" s="23">
        <v>384.6</v>
      </c>
      <c r="F347" s="24">
        <v>13</v>
      </c>
      <c r="G347" s="24">
        <f t="shared" si="314"/>
        <v>733.54231974921629</v>
      </c>
      <c r="H347" s="24">
        <f t="shared" si="315"/>
        <v>0.5243051282051282</v>
      </c>
      <c r="I347" s="24">
        <f t="shared" si="316"/>
        <v>0.4756948717948718</v>
      </c>
      <c r="J347" s="24">
        <f t="shared" si="317"/>
        <v>29.584615384615386</v>
      </c>
      <c r="K347" s="24">
        <f t="shared" si="318"/>
        <v>14</v>
      </c>
      <c r="L347" s="24">
        <f t="shared" si="319"/>
        <v>28</v>
      </c>
      <c r="M347" s="24">
        <f t="shared" si="320"/>
        <v>5.2915026221291814</v>
      </c>
      <c r="N347" s="24">
        <f t="shared" si="321"/>
        <v>4.2915026221291814</v>
      </c>
      <c r="O347" s="24">
        <f t="shared" si="322"/>
        <v>6.2602900268275738E-2</v>
      </c>
      <c r="P347" s="24">
        <f t="shared" si="323"/>
        <v>0.13160305897783828</v>
      </c>
      <c r="Q347" s="24">
        <f t="shared" si="324"/>
        <v>3.8934258832982005</v>
      </c>
      <c r="S347" s="20">
        <v>0.75</v>
      </c>
      <c r="T347">
        <v>55</v>
      </c>
      <c r="U347" s="21">
        <f t="shared" si="325"/>
        <v>1.0909090909090908</v>
      </c>
      <c r="V347" s="22">
        <f t="shared" si="326"/>
        <v>65.454545454545453</v>
      </c>
      <c r="W347" s="23">
        <v>384.6</v>
      </c>
      <c r="X347" s="24">
        <v>13</v>
      </c>
      <c r="Y347" s="24">
        <f t="shared" si="327"/>
        <v>850.90909090909088</v>
      </c>
      <c r="Z347" s="24">
        <f t="shared" si="328"/>
        <v>0.45198717948717954</v>
      </c>
      <c r="AA347" s="24">
        <f t="shared" si="329"/>
        <v>0.54801282051282052</v>
      </c>
      <c r="AB347" s="24">
        <f t="shared" si="330"/>
        <v>29.584615384615386</v>
      </c>
      <c r="AC347" s="24">
        <f t="shared" si="331"/>
        <v>14</v>
      </c>
      <c r="AD347" s="24">
        <f t="shared" si="332"/>
        <v>28</v>
      </c>
      <c r="AE347" s="24">
        <f t="shared" si="333"/>
        <v>5.2915026221291814</v>
      </c>
      <c r="AF347" s="24">
        <f t="shared" si="334"/>
        <v>4.2915026221291814</v>
      </c>
      <c r="AG347" s="24">
        <f t="shared" si="335"/>
        <v>3.3111040150311716E-2</v>
      </c>
      <c r="AH347" s="24">
        <f t="shared" si="336"/>
        <v>6.0420192577478389E-2</v>
      </c>
      <c r="AI347" s="24">
        <f t="shared" si="337"/>
        <v>1.7875081588690915</v>
      </c>
    </row>
    <row r="348" spans="1:35" x14ac:dyDescent="0.2">
      <c r="A348" s="20">
        <v>0.79166666666666663</v>
      </c>
      <c r="B348" s="21">
        <v>58.8</v>
      </c>
      <c r="C348" s="21">
        <f t="shared" si="312"/>
        <v>1.0204081632653061</v>
      </c>
      <c r="D348" s="22">
        <f t="shared" si="313"/>
        <v>61.224489795918366</v>
      </c>
      <c r="E348" s="23">
        <v>384.6</v>
      </c>
      <c r="F348" s="24">
        <v>13</v>
      </c>
      <c r="G348" s="24">
        <f t="shared" si="314"/>
        <v>795.91836734693879</v>
      </c>
      <c r="H348" s="24">
        <f t="shared" si="315"/>
        <v>0.48321538461538466</v>
      </c>
      <c r="I348" s="24">
        <f t="shared" si="316"/>
        <v>0.5167846153846154</v>
      </c>
      <c r="J348" s="24">
        <f t="shared" si="317"/>
        <v>29.584615384615386</v>
      </c>
      <c r="K348" s="24">
        <f t="shared" si="318"/>
        <v>14</v>
      </c>
      <c r="L348" s="24">
        <f t="shared" si="319"/>
        <v>28</v>
      </c>
      <c r="M348" s="24">
        <f t="shared" si="320"/>
        <v>5.2915026221291814</v>
      </c>
      <c r="N348" s="24">
        <f t="shared" si="321"/>
        <v>4.2915026221291814</v>
      </c>
      <c r="O348" s="24">
        <f t="shared" si="322"/>
        <v>4.4105140802067233E-2</v>
      </c>
      <c r="P348" s="24">
        <f t="shared" si="323"/>
        <v>8.5345305353647413E-2</v>
      </c>
      <c r="Q348" s="24">
        <f t="shared" si="324"/>
        <v>2.524908033770215</v>
      </c>
      <c r="S348" s="20">
        <v>0.79166666666666663</v>
      </c>
      <c r="T348">
        <v>46</v>
      </c>
      <c r="U348" s="21">
        <f t="shared" si="325"/>
        <v>1.3043478260869565</v>
      </c>
      <c r="V348" s="22">
        <f t="shared" si="326"/>
        <v>78.260869565217391</v>
      </c>
      <c r="W348" s="23">
        <v>384.6</v>
      </c>
      <c r="X348" s="24">
        <v>13</v>
      </c>
      <c r="Y348" s="24">
        <f t="shared" si="327"/>
        <v>1017.3913043478261</v>
      </c>
      <c r="Z348" s="24">
        <f t="shared" si="328"/>
        <v>0.37802564102564101</v>
      </c>
      <c r="AA348" s="24">
        <f t="shared" si="329"/>
        <v>0.62197435897435893</v>
      </c>
      <c r="AB348" s="24">
        <f t="shared" si="330"/>
        <v>29.584615384615386</v>
      </c>
      <c r="AC348" s="24">
        <f t="shared" si="331"/>
        <v>14</v>
      </c>
      <c r="AD348" s="24">
        <f t="shared" si="332"/>
        <v>28</v>
      </c>
      <c r="AE348" s="24">
        <f t="shared" si="333"/>
        <v>5.2915026221291814</v>
      </c>
      <c r="AF348" s="24">
        <f t="shared" si="334"/>
        <v>4.2915026221291814</v>
      </c>
      <c r="AG348" s="24">
        <f t="shared" si="335"/>
        <v>1.5379116014270286E-2</v>
      </c>
      <c r="AH348" s="24">
        <f t="shared" si="336"/>
        <v>2.472628620837454E-2</v>
      </c>
      <c r="AI348" s="24">
        <f t="shared" si="337"/>
        <v>0.7315176673646806</v>
      </c>
    </row>
    <row r="349" spans="1:35" x14ac:dyDescent="0.2">
      <c r="A349" s="20">
        <v>0.83333333333333337</v>
      </c>
      <c r="B349" s="21">
        <v>42.3</v>
      </c>
      <c r="C349" s="21">
        <f t="shared" si="312"/>
        <v>1.4184397163120568</v>
      </c>
      <c r="D349" s="22">
        <f t="shared" si="313"/>
        <v>85.106382978723403</v>
      </c>
      <c r="E349" s="23">
        <v>384.6</v>
      </c>
      <c r="F349" s="24">
        <v>13</v>
      </c>
      <c r="G349" s="24">
        <f t="shared" si="314"/>
        <v>1106.3829787234042</v>
      </c>
      <c r="H349" s="24">
        <f t="shared" si="315"/>
        <v>0.34761923076923079</v>
      </c>
      <c r="I349" s="24">
        <f t="shared" si="316"/>
        <v>0.65238076923076926</v>
      </c>
      <c r="J349" s="24">
        <f t="shared" si="317"/>
        <v>29.584615384615386</v>
      </c>
      <c r="K349" s="24">
        <f t="shared" si="318"/>
        <v>14</v>
      </c>
      <c r="L349" s="24">
        <f t="shared" si="319"/>
        <v>28</v>
      </c>
      <c r="M349" s="24">
        <f t="shared" si="320"/>
        <v>5.2915026221291814</v>
      </c>
      <c r="N349" s="24">
        <f t="shared" si="321"/>
        <v>4.2915026221291814</v>
      </c>
      <c r="O349" s="24">
        <f t="shared" si="322"/>
        <v>1.0731136757258284E-2</v>
      </c>
      <c r="P349" s="24">
        <f t="shared" si="323"/>
        <v>1.6449192348069224E-2</v>
      </c>
      <c r="Q349" s="24">
        <f t="shared" si="324"/>
        <v>0.48664302900518647</v>
      </c>
      <c r="S349" s="20">
        <v>0.83333333333333337</v>
      </c>
      <c r="T349">
        <v>35.799999999999997</v>
      </c>
      <c r="U349" s="21">
        <f t="shared" si="325"/>
        <v>1.6759776536312851</v>
      </c>
      <c r="V349" s="22">
        <f t="shared" si="326"/>
        <v>100.55865921787711</v>
      </c>
      <c r="W349" s="23">
        <v>384.6</v>
      </c>
      <c r="X349" s="24">
        <v>13</v>
      </c>
      <c r="Y349" s="24">
        <f t="shared" si="327"/>
        <v>1307.2625698324023</v>
      </c>
      <c r="Z349" s="24">
        <f t="shared" si="328"/>
        <v>0.29420256410256412</v>
      </c>
      <c r="AA349" s="24">
        <f t="shared" si="329"/>
        <v>0.70579743589743593</v>
      </c>
      <c r="AB349" s="24">
        <f t="shared" si="330"/>
        <v>29.584615384615386</v>
      </c>
      <c r="AC349" s="24">
        <f t="shared" si="331"/>
        <v>14</v>
      </c>
      <c r="AD349" s="24">
        <f t="shared" si="332"/>
        <v>28</v>
      </c>
      <c r="AE349" s="24">
        <f t="shared" si="333"/>
        <v>5.2915026221291814</v>
      </c>
      <c r="AF349" s="24">
        <f t="shared" si="334"/>
        <v>4.2915026221291814</v>
      </c>
      <c r="AG349" s="24">
        <f t="shared" si="335"/>
        <v>5.2443885653230054E-3</v>
      </c>
      <c r="AH349" s="24">
        <f t="shared" si="336"/>
        <v>7.4304443436446575E-3</v>
      </c>
      <c r="AI349" s="24">
        <f t="shared" si="337"/>
        <v>0.2198268380435181</v>
      </c>
    </row>
    <row r="350" spans="1:35" x14ac:dyDescent="0.2">
      <c r="A350" s="20">
        <v>0.875</v>
      </c>
      <c r="B350" s="21">
        <v>27</v>
      </c>
      <c r="C350" s="21">
        <f t="shared" si="312"/>
        <v>2.2222222222222223</v>
      </c>
      <c r="D350" s="22">
        <f t="shared" si="313"/>
        <v>133.33333333333334</v>
      </c>
      <c r="E350" s="23">
        <v>384.6</v>
      </c>
      <c r="F350" s="24">
        <v>13</v>
      </c>
      <c r="G350" s="24">
        <f t="shared" si="314"/>
        <v>1733.3333333333335</v>
      </c>
      <c r="H350" s="24">
        <f t="shared" si="315"/>
        <v>0.22188461538461537</v>
      </c>
      <c r="I350" s="24">
        <f t="shared" si="316"/>
        <v>0.77811538461538465</v>
      </c>
      <c r="J350" s="24">
        <f t="shared" si="317"/>
        <v>29.584615384615386</v>
      </c>
      <c r="K350" s="24">
        <f t="shared" si="318"/>
        <v>14</v>
      </c>
      <c r="L350" s="24">
        <f t="shared" si="319"/>
        <v>28</v>
      </c>
      <c r="M350" s="24">
        <f t="shared" si="320"/>
        <v>5.2915026221291814</v>
      </c>
      <c r="N350" s="24">
        <f t="shared" si="321"/>
        <v>4.2915026221291814</v>
      </c>
      <c r="O350" s="24">
        <f t="shared" si="322"/>
        <v>1.5627990033306907E-3</v>
      </c>
      <c r="P350" s="24">
        <f t="shared" si="323"/>
        <v>2.0084412083731873E-3</v>
      </c>
      <c r="Q350" s="24">
        <f t="shared" si="324"/>
        <v>5.9418960672332911E-2</v>
      </c>
      <c r="S350" s="20">
        <v>0.875</v>
      </c>
      <c r="T350">
        <v>20.5</v>
      </c>
      <c r="U350" s="21">
        <f t="shared" si="325"/>
        <v>2.9268292682926829</v>
      </c>
      <c r="V350" s="22">
        <f t="shared" si="326"/>
        <v>175.60975609756096</v>
      </c>
      <c r="W350" s="23">
        <v>384.6</v>
      </c>
      <c r="X350" s="24">
        <v>13</v>
      </c>
      <c r="Y350" s="24">
        <f t="shared" si="327"/>
        <v>2282.9268292682923</v>
      </c>
      <c r="Z350" s="24">
        <f t="shared" si="328"/>
        <v>0.16846794871794876</v>
      </c>
      <c r="AA350" s="24">
        <f t="shared" si="329"/>
        <v>0.83153205128205121</v>
      </c>
      <c r="AB350" s="24">
        <f t="shared" si="330"/>
        <v>29.584615384615386</v>
      </c>
      <c r="AC350" s="24">
        <f t="shared" si="331"/>
        <v>14</v>
      </c>
      <c r="AD350" s="24">
        <f t="shared" si="332"/>
        <v>28</v>
      </c>
      <c r="AE350" s="24">
        <f t="shared" si="333"/>
        <v>5.2915026221291814</v>
      </c>
      <c r="AF350" s="24">
        <f t="shared" si="334"/>
        <v>4.2915026221291814</v>
      </c>
      <c r="AG350" s="24">
        <f t="shared" si="335"/>
        <v>4.792883941471442E-4</v>
      </c>
      <c r="AH350" s="24">
        <f t="shared" si="336"/>
        <v>5.7639196638082702E-4</v>
      </c>
      <c r="AI350" s="24">
        <f t="shared" si="337"/>
        <v>1.705233463615893E-2</v>
      </c>
    </row>
    <row r="351" spans="1:35" x14ac:dyDescent="0.2">
      <c r="A351" s="20">
        <v>0.91666666666666663</v>
      </c>
      <c r="B351" s="21">
        <v>17</v>
      </c>
      <c r="C351" s="21">
        <f t="shared" si="312"/>
        <v>3.5294117647058822</v>
      </c>
      <c r="D351" s="22">
        <f t="shared" si="313"/>
        <v>211.76470588235293</v>
      </c>
      <c r="E351" s="23">
        <v>384.6</v>
      </c>
      <c r="F351" s="24">
        <v>13</v>
      </c>
      <c r="G351" s="24">
        <f t="shared" si="314"/>
        <v>2752.9411764705883</v>
      </c>
      <c r="H351" s="24">
        <f t="shared" si="315"/>
        <v>0.1397051282051282</v>
      </c>
      <c r="I351" s="24">
        <f t="shared" si="316"/>
        <v>0.86029487179487174</v>
      </c>
      <c r="J351" s="24">
        <f t="shared" si="317"/>
        <v>29.584615384615386</v>
      </c>
      <c r="K351" s="24">
        <f t="shared" si="318"/>
        <v>14</v>
      </c>
      <c r="L351" s="24">
        <f t="shared" si="319"/>
        <v>28</v>
      </c>
      <c r="M351" s="24">
        <f t="shared" si="320"/>
        <v>5.2915026221291814</v>
      </c>
      <c r="N351" s="24">
        <f t="shared" si="321"/>
        <v>4.2915026221291814</v>
      </c>
      <c r="O351" s="24">
        <f t="shared" si="322"/>
        <v>2.1462314322667528E-4</v>
      </c>
      <c r="P351" s="24">
        <f t="shared" si="323"/>
        <v>2.4947625548307339E-4</v>
      </c>
      <c r="Q351" s="24">
        <f t="shared" si="324"/>
        <v>7.3806590660607718E-3</v>
      </c>
      <c r="S351" s="20">
        <v>0.91666666666666663</v>
      </c>
      <c r="T351">
        <v>23.3</v>
      </c>
      <c r="U351" s="21">
        <f t="shared" si="325"/>
        <v>2.5751072961373391</v>
      </c>
      <c r="V351" s="22">
        <f t="shared" si="326"/>
        <v>154.50643776824035</v>
      </c>
      <c r="W351" s="23">
        <v>384.6</v>
      </c>
      <c r="X351" s="24">
        <v>13</v>
      </c>
      <c r="Y351" s="24">
        <f t="shared" si="327"/>
        <v>2008.5836909871246</v>
      </c>
      <c r="Z351" s="24">
        <f t="shared" si="328"/>
        <v>0.19147820512820513</v>
      </c>
      <c r="AA351" s="24">
        <f t="shared" si="329"/>
        <v>0.80852179487179487</v>
      </c>
      <c r="AB351" s="24">
        <f t="shared" si="330"/>
        <v>29.584615384615386</v>
      </c>
      <c r="AC351" s="24">
        <f t="shared" si="331"/>
        <v>14</v>
      </c>
      <c r="AD351" s="24">
        <f t="shared" si="332"/>
        <v>28</v>
      </c>
      <c r="AE351" s="24">
        <f t="shared" si="333"/>
        <v>5.2915026221291814</v>
      </c>
      <c r="AF351" s="24">
        <f t="shared" si="334"/>
        <v>4.2915026221291814</v>
      </c>
      <c r="AG351" s="24">
        <f t="shared" si="335"/>
        <v>8.3025843966286217E-4</v>
      </c>
      <c r="AH351" s="24">
        <f t="shared" si="336"/>
        <v>1.02688442652868E-3</v>
      </c>
      <c r="AI351" s="24">
        <f t="shared" si="337"/>
        <v>3.0379980803302335E-2</v>
      </c>
    </row>
    <row r="352" spans="1:35" x14ac:dyDescent="0.2">
      <c r="A352" s="20">
        <v>0.95833333333333337</v>
      </c>
      <c r="B352" s="21">
        <v>9.5</v>
      </c>
      <c r="C352" s="21">
        <f t="shared" si="312"/>
        <v>6.3157894736842106</v>
      </c>
      <c r="D352" s="22">
        <f t="shared" si="313"/>
        <v>378.94736842105266</v>
      </c>
      <c r="E352" s="23">
        <v>384.6</v>
      </c>
      <c r="F352" s="24">
        <v>13</v>
      </c>
      <c r="G352" s="24">
        <f t="shared" si="314"/>
        <v>4926.3157894736842</v>
      </c>
      <c r="H352" s="24">
        <f t="shared" si="315"/>
        <v>7.8070512820512819E-2</v>
      </c>
      <c r="I352" s="24">
        <f t="shared" si="316"/>
        <v>0.92192948717948719</v>
      </c>
      <c r="J352" s="24">
        <f t="shared" si="317"/>
        <v>29.584615384615386</v>
      </c>
      <c r="K352" s="24">
        <f t="shared" si="318"/>
        <v>14</v>
      </c>
      <c r="L352" s="24">
        <f t="shared" si="319"/>
        <v>28</v>
      </c>
      <c r="M352" s="24">
        <f t="shared" si="320"/>
        <v>5.2915026221291814</v>
      </c>
      <c r="N352" s="24">
        <f t="shared" si="321"/>
        <v>4.2915026221291814</v>
      </c>
      <c r="O352" s="24">
        <f t="shared" si="322"/>
        <v>1.7664656400610318E-5</v>
      </c>
      <c r="P352" s="24">
        <f t="shared" si="323"/>
        <v>1.9160528702311968E-5</v>
      </c>
      <c r="Q352" s="24">
        <f t="shared" si="324"/>
        <v>5.6685687222378335E-4</v>
      </c>
      <c r="S352" s="20">
        <v>0.95833333333333337</v>
      </c>
      <c r="T352">
        <v>11.8</v>
      </c>
      <c r="U352" s="21">
        <f t="shared" si="325"/>
        <v>5.0847457627118642</v>
      </c>
      <c r="V352" s="22">
        <f t="shared" si="326"/>
        <v>305.08474576271186</v>
      </c>
      <c r="W352" s="23">
        <v>384.6</v>
      </c>
      <c r="X352" s="24">
        <v>13</v>
      </c>
      <c r="Y352" s="24">
        <f t="shared" si="327"/>
        <v>3966.101694915254</v>
      </c>
      <c r="Z352" s="24">
        <f>W352/Y352</f>
        <v>9.6971794871794886E-2</v>
      </c>
      <c r="AA352" s="24">
        <f t="shared" si="329"/>
        <v>0.90302820512820514</v>
      </c>
      <c r="AB352" s="24">
        <f>W352/X352</f>
        <v>29.584615384615386</v>
      </c>
      <c r="AC352" s="24">
        <f t="shared" si="331"/>
        <v>14</v>
      </c>
      <c r="AD352" s="24">
        <f t="shared" si="332"/>
        <v>28</v>
      </c>
      <c r="AE352" s="24">
        <f t="shared" si="333"/>
        <v>5.2915026221291814</v>
      </c>
      <c r="AF352" s="24">
        <f t="shared" si="334"/>
        <v>4.2915026221291814</v>
      </c>
      <c r="AG352" s="24">
        <f t="shared" si="335"/>
        <v>4.4790532271140679E-5</v>
      </c>
      <c r="AH352" s="24">
        <f t="shared" si="336"/>
        <v>4.96003690878976E-5</v>
      </c>
      <c r="AI352" s="24">
        <f t="shared" si="337"/>
        <v>1.4674078424004168E-3</v>
      </c>
    </row>
    <row r="354" spans="1:35" x14ac:dyDescent="0.2">
      <c r="A354" s="17"/>
      <c r="B354" s="18"/>
      <c r="C354" s="18"/>
      <c r="D354" s="18"/>
      <c r="E354" s="18"/>
      <c r="F354" s="18"/>
      <c r="G354" s="18"/>
      <c r="H354" s="19" t="s">
        <v>28</v>
      </c>
      <c r="I354" s="60" t="s">
        <v>63</v>
      </c>
      <c r="J354" s="61"/>
      <c r="K354" s="61"/>
      <c r="L354" s="61"/>
      <c r="M354" s="61"/>
      <c r="N354" s="61"/>
      <c r="O354" s="61"/>
      <c r="P354" s="61"/>
      <c r="Q354" s="62"/>
      <c r="S354" s="17"/>
      <c r="T354" s="18"/>
      <c r="U354" s="18"/>
      <c r="V354" s="18"/>
      <c r="W354" s="18"/>
      <c r="X354" s="18"/>
      <c r="Y354" s="18"/>
      <c r="Z354" s="19" t="s">
        <v>28</v>
      </c>
      <c r="AA354" s="60" t="s">
        <v>63</v>
      </c>
      <c r="AB354" s="61"/>
      <c r="AC354" s="61"/>
      <c r="AD354" s="61"/>
      <c r="AE354" s="61"/>
      <c r="AF354" s="61"/>
      <c r="AG354" s="61"/>
      <c r="AH354" s="61"/>
      <c r="AI354" s="62"/>
    </row>
    <row r="355" spans="1:35" x14ac:dyDescent="0.2">
      <c r="A355" s="33" t="s">
        <v>8</v>
      </c>
      <c r="B355" s="34" t="s">
        <v>14</v>
      </c>
      <c r="C355" s="35" t="s">
        <v>31</v>
      </c>
      <c r="D355" s="36" t="s">
        <v>21</v>
      </c>
      <c r="E355" s="37" t="s">
        <v>22</v>
      </c>
      <c r="F355" s="35" t="s">
        <v>52</v>
      </c>
      <c r="G355" s="35" t="s">
        <v>23</v>
      </c>
      <c r="H355" s="38" t="s">
        <v>26</v>
      </c>
      <c r="I355" s="34" t="s">
        <v>27</v>
      </c>
      <c r="J355" s="34" t="s">
        <v>39</v>
      </c>
      <c r="K355" s="34" t="s">
        <v>30</v>
      </c>
      <c r="L355" s="34" t="s">
        <v>35</v>
      </c>
      <c r="M355" s="34" t="s">
        <v>37</v>
      </c>
      <c r="N355" s="34" t="s">
        <v>33</v>
      </c>
      <c r="O355" s="34" t="s">
        <v>34</v>
      </c>
      <c r="P355" s="34" t="s">
        <v>36</v>
      </c>
      <c r="Q355" s="40" t="s">
        <v>29</v>
      </c>
      <c r="S355" s="33" t="s">
        <v>8</v>
      </c>
      <c r="T355" s="27" t="s">
        <v>15</v>
      </c>
      <c r="U355" s="35" t="s">
        <v>31</v>
      </c>
      <c r="V355" s="36" t="s">
        <v>21</v>
      </c>
      <c r="W355" s="37" t="s">
        <v>22</v>
      </c>
      <c r="X355" s="35" t="s">
        <v>52</v>
      </c>
      <c r="Y355" s="35" t="s">
        <v>23</v>
      </c>
      <c r="Z355" s="38" t="s">
        <v>26</v>
      </c>
      <c r="AA355" s="34" t="s">
        <v>27</v>
      </c>
      <c r="AB355" s="34" t="s">
        <v>39</v>
      </c>
      <c r="AC355" s="34" t="s">
        <v>30</v>
      </c>
      <c r="AD355" s="34" t="s">
        <v>35</v>
      </c>
      <c r="AE355" s="34" t="s">
        <v>37</v>
      </c>
      <c r="AF355" s="34" t="s">
        <v>33</v>
      </c>
      <c r="AG355" s="34" t="s">
        <v>34</v>
      </c>
      <c r="AH355" s="34" t="s">
        <v>36</v>
      </c>
      <c r="AI355" s="40" t="s">
        <v>29</v>
      </c>
    </row>
    <row r="356" spans="1:35" x14ac:dyDescent="0.2">
      <c r="A356" s="20">
        <v>0</v>
      </c>
      <c r="B356" s="21">
        <v>14.3</v>
      </c>
      <c r="C356" s="21">
        <f>60/B356</f>
        <v>4.1958041958041958</v>
      </c>
      <c r="D356" s="22">
        <f>60*C356</f>
        <v>251.74825174825176</v>
      </c>
      <c r="E356" s="23">
        <v>384.6</v>
      </c>
      <c r="F356" s="24">
        <v>14</v>
      </c>
      <c r="G356" s="24">
        <f>D356*F356</f>
        <v>3524.4755244755247</v>
      </c>
      <c r="H356" s="24">
        <f>E356/G356</f>
        <v>0.10912261904761905</v>
      </c>
      <c r="I356" s="24">
        <f>1-H356</f>
        <v>0.89087738095238089</v>
      </c>
      <c r="J356" s="24">
        <f>E356/F356</f>
        <v>27.471428571428572</v>
      </c>
      <c r="K356" s="24">
        <f>F356+1</f>
        <v>15</v>
      </c>
      <c r="L356" s="24">
        <f>2*K356</f>
        <v>30</v>
      </c>
      <c r="M356" s="24">
        <f>SQRT(L356)</f>
        <v>5.4772255750516612</v>
      </c>
      <c r="N356" s="24">
        <f>M356-1</f>
        <v>4.4772255750516612</v>
      </c>
      <c r="O356" s="24">
        <f>POWER(H356,N356)</f>
        <v>4.9263748199267488E-5</v>
      </c>
      <c r="P356" s="24">
        <f>O356/I356</f>
        <v>5.529801210869527E-5</v>
      </c>
      <c r="Q356" s="24">
        <f>J356*P356</f>
        <v>1.5191153897860144E-3</v>
      </c>
      <c r="S356" s="20">
        <v>0</v>
      </c>
      <c r="T356">
        <v>7.8</v>
      </c>
      <c r="U356" s="21">
        <f>60/T356</f>
        <v>7.6923076923076925</v>
      </c>
      <c r="V356" s="22">
        <f>60*U356</f>
        <v>461.53846153846155</v>
      </c>
      <c r="W356" s="23">
        <v>384.6</v>
      </c>
      <c r="X356" s="24">
        <v>14</v>
      </c>
      <c r="Y356" s="24">
        <f>V356*X356</f>
        <v>6461.5384615384619</v>
      </c>
      <c r="Z356" s="24">
        <f>W356/Y356</f>
        <v>5.9521428571428572E-2</v>
      </c>
      <c r="AA356" s="24">
        <f>1-Z356</f>
        <v>0.94047857142857139</v>
      </c>
      <c r="AB356" s="24">
        <f>W356/X356</f>
        <v>27.471428571428572</v>
      </c>
      <c r="AC356" s="24">
        <f>X356+1</f>
        <v>15</v>
      </c>
      <c r="AD356" s="24">
        <f>2*AC356</f>
        <v>30</v>
      </c>
      <c r="AE356" s="24">
        <f>SQRT(AD356)</f>
        <v>5.4772255750516612</v>
      </c>
      <c r="AF356" s="24">
        <f>AE356-1</f>
        <v>4.4772255750516612</v>
      </c>
      <c r="AG356" s="24">
        <f>POWER(Z356,AF356)</f>
        <v>3.2653983395685684E-6</v>
      </c>
      <c r="AH356" s="24">
        <f>AG356/AA356</f>
        <v>3.4720603305277677E-6</v>
      </c>
      <c r="AI356" s="24">
        <f>AB356*AH356</f>
        <v>9.5382457365784245E-5</v>
      </c>
    </row>
    <row r="357" spans="1:35" x14ac:dyDescent="0.2">
      <c r="A357" s="20">
        <v>4.1666666666666664E-2</v>
      </c>
      <c r="B357" s="21">
        <v>12.3</v>
      </c>
      <c r="C357" s="21">
        <f t="shared" ref="C357:C379" si="338">60/B357</f>
        <v>4.8780487804878048</v>
      </c>
      <c r="D357" s="22">
        <f t="shared" ref="D357:D379" si="339">60*C357</f>
        <v>292.6829268292683</v>
      </c>
      <c r="E357" s="23">
        <v>384.6</v>
      </c>
      <c r="F357" s="24">
        <v>14</v>
      </c>
      <c r="G357" s="24">
        <f t="shared" ref="G357:G379" si="340">D357*F357</f>
        <v>4097.5609756097565</v>
      </c>
      <c r="H357" s="24">
        <f t="shared" ref="H357:H379" si="341">E357/G357</f>
        <v>9.3860714285714283E-2</v>
      </c>
      <c r="I357" s="24">
        <f t="shared" ref="I357:I379" si="342">1-H357</f>
        <v>0.9061392857142857</v>
      </c>
      <c r="J357" s="24">
        <f t="shared" ref="J357:J379" si="343">E357/F357</f>
        <v>27.471428571428572</v>
      </c>
      <c r="K357" s="24">
        <f t="shared" ref="K357:K379" si="344">F357+1</f>
        <v>15</v>
      </c>
      <c r="L357" s="24">
        <f t="shared" ref="L357:L379" si="345">2*K357</f>
        <v>30</v>
      </c>
      <c r="M357" s="24">
        <f t="shared" ref="M357:M379" si="346">SQRT(L357)</f>
        <v>5.4772255750516612</v>
      </c>
      <c r="N357" s="24">
        <f t="shared" ref="N357:N379" si="347">M357-1</f>
        <v>4.4772255750516612</v>
      </c>
      <c r="O357" s="24">
        <f t="shared" ref="O357:O379" si="348">POWER(H357,N357)</f>
        <v>2.5094493611581423E-5</v>
      </c>
      <c r="P357" s="24">
        <f t="shared" ref="P357:P379" si="349">O357/I357</f>
        <v>2.7693858998509368E-5</v>
      </c>
      <c r="Q357" s="24">
        <f t="shared" ref="Q357:Q379" si="350">J357*P357</f>
        <v>7.6078986934476447E-4</v>
      </c>
      <c r="S357" s="20">
        <v>4.1666666666666664E-2</v>
      </c>
      <c r="T357">
        <v>9.6</v>
      </c>
      <c r="U357" s="21">
        <f t="shared" ref="U357:U379" si="351">60/T357</f>
        <v>6.25</v>
      </c>
      <c r="V357" s="22">
        <f t="shared" ref="V357:V379" si="352">60*U357</f>
        <v>375</v>
      </c>
      <c r="W357" s="23">
        <v>384.6</v>
      </c>
      <c r="X357" s="24">
        <v>14</v>
      </c>
      <c r="Y357" s="24">
        <f t="shared" ref="Y357:Y379" si="353">V357*X357</f>
        <v>5250</v>
      </c>
      <c r="Z357" s="24">
        <f t="shared" ref="Z357:Z379" si="354">W357/Y357</f>
        <v>7.3257142857142868E-2</v>
      </c>
      <c r="AA357" s="24">
        <f t="shared" ref="AA357:AA379" si="355">1-Z357</f>
        <v>0.92674285714285709</v>
      </c>
      <c r="AB357" s="24">
        <f t="shared" ref="AB357:AB379" si="356">W357/X357</f>
        <v>27.471428571428572</v>
      </c>
      <c r="AC357" s="24">
        <f t="shared" ref="AC357:AC379" si="357">X357+1</f>
        <v>15</v>
      </c>
      <c r="AD357" s="24">
        <f t="shared" ref="AD357:AD379" si="358">2*AC357</f>
        <v>30</v>
      </c>
      <c r="AE357" s="24">
        <f t="shared" ref="AE357:AE379" si="359">SQRT(AD357)</f>
        <v>5.4772255750516612</v>
      </c>
      <c r="AF357" s="24">
        <f t="shared" ref="AF357:AF379" si="360">AE357-1</f>
        <v>4.4772255750516612</v>
      </c>
      <c r="AG357" s="24">
        <f t="shared" ref="AG357:AG379" si="361">POWER(Z357,AF357)</f>
        <v>8.2732716267543619E-6</v>
      </c>
      <c r="AH357" s="24">
        <f t="shared" ref="AH357:AH379" si="362">AG357/AA357</f>
        <v>8.9272569656061992E-6</v>
      </c>
      <c r="AI357" s="24">
        <f t="shared" ref="AI357:AI379" si="363">AB357*AH357</f>
        <v>2.4524450206943885E-4</v>
      </c>
    </row>
    <row r="358" spans="1:35" x14ac:dyDescent="0.2">
      <c r="A358" s="20">
        <v>8.3333333333333329E-2</v>
      </c>
      <c r="B358" s="21">
        <v>28</v>
      </c>
      <c r="C358" s="21">
        <f t="shared" si="338"/>
        <v>2.1428571428571428</v>
      </c>
      <c r="D358" s="22">
        <f t="shared" si="339"/>
        <v>128.57142857142856</v>
      </c>
      <c r="E358" s="23">
        <v>384.6</v>
      </c>
      <c r="F358" s="24">
        <v>14</v>
      </c>
      <c r="G358" s="24">
        <f t="shared" si="340"/>
        <v>1799.9999999999998</v>
      </c>
      <c r="H358" s="24">
        <f t="shared" si="341"/>
        <v>0.2136666666666667</v>
      </c>
      <c r="I358" s="24">
        <f t="shared" si="342"/>
        <v>0.78633333333333333</v>
      </c>
      <c r="J358" s="24">
        <f t="shared" si="343"/>
        <v>27.471428571428572</v>
      </c>
      <c r="K358" s="24">
        <f t="shared" si="344"/>
        <v>15</v>
      </c>
      <c r="L358" s="24">
        <f t="shared" si="345"/>
        <v>30</v>
      </c>
      <c r="M358" s="24">
        <f t="shared" si="346"/>
        <v>5.4772255750516612</v>
      </c>
      <c r="N358" s="24">
        <f t="shared" si="347"/>
        <v>4.4772255750516612</v>
      </c>
      <c r="O358" s="24">
        <f t="shared" si="348"/>
        <v>9.9788465916535087E-4</v>
      </c>
      <c r="P358" s="24">
        <f t="shared" si="349"/>
        <v>1.2690351748605565E-3</v>
      </c>
      <c r="Q358" s="24">
        <f t="shared" si="350"/>
        <v>3.4862209160812146E-2</v>
      </c>
      <c r="S358" s="20">
        <v>8.3333333333333329E-2</v>
      </c>
      <c r="T358">
        <v>12</v>
      </c>
      <c r="U358" s="21">
        <f t="shared" si="351"/>
        <v>5</v>
      </c>
      <c r="V358" s="22">
        <f t="shared" si="352"/>
        <v>300</v>
      </c>
      <c r="W358" s="23">
        <v>384.6</v>
      </c>
      <c r="X358" s="24">
        <v>14</v>
      </c>
      <c r="Y358" s="24">
        <f t="shared" si="353"/>
        <v>4200</v>
      </c>
      <c r="Z358" s="24">
        <f t="shared" si="354"/>
        <v>9.1571428571428581E-2</v>
      </c>
      <c r="AA358" s="24">
        <f t="shared" si="355"/>
        <v>0.90842857142857136</v>
      </c>
      <c r="AB358" s="24">
        <f t="shared" si="356"/>
        <v>27.471428571428572</v>
      </c>
      <c r="AC358" s="24">
        <f t="shared" si="357"/>
        <v>15</v>
      </c>
      <c r="AD358" s="24">
        <f t="shared" si="358"/>
        <v>30</v>
      </c>
      <c r="AE358" s="24">
        <f t="shared" si="359"/>
        <v>5.4772255750516612</v>
      </c>
      <c r="AF358" s="24">
        <f t="shared" si="360"/>
        <v>4.4772255750516612</v>
      </c>
      <c r="AG358" s="24">
        <f t="shared" si="361"/>
        <v>2.2468044324275443E-5</v>
      </c>
      <c r="AH358" s="24">
        <f t="shared" si="362"/>
        <v>2.4732868417978946E-5</v>
      </c>
      <c r="AI358" s="24">
        <f t="shared" si="363"/>
        <v>6.7944722811105014E-4</v>
      </c>
    </row>
    <row r="359" spans="1:35" x14ac:dyDescent="0.2">
      <c r="A359" s="20">
        <v>0.125</v>
      </c>
      <c r="B359" s="21">
        <v>45.5</v>
      </c>
      <c r="C359" s="21">
        <f t="shared" si="338"/>
        <v>1.3186813186813187</v>
      </c>
      <c r="D359" s="22">
        <f t="shared" si="339"/>
        <v>79.120879120879124</v>
      </c>
      <c r="E359" s="23">
        <v>384.6</v>
      </c>
      <c r="F359" s="24">
        <v>14</v>
      </c>
      <c r="G359" s="24">
        <f t="shared" si="340"/>
        <v>1107.6923076923076</v>
      </c>
      <c r="H359" s="24">
        <f t="shared" si="341"/>
        <v>0.3472083333333334</v>
      </c>
      <c r="I359" s="24">
        <f t="shared" si="342"/>
        <v>0.65279166666666666</v>
      </c>
      <c r="J359" s="24">
        <f t="shared" si="343"/>
        <v>27.471428571428572</v>
      </c>
      <c r="K359" s="24">
        <f t="shared" si="344"/>
        <v>15</v>
      </c>
      <c r="L359" s="24">
        <f t="shared" si="345"/>
        <v>30</v>
      </c>
      <c r="M359" s="24">
        <f t="shared" si="346"/>
        <v>5.4772255750516612</v>
      </c>
      <c r="N359" s="24">
        <f t="shared" si="347"/>
        <v>4.4772255750516612</v>
      </c>
      <c r="O359" s="24">
        <f t="shared" si="348"/>
        <v>8.772399993208873E-3</v>
      </c>
      <c r="P359" s="24">
        <f t="shared" si="349"/>
        <v>1.3438284281420371E-2</v>
      </c>
      <c r="Q359" s="24">
        <f t="shared" si="350"/>
        <v>0.36916886675959104</v>
      </c>
      <c r="S359" s="20">
        <v>0.125</v>
      </c>
      <c r="T359">
        <v>24</v>
      </c>
      <c r="U359" s="21">
        <f t="shared" si="351"/>
        <v>2.5</v>
      </c>
      <c r="V359" s="22">
        <f t="shared" si="352"/>
        <v>150</v>
      </c>
      <c r="W359" s="23">
        <v>384.6</v>
      </c>
      <c r="X359" s="24">
        <v>14</v>
      </c>
      <c r="Y359" s="24">
        <f t="shared" si="353"/>
        <v>2100</v>
      </c>
      <c r="Z359" s="24">
        <f t="shared" si="354"/>
        <v>0.18314285714285716</v>
      </c>
      <c r="AA359" s="24">
        <f t="shared" si="355"/>
        <v>0.81685714285714284</v>
      </c>
      <c r="AB359" s="24">
        <f t="shared" si="356"/>
        <v>27.471428571428572</v>
      </c>
      <c r="AC359" s="24">
        <f t="shared" si="357"/>
        <v>15</v>
      </c>
      <c r="AD359" s="24">
        <f t="shared" si="358"/>
        <v>30</v>
      </c>
      <c r="AE359" s="24">
        <f t="shared" si="359"/>
        <v>5.4772255750516612</v>
      </c>
      <c r="AF359" s="24">
        <f t="shared" si="360"/>
        <v>4.4772255750516612</v>
      </c>
      <c r="AG359" s="24">
        <f t="shared" si="361"/>
        <v>5.0043130246366291E-4</v>
      </c>
      <c r="AH359" s="24">
        <f t="shared" si="362"/>
        <v>6.1263013592963286E-4</v>
      </c>
      <c r="AI359" s="24">
        <f t="shared" si="363"/>
        <v>1.6829825019895484E-2</v>
      </c>
    </row>
    <row r="360" spans="1:35" x14ac:dyDescent="0.2">
      <c r="A360" s="20">
        <v>0.16666666666666666</v>
      </c>
      <c r="B360" s="21">
        <v>78</v>
      </c>
      <c r="C360" s="21">
        <f t="shared" si="338"/>
        <v>0.76923076923076927</v>
      </c>
      <c r="D360" s="22">
        <f t="shared" si="339"/>
        <v>46.153846153846153</v>
      </c>
      <c r="E360" s="23">
        <v>384.6</v>
      </c>
      <c r="F360" s="24">
        <v>14</v>
      </c>
      <c r="G360" s="24">
        <f t="shared" si="340"/>
        <v>646.15384615384619</v>
      </c>
      <c r="H360" s="24">
        <f t="shared" si="341"/>
        <v>0.5952142857142857</v>
      </c>
      <c r="I360" s="24">
        <f t="shared" si="342"/>
        <v>0.4047857142857143</v>
      </c>
      <c r="J360" s="24">
        <f t="shared" si="343"/>
        <v>27.471428571428572</v>
      </c>
      <c r="K360" s="24">
        <f t="shared" si="344"/>
        <v>15</v>
      </c>
      <c r="L360" s="24">
        <f t="shared" si="345"/>
        <v>30</v>
      </c>
      <c r="M360" s="24">
        <f t="shared" si="346"/>
        <v>5.4772255750516612</v>
      </c>
      <c r="N360" s="24">
        <f t="shared" si="347"/>
        <v>4.4772255750516612</v>
      </c>
      <c r="O360" s="24">
        <f t="shared" si="348"/>
        <v>9.7985484104885959E-2</v>
      </c>
      <c r="P360" s="24">
        <f t="shared" si="349"/>
        <v>0.24206754499177754</v>
      </c>
      <c r="Q360" s="24">
        <f t="shared" si="350"/>
        <v>6.6499412717026889</v>
      </c>
      <c r="S360" s="20">
        <v>0.16666666666666666</v>
      </c>
      <c r="T360">
        <v>47</v>
      </c>
      <c r="U360" s="21">
        <f t="shared" si="351"/>
        <v>1.2765957446808511</v>
      </c>
      <c r="V360" s="22">
        <f t="shared" si="352"/>
        <v>76.59574468085107</v>
      </c>
      <c r="W360" s="23">
        <v>384.6</v>
      </c>
      <c r="X360" s="24">
        <v>14</v>
      </c>
      <c r="Y360" s="24">
        <f t="shared" si="353"/>
        <v>1072.3404255319149</v>
      </c>
      <c r="Z360" s="24">
        <f t="shared" si="354"/>
        <v>0.35865476190476192</v>
      </c>
      <c r="AA360" s="24">
        <f t="shared" si="355"/>
        <v>0.64134523809523802</v>
      </c>
      <c r="AB360" s="24">
        <f t="shared" si="356"/>
        <v>27.471428571428572</v>
      </c>
      <c r="AC360" s="24">
        <f t="shared" si="357"/>
        <v>15</v>
      </c>
      <c r="AD360" s="24">
        <f t="shared" si="358"/>
        <v>30</v>
      </c>
      <c r="AE360" s="24">
        <f t="shared" si="359"/>
        <v>5.4772255750516612</v>
      </c>
      <c r="AF360" s="24">
        <f t="shared" si="360"/>
        <v>4.4772255750516612</v>
      </c>
      <c r="AG360" s="24">
        <f t="shared" si="361"/>
        <v>1.0143473304916441E-2</v>
      </c>
      <c r="AH360" s="24">
        <f t="shared" si="362"/>
        <v>1.581593298336794E-2</v>
      </c>
      <c r="AI360" s="24">
        <f t="shared" si="363"/>
        <v>0.43448627324309358</v>
      </c>
    </row>
    <row r="361" spans="1:35" x14ac:dyDescent="0.2">
      <c r="A361" s="20">
        <v>0.20833333333333334</v>
      </c>
      <c r="B361" s="21">
        <v>110.5</v>
      </c>
      <c r="C361" s="21">
        <f t="shared" si="338"/>
        <v>0.54298642533936647</v>
      </c>
      <c r="D361" s="22">
        <f t="shared" si="339"/>
        <v>32.579185520361989</v>
      </c>
      <c r="E361" s="23">
        <v>384.6</v>
      </c>
      <c r="F361" s="24">
        <v>14</v>
      </c>
      <c r="G361" s="24">
        <f t="shared" si="340"/>
        <v>456.10859728506784</v>
      </c>
      <c r="H361" s="24">
        <f t="shared" si="341"/>
        <v>0.84322023809523816</v>
      </c>
      <c r="I361" s="24">
        <f t="shared" si="342"/>
        <v>0.15677976190476184</v>
      </c>
      <c r="J361" s="24">
        <f t="shared" si="343"/>
        <v>27.471428571428572</v>
      </c>
      <c r="K361" s="24">
        <f t="shared" si="344"/>
        <v>15</v>
      </c>
      <c r="L361" s="24">
        <f t="shared" si="345"/>
        <v>30</v>
      </c>
      <c r="M361" s="24">
        <f t="shared" si="346"/>
        <v>5.4772255750516612</v>
      </c>
      <c r="N361" s="24">
        <f t="shared" si="347"/>
        <v>4.4772255750516612</v>
      </c>
      <c r="O361" s="24">
        <f t="shared" si="348"/>
        <v>0.46603791145034312</v>
      </c>
      <c r="P361" s="24">
        <f t="shared" si="349"/>
        <v>2.9725642250524955</v>
      </c>
      <c r="Q361" s="24">
        <f t="shared" si="350"/>
        <v>81.66058578251355</v>
      </c>
      <c r="S361" s="20">
        <v>0.20833333333333334</v>
      </c>
      <c r="T361">
        <v>66</v>
      </c>
      <c r="U361" s="21">
        <f t="shared" si="351"/>
        <v>0.90909090909090906</v>
      </c>
      <c r="V361" s="22">
        <f t="shared" si="352"/>
        <v>54.545454545454547</v>
      </c>
      <c r="W361" s="23">
        <v>384.6</v>
      </c>
      <c r="X361" s="24">
        <v>14</v>
      </c>
      <c r="Y361" s="24">
        <f t="shared" si="353"/>
        <v>763.63636363636363</v>
      </c>
      <c r="Z361" s="24">
        <f t="shared" si="354"/>
        <v>0.50364285714285717</v>
      </c>
      <c r="AA361" s="24">
        <f t="shared" si="355"/>
        <v>0.49635714285714283</v>
      </c>
      <c r="AB361" s="24">
        <f t="shared" si="356"/>
        <v>27.471428571428572</v>
      </c>
      <c r="AC361" s="24">
        <f t="shared" si="357"/>
        <v>15</v>
      </c>
      <c r="AD361" s="24">
        <f t="shared" si="358"/>
        <v>30</v>
      </c>
      <c r="AE361" s="24">
        <f t="shared" si="359"/>
        <v>5.4772255750516612</v>
      </c>
      <c r="AF361" s="24">
        <f t="shared" si="360"/>
        <v>4.4772255750516612</v>
      </c>
      <c r="AG361" s="24">
        <f t="shared" si="361"/>
        <v>4.6380565571494586E-2</v>
      </c>
      <c r="AH361" s="24">
        <f t="shared" si="362"/>
        <v>9.3441922291110119E-2</v>
      </c>
      <c r="AI361" s="24">
        <f t="shared" si="363"/>
        <v>2.5669830937972109</v>
      </c>
    </row>
    <row r="362" spans="1:35" x14ac:dyDescent="0.2">
      <c r="A362" s="20">
        <v>0.25</v>
      </c>
      <c r="B362" s="21">
        <v>161.30000000000001</v>
      </c>
      <c r="C362" s="21">
        <f t="shared" si="338"/>
        <v>0.37197768133911963</v>
      </c>
      <c r="D362" s="22">
        <f t="shared" si="339"/>
        <v>22.318660880347178</v>
      </c>
      <c r="E362" s="23">
        <v>384.6</v>
      </c>
      <c r="F362" s="24">
        <v>14</v>
      </c>
      <c r="G362" s="24">
        <f t="shared" si="340"/>
        <v>312.46125232486048</v>
      </c>
      <c r="H362" s="24">
        <f t="shared" si="341"/>
        <v>1.2308726190476191</v>
      </c>
      <c r="I362" s="24">
        <f t="shared" si="342"/>
        <v>-0.23087261904761913</v>
      </c>
      <c r="J362" s="24">
        <f t="shared" si="343"/>
        <v>27.471428571428572</v>
      </c>
      <c r="K362" s="24">
        <f t="shared" si="344"/>
        <v>15</v>
      </c>
      <c r="L362" s="24">
        <f t="shared" si="345"/>
        <v>30</v>
      </c>
      <c r="M362" s="24">
        <f t="shared" si="346"/>
        <v>5.4772255750516612</v>
      </c>
      <c r="N362" s="24">
        <f t="shared" si="347"/>
        <v>4.4772255750516612</v>
      </c>
      <c r="O362" s="24">
        <f t="shared" si="348"/>
        <v>2.534570916099006</v>
      </c>
      <c r="P362" s="24">
        <f t="shared" si="349"/>
        <v>-10.978222218617585</v>
      </c>
      <c r="Q362" s="24">
        <f t="shared" si="350"/>
        <v>-301.58744752002309</v>
      </c>
      <c r="S362" s="20">
        <v>0.25</v>
      </c>
      <c r="T362">
        <v>89.8</v>
      </c>
      <c r="U362" s="21">
        <f t="shared" si="351"/>
        <v>0.66815144766146994</v>
      </c>
      <c r="V362" s="22">
        <f t="shared" si="352"/>
        <v>40.089086859688194</v>
      </c>
      <c r="W362" s="23">
        <v>384.6</v>
      </c>
      <c r="X362" s="24">
        <v>14</v>
      </c>
      <c r="Y362" s="24">
        <f t="shared" si="353"/>
        <v>561.24721603563466</v>
      </c>
      <c r="Z362" s="24">
        <f t="shared" si="354"/>
        <v>0.68525952380952393</v>
      </c>
      <c r="AA362" s="24">
        <f t="shared" si="355"/>
        <v>0.31474047619047607</v>
      </c>
      <c r="AB362" s="24">
        <f t="shared" si="356"/>
        <v>27.471428571428572</v>
      </c>
      <c r="AC362" s="24">
        <f t="shared" si="357"/>
        <v>15</v>
      </c>
      <c r="AD362" s="24">
        <f t="shared" si="358"/>
        <v>30</v>
      </c>
      <c r="AE362" s="24">
        <f t="shared" si="359"/>
        <v>5.4772255750516612</v>
      </c>
      <c r="AF362" s="24">
        <f t="shared" si="360"/>
        <v>4.4772255750516612</v>
      </c>
      <c r="AG362" s="24">
        <f t="shared" si="361"/>
        <v>0.18411372582785779</v>
      </c>
      <c r="AH362" s="24">
        <f t="shared" si="362"/>
        <v>0.58496996654613631</v>
      </c>
      <c r="AI362" s="39">
        <f t="shared" si="363"/>
        <v>16.069960652403143</v>
      </c>
    </row>
    <row r="363" spans="1:35" x14ac:dyDescent="0.2">
      <c r="A363" s="20">
        <v>0.29166666666666669</v>
      </c>
      <c r="B363" s="21">
        <v>163.30000000000001</v>
      </c>
      <c r="C363" s="21">
        <f t="shared" si="338"/>
        <v>0.36742192284139619</v>
      </c>
      <c r="D363" s="22">
        <f t="shared" si="339"/>
        <v>22.04531537048377</v>
      </c>
      <c r="E363" s="23">
        <v>384.6</v>
      </c>
      <c r="F363" s="24">
        <v>14</v>
      </c>
      <c r="G363" s="24">
        <f t="shared" si="340"/>
        <v>308.6344151867728</v>
      </c>
      <c r="H363" s="24">
        <f t="shared" si="341"/>
        <v>1.2461345238095238</v>
      </c>
      <c r="I363" s="24">
        <f t="shared" si="342"/>
        <v>-0.24613452380952383</v>
      </c>
      <c r="J363" s="24">
        <f t="shared" si="343"/>
        <v>27.471428571428572</v>
      </c>
      <c r="K363" s="24">
        <f t="shared" si="344"/>
        <v>15</v>
      </c>
      <c r="L363" s="24">
        <f t="shared" si="345"/>
        <v>30</v>
      </c>
      <c r="M363" s="24">
        <f t="shared" si="346"/>
        <v>5.4772255750516612</v>
      </c>
      <c r="N363" s="24">
        <f t="shared" si="347"/>
        <v>4.4772255750516612</v>
      </c>
      <c r="O363" s="24">
        <f t="shared" si="348"/>
        <v>2.678340204755465</v>
      </c>
      <c r="P363" s="24">
        <f t="shared" si="349"/>
        <v>-10.881611255916917</v>
      </c>
      <c r="Q363" s="24">
        <f t="shared" si="350"/>
        <v>-298.93340635897476</v>
      </c>
      <c r="S363" s="20">
        <v>0.29166666666666669</v>
      </c>
      <c r="T363">
        <v>96</v>
      </c>
      <c r="U363" s="21">
        <f t="shared" si="351"/>
        <v>0.625</v>
      </c>
      <c r="V363" s="22">
        <f t="shared" si="352"/>
        <v>37.5</v>
      </c>
      <c r="W363" s="23">
        <v>384.6</v>
      </c>
      <c r="X363" s="24">
        <v>14</v>
      </c>
      <c r="Y363" s="24">
        <f t="shared" si="353"/>
        <v>525</v>
      </c>
      <c r="Z363" s="24">
        <f t="shared" si="354"/>
        <v>0.73257142857142865</v>
      </c>
      <c r="AA363" s="24">
        <f t="shared" si="355"/>
        <v>0.26742857142857135</v>
      </c>
      <c r="AB363" s="24">
        <f t="shared" si="356"/>
        <v>27.471428571428572</v>
      </c>
      <c r="AC363" s="24">
        <f t="shared" si="357"/>
        <v>15</v>
      </c>
      <c r="AD363" s="24">
        <f t="shared" si="358"/>
        <v>30</v>
      </c>
      <c r="AE363" s="24">
        <f t="shared" si="359"/>
        <v>5.4772255750516612</v>
      </c>
      <c r="AF363" s="24">
        <f t="shared" si="360"/>
        <v>4.4772255750516612</v>
      </c>
      <c r="AG363" s="24">
        <f t="shared" si="361"/>
        <v>0.24825777475768879</v>
      </c>
      <c r="AH363" s="24">
        <f t="shared" si="362"/>
        <v>0.92831432868793917</v>
      </c>
      <c r="AI363" s="39">
        <f t="shared" si="363"/>
        <v>25.502120772384387</v>
      </c>
    </row>
    <row r="364" spans="1:35" x14ac:dyDescent="0.2">
      <c r="A364" s="20">
        <v>0.33333333333333331</v>
      </c>
      <c r="B364" s="21">
        <v>171.3</v>
      </c>
      <c r="C364" s="21">
        <f t="shared" si="338"/>
        <v>0.35026269702276708</v>
      </c>
      <c r="D364" s="22">
        <f t="shared" si="339"/>
        <v>21.015761821366024</v>
      </c>
      <c r="E364" s="23">
        <v>384.6</v>
      </c>
      <c r="F364" s="24">
        <v>14</v>
      </c>
      <c r="G364" s="24">
        <f t="shared" si="340"/>
        <v>294.22066549912432</v>
      </c>
      <c r="H364" s="24">
        <f t="shared" si="341"/>
        <v>1.3071821428571431</v>
      </c>
      <c r="I364" s="24">
        <f t="shared" si="342"/>
        <v>-0.30718214285714307</v>
      </c>
      <c r="J364" s="24">
        <f t="shared" si="343"/>
        <v>27.471428571428572</v>
      </c>
      <c r="K364" s="24">
        <f t="shared" si="344"/>
        <v>15</v>
      </c>
      <c r="L364" s="24">
        <f t="shared" si="345"/>
        <v>30</v>
      </c>
      <c r="M364" s="24">
        <f t="shared" si="346"/>
        <v>5.4772255750516612</v>
      </c>
      <c r="N364" s="24">
        <f t="shared" si="347"/>
        <v>4.4772255750516612</v>
      </c>
      <c r="O364" s="24">
        <f t="shared" si="348"/>
        <v>3.3178976968422229</v>
      </c>
      <c r="P364" s="24">
        <f t="shared" si="349"/>
        <v>-10.801076084638265</v>
      </c>
      <c r="Q364" s="24">
        <f t="shared" si="350"/>
        <v>-296.72099015370549</v>
      </c>
      <c r="S364" s="20">
        <v>0.33333333333333331</v>
      </c>
      <c r="T364">
        <v>103</v>
      </c>
      <c r="U364" s="21">
        <f t="shared" si="351"/>
        <v>0.58252427184466016</v>
      </c>
      <c r="V364" s="22">
        <f t="shared" si="352"/>
        <v>34.95145631067961</v>
      </c>
      <c r="W364" s="23">
        <v>384.6</v>
      </c>
      <c r="X364" s="24">
        <v>14</v>
      </c>
      <c r="Y364" s="24">
        <f t="shared" si="353"/>
        <v>489.32038834951453</v>
      </c>
      <c r="Z364" s="24">
        <f t="shared" si="354"/>
        <v>0.78598809523809532</v>
      </c>
      <c r="AA364" s="24">
        <f t="shared" si="355"/>
        <v>0.21401190476190468</v>
      </c>
      <c r="AB364" s="24">
        <f t="shared" si="356"/>
        <v>27.471428571428572</v>
      </c>
      <c r="AC364" s="24">
        <f t="shared" si="357"/>
        <v>15</v>
      </c>
      <c r="AD364" s="24">
        <f t="shared" si="358"/>
        <v>30</v>
      </c>
      <c r="AE364" s="24">
        <f t="shared" si="359"/>
        <v>5.4772255750516612</v>
      </c>
      <c r="AF364" s="24">
        <f t="shared" si="360"/>
        <v>4.4772255750516612</v>
      </c>
      <c r="AG364" s="24">
        <f t="shared" si="361"/>
        <v>0.34021518822310737</v>
      </c>
      <c r="AH364" s="24">
        <f t="shared" si="362"/>
        <v>1.5897021644735512</v>
      </c>
      <c r="AI364" s="24">
        <f t="shared" si="363"/>
        <v>43.671389461180553</v>
      </c>
    </row>
    <row r="365" spans="1:35" x14ac:dyDescent="0.2">
      <c r="A365" s="20">
        <v>0.375</v>
      </c>
      <c r="B365" s="21">
        <v>150</v>
      </c>
      <c r="C365" s="21">
        <f t="shared" si="338"/>
        <v>0.4</v>
      </c>
      <c r="D365" s="22">
        <f t="shared" si="339"/>
        <v>24</v>
      </c>
      <c r="E365" s="23">
        <v>384.6</v>
      </c>
      <c r="F365" s="24">
        <v>14</v>
      </c>
      <c r="G365" s="24">
        <f t="shared" si="340"/>
        <v>336</v>
      </c>
      <c r="H365" s="24">
        <f t="shared" si="341"/>
        <v>1.1446428571428573</v>
      </c>
      <c r="I365" s="24">
        <f t="shared" si="342"/>
        <v>-0.1446428571428573</v>
      </c>
      <c r="J365" s="24">
        <f t="shared" si="343"/>
        <v>27.471428571428572</v>
      </c>
      <c r="K365" s="24">
        <f t="shared" si="344"/>
        <v>15</v>
      </c>
      <c r="L365" s="24">
        <f t="shared" si="345"/>
        <v>30</v>
      </c>
      <c r="M365" s="24">
        <f t="shared" si="346"/>
        <v>5.4772255750516612</v>
      </c>
      <c r="N365" s="24">
        <f t="shared" si="347"/>
        <v>4.4772255750516612</v>
      </c>
      <c r="O365" s="24">
        <f t="shared" si="348"/>
        <v>1.8309599120169222</v>
      </c>
      <c r="P365" s="24">
        <f t="shared" si="349"/>
        <v>-12.658488280610808</v>
      </c>
      <c r="Q365" s="24">
        <f t="shared" si="350"/>
        <v>-347.74675662306549</v>
      </c>
      <c r="S365" s="20">
        <v>0.375</v>
      </c>
      <c r="T365">
        <v>97.5</v>
      </c>
      <c r="U365" s="21">
        <f t="shared" si="351"/>
        <v>0.61538461538461542</v>
      </c>
      <c r="V365" s="22">
        <f t="shared" si="352"/>
        <v>36.923076923076927</v>
      </c>
      <c r="W365" s="23">
        <v>384.6</v>
      </c>
      <c r="X365" s="24">
        <v>14</v>
      </c>
      <c r="Y365" s="24">
        <f t="shared" si="353"/>
        <v>516.92307692307702</v>
      </c>
      <c r="Z365" s="24">
        <f t="shared" si="354"/>
        <v>0.74401785714285706</v>
      </c>
      <c r="AA365" s="24">
        <f t="shared" si="355"/>
        <v>0.25598214285714294</v>
      </c>
      <c r="AB365" s="24">
        <f t="shared" si="356"/>
        <v>27.471428571428572</v>
      </c>
      <c r="AC365" s="24">
        <f t="shared" si="357"/>
        <v>15</v>
      </c>
      <c r="AD365" s="24">
        <f t="shared" si="358"/>
        <v>30</v>
      </c>
      <c r="AE365" s="24">
        <f t="shared" si="359"/>
        <v>5.4772255750516612</v>
      </c>
      <c r="AF365" s="24">
        <f t="shared" si="360"/>
        <v>4.4772255750516612</v>
      </c>
      <c r="AG365" s="24">
        <f t="shared" si="361"/>
        <v>0.2661029758632304</v>
      </c>
      <c r="AH365" s="24">
        <f t="shared" si="362"/>
        <v>1.0395372618305474</v>
      </c>
      <c r="AI365" s="39">
        <f t="shared" si="363"/>
        <v>28.557573635716324</v>
      </c>
    </row>
    <row r="366" spans="1:35" x14ac:dyDescent="0.2">
      <c r="A366" s="20">
        <v>0.41666666666666669</v>
      </c>
      <c r="B366" s="21">
        <v>168</v>
      </c>
      <c r="C366" s="21">
        <f t="shared" si="338"/>
        <v>0.35714285714285715</v>
      </c>
      <c r="D366" s="22">
        <f t="shared" si="339"/>
        <v>21.428571428571431</v>
      </c>
      <c r="E366" s="23">
        <v>384.6</v>
      </c>
      <c r="F366" s="24">
        <v>14</v>
      </c>
      <c r="G366" s="24">
        <f t="shared" si="340"/>
        <v>300</v>
      </c>
      <c r="H366" s="24">
        <f t="shared" si="341"/>
        <v>1.282</v>
      </c>
      <c r="I366" s="24">
        <f t="shared" si="342"/>
        <v>-0.28200000000000003</v>
      </c>
      <c r="J366" s="24">
        <f t="shared" si="343"/>
        <v>27.471428571428572</v>
      </c>
      <c r="K366" s="24">
        <f t="shared" si="344"/>
        <v>15</v>
      </c>
      <c r="L366" s="24">
        <f t="shared" si="345"/>
        <v>30</v>
      </c>
      <c r="M366" s="24">
        <f t="shared" si="346"/>
        <v>5.4772255750516612</v>
      </c>
      <c r="N366" s="24">
        <f t="shared" si="347"/>
        <v>4.4772255750516612</v>
      </c>
      <c r="O366" s="24">
        <f t="shared" si="348"/>
        <v>3.0411582910987698</v>
      </c>
      <c r="P366" s="24">
        <f t="shared" si="349"/>
        <v>-10.784249259215494</v>
      </c>
      <c r="Q366" s="24">
        <f t="shared" si="350"/>
        <v>-296.25873322101995</v>
      </c>
      <c r="S366" s="20">
        <v>0.41666666666666669</v>
      </c>
      <c r="T366">
        <v>91.3</v>
      </c>
      <c r="U366" s="21">
        <f t="shared" si="351"/>
        <v>0.65717415115005473</v>
      </c>
      <c r="V366" s="22">
        <f t="shared" si="352"/>
        <v>39.430449069003281</v>
      </c>
      <c r="W366" s="23">
        <v>384.6</v>
      </c>
      <c r="X366" s="24">
        <v>14</v>
      </c>
      <c r="Y366" s="24">
        <f t="shared" si="353"/>
        <v>552.02628696604597</v>
      </c>
      <c r="Z366" s="24">
        <f t="shared" si="354"/>
        <v>0.69670595238095245</v>
      </c>
      <c r="AA366" s="24">
        <f t="shared" si="355"/>
        <v>0.30329404761904755</v>
      </c>
      <c r="AB366" s="24">
        <f t="shared" si="356"/>
        <v>27.471428571428572</v>
      </c>
      <c r="AC366" s="24">
        <f t="shared" si="357"/>
        <v>15</v>
      </c>
      <c r="AD366" s="24">
        <f t="shared" si="358"/>
        <v>30</v>
      </c>
      <c r="AE366" s="24">
        <f t="shared" si="359"/>
        <v>5.4772255750516612</v>
      </c>
      <c r="AF366" s="24">
        <f t="shared" si="360"/>
        <v>4.4772255750516612</v>
      </c>
      <c r="AG366" s="24">
        <f t="shared" si="361"/>
        <v>0.19828839677008075</v>
      </c>
      <c r="AH366" s="24">
        <f t="shared" si="362"/>
        <v>0.65378268491157754</v>
      </c>
      <c r="AI366" s="39">
        <f t="shared" si="363"/>
        <v>17.960344329785194</v>
      </c>
    </row>
    <row r="367" spans="1:35" x14ac:dyDescent="0.2">
      <c r="A367" s="20">
        <v>0.45833333333333331</v>
      </c>
      <c r="B367" s="21">
        <v>167.8</v>
      </c>
      <c r="C367" s="21">
        <f t="shared" si="338"/>
        <v>0.35756853396901073</v>
      </c>
      <c r="D367" s="22">
        <f t="shared" si="339"/>
        <v>21.454112038140643</v>
      </c>
      <c r="E367" s="23">
        <v>384.6</v>
      </c>
      <c r="F367" s="24">
        <v>14</v>
      </c>
      <c r="G367" s="24">
        <f t="shared" si="340"/>
        <v>300.35756853396902</v>
      </c>
      <c r="H367" s="24">
        <f t="shared" si="341"/>
        <v>1.2804738095238095</v>
      </c>
      <c r="I367" s="24">
        <f t="shared" si="342"/>
        <v>-0.28047380952380951</v>
      </c>
      <c r="J367" s="24">
        <f t="shared" si="343"/>
        <v>27.471428571428572</v>
      </c>
      <c r="K367" s="24">
        <f t="shared" si="344"/>
        <v>15</v>
      </c>
      <c r="L367" s="24">
        <f t="shared" si="345"/>
        <v>30</v>
      </c>
      <c r="M367" s="24">
        <f t="shared" si="346"/>
        <v>5.4772255750516612</v>
      </c>
      <c r="N367" s="24">
        <f t="shared" si="347"/>
        <v>4.4772255750516612</v>
      </c>
      <c r="O367" s="24">
        <f t="shared" si="348"/>
        <v>3.0249823418311816</v>
      </c>
      <c r="P367" s="24">
        <f t="shared" si="349"/>
        <v>-10.785257799888763</v>
      </c>
      <c r="Q367" s="24">
        <f t="shared" si="350"/>
        <v>-296.286439274087</v>
      </c>
      <c r="S367" s="20">
        <v>0.45833333333333331</v>
      </c>
      <c r="T367">
        <v>88.8</v>
      </c>
      <c r="U367" s="21">
        <f t="shared" si="351"/>
        <v>0.67567567567567566</v>
      </c>
      <c r="V367" s="22">
        <f t="shared" si="352"/>
        <v>40.54054054054054</v>
      </c>
      <c r="W367" s="23">
        <v>384.6</v>
      </c>
      <c r="X367" s="24">
        <v>14</v>
      </c>
      <c r="Y367" s="24">
        <f t="shared" si="353"/>
        <v>567.56756756756761</v>
      </c>
      <c r="Z367" s="24">
        <f t="shared" si="354"/>
        <v>0.67762857142857147</v>
      </c>
      <c r="AA367" s="24">
        <f t="shared" si="355"/>
        <v>0.32237142857142853</v>
      </c>
      <c r="AB367" s="24">
        <f t="shared" si="356"/>
        <v>27.471428571428572</v>
      </c>
      <c r="AC367" s="24">
        <f t="shared" si="357"/>
        <v>15</v>
      </c>
      <c r="AD367" s="24">
        <f t="shared" si="358"/>
        <v>30</v>
      </c>
      <c r="AE367" s="24">
        <f t="shared" si="359"/>
        <v>5.4772255750516612</v>
      </c>
      <c r="AF367" s="24">
        <f t="shared" si="360"/>
        <v>4.4772255750516612</v>
      </c>
      <c r="AG367" s="24">
        <f t="shared" si="361"/>
        <v>0.17511032666292911</v>
      </c>
      <c r="AH367" s="24">
        <f t="shared" si="362"/>
        <v>0.54319431296663301</v>
      </c>
      <c r="AI367" s="24">
        <f t="shared" si="363"/>
        <v>14.922323769069076</v>
      </c>
    </row>
    <row r="368" spans="1:35" x14ac:dyDescent="0.2">
      <c r="A368" s="20">
        <v>0.5</v>
      </c>
      <c r="B368" s="21">
        <v>154.30000000000001</v>
      </c>
      <c r="C368" s="21">
        <f t="shared" si="338"/>
        <v>0.3888528839922229</v>
      </c>
      <c r="D368" s="22">
        <f t="shared" si="339"/>
        <v>23.331173039533375</v>
      </c>
      <c r="E368" s="23">
        <v>384.6</v>
      </c>
      <c r="F368" s="24">
        <v>14</v>
      </c>
      <c r="G368" s="24">
        <f t="shared" si="340"/>
        <v>326.63642255346724</v>
      </c>
      <c r="H368" s="24">
        <f t="shared" si="341"/>
        <v>1.1774559523809525</v>
      </c>
      <c r="I368" s="24">
        <f t="shared" si="342"/>
        <v>-0.17745595238095246</v>
      </c>
      <c r="J368" s="24">
        <f t="shared" si="343"/>
        <v>27.471428571428572</v>
      </c>
      <c r="K368" s="24">
        <f t="shared" si="344"/>
        <v>15</v>
      </c>
      <c r="L368" s="24">
        <f t="shared" si="345"/>
        <v>30</v>
      </c>
      <c r="M368" s="24">
        <f t="shared" si="346"/>
        <v>5.4772255750516612</v>
      </c>
      <c r="N368" s="24">
        <f t="shared" si="347"/>
        <v>4.4772255750516612</v>
      </c>
      <c r="O368" s="24">
        <f t="shared" si="348"/>
        <v>2.0779509354607573</v>
      </c>
      <c r="P368" s="24">
        <f t="shared" si="349"/>
        <v>-11.709671654180013</v>
      </c>
      <c r="Q368" s="24">
        <f t="shared" si="350"/>
        <v>-321.68140844268811</v>
      </c>
      <c r="S368" s="20">
        <v>0.5</v>
      </c>
      <c r="T368">
        <v>87.3</v>
      </c>
      <c r="U368" s="21">
        <f t="shared" si="351"/>
        <v>0.6872852233676976</v>
      </c>
      <c r="V368" s="22">
        <f t="shared" si="352"/>
        <v>41.237113402061858</v>
      </c>
      <c r="W368" s="23">
        <v>384.6</v>
      </c>
      <c r="X368" s="24">
        <v>14</v>
      </c>
      <c r="Y368" s="24">
        <f t="shared" si="353"/>
        <v>577.31958762886597</v>
      </c>
      <c r="Z368" s="24">
        <f t="shared" si="354"/>
        <v>0.66618214285714294</v>
      </c>
      <c r="AA368" s="24">
        <f t="shared" si="355"/>
        <v>0.33381785714285706</v>
      </c>
      <c r="AB368" s="24">
        <f t="shared" si="356"/>
        <v>27.471428571428572</v>
      </c>
      <c r="AC368" s="24">
        <f t="shared" si="357"/>
        <v>15</v>
      </c>
      <c r="AD368" s="24">
        <f t="shared" si="358"/>
        <v>30</v>
      </c>
      <c r="AE368" s="24">
        <f t="shared" si="359"/>
        <v>5.4772255750516612</v>
      </c>
      <c r="AF368" s="24">
        <f t="shared" si="360"/>
        <v>4.4772255750516612</v>
      </c>
      <c r="AG368" s="24">
        <f t="shared" si="361"/>
        <v>0.16225048755383001</v>
      </c>
      <c r="AH368" s="24">
        <f t="shared" si="362"/>
        <v>0.48604496159231847</v>
      </c>
      <c r="AI368" s="24">
        <f t="shared" si="363"/>
        <v>13.352349444886121</v>
      </c>
    </row>
    <row r="369" spans="1:35" x14ac:dyDescent="0.2">
      <c r="A369" s="20">
        <v>0.54166666666666663</v>
      </c>
      <c r="B369" s="21">
        <v>167.8</v>
      </c>
      <c r="C369" s="21">
        <f t="shared" si="338"/>
        <v>0.35756853396901073</v>
      </c>
      <c r="D369" s="22">
        <f t="shared" si="339"/>
        <v>21.454112038140643</v>
      </c>
      <c r="E369" s="23">
        <v>384.6</v>
      </c>
      <c r="F369" s="24">
        <v>14</v>
      </c>
      <c r="G369" s="24">
        <f t="shared" si="340"/>
        <v>300.35756853396902</v>
      </c>
      <c r="H369" s="24">
        <f t="shared" si="341"/>
        <v>1.2804738095238095</v>
      </c>
      <c r="I369" s="24">
        <f t="shared" si="342"/>
        <v>-0.28047380952380951</v>
      </c>
      <c r="J369" s="24">
        <f t="shared" si="343"/>
        <v>27.471428571428572</v>
      </c>
      <c r="K369" s="24">
        <f t="shared" si="344"/>
        <v>15</v>
      </c>
      <c r="L369" s="24">
        <f t="shared" si="345"/>
        <v>30</v>
      </c>
      <c r="M369" s="24">
        <f t="shared" si="346"/>
        <v>5.4772255750516612</v>
      </c>
      <c r="N369" s="24">
        <f t="shared" si="347"/>
        <v>4.4772255750516612</v>
      </c>
      <c r="O369" s="24">
        <f t="shared" si="348"/>
        <v>3.0249823418311816</v>
      </c>
      <c r="P369" s="24">
        <f t="shared" si="349"/>
        <v>-10.785257799888763</v>
      </c>
      <c r="Q369" s="24">
        <f t="shared" si="350"/>
        <v>-296.286439274087</v>
      </c>
      <c r="S369" s="20">
        <v>0.54166666666666663</v>
      </c>
      <c r="T369">
        <v>79.5</v>
      </c>
      <c r="U369" s="21">
        <f t="shared" si="351"/>
        <v>0.75471698113207553</v>
      </c>
      <c r="V369" s="22">
        <f t="shared" si="352"/>
        <v>45.283018867924532</v>
      </c>
      <c r="W369" s="23">
        <v>384.6</v>
      </c>
      <c r="X369" s="24">
        <v>14</v>
      </c>
      <c r="Y369" s="24">
        <f t="shared" si="353"/>
        <v>633.9622641509435</v>
      </c>
      <c r="Z369" s="24">
        <f t="shared" si="354"/>
        <v>0.60666071428571422</v>
      </c>
      <c r="AA369" s="24">
        <f t="shared" si="355"/>
        <v>0.39333928571428578</v>
      </c>
      <c r="AB369" s="24">
        <f t="shared" si="356"/>
        <v>27.471428571428572</v>
      </c>
      <c r="AC369" s="24">
        <f t="shared" si="357"/>
        <v>15</v>
      </c>
      <c r="AD369" s="24">
        <f t="shared" si="358"/>
        <v>30</v>
      </c>
      <c r="AE369" s="24">
        <f t="shared" si="359"/>
        <v>5.4772255750516612</v>
      </c>
      <c r="AF369" s="24">
        <f t="shared" si="360"/>
        <v>4.4772255750516612</v>
      </c>
      <c r="AG369" s="24">
        <f t="shared" si="361"/>
        <v>0.10670867012143362</v>
      </c>
      <c r="AH369" s="24">
        <f t="shared" si="362"/>
        <v>0.27128912365734242</v>
      </c>
      <c r="AI369" s="24">
        <f t="shared" si="363"/>
        <v>7.4526997827581356</v>
      </c>
    </row>
    <row r="370" spans="1:35" x14ac:dyDescent="0.2">
      <c r="A370" s="20">
        <v>0.58333333333333337</v>
      </c>
      <c r="B370" s="21">
        <v>148</v>
      </c>
      <c r="C370" s="21">
        <f t="shared" si="338"/>
        <v>0.40540540540540543</v>
      </c>
      <c r="D370" s="22">
        <f t="shared" si="339"/>
        <v>24.324324324324326</v>
      </c>
      <c r="E370" s="23">
        <v>384.6</v>
      </c>
      <c r="F370" s="24">
        <v>14</v>
      </c>
      <c r="G370" s="24">
        <f t="shared" si="340"/>
        <v>340.54054054054058</v>
      </c>
      <c r="H370" s="24">
        <f t="shared" si="341"/>
        <v>1.1293809523809524</v>
      </c>
      <c r="I370" s="24">
        <f t="shared" si="342"/>
        <v>-0.12938095238095237</v>
      </c>
      <c r="J370" s="24">
        <f t="shared" si="343"/>
        <v>27.471428571428572</v>
      </c>
      <c r="K370" s="24">
        <f t="shared" si="344"/>
        <v>15</v>
      </c>
      <c r="L370" s="24">
        <f t="shared" si="345"/>
        <v>30</v>
      </c>
      <c r="M370" s="24">
        <f t="shared" si="346"/>
        <v>5.4772255750516612</v>
      </c>
      <c r="N370" s="24">
        <f t="shared" si="347"/>
        <v>4.4772255750516612</v>
      </c>
      <c r="O370" s="24">
        <f t="shared" si="348"/>
        <v>1.7241643209740272</v>
      </c>
      <c r="P370" s="24">
        <f t="shared" si="349"/>
        <v>-13.326260854050267</v>
      </c>
      <c r="Q370" s="24">
        <f t="shared" si="350"/>
        <v>-366.09142317626663</v>
      </c>
      <c r="S370" s="20">
        <v>0.58333333333333337</v>
      </c>
      <c r="T370">
        <v>69.3</v>
      </c>
      <c r="U370" s="21">
        <f t="shared" si="351"/>
        <v>0.86580086580086579</v>
      </c>
      <c r="V370" s="22">
        <f t="shared" si="352"/>
        <v>51.948051948051948</v>
      </c>
      <c r="W370" s="23">
        <v>384.6</v>
      </c>
      <c r="X370" s="24">
        <v>14</v>
      </c>
      <c r="Y370" s="24">
        <f t="shared" si="353"/>
        <v>727.27272727272725</v>
      </c>
      <c r="Z370" s="24">
        <f t="shared" si="354"/>
        <v>0.5288250000000001</v>
      </c>
      <c r="AA370" s="24">
        <f t="shared" si="355"/>
        <v>0.4711749999999999</v>
      </c>
      <c r="AB370" s="24">
        <f t="shared" si="356"/>
        <v>27.471428571428572</v>
      </c>
      <c r="AC370" s="24">
        <f t="shared" si="357"/>
        <v>15</v>
      </c>
      <c r="AD370" s="24">
        <f t="shared" si="358"/>
        <v>30</v>
      </c>
      <c r="AE370" s="24">
        <f t="shared" si="359"/>
        <v>5.4772255750516612</v>
      </c>
      <c r="AF370" s="24">
        <f t="shared" si="360"/>
        <v>4.4772255750516612</v>
      </c>
      <c r="AG370" s="24">
        <f t="shared" si="361"/>
        <v>5.7703919311341959E-2</v>
      </c>
      <c r="AH370" s="24">
        <f t="shared" si="362"/>
        <v>0.12246812609188087</v>
      </c>
      <c r="AI370" s="24">
        <f t="shared" si="363"/>
        <v>3.364374378209813</v>
      </c>
    </row>
    <row r="371" spans="1:35" x14ac:dyDescent="0.2">
      <c r="A371" s="20">
        <v>0.625</v>
      </c>
      <c r="B371" s="21">
        <v>122.8</v>
      </c>
      <c r="C371" s="21">
        <f t="shared" si="338"/>
        <v>0.48859934853420195</v>
      </c>
      <c r="D371" s="22">
        <f t="shared" si="339"/>
        <v>29.315960912052116</v>
      </c>
      <c r="E371" s="23">
        <v>384.6</v>
      </c>
      <c r="F371" s="24">
        <v>14</v>
      </c>
      <c r="G371" s="24">
        <f t="shared" si="340"/>
        <v>410.42345276872965</v>
      </c>
      <c r="H371" s="24">
        <f t="shared" si="341"/>
        <v>0.93708095238095246</v>
      </c>
      <c r="I371" s="24">
        <f t="shared" si="342"/>
        <v>6.2919047619047541E-2</v>
      </c>
      <c r="J371" s="24">
        <f t="shared" si="343"/>
        <v>27.471428571428572</v>
      </c>
      <c r="K371" s="24">
        <f t="shared" si="344"/>
        <v>15</v>
      </c>
      <c r="L371" s="24">
        <f t="shared" si="345"/>
        <v>30</v>
      </c>
      <c r="M371" s="24">
        <f t="shared" si="346"/>
        <v>5.4772255750516612</v>
      </c>
      <c r="N371" s="24">
        <f t="shared" si="347"/>
        <v>4.4772255750516612</v>
      </c>
      <c r="O371" s="24">
        <f t="shared" si="348"/>
        <v>0.74754915732289762</v>
      </c>
      <c r="P371" s="24">
        <f t="shared" si="349"/>
        <v>11.881126393537327</v>
      </c>
      <c r="Q371" s="24">
        <f t="shared" si="350"/>
        <v>326.39151506817541</v>
      </c>
      <c r="S371" s="20">
        <v>0.625</v>
      </c>
      <c r="T371">
        <v>67.8</v>
      </c>
      <c r="U371" s="21">
        <f t="shared" si="351"/>
        <v>0.88495575221238942</v>
      </c>
      <c r="V371" s="22">
        <f t="shared" si="352"/>
        <v>53.097345132743364</v>
      </c>
      <c r="W371" s="23">
        <v>384.6</v>
      </c>
      <c r="X371" s="24">
        <v>14</v>
      </c>
      <c r="Y371" s="24">
        <f t="shared" si="353"/>
        <v>743.36283185840705</v>
      </c>
      <c r="Z371" s="24">
        <f t="shared" si="354"/>
        <v>0.51737857142857147</v>
      </c>
      <c r="AA371" s="24">
        <f t="shared" si="355"/>
        <v>0.48262142857142853</v>
      </c>
      <c r="AB371" s="24">
        <f t="shared" si="356"/>
        <v>27.471428571428572</v>
      </c>
      <c r="AC371" s="24">
        <f t="shared" si="357"/>
        <v>15</v>
      </c>
      <c r="AD371" s="24">
        <f t="shared" si="358"/>
        <v>30</v>
      </c>
      <c r="AE371" s="24">
        <f t="shared" si="359"/>
        <v>5.4772255750516612</v>
      </c>
      <c r="AF371" s="24">
        <f t="shared" si="360"/>
        <v>4.4772255750516612</v>
      </c>
      <c r="AG371" s="24">
        <f t="shared" si="361"/>
        <v>5.2318564111622314E-2</v>
      </c>
      <c r="AH371" s="24">
        <f t="shared" si="362"/>
        <v>0.10840497544107515</v>
      </c>
      <c r="AI371" s="24">
        <f t="shared" si="363"/>
        <v>2.9780395396169643</v>
      </c>
    </row>
    <row r="372" spans="1:35" x14ac:dyDescent="0.2">
      <c r="A372" s="20">
        <v>0.66666666666666663</v>
      </c>
      <c r="B372" s="21">
        <v>95.5</v>
      </c>
      <c r="C372" s="21">
        <f t="shared" si="338"/>
        <v>0.62827225130890052</v>
      </c>
      <c r="D372" s="22">
        <f t="shared" si="339"/>
        <v>37.696335078534034</v>
      </c>
      <c r="E372" s="23">
        <v>384.6</v>
      </c>
      <c r="F372" s="24">
        <v>14</v>
      </c>
      <c r="G372" s="24">
        <f t="shared" si="340"/>
        <v>527.74869109947645</v>
      </c>
      <c r="H372" s="24">
        <f t="shared" si="341"/>
        <v>0.72875595238095237</v>
      </c>
      <c r="I372" s="24">
        <f t="shared" si="342"/>
        <v>0.27124404761904763</v>
      </c>
      <c r="J372" s="24">
        <f t="shared" si="343"/>
        <v>27.471428571428572</v>
      </c>
      <c r="K372" s="24">
        <f t="shared" si="344"/>
        <v>15</v>
      </c>
      <c r="L372" s="24">
        <f t="shared" si="345"/>
        <v>30</v>
      </c>
      <c r="M372" s="24">
        <f t="shared" si="346"/>
        <v>5.4772255750516612</v>
      </c>
      <c r="N372" s="24">
        <f t="shared" si="347"/>
        <v>4.4772255750516612</v>
      </c>
      <c r="O372" s="24">
        <f t="shared" si="348"/>
        <v>0.24252087752286211</v>
      </c>
      <c r="P372" s="24">
        <f t="shared" si="349"/>
        <v>0.89410580490774061</v>
      </c>
      <c r="Q372" s="39">
        <f t="shared" si="350"/>
        <v>24.562363754822645</v>
      </c>
      <c r="S372" s="20">
        <v>0.66666666666666663</v>
      </c>
      <c r="T372">
        <v>56.3</v>
      </c>
      <c r="U372" s="21">
        <f t="shared" si="351"/>
        <v>1.0657193605683837</v>
      </c>
      <c r="V372" s="22">
        <f t="shared" si="352"/>
        <v>63.943161634103021</v>
      </c>
      <c r="W372" s="23">
        <v>384.6</v>
      </c>
      <c r="X372" s="24">
        <v>14</v>
      </c>
      <c r="Y372" s="24">
        <f t="shared" si="353"/>
        <v>895.20426287744226</v>
      </c>
      <c r="Z372" s="24">
        <f t="shared" si="354"/>
        <v>0.42962261904761906</v>
      </c>
      <c r="AA372" s="24">
        <f t="shared" si="355"/>
        <v>0.57037738095238089</v>
      </c>
      <c r="AB372" s="24">
        <f t="shared" si="356"/>
        <v>27.471428571428572</v>
      </c>
      <c r="AC372" s="24">
        <f t="shared" si="357"/>
        <v>15</v>
      </c>
      <c r="AD372" s="24">
        <f t="shared" si="358"/>
        <v>30</v>
      </c>
      <c r="AE372" s="24">
        <f t="shared" si="359"/>
        <v>5.4772255750516612</v>
      </c>
      <c r="AF372" s="24">
        <f t="shared" si="360"/>
        <v>4.4772255750516612</v>
      </c>
      <c r="AG372" s="24">
        <f t="shared" si="361"/>
        <v>2.2763988200215756E-2</v>
      </c>
      <c r="AH372" s="24">
        <f t="shared" si="362"/>
        <v>3.9910397853094831E-2</v>
      </c>
      <c r="AI372" s="24">
        <f t="shared" si="363"/>
        <v>1.0963956438785909</v>
      </c>
    </row>
    <row r="373" spans="1:35" x14ac:dyDescent="0.2">
      <c r="A373" s="20">
        <v>0.70833333333333337</v>
      </c>
      <c r="B373" s="21">
        <v>81.3</v>
      </c>
      <c r="C373" s="21">
        <f t="shared" si="338"/>
        <v>0.73800738007380073</v>
      </c>
      <c r="D373" s="22">
        <f t="shared" si="339"/>
        <v>44.280442804428041</v>
      </c>
      <c r="E373" s="23">
        <v>384.6</v>
      </c>
      <c r="F373" s="24">
        <v>14</v>
      </c>
      <c r="G373" s="24">
        <f t="shared" si="340"/>
        <v>619.92619926199256</v>
      </c>
      <c r="H373" s="24">
        <f t="shared" si="341"/>
        <v>0.62039642857142863</v>
      </c>
      <c r="I373" s="24">
        <f t="shared" si="342"/>
        <v>0.37960357142857137</v>
      </c>
      <c r="J373" s="24">
        <f t="shared" si="343"/>
        <v>27.471428571428572</v>
      </c>
      <c r="K373" s="24">
        <f t="shared" si="344"/>
        <v>15</v>
      </c>
      <c r="L373" s="24">
        <f t="shared" si="345"/>
        <v>30</v>
      </c>
      <c r="M373" s="24">
        <f t="shared" si="346"/>
        <v>5.4772255750516612</v>
      </c>
      <c r="N373" s="24">
        <f t="shared" si="347"/>
        <v>4.4772255750516612</v>
      </c>
      <c r="O373" s="24">
        <f t="shared" si="348"/>
        <v>0.11795969431789367</v>
      </c>
      <c r="P373" s="24">
        <f t="shared" si="349"/>
        <v>0.31074442707157124</v>
      </c>
      <c r="Q373" s="24">
        <f t="shared" si="350"/>
        <v>8.5365933322661647</v>
      </c>
      <c r="S373" s="20">
        <v>0.70833333333333337</v>
      </c>
      <c r="T373">
        <v>51</v>
      </c>
      <c r="U373" s="21">
        <f t="shared" si="351"/>
        <v>1.1764705882352942</v>
      </c>
      <c r="V373" s="22">
        <f t="shared" si="352"/>
        <v>70.588235294117652</v>
      </c>
      <c r="W373" s="23">
        <v>384.6</v>
      </c>
      <c r="X373" s="24">
        <v>14</v>
      </c>
      <c r="Y373" s="24">
        <f t="shared" si="353"/>
        <v>988.23529411764707</v>
      </c>
      <c r="Z373" s="24">
        <f t="shared" si="354"/>
        <v>0.38917857142857143</v>
      </c>
      <c r="AA373" s="24">
        <f t="shared" si="355"/>
        <v>0.61082142857142863</v>
      </c>
      <c r="AB373" s="24">
        <f t="shared" si="356"/>
        <v>27.471428571428572</v>
      </c>
      <c r="AC373" s="24">
        <f t="shared" si="357"/>
        <v>15</v>
      </c>
      <c r="AD373" s="24">
        <f t="shared" si="358"/>
        <v>30</v>
      </c>
      <c r="AE373" s="24">
        <f t="shared" si="359"/>
        <v>5.4772255750516612</v>
      </c>
      <c r="AF373" s="24">
        <f t="shared" si="360"/>
        <v>4.4772255750516612</v>
      </c>
      <c r="AG373" s="24">
        <f t="shared" si="361"/>
        <v>1.4621915192920163E-2</v>
      </c>
      <c r="AH373" s="24">
        <f t="shared" si="362"/>
        <v>2.3938117605201693E-2</v>
      </c>
      <c r="AI373" s="24">
        <f t="shared" si="363"/>
        <v>0.65761428792575505</v>
      </c>
    </row>
    <row r="374" spans="1:35" x14ac:dyDescent="0.2">
      <c r="A374" s="20">
        <v>0.75</v>
      </c>
      <c r="B374" s="21">
        <v>63.8</v>
      </c>
      <c r="C374" s="21">
        <f t="shared" si="338"/>
        <v>0.94043887147335425</v>
      </c>
      <c r="D374" s="22">
        <f t="shared" si="339"/>
        <v>56.426332288401255</v>
      </c>
      <c r="E374" s="23">
        <v>384.6</v>
      </c>
      <c r="F374" s="24">
        <v>14</v>
      </c>
      <c r="G374" s="24">
        <f t="shared" si="340"/>
        <v>789.96865203761763</v>
      </c>
      <c r="H374" s="24">
        <f t="shared" si="341"/>
        <v>0.4868547619047619</v>
      </c>
      <c r="I374" s="24">
        <f t="shared" si="342"/>
        <v>0.51314523809523815</v>
      </c>
      <c r="J374" s="24">
        <f t="shared" si="343"/>
        <v>27.471428571428572</v>
      </c>
      <c r="K374" s="24">
        <f t="shared" si="344"/>
        <v>15</v>
      </c>
      <c r="L374" s="24">
        <f t="shared" si="345"/>
        <v>30</v>
      </c>
      <c r="M374" s="24">
        <f t="shared" si="346"/>
        <v>5.4772255750516612</v>
      </c>
      <c r="N374" s="24">
        <f t="shared" si="347"/>
        <v>4.4772255750516612</v>
      </c>
      <c r="O374" s="24">
        <f t="shared" si="348"/>
        <v>3.9848933094990144E-2</v>
      </c>
      <c r="P374" s="24">
        <f t="shared" si="349"/>
        <v>7.7656246490577993E-2</v>
      </c>
      <c r="Q374" s="24">
        <f t="shared" si="350"/>
        <v>2.1333280285911642</v>
      </c>
      <c r="S374" s="20">
        <v>0.75</v>
      </c>
      <c r="T374">
        <v>55</v>
      </c>
      <c r="U374" s="21">
        <f t="shared" si="351"/>
        <v>1.0909090909090908</v>
      </c>
      <c r="V374" s="22">
        <f t="shared" si="352"/>
        <v>65.454545454545453</v>
      </c>
      <c r="W374" s="23">
        <v>384.6</v>
      </c>
      <c r="X374" s="24">
        <v>14</v>
      </c>
      <c r="Y374" s="24">
        <f t="shared" si="353"/>
        <v>916.36363636363637</v>
      </c>
      <c r="Z374" s="24">
        <f t="shared" si="354"/>
        <v>0.41970238095238099</v>
      </c>
      <c r="AA374" s="24">
        <f t="shared" si="355"/>
        <v>0.58029761904761901</v>
      </c>
      <c r="AB374" s="24">
        <f t="shared" si="356"/>
        <v>27.471428571428572</v>
      </c>
      <c r="AC374" s="24">
        <f t="shared" si="357"/>
        <v>15</v>
      </c>
      <c r="AD374" s="24">
        <f t="shared" si="358"/>
        <v>30</v>
      </c>
      <c r="AE374" s="24">
        <f t="shared" si="359"/>
        <v>5.4772255750516612</v>
      </c>
      <c r="AF374" s="24">
        <f t="shared" si="360"/>
        <v>4.4772255750516612</v>
      </c>
      <c r="AG374" s="24">
        <f t="shared" si="361"/>
        <v>2.050329877574732E-2</v>
      </c>
      <c r="AH374" s="24">
        <f t="shared" si="362"/>
        <v>3.5332384801780185E-2</v>
      </c>
      <c r="AI374" s="24">
        <f t="shared" si="363"/>
        <v>0.97063108534033282</v>
      </c>
    </row>
    <row r="375" spans="1:35" x14ac:dyDescent="0.2">
      <c r="A375" s="20">
        <v>0.79166666666666663</v>
      </c>
      <c r="B375" s="21">
        <v>58.8</v>
      </c>
      <c r="C375" s="21">
        <f t="shared" si="338"/>
        <v>1.0204081632653061</v>
      </c>
      <c r="D375" s="22">
        <f t="shared" si="339"/>
        <v>61.224489795918366</v>
      </c>
      <c r="E375" s="23">
        <v>384.6</v>
      </c>
      <c r="F375" s="24">
        <v>14</v>
      </c>
      <c r="G375" s="24">
        <f t="shared" si="340"/>
        <v>857.14285714285711</v>
      </c>
      <c r="H375" s="24">
        <f t="shared" si="341"/>
        <v>0.44870000000000004</v>
      </c>
      <c r="I375" s="24">
        <f t="shared" si="342"/>
        <v>0.5512999999999999</v>
      </c>
      <c r="J375" s="24">
        <f t="shared" si="343"/>
        <v>27.471428571428572</v>
      </c>
      <c r="K375" s="24">
        <f t="shared" si="344"/>
        <v>15</v>
      </c>
      <c r="L375" s="24">
        <f t="shared" si="345"/>
        <v>30</v>
      </c>
      <c r="M375" s="24">
        <f t="shared" si="346"/>
        <v>5.4772255750516612</v>
      </c>
      <c r="N375" s="24">
        <f t="shared" si="347"/>
        <v>4.4772255750516612</v>
      </c>
      <c r="O375" s="24">
        <f t="shared" si="348"/>
        <v>2.7652144219300089E-2</v>
      </c>
      <c r="P375" s="24">
        <f t="shared" si="349"/>
        <v>5.0158070414112271E-2</v>
      </c>
      <c r="Q375" s="24">
        <f t="shared" si="350"/>
        <v>1.37791384866197</v>
      </c>
      <c r="S375" s="20">
        <v>0.79166666666666663</v>
      </c>
      <c r="T375">
        <v>46</v>
      </c>
      <c r="U375" s="21">
        <f t="shared" si="351"/>
        <v>1.3043478260869565</v>
      </c>
      <c r="V375" s="22">
        <f t="shared" si="352"/>
        <v>78.260869565217391</v>
      </c>
      <c r="W375" s="23">
        <v>384.6</v>
      </c>
      <c r="X375" s="24">
        <v>14</v>
      </c>
      <c r="Y375" s="24">
        <f t="shared" si="353"/>
        <v>1095.6521739130435</v>
      </c>
      <c r="Z375" s="24">
        <f t="shared" si="354"/>
        <v>0.35102380952380952</v>
      </c>
      <c r="AA375" s="24">
        <f t="shared" si="355"/>
        <v>0.64897619047619048</v>
      </c>
      <c r="AB375" s="24">
        <f t="shared" si="356"/>
        <v>27.471428571428572</v>
      </c>
      <c r="AC375" s="24">
        <f t="shared" si="357"/>
        <v>15</v>
      </c>
      <c r="AD375" s="24">
        <f t="shared" si="358"/>
        <v>30</v>
      </c>
      <c r="AE375" s="24">
        <f t="shared" si="359"/>
        <v>5.4772255750516612</v>
      </c>
      <c r="AF375" s="24">
        <f t="shared" si="360"/>
        <v>4.4772255750516612</v>
      </c>
      <c r="AG375" s="24">
        <f t="shared" si="361"/>
        <v>9.2123257468408656E-3</v>
      </c>
      <c r="AH375" s="24">
        <f t="shared" si="362"/>
        <v>1.4195167530077277E-2</v>
      </c>
      <c r="AI375" s="24">
        <f t="shared" si="363"/>
        <v>0.38996153086198004</v>
      </c>
    </row>
    <row r="376" spans="1:35" x14ac:dyDescent="0.2">
      <c r="A376" s="20">
        <v>0.83333333333333337</v>
      </c>
      <c r="B376" s="21">
        <v>42.3</v>
      </c>
      <c r="C376" s="21">
        <f t="shared" si="338"/>
        <v>1.4184397163120568</v>
      </c>
      <c r="D376" s="22">
        <f t="shared" si="339"/>
        <v>85.106382978723403</v>
      </c>
      <c r="E376" s="23">
        <v>384.6</v>
      </c>
      <c r="F376" s="24">
        <v>14</v>
      </c>
      <c r="G376" s="24">
        <f t="shared" si="340"/>
        <v>1191.4893617021276</v>
      </c>
      <c r="H376" s="24">
        <f t="shared" si="341"/>
        <v>0.32278928571428578</v>
      </c>
      <c r="I376" s="24">
        <f t="shared" si="342"/>
        <v>0.67721071428571422</v>
      </c>
      <c r="J376" s="24">
        <f t="shared" si="343"/>
        <v>27.471428571428572</v>
      </c>
      <c r="K376" s="24">
        <f t="shared" si="344"/>
        <v>15</v>
      </c>
      <c r="L376" s="24">
        <f t="shared" si="345"/>
        <v>30</v>
      </c>
      <c r="M376" s="24">
        <f t="shared" si="346"/>
        <v>5.4772255750516612</v>
      </c>
      <c r="N376" s="24">
        <f t="shared" si="347"/>
        <v>4.4772255750516612</v>
      </c>
      <c r="O376" s="24">
        <f t="shared" si="348"/>
        <v>6.3287812318704104E-3</v>
      </c>
      <c r="P376" s="24">
        <f t="shared" si="349"/>
        <v>9.3453648891920916E-3</v>
      </c>
      <c r="Q376" s="24">
        <f t="shared" si="350"/>
        <v>0.25673052402737701</v>
      </c>
      <c r="S376" s="20">
        <v>0.83333333333333337</v>
      </c>
      <c r="T376">
        <v>35.799999999999997</v>
      </c>
      <c r="U376" s="21">
        <f t="shared" si="351"/>
        <v>1.6759776536312851</v>
      </c>
      <c r="V376" s="22">
        <f t="shared" si="352"/>
        <v>100.55865921787711</v>
      </c>
      <c r="W376" s="23">
        <v>384.6</v>
      </c>
      <c r="X376" s="24">
        <v>14</v>
      </c>
      <c r="Y376" s="24">
        <f t="shared" si="353"/>
        <v>1407.8212290502795</v>
      </c>
      <c r="Z376" s="24">
        <f t="shared" si="354"/>
        <v>0.27318809523809523</v>
      </c>
      <c r="AA376" s="24">
        <f t="shared" si="355"/>
        <v>0.72681190476190483</v>
      </c>
      <c r="AB376" s="24">
        <f t="shared" si="356"/>
        <v>27.471428571428572</v>
      </c>
      <c r="AC376" s="24">
        <f t="shared" si="357"/>
        <v>15</v>
      </c>
      <c r="AD376" s="24">
        <f t="shared" si="358"/>
        <v>30</v>
      </c>
      <c r="AE376" s="24">
        <f t="shared" si="359"/>
        <v>5.4772255750516612</v>
      </c>
      <c r="AF376" s="24">
        <f t="shared" si="360"/>
        <v>4.4772255750516612</v>
      </c>
      <c r="AG376" s="24">
        <f t="shared" si="361"/>
        <v>2.9985564183544664E-3</v>
      </c>
      <c r="AH376" s="24">
        <f t="shared" si="362"/>
        <v>4.1256292015975698E-3</v>
      </c>
      <c r="AI376" s="24">
        <f t="shared" si="363"/>
        <v>0.11333692792388753</v>
      </c>
    </row>
    <row r="377" spans="1:35" x14ac:dyDescent="0.2">
      <c r="A377" s="20">
        <v>0.875</v>
      </c>
      <c r="B377" s="21">
        <v>27</v>
      </c>
      <c r="C377" s="21">
        <f t="shared" si="338"/>
        <v>2.2222222222222223</v>
      </c>
      <c r="D377" s="22">
        <f t="shared" si="339"/>
        <v>133.33333333333334</v>
      </c>
      <c r="E377" s="23">
        <v>384.6</v>
      </c>
      <c r="F377" s="24">
        <v>14</v>
      </c>
      <c r="G377" s="24">
        <f t="shared" si="340"/>
        <v>1866.6666666666667</v>
      </c>
      <c r="H377" s="24">
        <f t="shared" si="341"/>
        <v>0.20603571428571429</v>
      </c>
      <c r="I377" s="24">
        <f t="shared" si="342"/>
        <v>0.79396428571428568</v>
      </c>
      <c r="J377" s="24">
        <f t="shared" si="343"/>
        <v>27.471428571428572</v>
      </c>
      <c r="K377" s="24">
        <f t="shared" si="344"/>
        <v>15</v>
      </c>
      <c r="L377" s="24">
        <f t="shared" si="345"/>
        <v>30</v>
      </c>
      <c r="M377" s="24">
        <f t="shared" si="346"/>
        <v>5.4772255750516612</v>
      </c>
      <c r="N377" s="24">
        <f t="shared" si="347"/>
        <v>4.4772255750516612</v>
      </c>
      <c r="O377" s="24">
        <f t="shared" si="348"/>
        <v>8.4794141817743783E-4</v>
      </c>
      <c r="P377" s="24">
        <f t="shared" si="349"/>
        <v>1.0679843330920003E-3</v>
      </c>
      <c r="Q377" s="24">
        <f t="shared" si="350"/>
        <v>2.9339055321941664E-2</v>
      </c>
      <c r="S377" s="20">
        <v>0.875</v>
      </c>
      <c r="T377">
        <v>20.5</v>
      </c>
      <c r="U377" s="21">
        <f t="shared" si="351"/>
        <v>2.9268292682926829</v>
      </c>
      <c r="V377" s="22">
        <f t="shared" si="352"/>
        <v>175.60975609756096</v>
      </c>
      <c r="W377" s="23">
        <v>384.6</v>
      </c>
      <c r="X377" s="24">
        <v>14</v>
      </c>
      <c r="Y377" s="24">
        <f t="shared" si="353"/>
        <v>2458.5365853658536</v>
      </c>
      <c r="Z377" s="24">
        <f t="shared" si="354"/>
        <v>0.15643452380952383</v>
      </c>
      <c r="AA377" s="24">
        <f t="shared" si="355"/>
        <v>0.84356547619047617</v>
      </c>
      <c r="AB377" s="24">
        <f t="shared" si="356"/>
        <v>27.471428571428572</v>
      </c>
      <c r="AC377" s="24">
        <f t="shared" si="357"/>
        <v>15</v>
      </c>
      <c r="AD377" s="24">
        <f t="shared" si="358"/>
        <v>30</v>
      </c>
      <c r="AE377" s="24">
        <f t="shared" si="359"/>
        <v>5.4772255750516612</v>
      </c>
      <c r="AF377" s="24">
        <f t="shared" si="360"/>
        <v>4.4772255750516612</v>
      </c>
      <c r="AG377" s="24">
        <f t="shared" si="361"/>
        <v>2.4708440308768487E-4</v>
      </c>
      <c r="AH377" s="24">
        <f t="shared" si="362"/>
        <v>2.9290483081824637E-4</v>
      </c>
      <c r="AI377" s="24">
        <f t="shared" si="363"/>
        <v>8.0465141380498244E-3</v>
      </c>
    </row>
    <row r="378" spans="1:35" x14ac:dyDescent="0.2">
      <c r="A378" s="20">
        <v>0.91666666666666663</v>
      </c>
      <c r="B378" s="21">
        <v>17</v>
      </c>
      <c r="C378" s="21">
        <f t="shared" si="338"/>
        <v>3.5294117647058822</v>
      </c>
      <c r="D378" s="22">
        <f t="shared" si="339"/>
        <v>211.76470588235293</v>
      </c>
      <c r="E378" s="23">
        <v>384.6</v>
      </c>
      <c r="F378" s="24">
        <v>14</v>
      </c>
      <c r="G378" s="24">
        <f t="shared" si="340"/>
        <v>2964.705882352941</v>
      </c>
      <c r="H378" s="24">
        <f t="shared" si="341"/>
        <v>0.12972619047619049</v>
      </c>
      <c r="I378" s="24">
        <f t="shared" si="342"/>
        <v>0.87027380952380951</v>
      </c>
      <c r="J378" s="24">
        <f t="shared" si="343"/>
        <v>27.471428571428572</v>
      </c>
      <c r="K378" s="24">
        <f t="shared" si="344"/>
        <v>15</v>
      </c>
      <c r="L378" s="24">
        <f t="shared" si="345"/>
        <v>30</v>
      </c>
      <c r="M378" s="24">
        <f t="shared" si="346"/>
        <v>5.4772255750516612</v>
      </c>
      <c r="N378" s="24">
        <f t="shared" si="347"/>
        <v>4.4772255750516612</v>
      </c>
      <c r="O378" s="24">
        <f t="shared" si="348"/>
        <v>1.0686236381759051E-4</v>
      </c>
      <c r="P378" s="24">
        <f t="shared" si="349"/>
        <v>1.2279165780717074E-4</v>
      </c>
      <c r="Q378" s="24">
        <f t="shared" si="350"/>
        <v>3.3732622566169904E-3</v>
      </c>
      <c r="S378" s="20">
        <v>0.91666666666666663</v>
      </c>
      <c r="T378">
        <v>23.3</v>
      </c>
      <c r="U378" s="21">
        <f t="shared" si="351"/>
        <v>2.5751072961373391</v>
      </c>
      <c r="V378" s="22">
        <f t="shared" si="352"/>
        <v>154.50643776824035</v>
      </c>
      <c r="W378" s="23">
        <v>384.6</v>
      </c>
      <c r="X378" s="24">
        <v>14</v>
      </c>
      <c r="Y378" s="24">
        <f t="shared" si="353"/>
        <v>2163.0901287553647</v>
      </c>
      <c r="Z378" s="24">
        <f t="shared" si="354"/>
        <v>0.1778011904761905</v>
      </c>
      <c r="AA378" s="24">
        <f t="shared" si="355"/>
        <v>0.82219880952380953</v>
      </c>
      <c r="AB378" s="24">
        <f t="shared" si="356"/>
        <v>27.471428571428572</v>
      </c>
      <c r="AC378" s="24">
        <f t="shared" si="357"/>
        <v>15</v>
      </c>
      <c r="AD378" s="24">
        <f t="shared" si="358"/>
        <v>30</v>
      </c>
      <c r="AE378" s="24">
        <f t="shared" si="359"/>
        <v>5.4772255750516612</v>
      </c>
      <c r="AF378" s="24">
        <f t="shared" si="360"/>
        <v>4.4772255750516612</v>
      </c>
      <c r="AG378" s="24">
        <f t="shared" si="361"/>
        <v>4.3831698172729474E-4</v>
      </c>
      <c r="AH378" s="24">
        <f t="shared" si="362"/>
        <v>5.3310340108757087E-4</v>
      </c>
      <c r="AI378" s="24">
        <f t="shared" si="363"/>
        <v>1.464511200416284E-2</v>
      </c>
    </row>
    <row r="379" spans="1:35" x14ac:dyDescent="0.2">
      <c r="A379" s="20">
        <v>0.95833333333333337</v>
      </c>
      <c r="B379" s="21">
        <v>9.5</v>
      </c>
      <c r="C379" s="21">
        <f t="shared" si="338"/>
        <v>6.3157894736842106</v>
      </c>
      <c r="D379" s="22">
        <f t="shared" si="339"/>
        <v>378.94736842105266</v>
      </c>
      <c r="E379" s="23">
        <v>384.6</v>
      </c>
      <c r="F379" s="24">
        <v>14</v>
      </c>
      <c r="G379" s="24">
        <f t="shared" si="340"/>
        <v>5305.2631578947376</v>
      </c>
      <c r="H379" s="24">
        <f t="shared" si="341"/>
        <v>7.2494047619047611E-2</v>
      </c>
      <c r="I379" s="24">
        <f t="shared" si="342"/>
        <v>0.92750595238095235</v>
      </c>
      <c r="J379" s="24">
        <f t="shared" si="343"/>
        <v>27.471428571428572</v>
      </c>
      <c r="K379" s="24">
        <f t="shared" si="344"/>
        <v>15</v>
      </c>
      <c r="L379" s="24">
        <f t="shared" si="345"/>
        <v>30</v>
      </c>
      <c r="M379" s="24">
        <f t="shared" si="346"/>
        <v>5.4772255750516612</v>
      </c>
      <c r="N379" s="24">
        <f t="shared" si="347"/>
        <v>4.4772255750516612</v>
      </c>
      <c r="O379" s="24">
        <f t="shared" si="348"/>
        <v>7.8943527416353049E-6</v>
      </c>
      <c r="P379" s="24">
        <f t="shared" si="349"/>
        <v>8.5113769042345464E-6</v>
      </c>
      <c r="Q379" s="24">
        <f t="shared" si="350"/>
        <v>2.3381968266918617E-4</v>
      </c>
      <c r="S379" s="20">
        <v>0.95833333333333337</v>
      </c>
      <c r="T379">
        <v>11.8</v>
      </c>
      <c r="U379" s="21">
        <f t="shared" si="351"/>
        <v>5.0847457627118642</v>
      </c>
      <c r="V379" s="22">
        <f t="shared" si="352"/>
        <v>305.08474576271186</v>
      </c>
      <c r="W379" s="23">
        <v>384.6</v>
      </c>
      <c r="X379" s="24">
        <v>14</v>
      </c>
      <c r="Y379" s="24">
        <f t="shared" si="353"/>
        <v>4271.1864406779659</v>
      </c>
      <c r="Z379" s="24">
        <f t="shared" si="354"/>
        <v>9.0045238095238109E-2</v>
      </c>
      <c r="AA379" s="24">
        <f t="shared" si="355"/>
        <v>0.90995476190476188</v>
      </c>
      <c r="AB379" s="24">
        <f t="shared" si="356"/>
        <v>27.471428571428572</v>
      </c>
      <c r="AC379" s="24">
        <f t="shared" si="357"/>
        <v>15</v>
      </c>
      <c r="AD379" s="24">
        <f t="shared" si="358"/>
        <v>30</v>
      </c>
      <c r="AE379" s="24">
        <f t="shared" si="359"/>
        <v>5.4772255750516612</v>
      </c>
      <c r="AF379" s="24">
        <f t="shared" si="360"/>
        <v>4.4772255750516612</v>
      </c>
      <c r="AG379" s="24">
        <f t="shared" si="361"/>
        <v>2.0839386700069618E-5</v>
      </c>
      <c r="AH379" s="24">
        <f t="shared" si="362"/>
        <v>2.2901563432062924E-5</v>
      </c>
      <c r="AI379" s="24">
        <f t="shared" si="363"/>
        <v>6.2913866399795721E-4</v>
      </c>
    </row>
    <row r="381" spans="1:35" x14ac:dyDescent="0.2">
      <c r="A381" s="17"/>
      <c r="B381" s="18"/>
      <c r="C381" s="18"/>
      <c r="D381" s="18"/>
      <c r="E381" s="18"/>
      <c r="F381" s="18"/>
      <c r="G381" s="18"/>
      <c r="H381" s="19" t="s">
        <v>28</v>
      </c>
      <c r="I381" s="60" t="s">
        <v>63</v>
      </c>
      <c r="J381" s="61"/>
      <c r="K381" s="61"/>
      <c r="L381" s="61"/>
      <c r="M381" s="61"/>
      <c r="N381" s="61"/>
      <c r="O381" s="61"/>
      <c r="P381" s="61"/>
      <c r="Q381" s="62"/>
      <c r="S381" s="17"/>
      <c r="T381" s="18"/>
      <c r="U381" s="18"/>
      <c r="V381" s="18"/>
      <c r="W381" s="18"/>
      <c r="X381" s="18"/>
      <c r="Y381" s="18"/>
      <c r="Z381" s="19" t="s">
        <v>28</v>
      </c>
      <c r="AA381" s="60" t="s">
        <v>63</v>
      </c>
      <c r="AB381" s="61"/>
      <c r="AC381" s="61"/>
      <c r="AD381" s="61"/>
      <c r="AE381" s="61"/>
      <c r="AF381" s="61"/>
      <c r="AG381" s="61"/>
      <c r="AH381" s="61"/>
      <c r="AI381" s="62"/>
    </row>
    <row r="382" spans="1:35" x14ac:dyDescent="0.2">
      <c r="A382" s="33" t="s">
        <v>8</v>
      </c>
      <c r="B382" s="34" t="s">
        <v>14</v>
      </c>
      <c r="C382" s="35" t="s">
        <v>31</v>
      </c>
      <c r="D382" s="36" t="s">
        <v>21</v>
      </c>
      <c r="E382" s="37" t="s">
        <v>22</v>
      </c>
      <c r="F382" s="35" t="s">
        <v>53</v>
      </c>
      <c r="G382" s="35" t="s">
        <v>23</v>
      </c>
      <c r="H382" s="38" t="s">
        <v>26</v>
      </c>
      <c r="I382" s="34" t="s">
        <v>27</v>
      </c>
      <c r="J382" s="34" t="s">
        <v>39</v>
      </c>
      <c r="K382" s="34" t="s">
        <v>30</v>
      </c>
      <c r="L382" s="34" t="s">
        <v>35</v>
      </c>
      <c r="M382" s="34" t="s">
        <v>37</v>
      </c>
      <c r="N382" s="34" t="s">
        <v>33</v>
      </c>
      <c r="O382" s="34" t="s">
        <v>34</v>
      </c>
      <c r="P382" s="34" t="s">
        <v>36</v>
      </c>
      <c r="Q382" s="40" t="s">
        <v>29</v>
      </c>
      <c r="S382" s="33" t="s">
        <v>8</v>
      </c>
      <c r="T382" s="27" t="s">
        <v>15</v>
      </c>
      <c r="U382" s="35" t="s">
        <v>31</v>
      </c>
      <c r="V382" s="36" t="s">
        <v>21</v>
      </c>
      <c r="W382" s="37" t="s">
        <v>22</v>
      </c>
      <c r="X382" s="35" t="s">
        <v>53</v>
      </c>
      <c r="Y382" s="35" t="s">
        <v>23</v>
      </c>
      <c r="Z382" s="38" t="s">
        <v>26</v>
      </c>
      <c r="AA382" s="34" t="s">
        <v>27</v>
      </c>
      <c r="AB382" s="34" t="s">
        <v>39</v>
      </c>
      <c r="AC382" s="34" t="s">
        <v>30</v>
      </c>
      <c r="AD382" s="34" t="s">
        <v>35</v>
      </c>
      <c r="AE382" s="34" t="s">
        <v>37</v>
      </c>
      <c r="AF382" s="34" t="s">
        <v>33</v>
      </c>
      <c r="AG382" s="34" t="s">
        <v>34</v>
      </c>
      <c r="AH382" s="34" t="s">
        <v>36</v>
      </c>
      <c r="AI382" s="40" t="s">
        <v>29</v>
      </c>
    </row>
    <row r="383" spans="1:35" x14ac:dyDescent="0.2">
      <c r="A383" s="20">
        <v>0</v>
      </c>
      <c r="B383" s="21">
        <v>14.3</v>
      </c>
      <c r="C383" s="21">
        <f>60/B383</f>
        <v>4.1958041958041958</v>
      </c>
      <c r="D383" s="22">
        <f>60*C383</f>
        <v>251.74825174825176</v>
      </c>
      <c r="E383" s="23">
        <v>384.6</v>
      </c>
      <c r="F383" s="24">
        <v>15</v>
      </c>
      <c r="G383" s="24">
        <f>D383*F383</f>
        <v>3776.2237762237764</v>
      </c>
      <c r="H383" s="24">
        <f>E383/G383</f>
        <v>0.10184777777777777</v>
      </c>
      <c r="I383" s="24">
        <f>1-H383</f>
        <v>0.89815222222222224</v>
      </c>
      <c r="J383" s="24">
        <f>E383/F383</f>
        <v>25.64</v>
      </c>
      <c r="K383" s="24">
        <f>F383+1</f>
        <v>16</v>
      </c>
      <c r="L383" s="24">
        <f>2*K383</f>
        <v>32</v>
      </c>
      <c r="M383" s="24">
        <f>SQRT(L383)</f>
        <v>5.6568542494923806</v>
      </c>
      <c r="N383" s="24">
        <f>M383-1</f>
        <v>4.6568542494923806</v>
      </c>
      <c r="O383" s="24">
        <f>POWER(H383,N383)</f>
        <v>2.3997997018990226E-5</v>
      </c>
      <c r="P383" s="24">
        <f>O383/I383</f>
        <v>2.6719298160409834E-5</v>
      </c>
      <c r="Q383" s="24">
        <f>J383*P383</f>
        <v>6.8508280483290816E-4</v>
      </c>
      <c r="S383" s="20">
        <v>0</v>
      </c>
      <c r="T383">
        <v>7.8</v>
      </c>
      <c r="U383" s="21">
        <f>60/T383</f>
        <v>7.6923076923076925</v>
      </c>
      <c r="V383" s="22">
        <f>60*U383</f>
        <v>461.53846153846155</v>
      </c>
      <c r="W383" s="23">
        <v>384.6</v>
      </c>
      <c r="X383" s="24">
        <v>15</v>
      </c>
      <c r="Y383" s="24">
        <f>V383*X383</f>
        <v>6923.0769230769229</v>
      </c>
      <c r="Z383" s="24">
        <f>W383/Y383</f>
        <v>5.5553333333333337E-2</v>
      </c>
      <c r="AA383" s="24">
        <f>1-Z383</f>
        <v>0.94444666666666666</v>
      </c>
      <c r="AB383" s="24">
        <f>W383/X383</f>
        <v>25.64</v>
      </c>
      <c r="AC383" s="24">
        <f>X383+1</f>
        <v>16</v>
      </c>
      <c r="AD383" s="24">
        <f>2*AC383</f>
        <v>32</v>
      </c>
      <c r="AE383" s="24">
        <f>SQRT(AD383)</f>
        <v>5.6568542494923806</v>
      </c>
      <c r="AF383" s="24">
        <f>AE383-1</f>
        <v>4.6568542494923806</v>
      </c>
      <c r="AG383" s="24">
        <f>POWER(Z383,AF383)</f>
        <v>1.4265861418400833E-6</v>
      </c>
      <c r="AH383" s="24">
        <f>AG383/AA383</f>
        <v>1.5104994195967479E-6</v>
      </c>
      <c r="AI383" s="24">
        <f>AB383*AH383</f>
        <v>3.8729205118460616E-5</v>
      </c>
    </row>
    <row r="384" spans="1:35" x14ac:dyDescent="0.2">
      <c r="A384" s="20">
        <v>4.1666666666666664E-2</v>
      </c>
      <c r="B384" s="21">
        <v>12.3</v>
      </c>
      <c r="C384" s="21">
        <f t="shared" ref="C384:C406" si="364">60/B384</f>
        <v>4.8780487804878048</v>
      </c>
      <c r="D384" s="22">
        <f t="shared" ref="D384:D406" si="365">60*C384</f>
        <v>292.6829268292683</v>
      </c>
      <c r="E384" s="23">
        <v>384.6</v>
      </c>
      <c r="F384" s="24">
        <v>15</v>
      </c>
      <c r="G384" s="24">
        <f t="shared" ref="G384:G406" si="366">D384*F384</f>
        <v>4390.2439024390242</v>
      </c>
      <c r="H384" s="24">
        <f t="shared" ref="H384:H406" si="367">E384/G384</f>
        <v>8.7603333333333339E-2</v>
      </c>
      <c r="I384" s="24">
        <f t="shared" ref="I384:I406" si="368">1-H384</f>
        <v>0.91239666666666663</v>
      </c>
      <c r="J384" s="24">
        <f t="shared" ref="J384:J406" si="369">E384/F384</f>
        <v>25.64</v>
      </c>
      <c r="K384" s="24">
        <f t="shared" ref="K384:K406" si="370">F384+1</f>
        <v>16</v>
      </c>
      <c r="L384" s="24">
        <f t="shared" ref="L384:L406" si="371">2*K384</f>
        <v>32</v>
      </c>
      <c r="M384" s="24">
        <f t="shared" ref="M384:M406" si="372">SQRT(L384)</f>
        <v>5.6568542494923806</v>
      </c>
      <c r="N384" s="24">
        <f t="shared" ref="N384:N406" si="373">M384-1</f>
        <v>4.6568542494923806</v>
      </c>
      <c r="O384" s="24">
        <f t="shared" ref="O384:O406" si="374">POWER(H384,N384)</f>
        <v>1.1897965605524131E-5</v>
      </c>
      <c r="P384" s="24">
        <f t="shared" ref="P384:P406" si="375">O384/I384</f>
        <v>1.3040343131668753E-5</v>
      </c>
      <c r="Q384" s="24">
        <f t="shared" ref="Q384:Q406" si="376">J384*P384</f>
        <v>3.3435439789598686E-4</v>
      </c>
      <c r="S384" s="20">
        <v>4.1666666666666664E-2</v>
      </c>
      <c r="T384">
        <v>9.6</v>
      </c>
      <c r="U384" s="21">
        <f t="shared" ref="U384:U406" si="377">60/T384</f>
        <v>6.25</v>
      </c>
      <c r="V384" s="22">
        <f t="shared" ref="V384:V406" si="378">60*U384</f>
        <v>375</v>
      </c>
      <c r="W384" s="23">
        <v>384.6</v>
      </c>
      <c r="X384" s="24">
        <v>15</v>
      </c>
      <c r="Y384" s="24">
        <f t="shared" ref="Y384:Y406" si="379">V384*X384</f>
        <v>5625</v>
      </c>
      <c r="Z384" s="24">
        <f t="shared" ref="Z384:Z406" si="380">W384/Y384</f>
        <v>6.8373333333333342E-2</v>
      </c>
      <c r="AA384" s="24">
        <f t="shared" ref="AA384:AA406" si="381">1-Z384</f>
        <v>0.9316266666666666</v>
      </c>
      <c r="AB384" s="24">
        <f t="shared" ref="AB384:AB406" si="382">W384/X384</f>
        <v>25.64</v>
      </c>
      <c r="AC384" s="24">
        <f t="shared" ref="AC384:AC406" si="383">X384+1</f>
        <v>16</v>
      </c>
      <c r="AD384" s="24">
        <f t="shared" ref="AD384:AD406" si="384">2*AC384</f>
        <v>32</v>
      </c>
      <c r="AE384" s="24">
        <f t="shared" ref="AE384:AE406" si="385">SQRT(AD384)</f>
        <v>5.6568542494923806</v>
      </c>
      <c r="AF384" s="24">
        <f t="shared" ref="AF384:AF406" si="386">AE384-1</f>
        <v>4.6568542494923806</v>
      </c>
      <c r="AG384" s="24">
        <f t="shared" ref="AG384:AG406" si="387">POWER(Z384,AF384)</f>
        <v>3.7517805286118181E-6</v>
      </c>
      <c r="AH384" s="24">
        <f t="shared" ref="AH384:AH406" si="388">AG384/AA384</f>
        <v>4.0271287446457288E-6</v>
      </c>
      <c r="AI384" s="24">
        <f t="shared" ref="AI384:AI406" si="389">AB384*AH384</f>
        <v>1.0325558101271649E-4</v>
      </c>
    </row>
    <row r="385" spans="1:35" x14ac:dyDescent="0.2">
      <c r="A385" s="20">
        <v>8.3333333333333329E-2</v>
      </c>
      <c r="B385" s="21">
        <v>28</v>
      </c>
      <c r="C385" s="21">
        <f t="shared" si="364"/>
        <v>2.1428571428571428</v>
      </c>
      <c r="D385" s="22">
        <f t="shared" si="365"/>
        <v>128.57142857142856</v>
      </c>
      <c r="E385" s="23">
        <v>384.6</v>
      </c>
      <c r="F385" s="24">
        <v>15</v>
      </c>
      <c r="G385" s="24">
        <f t="shared" si="366"/>
        <v>1928.5714285714284</v>
      </c>
      <c r="H385" s="24">
        <f t="shared" si="367"/>
        <v>0.19942222222222225</v>
      </c>
      <c r="I385" s="24">
        <f t="shared" si="368"/>
        <v>0.80057777777777772</v>
      </c>
      <c r="J385" s="24">
        <f t="shared" si="369"/>
        <v>25.64</v>
      </c>
      <c r="K385" s="24">
        <f t="shared" si="370"/>
        <v>16</v>
      </c>
      <c r="L385" s="24">
        <f t="shared" si="371"/>
        <v>32</v>
      </c>
      <c r="M385" s="24">
        <f t="shared" si="372"/>
        <v>5.6568542494923806</v>
      </c>
      <c r="N385" s="24">
        <f t="shared" si="373"/>
        <v>4.6568542494923806</v>
      </c>
      <c r="O385" s="24">
        <f t="shared" si="374"/>
        <v>5.484631925660097E-4</v>
      </c>
      <c r="P385" s="24">
        <f t="shared" si="375"/>
        <v>6.850842076686404E-4</v>
      </c>
      <c r="Q385" s="24">
        <f t="shared" si="376"/>
        <v>1.7565559084623941E-2</v>
      </c>
      <c r="S385" s="20">
        <v>8.3333333333333329E-2</v>
      </c>
      <c r="T385">
        <v>12</v>
      </c>
      <c r="U385" s="21">
        <f t="shared" si="377"/>
        <v>5</v>
      </c>
      <c r="V385" s="22">
        <f t="shared" si="378"/>
        <v>300</v>
      </c>
      <c r="W385" s="23">
        <v>384.6</v>
      </c>
      <c r="X385" s="24">
        <v>15</v>
      </c>
      <c r="Y385" s="24">
        <f t="shared" si="379"/>
        <v>4500</v>
      </c>
      <c r="Z385" s="24">
        <f t="shared" si="380"/>
        <v>8.5466666666666677E-2</v>
      </c>
      <c r="AA385" s="24">
        <f t="shared" si="381"/>
        <v>0.91453333333333331</v>
      </c>
      <c r="AB385" s="24">
        <f t="shared" si="382"/>
        <v>25.64</v>
      </c>
      <c r="AC385" s="24">
        <f t="shared" si="383"/>
        <v>16</v>
      </c>
      <c r="AD385" s="24">
        <f t="shared" si="384"/>
        <v>32</v>
      </c>
      <c r="AE385" s="24">
        <f t="shared" si="385"/>
        <v>5.6568542494923806</v>
      </c>
      <c r="AF385" s="24">
        <f t="shared" si="386"/>
        <v>4.6568542494923806</v>
      </c>
      <c r="AG385" s="24">
        <f t="shared" si="387"/>
        <v>1.0605550860217561E-5</v>
      </c>
      <c r="AH385" s="24">
        <f t="shared" si="388"/>
        <v>1.1596680485731405E-5</v>
      </c>
      <c r="AI385" s="24">
        <f t="shared" si="389"/>
        <v>2.9733888765415322E-4</v>
      </c>
    </row>
    <row r="386" spans="1:35" x14ac:dyDescent="0.2">
      <c r="A386" s="20">
        <v>0.125</v>
      </c>
      <c r="B386" s="21">
        <v>45.5</v>
      </c>
      <c r="C386" s="21">
        <f t="shared" si="364"/>
        <v>1.3186813186813187</v>
      </c>
      <c r="D386" s="22">
        <f t="shared" si="365"/>
        <v>79.120879120879124</v>
      </c>
      <c r="E386" s="23">
        <v>384.6</v>
      </c>
      <c r="F386" s="24">
        <v>15</v>
      </c>
      <c r="G386" s="24">
        <f t="shared" si="366"/>
        <v>1186.8131868131868</v>
      </c>
      <c r="H386" s="24">
        <f t="shared" si="367"/>
        <v>0.32406111111111113</v>
      </c>
      <c r="I386" s="24">
        <f t="shared" si="368"/>
        <v>0.67593888888888887</v>
      </c>
      <c r="J386" s="24">
        <f t="shared" si="369"/>
        <v>25.64</v>
      </c>
      <c r="K386" s="24">
        <f t="shared" si="370"/>
        <v>16</v>
      </c>
      <c r="L386" s="24">
        <f t="shared" si="371"/>
        <v>32</v>
      </c>
      <c r="M386" s="24">
        <f t="shared" si="372"/>
        <v>5.6568542494923806</v>
      </c>
      <c r="N386" s="24">
        <f t="shared" si="373"/>
        <v>4.6568542494923806</v>
      </c>
      <c r="O386" s="24">
        <f t="shared" si="374"/>
        <v>5.2609100649995081E-3</v>
      </c>
      <c r="P386" s="24">
        <f t="shared" si="375"/>
        <v>7.7831149405346595E-3</v>
      </c>
      <c r="Q386" s="24">
        <f t="shared" si="376"/>
        <v>0.19955906707530868</v>
      </c>
      <c r="S386" s="20">
        <v>0.125</v>
      </c>
      <c r="T386">
        <v>24</v>
      </c>
      <c r="U386" s="21">
        <f t="shared" si="377"/>
        <v>2.5</v>
      </c>
      <c r="V386" s="22">
        <f t="shared" si="378"/>
        <v>150</v>
      </c>
      <c r="W386" s="23">
        <v>384.6</v>
      </c>
      <c r="X386" s="24">
        <v>15</v>
      </c>
      <c r="Y386" s="24">
        <f t="shared" si="379"/>
        <v>2250</v>
      </c>
      <c r="Z386" s="24">
        <f t="shared" si="380"/>
        <v>0.17093333333333335</v>
      </c>
      <c r="AA386" s="24">
        <f t="shared" si="381"/>
        <v>0.82906666666666662</v>
      </c>
      <c r="AB386" s="24">
        <f t="shared" si="382"/>
        <v>25.64</v>
      </c>
      <c r="AC386" s="24">
        <f t="shared" si="383"/>
        <v>16</v>
      </c>
      <c r="AD386" s="24">
        <f t="shared" si="384"/>
        <v>32</v>
      </c>
      <c r="AE386" s="24">
        <f t="shared" si="385"/>
        <v>5.6568542494923806</v>
      </c>
      <c r="AF386" s="24">
        <f t="shared" si="386"/>
        <v>4.6568542494923806</v>
      </c>
      <c r="AG386" s="24">
        <f t="shared" si="387"/>
        <v>2.6753835077023426E-4</v>
      </c>
      <c r="AH386" s="24">
        <f t="shared" si="388"/>
        <v>3.2269823589204841E-4</v>
      </c>
      <c r="AI386" s="24">
        <f t="shared" si="389"/>
        <v>8.2739827682721222E-3</v>
      </c>
    </row>
    <row r="387" spans="1:35" x14ac:dyDescent="0.2">
      <c r="A387" s="20">
        <v>0.16666666666666666</v>
      </c>
      <c r="B387" s="21">
        <v>78</v>
      </c>
      <c r="C387" s="21">
        <f t="shared" si="364"/>
        <v>0.76923076923076927</v>
      </c>
      <c r="D387" s="22">
        <f t="shared" si="365"/>
        <v>46.153846153846153</v>
      </c>
      <c r="E387" s="23">
        <v>384.6</v>
      </c>
      <c r="F387" s="24">
        <v>15</v>
      </c>
      <c r="G387" s="24">
        <f t="shared" si="366"/>
        <v>692.30769230769226</v>
      </c>
      <c r="H387" s="24">
        <f t="shared" si="367"/>
        <v>0.55553333333333343</v>
      </c>
      <c r="I387" s="24">
        <f t="shared" si="368"/>
        <v>0.44446666666666657</v>
      </c>
      <c r="J387" s="24">
        <f t="shared" si="369"/>
        <v>25.64</v>
      </c>
      <c r="K387" s="24">
        <f t="shared" si="370"/>
        <v>16</v>
      </c>
      <c r="L387" s="24">
        <f t="shared" si="371"/>
        <v>32</v>
      </c>
      <c r="M387" s="24">
        <f t="shared" si="372"/>
        <v>5.6568542494923806</v>
      </c>
      <c r="N387" s="24">
        <f t="shared" si="373"/>
        <v>4.6568542494923806</v>
      </c>
      <c r="O387" s="24">
        <f t="shared" si="374"/>
        <v>6.4736952393770988E-2</v>
      </c>
      <c r="P387" s="24">
        <f t="shared" si="375"/>
        <v>0.14565086034296762</v>
      </c>
      <c r="Q387" s="24">
        <f t="shared" si="376"/>
        <v>3.7344880591936898</v>
      </c>
      <c r="S387" s="20">
        <v>0.16666666666666666</v>
      </c>
      <c r="T387">
        <v>47</v>
      </c>
      <c r="U387" s="21">
        <f t="shared" si="377"/>
        <v>1.2765957446808511</v>
      </c>
      <c r="V387" s="22">
        <f t="shared" si="378"/>
        <v>76.59574468085107</v>
      </c>
      <c r="W387" s="23">
        <v>384.6</v>
      </c>
      <c r="X387" s="24">
        <v>15</v>
      </c>
      <c r="Y387" s="24">
        <f t="shared" si="379"/>
        <v>1148.936170212766</v>
      </c>
      <c r="Z387" s="24">
        <f t="shared" si="380"/>
        <v>0.33474444444444446</v>
      </c>
      <c r="AA387" s="24">
        <f t="shared" si="381"/>
        <v>0.66525555555555549</v>
      </c>
      <c r="AB387" s="24">
        <f t="shared" si="382"/>
        <v>25.64</v>
      </c>
      <c r="AC387" s="24">
        <f t="shared" si="383"/>
        <v>16</v>
      </c>
      <c r="AD387" s="24">
        <f t="shared" si="384"/>
        <v>32</v>
      </c>
      <c r="AE387" s="24">
        <f t="shared" si="385"/>
        <v>5.6568542494923806</v>
      </c>
      <c r="AF387" s="24">
        <f t="shared" si="386"/>
        <v>4.6568542494923806</v>
      </c>
      <c r="AG387" s="24">
        <f t="shared" si="387"/>
        <v>6.1187044299928044E-3</v>
      </c>
      <c r="AH387" s="24">
        <f t="shared" si="388"/>
        <v>9.1975247390201336E-3</v>
      </c>
      <c r="AI387" s="24">
        <f t="shared" si="389"/>
        <v>0.23582453430847622</v>
      </c>
    </row>
    <row r="388" spans="1:35" x14ac:dyDescent="0.2">
      <c r="A388" s="20">
        <v>0.20833333333333334</v>
      </c>
      <c r="B388" s="21">
        <v>110.5</v>
      </c>
      <c r="C388" s="21">
        <f t="shared" si="364"/>
        <v>0.54298642533936647</v>
      </c>
      <c r="D388" s="22">
        <f t="shared" si="365"/>
        <v>32.579185520361989</v>
      </c>
      <c r="E388" s="23">
        <v>384.6</v>
      </c>
      <c r="F388" s="24">
        <v>15</v>
      </c>
      <c r="G388" s="24">
        <f t="shared" si="366"/>
        <v>488.68778280542983</v>
      </c>
      <c r="H388" s="24">
        <f t="shared" si="367"/>
        <v>0.78700555555555562</v>
      </c>
      <c r="I388" s="24">
        <f t="shared" si="368"/>
        <v>0.21299444444444438</v>
      </c>
      <c r="J388" s="24">
        <f t="shared" si="369"/>
        <v>25.64</v>
      </c>
      <c r="K388" s="24">
        <f t="shared" si="370"/>
        <v>16</v>
      </c>
      <c r="L388" s="24">
        <f t="shared" si="371"/>
        <v>32</v>
      </c>
      <c r="M388" s="24">
        <f t="shared" si="372"/>
        <v>5.6568542494923806</v>
      </c>
      <c r="N388" s="24">
        <f t="shared" si="373"/>
        <v>4.6568542494923806</v>
      </c>
      <c r="O388" s="24">
        <f t="shared" si="374"/>
        <v>0.3277809933506251</v>
      </c>
      <c r="P388" s="24">
        <f t="shared" si="375"/>
        <v>1.5389180417619797</v>
      </c>
      <c r="Q388" s="24">
        <f t="shared" si="376"/>
        <v>39.457858590777157</v>
      </c>
      <c r="S388" s="20">
        <v>0.20833333333333334</v>
      </c>
      <c r="T388">
        <v>66</v>
      </c>
      <c r="U388" s="21">
        <f t="shared" si="377"/>
        <v>0.90909090909090906</v>
      </c>
      <c r="V388" s="22">
        <f t="shared" si="378"/>
        <v>54.545454545454547</v>
      </c>
      <c r="W388" s="23">
        <v>384.6</v>
      </c>
      <c r="X388" s="24">
        <v>15</v>
      </c>
      <c r="Y388" s="24">
        <f t="shared" si="379"/>
        <v>818.18181818181824</v>
      </c>
      <c r="Z388" s="24">
        <f t="shared" si="380"/>
        <v>0.47006666666666663</v>
      </c>
      <c r="AA388" s="24">
        <f t="shared" si="381"/>
        <v>0.52993333333333337</v>
      </c>
      <c r="AB388" s="24">
        <f t="shared" si="382"/>
        <v>25.64</v>
      </c>
      <c r="AC388" s="24">
        <f t="shared" si="383"/>
        <v>16</v>
      </c>
      <c r="AD388" s="24">
        <f t="shared" si="384"/>
        <v>32</v>
      </c>
      <c r="AE388" s="24">
        <f t="shared" si="385"/>
        <v>5.6568542494923806</v>
      </c>
      <c r="AF388" s="24">
        <f t="shared" si="386"/>
        <v>4.6568542494923806</v>
      </c>
      <c r="AG388" s="24">
        <f t="shared" si="387"/>
        <v>2.9736809299699987E-2</v>
      </c>
      <c r="AH388" s="24">
        <f t="shared" si="388"/>
        <v>5.611424575361678E-2</v>
      </c>
      <c r="AI388" s="24">
        <f t="shared" si="389"/>
        <v>1.4387692611227343</v>
      </c>
    </row>
    <row r="389" spans="1:35" x14ac:dyDescent="0.2">
      <c r="A389" s="20">
        <v>0.25</v>
      </c>
      <c r="B389" s="21">
        <v>161.30000000000001</v>
      </c>
      <c r="C389" s="21">
        <f t="shared" si="364"/>
        <v>0.37197768133911963</v>
      </c>
      <c r="D389" s="22">
        <f t="shared" si="365"/>
        <v>22.318660880347178</v>
      </c>
      <c r="E389" s="23">
        <v>384.6</v>
      </c>
      <c r="F389" s="24">
        <v>15</v>
      </c>
      <c r="G389" s="24">
        <f t="shared" si="366"/>
        <v>334.77991320520766</v>
      </c>
      <c r="H389" s="24">
        <f t="shared" si="367"/>
        <v>1.1488144444444446</v>
      </c>
      <c r="I389" s="24">
        <f t="shared" si="368"/>
        <v>-0.14881444444444458</v>
      </c>
      <c r="J389" s="24">
        <f t="shared" si="369"/>
        <v>25.64</v>
      </c>
      <c r="K389" s="24">
        <f t="shared" si="370"/>
        <v>16</v>
      </c>
      <c r="L389" s="24">
        <f t="shared" si="371"/>
        <v>32</v>
      </c>
      <c r="M389" s="24">
        <f t="shared" si="372"/>
        <v>5.6568542494923806</v>
      </c>
      <c r="N389" s="24">
        <f t="shared" si="373"/>
        <v>4.6568542494923806</v>
      </c>
      <c r="O389" s="24">
        <f t="shared" si="374"/>
        <v>1.9079849490335625</v>
      </c>
      <c r="P389" s="24">
        <f t="shared" si="375"/>
        <v>-12.821234902004768</v>
      </c>
      <c r="Q389" s="24">
        <f t="shared" si="376"/>
        <v>-328.73646288740224</v>
      </c>
      <c r="S389" s="20">
        <v>0.25</v>
      </c>
      <c r="T389">
        <v>89.8</v>
      </c>
      <c r="U389" s="21">
        <f t="shared" si="377"/>
        <v>0.66815144766146994</v>
      </c>
      <c r="V389" s="22">
        <f t="shared" si="378"/>
        <v>40.089086859688194</v>
      </c>
      <c r="W389" s="23">
        <v>384.6</v>
      </c>
      <c r="X389" s="24">
        <v>15</v>
      </c>
      <c r="Y389" s="24">
        <f t="shared" si="379"/>
        <v>601.33630289532289</v>
      </c>
      <c r="Z389" s="24">
        <f t="shared" si="380"/>
        <v>0.63957555555555567</v>
      </c>
      <c r="AA389" s="24">
        <f t="shared" si="381"/>
        <v>0.36042444444444433</v>
      </c>
      <c r="AB389" s="24">
        <f t="shared" si="382"/>
        <v>25.64</v>
      </c>
      <c r="AC389" s="24">
        <f t="shared" si="383"/>
        <v>16</v>
      </c>
      <c r="AD389" s="24">
        <f t="shared" si="384"/>
        <v>32</v>
      </c>
      <c r="AE389" s="24">
        <f t="shared" si="385"/>
        <v>5.6568542494923806</v>
      </c>
      <c r="AF389" s="24">
        <f t="shared" si="386"/>
        <v>4.6568542494923806</v>
      </c>
      <c r="AG389" s="24">
        <f t="shared" si="387"/>
        <v>0.12475750138776504</v>
      </c>
      <c r="AH389" s="24">
        <f t="shared" si="388"/>
        <v>0.34614051103016991</v>
      </c>
      <c r="AI389" s="24">
        <f t="shared" si="389"/>
        <v>8.8750427028135572</v>
      </c>
    </row>
    <row r="390" spans="1:35" x14ac:dyDescent="0.2">
      <c r="A390" s="20">
        <v>0.29166666666666669</v>
      </c>
      <c r="B390" s="21">
        <v>163.30000000000001</v>
      </c>
      <c r="C390" s="21">
        <f t="shared" si="364"/>
        <v>0.36742192284139619</v>
      </c>
      <c r="D390" s="22">
        <f t="shared" si="365"/>
        <v>22.04531537048377</v>
      </c>
      <c r="E390" s="23">
        <v>384.6</v>
      </c>
      <c r="F390" s="24">
        <v>15</v>
      </c>
      <c r="G390" s="24">
        <f t="shared" si="366"/>
        <v>330.67973055725656</v>
      </c>
      <c r="H390" s="24">
        <f t="shared" si="367"/>
        <v>1.1630588888888891</v>
      </c>
      <c r="I390" s="24">
        <f t="shared" si="368"/>
        <v>-0.16305888888888909</v>
      </c>
      <c r="J390" s="24">
        <f t="shared" si="369"/>
        <v>25.64</v>
      </c>
      <c r="K390" s="24">
        <f t="shared" si="370"/>
        <v>16</v>
      </c>
      <c r="L390" s="24">
        <f t="shared" si="371"/>
        <v>32</v>
      </c>
      <c r="M390" s="24">
        <f t="shared" si="372"/>
        <v>5.6568542494923806</v>
      </c>
      <c r="N390" s="24">
        <f t="shared" si="373"/>
        <v>4.6568542494923806</v>
      </c>
      <c r="O390" s="24">
        <f t="shared" si="374"/>
        <v>2.0206801621967587</v>
      </c>
      <c r="P390" s="24">
        <f t="shared" si="375"/>
        <v>-12.392333689785426</v>
      </c>
      <c r="Q390" s="24">
        <f t="shared" si="376"/>
        <v>-317.73943580609836</v>
      </c>
      <c r="S390" s="20">
        <v>0.29166666666666669</v>
      </c>
      <c r="T390">
        <v>96</v>
      </c>
      <c r="U390" s="21">
        <f t="shared" si="377"/>
        <v>0.625</v>
      </c>
      <c r="V390" s="22">
        <f t="shared" si="378"/>
        <v>37.5</v>
      </c>
      <c r="W390" s="23">
        <v>384.6</v>
      </c>
      <c r="X390" s="24">
        <v>15</v>
      </c>
      <c r="Y390" s="24">
        <f t="shared" si="379"/>
        <v>562.5</v>
      </c>
      <c r="Z390" s="24">
        <f t="shared" si="380"/>
        <v>0.68373333333333342</v>
      </c>
      <c r="AA390" s="24">
        <f t="shared" si="381"/>
        <v>0.31626666666666658</v>
      </c>
      <c r="AB390" s="24">
        <f t="shared" si="382"/>
        <v>25.64</v>
      </c>
      <c r="AC390" s="24">
        <f t="shared" si="383"/>
        <v>16</v>
      </c>
      <c r="AD390" s="24">
        <f t="shared" si="384"/>
        <v>32</v>
      </c>
      <c r="AE390" s="24">
        <f t="shared" si="385"/>
        <v>5.6568542494923806</v>
      </c>
      <c r="AF390" s="24">
        <f t="shared" si="386"/>
        <v>4.6568542494923806</v>
      </c>
      <c r="AG390" s="24">
        <f t="shared" si="387"/>
        <v>0.17025178525801624</v>
      </c>
      <c r="AH390" s="24">
        <f t="shared" si="388"/>
        <v>0.53831719622054053</v>
      </c>
      <c r="AI390" s="24">
        <f t="shared" si="389"/>
        <v>13.80245291109466</v>
      </c>
    </row>
    <row r="391" spans="1:35" x14ac:dyDescent="0.2">
      <c r="A391" s="20">
        <v>0.33333333333333331</v>
      </c>
      <c r="B391" s="21">
        <v>171.3</v>
      </c>
      <c r="C391" s="21">
        <f t="shared" si="364"/>
        <v>0.35026269702276708</v>
      </c>
      <c r="D391" s="22">
        <f t="shared" si="365"/>
        <v>21.015761821366024</v>
      </c>
      <c r="E391" s="23">
        <v>384.6</v>
      </c>
      <c r="F391" s="24">
        <v>15</v>
      </c>
      <c r="G391" s="24">
        <f t="shared" si="366"/>
        <v>315.23642732049035</v>
      </c>
      <c r="H391" s="24">
        <f t="shared" si="367"/>
        <v>1.2200366666666669</v>
      </c>
      <c r="I391" s="24">
        <f t="shared" si="368"/>
        <v>-0.22003666666666688</v>
      </c>
      <c r="J391" s="24">
        <f t="shared" si="369"/>
        <v>25.64</v>
      </c>
      <c r="K391" s="24">
        <f t="shared" si="370"/>
        <v>16</v>
      </c>
      <c r="L391" s="24">
        <f t="shared" si="371"/>
        <v>32</v>
      </c>
      <c r="M391" s="24">
        <f t="shared" si="372"/>
        <v>5.6568542494923806</v>
      </c>
      <c r="N391" s="24">
        <f t="shared" si="373"/>
        <v>4.6568542494923806</v>
      </c>
      <c r="O391" s="24">
        <f t="shared" si="374"/>
        <v>2.5247938720411831</v>
      </c>
      <c r="P391" s="24">
        <f t="shared" si="375"/>
        <v>-11.474423378109016</v>
      </c>
      <c r="Q391" s="24">
        <f t="shared" si="376"/>
        <v>-294.20421541471518</v>
      </c>
      <c r="S391" s="20">
        <v>0.33333333333333331</v>
      </c>
      <c r="T391">
        <v>103</v>
      </c>
      <c r="U391" s="21">
        <f t="shared" si="377"/>
        <v>0.58252427184466016</v>
      </c>
      <c r="V391" s="22">
        <f t="shared" si="378"/>
        <v>34.95145631067961</v>
      </c>
      <c r="W391" s="23">
        <v>384.6</v>
      </c>
      <c r="X391" s="24">
        <v>15</v>
      </c>
      <c r="Y391" s="24">
        <f t="shared" si="379"/>
        <v>524.27184466019412</v>
      </c>
      <c r="Z391" s="24">
        <f t="shared" si="380"/>
        <v>0.73358888888888896</v>
      </c>
      <c r="AA391" s="24">
        <f t="shared" si="381"/>
        <v>0.26641111111111104</v>
      </c>
      <c r="AB391" s="24">
        <f t="shared" si="382"/>
        <v>25.64</v>
      </c>
      <c r="AC391" s="24">
        <f t="shared" si="383"/>
        <v>16</v>
      </c>
      <c r="AD391" s="24">
        <f t="shared" si="384"/>
        <v>32</v>
      </c>
      <c r="AE391" s="24">
        <f t="shared" si="385"/>
        <v>5.6568542494923806</v>
      </c>
      <c r="AF391" s="24">
        <f t="shared" si="386"/>
        <v>4.6568542494923806</v>
      </c>
      <c r="AG391" s="24">
        <f t="shared" si="387"/>
        <v>0.23628330820672155</v>
      </c>
      <c r="AH391" s="24">
        <f t="shared" si="388"/>
        <v>0.8869123634568522</v>
      </c>
      <c r="AI391" s="39">
        <f t="shared" si="389"/>
        <v>22.74043299903369</v>
      </c>
    </row>
    <row r="392" spans="1:35" x14ac:dyDescent="0.2">
      <c r="A392" s="20">
        <v>0.375</v>
      </c>
      <c r="B392" s="21">
        <v>150</v>
      </c>
      <c r="C392" s="21">
        <f t="shared" si="364"/>
        <v>0.4</v>
      </c>
      <c r="D392" s="22">
        <f t="shared" si="365"/>
        <v>24</v>
      </c>
      <c r="E392" s="23">
        <v>384.6</v>
      </c>
      <c r="F392" s="24">
        <v>15</v>
      </c>
      <c r="G392" s="24">
        <f t="shared" si="366"/>
        <v>360</v>
      </c>
      <c r="H392" s="24">
        <f t="shared" si="367"/>
        <v>1.0683333333333334</v>
      </c>
      <c r="I392" s="24">
        <f t="shared" si="368"/>
        <v>-6.8333333333333357E-2</v>
      </c>
      <c r="J392" s="24">
        <f t="shared" si="369"/>
        <v>25.64</v>
      </c>
      <c r="K392" s="24">
        <f t="shared" si="370"/>
        <v>16</v>
      </c>
      <c r="L392" s="24">
        <f t="shared" si="371"/>
        <v>32</v>
      </c>
      <c r="M392" s="24">
        <f t="shared" si="372"/>
        <v>5.6568542494923806</v>
      </c>
      <c r="N392" s="24">
        <f t="shared" si="373"/>
        <v>4.6568542494923806</v>
      </c>
      <c r="O392" s="24">
        <f t="shared" si="374"/>
        <v>1.3604521972467563</v>
      </c>
      <c r="P392" s="24">
        <f t="shared" si="375"/>
        <v>-19.909056545074474</v>
      </c>
      <c r="Q392" s="24">
        <f t="shared" si="376"/>
        <v>-510.46820981570954</v>
      </c>
      <c r="S392" s="20">
        <v>0.375</v>
      </c>
      <c r="T392">
        <v>97.5</v>
      </c>
      <c r="U392" s="21">
        <f t="shared" si="377"/>
        <v>0.61538461538461542</v>
      </c>
      <c r="V392" s="22">
        <f t="shared" si="378"/>
        <v>36.923076923076927</v>
      </c>
      <c r="W392" s="23">
        <v>384.6</v>
      </c>
      <c r="X392" s="24">
        <v>15</v>
      </c>
      <c r="Y392" s="24">
        <f t="shared" si="379"/>
        <v>553.84615384615392</v>
      </c>
      <c r="Z392" s="24">
        <f t="shared" si="380"/>
        <v>0.69441666666666657</v>
      </c>
      <c r="AA392" s="24">
        <f t="shared" si="381"/>
        <v>0.30558333333333343</v>
      </c>
      <c r="AB392" s="24">
        <f t="shared" si="382"/>
        <v>25.64</v>
      </c>
      <c r="AC392" s="24">
        <f t="shared" si="383"/>
        <v>16</v>
      </c>
      <c r="AD392" s="24">
        <f t="shared" si="384"/>
        <v>32</v>
      </c>
      <c r="AE392" s="24">
        <f t="shared" si="385"/>
        <v>5.6568542494923806</v>
      </c>
      <c r="AF392" s="24">
        <f t="shared" si="386"/>
        <v>4.6568542494923806</v>
      </c>
      <c r="AG392" s="24">
        <f t="shared" si="387"/>
        <v>0.18299872178334925</v>
      </c>
      <c r="AH392" s="24">
        <f t="shared" si="388"/>
        <v>0.59885046670307884</v>
      </c>
      <c r="AI392" s="24">
        <f t="shared" si="389"/>
        <v>15.354525966266943</v>
      </c>
    </row>
    <row r="393" spans="1:35" x14ac:dyDescent="0.2">
      <c r="A393" s="20">
        <v>0.41666666666666669</v>
      </c>
      <c r="B393" s="21">
        <v>168</v>
      </c>
      <c r="C393" s="21">
        <f t="shared" si="364"/>
        <v>0.35714285714285715</v>
      </c>
      <c r="D393" s="22">
        <f t="shared" si="365"/>
        <v>21.428571428571431</v>
      </c>
      <c r="E393" s="23">
        <v>384.6</v>
      </c>
      <c r="F393" s="24">
        <v>15</v>
      </c>
      <c r="G393" s="24">
        <f t="shared" si="366"/>
        <v>321.42857142857144</v>
      </c>
      <c r="H393" s="24">
        <f t="shared" si="367"/>
        <v>1.1965333333333334</v>
      </c>
      <c r="I393" s="24">
        <f t="shared" si="368"/>
        <v>-0.19653333333333345</v>
      </c>
      <c r="J393" s="24">
        <f t="shared" si="369"/>
        <v>25.64</v>
      </c>
      <c r="K393" s="24">
        <f t="shared" si="370"/>
        <v>16</v>
      </c>
      <c r="L393" s="24">
        <f t="shared" si="371"/>
        <v>32</v>
      </c>
      <c r="M393" s="24">
        <f t="shared" si="372"/>
        <v>5.6568542494923806</v>
      </c>
      <c r="N393" s="24">
        <f t="shared" si="373"/>
        <v>4.6568542494923806</v>
      </c>
      <c r="O393" s="24">
        <f t="shared" si="374"/>
        <v>2.3061334990636806</v>
      </c>
      <c r="P393" s="24">
        <f t="shared" si="375"/>
        <v>-11.734057831056713</v>
      </c>
      <c r="Q393" s="24">
        <f t="shared" si="376"/>
        <v>-300.86124278829413</v>
      </c>
      <c r="S393" s="20">
        <v>0.41666666666666669</v>
      </c>
      <c r="T393">
        <v>91.3</v>
      </c>
      <c r="U393" s="21">
        <f t="shared" si="377"/>
        <v>0.65717415115005473</v>
      </c>
      <c r="V393" s="22">
        <f t="shared" si="378"/>
        <v>39.430449069003281</v>
      </c>
      <c r="W393" s="23">
        <v>384.6</v>
      </c>
      <c r="X393" s="24">
        <v>15</v>
      </c>
      <c r="Y393" s="24">
        <f t="shared" si="379"/>
        <v>591.45673603504918</v>
      </c>
      <c r="Z393" s="24">
        <f t="shared" si="380"/>
        <v>0.65025888888888905</v>
      </c>
      <c r="AA393" s="24">
        <f t="shared" si="381"/>
        <v>0.34974111111111095</v>
      </c>
      <c r="AB393" s="24">
        <f t="shared" si="382"/>
        <v>25.64</v>
      </c>
      <c r="AC393" s="24">
        <f t="shared" si="383"/>
        <v>16</v>
      </c>
      <c r="AD393" s="24">
        <f t="shared" si="384"/>
        <v>32</v>
      </c>
      <c r="AE393" s="24">
        <f t="shared" si="385"/>
        <v>5.6568542494923806</v>
      </c>
      <c r="AF393" s="24">
        <f t="shared" si="386"/>
        <v>4.6568542494923806</v>
      </c>
      <c r="AG393" s="24">
        <f t="shared" si="387"/>
        <v>0.13476283255319793</v>
      </c>
      <c r="AH393" s="24">
        <f t="shared" si="388"/>
        <v>0.38532168015668161</v>
      </c>
      <c r="AI393" s="24">
        <f t="shared" si="389"/>
        <v>9.8796478792173161</v>
      </c>
    </row>
    <row r="394" spans="1:35" x14ac:dyDescent="0.2">
      <c r="A394" s="20">
        <v>0.45833333333333331</v>
      </c>
      <c r="B394" s="21">
        <v>167.8</v>
      </c>
      <c r="C394" s="21">
        <f t="shared" si="364"/>
        <v>0.35756853396901073</v>
      </c>
      <c r="D394" s="22">
        <f t="shared" si="365"/>
        <v>21.454112038140643</v>
      </c>
      <c r="E394" s="23">
        <v>384.6</v>
      </c>
      <c r="F394" s="24">
        <v>15</v>
      </c>
      <c r="G394" s="24">
        <f t="shared" si="366"/>
        <v>321.81168057210965</v>
      </c>
      <c r="H394" s="24">
        <f t="shared" si="367"/>
        <v>1.195108888888889</v>
      </c>
      <c r="I394" s="24">
        <f t="shared" si="368"/>
        <v>-0.195108888888889</v>
      </c>
      <c r="J394" s="24">
        <f t="shared" si="369"/>
        <v>25.64</v>
      </c>
      <c r="K394" s="24">
        <f t="shared" si="370"/>
        <v>16</v>
      </c>
      <c r="L394" s="24">
        <f t="shared" si="371"/>
        <v>32</v>
      </c>
      <c r="M394" s="24">
        <f t="shared" si="372"/>
        <v>5.6568542494923806</v>
      </c>
      <c r="N394" s="24">
        <f t="shared" si="373"/>
        <v>4.6568542494923806</v>
      </c>
      <c r="O394" s="24">
        <f t="shared" si="374"/>
        <v>2.2933763848547746</v>
      </c>
      <c r="P394" s="24">
        <f t="shared" si="375"/>
        <v>-11.754340860199409</v>
      </c>
      <c r="Q394" s="24">
        <f t="shared" si="376"/>
        <v>-301.38129965551286</v>
      </c>
      <c r="S394" s="20">
        <v>0.45833333333333331</v>
      </c>
      <c r="T394">
        <v>88.8</v>
      </c>
      <c r="U394" s="21">
        <f t="shared" si="377"/>
        <v>0.67567567567567566</v>
      </c>
      <c r="V394" s="22">
        <f t="shared" si="378"/>
        <v>40.54054054054054</v>
      </c>
      <c r="W394" s="23">
        <v>384.6</v>
      </c>
      <c r="X394" s="24">
        <v>15</v>
      </c>
      <c r="Y394" s="24">
        <f t="shared" si="379"/>
        <v>608.10810810810813</v>
      </c>
      <c r="Z394" s="24">
        <f t="shared" si="380"/>
        <v>0.63245333333333331</v>
      </c>
      <c r="AA394" s="24">
        <f t="shared" si="381"/>
        <v>0.36754666666666669</v>
      </c>
      <c r="AB394" s="24">
        <f t="shared" si="382"/>
        <v>25.64</v>
      </c>
      <c r="AC394" s="24">
        <f t="shared" si="383"/>
        <v>16</v>
      </c>
      <c r="AD394" s="24">
        <f t="shared" si="384"/>
        <v>32</v>
      </c>
      <c r="AE394" s="24">
        <f t="shared" si="385"/>
        <v>5.6568542494923806</v>
      </c>
      <c r="AF394" s="24">
        <f t="shared" si="386"/>
        <v>4.6568542494923806</v>
      </c>
      <c r="AG394" s="24">
        <f t="shared" si="387"/>
        <v>0.1184182554823093</v>
      </c>
      <c r="AH394" s="24">
        <f t="shared" si="388"/>
        <v>0.32218563306875125</v>
      </c>
      <c r="AI394" s="24">
        <f t="shared" si="389"/>
        <v>8.2608396318827815</v>
      </c>
    </row>
    <row r="395" spans="1:35" x14ac:dyDescent="0.2">
      <c r="A395" s="20">
        <v>0.5</v>
      </c>
      <c r="B395" s="21">
        <v>154.30000000000001</v>
      </c>
      <c r="C395" s="21">
        <f t="shared" si="364"/>
        <v>0.3888528839922229</v>
      </c>
      <c r="D395" s="22">
        <f t="shared" si="365"/>
        <v>23.331173039533375</v>
      </c>
      <c r="E395" s="23">
        <v>384.6</v>
      </c>
      <c r="F395" s="24">
        <v>15</v>
      </c>
      <c r="G395" s="24">
        <f t="shared" si="366"/>
        <v>349.96759559300062</v>
      </c>
      <c r="H395" s="24">
        <f t="shared" si="367"/>
        <v>1.098958888888889</v>
      </c>
      <c r="I395" s="24">
        <f t="shared" si="368"/>
        <v>-9.8958888888889041E-2</v>
      </c>
      <c r="J395" s="24">
        <f t="shared" si="369"/>
        <v>25.64</v>
      </c>
      <c r="K395" s="24">
        <f t="shared" si="370"/>
        <v>16</v>
      </c>
      <c r="L395" s="24">
        <f t="shared" si="371"/>
        <v>32</v>
      </c>
      <c r="M395" s="24">
        <f t="shared" si="372"/>
        <v>5.6568542494923806</v>
      </c>
      <c r="N395" s="24">
        <f t="shared" si="373"/>
        <v>4.6568542494923806</v>
      </c>
      <c r="O395" s="24">
        <f t="shared" si="374"/>
        <v>1.5518317087839164</v>
      </c>
      <c r="P395" s="24">
        <f t="shared" si="375"/>
        <v>-15.681579757087933</v>
      </c>
      <c r="Q395" s="24">
        <f t="shared" si="376"/>
        <v>-402.07570497173464</v>
      </c>
      <c r="S395" s="20">
        <v>0.5</v>
      </c>
      <c r="T395">
        <v>87.3</v>
      </c>
      <c r="U395" s="21">
        <f t="shared" si="377"/>
        <v>0.6872852233676976</v>
      </c>
      <c r="V395" s="22">
        <f t="shared" si="378"/>
        <v>41.237113402061858</v>
      </c>
      <c r="W395" s="23">
        <v>384.6</v>
      </c>
      <c r="X395" s="24">
        <v>15</v>
      </c>
      <c r="Y395" s="24">
        <f t="shared" si="379"/>
        <v>618.55670103092791</v>
      </c>
      <c r="Z395" s="24">
        <f t="shared" si="380"/>
        <v>0.62176999999999993</v>
      </c>
      <c r="AA395" s="24">
        <f t="shared" si="381"/>
        <v>0.37823000000000007</v>
      </c>
      <c r="AB395" s="24">
        <f t="shared" si="382"/>
        <v>25.64</v>
      </c>
      <c r="AC395" s="24">
        <f t="shared" si="383"/>
        <v>16</v>
      </c>
      <c r="AD395" s="24">
        <f t="shared" si="384"/>
        <v>32</v>
      </c>
      <c r="AE395" s="24">
        <f t="shared" si="385"/>
        <v>5.6568542494923806</v>
      </c>
      <c r="AF395" s="24">
        <f t="shared" si="386"/>
        <v>4.6568542494923806</v>
      </c>
      <c r="AG395" s="24">
        <f t="shared" si="387"/>
        <v>0.10938654078334956</v>
      </c>
      <c r="AH395" s="24">
        <f t="shared" si="388"/>
        <v>0.28920641086997206</v>
      </c>
      <c r="AI395" s="24">
        <f t="shared" si="389"/>
        <v>7.4152523747060837</v>
      </c>
    </row>
    <row r="396" spans="1:35" x14ac:dyDescent="0.2">
      <c r="A396" s="20">
        <v>0.54166666666666663</v>
      </c>
      <c r="B396" s="21">
        <v>167.8</v>
      </c>
      <c r="C396" s="21">
        <f t="shared" si="364"/>
        <v>0.35756853396901073</v>
      </c>
      <c r="D396" s="22">
        <f t="shared" si="365"/>
        <v>21.454112038140643</v>
      </c>
      <c r="E396" s="23">
        <v>384.6</v>
      </c>
      <c r="F396" s="24">
        <v>15</v>
      </c>
      <c r="G396" s="24">
        <f t="shared" si="366"/>
        <v>321.81168057210965</v>
      </c>
      <c r="H396" s="24">
        <f t="shared" si="367"/>
        <v>1.195108888888889</v>
      </c>
      <c r="I396" s="24">
        <f t="shared" si="368"/>
        <v>-0.195108888888889</v>
      </c>
      <c r="J396" s="24">
        <f t="shared" si="369"/>
        <v>25.64</v>
      </c>
      <c r="K396" s="24">
        <f t="shared" si="370"/>
        <v>16</v>
      </c>
      <c r="L396" s="24">
        <f t="shared" si="371"/>
        <v>32</v>
      </c>
      <c r="M396" s="24">
        <f t="shared" si="372"/>
        <v>5.6568542494923806</v>
      </c>
      <c r="N396" s="24">
        <f t="shared" si="373"/>
        <v>4.6568542494923806</v>
      </c>
      <c r="O396" s="24">
        <f t="shared" si="374"/>
        <v>2.2933763848547746</v>
      </c>
      <c r="P396" s="24">
        <f t="shared" si="375"/>
        <v>-11.754340860199409</v>
      </c>
      <c r="Q396" s="24">
        <f t="shared" si="376"/>
        <v>-301.38129965551286</v>
      </c>
      <c r="S396" s="20">
        <v>0.54166666666666663</v>
      </c>
      <c r="T396">
        <v>79.5</v>
      </c>
      <c r="U396" s="21">
        <f t="shared" si="377"/>
        <v>0.75471698113207553</v>
      </c>
      <c r="V396" s="22">
        <f t="shared" si="378"/>
        <v>45.283018867924532</v>
      </c>
      <c r="W396" s="23">
        <v>384.6</v>
      </c>
      <c r="X396" s="24">
        <v>15</v>
      </c>
      <c r="Y396" s="24">
        <f t="shared" si="379"/>
        <v>679.24528301886801</v>
      </c>
      <c r="Z396" s="24">
        <f t="shared" si="380"/>
        <v>0.56621666666666659</v>
      </c>
      <c r="AA396" s="24">
        <f t="shared" si="381"/>
        <v>0.43378333333333341</v>
      </c>
      <c r="AB396" s="24">
        <f t="shared" si="382"/>
        <v>25.64</v>
      </c>
      <c r="AC396" s="24">
        <f t="shared" si="383"/>
        <v>16</v>
      </c>
      <c r="AD396" s="24">
        <f t="shared" si="384"/>
        <v>32</v>
      </c>
      <c r="AE396" s="24">
        <f t="shared" si="385"/>
        <v>5.6568542494923806</v>
      </c>
      <c r="AF396" s="24">
        <f t="shared" si="386"/>
        <v>4.6568542494923806</v>
      </c>
      <c r="AG396" s="24">
        <f t="shared" si="387"/>
        <v>7.0741814982435397E-2</v>
      </c>
      <c r="AH396" s="24">
        <f t="shared" si="388"/>
        <v>0.16308098893249792</v>
      </c>
      <c r="AI396" s="24">
        <f t="shared" si="389"/>
        <v>4.181396556229247</v>
      </c>
    </row>
    <row r="397" spans="1:35" x14ac:dyDescent="0.2">
      <c r="A397" s="20">
        <v>0.58333333333333337</v>
      </c>
      <c r="B397" s="21">
        <v>148</v>
      </c>
      <c r="C397" s="21">
        <f t="shared" si="364"/>
        <v>0.40540540540540543</v>
      </c>
      <c r="D397" s="22">
        <f t="shared" si="365"/>
        <v>24.324324324324326</v>
      </c>
      <c r="E397" s="23">
        <v>384.6</v>
      </c>
      <c r="F397" s="24">
        <v>15</v>
      </c>
      <c r="G397" s="24">
        <f t="shared" si="366"/>
        <v>364.8648648648649</v>
      </c>
      <c r="H397" s="24">
        <f t="shared" si="367"/>
        <v>1.0540888888888889</v>
      </c>
      <c r="I397" s="24">
        <f t="shared" si="368"/>
        <v>-5.4088888888888853E-2</v>
      </c>
      <c r="J397" s="24">
        <f t="shared" si="369"/>
        <v>25.64</v>
      </c>
      <c r="K397" s="24">
        <f t="shared" si="370"/>
        <v>16</v>
      </c>
      <c r="L397" s="24">
        <f t="shared" si="371"/>
        <v>32</v>
      </c>
      <c r="M397" s="24">
        <f t="shared" si="372"/>
        <v>5.6568542494923806</v>
      </c>
      <c r="N397" s="24">
        <f t="shared" si="373"/>
        <v>4.6568542494923806</v>
      </c>
      <c r="O397" s="24">
        <f t="shared" si="374"/>
        <v>1.2780150002656951</v>
      </c>
      <c r="P397" s="24">
        <f t="shared" si="375"/>
        <v>-23.628050539012456</v>
      </c>
      <c r="Q397" s="24">
        <f t="shared" si="376"/>
        <v>-605.82321582027942</v>
      </c>
      <c r="S397" s="20">
        <v>0.58333333333333337</v>
      </c>
      <c r="T397">
        <v>69.3</v>
      </c>
      <c r="U397" s="21">
        <f t="shared" si="377"/>
        <v>0.86580086580086579</v>
      </c>
      <c r="V397" s="22">
        <f t="shared" si="378"/>
        <v>51.948051948051948</v>
      </c>
      <c r="W397" s="23">
        <v>384.6</v>
      </c>
      <c r="X397" s="24">
        <v>15</v>
      </c>
      <c r="Y397" s="24">
        <f t="shared" si="379"/>
        <v>779.22077922077926</v>
      </c>
      <c r="Z397" s="24">
        <f t="shared" si="380"/>
        <v>0.49357000000000001</v>
      </c>
      <c r="AA397" s="24">
        <f t="shared" si="381"/>
        <v>0.50642999999999994</v>
      </c>
      <c r="AB397" s="24">
        <f t="shared" si="382"/>
        <v>25.64</v>
      </c>
      <c r="AC397" s="24">
        <f t="shared" si="383"/>
        <v>16</v>
      </c>
      <c r="AD397" s="24">
        <f t="shared" si="384"/>
        <v>32</v>
      </c>
      <c r="AE397" s="24">
        <f t="shared" si="385"/>
        <v>5.6568542494923806</v>
      </c>
      <c r="AF397" s="24">
        <f t="shared" si="386"/>
        <v>4.6568542494923806</v>
      </c>
      <c r="AG397" s="24">
        <f t="shared" si="387"/>
        <v>3.7322424242258206E-2</v>
      </c>
      <c r="AH397" s="24">
        <f t="shared" si="388"/>
        <v>7.3697103730541655E-2</v>
      </c>
      <c r="AI397" s="24">
        <f t="shared" si="389"/>
        <v>1.889593739651088</v>
      </c>
    </row>
    <row r="398" spans="1:35" x14ac:dyDescent="0.2">
      <c r="A398" s="20">
        <v>0.625</v>
      </c>
      <c r="B398" s="21">
        <v>122.8</v>
      </c>
      <c r="C398" s="21">
        <f t="shared" si="364"/>
        <v>0.48859934853420195</v>
      </c>
      <c r="D398" s="22">
        <f t="shared" si="365"/>
        <v>29.315960912052116</v>
      </c>
      <c r="E398" s="23">
        <v>384.6</v>
      </c>
      <c r="F398" s="24">
        <v>15</v>
      </c>
      <c r="G398" s="24">
        <f t="shared" si="366"/>
        <v>439.73941368078175</v>
      </c>
      <c r="H398" s="24">
        <f t="shared" si="367"/>
        <v>0.87460888888888899</v>
      </c>
      <c r="I398" s="24">
        <f t="shared" si="368"/>
        <v>0.12539111111111101</v>
      </c>
      <c r="J398" s="24">
        <f t="shared" si="369"/>
        <v>25.64</v>
      </c>
      <c r="K398" s="24">
        <f t="shared" si="370"/>
        <v>16</v>
      </c>
      <c r="L398" s="24">
        <f t="shared" si="371"/>
        <v>32</v>
      </c>
      <c r="M398" s="24">
        <f t="shared" si="372"/>
        <v>5.6568542494923806</v>
      </c>
      <c r="N398" s="24">
        <f t="shared" si="373"/>
        <v>4.6568542494923806</v>
      </c>
      <c r="O398" s="24">
        <f t="shared" si="374"/>
        <v>0.53584076704188255</v>
      </c>
      <c r="P398" s="24">
        <f t="shared" si="375"/>
        <v>4.2733552824734584</v>
      </c>
      <c r="Q398" s="24">
        <f t="shared" si="376"/>
        <v>109.56882944261947</v>
      </c>
      <c r="S398" s="20">
        <v>0.625</v>
      </c>
      <c r="T398">
        <v>67.8</v>
      </c>
      <c r="U398" s="21">
        <f t="shared" si="377"/>
        <v>0.88495575221238942</v>
      </c>
      <c r="V398" s="22">
        <f t="shared" si="378"/>
        <v>53.097345132743364</v>
      </c>
      <c r="W398" s="23">
        <v>384.6</v>
      </c>
      <c r="X398" s="24">
        <v>15</v>
      </c>
      <c r="Y398" s="24">
        <f t="shared" si="379"/>
        <v>796.46017699115043</v>
      </c>
      <c r="Z398" s="24">
        <f t="shared" si="380"/>
        <v>0.48288666666666669</v>
      </c>
      <c r="AA398" s="24">
        <f t="shared" si="381"/>
        <v>0.51711333333333331</v>
      </c>
      <c r="AB398" s="24">
        <f t="shared" si="382"/>
        <v>25.64</v>
      </c>
      <c r="AC398" s="24">
        <f t="shared" si="383"/>
        <v>16</v>
      </c>
      <c r="AD398" s="24">
        <f t="shared" si="384"/>
        <v>32</v>
      </c>
      <c r="AE398" s="24">
        <f t="shared" si="385"/>
        <v>5.6568542494923806</v>
      </c>
      <c r="AF398" s="24">
        <f t="shared" si="386"/>
        <v>4.6568542494923806</v>
      </c>
      <c r="AG398" s="24">
        <f t="shared" si="387"/>
        <v>3.3706467579710749E-2</v>
      </c>
      <c r="AH398" s="24">
        <f t="shared" si="388"/>
        <v>6.5181973480431268E-2</v>
      </c>
      <c r="AI398" s="24">
        <f t="shared" si="389"/>
        <v>1.6712658000382579</v>
      </c>
    </row>
    <row r="399" spans="1:35" x14ac:dyDescent="0.2">
      <c r="A399" s="20">
        <v>0.66666666666666663</v>
      </c>
      <c r="B399" s="21">
        <v>95.5</v>
      </c>
      <c r="C399" s="21">
        <f t="shared" si="364"/>
        <v>0.62827225130890052</v>
      </c>
      <c r="D399" s="22">
        <f t="shared" si="365"/>
        <v>37.696335078534034</v>
      </c>
      <c r="E399" s="23">
        <v>384.6</v>
      </c>
      <c r="F399" s="24">
        <v>15</v>
      </c>
      <c r="G399" s="24">
        <f t="shared" si="366"/>
        <v>565.44502617801049</v>
      </c>
      <c r="H399" s="24">
        <f t="shared" si="367"/>
        <v>0.68017222222222229</v>
      </c>
      <c r="I399" s="24">
        <f t="shared" si="368"/>
        <v>0.31982777777777771</v>
      </c>
      <c r="J399" s="24">
        <f t="shared" si="369"/>
        <v>25.64</v>
      </c>
      <c r="K399" s="24">
        <f t="shared" si="370"/>
        <v>16</v>
      </c>
      <c r="L399" s="24">
        <f t="shared" si="371"/>
        <v>32</v>
      </c>
      <c r="M399" s="24">
        <f t="shared" si="372"/>
        <v>5.6568542494923806</v>
      </c>
      <c r="N399" s="24">
        <f t="shared" si="373"/>
        <v>4.6568542494923806</v>
      </c>
      <c r="O399" s="24">
        <f t="shared" si="374"/>
        <v>0.16616156514892602</v>
      </c>
      <c r="P399" s="24">
        <f t="shared" si="375"/>
        <v>0.5195345016728915</v>
      </c>
      <c r="Q399" s="24">
        <f t="shared" si="376"/>
        <v>13.320864622892939</v>
      </c>
      <c r="S399" s="20">
        <v>0.66666666666666663</v>
      </c>
      <c r="T399">
        <v>56.3</v>
      </c>
      <c r="U399" s="21">
        <f t="shared" si="377"/>
        <v>1.0657193605683837</v>
      </c>
      <c r="V399" s="22">
        <f t="shared" si="378"/>
        <v>63.943161634103021</v>
      </c>
      <c r="W399" s="23">
        <v>384.6</v>
      </c>
      <c r="X399" s="24">
        <v>15</v>
      </c>
      <c r="Y399" s="24">
        <f t="shared" si="379"/>
        <v>959.1474245115453</v>
      </c>
      <c r="Z399" s="24">
        <f t="shared" si="380"/>
        <v>0.40098111111111112</v>
      </c>
      <c r="AA399" s="24">
        <f t="shared" si="381"/>
        <v>0.59901888888888888</v>
      </c>
      <c r="AB399" s="24">
        <f t="shared" si="382"/>
        <v>25.64</v>
      </c>
      <c r="AC399" s="24">
        <f t="shared" si="383"/>
        <v>16</v>
      </c>
      <c r="AD399" s="24">
        <f t="shared" si="384"/>
        <v>32</v>
      </c>
      <c r="AE399" s="24">
        <f t="shared" si="385"/>
        <v>5.6568542494923806</v>
      </c>
      <c r="AF399" s="24">
        <f t="shared" si="386"/>
        <v>4.6568542494923806</v>
      </c>
      <c r="AG399" s="24">
        <f t="shared" si="387"/>
        <v>1.4184234961304665E-2</v>
      </c>
      <c r="AH399" s="24">
        <f t="shared" si="388"/>
        <v>2.3679111334226521E-2</v>
      </c>
      <c r="AI399" s="24">
        <f t="shared" si="389"/>
        <v>0.60713241460956802</v>
      </c>
    </row>
    <row r="400" spans="1:35" x14ac:dyDescent="0.2">
      <c r="A400" s="20">
        <v>0.70833333333333337</v>
      </c>
      <c r="B400" s="21">
        <v>81.3</v>
      </c>
      <c r="C400" s="21">
        <f t="shared" si="364"/>
        <v>0.73800738007380073</v>
      </c>
      <c r="D400" s="22">
        <f t="shared" si="365"/>
        <v>44.280442804428041</v>
      </c>
      <c r="E400" s="23">
        <v>384.6</v>
      </c>
      <c r="F400" s="24">
        <v>15</v>
      </c>
      <c r="G400" s="24">
        <f t="shared" si="366"/>
        <v>664.20664206642061</v>
      </c>
      <c r="H400" s="24">
        <f t="shared" si="367"/>
        <v>0.57903666666666675</v>
      </c>
      <c r="I400" s="24">
        <f t="shared" si="368"/>
        <v>0.42096333333333325</v>
      </c>
      <c r="J400" s="24">
        <f t="shared" si="369"/>
        <v>25.64</v>
      </c>
      <c r="K400" s="24">
        <f t="shared" si="370"/>
        <v>16</v>
      </c>
      <c r="L400" s="24">
        <f t="shared" si="371"/>
        <v>32</v>
      </c>
      <c r="M400" s="24">
        <f t="shared" si="372"/>
        <v>5.6568542494923806</v>
      </c>
      <c r="N400" s="24">
        <f t="shared" si="373"/>
        <v>4.6568542494923806</v>
      </c>
      <c r="O400" s="24">
        <f t="shared" si="374"/>
        <v>7.85157409661391E-2</v>
      </c>
      <c r="P400" s="24">
        <f t="shared" si="375"/>
        <v>0.18651444139902712</v>
      </c>
      <c r="Q400" s="24">
        <f t="shared" si="376"/>
        <v>4.7822302774710552</v>
      </c>
      <c r="S400" s="20">
        <v>0.70833333333333337</v>
      </c>
      <c r="T400">
        <v>51</v>
      </c>
      <c r="U400" s="21">
        <f t="shared" si="377"/>
        <v>1.1764705882352942</v>
      </c>
      <c r="V400" s="22">
        <f t="shared" si="378"/>
        <v>70.588235294117652</v>
      </c>
      <c r="W400" s="23">
        <v>384.6</v>
      </c>
      <c r="X400" s="24">
        <v>15</v>
      </c>
      <c r="Y400" s="24">
        <f t="shared" si="379"/>
        <v>1058.8235294117649</v>
      </c>
      <c r="Z400" s="24">
        <f t="shared" si="380"/>
        <v>0.3632333333333333</v>
      </c>
      <c r="AA400" s="24">
        <f t="shared" si="381"/>
        <v>0.6367666666666667</v>
      </c>
      <c r="AB400" s="24">
        <f t="shared" si="382"/>
        <v>25.64</v>
      </c>
      <c r="AC400" s="24">
        <f t="shared" si="383"/>
        <v>16</v>
      </c>
      <c r="AD400" s="24">
        <f t="shared" si="384"/>
        <v>32</v>
      </c>
      <c r="AE400" s="24">
        <f t="shared" si="385"/>
        <v>5.6568542494923806</v>
      </c>
      <c r="AF400" s="24">
        <f t="shared" si="386"/>
        <v>4.6568542494923806</v>
      </c>
      <c r="AG400" s="24">
        <f t="shared" si="387"/>
        <v>8.9505328380040106E-3</v>
      </c>
      <c r="AH400" s="24">
        <f t="shared" si="388"/>
        <v>1.4056220758002424E-2</v>
      </c>
      <c r="AI400" s="24">
        <f t="shared" si="389"/>
        <v>0.36040150023518214</v>
      </c>
    </row>
    <row r="401" spans="1:35" x14ac:dyDescent="0.2">
      <c r="A401" s="20">
        <v>0.75</v>
      </c>
      <c r="B401" s="21">
        <v>63.8</v>
      </c>
      <c r="C401" s="21">
        <f t="shared" si="364"/>
        <v>0.94043887147335425</v>
      </c>
      <c r="D401" s="22">
        <f t="shared" si="365"/>
        <v>56.426332288401255</v>
      </c>
      <c r="E401" s="23">
        <v>384.6</v>
      </c>
      <c r="F401" s="24">
        <v>15</v>
      </c>
      <c r="G401" s="24">
        <f t="shared" si="366"/>
        <v>846.39498432601886</v>
      </c>
      <c r="H401" s="24">
        <f t="shared" si="367"/>
        <v>0.45439777777777779</v>
      </c>
      <c r="I401" s="24">
        <f t="shared" si="368"/>
        <v>0.54560222222222221</v>
      </c>
      <c r="J401" s="24">
        <f t="shared" si="369"/>
        <v>25.64</v>
      </c>
      <c r="K401" s="24">
        <f t="shared" si="370"/>
        <v>16</v>
      </c>
      <c r="L401" s="24">
        <f t="shared" si="371"/>
        <v>32</v>
      </c>
      <c r="M401" s="24">
        <f t="shared" si="372"/>
        <v>5.6568542494923806</v>
      </c>
      <c r="N401" s="24">
        <f t="shared" si="373"/>
        <v>4.6568542494923806</v>
      </c>
      <c r="O401" s="24">
        <f t="shared" si="374"/>
        <v>2.5393952720239858E-2</v>
      </c>
      <c r="P401" s="24">
        <f t="shared" si="375"/>
        <v>4.6542978906520975E-2</v>
      </c>
      <c r="Q401" s="24">
        <f t="shared" si="376"/>
        <v>1.1933619791631978</v>
      </c>
      <c r="S401" s="20">
        <v>0.75</v>
      </c>
      <c r="T401">
        <v>55</v>
      </c>
      <c r="U401" s="21">
        <f t="shared" si="377"/>
        <v>1.0909090909090908</v>
      </c>
      <c r="V401" s="22">
        <f t="shared" si="378"/>
        <v>65.454545454545453</v>
      </c>
      <c r="W401" s="23">
        <v>384.6</v>
      </c>
      <c r="X401" s="24">
        <v>15</v>
      </c>
      <c r="Y401" s="24">
        <f t="shared" si="379"/>
        <v>981.81818181818176</v>
      </c>
      <c r="Z401" s="24">
        <f t="shared" si="380"/>
        <v>0.39172222222222225</v>
      </c>
      <c r="AA401" s="24">
        <f t="shared" si="381"/>
        <v>0.6082777777777777</v>
      </c>
      <c r="AB401" s="24">
        <f t="shared" si="382"/>
        <v>25.64</v>
      </c>
      <c r="AC401" s="24">
        <f t="shared" si="383"/>
        <v>16</v>
      </c>
      <c r="AD401" s="24">
        <f t="shared" si="384"/>
        <v>32</v>
      </c>
      <c r="AE401" s="24">
        <f t="shared" si="385"/>
        <v>5.6568542494923806</v>
      </c>
      <c r="AF401" s="24">
        <f t="shared" si="386"/>
        <v>4.6568542494923806</v>
      </c>
      <c r="AG401" s="24">
        <f t="shared" si="387"/>
        <v>1.2722101191150439E-2</v>
      </c>
      <c r="AH401" s="24">
        <f t="shared" si="388"/>
        <v>2.0914953095324498E-2</v>
      </c>
      <c r="AI401" s="24">
        <f t="shared" si="389"/>
        <v>0.53625939736412009</v>
      </c>
    </row>
    <row r="402" spans="1:35" x14ac:dyDescent="0.2">
      <c r="A402" s="20">
        <v>0.79166666666666663</v>
      </c>
      <c r="B402" s="21">
        <v>58.8</v>
      </c>
      <c r="C402" s="21">
        <f t="shared" si="364"/>
        <v>1.0204081632653061</v>
      </c>
      <c r="D402" s="22">
        <f t="shared" si="365"/>
        <v>61.224489795918366</v>
      </c>
      <c r="E402" s="23">
        <v>384.6</v>
      </c>
      <c r="F402" s="24">
        <v>15</v>
      </c>
      <c r="G402" s="24">
        <f t="shared" si="366"/>
        <v>918.36734693877554</v>
      </c>
      <c r="H402" s="24">
        <f t="shared" si="367"/>
        <v>0.4187866666666667</v>
      </c>
      <c r="I402" s="24">
        <f t="shared" si="368"/>
        <v>0.58121333333333336</v>
      </c>
      <c r="J402" s="24">
        <f t="shared" si="369"/>
        <v>25.64</v>
      </c>
      <c r="K402" s="24">
        <f t="shared" si="370"/>
        <v>16</v>
      </c>
      <c r="L402" s="24">
        <f t="shared" si="371"/>
        <v>32</v>
      </c>
      <c r="M402" s="24">
        <f t="shared" si="372"/>
        <v>5.6568542494923806</v>
      </c>
      <c r="N402" s="24">
        <f t="shared" si="373"/>
        <v>4.6568542494923806</v>
      </c>
      <c r="O402" s="24">
        <f t="shared" si="374"/>
        <v>1.7365039649947952E-2</v>
      </c>
      <c r="P402" s="24">
        <f t="shared" si="375"/>
        <v>2.9877221760136182E-2</v>
      </c>
      <c r="Q402" s="24">
        <f t="shared" si="376"/>
        <v>0.76605196592989178</v>
      </c>
      <c r="S402" s="20">
        <v>0.79166666666666663</v>
      </c>
      <c r="T402">
        <v>46</v>
      </c>
      <c r="U402" s="21">
        <f t="shared" si="377"/>
        <v>1.3043478260869565</v>
      </c>
      <c r="V402" s="22">
        <f t="shared" si="378"/>
        <v>78.260869565217391</v>
      </c>
      <c r="W402" s="23">
        <v>384.6</v>
      </c>
      <c r="X402" s="24">
        <v>15</v>
      </c>
      <c r="Y402" s="24">
        <f t="shared" si="379"/>
        <v>1173.9130434782608</v>
      </c>
      <c r="Z402" s="24">
        <f t="shared" si="380"/>
        <v>0.32762222222222226</v>
      </c>
      <c r="AA402" s="24">
        <f t="shared" si="381"/>
        <v>0.67237777777777774</v>
      </c>
      <c r="AB402" s="24">
        <f t="shared" si="382"/>
        <v>25.64</v>
      </c>
      <c r="AC402" s="24">
        <f t="shared" si="383"/>
        <v>16</v>
      </c>
      <c r="AD402" s="24">
        <f t="shared" si="384"/>
        <v>32</v>
      </c>
      <c r="AE402" s="24">
        <f t="shared" si="385"/>
        <v>5.6568542494923806</v>
      </c>
      <c r="AF402" s="24">
        <f t="shared" si="386"/>
        <v>4.6568542494923806</v>
      </c>
      <c r="AG402" s="24">
        <f t="shared" si="387"/>
        <v>5.5355953231110734E-3</v>
      </c>
      <c r="AH402" s="24">
        <f t="shared" si="388"/>
        <v>8.2328647764153187E-3</v>
      </c>
      <c r="AI402" s="24">
        <f t="shared" si="389"/>
        <v>0.21109065286728879</v>
      </c>
    </row>
    <row r="403" spans="1:35" x14ac:dyDescent="0.2">
      <c r="A403" s="20">
        <v>0.83333333333333337</v>
      </c>
      <c r="B403" s="21">
        <v>42.3</v>
      </c>
      <c r="C403" s="21">
        <f t="shared" si="364"/>
        <v>1.4184397163120568</v>
      </c>
      <c r="D403" s="22">
        <f t="shared" si="365"/>
        <v>85.106382978723403</v>
      </c>
      <c r="E403" s="23">
        <v>384.6</v>
      </c>
      <c r="F403" s="24">
        <v>15</v>
      </c>
      <c r="G403" s="24">
        <f t="shared" si="366"/>
        <v>1276.5957446808511</v>
      </c>
      <c r="H403" s="24">
        <f t="shared" si="367"/>
        <v>0.30126999999999998</v>
      </c>
      <c r="I403" s="24">
        <f t="shared" si="368"/>
        <v>0.69873000000000007</v>
      </c>
      <c r="J403" s="24">
        <f t="shared" si="369"/>
        <v>25.64</v>
      </c>
      <c r="K403" s="24">
        <f t="shared" si="370"/>
        <v>16</v>
      </c>
      <c r="L403" s="24">
        <f t="shared" si="371"/>
        <v>32</v>
      </c>
      <c r="M403" s="24">
        <f t="shared" si="372"/>
        <v>5.6568542494923806</v>
      </c>
      <c r="N403" s="24">
        <f t="shared" si="373"/>
        <v>4.6568542494923806</v>
      </c>
      <c r="O403" s="24">
        <f t="shared" si="374"/>
        <v>3.7460494871461784E-3</v>
      </c>
      <c r="P403" s="24">
        <f t="shared" si="375"/>
        <v>5.3612260632092193E-3</v>
      </c>
      <c r="Q403" s="24">
        <f t="shared" si="376"/>
        <v>0.13746183626068439</v>
      </c>
      <c r="S403" s="20">
        <v>0.83333333333333337</v>
      </c>
      <c r="T403">
        <v>35.799999999999997</v>
      </c>
      <c r="U403" s="21">
        <f t="shared" si="377"/>
        <v>1.6759776536312851</v>
      </c>
      <c r="V403" s="22">
        <f t="shared" si="378"/>
        <v>100.55865921787711</v>
      </c>
      <c r="W403" s="23">
        <v>384.6</v>
      </c>
      <c r="X403" s="24">
        <v>15</v>
      </c>
      <c r="Y403" s="24">
        <f t="shared" si="379"/>
        <v>1508.3798882681567</v>
      </c>
      <c r="Z403" s="24">
        <f t="shared" si="380"/>
        <v>0.25497555555555551</v>
      </c>
      <c r="AA403" s="24">
        <f t="shared" si="381"/>
        <v>0.74502444444444449</v>
      </c>
      <c r="AB403" s="24">
        <f t="shared" si="382"/>
        <v>25.64</v>
      </c>
      <c r="AC403" s="24">
        <f t="shared" si="383"/>
        <v>16</v>
      </c>
      <c r="AD403" s="24">
        <f t="shared" si="384"/>
        <v>32</v>
      </c>
      <c r="AE403" s="24">
        <f t="shared" si="385"/>
        <v>5.6568542494923806</v>
      </c>
      <c r="AF403" s="24">
        <f t="shared" si="386"/>
        <v>4.6568542494923806</v>
      </c>
      <c r="AG403" s="24">
        <f t="shared" si="387"/>
        <v>1.7224643229835272E-3</v>
      </c>
      <c r="AH403" s="24">
        <f t="shared" si="388"/>
        <v>2.3119567899117024E-3</v>
      </c>
      <c r="AI403" s="24">
        <f t="shared" si="389"/>
        <v>5.9278572093336049E-2</v>
      </c>
    </row>
    <row r="404" spans="1:35" x14ac:dyDescent="0.2">
      <c r="A404" s="20">
        <v>0.875</v>
      </c>
      <c r="B404" s="21">
        <v>27</v>
      </c>
      <c r="C404" s="21">
        <f t="shared" si="364"/>
        <v>2.2222222222222223</v>
      </c>
      <c r="D404" s="22">
        <f t="shared" si="365"/>
        <v>133.33333333333334</v>
      </c>
      <c r="E404" s="23">
        <v>384.6</v>
      </c>
      <c r="F404" s="24">
        <v>15</v>
      </c>
      <c r="G404" s="24">
        <f t="shared" si="366"/>
        <v>2000.0000000000002</v>
      </c>
      <c r="H404" s="24">
        <f t="shared" si="367"/>
        <v>0.1923</v>
      </c>
      <c r="I404" s="24">
        <f t="shared" si="368"/>
        <v>0.80769999999999997</v>
      </c>
      <c r="J404" s="24">
        <f t="shared" si="369"/>
        <v>25.64</v>
      </c>
      <c r="K404" s="24">
        <f t="shared" si="370"/>
        <v>16</v>
      </c>
      <c r="L404" s="24">
        <f t="shared" si="371"/>
        <v>32</v>
      </c>
      <c r="M404" s="24">
        <f t="shared" si="372"/>
        <v>5.6568542494923806</v>
      </c>
      <c r="N404" s="24">
        <f t="shared" si="373"/>
        <v>4.6568542494923806</v>
      </c>
      <c r="O404" s="24">
        <f t="shared" si="374"/>
        <v>4.6301588091937385E-4</v>
      </c>
      <c r="P404" s="24">
        <f t="shared" si="375"/>
        <v>5.7325229778305538E-4</v>
      </c>
      <c r="Q404" s="24">
        <f t="shared" si="376"/>
        <v>1.4698188915157541E-2</v>
      </c>
      <c r="S404" s="20">
        <v>0.875</v>
      </c>
      <c r="T404">
        <v>20.5</v>
      </c>
      <c r="U404" s="21">
        <f t="shared" si="377"/>
        <v>2.9268292682926829</v>
      </c>
      <c r="V404" s="22">
        <f t="shared" si="378"/>
        <v>175.60975609756096</v>
      </c>
      <c r="W404" s="23">
        <v>384.6</v>
      </c>
      <c r="X404" s="24">
        <v>15</v>
      </c>
      <c r="Y404" s="24">
        <f t="shared" si="379"/>
        <v>2634.1463414634145</v>
      </c>
      <c r="Z404" s="24">
        <f t="shared" si="380"/>
        <v>0.14600555555555558</v>
      </c>
      <c r="AA404" s="24">
        <f t="shared" si="381"/>
        <v>0.85399444444444439</v>
      </c>
      <c r="AB404" s="24">
        <f t="shared" si="382"/>
        <v>25.64</v>
      </c>
      <c r="AC404" s="24">
        <f t="shared" si="383"/>
        <v>16</v>
      </c>
      <c r="AD404" s="24">
        <f t="shared" si="384"/>
        <v>32</v>
      </c>
      <c r="AE404" s="24">
        <f t="shared" si="385"/>
        <v>5.6568542494923806</v>
      </c>
      <c r="AF404" s="24">
        <f t="shared" si="386"/>
        <v>4.6568542494923806</v>
      </c>
      <c r="AG404" s="24">
        <f t="shared" si="387"/>
        <v>1.2840738494730456E-4</v>
      </c>
      <c r="AH404" s="24">
        <f t="shared" si="388"/>
        <v>1.5036091368350577E-4</v>
      </c>
      <c r="AI404" s="24">
        <f t="shared" si="389"/>
        <v>3.8552538268450879E-3</v>
      </c>
    </row>
    <row r="405" spans="1:35" x14ac:dyDescent="0.2">
      <c r="A405" s="20">
        <v>0.91666666666666663</v>
      </c>
      <c r="B405" s="21">
        <v>17</v>
      </c>
      <c r="C405" s="21">
        <f t="shared" si="364"/>
        <v>3.5294117647058822</v>
      </c>
      <c r="D405" s="22">
        <f t="shared" si="365"/>
        <v>211.76470588235293</v>
      </c>
      <c r="E405" s="23">
        <v>384.6</v>
      </c>
      <c r="F405" s="24">
        <v>15</v>
      </c>
      <c r="G405" s="24">
        <f t="shared" si="366"/>
        <v>3176.4705882352937</v>
      </c>
      <c r="H405" s="24">
        <f t="shared" si="367"/>
        <v>0.1210777777777778</v>
      </c>
      <c r="I405" s="24">
        <f t="shared" si="368"/>
        <v>0.87892222222222216</v>
      </c>
      <c r="J405" s="24">
        <f t="shared" si="369"/>
        <v>25.64</v>
      </c>
      <c r="K405" s="24">
        <f t="shared" si="370"/>
        <v>16</v>
      </c>
      <c r="L405" s="24">
        <f t="shared" si="371"/>
        <v>32</v>
      </c>
      <c r="M405" s="24">
        <f t="shared" si="372"/>
        <v>5.6568542494923806</v>
      </c>
      <c r="N405" s="24">
        <f t="shared" si="373"/>
        <v>4.6568542494923806</v>
      </c>
      <c r="O405" s="24">
        <f t="shared" si="374"/>
        <v>5.3698820649567351E-5</v>
      </c>
      <c r="P405" s="24">
        <f t="shared" si="375"/>
        <v>6.1096214536250987E-5</v>
      </c>
      <c r="Q405" s="24">
        <f t="shared" si="376"/>
        <v>1.5665069407094754E-3</v>
      </c>
      <c r="S405" s="20">
        <v>0.91666666666666663</v>
      </c>
      <c r="T405">
        <v>23.3</v>
      </c>
      <c r="U405" s="21">
        <f t="shared" si="377"/>
        <v>2.5751072961373391</v>
      </c>
      <c r="V405" s="22">
        <f t="shared" si="378"/>
        <v>154.50643776824035</v>
      </c>
      <c r="W405" s="23">
        <v>384.6</v>
      </c>
      <c r="X405" s="24">
        <v>15</v>
      </c>
      <c r="Y405" s="24">
        <f t="shared" si="379"/>
        <v>2317.5965665236054</v>
      </c>
      <c r="Z405" s="24">
        <f t="shared" si="380"/>
        <v>0.16594777777777778</v>
      </c>
      <c r="AA405" s="24">
        <f t="shared" si="381"/>
        <v>0.83405222222222219</v>
      </c>
      <c r="AB405" s="24">
        <f t="shared" si="382"/>
        <v>25.64</v>
      </c>
      <c r="AC405" s="24">
        <f t="shared" si="383"/>
        <v>16</v>
      </c>
      <c r="AD405" s="24">
        <f t="shared" si="384"/>
        <v>32</v>
      </c>
      <c r="AE405" s="24">
        <f t="shared" si="385"/>
        <v>5.6568542494923806</v>
      </c>
      <c r="AF405" s="24">
        <f t="shared" si="386"/>
        <v>4.6568542494923806</v>
      </c>
      <c r="AG405" s="24">
        <f t="shared" si="387"/>
        <v>2.3308841613133493E-4</v>
      </c>
      <c r="AH405" s="24">
        <f t="shared" si="388"/>
        <v>2.7946501420534746E-4</v>
      </c>
      <c r="AI405" s="24">
        <f t="shared" si="389"/>
        <v>7.1654829642251094E-3</v>
      </c>
    </row>
    <row r="406" spans="1:35" x14ac:dyDescent="0.2">
      <c r="A406" s="20">
        <v>0.95833333333333337</v>
      </c>
      <c r="B406" s="21">
        <v>9.5</v>
      </c>
      <c r="C406" s="21">
        <f t="shared" si="364"/>
        <v>6.3157894736842106</v>
      </c>
      <c r="D406" s="22">
        <f t="shared" si="365"/>
        <v>378.94736842105266</v>
      </c>
      <c r="E406" s="23">
        <v>384.6</v>
      </c>
      <c r="F406" s="24">
        <v>15</v>
      </c>
      <c r="G406" s="24">
        <f t="shared" si="366"/>
        <v>5684.21052631579</v>
      </c>
      <c r="H406" s="24">
        <f t="shared" si="367"/>
        <v>6.7661111111111102E-2</v>
      </c>
      <c r="I406" s="24">
        <f t="shared" si="368"/>
        <v>0.93233888888888894</v>
      </c>
      <c r="J406" s="24">
        <f t="shared" si="369"/>
        <v>25.64</v>
      </c>
      <c r="K406" s="24">
        <f t="shared" si="370"/>
        <v>16</v>
      </c>
      <c r="L406" s="24">
        <f t="shared" si="371"/>
        <v>32</v>
      </c>
      <c r="M406" s="24">
        <f t="shared" si="372"/>
        <v>5.6568542494923806</v>
      </c>
      <c r="N406" s="24">
        <f t="shared" si="373"/>
        <v>4.6568542494923806</v>
      </c>
      <c r="O406" s="24">
        <f t="shared" si="374"/>
        <v>3.5732202415077933E-6</v>
      </c>
      <c r="P406" s="24">
        <f t="shared" si="375"/>
        <v>3.8325337321992045E-6</v>
      </c>
      <c r="Q406" s="24">
        <f t="shared" si="376"/>
        <v>9.8266164893587605E-5</v>
      </c>
      <c r="S406" s="20">
        <v>0.95833333333333337</v>
      </c>
      <c r="T406">
        <v>11.8</v>
      </c>
      <c r="U406" s="21">
        <f t="shared" si="377"/>
        <v>5.0847457627118642</v>
      </c>
      <c r="V406" s="22">
        <f t="shared" si="378"/>
        <v>305.08474576271186</v>
      </c>
      <c r="W406" s="23">
        <v>384.6</v>
      </c>
      <c r="X406" s="24">
        <v>15</v>
      </c>
      <c r="Y406" s="24">
        <f t="shared" si="379"/>
        <v>4576.2711864406783</v>
      </c>
      <c r="Z406" s="24">
        <f t="shared" si="380"/>
        <v>8.4042222222222226E-2</v>
      </c>
      <c r="AA406" s="24">
        <f t="shared" si="381"/>
        <v>0.91595777777777776</v>
      </c>
      <c r="AB406" s="24">
        <f t="shared" si="382"/>
        <v>25.64</v>
      </c>
      <c r="AC406" s="24">
        <f t="shared" si="383"/>
        <v>16</v>
      </c>
      <c r="AD406" s="24">
        <f t="shared" si="384"/>
        <v>32</v>
      </c>
      <c r="AE406" s="24">
        <f t="shared" si="385"/>
        <v>5.6568542494923806</v>
      </c>
      <c r="AF406" s="24">
        <f t="shared" si="386"/>
        <v>4.6568542494923806</v>
      </c>
      <c r="AG406" s="24">
        <f t="shared" si="387"/>
        <v>9.8071256613041749E-6</v>
      </c>
      <c r="AH406" s="24">
        <f t="shared" si="388"/>
        <v>1.0706962590674677E-5</v>
      </c>
      <c r="AI406" s="24">
        <f t="shared" si="389"/>
        <v>2.7452652082489871E-4</v>
      </c>
    </row>
    <row r="408" spans="1:35" x14ac:dyDescent="0.2">
      <c r="A408" s="17"/>
      <c r="B408" s="18"/>
      <c r="C408" s="18"/>
      <c r="D408" s="18"/>
      <c r="E408" s="18"/>
      <c r="F408" s="18"/>
      <c r="G408" s="18"/>
      <c r="H408" s="19" t="s">
        <v>28</v>
      </c>
      <c r="I408" s="60" t="s">
        <v>63</v>
      </c>
      <c r="J408" s="61"/>
      <c r="K408" s="61"/>
      <c r="L408" s="61"/>
      <c r="M408" s="61"/>
      <c r="N408" s="61"/>
      <c r="O408" s="61"/>
      <c r="P408" s="61"/>
      <c r="Q408" s="62"/>
      <c r="S408" s="17"/>
      <c r="T408" s="18"/>
      <c r="U408" s="18"/>
      <c r="V408" s="18"/>
      <c r="W408" s="18"/>
      <c r="X408" s="18"/>
      <c r="Y408" s="18"/>
      <c r="Z408" s="19" t="s">
        <v>28</v>
      </c>
      <c r="AA408" s="60" t="s">
        <v>63</v>
      </c>
      <c r="AB408" s="61"/>
      <c r="AC408" s="61"/>
      <c r="AD408" s="61"/>
      <c r="AE408" s="61"/>
      <c r="AF408" s="61"/>
      <c r="AG408" s="61"/>
      <c r="AH408" s="61"/>
      <c r="AI408" s="62"/>
    </row>
    <row r="409" spans="1:35" x14ac:dyDescent="0.2">
      <c r="A409" s="33" t="s">
        <v>8</v>
      </c>
      <c r="B409" s="34" t="s">
        <v>14</v>
      </c>
      <c r="C409" s="35" t="s">
        <v>31</v>
      </c>
      <c r="D409" s="36" t="s">
        <v>21</v>
      </c>
      <c r="E409" s="37" t="s">
        <v>22</v>
      </c>
      <c r="F409" s="35" t="s">
        <v>54</v>
      </c>
      <c r="G409" s="35" t="s">
        <v>23</v>
      </c>
      <c r="H409" s="38" t="s">
        <v>26</v>
      </c>
      <c r="I409" s="34" t="s">
        <v>27</v>
      </c>
      <c r="J409" s="34" t="s">
        <v>39</v>
      </c>
      <c r="K409" s="34" t="s">
        <v>30</v>
      </c>
      <c r="L409" s="34" t="s">
        <v>35</v>
      </c>
      <c r="M409" s="34" t="s">
        <v>37</v>
      </c>
      <c r="N409" s="34" t="s">
        <v>33</v>
      </c>
      <c r="O409" s="34" t="s">
        <v>34</v>
      </c>
      <c r="P409" s="34" t="s">
        <v>36</v>
      </c>
      <c r="Q409" s="40" t="s">
        <v>29</v>
      </c>
      <c r="S409" s="33" t="s">
        <v>8</v>
      </c>
      <c r="T409" s="27" t="s">
        <v>15</v>
      </c>
      <c r="U409" s="35" t="s">
        <v>31</v>
      </c>
      <c r="V409" s="36" t="s">
        <v>21</v>
      </c>
      <c r="W409" s="37" t="s">
        <v>22</v>
      </c>
      <c r="X409" s="35" t="s">
        <v>54</v>
      </c>
      <c r="Y409" s="35" t="s">
        <v>23</v>
      </c>
      <c r="Z409" s="38" t="s">
        <v>26</v>
      </c>
      <c r="AA409" s="34" t="s">
        <v>27</v>
      </c>
      <c r="AB409" s="34" t="s">
        <v>39</v>
      </c>
      <c r="AC409" s="34" t="s">
        <v>30</v>
      </c>
      <c r="AD409" s="34" t="s">
        <v>35</v>
      </c>
      <c r="AE409" s="34" t="s">
        <v>37</v>
      </c>
      <c r="AF409" s="34" t="s">
        <v>33</v>
      </c>
      <c r="AG409" s="34" t="s">
        <v>34</v>
      </c>
      <c r="AH409" s="34" t="s">
        <v>36</v>
      </c>
      <c r="AI409" s="40" t="s">
        <v>29</v>
      </c>
    </row>
    <row r="410" spans="1:35" x14ac:dyDescent="0.2">
      <c r="A410" s="20">
        <v>0</v>
      </c>
      <c r="B410" s="21">
        <v>14.3</v>
      </c>
      <c r="C410" s="21">
        <f>60/B410</f>
        <v>4.1958041958041958</v>
      </c>
      <c r="D410" s="22">
        <f>60*C410</f>
        <v>251.74825174825176</v>
      </c>
      <c r="E410" s="23">
        <v>384.6</v>
      </c>
      <c r="F410" s="24">
        <v>16</v>
      </c>
      <c r="G410" s="24">
        <f>D410*F410</f>
        <v>4027.9720279720282</v>
      </c>
      <c r="H410" s="24">
        <f>E410/G410</f>
        <v>9.5482291666666663E-2</v>
      </c>
      <c r="I410" s="24">
        <f>1-H410</f>
        <v>0.90451770833333334</v>
      </c>
      <c r="J410" s="24">
        <f>E410/F410</f>
        <v>24.037500000000001</v>
      </c>
      <c r="K410" s="24">
        <f>F410+1</f>
        <v>17</v>
      </c>
      <c r="L410" s="24">
        <f>2*K410</f>
        <v>34</v>
      </c>
      <c r="M410" s="24">
        <f>SQRT(L410)</f>
        <v>5.8309518948453007</v>
      </c>
      <c r="N410" s="24">
        <f>M410-1</f>
        <v>4.8309518948453007</v>
      </c>
      <c r="O410" s="24">
        <f>POWER(H410,N410)</f>
        <v>1.1804736074809617E-5</v>
      </c>
      <c r="P410" s="24">
        <f>O410/I410</f>
        <v>1.3050862317069562E-5</v>
      </c>
      <c r="Q410" s="24">
        <f>J410*P410</f>
        <v>3.1371010294655962E-4</v>
      </c>
      <c r="S410" s="20">
        <v>0</v>
      </c>
      <c r="T410">
        <v>7.8</v>
      </c>
      <c r="U410" s="21">
        <f>60/T410</f>
        <v>7.6923076923076925</v>
      </c>
      <c r="V410" s="22">
        <f>60*U410</f>
        <v>461.53846153846155</v>
      </c>
      <c r="W410" s="23">
        <v>384.6</v>
      </c>
      <c r="X410" s="24">
        <v>16</v>
      </c>
      <c r="Y410" s="24">
        <f>V410*X410</f>
        <v>7384.6153846153848</v>
      </c>
      <c r="Z410" s="24">
        <f>W410/Y410</f>
        <v>5.2081250000000003E-2</v>
      </c>
      <c r="AA410" s="24">
        <f>1-Z410</f>
        <v>0.94791875000000003</v>
      </c>
      <c r="AB410" s="24">
        <f>W410/X410</f>
        <v>24.037500000000001</v>
      </c>
      <c r="AC410" s="24">
        <f>X410+1</f>
        <v>17</v>
      </c>
      <c r="AD410" s="24">
        <f>2*AC410</f>
        <v>34</v>
      </c>
      <c r="AE410" s="24">
        <f>SQRT(AD410)</f>
        <v>5.8309518948453007</v>
      </c>
      <c r="AF410" s="24">
        <f>AE410-1</f>
        <v>4.8309518948453007</v>
      </c>
      <c r="AG410" s="24">
        <f>POWER(Z410,AF410)</f>
        <v>6.3146542102935577E-7</v>
      </c>
      <c r="AH410" s="24">
        <f>AG410/AA410</f>
        <v>6.6615985919611338E-7</v>
      </c>
      <c r="AI410" s="24">
        <f>AB410*AH410</f>
        <v>1.6012817615426577E-5</v>
      </c>
    </row>
    <row r="411" spans="1:35" x14ac:dyDescent="0.2">
      <c r="A411" s="20">
        <v>4.1666666666666664E-2</v>
      </c>
      <c r="B411" s="21">
        <v>12.3</v>
      </c>
      <c r="C411" s="21">
        <f t="shared" ref="C411:C433" si="390">60/B411</f>
        <v>4.8780487804878048</v>
      </c>
      <c r="D411" s="22">
        <f t="shared" ref="D411:D433" si="391">60*C411</f>
        <v>292.6829268292683</v>
      </c>
      <c r="E411" s="23">
        <v>384.6</v>
      </c>
      <c r="F411" s="24">
        <v>16</v>
      </c>
      <c r="G411" s="24">
        <f t="shared" ref="G411:G433" si="392">D411*F411</f>
        <v>4682.9268292682927</v>
      </c>
      <c r="H411" s="24">
        <f t="shared" ref="H411:H433" si="393">E411/G411</f>
        <v>8.212812500000001E-2</v>
      </c>
      <c r="I411" s="24">
        <f t="shared" ref="I411:I433" si="394">1-H411</f>
        <v>0.917871875</v>
      </c>
      <c r="J411" s="24">
        <f t="shared" ref="J411:J433" si="395">E411/F411</f>
        <v>24.037500000000001</v>
      </c>
      <c r="K411" s="24">
        <f t="shared" ref="K411:K433" si="396">F411+1</f>
        <v>17</v>
      </c>
      <c r="L411" s="24">
        <f t="shared" ref="L411:L433" si="397">2*K411</f>
        <v>34</v>
      </c>
      <c r="M411" s="24">
        <f t="shared" ref="M411:M433" si="398">SQRT(L411)</f>
        <v>5.8309518948453007</v>
      </c>
      <c r="N411" s="24">
        <f t="shared" ref="N411:N433" si="399">M411-1</f>
        <v>4.8309518948453007</v>
      </c>
      <c r="O411" s="24">
        <f t="shared" ref="O411:O433" si="400">POWER(H411,N411)</f>
        <v>5.7011520746312159E-6</v>
      </c>
      <c r="P411" s="24">
        <f t="shared" ref="P411:P433" si="401">O411/I411</f>
        <v>6.2112722155597328E-6</v>
      </c>
      <c r="Q411" s="24">
        <f t="shared" ref="Q411:Q433" si="402">J411*P411</f>
        <v>1.493034558815171E-4</v>
      </c>
      <c r="S411" s="20">
        <v>4.1666666666666664E-2</v>
      </c>
      <c r="T411">
        <v>9.6</v>
      </c>
      <c r="U411" s="21">
        <f t="shared" ref="U411:U433" si="403">60/T411</f>
        <v>6.25</v>
      </c>
      <c r="V411" s="22">
        <f t="shared" ref="V411:V433" si="404">60*U411</f>
        <v>375</v>
      </c>
      <c r="W411" s="23">
        <v>384.6</v>
      </c>
      <c r="X411" s="24">
        <v>16</v>
      </c>
      <c r="Y411" s="24">
        <f t="shared" ref="Y411:Y433" si="405">V411*X411</f>
        <v>6000</v>
      </c>
      <c r="Z411" s="24">
        <f t="shared" ref="Z411:Z433" si="406">W411/Y411</f>
        <v>6.4100000000000004E-2</v>
      </c>
      <c r="AA411" s="24">
        <f t="shared" ref="AA411:AA433" si="407">1-Z411</f>
        <v>0.93589999999999995</v>
      </c>
      <c r="AB411" s="24">
        <f t="shared" ref="AB411:AB433" si="408">W411/X411</f>
        <v>24.037500000000001</v>
      </c>
      <c r="AC411" s="24">
        <f t="shared" ref="AC411:AC433" si="409">X411+1</f>
        <v>17</v>
      </c>
      <c r="AD411" s="24">
        <f t="shared" ref="AD411:AD433" si="410">2*AC411</f>
        <v>34</v>
      </c>
      <c r="AE411" s="24">
        <f t="shared" ref="AE411:AE433" si="411">SQRT(AD411)</f>
        <v>5.8309518948453007</v>
      </c>
      <c r="AF411" s="24">
        <f t="shared" ref="AF411:AF433" si="412">AE411-1</f>
        <v>4.8309518948453007</v>
      </c>
      <c r="AG411" s="24">
        <f t="shared" ref="AG411:AG433" si="413">POWER(Z411,AF411)</f>
        <v>1.7218231272109863E-6</v>
      </c>
      <c r="AH411" s="24">
        <f t="shared" ref="AH411:AH433" si="414">AG411/AA411</f>
        <v>1.839751177701663E-6</v>
      </c>
      <c r="AI411" s="24">
        <f t="shared" ref="AI411:AI433" si="415">AB411*AH411</f>
        <v>4.4223018934003725E-5</v>
      </c>
    </row>
    <row r="412" spans="1:35" x14ac:dyDescent="0.2">
      <c r="A412" s="20">
        <v>8.3333333333333329E-2</v>
      </c>
      <c r="B412" s="21">
        <v>28</v>
      </c>
      <c r="C412" s="21">
        <f t="shared" si="390"/>
        <v>2.1428571428571428</v>
      </c>
      <c r="D412" s="22">
        <f t="shared" si="391"/>
        <v>128.57142857142856</v>
      </c>
      <c r="E412" s="23">
        <v>384.6</v>
      </c>
      <c r="F412" s="24">
        <v>16</v>
      </c>
      <c r="G412" s="24">
        <f t="shared" si="392"/>
        <v>2057.1428571428569</v>
      </c>
      <c r="H412" s="24">
        <f t="shared" si="393"/>
        <v>0.18695833333333337</v>
      </c>
      <c r="I412" s="24">
        <f t="shared" si="394"/>
        <v>0.81304166666666666</v>
      </c>
      <c r="J412" s="24">
        <f t="shared" si="395"/>
        <v>24.037500000000001</v>
      </c>
      <c r="K412" s="24">
        <f t="shared" si="396"/>
        <v>17</v>
      </c>
      <c r="L412" s="24">
        <f t="shared" si="397"/>
        <v>34</v>
      </c>
      <c r="M412" s="24">
        <f t="shared" si="398"/>
        <v>5.8309518948453007</v>
      </c>
      <c r="N412" s="24">
        <f t="shared" si="399"/>
        <v>4.8309518948453007</v>
      </c>
      <c r="O412" s="24">
        <f t="shared" si="400"/>
        <v>3.0327338314535817E-4</v>
      </c>
      <c r="P412" s="24">
        <f t="shared" si="401"/>
        <v>3.7301087457021454E-4</v>
      </c>
      <c r="Q412" s="24">
        <f t="shared" si="402"/>
        <v>8.9662488974815331E-3</v>
      </c>
      <c r="S412" s="20">
        <v>8.3333333333333329E-2</v>
      </c>
      <c r="T412">
        <v>12</v>
      </c>
      <c r="U412" s="21">
        <f t="shared" si="403"/>
        <v>5</v>
      </c>
      <c r="V412" s="22">
        <f t="shared" si="404"/>
        <v>300</v>
      </c>
      <c r="W412" s="23">
        <v>384.6</v>
      </c>
      <c r="X412" s="24">
        <v>16</v>
      </c>
      <c r="Y412" s="24">
        <f t="shared" si="405"/>
        <v>4800</v>
      </c>
      <c r="Z412" s="24">
        <f t="shared" si="406"/>
        <v>8.0125000000000002E-2</v>
      </c>
      <c r="AA412" s="24">
        <f t="shared" si="407"/>
        <v>0.919875</v>
      </c>
      <c r="AB412" s="24">
        <f t="shared" si="408"/>
        <v>24.037500000000001</v>
      </c>
      <c r="AC412" s="24">
        <f t="shared" si="409"/>
        <v>17</v>
      </c>
      <c r="AD412" s="24">
        <f t="shared" si="410"/>
        <v>34</v>
      </c>
      <c r="AE412" s="24">
        <f t="shared" si="411"/>
        <v>5.8309518948453007</v>
      </c>
      <c r="AF412" s="24">
        <f t="shared" si="412"/>
        <v>4.8309518948453007</v>
      </c>
      <c r="AG412" s="24">
        <f t="shared" si="413"/>
        <v>5.0600656078397827E-6</v>
      </c>
      <c r="AH412" s="24">
        <f t="shared" si="414"/>
        <v>5.5008187067153505E-6</v>
      </c>
      <c r="AI412" s="24">
        <f t="shared" si="415"/>
        <v>1.3222592966267025E-4</v>
      </c>
    </row>
    <row r="413" spans="1:35" x14ac:dyDescent="0.2">
      <c r="A413" s="20">
        <v>0.125</v>
      </c>
      <c r="B413" s="21">
        <v>45.5</v>
      </c>
      <c r="C413" s="21">
        <f t="shared" si="390"/>
        <v>1.3186813186813187</v>
      </c>
      <c r="D413" s="22">
        <f t="shared" si="391"/>
        <v>79.120879120879124</v>
      </c>
      <c r="E413" s="23">
        <v>384.6</v>
      </c>
      <c r="F413" s="24">
        <v>16</v>
      </c>
      <c r="G413" s="24">
        <f t="shared" si="392"/>
        <v>1265.934065934066</v>
      </c>
      <c r="H413" s="24">
        <f t="shared" si="393"/>
        <v>0.30380729166666665</v>
      </c>
      <c r="I413" s="24">
        <f t="shared" si="394"/>
        <v>0.69619270833333335</v>
      </c>
      <c r="J413" s="24">
        <f t="shared" si="395"/>
        <v>24.037500000000001</v>
      </c>
      <c r="K413" s="24">
        <f t="shared" si="396"/>
        <v>17</v>
      </c>
      <c r="L413" s="24">
        <f t="shared" si="397"/>
        <v>34</v>
      </c>
      <c r="M413" s="24">
        <f t="shared" si="398"/>
        <v>5.8309518948453007</v>
      </c>
      <c r="N413" s="24">
        <f t="shared" si="399"/>
        <v>4.8309518948453007</v>
      </c>
      <c r="O413" s="24">
        <f t="shared" si="400"/>
        <v>3.1656052734795686E-3</v>
      </c>
      <c r="P413" s="24">
        <f t="shared" si="401"/>
        <v>4.5470244597332005E-3</v>
      </c>
      <c r="Q413" s="24">
        <f t="shared" si="402"/>
        <v>0.10929910045083681</v>
      </c>
      <c r="S413" s="20">
        <v>0.125</v>
      </c>
      <c r="T413">
        <v>24</v>
      </c>
      <c r="U413" s="21">
        <f t="shared" si="403"/>
        <v>2.5</v>
      </c>
      <c r="V413" s="22">
        <f t="shared" si="404"/>
        <v>150</v>
      </c>
      <c r="W413" s="23">
        <v>384.6</v>
      </c>
      <c r="X413" s="24">
        <v>16</v>
      </c>
      <c r="Y413" s="24">
        <f t="shared" si="405"/>
        <v>2400</v>
      </c>
      <c r="Z413" s="24">
        <f t="shared" si="406"/>
        <v>0.16025</v>
      </c>
      <c r="AA413" s="24">
        <f t="shared" si="407"/>
        <v>0.83975</v>
      </c>
      <c r="AB413" s="24">
        <f t="shared" si="408"/>
        <v>24.037500000000001</v>
      </c>
      <c r="AC413" s="24">
        <f t="shared" si="409"/>
        <v>17</v>
      </c>
      <c r="AD413" s="24">
        <f t="shared" si="410"/>
        <v>34</v>
      </c>
      <c r="AE413" s="24">
        <f t="shared" si="411"/>
        <v>5.8309518948453007</v>
      </c>
      <c r="AF413" s="24">
        <f t="shared" si="412"/>
        <v>4.8309518948453007</v>
      </c>
      <c r="AG413" s="24">
        <f t="shared" si="413"/>
        <v>1.4401826539087647E-4</v>
      </c>
      <c r="AH413" s="24">
        <f t="shared" si="414"/>
        <v>1.7150135801235661E-4</v>
      </c>
      <c r="AI413" s="24">
        <f t="shared" si="415"/>
        <v>4.1224638932220222E-3</v>
      </c>
    </row>
    <row r="414" spans="1:35" x14ac:dyDescent="0.2">
      <c r="A414" s="20">
        <v>0.16666666666666666</v>
      </c>
      <c r="B414" s="21">
        <v>78</v>
      </c>
      <c r="C414" s="21">
        <f t="shared" si="390"/>
        <v>0.76923076923076927</v>
      </c>
      <c r="D414" s="22">
        <f t="shared" si="391"/>
        <v>46.153846153846153</v>
      </c>
      <c r="E414" s="23">
        <v>384.6</v>
      </c>
      <c r="F414" s="24">
        <v>16</v>
      </c>
      <c r="G414" s="24">
        <f t="shared" si="392"/>
        <v>738.46153846153845</v>
      </c>
      <c r="H414" s="24">
        <f t="shared" si="393"/>
        <v>0.52081250000000001</v>
      </c>
      <c r="I414" s="24">
        <f t="shared" si="394"/>
        <v>0.47918749999999999</v>
      </c>
      <c r="J414" s="24">
        <f t="shared" si="395"/>
        <v>24.037500000000001</v>
      </c>
      <c r="K414" s="24">
        <f t="shared" si="396"/>
        <v>17</v>
      </c>
      <c r="L414" s="24">
        <f t="shared" si="397"/>
        <v>34</v>
      </c>
      <c r="M414" s="24">
        <f t="shared" si="398"/>
        <v>5.8309518948453007</v>
      </c>
      <c r="N414" s="24">
        <f t="shared" si="399"/>
        <v>4.8309518948453007</v>
      </c>
      <c r="O414" s="24">
        <f t="shared" si="400"/>
        <v>4.2785978487782338E-2</v>
      </c>
      <c r="P414" s="24">
        <f t="shared" si="401"/>
        <v>8.9288594731253085E-2</v>
      </c>
      <c r="Q414" s="24">
        <f t="shared" si="402"/>
        <v>2.1462745958524962</v>
      </c>
      <c r="S414" s="20">
        <v>0.16666666666666666</v>
      </c>
      <c r="T414">
        <v>47</v>
      </c>
      <c r="U414" s="21">
        <f t="shared" si="403"/>
        <v>1.2765957446808511</v>
      </c>
      <c r="V414" s="22">
        <f t="shared" si="404"/>
        <v>76.59574468085107</v>
      </c>
      <c r="W414" s="23">
        <v>384.6</v>
      </c>
      <c r="X414" s="24">
        <v>16</v>
      </c>
      <c r="Y414" s="24">
        <f t="shared" si="405"/>
        <v>1225.5319148936171</v>
      </c>
      <c r="Z414" s="24">
        <f t="shared" si="406"/>
        <v>0.31382291666666667</v>
      </c>
      <c r="AA414" s="24">
        <f t="shared" si="407"/>
        <v>0.68617708333333338</v>
      </c>
      <c r="AB414" s="24">
        <f t="shared" si="408"/>
        <v>24.037500000000001</v>
      </c>
      <c r="AC414" s="24">
        <f t="shared" si="409"/>
        <v>17</v>
      </c>
      <c r="AD414" s="24">
        <f t="shared" si="410"/>
        <v>34</v>
      </c>
      <c r="AE414" s="24">
        <f t="shared" si="411"/>
        <v>5.8309518948453007</v>
      </c>
      <c r="AF414" s="24">
        <f t="shared" si="412"/>
        <v>4.8309518948453007</v>
      </c>
      <c r="AG414" s="24">
        <f t="shared" si="413"/>
        <v>3.7026083613864616E-3</v>
      </c>
      <c r="AH414" s="24">
        <f t="shared" si="414"/>
        <v>5.3959953652194421E-3</v>
      </c>
      <c r="AI414" s="24">
        <f t="shared" si="415"/>
        <v>0.12970623859146235</v>
      </c>
    </row>
    <row r="415" spans="1:35" x14ac:dyDescent="0.2">
      <c r="A415" s="20">
        <v>0.20833333333333334</v>
      </c>
      <c r="B415" s="21">
        <v>110.5</v>
      </c>
      <c r="C415" s="21">
        <f t="shared" si="390"/>
        <v>0.54298642533936647</v>
      </c>
      <c r="D415" s="22">
        <f t="shared" si="391"/>
        <v>32.579185520361989</v>
      </c>
      <c r="E415" s="23">
        <v>384.6</v>
      </c>
      <c r="F415" s="24">
        <v>16</v>
      </c>
      <c r="G415" s="24">
        <f t="shared" si="392"/>
        <v>521.26696832579182</v>
      </c>
      <c r="H415" s="24">
        <f t="shared" si="393"/>
        <v>0.73781770833333338</v>
      </c>
      <c r="I415" s="24">
        <f t="shared" si="394"/>
        <v>0.26218229166666662</v>
      </c>
      <c r="J415" s="24">
        <f t="shared" si="395"/>
        <v>24.037500000000001</v>
      </c>
      <c r="K415" s="24">
        <f t="shared" si="396"/>
        <v>17</v>
      </c>
      <c r="L415" s="24">
        <f t="shared" si="397"/>
        <v>34</v>
      </c>
      <c r="M415" s="24">
        <f t="shared" si="398"/>
        <v>5.8309518948453007</v>
      </c>
      <c r="N415" s="24">
        <f t="shared" si="399"/>
        <v>4.8309518948453007</v>
      </c>
      <c r="O415" s="24">
        <f t="shared" si="400"/>
        <v>0.23018039512956426</v>
      </c>
      <c r="P415" s="24">
        <f t="shared" si="401"/>
        <v>0.87794028218431719</v>
      </c>
      <c r="Q415" s="39">
        <f t="shared" si="402"/>
        <v>21.103489533005526</v>
      </c>
      <c r="S415" s="20">
        <v>0.20833333333333334</v>
      </c>
      <c r="T415">
        <v>66</v>
      </c>
      <c r="U415" s="21">
        <f t="shared" si="403"/>
        <v>0.90909090909090906</v>
      </c>
      <c r="V415" s="22">
        <f t="shared" si="404"/>
        <v>54.545454545454547</v>
      </c>
      <c r="W415" s="23">
        <v>384.6</v>
      </c>
      <c r="X415" s="24">
        <v>16</v>
      </c>
      <c r="Y415" s="24">
        <f t="shared" si="405"/>
        <v>872.72727272727275</v>
      </c>
      <c r="Z415" s="24">
        <f t="shared" si="406"/>
        <v>0.44068750000000001</v>
      </c>
      <c r="AA415" s="24">
        <f t="shared" si="407"/>
        <v>0.55931249999999999</v>
      </c>
      <c r="AB415" s="24">
        <f t="shared" si="408"/>
        <v>24.037500000000001</v>
      </c>
      <c r="AC415" s="24">
        <f t="shared" si="409"/>
        <v>17</v>
      </c>
      <c r="AD415" s="24">
        <f t="shared" si="410"/>
        <v>34</v>
      </c>
      <c r="AE415" s="24">
        <f t="shared" si="411"/>
        <v>5.8309518948453007</v>
      </c>
      <c r="AF415" s="24">
        <f t="shared" si="412"/>
        <v>4.8309518948453007</v>
      </c>
      <c r="AG415" s="24">
        <f t="shared" si="413"/>
        <v>1.9090297021805171E-2</v>
      </c>
      <c r="AH415" s="24">
        <f t="shared" si="414"/>
        <v>3.4131718890253966E-2</v>
      </c>
      <c r="AI415" s="24">
        <f t="shared" si="415"/>
        <v>0.8204411928244798</v>
      </c>
    </row>
    <row r="416" spans="1:35" x14ac:dyDescent="0.2">
      <c r="A416" s="20">
        <v>0.25</v>
      </c>
      <c r="B416" s="21">
        <v>161.30000000000001</v>
      </c>
      <c r="C416" s="21">
        <f t="shared" si="390"/>
        <v>0.37197768133911963</v>
      </c>
      <c r="D416" s="22">
        <f t="shared" si="391"/>
        <v>22.318660880347178</v>
      </c>
      <c r="E416" s="23">
        <v>384.6</v>
      </c>
      <c r="F416" s="24">
        <v>16</v>
      </c>
      <c r="G416" s="24">
        <f t="shared" si="392"/>
        <v>357.09857408555484</v>
      </c>
      <c r="H416" s="24">
        <f t="shared" si="393"/>
        <v>1.0770135416666669</v>
      </c>
      <c r="I416" s="24">
        <f t="shared" si="394"/>
        <v>-7.7013541666666852E-2</v>
      </c>
      <c r="J416" s="24">
        <f t="shared" si="395"/>
        <v>24.037500000000001</v>
      </c>
      <c r="K416" s="24">
        <f t="shared" si="396"/>
        <v>17</v>
      </c>
      <c r="L416" s="24">
        <f t="shared" si="397"/>
        <v>34</v>
      </c>
      <c r="M416" s="24">
        <f t="shared" si="398"/>
        <v>5.8309518948453007</v>
      </c>
      <c r="N416" s="24">
        <f t="shared" si="399"/>
        <v>4.8309518948453007</v>
      </c>
      <c r="O416" s="24">
        <f t="shared" si="400"/>
        <v>1.4310634594140097</v>
      </c>
      <c r="P416" s="24">
        <f t="shared" si="401"/>
        <v>-18.581971799297282</v>
      </c>
      <c r="Q416" s="24">
        <f t="shared" si="402"/>
        <v>-446.66414712560845</v>
      </c>
      <c r="S416" s="20">
        <v>0.25</v>
      </c>
      <c r="T416">
        <v>89.8</v>
      </c>
      <c r="U416" s="21">
        <f t="shared" si="403"/>
        <v>0.66815144766146994</v>
      </c>
      <c r="V416" s="22">
        <f t="shared" si="404"/>
        <v>40.089086859688194</v>
      </c>
      <c r="W416" s="23">
        <v>384.6</v>
      </c>
      <c r="X416" s="24">
        <v>16</v>
      </c>
      <c r="Y416" s="24">
        <f t="shared" si="405"/>
        <v>641.42538975501111</v>
      </c>
      <c r="Z416" s="24">
        <f t="shared" si="406"/>
        <v>0.59960208333333342</v>
      </c>
      <c r="AA416" s="24">
        <f t="shared" si="407"/>
        <v>0.40039791666666658</v>
      </c>
      <c r="AB416" s="24">
        <f t="shared" si="408"/>
        <v>24.037500000000001</v>
      </c>
      <c r="AC416" s="24">
        <f t="shared" si="409"/>
        <v>17</v>
      </c>
      <c r="AD416" s="24">
        <f t="shared" si="410"/>
        <v>34</v>
      </c>
      <c r="AE416" s="24">
        <f t="shared" si="411"/>
        <v>5.8309518948453007</v>
      </c>
      <c r="AF416" s="24">
        <f t="shared" si="412"/>
        <v>4.8309518948453007</v>
      </c>
      <c r="AG416" s="24">
        <f t="shared" si="413"/>
        <v>8.4502096152598308E-2</v>
      </c>
      <c r="AH416" s="24">
        <f t="shared" si="414"/>
        <v>0.21104529428145541</v>
      </c>
      <c r="AI416" s="24">
        <f t="shared" si="415"/>
        <v>5.0730012612904849</v>
      </c>
    </row>
    <row r="417" spans="1:35" x14ac:dyDescent="0.2">
      <c r="A417" s="20">
        <v>0.29166666666666669</v>
      </c>
      <c r="B417" s="21">
        <v>163.30000000000001</v>
      </c>
      <c r="C417" s="21">
        <f t="shared" si="390"/>
        <v>0.36742192284139619</v>
      </c>
      <c r="D417" s="22">
        <f t="shared" si="391"/>
        <v>22.04531537048377</v>
      </c>
      <c r="E417" s="23">
        <v>384.6</v>
      </c>
      <c r="F417" s="24">
        <v>16</v>
      </c>
      <c r="G417" s="24">
        <f t="shared" si="392"/>
        <v>352.72504592774033</v>
      </c>
      <c r="H417" s="24">
        <f t="shared" si="393"/>
        <v>1.0903677083333334</v>
      </c>
      <c r="I417" s="24">
        <f t="shared" si="394"/>
        <v>-9.0367708333333407E-2</v>
      </c>
      <c r="J417" s="24">
        <f t="shared" si="395"/>
        <v>24.037500000000001</v>
      </c>
      <c r="K417" s="24">
        <f t="shared" si="396"/>
        <v>17</v>
      </c>
      <c r="L417" s="24">
        <f t="shared" si="397"/>
        <v>34</v>
      </c>
      <c r="M417" s="24">
        <f t="shared" si="398"/>
        <v>5.8309518948453007</v>
      </c>
      <c r="N417" s="24">
        <f t="shared" si="399"/>
        <v>4.8309518948453007</v>
      </c>
      <c r="O417" s="24">
        <f t="shared" si="400"/>
        <v>1.5188443318882097</v>
      </c>
      <c r="P417" s="24">
        <f t="shared" si="401"/>
        <v>-16.807379094817239</v>
      </c>
      <c r="Q417" s="24">
        <f t="shared" si="402"/>
        <v>-404.00737499166939</v>
      </c>
      <c r="S417" s="20">
        <v>0.29166666666666669</v>
      </c>
      <c r="T417">
        <v>96</v>
      </c>
      <c r="U417" s="21">
        <f t="shared" si="403"/>
        <v>0.625</v>
      </c>
      <c r="V417" s="22">
        <f t="shared" si="404"/>
        <v>37.5</v>
      </c>
      <c r="W417" s="23">
        <v>384.6</v>
      </c>
      <c r="X417" s="24">
        <v>16</v>
      </c>
      <c r="Y417" s="24">
        <f t="shared" si="405"/>
        <v>600</v>
      </c>
      <c r="Z417" s="24">
        <f t="shared" si="406"/>
        <v>0.64100000000000001</v>
      </c>
      <c r="AA417" s="24">
        <f t="shared" si="407"/>
        <v>0.35899999999999999</v>
      </c>
      <c r="AB417" s="24">
        <f t="shared" si="408"/>
        <v>24.037500000000001</v>
      </c>
      <c r="AC417" s="24">
        <f t="shared" si="409"/>
        <v>17</v>
      </c>
      <c r="AD417" s="24">
        <f t="shared" si="410"/>
        <v>34</v>
      </c>
      <c r="AE417" s="24">
        <f t="shared" si="411"/>
        <v>5.8309518948453007</v>
      </c>
      <c r="AF417" s="24">
        <f t="shared" si="412"/>
        <v>4.8309518948453007</v>
      </c>
      <c r="AG417" s="24">
        <f t="shared" si="413"/>
        <v>0.11666495872493793</v>
      </c>
      <c r="AH417" s="24">
        <f t="shared" si="414"/>
        <v>0.32497202987447893</v>
      </c>
      <c r="AI417" s="24">
        <f t="shared" si="415"/>
        <v>7.8115151681077881</v>
      </c>
    </row>
    <row r="418" spans="1:35" x14ac:dyDescent="0.2">
      <c r="A418" s="20">
        <v>0.33333333333333331</v>
      </c>
      <c r="B418" s="21">
        <v>171.3</v>
      </c>
      <c r="C418" s="21">
        <f t="shared" si="390"/>
        <v>0.35026269702276708</v>
      </c>
      <c r="D418" s="22">
        <f t="shared" si="391"/>
        <v>21.015761821366024</v>
      </c>
      <c r="E418" s="23">
        <v>384.6</v>
      </c>
      <c r="F418" s="24">
        <v>16</v>
      </c>
      <c r="G418" s="24">
        <f t="shared" si="392"/>
        <v>336.25218914185638</v>
      </c>
      <c r="H418" s="24">
        <f t="shared" si="393"/>
        <v>1.1437843750000001</v>
      </c>
      <c r="I418" s="24">
        <f t="shared" si="394"/>
        <v>-0.14378437500000008</v>
      </c>
      <c r="J418" s="24">
        <f t="shared" si="395"/>
        <v>24.037500000000001</v>
      </c>
      <c r="K418" s="24">
        <f t="shared" si="396"/>
        <v>17</v>
      </c>
      <c r="L418" s="24">
        <f t="shared" si="397"/>
        <v>34</v>
      </c>
      <c r="M418" s="24">
        <f t="shared" si="398"/>
        <v>5.8309518948453007</v>
      </c>
      <c r="N418" s="24">
        <f t="shared" si="399"/>
        <v>4.8309518948453007</v>
      </c>
      <c r="O418" s="24">
        <f t="shared" si="400"/>
        <v>1.9136293691129791</v>
      </c>
      <c r="P418" s="24">
        <f t="shared" si="401"/>
        <v>-13.309021714723718</v>
      </c>
      <c r="Q418" s="24">
        <f t="shared" si="402"/>
        <v>-319.9156094676714</v>
      </c>
      <c r="S418" s="20">
        <v>0.33333333333333331</v>
      </c>
      <c r="T418">
        <v>103</v>
      </c>
      <c r="U418" s="21">
        <f t="shared" si="403"/>
        <v>0.58252427184466016</v>
      </c>
      <c r="V418" s="22">
        <f t="shared" si="404"/>
        <v>34.95145631067961</v>
      </c>
      <c r="W418" s="23">
        <v>384.6</v>
      </c>
      <c r="X418" s="24">
        <v>16</v>
      </c>
      <c r="Y418" s="24">
        <f t="shared" si="405"/>
        <v>559.22330097087377</v>
      </c>
      <c r="Z418" s="24">
        <f t="shared" si="406"/>
        <v>0.6877395833333334</v>
      </c>
      <c r="AA418" s="24">
        <f t="shared" si="407"/>
        <v>0.3122604166666666</v>
      </c>
      <c r="AB418" s="24">
        <f t="shared" si="408"/>
        <v>24.037500000000001</v>
      </c>
      <c r="AC418" s="24">
        <f t="shared" si="409"/>
        <v>17</v>
      </c>
      <c r="AD418" s="24">
        <f t="shared" si="410"/>
        <v>34</v>
      </c>
      <c r="AE418" s="24">
        <f t="shared" si="411"/>
        <v>5.8309518948453007</v>
      </c>
      <c r="AF418" s="24">
        <f t="shared" si="412"/>
        <v>4.8309518948453007</v>
      </c>
      <c r="AG418" s="24">
        <f t="shared" si="413"/>
        <v>0.16390917602380115</v>
      </c>
      <c r="AH418" s="24">
        <f t="shared" si="414"/>
        <v>0.52491179565283097</v>
      </c>
      <c r="AI418" s="24">
        <f t="shared" si="415"/>
        <v>12.617567288004926</v>
      </c>
    </row>
    <row r="419" spans="1:35" x14ac:dyDescent="0.2">
      <c r="A419" s="20">
        <v>0.375</v>
      </c>
      <c r="B419" s="21">
        <v>150</v>
      </c>
      <c r="C419" s="21">
        <f t="shared" si="390"/>
        <v>0.4</v>
      </c>
      <c r="D419" s="22">
        <f t="shared" si="391"/>
        <v>24</v>
      </c>
      <c r="E419" s="23">
        <v>384.6</v>
      </c>
      <c r="F419" s="24">
        <v>16</v>
      </c>
      <c r="G419" s="24">
        <f t="shared" si="392"/>
        <v>384</v>
      </c>
      <c r="H419" s="24">
        <f t="shared" si="393"/>
        <v>1.0015625000000001</v>
      </c>
      <c r="I419" s="24">
        <f t="shared" si="394"/>
        <v>-1.5625000000001332E-3</v>
      </c>
      <c r="J419" s="24">
        <f t="shared" si="395"/>
        <v>24.037500000000001</v>
      </c>
      <c r="K419" s="24">
        <f t="shared" si="396"/>
        <v>17</v>
      </c>
      <c r="L419" s="24">
        <f t="shared" si="397"/>
        <v>34</v>
      </c>
      <c r="M419" s="24">
        <f t="shared" si="398"/>
        <v>5.8309518948453007</v>
      </c>
      <c r="N419" s="24">
        <f t="shared" si="399"/>
        <v>4.8309518948453007</v>
      </c>
      <c r="O419" s="24">
        <f t="shared" si="400"/>
        <v>1.0075709873988952</v>
      </c>
      <c r="P419" s="24">
        <f t="shared" si="401"/>
        <v>-644.84543193523791</v>
      </c>
      <c r="Q419" s="24">
        <f t="shared" si="402"/>
        <v>-15500.472070143282</v>
      </c>
      <c r="S419" s="20">
        <v>0.375</v>
      </c>
      <c r="T419">
        <v>97.5</v>
      </c>
      <c r="U419" s="21">
        <f t="shared" si="403"/>
        <v>0.61538461538461542</v>
      </c>
      <c r="V419" s="22">
        <f t="shared" si="404"/>
        <v>36.923076923076927</v>
      </c>
      <c r="W419" s="23">
        <v>384.6</v>
      </c>
      <c r="X419" s="24">
        <v>16</v>
      </c>
      <c r="Y419" s="24">
        <f t="shared" si="405"/>
        <v>590.76923076923083</v>
      </c>
      <c r="Z419" s="24">
        <f t="shared" si="406"/>
        <v>0.65101562499999999</v>
      </c>
      <c r="AA419" s="24">
        <f t="shared" si="407"/>
        <v>0.34898437500000001</v>
      </c>
      <c r="AB419" s="24">
        <f t="shared" si="408"/>
        <v>24.037500000000001</v>
      </c>
      <c r="AC419" s="24">
        <f t="shared" si="409"/>
        <v>17</v>
      </c>
      <c r="AD419" s="24">
        <f t="shared" si="410"/>
        <v>34</v>
      </c>
      <c r="AE419" s="24">
        <f t="shared" si="411"/>
        <v>5.8309518948453007</v>
      </c>
      <c r="AF419" s="24">
        <f t="shared" si="412"/>
        <v>4.8309518948453007</v>
      </c>
      <c r="AG419" s="24">
        <f t="shared" si="413"/>
        <v>0.12573873287117898</v>
      </c>
      <c r="AH419" s="24">
        <f t="shared" si="414"/>
        <v>0.36029903307613409</v>
      </c>
      <c r="AI419" s="24">
        <f t="shared" si="415"/>
        <v>8.6606880075675736</v>
      </c>
    </row>
    <row r="420" spans="1:35" x14ac:dyDescent="0.2">
      <c r="A420" s="20">
        <v>0.41666666666666669</v>
      </c>
      <c r="B420" s="21">
        <v>168</v>
      </c>
      <c r="C420" s="21">
        <f t="shared" si="390"/>
        <v>0.35714285714285715</v>
      </c>
      <c r="D420" s="22">
        <f t="shared" si="391"/>
        <v>21.428571428571431</v>
      </c>
      <c r="E420" s="23">
        <v>384.6</v>
      </c>
      <c r="F420" s="24">
        <v>16</v>
      </c>
      <c r="G420" s="24">
        <f t="shared" si="392"/>
        <v>342.85714285714289</v>
      </c>
      <c r="H420" s="24">
        <f t="shared" si="393"/>
        <v>1.12175</v>
      </c>
      <c r="I420" s="24">
        <f t="shared" si="394"/>
        <v>-0.12175000000000002</v>
      </c>
      <c r="J420" s="24">
        <f t="shared" si="395"/>
        <v>24.037500000000001</v>
      </c>
      <c r="K420" s="24">
        <f t="shared" si="396"/>
        <v>17</v>
      </c>
      <c r="L420" s="24">
        <f t="shared" si="397"/>
        <v>34</v>
      </c>
      <c r="M420" s="24">
        <f t="shared" si="398"/>
        <v>5.8309518948453007</v>
      </c>
      <c r="N420" s="24">
        <f t="shared" si="399"/>
        <v>4.8309518948453007</v>
      </c>
      <c r="O420" s="24">
        <f t="shared" si="400"/>
        <v>1.7419895827094682</v>
      </c>
      <c r="P420" s="24">
        <f t="shared" si="401"/>
        <v>-14.307922650591111</v>
      </c>
      <c r="Q420" s="24">
        <f t="shared" si="402"/>
        <v>-343.92669071358387</v>
      </c>
      <c r="S420" s="20">
        <v>0.41666666666666669</v>
      </c>
      <c r="T420">
        <v>91.3</v>
      </c>
      <c r="U420" s="21">
        <f t="shared" si="403"/>
        <v>0.65717415115005473</v>
      </c>
      <c r="V420" s="22">
        <f t="shared" si="404"/>
        <v>39.430449069003281</v>
      </c>
      <c r="W420" s="23">
        <v>384.6</v>
      </c>
      <c r="X420" s="24">
        <v>16</v>
      </c>
      <c r="Y420" s="24">
        <f t="shared" si="405"/>
        <v>630.88718510405249</v>
      </c>
      <c r="Z420" s="24">
        <f t="shared" si="406"/>
        <v>0.6096177083333334</v>
      </c>
      <c r="AA420" s="24">
        <f t="shared" si="407"/>
        <v>0.3903822916666666</v>
      </c>
      <c r="AB420" s="24">
        <f t="shared" si="408"/>
        <v>24.037500000000001</v>
      </c>
      <c r="AC420" s="24">
        <f t="shared" si="409"/>
        <v>17</v>
      </c>
      <c r="AD420" s="24">
        <f t="shared" si="410"/>
        <v>34</v>
      </c>
      <c r="AE420" s="24">
        <f t="shared" si="411"/>
        <v>5.8309518948453007</v>
      </c>
      <c r="AF420" s="24">
        <f t="shared" si="412"/>
        <v>4.8309518948453007</v>
      </c>
      <c r="AG420" s="24">
        <f t="shared" si="413"/>
        <v>9.1542649906691254E-2</v>
      </c>
      <c r="AH420" s="24">
        <f t="shared" si="414"/>
        <v>0.23449488324858811</v>
      </c>
      <c r="AI420" s="24">
        <f t="shared" si="415"/>
        <v>5.6366707560879368</v>
      </c>
    </row>
    <row r="421" spans="1:35" x14ac:dyDescent="0.2">
      <c r="A421" s="20">
        <v>0.45833333333333331</v>
      </c>
      <c r="B421" s="21">
        <v>167.8</v>
      </c>
      <c r="C421" s="21">
        <f t="shared" si="390"/>
        <v>0.35756853396901073</v>
      </c>
      <c r="D421" s="22">
        <f t="shared" si="391"/>
        <v>21.454112038140643</v>
      </c>
      <c r="E421" s="23">
        <v>384.6</v>
      </c>
      <c r="F421" s="24">
        <v>16</v>
      </c>
      <c r="G421" s="24">
        <f t="shared" si="392"/>
        <v>343.26579261025029</v>
      </c>
      <c r="H421" s="24">
        <f t="shared" si="393"/>
        <v>1.1204145833333334</v>
      </c>
      <c r="I421" s="24">
        <f t="shared" si="394"/>
        <v>-0.12041458333333344</v>
      </c>
      <c r="J421" s="24">
        <f t="shared" si="395"/>
        <v>24.037500000000001</v>
      </c>
      <c r="K421" s="24">
        <f t="shared" si="396"/>
        <v>17</v>
      </c>
      <c r="L421" s="24">
        <f t="shared" si="397"/>
        <v>34</v>
      </c>
      <c r="M421" s="24">
        <f t="shared" si="398"/>
        <v>5.8309518948453007</v>
      </c>
      <c r="N421" s="24">
        <f t="shared" si="399"/>
        <v>4.8309518948453007</v>
      </c>
      <c r="O421" s="24">
        <f t="shared" si="400"/>
        <v>1.7319939881972153</v>
      </c>
      <c r="P421" s="24">
        <f t="shared" si="401"/>
        <v>-14.383589929491214</v>
      </c>
      <c r="Q421" s="24">
        <f t="shared" si="402"/>
        <v>-345.74554293014506</v>
      </c>
      <c r="S421" s="20">
        <v>0.45833333333333331</v>
      </c>
      <c r="T421">
        <v>88.8</v>
      </c>
      <c r="U421" s="21">
        <f t="shared" si="403"/>
        <v>0.67567567567567566</v>
      </c>
      <c r="V421" s="22">
        <f t="shared" si="404"/>
        <v>40.54054054054054</v>
      </c>
      <c r="W421" s="23">
        <v>384.6</v>
      </c>
      <c r="X421" s="24">
        <v>16</v>
      </c>
      <c r="Y421" s="24">
        <f t="shared" si="405"/>
        <v>648.64864864864865</v>
      </c>
      <c r="Z421" s="24">
        <f t="shared" si="406"/>
        <v>0.59292500000000004</v>
      </c>
      <c r="AA421" s="24">
        <f t="shared" si="407"/>
        <v>0.40707499999999996</v>
      </c>
      <c r="AB421" s="24">
        <f t="shared" si="408"/>
        <v>24.037500000000001</v>
      </c>
      <c r="AC421" s="24">
        <f t="shared" si="409"/>
        <v>17</v>
      </c>
      <c r="AD421" s="24">
        <f t="shared" si="410"/>
        <v>34</v>
      </c>
      <c r="AE421" s="24">
        <f t="shared" si="411"/>
        <v>5.8309518948453007</v>
      </c>
      <c r="AF421" s="24">
        <f t="shared" si="412"/>
        <v>4.8309518948453007</v>
      </c>
      <c r="AG421" s="24">
        <f t="shared" si="413"/>
        <v>8.005210776640441E-2</v>
      </c>
      <c r="AH421" s="24">
        <f t="shared" si="414"/>
        <v>0.19665198738906692</v>
      </c>
      <c r="AI421" s="24">
        <f t="shared" si="415"/>
        <v>4.7270221468646962</v>
      </c>
    </row>
    <row r="422" spans="1:35" x14ac:dyDescent="0.2">
      <c r="A422" s="20">
        <v>0.5</v>
      </c>
      <c r="B422" s="21">
        <v>154.30000000000001</v>
      </c>
      <c r="C422" s="21">
        <f t="shared" si="390"/>
        <v>0.3888528839922229</v>
      </c>
      <c r="D422" s="22">
        <f t="shared" si="391"/>
        <v>23.331173039533375</v>
      </c>
      <c r="E422" s="23">
        <v>384.6</v>
      </c>
      <c r="F422" s="24">
        <v>16</v>
      </c>
      <c r="G422" s="24">
        <f t="shared" si="392"/>
        <v>373.29876863253401</v>
      </c>
      <c r="H422" s="24">
        <f t="shared" si="393"/>
        <v>1.0302739583333334</v>
      </c>
      <c r="I422" s="24">
        <f t="shared" si="394"/>
        <v>-3.0273958333333351E-2</v>
      </c>
      <c r="J422" s="24">
        <f t="shared" si="395"/>
        <v>24.037500000000001</v>
      </c>
      <c r="K422" s="24">
        <f t="shared" si="396"/>
        <v>17</v>
      </c>
      <c r="L422" s="24">
        <f t="shared" si="397"/>
        <v>34</v>
      </c>
      <c r="M422" s="24">
        <f t="shared" si="398"/>
        <v>5.8309518948453007</v>
      </c>
      <c r="N422" s="24">
        <f t="shared" si="399"/>
        <v>4.8309518948453007</v>
      </c>
      <c r="O422" s="24">
        <f t="shared" si="400"/>
        <v>1.1549787117609764</v>
      </c>
      <c r="P422" s="24">
        <f t="shared" si="401"/>
        <v>-38.150898506366744</v>
      </c>
      <c r="Q422" s="24">
        <f t="shared" si="402"/>
        <v>-917.05222284679064</v>
      </c>
      <c r="S422" s="20">
        <v>0.5</v>
      </c>
      <c r="T422">
        <v>87.3</v>
      </c>
      <c r="U422" s="21">
        <f t="shared" si="403"/>
        <v>0.6872852233676976</v>
      </c>
      <c r="V422" s="22">
        <f t="shared" si="404"/>
        <v>41.237113402061858</v>
      </c>
      <c r="W422" s="23">
        <v>384.6</v>
      </c>
      <c r="X422" s="24">
        <v>16</v>
      </c>
      <c r="Y422" s="24">
        <f t="shared" si="405"/>
        <v>659.79381443298973</v>
      </c>
      <c r="Z422" s="24">
        <f t="shared" si="406"/>
        <v>0.58290937499999995</v>
      </c>
      <c r="AA422" s="24">
        <f t="shared" si="407"/>
        <v>0.41709062500000005</v>
      </c>
      <c r="AB422" s="24">
        <f t="shared" si="408"/>
        <v>24.037500000000001</v>
      </c>
      <c r="AC422" s="24">
        <f t="shared" si="409"/>
        <v>17</v>
      </c>
      <c r="AD422" s="24">
        <f t="shared" si="410"/>
        <v>34</v>
      </c>
      <c r="AE422" s="24">
        <f t="shared" si="411"/>
        <v>5.8309518948453007</v>
      </c>
      <c r="AF422" s="24">
        <f t="shared" si="412"/>
        <v>4.8309518948453007</v>
      </c>
      <c r="AG422" s="24">
        <f t="shared" si="413"/>
        <v>7.3727566737242275E-2</v>
      </c>
      <c r="AH422" s="24">
        <f t="shared" si="414"/>
        <v>0.17676630045866476</v>
      </c>
      <c r="AI422" s="24">
        <f t="shared" si="415"/>
        <v>4.2490199472751549</v>
      </c>
    </row>
    <row r="423" spans="1:35" x14ac:dyDescent="0.2">
      <c r="A423" s="20">
        <v>0.54166666666666663</v>
      </c>
      <c r="B423" s="21">
        <v>167.8</v>
      </c>
      <c r="C423" s="21">
        <f t="shared" si="390"/>
        <v>0.35756853396901073</v>
      </c>
      <c r="D423" s="22">
        <f t="shared" si="391"/>
        <v>21.454112038140643</v>
      </c>
      <c r="E423" s="23">
        <v>384.6</v>
      </c>
      <c r="F423" s="24">
        <v>16</v>
      </c>
      <c r="G423" s="24">
        <f t="shared" si="392"/>
        <v>343.26579261025029</v>
      </c>
      <c r="H423" s="24">
        <f t="shared" si="393"/>
        <v>1.1204145833333334</v>
      </c>
      <c r="I423" s="24">
        <f t="shared" si="394"/>
        <v>-0.12041458333333344</v>
      </c>
      <c r="J423" s="24">
        <f t="shared" si="395"/>
        <v>24.037500000000001</v>
      </c>
      <c r="K423" s="24">
        <f t="shared" si="396"/>
        <v>17</v>
      </c>
      <c r="L423" s="24">
        <f t="shared" si="397"/>
        <v>34</v>
      </c>
      <c r="M423" s="24">
        <f t="shared" si="398"/>
        <v>5.8309518948453007</v>
      </c>
      <c r="N423" s="24">
        <f t="shared" si="399"/>
        <v>4.8309518948453007</v>
      </c>
      <c r="O423" s="24">
        <f t="shared" si="400"/>
        <v>1.7319939881972153</v>
      </c>
      <c r="P423" s="24">
        <f t="shared" si="401"/>
        <v>-14.383589929491214</v>
      </c>
      <c r="Q423" s="24">
        <f t="shared" si="402"/>
        <v>-345.74554293014506</v>
      </c>
      <c r="S423" s="20">
        <v>0.54166666666666663</v>
      </c>
      <c r="T423">
        <v>79.5</v>
      </c>
      <c r="U423" s="21">
        <f t="shared" si="403"/>
        <v>0.75471698113207553</v>
      </c>
      <c r="V423" s="22">
        <f t="shared" si="404"/>
        <v>45.283018867924532</v>
      </c>
      <c r="W423" s="23">
        <v>384.6</v>
      </c>
      <c r="X423" s="24">
        <v>16</v>
      </c>
      <c r="Y423" s="24">
        <f t="shared" si="405"/>
        <v>724.52830188679252</v>
      </c>
      <c r="Z423" s="24">
        <f t="shared" si="406"/>
        <v>0.53082812499999998</v>
      </c>
      <c r="AA423" s="24">
        <f t="shared" si="407"/>
        <v>0.46917187500000002</v>
      </c>
      <c r="AB423" s="24">
        <f t="shared" si="408"/>
        <v>24.037500000000001</v>
      </c>
      <c r="AC423" s="24">
        <f t="shared" si="409"/>
        <v>17</v>
      </c>
      <c r="AD423" s="24">
        <f t="shared" si="410"/>
        <v>34</v>
      </c>
      <c r="AE423" s="24">
        <f t="shared" si="411"/>
        <v>5.8309518948453007</v>
      </c>
      <c r="AF423" s="24">
        <f t="shared" si="412"/>
        <v>4.8309518948453007</v>
      </c>
      <c r="AG423" s="24">
        <f t="shared" si="413"/>
        <v>4.6910022738897002E-2</v>
      </c>
      <c r="AH423" s="24">
        <f t="shared" si="414"/>
        <v>9.9984728920285343E-2</v>
      </c>
      <c r="AI423" s="24">
        <f t="shared" si="415"/>
        <v>2.4033829214213589</v>
      </c>
    </row>
    <row r="424" spans="1:35" x14ac:dyDescent="0.2">
      <c r="A424" s="20">
        <v>0.58333333333333337</v>
      </c>
      <c r="B424" s="21">
        <v>148</v>
      </c>
      <c r="C424" s="21">
        <f t="shared" si="390"/>
        <v>0.40540540540540543</v>
      </c>
      <c r="D424" s="22">
        <f t="shared" si="391"/>
        <v>24.324324324324326</v>
      </c>
      <c r="E424" s="23">
        <v>384.6</v>
      </c>
      <c r="F424" s="24">
        <v>16</v>
      </c>
      <c r="G424" s="24">
        <f t="shared" si="392"/>
        <v>389.18918918918922</v>
      </c>
      <c r="H424" s="24">
        <f t="shared" si="393"/>
        <v>0.98820833333333336</v>
      </c>
      <c r="I424" s="24">
        <f t="shared" si="394"/>
        <v>1.1791666666666645E-2</v>
      </c>
      <c r="J424" s="24">
        <f t="shared" si="395"/>
        <v>24.037500000000001</v>
      </c>
      <c r="K424" s="24">
        <f t="shared" si="396"/>
        <v>17</v>
      </c>
      <c r="L424" s="24">
        <f t="shared" si="397"/>
        <v>34</v>
      </c>
      <c r="M424" s="24">
        <f t="shared" si="398"/>
        <v>5.8309518948453007</v>
      </c>
      <c r="N424" s="24">
        <f t="shared" si="399"/>
        <v>4.8309518948453007</v>
      </c>
      <c r="O424" s="24">
        <f t="shared" si="400"/>
        <v>0.94430743404830808</v>
      </c>
      <c r="P424" s="24">
        <f t="shared" si="401"/>
        <v>80.082609247913197</v>
      </c>
      <c r="Q424" s="24">
        <f t="shared" si="402"/>
        <v>1924.9857197967135</v>
      </c>
      <c r="S424" s="20">
        <v>0.58333333333333337</v>
      </c>
      <c r="T424">
        <v>69.3</v>
      </c>
      <c r="U424" s="21">
        <f t="shared" si="403"/>
        <v>0.86580086580086579</v>
      </c>
      <c r="V424" s="22">
        <f t="shared" si="404"/>
        <v>51.948051948051948</v>
      </c>
      <c r="W424" s="23">
        <v>384.6</v>
      </c>
      <c r="X424" s="24">
        <v>16</v>
      </c>
      <c r="Y424" s="24">
        <f t="shared" si="405"/>
        <v>831.16883116883116</v>
      </c>
      <c r="Z424" s="24">
        <f t="shared" si="406"/>
        <v>0.462721875</v>
      </c>
      <c r="AA424" s="24">
        <f t="shared" si="407"/>
        <v>0.53727812500000005</v>
      </c>
      <c r="AB424" s="24">
        <f t="shared" si="408"/>
        <v>24.037500000000001</v>
      </c>
      <c r="AC424" s="24">
        <f t="shared" si="409"/>
        <v>17</v>
      </c>
      <c r="AD424" s="24">
        <f t="shared" si="410"/>
        <v>34</v>
      </c>
      <c r="AE424" s="24">
        <f t="shared" si="411"/>
        <v>5.8309518948453007</v>
      </c>
      <c r="AF424" s="24">
        <f t="shared" si="412"/>
        <v>4.8309518948453007</v>
      </c>
      <c r="AG424" s="24">
        <f t="shared" si="413"/>
        <v>2.4164464204810606E-2</v>
      </c>
      <c r="AH424" s="24">
        <f t="shared" si="414"/>
        <v>4.4975708260615678E-2</v>
      </c>
      <c r="AI424" s="24">
        <f t="shared" si="415"/>
        <v>1.0811035873145494</v>
      </c>
    </row>
    <row r="425" spans="1:35" x14ac:dyDescent="0.2">
      <c r="A425" s="20">
        <v>0.625</v>
      </c>
      <c r="B425" s="21">
        <v>122.8</v>
      </c>
      <c r="C425" s="21">
        <f t="shared" si="390"/>
        <v>0.48859934853420195</v>
      </c>
      <c r="D425" s="22">
        <f t="shared" si="391"/>
        <v>29.315960912052116</v>
      </c>
      <c r="E425" s="23">
        <v>384.6</v>
      </c>
      <c r="F425" s="24">
        <v>16</v>
      </c>
      <c r="G425" s="24">
        <f t="shared" si="392"/>
        <v>469.05537459283386</v>
      </c>
      <c r="H425" s="24">
        <f t="shared" si="393"/>
        <v>0.81994583333333337</v>
      </c>
      <c r="I425" s="24">
        <f t="shared" si="394"/>
        <v>0.18005416666666663</v>
      </c>
      <c r="J425" s="24">
        <f t="shared" si="395"/>
        <v>24.037500000000001</v>
      </c>
      <c r="K425" s="24">
        <f t="shared" si="396"/>
        <v>17</v>
      </c>
      <c r="L425" s="24">
        <f t="shared" si="397"/>
        <v>34</v>
      </c>
      <c r="M425" s="24">
        <f t="shared" si="398"/>
        <v>5.8309518948453007</v>
      </c>
      <c r="N425" s="24">
        <f t="shared" si="399"/>
        <v>4.8309518948453007</v>
      </c>
      <c r="O425" s="24">
        <f t="shared" si="400"/>
        <v>0.38326597973904464</v>
      </c>
      <c r="P425" s="24">
        <f t="shared" si="401"/>
        <v>2.1286148875887054</v>
      </c>
      <c r="Q425" s="24">
        <f t="shared" si="402"/>
        <v>51.166580360413512</v>
      </c>
      <c r="S425" s="20">
        <v>0.625</v>
      </c>
      <c r="T425">
        <v>67.8</v>
      </c>
      <c r="U425" s="21">
        <f t="shared" si="403"/>
        <v>0.88495575221238942</v>
      </c>
      <c r="V425" s="22">
        <f t="shared" si="404"/>
        <v>53.097345132743364</v>
      </c>
      <c r="W425" s="23">
        <v>384.6</v>
      </c>
      <c r="X425" s="24">
        <v>16</v>
      </c>
      <c r="Y425" s="24">
        <f t="shared" si="405"/>
        <v>849.55752212389382</v>
      </c>
      <c r="Z425" s="24">
        <f t="shared" si="406"/>
        <v>0.45270625000000003</v>
      </c>
      <c r="AA425" s="24">
        <f t="shared" si="407"/>
        <v>0.54729374999999991</v>
      </c>
      <c r="AB425" s="24">
        <f t="shared" si="408"/>
        <v>24.037500000000001</v>
      </c>
      <c r="AC425" s="24">
        <f t="shared" si="409"/>
        <v>17</v>
      </c>
      <c r="AD425" s="24">
        <f t="shared" si="410"/>
        <v>34</v>
      </c>
      <c r="AE425" s="24">
        <f t="shared" si="411"/>
        <v>5.8309518948453007</v>
      </c>
      <c r="AF425" s="24">
        <f t="shared" si="412"/>
        <v>4.8309518948453007</v>
      </c>
      <c r="AG425" s="24">
        <f t="shared" si="413"/>
        <v>2.1740324485366894E-2</v>
      </c>
      <c r="AH425" s="24">
        <f t="shared" si="414"/>
        <v>3.9723319488605337E-2</v>
      </c>
      <c r="AI425" s="24">
        <f t="shared" si="415"/>
        <v>0.95484929220735082</v>
      </c>
    </row>
    <row r="426" spans="1:35" x14ac:dyDescent="0.2">
      <c r="A426" s="20">
        <v>0.66666666666666663</v>
      </c>
      <c r="B426" s="21">
        <v>95.5</v>
      </c>
      <c r="C426" s="21">
        <f t="shared" si="390"/>
        <v>0.62827225130890052</v>
      </c>
      <c r="D426" s="22">
        <f t="shared" si="391"/>
        <v>37.696335078534034</v>
      </c>
      <c r="E426" s="23">
        <v>384.6</v>
      </c>
      <c r="F426" s="24">
        <v>16</v>
      </c>
      <c r="G426" s="24">
        <f t="shared" si="392"/>
        <v>603.14136125654454</v>
      </c>
      <c r="H426" s="24">
        <f t="shared" si="393"/>
        <v>0.63766145833333332</v>
      </c>
      <c r="I426" s="24">
        <f t="shared" si="394"/>
        <v>0.36233854166666668</v>
      </c>
      <c r="J426" s="24">
        <f t="shared" si="395"/>
        <v>24.037500000000001</v>
      </c>
      <c r="K426" s="24">
        <f t="shared" si="396"/>
        <v>17</v>
      </c>
      <c r="L426" s="24">
        <f t="shared" si="397"/>
        <v>34</v>
      </c>
      <c r="M426" s="24">
        <f t="shared" si="398"/>
        <v>5.8309518948453007</v>
      </c>
      <c r="N426" s="24">
        <f t="shared" si="399"/>
        <v>4.8309518948453007</v>
      </c>
      <c r="O426" s="24">
        <f t="shared" si="400"/>
        <v>0.11375866901376222</v>
      </c>
      <c r="P426" s="24">
        <f t="shared" si="401"/>
        <v>0.31395685507398907</v>
      </c>
      <c r="Q426" s="24">
        <f t="shared" si="402"/>
        <v>7.546737903841013</v>
      </c>
      <c r="S426" s="20">
        <v>0.66666666666666663</v>
      </c>
      <c r="T426">
        <v>56.3</v>
      </c>
      <c r="U426" s="21">
        <f t="shared" si="403"/>
        <v>1.0657193605683837</v>
      </c>
      <c r="V426" s="22">
        <f t="shared" si="404"/>
        <v>63.943161634103021</v>
      </c>
      <c r="W426" s="23">
        <v>384.6</v>
      </c>
      <c r="X426" s="24">
        <v>16</v>
      </c>
      <c r="Y426" s="24">
        <f t="shared" si="405"/>
        <v>1023.0905861456483</v>
      </c>
      <c r="Z426" s="24">
        <f t="shared" si="406"/>
        <v>0.37591979166666667</v>
      </c>
      <c r="AA426" s="24">
        <f t="shared" si="407"/>
        <v>0.62408020833333333</v>
      </c>
      <c r="AB426" s="24">
        <f t="shared" si="408"/>
        <v>24.037500000000001</v>
      </c>
      <c r="AC426" s="24">
        <f t="shared" si="409"/>
        <v>17</v>
      </c>
      <c r="AD426" s="24">
        <f t="shared" si="410"/>
        <v>34</v>
      </c>
      <c r="AE426" s="24">
        <f t="shared" si="411"/>
        <v>5.8309518948453007</v>
      </c>
      <c r="AF426" s="24">
        <f t="shared" si="412"/>
        <v>4.8309518948453007</v>
      </c>
      <c r="AG426" s="24">
        <f t="shared" si="413"/>
        <v>8.8573806570576615E-3</v>
      </c>
      <c r="AH426" s="24">
        <f t="shared" si="414"/>
        <v>1.4192695968859763E-2</v>
      </c>
      <c r="AI426" s="24">
        <f t="shared" si="415"/>
        <v>0.34115692935146658</v>
      </c>
    </row>
    <row r="427" spans="1:35" x14ac:dyDescent="0.2">
      <c r="A427" s="20">
        <v>0.70833333333333337</v>
      </c>
      <c r="B427" s="21">
        <v>81.3</v>
      </c>
      <c r="C427" s="21">
        <f t="shared" si="390"/>
        <v>0.73800738007380073</v>
      </c>
      <c r="D427" s="22">
        <f t="shared" si="391"/>
        <v>44.280442804428041</v>
      </c>
      <c r="E427" s="23">
        <v>384.6</v>
      </c>
      <c r="F427" s="24">
        <v>16</v>
      </c>
      <c r="G427" s="24">
        <f t="shared" si="392"/>
        <v>708.48708487084866</v>
      </c>
      <c r="H427" s="24">
        <f t="shared" si="393"/>
        <v>0.54284687500000006</v>
      </c>
      <c r="I427" s="24">
        <f t="shared" si="394"/>
        <v>0.45715312499999994</v>
      </c>
      <c r="J427" s="24">
        <f t="shared" si="395"/>
        <v>24.037500000000001</v>
      </c>
      <c r="K427" s="24">
        <f t="shared" si="396"/>
        <v>17</v>
      </c>
      <c r="L427" s="24">
        <f t="shared" si="397"/>
        <v>34</v>
      </c>
      <c r="M427" s="24">
        <f t="shared" si="398"/>
        <v>5.8309518948453007</v>
      </c>
      <c r="N427" s="24">
        <f t="shared" si="399"/>
        <v>4.8309518948453007</v>
      </c>
      <c r="O427" s="24">
        <f t="shared" si="400"/>
        <v>5.2268375560112108E-2</v>
      </c>
      <c r="P427" s="24">
        <f t="shared" si="401"/>
        <v>0.11433450347760855</v>
      </c>
      <c r="Q427" s="24">
        <f t="shared" si="402"/>
        <v>2.7483156273430156</v>
      </c>
      <c r="S427" s="20">
        <v>0.70833333333333337</v>
      </c>
      <c r="T427">
        <v>51</v>
      </c>
      <c r="U427" s="21">
        <f t="shared" si="403"/>
        <v>1.1764705882352942</v>
      </c>
      <c r="V427" s="22">
        <f t="shared" si="404"/>
        <v>70.588235294117652</v>
      </c>
      <c r="W427" s="23">
        <v>384.6</v>
      </c>
      <c r="X427" s="24">
        <v>16</v>
      </c>
      <c r="Y427" s="24">
        <f t="shared" si="405"/>
        <v>1129.4117647058824</v>
      </c>
      <c r="Z427" s="24">
        <f t="shared" si="406"/>
        <v>0.34053125000000001</v>
      </c>
      <c r="AA427" s="24">
        <f t="shared" si="407"/>
        <v>0.65946875000000005</v>
      </c>
      <c r="AB427" s="24">
        <f t="shared" si="408"/>
        <v>24.037500000000001</v>
      </c>
      <c r="AC427" s="24">
        <f t="shared" si="409"/>
        <v>17</v>
      </c>
      <c r="AD427" s="24">
        <f t="shared" si="410"/>
        <v>34</v>
      </c>
      <c r="AE427" s="24">
        <f t="shared" si="411"/>
        <v>5.8309518948453007</v>
      </c>
      <c r="AF427" s="24">
        <f t="shared" si="412"/>
        <v>4.8309518948453007</v>
      </c>
      <c r="AG427" s="24">
        <f t="shared" si="413"/>
        <v>5.4937999387548045E-3</v>
      </c>
      <c r="AH427" s="24">
        <f t="shared" si="414"/>
        <v>8.330644839129684E-3</v>
      </c>
      <c r="AI427" s="24">
        <f t="shared" si="415"/>
        <v>0.2002478753205798</v>
      </c>
    </row>
    <row r="428" spans="1:35" x14ac:dyDescent="0.2">
      <c r="A428" s="20">
        <v>0.75</v>
      </c>
      <c r="B428" s="21">
        <v>63.8</v>
      </c>
      <c r="C428" s="21">
        <f t="shared" si="390"/>
        <v>0.94043887147335425</v>
      </c>
      <c r="D428" s="22">
        <f t="shared" si="391"/>
        <v>56.426332288401255</v>
      </c>
      <c r="E428" s="23">
        <v>384.6</v>
      </c>
      <c r="F428" s="24">
        <v>16</v>
      </c>
      <c r="G428" s="24">
        <f t="shared" si="392"/>
        <v>902.82131661442008</v>
      </c>
      <c r="H428" s="24">
        <f t="shared" si="393"/>
        <v>0.4259979166666667</v>
      </c>
      <c r="I428" s="24">
        <f t="shared" si="394"/>
        <v>0.57400208333333325</v>
      </c>
      <c r="J428" s="24">
        <f t="shared" si="395"/>
        <v>24.037500000000001</v>
      </c>
      <c r="K428" s="24">
        <f t="shared" si="396"/>
        <v>17</v>
      </c>
      <c r="L428" s="24">
        <f t="shared" si="397"/>
        <v>34</v>
      </c>
      <c r="M428" s="24">
        <f t="shared" si="398"/>
        <v>5.8309518948453007</v>
      </c>
      <c r="N428" s="24">
        <f t="shared" si="399"/>
        <v>4.8309518948453007</v>
      </c>
      <c r="O428" s="24">
        <f t="shared" si="400"/>
        <v>1.6206354709436311E-2</v>
      </c>
      <c r="P428" s="24">
        <f t="shared" si="401"/>
        <v>2.823396496285013E-2</v>
      </c>
      <c r="Q428" s="24">
        <f t="shared" si="402"/>
        <v>0.67867393279451005</v>
      </c>
      <c r="S428" s="20">
        <v>0.75</v>
      </c>
      <c r="T428">
        <v>55</v>
      </c>
      <c r="U428" s="21">
        <f t="shared" si="403"/>
        <v>1.0909090909090908</v>
      </c>
      <c r="V428" s="22">
        <f t="shared" si="404"/>
        <v>65.454545454545453</v>
      </c>
      <c r="W428" s="23">
        <v>384.6</v>
      </c>
      <c r="X428" s="24">
        <v>16</v>
      </c>
      <c r="Y428" s="24">
        <f t="shared" si="405"/>
        <v>1047.2727272727273</v>
      </c>
      <c r="Z428" s="24">
        <f t="shared" si="406"/>
        <v>0.36723958333333334</v>
      </c>
      <c r="AA428" s="24">
        <f t="shared" si="407"/>
        <v>0.63276041666666671</v>
      </c>
      <c r="AB428" s="24">
        <f t="shared" si="408"/>
        <v>24.037500000000001</v>
      </c>
      <c r="AC428" s="24">
        <f t="shared" si="409"/>
        <v>17</v>
      </c>
      <c r="AD428" s="24">
        <f t="shared" si="410"/>
        <v>34</v>
      </c>
      <c r="AE428" s="24">
        <f t="shared" si="411"/>
        <v>5.8309518948453007</v>
      </c>
      <c r="AF428" s="24">
        <f t="shared" si="412"/>
        <v>4.8309518948453007</v>
      </c>
      <c r="AG428" s="24">
        <f t="shared" si="413"/>
        <v>7.9121023190985035E-3</v>
      </c>
      <c r="AH428" s="24">
        <f t="shared" si="414"/>
        <v>1.2504104414082744E-2</v>
      </c>
      <c r="AI428" s="24">
        <f t="shared" si="415"/>
        <v>0.30056740985351399</v>
      </c>
    </row>
    <row r="429" spans="1:35" x14ac:dyDescent="0.2">
      <c r="A429" s="20">
        <v>0.79166666666666663</v>
      </c>
      <c r="B429" s="21">
        <v>58.8</v>
      </c>
      <c r="C429" s="21">
        <f t="shared" si="390"/>
        <v>1.0204081632653061</v>
      </c>
      <c r="D429" s="22">
        <f t="shared" si="391"/>
        <v>61.224489795918366</v>
      </c>
      <c r="E429" s="23">
        <v>384.6</v>
      </c>
      <c r="F429" s="24">
        <v>16</v>
      </c>
      <c r="G429" s="24">
        <f t="shared" si="392"/>
        <v>979.59183673469386</v>
      </c>
      <c r="H429" s="24">
        <f t="shared" si="393"/>
        <v>0.39261250000000003</v>
      </c>
      <c r="I429" s="24">
        <f t="shared" si="394"/>
        <v>0.60738749999999997</v>
      </c>
      <c r="J429" s="24">
        <f t="shared" si="395"/>
        <v>24.037500000000001</v>
      </c>
      <c r="K429" s="24">
        <f t="shared" si="396"/>
        <v>17</v>
      </c>
      <c r="L429" s="24">
        <f t="shared" si="397"/>
        <v>34</v>
      </c>
      <c r="M429" s="24">
        <f t="shared" si="398"/>
        <v>5.8309518948453007</v>
      </c>
      <c r="N429" s="24">
        <f t="shared" si="399"/>
        <v>4.8309518948453007</v>
      </c>
      <c r="O429" s="24">
        <f t="shared" si="400"/>
        <v>1.0925975151558593E-2</v>
      </c>
      <c r="P429" s="24">
        <f t="shared" si="401"/>
        <v>1.798847548156423E-2</v>
      </c>
      <c r="Q429" s="24">
        <f t="shared" si="402"/>
        <v>0.43239797938810021</v>
      </c>
      <c r="S429" s="20">
        <v>0.79166666666666663</v>
      </c>
      <c r="T429">
        <v>46</v>
      </c>
      <c r="U429" s="21">
        <f t="shared" si="403"/>
        <v>1.3043478260869565</v>
      </c>
      <c r="V429" s="22">
        <f t="shared" si="404"/>
        <v>78.260869565217391</v>
      </c>
      <c r="W429" s="23">
        <v>384.6</v>
      </c>
      <c r="X429" s="24">
        <v>16</v>
      </c>
      <c r="Y429" s="24">
        <f t="shared" si="405"/>
        <v>1252.1739130434783</v>
      </c>
      <c r="Z429" s="24">
        <f t="shared" si="406"/>
        <v>0.30714583333333334</v>
      </c>
      <c r="AA429" s="24">
        <f t="shared" si="407"/>
        <v>0.69285416666666666</v>
      </c>
      <c r="AB429" s="24">
        <f t="shared" si="408"/>
        <v>24.037500000000001</v>
      </c>
      <c r="AC429" s="24">
        <f t="shared" si="409"/>
        <v>17</v>
      </c>
      <c r="AD429" s="24">
        <f t="shared" si="410"/>
        <v>34</v>
      </c>
      <c r="AE429" s="24">
        <f t="shared" si="411"/>
        <v>5.8309518948453007</v>
      </c>
      <c r="AF429" s="24">
        <f t="shared" si="412"/>
        <v>4.8309518948453007</v>
      </c>
      <c r="AG429" s="24">
        <f t="shared" si="413"/>
        <v>3.3372332350358174E-3</v>
      </c>
      <c r="AH429" s="24">
        <f t="shared" si="414"/>
        <v>4.8166459777406034E-3</v>
      </c>
      <c r="AI429" s="24">
        <f t="shared" si="415"/>
        <v>0.11578012768993975</v>
      </c>
    </row>
    <row r="430" spans="1:35" x14ac:dyDescent="0.2">
      <c r="A430" s="20">
        <v>0.83333333333333337</v>
      </c>
      <c r="B430" s="21">
        <v>42.3</v>
      </c>
      <c r="C430" s="21">
        <f t="shared" si="390"/>
        <v>1.4184397163120568</v>
      </c>
      <c r="D430" s="22">
        <f t="shared" si="391"/>
        <v>85.106382978723403</v>
      </c>
      <c r="E430" s="23">
        <v>384.6</v>
      </c>
      <c r="F430" s="24">
        <v>16</v>
      </c>
      <c r="G430" s="24">
        <f t="shared" si="392"/>
        <v>1361.7021276595744</v>
      </c>
      <c r="H430" s="24">
        <f t="shared" si="393"/>
        <v>0.282440625</v>
      </c>
      <c r="I430" s="24">
        <f t="shared" si="394"/>
        <v>0.717559375</v>
      </c>
      <c r="J430" s="24">
        <f t="shared" si="395"/>
        <v>24.037500000000001</v>
      </c>
      <c r="K430" s="24">
        <f t="shared" si="396"/>
        <v>17</v>
      </c>
      <c r="L430" s="24">
        <f t="shared" si="397"/>
        <v>34</v>
      </c>
      <c r="M430" s="24">
        <f t="shared" si="398"/>
        <v>5.8309518948453007</v>
      </c>
      <c r="N430" s="24">
        <f t="shared" si="399"/>
        <v>4.8309518948453007</v>
      </c>
      <c r="O430" s="24">
        <f t="shared" si="400"/>
        <v>2.2256431968038252E-3</v>
      </c>
      <c r="P430" s="24">
        <f t="shared" si="401"/>
        <v>3.1016850651610891E-3</v>
      </c>
      <c r="Q430" s="24">
        <f t="shared" si="402"/>
        <v>7.4556754753809684E-2</v>
      </c>
      <c r="S430" s="20">
        <v>0.83333333333333337</v>
      </c>
      <c r="T430">
        <v>35.799999999999997</v>
      </c>
      <c r="U430" s="21">
        <f t="shared" si="403"/>
        <v>1.6759776536312851</v>
      </c>
      <c r="V430" s="22">
        <f t="shared" si="404"/>
        <v>100.55865921787711</v>
      </c>
      <c r="W430" s="23">
        <v>384.6</v>
      </c>
      <c r="X430" s="24">
        <v>16</v>
      </c>
      <c r="Y430" s="24">
        <f t="shared" si="405"/>
        <v>1608.9385474860337</v>
      </c>
      <c r="Z430" s="24">
        <f t="shared" si="406"/>
        <v>0.23903958333333331</v>
      </c>
      <c r="AA430" s="24">
        <f t="shared" si="407"/>
        <v>0.76096041666666669</v>
      </c>
      <c r="AB430" s="24">
        <f t="shared" si="408"/>
        <v>24.037500000000001</v>
      </c>
      <c r="AC430" s="24">
        <f t="shared" si="409"/>
        <v>17</v>
      </c>
      <c r="AD430" s="24">
        <f t="shared" si="410"/>
        <v>34</v>
      </c>
      <c r="AE430" s="24">
        <f t="shared" si="411"/>
        <v>5.8309518948453007</v>
      </c>
      <c r="AF430" s="24">
        <f t="shared" si="412"/>
        <v>4.8309518948453007</v>
      </c>
      <c r="AG430" s="24">
        <f t="shared" si="413"/>
        <v>9.940714806513937E-4</v>
      </c>
      <c r="AH430" s="24">
        <f t="shared" si="414"/>
        <v>1.3063379630255322E-3</v>
      </c>
      <c r="AI430" s="24">
        <f t="shared" si="415"/>
        <v>3.1401098786226232E-2</v>
      </c>
    </row>
    <row r="431" spans="1:35" x14ac:dyDescent="0.2">
      <c r="A431" s="20">
        <v>0.875</v>
      </c>
      <c r="B431" s="21">
        <v>27</v>
      </c>
      <c r="C431" s="21">
        <f t="shared" si="390"/>
        <v>2.2222222222222223</v>
      </c>
      <c r="D431" s="22">
        <f t="shared" si="391"/>
        <v>133.33333333333334</v>
      </c>
      <c r="E431" s="23">
        <v>384.6</v>
      </c>
      <c r="F431" s="24">
        <v>16</v>
      </c>
      <c r="G431" s="24">
        <f t="shared" si="392"/>
        <v>2133.3333333333335</v>
      </c>
      <c r="H431" s="24">
        <f t="shared" si="393"/>
        <v>0.18028125</v>
      </c>
      <c r="I431" s="24">
        <f t="shared" si="394"/>
        <v>0.81971875000000005</v>
      </c>
      <c r="J431" s="24">
        <f t="shared" si="395"/>
        <v>24.037500000000001</v>
      </c>
      <c r="K431" s="24">
        <f t="shared" si="396"/>
        <v>17</v>
      </c>
      <c r="L431" s="24">
        <f t="shared" si="397"/>
        <v>34</v>
      </c>
      <c r="M431" s="24">
        <f t="shared" si="398"/>
        <v>5.8309518948453007</v>
      </c>
      <c r="N431" s="24">
        <f t="shared" si="399"/>
        <v>4.8309518948453007</v>
      </c>
      <c r="O431" s="24">
        <f t="shared" si="400"/>
        <v>2.5440928127740397E-4</v>
      </c>
      <c r="P431" s="24">
        <f t="shared" si="401"/>
        <v>3.1036167133837545E-4</v>
      </c>
      <c r="Q431" s="24">
        <f t="shared" si="402"/>
        <v>7.4603186747962003E-3</v>
      </c>
      <c r="S431" s="20">
        <v>0.875</v>
      </c>
      <c r="T431">
        <v>20.5</v>
      </c>
      <c r="U431" s="21">
        <f t="shared" si="403"/>
        <v>2.9268292682926829</v>
      </c>
      <c r="V431" s="22">
        <f t="shared" si="404"/>
        <v>175.60975609756096</v>
      </c>
      <c r="W431" s="23">
        <v>384.6</v>
      </c>
      <c r="X431" s="24">
        <v>16</v>
      </c>
      <c r="Y431" s="24">
        <f t="shared" si="405"/>
        <v>2809.7560975609754</v>
      </c>
      <c r="Z431" s="24">
        <f t="shared" si="406"/>
        <v>0.13688020833333336</v>
      </c>
      <c r="AA431" s="24">
        <f t="shared" si="407"/>
        <v>0.86311979166666664</v>
      </c>
      <c r="AB431" s="24">
        <f t="shared" si="408"/>
        <v>24.037500000000001</v>
      </c>
      <c r="AC431" s="24">
        <f t="shared" si="409"/>
        <v>17</v>
      </c>
      <c r="AD431" s="24">
        <f t="shared" si="410"/>
        <v>34</v>
      </c>
      <c r="AE431" s="24">
        <f t="shared" si="411"/>
        <v>5.8309518948453007</v>
      </c>
      <c r="AF431" s="24">
        <f t="shared" si="412"/>
        <v>4.8309518948453007</v>
      </c>
      <c r="AG431" s="24">
        <f t="shared" si="413"/>
        <v>6.7251699385903829E-5</v>
      </c>
      <c r="AH431" s="24">
        <f t="shared" si="414"/>
        <v>7.791699371884658E-5</v>
      </c>
      <c r="AI431" s="24">
        <f t="shared" si="415"/>
        <v>1.8729297365167748E-3</v>
      </c>
    </row>
    <row r="432" spans="1:35" x14ac:dyDescent="0.2">
      <c r="A432" s="20">
        <v>0.91666666666666663</v>
      </c>
      <c r="B432" s="21">
        <v>17</v>
      </c>
      <c r="C432" s="21">
        <f t="shared" si="390"/>
        <v>3.5294117647058822</v>
      </c>
      <c r="D432" s="22">
        <f t="shared" si="391"/>
        <v>211.76470588235293</v>
      </c>
      <c r="E432" s="23">
        <v>384.6</v>
      </c>
      <c r="F432" s="24">
        <v>16</v>
      </c>
      <c r="G432" s="24">
        <f t="shared" si="392"/>
        <v>3388.2352941176468</v>
      </c>
      <c r="H432" s="24">
        <f t="shared" si="393"/>
        <v>0.11351041666666668</v>
      </c>
      <c r="I432" s="24">
        <f t="shared" si="394"/>
        <v>0.88648958333333328</v>
      </c>
      <c r="J432" s="24">
        <f t="shared" si="395"/>
        <v>24.037500000000001</v>
      </c>
      <c r="K432" s="24">
        <f t="shared" si="396"/>
        <v>17</v>
      </c>
      <c r="L432" s="24">
        <f t="shared" si="397"/>
        <v>34</v>
      </c>
      <c r="M432" s="24">
        <f t="shared" si="398"/>
        <v>5.8309518948453007</v>
      </c>
      <c r="N432" s="24">
        <f t="shared" si="399"/>
        <v>4.8309518948453007</v>
      </c>
      <c r="O432" s="24">
        <f t="shared" si="400"/>
        <v>2.7222186850925352E-5</v>
      </c>
      <c r="P432" s="24">
        <f t="shared" si="401"/>
        <v>3.0707847404778139E-5</v>
      </c>
      <c r="Q432" s="24">
        <f t="shared" si="402"/>
        <v>7.3813988199235455E-4</v>
      </c>
      <c r="S432" s="20">
        <v>0.91666666666666663</v>
      </c>
      <c r="T432">
        <v>23.3</v>
      </c>
      <c r="U432" s="21">
        <f t="shared" si="403"/>
        <v>2.5751072961373391</v>
      </c>
      <c r="V432" s="22">
        <f t="shared" si="404"/>
        <v>154.50643776824035</v>
      </c>
      <c r="W432" s="23">
        <v>384.6</v>
      </c>
      <c r="X432" s="24">
        <v>16</v>
      </c>
      <c r="Y432" s="24">
        <f t="shared" si="405"/>
        <v>2472.1030042918455</v>
      </c>
      <c r="Z432" s="24">
        <f t="shared" si="406"/>
        <v>0.15557604166666666</v>
      </c>
      <c r="AA432" s="24">
        <f t="shared" si="407"/>
        <v>0.84442395833333328</v>
      </c>
      <c r="AB432" s="24">
        <f t="shared" si="408"/>
        <v>24.037500000000001</v>
      </c>
      <c r="AC432" s="24">
        <f t="shared" si="409"/>
        <v>17</v>
      </c>
      <c r="AD432" s="24">
        <f t="shared" si="410"/>
        <v>34</v>
      </c>
      <c r="AE432" s="24">
        <f t="shared" si="411"/>
        <v>5.8309518948453007</v>
      </c>
      <c r="AF432" s="24">
        <f t="shared" si="412"/>
        <v>4.8309518948453007</v>
      </c>
      <c r="AG432" s="24">
        <f t="shared" si="413"/>
        <v>1.2482861156198709E-4</v>
      </c>
      <c r="AH432" s="24">
        <f t="shared" si="414"/>
        <v>1.4782694205925343E-4</v>
      </c>
      <c r="AI432" s="24">
        <f t="shared" si="415"/>
        <v>3.5533901197493047E-3</v>
      </c>
    </row>
    <row r="433" spans="1:35" x14ac:dyDescent="0.2">
      <c r="A433" s="20">
        <v>0.95833333333333337</v>
      </c>
      <c r="B433" s="21">
        <v>9.5</v>
      </c>
      <c r="C433" s="21">
        <f t="shared" si="390"/>
        <v>6.3157894736842106</v>
      </c>
      <c r="D433" s="22">
        <f t="shared" si="391"/>
        <v>378.94736842105266</v>
      </c>
      <c r="E433" s="23">
        <v>384.6</v>
      </c>
      <c r="F433" s="24">
        <v>16</v>
      </c>
      <c r="G433" s="24">
        <f t="shared" si="392"/>
        <v>6063.1578947368425</v>
      </c>
      <c r="H433" s="24">
        <f t="shared" si="393"/>
        <v>6.3432291666666668E-2</v>
      </c>
      <c r="I433" s="24">
        <f t="shared" si="394"/>
        <v>0.93656770833333336</v>
      </c>
      <c r="J433" s="24">
        <f t="shared" si="395"/>
        <v>24.037500000000001</v>
      </c>
      <c r="K433" s="24">
        <f t="shared" si="396"/>
        <v>17</v>
      </c>
      <c r="L433" s="24">
        <f t="shared" si="397"/>
        <v>34</v>
      </c>
      <c r="M433" s="24">
        <f t="shared" si="398"/>
        <v>5.8309518948453007</v>
      </c>
      <c r="N433" s="24">
        <f t="shared" si="399"/>
        <v>4.8309518948453007</v>
      </c>
      <c r="O433" s="24">
        <f t="shared" si="400"/>
        <v>1.6368887578815791E-6</v>
      </c>
      <c r="P433" s="24">
        <f t="shared" si="401"/>
        <v>1.7477527180544162E-6</v>
      </c>
      <c r="Q433" s="24">
        <f t="shared" si="402"/>
        <v>4.2011605960233029E-5</v>
      </c>
      <c r="S433" s="20">
        <v>0.95833333333333337</v>
      </c>
      <c r="T433">
        <v>11.8</v>
      </c>
      <c r="U433" s="21">
        <f t="shared" si="403"/>
        <v>5.0847457627118642</v>
      </c>
      <c r="V433" s="22">
        <f t="shared" si="404"/>
        <v>305.08474576271186</v>
      </c>
      <c r="W433" s="23">
        <v>384.6</v>
      </c>
      <c r="X433" s="24">
        <v>16</v>
      </c>
      <c r="Y433" s="24">
        <f t="shared" si="405"/>
        <v>4881.3559322033898</v>
      </c>
      <c r="Z433" s="24">
        <f t="shared" si="406"/>
        <v>7.8789583333333343E-2</v>
      </c>
      <c r="AA433" s="24">
        <f t="shared" si="407"/>
        <v>0.9212104166666667</v>
      </c>
      <c r="AB433" s="24">
        <f t="shared" si="408"/>
        <v>24.037500000000001</v>
      </c>
      <c r="AC433" s="24">
        <f t="shared" si="409"/>
        <v>17</v>
      </c>
      <c r="AD433" s="24">
        <f t="shared" si="410"/>
        <v>34</v>
      </c>
      <c r="AE433" s="24">
        <f t="shared" si="411"/>
        <v>5.8309518948453007</v>
      </c>
      <c r="AF433" s="24">
        <f t="shared" si="412"/>
        <v>4.8309518948453007</v>
      </c>
      <c r="AG433" s="24">
        <f t="shared" si="413"/>
        <v>4.6654536224648358E-6</v>
      </c>
      <c r="AH433" s="24">
        <f t="shared" si="414"/>
        <v>5.0644820532386536E-6</v>
      </c>
      <c r="AI433" s="24">
        <f t="shared" si="415"/>
        <v>1.2173748735472414E-4</v>
      </c>
    </row>
    <row r="435" spans="1:35" x14ac:dyDescent="0.2">
      <c r="A435" s="17"/>
      <c r="B435" s="18"/>
      <c r="C435" s="18"/>
      <c r="D435" s="18"/>
      <c r="E435" s="18"/>
      <c r="F435" s="18"/>
      <c r="G435" s="18"/>
      <c r="H435" s="19" t="s">
        <v>28</v>
      </c>
      <c r="I435" s="60" t="s">
        <v>63</v>
      </c>
      <c r="J435" s="61"/>
      <c r="K435" s="61"/>
      <c r="L435" s="61"/>
      <c r="M435" s="61"/>
      <c r="N435" s="61"/>
      <c r="O435" s="61"/>
      <c r="P435" s="61"/>
      <c r="Q435" s="62"/>
      <c r="S435" s="17"/>
      <c r="T435" s="18"/>
      <c r="U435" s="18"/>
      <c r="V435" s="18"/>
      <c r="W435" s="18"/>
      <c r="X435" s="18"/>
      <c r="Y435" s="18"/>
      <c r="Z435" s="19" t="s">
        <v>28</v>
      </c>
      <c r="AA435" s="60" t="s">
        <v>63</v>
      </c>
      <c r="AB435" s="61"/>
      <c r="AC435" s="61"/>
      <c r="AD435" s="61"/>
      <c r="AE435" s="61"/>
      <c r="AF435" s="61"/>
      <c r="AG435" s="61"/>
      <c r="AH435" s="61"/>
      <c r="AI435" s="62"/>
    </row>
    <row r="436" spans="1:35" x14ac:dyDescent="0.2">
      <c r="A436" s="33" t="s">
        <v>8</v>
      </c>
      <c r="B436" s="34" t="s">
        <v>14</v>
      </c>
      <c r="C436" s="35" t="s">
        <v>31</v>
      </c>
      <c r="D436" s="36" t="s">
        <v>21</v>
      </c>
      <c r="E436" s="37" t="s">
        <v>22</v>
      </c>
      <c r="F436" s="35" t="s">
        <v>55</v>
      </c>
      <c r="G436" s="35" t="s">
        <v>23</v>
      </c>
      <c r="H436" s="38" t="s">
        <v>26</v>
      </c>
      <c r="I436" s="34" t="s">
        <v>27</v>
      </c>
      <c r="J436" s="34" t="s">
        <v>39</v>
      </c>
      <c r="K436" s="34" t="s">
        <v>30</v>
      </c>
      <c r="L436" s="34" t="s">
        <v>35</v>
      </c>
      <c r="M436" s="34" t="s">
        <v>37</v>
      </c>
      <c r="N436" s="34" t="s">
        <v>33</v>
      </c>
      <c r="O436" s="34" t="s">
        <v>34</v>
      </c>
      <c r="P436" s="34" t="s">
        <v>36</v>
      </c>
      <c r="Q436" s="40" t="s">
        <v>29</v>
      </c>
      <c r="S436" s="33" t="s">
        <v>8</v>
      </c>
      <c r="T436" s="27" t="s">
        <v>15</v>
      </c>
      <c r="U436" s="35" t="s">
        <v>31</v>
      </c>
      <c r="V436" s="36" t="s">
        <v>21</v>
      </c>
      <c r="W436" s="37" t="s">
        <v>22</v>
      </c>
      <c r="X436" s="35" t="s">
        <v>55</v>
      </c>
      <c r="Y436" s="35" t="s">
        <v>23</v>
      </c>
      <c r="Z436" s="38" t="s">
        <v>26</v>
      </c>
      <c r="AA436" s="34" t="s">
        <v>27</v>
      </c>
      <c r="AB436" s="34" t="s">
        <v>39</v>
      </c>
      <c r="AC436" s="34" t="s">
        <v>30</v>
      </c>
      <c r="AD436" s="34" t="s">
        <v>35</v>
      </c>
      <c r="AE436" s="34" t="s">
        <v>37</v>
      </c>
      <c r="AF436" s="34" t="s">
        <v>33</v>
      </c>
      <c r="AG436" s="34" t="s">
        <v>34</v>
      </c>
      <c r="AH436" s="34" t="s">
        <v>36</v>
      </c>
      <c r="AI436" s="40" t="s">
        <v>29</v>
      </c>
    </row>
    <row r="437" spans="1:35" x14ac:dyDescent="0.2">
      <c r="A437" s="20">
        <v>0</v>
      </c>
      <c r="B437" s="21">
        <v>14.3</v>
      </c>
      <c r="C437" s="21">
        <f>60/B437</f>
        <v>4.1958041958041958</v>
      </c>
      <c r="D437" s="22">
        <f>60*C437</f>
        <v>251.74825174825176</v>
      </c>
      <c r="E437" s="23">
        <v>384.6</v>
      </c>
      <c r="F437" s="24">
        <v>17</v>
      </c>
      <c r="G437" s="24">
        <f>D437*F437</f>
        <v>4279.7202797202799</v>
      </c>
      <c r="H437" s="24">
        <f>E437/G437</f>
        <v>8.9865686274509804E-2</v>
      </c>
      <c r="I437" s="24">
        <f>1-H437</f>
        <v>0.91013431372549025</v>
      </c>
      <c r="J437" s="24">
        <f>E437/F437</f>
        <v>22.623529411764707</v>
      </c>
      <c r="K437" s="24">
        <f>F437+1</f>
        <v>18</v>
      </c>
      <c r="L437" s="24">
        <f>2*K437</f>
        <v>36</v>
      </c>
      <c r="M437" s="24">
        <f>SQRT(L437)</f>
        <v>6</v>
      </c>
      <c r="N437" s="24">
        <f>M437-1</f>
        <v>5</v>
      </c>
      <c r="O437" s="24">
        <f>POWER(H437,N437)</f>
        <v>5.8609696991221097E-6</v>
      </c>
      <c r="P437" s="24">
        <f>O437/I437</f>
        <v>6.4396755629739537E-6</v>
      </c>
      <c r="Q437" s="24">
        <f>J437*P437</f>
        <v>1.4568818950116369E-4</v>
      </c>
      <c r="S437" s="20">
        <v>0</v>
      </c>
      <c r="T437">
        <v>7.8</v>
      </c>
      <c r="U437" s="21">
        <f>60/T437</f>
        <v>7.6923076923076925</v>
      </c>
      <c r="V437" s="22">
        <f>60*U437</f>
        <v>461.53846153846155</v>
      </c>
      <c r="W437" s="23">
        <v>384.6</v>
      </c>
      <c r="X437" s="24">
        <v>17</v>
      </c>
      <c r="Y437" s="24">
        <f>V437*X437</f>
        <v>7846.1538461538466</v>
      </c>
      <c r="Z437" s="24">
        <f>W437/Y437</f>
        <v>4.9017647058823527E-2</v>
      </c>
      <c r="AA437" s="24">
        <f>1-Z437</f>
        <v>0.9509823529411765</v>
      </c>
      <c r="AB437" s="24">
        <f>W437/X437</f>
        <v>22.623529411764707</v>
      </c>
      <c r="AC437" s="24">
        <f>X437+1</f>
        <v>18</v>
      </c>
      <c r="AD437" s="24">
        <f>2*AC437</f>
        <v>36</v>
      </c>
      <c r="AE437" s="24">
        <f>SQRT(AD437)</f>
        <v>6</v>
      </c>
      <c r="AF437" s="24">
        <f>AE437-1</f>
        <v>5</v>
      </c>
      <c r="AG437" s="24">
        <f>POWER(Z437,AF437)</f>
        <v>2.8298427442470719E-7</v>
      </c>
      <c r="AH437" s="24">
        <f>AG437/AA437</f>
        <v>2.9757047914664229E-7</v>
      </c>
      <c r="AI437" s="24">
        <f>AB437*AH437</f>
        <v>6.7320944870469785E-6</v>
      </c>
    </row>
    <row r="438" spans="1:35" x14ac:dyDescent="0.2">
      <c r="A438" s="20">
        <v>4.1666666666666664E-2</v>
      </c>
      <c r="B438" s="21">
        <v>12.3</v>
      </c>
      <c r="C438" s="21">
        <f t="shared" ref="C438:C460" si="416">60/B438</f>
        <v>4.8780487804878048</v>
      </c>
      <c r="D438" s="22">
        <f t="shared" ref="D438:D460" si="417">60*C438</f>
        <v>292.6829268292683</v>
      </c>
      <c r="E438" s="23">
        <v>384.6</v>
      </c>
      <c r="F438" s="24">
        <v>17</v>
      </c>
      <c r="G438" s="24">
        <f t="shared" ref="G438:G460" si="418">D438*F438</f>
        <v>4975.6097560975613</v>
      </c>
      <c r="H438" s="24">
        <f t="shared" ref="H438:H460" si="419">E438/G438</f>
        <v>7.7297058823529413E-2</v>
      </c>
      <c r="I438" s="24">
        <f t="shared" ref="I438:I460" si="420">1-H438</f>
        <v>0.92270294117647056</v>
      </c>
      <c r="J438" s="24">
        <f t="shared" ref="J438:J460" si="421">E438/F438</f>
        <v>22.623529411764707</v>
      </c>
      <c r="K438" s="24">
        <f t="shared" ref="K438:K460" si="422">F438+1</f>
        <v>18</v>
      </c>
      <c r="L438" s="24">
        <f t="shared" ref="L438:L460" si="423">2*K438</f>
        <v>36</v>
      </c>
      <c r="M438" s="24">
        <f t="shared" ref="M438:M460" si="424">SQRT(L438)</f>
        <v>6</v>
      </c>
      <c r="N438" s="24">
        <f t="shared" ref="N438:N460" si="425">M438-1</f>
        <v>5</v>
      </c>
      <c r="O438" s="24">
        <f t="shared" ref="O438:O460" si="426">POWER(H438,N438)</f>
        <v>2.7594011819496359E-6</v>
      </c>
      <c r="P438" s="24">
        <f t="shared" ref="P438:P460" si="427">O438/I438</f>
        <v>2.9905628982078747E-6</v>
      </c>
      <c r="Q438" s="24">
        <f t="shared" ref="Q438:Q460" si="428">J438*P438</f>
        <v>6.7657087685338163E-5</v>
      </c>
      <c r="S438" s="20">
        <v>4.1666666666666664E-2</v>
      </c>
      <c r="T438">
        <v>9.6</v>
      </c>
      <c r="U438" s="21">
        <f t="shared" ref="U438:U460" si="429">60/T438</f>
        <v>6.25</v>
      </c>
      <c r="V438" s="22">
        <f t="shared" ref="V438:V460" si="430">60*U438</f>
        <v>375</v>
      </c>
      <c r="W438" s="23">
        <v>384.6</v>
      </c>
      <c r="X438" s="24">
        <v>17</v>
      </c>
      <c r="Y438" s="24">
        <f t="shared" ref="Y438:Y460" si="431">V438*X438</f>
        <v>6375</v>
      </c>
      <c r="Z438" s="24">
        <f t="shared" ref="Z438:Z460" si="432">W438/Y438</f>
        <v>6.0329411764705888E-2</v>
      </c>
      <c r="AA438" s="24">
        <f t="shared" ref="AA438:AA460" si="433">1-Z438</f>
        <v>0.93967058823529415</v>
      </c>
      <c r="AB438" s="24">
        <f t="shared" ref="AB438:AB460" si="434">W438/X438</f>
        <v>22.623529411764707</v>
      </c>
      <c r="AC438" s="24">
        <f t="shared" ref="AC438:AC460" si="435">X438+1</f>
        <v>18</v>
      </c>
      <c r="AD438" s="24">
        <f t="shared" ref="AD438:AD460" si="436">2*AC438</f>
        <v>36</v>
      </c>
      <c r="AE438" s="24">
        <f t="shared" ref="AE438:AE460" si="437">SQRT(AD438)</f>
        <v>6</v>
      </c>
      <c r="AF438" s="24">
        <f t="shared" ref="AF438:AF460" si="438">AE438-1</f>
        <v>5</v>
      </c>
      <c r="AG438" s="24">
        <f t="shared" ref="AG438:AG460" si="439">POWER(Z438,AF438)</f>
        <v>7.9918155887442528E-7</v>
      </c>
      <c r="AH438" s="24">
        <f t="shared" ref="AH438:AH460" si="440">AG438/AA438</f>
        <v>8.5049119221161538E-7</v>
      </c>
      <c r="AI438" s="24">
        <f t="shared" ref="AI438:AI460" si="441">AB438*AH438</f>
        <v>1.9241112501446311E-5</v>
      </c>
    </row>
    <row r="439" spans="1:35" x14ac:dyDescent="0.2">
      <c r="A439" s="20">
        <v>8.3333333333333329E-2</v>
      </c>
      <c r="B439" s="21">
        <v>28</v>
      </c>
      <c r="C439" s="21">
        <f t="shared" si="416"/>
        <v>2.1428571428571428</v>
      </c>
      <c r="D439" s="22">
        <f t="shared" si="417"/>
        <v>128.57142857142856</v>
      </c>
      <c r="E439" s="23">
        <v>384.6</v>
      </c>
      <c r="F439" s="24">
        <v>17</v>
      </c>
      <c r="G439" s="24">
        <f t="shared" si="418"/>
        <v>2185.7142857142853</v>
      </c>
      <c r="H439" s="24">
        <f t="shared" si="419"/>
        <v>0.17596078431372553</v>
      </c>
      <c r="I439" s="24">
        <f t="shared" si="420"/>
        <v>0.82403921568627447</v>
      </c>
      <c r="J439" s="24">
        <f t="shared" si="421"/>
        <v>22.623529411764707</v>
      </c>
      <c r="K439" s="24">
        <f t="shared" si="422"/>
        <v>18</v>
      </c>
      <c r="L439" s="24">
        <f t="shared" si="423"/>
        <v>36</v>
      </c>
      <c r="M439" s="24">
        <f t="shared" si="424"/>
        <v>6</v>
      </c>
      <c r="N439" s="24">
        <f t="shared" si="425"/>
        <v>5</v>
      </c>
      <c r="O439" s="24">
        <f t="shared" si="426"/>
        <v>1.6868615747776702E-4</v>
      </c>
      <c r="P439" s="24">
        <f t="shared" si="427"/>
        <v>2.0470646817127773E-4</v>
      </c>
      <c r="Q439" s="24">
        <f t="shared" si="428"/>
        <v>4.6311828034513777E-3</v>
      </c>
      <c r="S439" s="20">
        <v>8.3333333333333329E-2</v>
      </c>
      <c r="T439">
        <v>12</v>
      </c>
      <c r="U439" s="21">
        <f t="shared" si="429"/>
        <v>5</v>
      </c>
      <c r="V439" s="22">
        <f t="shared" si="430"/>
        <v>300</v>
      </c>
      <c r="W439" s="23">
        <v>384.6</v>
      </c>
      <c r="X439" s="24">
        <v>17</v>
      </c>
      <c r="Y439" s="24">
        <f t="shared" si="431"/>
        <v>5100</v>
      </c>
      <c r="Z439" s="24">
        <f t="shared" si="432"/>
        <v>7.5411764705882359E-2</v>
      </c>
      <c r="AA439" s="24">
        <f t="shared" si="433"/>
        <v>0.9245882352941176</v>
      </c>
      <c r="AB439" s="24">
        <f t="shared" si="434"/>
        <v>22.623529411764707</v>
      </c>
      <c r="AC439" s="24">
        <f t="shared" si="435"/>
        <v>18</v>
      </c>
      <c r="AD439" s="24">
        <f t="shared" si="436"/>
        <v>36</v>
      </c>
      <c r="AE439" s="24">
        <f t="shared" si="437"/>
        <v>6</v>
      </c>
      <c r="AF439" s="24">
        <f t="shared" si="438"/>
        <v>5</v>
      </c>
      <c r="AG439" s="24">
        <f t="shared" si="439"/>
        <v>2.4389085659009556E-6</v>
      </c>
      <c r="AH439" s="24">
        <f t="shared" si="440"/>
        <v>2.6378321427863751E-6</v>
      </c>
      <c r="AI439" s="24">
        <f t="shared" si="441"/>
        <v>5.9677073065625881E-5</v>
      </c>
    </row>
    <row r="440" spans="1:35" x14ac:dyDescent="0.2">
      <c r="A440" s="20">
        <v>0.125</v>
      </c>
      <c r="B440" s="21">
        <v>45.5</v>
      </c>
      <c r="C440" s="21">
        <f t="shared" si="416"/>
        <v>1.3186813186813187</v>
      </c>
      <c r="D440" s="22">
        <f t="shared" si="417"/>
        <v>79.120879120879124</v>
      </c>
      <c r="E440" s="23">
        <v>384.6</v>
      </c>
      <c r="F440" s="24">
        <v>17</v>
      </c>
      <c r="G440" s="24">
        <f t="shared" si="418"/>
        <v>1345.0549450549452</v>
      </c>
      <c r="H440" s="24">
        <f t="shared" si="419"/>
        <v>0.28593627450980391</v>
      </c>
      <c r="I440" s="24">
        <f t="shared" si="420"/>
        <v>0.71406372549019603</v>
      </c>
      <c r="J440" s="24">
        <f t="shared" si="421"/>
        <v>22.623529411764707</v>
      </c>
      <c r="K440" s="24">
        <f t="shared" si="422"/>
        <v>18</v>
      </c>
      <c r="L440" s="24">
        <f t="shared" si="423"/>
        <v>36</v>
      </c>
      <c r="M440" s="24">
        <f t="shared" si="424"/>
        <v>6</v>
      </c>
      <c r="N440" s="24">
        <f t="shared" si="425"/>
        <v>5</v>
      </c>
      <c r="O440" s="24">
        <f t="shared" si="426"/>
        <v>1.911376631725845E-3</v>
      </c>
      <c r="P440" s="24">
        <f t="shared" si="427"/>
        <v>2.6767591791806932E-3</v>
      </c>
      <c r="Q440" s="24">
        <f t="shared" si="428"/>
        <v>6.0557740018405568E-2</v>
      </c>
      <c r="S440" s="20">
        <v>0.125</v>
      </c>
      <c r="T440">
        <v>24</v>
      </c>
      <c r="U440" s="21">
        <f t="shared" si="429"/>
        <v>2.5</v>
      </c>
      <c r="V440" s="22">
        <f t="shared" si="430"/>
        <v>150</v>
      </c>
      <c r="W440" s="23">
        <v>384.6</v>
      </c>
      <c r="X440" s="24">
        <v>17</v>
      </c>
      <c r="Y440" s="24">
        <f t="shared" si="431"/>
        <v>2550</v>
      </c>
      <c r="Z440" s="24">
        <f t="shared" si="432"/>
        <v>0.15082352941176472</v>
      </c>
      <c r="AA440" s="24">
        <f t="shared" si="433"/>
        <v>0.84917647058823531</v>
      </c>
      <c r="AB440" s="24">
        <f t="shared" si="434"/>
        <v>22.623529411764707</v>
      </c>
      <c r="AC440" s="24">
        <f t="shared" si="435"/>
        <v>18</v>
      </c>
      <c r="AD440" s="24">
        <f t="shared" si="436"/>
        <v>36</v>
      </c>
      <c r="AE440" s="24">
        <f t="shared" si="437"/>
        <v>6</v>
      </c>
      <c r="AF440" s="24">
        <f t="shared" si="438"/>
        <v>5</v>
      </c>
      <c r="AG440" s="24">
        <f t="shared" si="439"/>
        <v>7.8045074108830579E-5</v>
      </c>
      <c r="AH440" s="24">
        <f t="shared" si="440"/>
        <v>9.1906778875735647E-5</v>
      </c>
      <c r="AI440" s="24">
        <f t="shared" si="441"/>
        <v>2.0792557150357605E-3</v>
      </c>
    </row>
    <row r="441" spans="1:35" x14ac:dyDescent="0.2">
      <c r="A441" s="20">
        <v>0.16666666666666666</v>
      </c>
      <c r="B441" s="21">
        <v>78</v>
      </c>
      <c r="C441" s="21">
        <f t="shared" si="416"/>
        <v>0.76923076923076927</v>
      </c>
      <c r="D441" s="22">
        <f t="shared" si="417"/>
        <v>46.153846153846153</v>
      </c>
      <c r="E441" s="23">
        <v>384.6</v>
      </c>
      <c r="F441" s="24">
        <v>17</v>
      </c>
      <c r="G441" s="24">
        <f t="shared" si="418"/>
        <v>784.61538461538464</v>
      </c>
      <c r="H441" s="24">
        <f t="shared" si="419"/>
        <v>0.49017647058823532</v>
      </c>
      <c r="I441" s="24">
        <f t="shared" si="420"/>
        <v>0.50982352941176468</v>
      </c>
      <c r="J441" s="24">
        <f t="shared" si="421"/>
        <v>22.623529411764707</v>
      </c>
      <c r="K441" s="24">
        <f t="shared" si="422"/>
        <v>18</v>
      </c>
      <c r="L441" s="24">
        <f t="shared" si="423"/>
        <v>36</v>
      </c>
      <c r="M441" s="24">
        <f t="shared" si="424"/>
        <v>6</v>
      </c>
      <c r="N441" s="24">
        <f t="shared" si="425"/>
        <v>5</v>
      </c>
      <c r="O441" s="24">
        <f t="shared" si="426"/>
        <v>2.8298427442470735E-2</v>
      </c>
      <c r="P441" s="24">
        <f t="shared" si="427"/>
        <v>5.5506318971039866E-2</v>
      </c>
      <c r="Q441" s="24">
        <f t="shared" si="428"/>
        <v>1.2557488397801138</v>
      </c>
      <c r="S441" s="20">
        <v>0.16666666666666666</v>
      </c>
      <c r="T441">
        <v>47</v>
      </c>
      <c r="U441" s="21">
        <f t="shared" si="429"/>
        <v>1.2765957446808511</v>
      </c>
      <c r="V441" s="22">
        <f t="shared" si="430"/>
        <v>76.59574468085107</v>
      </c>
      <c r="W441" s="23">
        <v>384.6</v>
      </c>
      <c r="X441" s="24">
        <v>17</v>
      </c>
      <c r="Y441" s="24">
        <f t="shared" si="431"/>
        <v>1302.1276595744682</v>
      </c>
      <c r="Z441" s="24">
        <f t="shared" si="432"/>
        <v>0.29536274509803923</v>
      </c>
      <c r="AA441" s="24">
        <f t="shared" si="433"/>
        <v>0.70463725490196083</v>
      </c>
      <c r="AB441" s="24">
        <f t="shared" si="434"/>
        <v>22.623529411764707</v>
      </c>
      <c r="AC441" s="24">
        <f t="shared" si="435"/>
        <v>18</v>
      </c>
      <c r="AD441" s="24">
        <f t="shared" si="436"/>
        <v>36</v>
      </c>
      <c r="AE441" s="24">
        <f t="shared" si="437"/>
        <v>6</v>
      </c>
      <c r="AF441" s="24">
        <f t="shared" si="438"/>
        <v>5</v>
      </c>
      <c r="AG441" s="24">
        <f t="shared" si="439"/>
        <v>2.247908235753097E-3</v>
      </c>
      <c r="AH441" s="24">
        <f t="shared" si="440"/>
        <v>3.1901637617299384E-3</v>
      </c>
      <c r="AI441" s="24">
        <f t="shared" si="441"/>
        <v>7.2172763691843195E-2</v>
      </c>
    </row>
    <row r="442" spans="1:35" x14ac:dyDescent="0.2">
      <c r="A442" s="20">
        <v>0.20833333333333334</v>
      </c>
      <c r="B442" s="21">
        <v>110.5</v>
      </c>
      <c r="C442" s="21">
        <f t="shared" si="416"/>
        <v>0.54298642533936647</v>
      </c>
      <c r="D442" s="22">
        <f t="shared" si="417"/>
        <v>32.579185520361989</v>
      </c>
      <c r="E442" s="23">
        <v>384.6</v>
      </c>
      <c r="F442" s="24">
        <v>17</v>
      </c>
      <c r="G442" s="24">
        <f t="shared" si="418"/>
        <v>553.84615384615381</v>
      </c>
      <c r="H442" s="24">
        <f t="shared" si="419"/>
        <v>0.69441666666666679</v>
      </c>
      <c r="I442" s="24">
        <f t="shared" si="420"/>
        <v>0.30558333333333321</v>
      </c>
      <c r="J442" s="24">
        <f t="shared" si="421"/>
        <v>22.623529411764707</v>
      </c>
      <c r="K442" s="24">
        <f t="shared" si="422"/>
        <v>18</v>
      </c>
      <c r="L442" s="24">
        <f t="shared" si="423"/>
        <v>36</v>
      </c>
      <c r="M442" s="24">
        <f t="shared" si="424"/>
        <v>6</v>
      </c>
      <c r="N442" s="24">
        <f t="shared" si="425"/>
        <v>5</v>
      </c>
      <c r="O442" s="24">
        <f t="shared" si="426"/>
        <v>0.16147328435725386</v>
      </c>
      <c r="P442" s="24">
        <f t="shared" si="427"/>
        <v>0.52840998426153452</v>
      </c>
      <c r="Q442" s="24">
        <f t="shared" si="428"/>
        <v>11.954498820410953</v>
      </c>
      <c r="S442" s="20">
        <v>0.20833333333333334</v>
      </c>
      <c r="T442">
        <v>66</v>
      </c>
      <c r="U442" s="21">
        <f t="shared" si="429"/>
        <v>0.90909090909090906</v>
      </c>
      <c r="V442" s="22">
        <f t="shared" si="430"/>
        <v>54.545454545454547</v>
      </c>
      <c r="W442" s="23">
        <v>384.6</v>
      </c>
      <c r="X442" s="24">
        <v>17</v>
      </c>
      <c r="Y442" s="24">
        <f t="shared" si="431"/>
        <v>927.27272727272725</v>
      </c>
      <c r="Z442" s="24">
        <f t="shared" si="432"/>
        <v>0.41476470588235298</v>
      </c>
      <c r="AA442" s="24">
        <f t="shared" si="433"/>
        <v>0.58523529411764708</v>
      </c>
      <c r="AB442" s="24">
        <f t="shared" si="434"/>
        <v>22.623529411764707</v>
      </c>
      <c r="AC442" s="24">
        <f t="shared" si="435"/>
        <v>18</v>
      </c>
      <c r="AD442" s="24">
        <f t="shared" si="436"/>
        <v>36</v>
      </c>
      <c r="AE442" s="24">
        <f t="shared" si="437"/>
        <v>6</v>
      </c>
      <c r="AF442" s="24">
        <f t="shared" si="438"/>
        <v>5</v>
      </c>
      <c r="AG442" s="24">
        <f t="shared" si="439"/>
        <v>1.2274645732716088E-2</v>
      </c>
      <c r="AH442" s="24">
        <f t="shared" si="440"/>
        <v>2.0973864454334454E-2</v>
      </c>
      <c r="AI442" s="24">
        <f t="shared" si="441"/>
        <v>0.47450283936100185</v>
      </c>
    </row>
    <row r="443" spans="1:35" x14ac:dyDescent="0.2">
      <c r="A443" s="20">
        <v>0.25</v>
      </c>
      <c r="B443" s="21">
        <v>161.30000000000001</v>
      </c>
      <c r="C443" s="21">
        <f t="shared" si="416"/>
        <v>0.37197768133911963</v>
      </c>
      <c r="D443" s="22">
        <f t="shared" si="417"/>
        <v>22.318660880347178</v>
      </c>
      <c r="E443" s="23">
        <v>384.6</v>
      </c>
      <c r="F443" s="24">
        <v>17</v>
      </c>
      <c r="G443" s="24">
        <f t="shared" si="418"/>
        <v>379.41723496590203</v>
      </c>
      <c r="H443" s="24">
        <f t="shared" si="419"/>
        <v>1.0136598039215687</v>
      </c>
      <c r="I443" s="24">
        <f t="shared" si="420"/>
        <v>-1.3659803921568736E-2</v>
      </c>
      <c r="J443" s="24">
        <f t="shared" si="421"/>
        <v>22.623529411764707</v>
      </c>
      <c r="K443" s="24">
        <f t="shared" si="422"/>
        <v>18</v>
      </c>
      <c r="L443" s="24">
        <f t="shared" si="423"/>
        <v>36</v>
      </c>
      <c r="M443" s="24">
        <f t="shared" si="424"/>
        <v>6</v>
      </c>
      <c r="N443" s="24">
        <f t="shared" si="425"/>
        <v>5</v>
      </c>
      <c r="O443" s="24">
        <f t="shared" si="426"/>
        <v>1.0701905844561281</v>
      </c>
      <c r="P443" s="24">
        <f t="shared" si="427"/>
        <v>-78.345969722618392</v>
      </c>
      <c r="Q443" s="24">
        <f t="shared" si="428"/>
        <v>-1772.4623503128844</v>
      </c>
      <c r="S443" s="20">
        <v>0.25</v>
      </c>
      <c r="T443">
        <v>89.8</v>
      </c>
      <c r="U443" s="21">
        <f t="shared" si="429"/>
        <v>0.66815144766146994</v>
      </c>
      <c r="V443" s="22">
        <f t="shared" si="430"/>
        <v>40.089086859688194</v>
      </c>
      <c r="W443" s="23">
        <v>384.6</v>
      </c>
      <c r="X443" s="24">
        <v>17</v>
      </c>
      <c r="Y443" s="24">
        <f t="shared" si="431"/>
        <v>681.51447661469933</v>
      </c>
      <c r="Z443" s="24">
        <f t="shared" si="432"/>
        <v>0.56433137254901966</v>
      </c>
      <c r="AA443" s="24">
        <f t="shared" si="433"/>
        <v>0.43566862745098034</v>
      </c>
      <c r="AB443" s="24">
        <f t="shared" si="434"/>
        <v>22.623529411764707</v>
      </c>
      <c r="AC443" s="24">
        <f t="shared" si="435"/>
        <v>18</v>
      </c>
      <c r="AD443" s="24">
        <f t="shared" si="436"/>
        <v>36</v>
      </c>
      <c r="AE443" s="24">
        <f t="shared" si="437"/>
        <v>6</v>
      </c>
      <c r="AF443" s="24">
        <f t="shared" si="438"/>
        <v>5</v>
      </c>
      <c r="AG443" s="24">
        <f t="shared" si="439"/>
        <v>5.7236223664400447E-2</v>
      </c>
      <c r="AH443" s="24">
        <f t="shared" si="440"/>
        <v>0.13137559158041609</v>
      </c>
      <c r="AI443" s="24">
        <f t="shared" si="441"/>
        <v>2.9721795601075311</v>
      </c>
    </row>
    <row r="444" spans="1:35" x14ac:dyDescent="0.2">
      <c r="A444" s="20">
        <v>0.29166666666666669</v>
      </c>
      <c r="B444" s="21">
        <v>163.30000000000001</v>
      </c>
      <c r="C444" s="21">
        <f t="shared" si="416"/>
        <v>0.36742192284139619</v>
      </c>
      <c r="D444" s="22">
        <f t="shared" si="417"/>
        <v>22.04531537048377</v>
      </c>
      <c r="E444" s="23">
        <v>384.6</v>
      </c>
      <c r="F444" s="24">
        <v>17</v>
      </c>
      <c r="G444" s="24">
        <f t="shared" si="418"/>
        <v>374.77036129822409</v>
      </c>
      <c r="H444" s="24">
        <f t="shared" si="419"/>
        <v>1.0262284313725492</v>
      </c>
      <c r="I444" s="24">
        <f t="shared" si="420"/>
        <v>-2.6228431372549155E-2</v>
      </c>
      <c r="J444" s="24">
        <f t="shared" si="421"/>
        <v>22.623529411764707</v>
      </c>
      <c r="K444" s="24">
        <f t="shared" si="422"/>
        <v>18</v>
      </c>
      <c r="L444" s="24">
        <f t="shared" si="423"/>
        <v>36</v>
      </c>
      <c r="M444" s="24">
        <f t="shared" si="424"/>
        <v>6</v>
      </c>
      <c r="N444" s="24">
        <f t="shared" si="425"/>
        <v>5</v>
      </c>
      <c r="O444" s="24">
        <f t="shared" si="426"/>
        <v>1.1382042750491224</v>
      </c>
      <c r="P444" s="24">
        <f t="shared" si="427"/>
        <v>-43.39581955481998</v>
      </c>
      <c r="Q444" s="24">
        <f t="shared" si="428"/>
        <v>-981.7666000461038</v>
      </c>
      <c r="S444" s="20">
        <v>0.29166666666666669</v>
      </c>
      <c r="T444">
        <v>96</v>
      </c>
      <c r="U444" s="21">
        <f t="shared" si="429"/>
        <v>0.625</v>
      </c>
      <c r="V444" s="22">
        <f t="shared" si="430"/>
        <v>37.5</v>
      </c>
      <c r="W444" s="23">
        <v>384.6</v>
      </c>
      <c r="X444" s="24">
        <v>17</v>
      </c>
      <c r="Y444" s="24">
        <f t="shared" si="431"/>
        <v>637.5</v>
      </c>
      <c r="Z444" s="24">
        <f t="shared" si="432"/>
        <v>0.60329411764705887</v>
      </c>
      <c r="AA444" s="24">
        <f t="shared" si="433"/>
        <v>0.39670588235294113</v>
      </c>
      <c r="AB444" s="24">
        <f t="shared" si="434"/>
        <v>22.623529411764707</v>
      </c>
      <c r="AC444" s="24">
        <f t="shared" si="435"/>
        <v>18</v>
      </c>
      <c r="AD444" s="24">
        <f t="shared" si="436"/>
        <v>36</v>
      </c>
      <c r="AE444" s="24">
        <f t="shared" si="437"/>
        <v>6</v>
      </c>
      <c r="AF444" s="24">
        <f t="shared" si="438"/>
        <v>5</v>
      </c>
      <c r="AG444" s="24">
        <f t="shared" si="439"/>
        <v>7.9918155887442513E-2</v>
      </c>
      <c r="AH444" s="24">
        <f t="shared" si="440"/>
        <v>0.20145442616941323</v>
      </c>
      <c r="AI444" s="24">
        <f t="shared" si="441"/>
        <v>4.5576101355739018</v>
      </c>
    </row>
    <row r="445" spans="1:35" x14ac:dyDescent="0.2">
      <c r="A445" s="20">
        <v>0.33333333333333331</v>
      </c>
      <c r="B445" s="21">
        <v>171.3</v>
      </c>
      <c r="C445" s="21">
        <f t="shared" si="416"/>
        <v>0.35026269702276708</v>
      </c>
      <c r="D445" s="22">
        <f t="shared" si="417"/>
        <v>21.015761821366024</v>
      </c>
      <c r="E445" s="23">
        <v>384.6</v>
      </c>
      <c r="F445" s="24">
        <v>17</v>
      </c>
      <c r="G445" s="24">
        <f t="shared" si="418"/>
        <v>357.2679509632224</v>
      </c>
      <c r="H445" s="24">
        <f t="shared" si="419"/>
        <v>1.0765029411764706</v>
      </c>
      <c r="I445" s="24">
        <f t="shared" si="420"/>
        <v>-7.6502941176470607E-2</v>
      </c>
      <c r="J445" s="24">
        <f t="shared" si="421"/>
        <v>22.623529411764707</v>
      </c>
      <c r="K445" s="24">
        <f t="shared" si="422"/>
        <v>18</v>
      </c>
      <c r="L445" s="24">
        <f t="shared" si="423"/>
        <v>36</v>
      </c>
      <c r="M445" s="24">
        <f t="shared" si="424"/>
        <v>6</v>
      </c>
      <c r="N445" s="24">
        <f t="shared" si="425"/>
        <v>5</v>
      </c>
      <c r="O445" s="24">
        <f t="shared" si="426"/>
        <v>1.4456930846398657</v>
      </c>
      <c r="P445" s="24">
        <f t="shared" si="427"/>
        <v>-18.897222282017385</v>
      </c>
      <c r="Q445" s="24">
        <f t="shared" si="428"/>
        <v>-427.52186409787566</v>
      </c>
      <c r="S445" s="20">
        <v>0.33333333333333331</v>
      </c>
      <c r="T445">
        <v>103</v>
      </c>
      <c r="U445" s="21">
        <f t="shared" si="429"/>
        <v>0.58252427184466016</v>
      </c>
      <c r="V445" s="22">
        <f t="shared" si="430"/>
        <v>34.95145631067961</v>
      </c>
      <c r="W445" s="23">
        <v>384.6</v>
      </c>
      <c r="X445" s="24">
        <v>17</v>
      </c>
      <c r="Y445" s="24">
        <f t="shared" si="431"/>
        <v>594.17475728155341</v>
      </c>
      <c r="Z445" s="24">
        <f t="shared" si="432"/>
        <v>0.64728431372549022</v>
      </c>
      <c r="AA445" s="24">
        <f t="shared" si="433"/>
        <v>0.35271568627450978</v>
      </c>
      <c r="AB445" s="24">
        <f t="shared" si="434"/>
        <v>22.623529411764707</v>
      </c>
      <c r="AC445" s="24">
        <f t="shared" si="435"/>
        <v>18</v>
      </c>
      <c r="AD445" s="24">
        <f t="shared" si="436"/>
        <v>36</v>
      </c>
      <c r="AE445" s="24">
        <f t="shared" si="437"/>
        <v>6</v>
      </c>
      <c r="AF445" s="24">
        <f t="shared" si="438"/>
        <v>5</v>
      </c>
      <c r="AG445" s="24">
        <f t="shared" si="439"/>
        <v>0.11362539665465737</v>
      </c>
      <c r="AH445" s="24">
        <f t="shared" si="440"/>
        <v>0.32214443835714629</v>
      </c>
      <c r="AI445" s="24">
        <f t="shared" si="441"/>
        <v>7.288044176009322</v>
      </c>
    </row>
    <row r="446" spans="1:35" x14ac:dyDescent="0.2">
      <c r="A446" s="20">
        <v>0.375</v>
      </c>
      <c r="B446" s="21">
        <v>150</v>
      </c>
      <c r="C446" s="21">
        <f t="shared" si="416"/>
        <v>0.4</v>
      </c>
      <c r="D446" s="22">
        <f t="shared" si="417"/>
        <v>24</v>
      </c>
      <c r="E446" s="23">
        <v>384.6</v>
      </c>
      <c r="F446" s="24">
        <v>17</v>
      </c>
      <c r="G446" s="24">
        <f t="shared" si="418"/>
        <v>408</v>
      </c>
      <c r="H446" s="24">
        <f t="shared" si="419"/>
        <v>0.9426470588235295</v>
      </c>
      <c r="I446" s="24">
        <f t="shared" si="420"/>
        <v>5.7352941176470495E-2</v>
      </c>
      <c r="J446" s="24">
        <f t="shared" si="421"/>
        <v>22.623529411764707</v>
      </c>
      <c r="K446" s="24">
        <f t="shared" si="422"/>
        <v>18</v>
      </c>
      <c r="L446" s="24">
        <f t="shared" si="423"/>
        <v>36</v>
      </c>
      <c r="M446" s="24">
        <f t="shared" si="424"/>
        <v>6</v>
      </c>
      <c r="N446" s="24">
        <f t="shared" si="425"/>
        <v>5</v>
      </c>
      <c r="O446" s="24">
        <f t="shared" si="426"/>
        <v>0.74429582699614139</v>
      </c>
      <c r="P446" s="24">
        <f t="shared" si="427"/>
        <v>12.977465701471203</v>
      </c>
      <c r="Q446" s="24">
        <f t="shared" si="428"/>
        <v>293.59607698740149</v>
      </c>
      <c r="S446" s="20">
        <v>0.375</v>
      </c>
      <c r="T446">
        <v>97.5</v>
      </c>
      <c r="U446" s="21">
        <f t="shared" si="429"/>
        <v>0.61538461538461542</v>
      </c>
      <c r="V446" s="22">
        <f t="shared" si="430"/>
        <v>36.923076923076927</v>
      </c>
      <c r="W446" s="23">
        <v>384.6</v>
      </c>
      <c r="X446" s="24">
        <v>17</v>
      </c>
      <c r="Y446" s="24">
        <f t="shared" si="431"/>
        <v>627.69230769230774</v>
      </c>
      <c r="Z446" s="24">
        <f t="shared" si="432"/>
        <v>0.61272058823529407</v>
      </c>
      <c r="AA446" s="24">
        <f t="shared" si="433"/>
        <v>0.38727941176470593</v>
      </c>
      <c r="AB446" s="24">
        <f t="shared" si="434"/>
        <v>22.623529411764707</v>
      </c>
      <c r="AC446" s="24">
        <f t="shared" si="435"/>
        <v>18</v>
      </c>
      <c r="AD446" s="24">
        <f t="shared" si="436"/>
        <v>36</v>
      </c>
      <c r="AE446" s="24">
        <f t="shared" si="437"/>
        <v>6</v>
      </c>
      <c r="AF446" s="24">
        <f t="shared" si="438"/>
        <v>5</v>
      </c>
      <c r="AG446" s="24">
        <f t="shared" si="439"/>
        <v>8.63599470290244E-2</v>
      </c>
      <c r="AH446" s="24">
        <f t="shared" si="440"/>
        <v>0.22299131945979336</v>
      </c>
      <c r="AI446" s="24">
        <f t="shared" si="441"/>
        <v>5.0448506743668551</v>
      </c>
    </row>
    <row r="447" spans="1:35" x14ac:dyDescent="0.2">
      <c r="A447" s="20">
        <v>0.41666666666666669</v>
      </c>
      <c r="B447" s="21">
        <v>168</v>
      </c>
      <c r="C447" s="21">
        <f t="shared" si="416"/>
        <v>0.35714285714285715</v>
      </c>
      <c r="D447" s="22">
        <f t="shared" si="417"/>
        <v>21.428571428571431</v>
      </c>
      <c r="E447" s="23">
        <v>384.6</v>
      </c>
      <c r="F447" s="24">
        <v>17</v>
      </c>
      <c r="G447" s="24">
        <f t="shared" si="418"/>
        <v>364.28571428571433</v>
      </c>
      <c r="H447" s="24">
        <f t="shared" si="419"/>
        <v>1.0557647058823529</v>
      </c>
      <c r="I447" s="24">
        <f t="shared" si="420"/>
        <v>-5.5764705882352938E-2</v>
      </c>
      <c r="J447" s="24">
        <f t="shared" si="421"/>
        <v>22.623529411764707</v>
      </c>
      <c r="K447" s="24">
        <f t="shared" si="422"/>
        <v>18</v>
      </c>
      <c r="L447" s="24">
        <f t="shared" si="423"/>
        <v>36</v>
      </c>
      <c r="M447" s="24">
        <f t="shared" si="424"/>
        <v>6</v>
      </c>
      <c r="N447" s="24">
        <f t="shared" si="425"/>
        <v>5</v>
      </c>
      <c r="O447" s="24">
        <f t="shared" si="426"/>
        <v>1.3117035605471152</v>
      </c>
      <c r="P447" s="24">
        <f t="shared" si="427"/>
        <v>-23.522110262975698</v>
      </c>
      <c r="Q447" s="24">
        <f t="shared" si="428"/>
        <v>-532.15315336120318</v>
      </c>
      <c r="S447" s="20">
        <v>0.41666666666666669</v>
      </c>
      <c r="T447">
        <v>91.3</v>
      </c>
      <c r="U447" s="21">
        <f t="shared" si="429"/>
        <v>0.65717415115005473</v>
      </c>
      <c r="V447" s="22">
        <f t="shared" si="430"/>
        <v>39.430449069003281</v>
      </c>
      <c r="W447" s="23">
        <v>384.6</v>
      </c>
      <c r="X447" s="24">
        <v>17</v>
      </c>
      <c r="Y447" s="24">
        <f t="shared" si="431"/>
        <v>670.31763417305581</v>
      </c>
      <c r="Z447" s="24">
        <f t="shared" si="432"/>
        <v>0.57375784313725497</v>
      </c>
      <c r="AA447" s="24">
        <f t="shared" si="433"/>
        <v>0.42624215686274503</v>
      </c>
      <c r="AB447" s="24">
        <f t="shared" si="434"/>
        <v>22.623529411764707</v>
      </c>
      <c r="AC447" s="24">
        <f t="shared" si="435"/>
        <v>18</v>
      </c>
      <c r="AD447" s="24">
        <f t="shared" si="436"/>
        <v>36</v>
      </c>
      <c r="AE447" s="24">
        <f t="shared" si="437"/>
        <v>6</v>
      </c>
      <c r="AF447" s="24">
        <f t="shared" si="438"/>
        <v>5</v>
      </c>
      <c r="AG447" s="24">
        <f t="shared" si="439"/>
        <v>6.2178920292689309E-2</v>
      </c>
      <c r="AH447" s="24">
        <f t="shared" si="440"/>
        <v>0.14587698399037441</v>
      </c>
      <c r="AI447" s="24">
        <f t="shared" si="441"/>
        <v>3.3002522378057648</v>
      </c>
    </row>
    <row r="448" spans="1:35" x14ac:dyDescent="0.2">
      <c r="A448" s="20">
        <v>0.45833333333333331</v>
      </c>
      <c r="B448" s="21">
        <v>167.8</v>
      </c>
      <c r="C448" s="21">
        <f t="shared" si="416"/>
        <v>0.35756853396901073</v>
      </c>
      <c r="D448" s="22">
        <f t="shared" si="417"/>
        <v>21.454112038140643</v>
      </c>
      <c r="E448" s="23">
        <v>384.6</v>
      </c>
      <c r="F448" s="24">
        <v>17</v>
      </c>
      <c r="G448" s="24">
        <f t="shared" si="418"/>
        <v>364.71990464839092</v>
      </c>
      <c r="H448" s="24">
        <f t="shared" si="419"/>
        <v>1.054507843137255</v>
      </c>
      <c r="I448" s="24">
        <f t="shared" si="420"/>
        <v>-5.4507843137254985E-2</v>
      </c>
      <c r="J448" s="24">
        <f t="shared" si="421"/>
        <v>22.623529411764707</v>
      </c>
      <c r="K448" s="24">
        <f t="shared" si="422"/>
        <v>18</v>
      </c>
      <c r="L448" s="24">
        <f t="shared" si="423"/>
        <v>36</v>
      </c>
      <c r="M448" s="24">
        <f t="shared" si="424"/>
        <v>6</v>
      </c>
      <c r="N448" s="24">
        <f t="shared" si="425"/>
        <v>5</v>
      </c>
      <c r="O448" s="24">
        <f t="shared" si="426"/>
        <v>1.3039143690435464</v>
      </c>
      <c r="P448" s="24">
        <f t="shared" si="427"/>
        <v>-23.921591719565725</v>
      </c>
      <c r="Q448" s="24">
        <f t="shared" si="428"/>
        <v>-541.19083384382225</v>
      </c>
      <c r="S448" s="20">
        <v>0.45833333333333331</v>
      </c>
      <c r="T448">
        <v>88.8</v>
      </c>
      <c r="U448" s="21">
        <f t="shared" si="429"/>
        <v>0.67567567567567566</v>
      </c>
      <c r="V448" s="22">
        <f t="shared" si="430"/>
        <v>40.54054054054054</v>
      </c>
      <c r="W448" s="23">
        <v>384.6</v>
      </c>
      <c r="X448" s="24">
        <v>17</v>
      </c>
      <c r="Y448" s="24">
        <f t="shared" si="431"/>
        <v>689.18918918918916</v>
      </c>
      <c r="Z448" s="24">
        <f t="shared" si="432"/>
        <v>0.55804705882352945</v>
      </c>
      <c r="AA448" s="24">
        <f t="shared" si="433"/>
        <v>0.44195294117647055</v>
      </c>
      <c r="AB448" s="24">
        <f t="shared" si="434"/>
        <v>22.623529411764707</v>
      </c>
      <c r="AC448" s="24">
        <f t="shared" si="435"/>
        <v>18</v>
      </c>
      <c r="AD448" s="24">
        <f t="shared" si="436"/>
        <v>36</v>
      </c>
      <c r="AE448" s="24">
        <f t="shared" si="437"/>
        <v>6</v>
      </c>
      <c r="AF448" s="24">
        <f t="shared" si="438"/>
        <v>5</v>
      </c>
      <c r="AG448" s="24">
        <f t="shared" si="439"/>
        <v>5.4119542630645612E-2</v>
      </c>
      <c r="AH448" s="24">
        <f t="shared" si="440"/>
        <v>0.12245544171870515</v>
      </c>
      <c r="AI448" s="24">
        <f t="shared" si="441"/>
        <v>2.7703742873537647</v>
      </c>
    </row>
    <row r="449" spans="1:35" x14ac:dyDescent="0.2">
      <c r="A449" s="20">
        <v>0.5</v>
      </c>
      <c r="B449" s="21">
        <v>154.30000000000001</v>
      </c>
      <c r="C449" s="21">
        <f t="shared" si="416"/>
        <v>0.3888528839922229</v>
      </c>
      <c r="D449" s="22">
        <f t="shared" si="417"/>
        <v>23.331173039533375</v>
      </c>
      <c r="E449" s="23">
        <v>384.6</v>
      </c>
      <c r="F449" s="24">
        <v>17</v>
      </c>
      <c r="G449" s="24">
        <f t="shared" si="418"/>
        <v>396.62994167206739</v>
      </c>
      <c r="H449" s="24">
        <f t="shared" si="419"/>
        <v>0.96966960784313738</v>
      </c>
      <c r="I449" s="24">
        <f t="shared" si="420"/>
        <v>3.0330392156862618E-2</v>
      </c>
      <c r="J449" s="24">
        <f t="shared" si="421"/>
        <v>22.623529411764707</v>
      </c>
      <c r="K449" s="24">
        <f t="shared" si="422"/>
        <v>18</v>
      </c>
      <c r="L449" s="24">
        <f t="shared" si="423"/>
        <v>36</v>
      </c>
      <c r="M449" s="24">
        <f t="shared" si="424"/>
        <v>6</v>
      </c>
      <c r="N449" s="24">
        <f t="shared" si="425"/>
        <v>5</v>
      </c>
      <c r="O449" s="24">
        <f t="shared" si="426"/>
        <v>0.8572725526204783</v>
      </c>
      <c r="P449" s="24">
        <f t="shared" si="427"/>
        <v>28.264473079900817</v>
      </c>
      <c r="Q449" s="24">
        <f t="shared" si="428"/>
        <v>639.44213803116793</v>
      </c>
      <c r="S449" s="20">
        <v>0.5</v>
      </c>
      <c r="T449">
        <v>87.3</v>
      </c>
      <c r="U449" s="21">
        <f t="shared" si="429"/>
        <v>0.6872852233676976</v>
      </c>
      <c r="V449" s="22">
        <f t="shared" si="430"/>
        <v>41.237113402061858</v>
      </c>
      <c r="W449" s="23">
        <v>384.6</v>
      </c>
      <c r="X449" s="24">
        <v>17</v>
      </c>
      <c r="Y449" s="24">
        <f t="shared" si="431"/>
        <v>701.03092783505156</v>
      </c>
      <c r="Z449" s="24">
        <f t="shared" si="432"/>
        <v>0.54862058823529414</v>
      </c>
      <c r="AA449" s="24">
        <f t="shared" si="433"/>
        <v>0.45137941176470586</v>
      </c>
      <c r="AB449" s="24">
        <f t="shared" si="434"/>
        <v>22.623529411764707</v>
      </c>
      <c r="AC449" s="24">
        <f t="shared" si="435"/>
        <v>18</v>
      </c>
      <c r="AD449" s="24">
        <f t="shared" si="436"/>
        <v>36</v>
      </c>
      <c r="AE449" s="24">
        <f t="shared" si="437"/>
        <v>6</v>
      </c>
      <c r="AF449" s="24">
        <f t="shared" si="438"/>
        <v>5</v>
      </c>
      <c r="AG449" s="24">
        <f t="shared" si="439"/>
        <v>4.97004713261536E-2</v>
      </c>
      <c r="AH449" s="24">
        <f t="shared" si="440"/>
        <v>0.11010797132249656</v>
      </c>
      <c r="AI449" s="24">
        <f t="shared" si="441"/>
        <v>2.4910309276842457</v>
      </c>
    </row>
    <row r="450" spans="1:35" x14ac:dyDescent="0.2">
      <c r="A450" s="20">
        <v>0.54166666666666663</v>
      </c>
      <c r="B450" s="21">
        <v>167.8</v>
      </c>
      <c r="C450" s="21">
        <f t="shared" si="416"/>
        <v>0.35756853396901073</v>
      </c>
      <c r="D450" s="22">
        <f t="shared" si="417"/>
        <v>21.454112038140643</v>
      </c>
      <c r="E450" s="23">
        <v>384.6</v>
      </c>
      <c r="F450" s="24">
        <v>17</v>
      </c>
      <c r="G450" s="24">
        <f t="shared" si="418"/>
        <v>364.71990464839092</v>
      </c>
      <c r="H450" s="24">
        <f t="shared" si="419"/>
        <v>1.054507843137255</v>
      </c>
      <c r="I450" s="24">
        <f t="shared" si="420"/>
        <v>-5.4507843137254985E-2</v>
      </c>
      <c r="J450" s="24">
        <f t="shared" si="421"/>
        <v>22.623529411764707</v>
      </c>
      <c r="K450" s="24">
        <f t="shared" si="422"/>
        <v>18</v>
      </c>
      <c r="L450" s="24">
        <f t="shared" si="423"/>
        <v>36</v>
      </c>
      <c r="M450" s="24">
        <f t="shared" si="424"/>
        <v>6</v>
      </c>
      <c r="N450" s="24">
        <f t="shared" si="425"/>
        <v>5</v>
      </c>
      <c r="O450" s="24">
        <f t="shared" si="426"/>
        <v>1.3039143690435464</v>
      </c>
      <c r="P450" s="24">
        <f t="shared" si="427"/>
        <v>-23.921591719565725</v>
      </c>
      <c r="Q450" s="24">
        <f t="shared" si="428"/>
        <v>-541.19083384382225</v>
      </c>
      <c r="S450" s="20">
        <v>0.54166666666666663</v>
      </c>
      <c r="T450">
        <v>79.5</v>
      </c>
      <c r="U450" s="21">
        <f t="shared" si="429"/>
        <v>0.75471698113207553</v>
      </c>
      <c r="V450" s="22">
        <f t="shared" si="430"/>
        <v>45.283018867924532</v>
      </c>
      <c r="W450" s="23">
        <v>384.6</v>
      </c>
      <c r="X450" s="24">
        <v>17</v>
      </c>
      <c r="Y450" s="24">
        <f t="shared" si="431"/>
        <v>769.81132075471703</v>
      </c>
      <c r="Z450" s="24">
        <f t="shared" si="432"/>
        <v>0.49960294117647058</v>
      </c>
      <c r="AA450" s="24">
        <f t="shared" si="433"/>
        <v>0.50039705882352936</v>
      </c>
      <c r="AB450" s="24">
        <f t="shared" si="434"/>
        <v>22.623529411764707</v>
      </c>
      <c r="AC450" s="24">
        <f t="shared" si="435"/>
        <v>18</v>
      </c>
      <c r="AD450" s="24">
        <f t="shared" si="436"/>
        <v>36</v>
      </c>
      <c r="AE450" s="24">
        <f t="shared" si="437"/>
        <v>6</v>
      </c>
      <c r="AF450" s="24">
        <f t="shared" si="438"/>
        <v>5</v>
      </c>
      <c r="AG450" s="24">
        <f t="shared" si="439"/>
        <v>3.1126116030849388E-2</v>
      </c>
      <c r="AH450" s="24">
        <f t="shared" si="440"/>
        <v>6.2202835692178521E-2</v>
      </c>
      <c r="AI450" s="24">
        <f t="shared" si="441"/>
        <v>1.4072476827771683</v>
      </c>
    </row>
    <row r="451" spans="1:35" x14ac:dyDescent="0.2">
      <c r="A451" s="20">
        <v>0.58333333333333337</v>
      </c>
      <c r="B451" s="21">
        <v>148</v>
      </c>
      <c r="C451" s="21">
        <f t="shared" si="416"/>
        <v>0.40540540540540543</v>
      </c>
      <c r="D451" s="22">
        <f t="shared" si="417"/>
        <v>24.324324324324326</v>
      </c>
      <c r="E451" s="23">
        <v>384.6</v>
      </c>
      <c r="F451" s="24">
        <v>17</v>
      </c>
      <c r="G451" s="24">
        <f t="shared" si="418"/>
        <v>413.51351351351354</v>
      </c>
      <c r="H451" s="24">
        <f t="shared" si="419"/>
        <v>0.93007843137254897</v>
      </c>
      <c r="I451" s="24">
        <f t="shared" si="420"/>
        <v>6.9921568627451025E-2</v>
      </c>
      <c r="J451" s="24">
        <f t="shared" si="421"/>
        <v>22.623529411764707</v>
      </c>
      <c r="K451" s="24">
        <f t="shared" si="422"/>
        <v>18</v>
      </c>
      <c r="L451" s="24">
        <f t="shared" si="423"/>
        <v>36</v>
      </c>
      <c r="M451" s="24">
        <f t="shared" si="424"/>
        <v>6</v>
      </c>
      <c r="N451" s="24">
        <f t="shared" si="425"/>
        <v>5</v>
      </c>
      <c r="O451" s="24">
        <f t="shared" si="426"/>
        <v>0.69598177251344628</v>
      </c>
      <c r="P451" s="24">
        <f t="shared" si="427"/>
        <v>9.953749410596112</v>
      </c>
      <c r="Q451" s="24">
        <f t="shared" si="428"/>
        <v>225.18894254795677</v>
      </c>
      <c r="S451" s="20">
        <v>0.58333333333333337</v>
      </c>
      <c r="T451">
        <v>69.3</v>
      </c>
      <c r="U451" s="21">
        <f t="shared" si="429"/>
        <v>0.86580086580086579</v>
      </c>
      <c r="V451" s="22">
        <f t="shared" si="430"/>
        <v>51.948051948051948</v>
      </c>
      <c r="W451" s="23">
        <v>384.6</v>
      </c>
      <c r="X451" s="24">
        <v>17</v>
      </c>
      <c r="Y451" s="24">
        <f t="shared" si="431"/>
        <v>883.11688311688306</v>
      </c>
      <c r="Z451" s="24">
        <f t="shared" si="432"/>
        <v>0.43550294117647065</v>
      </c>
      <c r="AA451" s="24">
        <f t="shared" si="433"/>
        <v>0.56449705882352941</v>
      </c>
      <c r="AB451" s="24">
        <f t="shared" si="434"/>
        <v>22.623529411764707</v>
      </c>
      <c r="AC451" s="24">
        <f t="shared" si="435"/>
        <v>18</v>
      </c>
      <c r="AD451" s="24">
        <f t="shared" si="436"/>
        <v>36</v>
      </c>
      <c r="AE451" s="24">
        <f t="shared" si="437"/>
        <v>6</v>
      </c>
      <c r="AF451" s="24">
        <f t="shared" si="438"/>
        <v>5</v>
      </c>
      <c r="AG451" s="24">
        <f t="shared" si="439"/>
        <v>1.566590403488485E-2</v>
      </c>
      <c r="AH451" s="24">
        <f t="shared" si="440"/>
        <v>2.7751967508093351E-2</v>
      </c>
      <c r="AI451" s="24">
        <f t="shared" si="441"/>
        <v>0.6278474531536884</v>
      </c>
    </row>
    <row r="452" spans="1:35" x14ac:dyDescent="0.2">
      <c r="A452" s="20">
        <v>0.625</v>
      </c>
      <c r="B452" s="21">
        <v>122.8</v>
      </c>
      <c r="C452" s="21">
        <f t="shared" si="416"/>
        <v>0.48859934853420195</v>
      </c>
      <c r="D452" s="22">
        <f t="shared" si="417"/>
        <v>29.315960912052116</v>
      </c>
      <c r="E452" s="23">
        <v>384.6</v>
      </c>
      <c r="F452" s="24">
        <v>17</v>
      </c>
      <c r="G452" s="24">
        <f t="shared" si="418"/>
        <v>498.37133550488596</v>
      </c>
      <c r="H452" s="24">
        <f t="shared" si="419"/>
        <v>0.77171372549019612</v>
      </c>
      <c r="I452" s="24">
        <f t="shared" si="420"/>
        <v>0.22828627450980388</v>
      </c>
      <c r="J452" s="24">
        <f t="shared" si="421"/>
        <v>22.623529411764707</v>
      </c>
      <c r="K452" s="24">
        <f t="shared" si="422"/>
        <v>18</v>
      </c>
      <c r="L452" s="24">
        <f t="shared" si="423"/>
        <v>36</v>
      </c>
      <c r="M452" s="24">
        <f t="shared" si="424"/>
        <v>6</v>
      </c>
      <c r="N452" s="24">
        <f t="shared" si="425"/>
        <v>5</v>
      </c>
      <c r="O452" s="24">
        <f t="shared" si="426"/>
        <v>0.27370398640713339</v>
      </c>
      <c r="P452" s="24">
        <f t="shared" si="427"/>
        <v>1.1989506902894376</v>
      </c>
      <c r="Q452" s="39">
        <f t="shared" si="428"/>
        <v>27.124496205018691</v>
      </c>
      <c r="S452" s="20">
        <v>0.625</v>
      </c>
      <c r="T452">
        <v>67.8</v>
      </c>
      <c r="U452" s="21">
        <f t="shared" si="429"/>
        <v>0.88495575221238942</v>
      </c>
      <c r="V452" s="22">
        <f t="shared" si="430"/>
        <v>53.097345132743364</v>
      </c>
      <c r="W452" s="23">
        <v>384.6</v>
      </c>
      <c r="X452" s="24">
        <v>17</v>
      </c>
      <c r="Y452" s="24">
        <f t="shared" si="431"/>
        <v>902.6548672566372</v>
      </c>
      <c r="Z452" s="24">
        <f t="shared" si="432"/>
        <v>0.42607647058823528</v>
      </c>
      <c r="AA452" s="24">
        <f t="shared" si="433"/>
        <v>0.57392352941176472</v>
      </c>
      <c r="AB452" s="24">
        <f t="shared" si="434"/>
        <v>22.623529411764707</v>
      </c>
      <c r="AC452" s="24">
        <f t="shared" si="435"/>
        <v>18</v>
      </c>
      <c r="AD452" s="24">
        <f t="shared" si="436"/>
        <v>36</v>
      </c>
      <c r="AE452" s="24">
        <f t="shared" si="437"/>
        <v>6</v>
      </c>
      <c r="AF452" s="24">
        <f t="shared" si="438"/>
        <v>5</v>
      </c>
      <c r="AG452" s="24">
        <f t="shared" si="439"/>
        <v>1.4042284190350095E-2</v>
      </c>
      <c r="AH452" s="24">
        <f t="shared" si="440"/>
        <v>2.4467169353977431E-2</v>
      </c>
      <c r="AI452" s="24">
        <f t="shared" si="441"/>
        <v>0.55353372550233648</v>
      </c>
    </row>
    <row r="453" spans="1:35" x14ac:dyDescent="0.2">
      <c r="A453" s="20">
        <v>0.66666666666666663</v>
      </c>
      <c r="B453" s="21">
        <v>95.5</v>
      </c>
      <c r="C453" s="21">
        <f t="shared" si="416"/>
        <v>0.62827225130890052</v>
      </c>
      <c r="D453" s="22">
        <f t="shared" si="417"/>
        <v>37.696335078534034</v>
      </c>
      <c r="E453" s="23">
        <v>384.6</v>
      </c>
      <c r="F453" s="24">
        <v>17</v>
      </c>
      <c r="G453" s="24">
        <f t="shared" si="418"/>
        <v>640.83769633507859</v>
      </c>
      <c r="H453" s="24">
        <f t="shared" si="419"/>
        <v>0.60015196078431365</v>
      </c>
      <c r="I453" s="24">
        <f t="shared" si="420"/>
        <v>0.39984803921568635</v>
      </c>
      <c r="J453" s="24">
        <f t="shared" si="421"/>
        <v>22.623529411764707</v>
      </c>
      <c r="K453" s="24">
        <f t="shared" si="422"/>
        <v>18</v>
      </c>
      <c r="L453" s="24">
        <f t="shared" si="423"/>
        <v>36</v>
      </c>
      <c r="M453" s="24">
        <f t="shared" si="424"/>
        <v>6</v>
      </c>
      <c r="N453" s="24">
        <f t="shared" si="425"/>
        <v>5</v>
      </c>
      <c r="O453" s="24">
        <f t="shared" si="426"/>
        <v>7.7858520479762314E-2</v>
      </c>
      <c r="P453" s="24">
        <f t="shared" si="427"/>
        <v>0.19472027581399196</v>
      </c>
      <c r="Q453" s="24">
        <f t="shared" si="428"/>
        <v>4.4052598869447825</v>
      </c>
      <c r="S453" s="20">
        <v>0.66666666666666663</v>
      </c>
      <c r="T453">
        <v>56.3</v>
      </c>
      <c r="U453" s="21">
        <f t="shared" si="429"/>
        <v>1.0657193605683837</v>
      </c>
      <c r="V453" s="22">
        <f t="shared" si="430"/>
        <v>63.943161634103021</v>
      </c>
      <c r="W453" s="23">
        <v>384.6</v>
      </c>
      <c r="X453" s="24">
        <v>17</v>
      </c>
      <c r="Y453" s="24">
        <f t="shared" si="431"/>
        <v>1087.0337477797514</v>
      </c>
      <c r="Z453" s="24">
        <f t="shared" si="432"/>
        <v>0.35380686274509804</v>
      </c>
      <c r="AA453" s="24">
        <f t="shared" si="433"/>
        <v>0.64619313725490191</v>
      </c>
      <c r="AB453" s="24">
        <f t="shared" si="434"/>
        <v>22.623529411764707</v>
      </c>
      <c r="AC453" s="24">
        <f t="shared" si="435"/>
        <v>18</v>
      </c>
      <c r="AD453" s="24">
        <f t="shared" si="436"/>
        <v>36</v>
      </c>
      <c r="AE453" s="24">
        <f t="shared" si="437"/>
        <v>6</v>
      </c>
      <c r="AF453" s="24">
        <f t="shared" si="438"/>
        <v>5</v>
      </c>
      <c r="AG453" s="24">
        <f t="shared" si="439"/>
        <v>5.5441026541758875E-3</v>
      </c>
      <c r="AH453" s="24">
        <f t="shared" si="440"/>
        <v>8.5796371619293772E-3</v>
      </c>
      <c r="AI453" s="24">
        <f t="shared" si="441"/>
        <v>0.19410167367517875</v>
      </c>
    </row>
    <row r="454" spans="1:35" x14ac:dyDescent="0.2">
      <c r="A454" s="20">
        <v>0.70833333333333337</v>
      </c>
      <c r="B454" s="21">
        <v>81.3</v>
      </c>
      <c r="C454" s="21">
        <f t="shared" si="416"/>
        <v>0.73800738007380073</v>
      </c>
      <c r="D454" s="22">
        <f t="shared" si="417"/>
        <v>44.280442804428041</v>
      </c>
      <c r="E454" s="23">
        <v>384.6</v>
      </c>
      <c r="F454" s="24">
        <v>17</v>
      </c>
      <c r="G454" s="24">
        <f t="shared" si="418"/>
        <v>752.76752767527671</v>
      </c>
      <c r="H454" s="24">
        <f t="shared" si="419"/>
        <v>0.51091470588235299</v>
      </c>
      <c r="I454" s="24">
        <f t="shared" si="420"/>
        <v>0.48908529411764701</v>
      </c>
      <c r="J454" s="24">
        <f t="shared" si="421"/>
        <v>22.623529411764707</v>
      </c>
      <c r="K454" s="24">
        <f t="shared" si="422"/>
        <v>18</v>
      </c>
      <c r="L454" s="24">
        <f t="shared" si="423"/>
        <v>36</v>
      </c>
      <c r="M454" s="24">
        <f t="shared" si="424"/>
        <v>6</v>
      </c>
      <c r="N454" s="24">
        <f t="shared" si="425"/>
        <v>5</v>
      </c>
      <c r="O454" s="24">
        <f t="shared" si="426"/>
        <v>3.4813045423364296E-2</v>
      </c>
      <c r="P454" s="24">
        <f t="shared" si="427"/>
        <v>7.117990633141015E-2</v>
      </c>
      <c r="Q454" s="24">
        <f t="shared" si="428"/>
        <v>1.6103407044153144</v>
      </c>
      <c r="S454" s="20">
        <v>0.70833333333333337</v>
      </c>
      <c r="T454">
        <v>51</v>
      </c>
      <c r="U454" s="21">
        <f t="shared" si="429"/>
        <v>1.1764705882352942</v>
      </c>
      <c r="V454" s="22">
        <f t="shared" si="430"/>
        <v>70.588235294117652</v>
      </c>
      <c r="W454" s="23">
        <v>384.6</v>
      </c>
      <c r="X454" s="24">
        <v>17</v>
      </c>
      <c r="Y454" s="24">
        <f t="shared" si="431"/>
        <v>1200</v>
      </c>
      <c r="Z454" s="24">
        <f t="shared" si="432"/>
        <v>0.32050000000000001</v>
      </c>
      <c r="AA454" s="24">
        <f t="shared" si="433"/>
        <v>0.67949999999999999</v>
      </c>
      <c r="AB454" s="24">
        <f t="shared" si="434"/>
        <v>22.623529411764707</v>
      </c>
      <c r="AC454" s="24">
        <f t="shared" si="435"/>
        <v>18</v>
      </c>
      <c r="AD454" s="24">
        <f t="shared" si="436"/>
        <v>36</v>
      </c>
      <c r="AE454" s="24">
        <f t="shared" si="437"/>
        <v>6</v>
      </c>
      <c r="AF454" s="24">
        <f t="shared" si="438"/>
        <v>5</v>
      </c>
      <c r="AG454" s="24">
        <f t="shared" si="439"/>
        <v>3.3817396481000315E-3</v>
      </c>
      <c r="AH454" s="24">
        <f t="shared" si="440"/>
        <v>4.9768059574687735E-3</v>
      </c>
      <c r="AI454" s="24">
        <f t="shared" si="441"/>
        <v>0.11259291595544062</v>
      </c>
    </row>
    <row r="455" spans="1:35" x14ac:dyDescent="0.2">
      <c r="A455" s="20">
        <v>0.75</v>
      </c>
      <c r="B455" s="21">
        <v>63.8</v>
      </c>
      <c r="C455" s="21">
        <f t="shared" si="416"/>
        <v>0.94043887147335425</v>
      </c>
      <c r="D455" s="22">
        <f t="shared" si="417"/>
        <v>56.426332288401255</v>
      </c>
      <c r="E455" s="23">
        <v>384.6</v>
      </c>
      <c r="F455" s="24">
        <v>17</v>
      </c>
      <c r="G455" s="24">
        <f t="shared" si="418"/>
        <v>959.24764890282131</v>
      </c>
      <c r="H455" s="24">
        <f t="shared" si="419"/>
        <v>0.40093921568627455</v>
      </c>
      <c r="I455" s="24">
        <f t="shared" si="420"/>
        <v>0.59906078431372545</v>
      </c>
      <c r="J455" s="24">
        <f t="shared" si="421"/>
        <v>22.623529411764707</v>
      </c>
      <c r="K455" s="24">
        <f t="shared" si="422"/>
        <v>18</v>
      </c>
      <c r="L455" s="24">
        <f t="shared" si="423"/>
        <v>36</v>
      </c>
      <c r="M455" s="24">
        <f t="shared" si="424"/>
        <v>6</v>
      </c>
      <c r="N455" s="24">
        <f t="shared" si="425"/>
        <v>5</v>
      </c>
      <c r="O455" s="24">
        <f t="shared" si="426"/>
        <v>1.0360785495718269E-2</v>
      </c>
      <c r="P455" s="24">
        <f t="shared" si="427"/>
        <v>1.7295048794735281E-2</v>
      </c>
      <c r="Q455" s="24">
        <f t="shared" si="428"/>
        <v>0.3912750450855994</v>
      </c>
      <c r="S455" s="20">
        <v>0.75</v>
      </c>
      <c r="T455">
        <v>55</v>
      </c>
      <c r="U455" s="21">
        <f t="shared" si="429"/>
        <v>1.0909090909090908</v>
      </c>
      <c r="V455" s="22">
        <f t="shared" si="430"/>
        <v>65.454545454545453</v>
      </c>
      <c r="W455" s="23">
        <v>384.6</v>
      </c>
      <c r="X455" s="24">
        <v>17</v>
      </c>
      <c r="Y455" s="24">
        <f t="shared" si="431"/>
        <v>1112.7272727272727</v>
      </c>
      <c r="Z455" s="24">
        <f t="shared" si="432"/>
        <v>0.34563725490196079</v>
      </c>
      <c r="AA455" s="24">
        <f t="shared" si="433"/>
        <v>0.65436274509803916</v>
      </c>
      <c r="AB455" s="24">
        <f t="shared" si="434"/>
        <v>22.623529411764707</v>
      </c>
      <c r="AC455" s="24">
        <f t="shared" si="435"/>
        <v>18</v>
      </c>
      <c r="AD455" s="24">
        <f t="shared" si="436"/>
        <v>36</v>
      </c>
      <c r="AE455" s="24">
        <f t="shared" si="437"/>
        <v>6</v>
      </c>
      <c r="AF455" s="24">
        <f t="shared" si="438"/>
        <v>5</v>
      </c>
      <c r="AG455" s="24">
        <f t="shared" si="439"/>
        <v>4.9329048244261525E-3</v>
      </c>
      <c r="AH455" s="24">
        <f t="shared" si="440"/>
        <v>7.5384866595470459E-3</v>
      </c>
      <c r="AI455" s="24">
        <f t="shared" si="441"/>
        <v>0.17054717466245847</v>
      </c>
    </row>
    <row r="456" spans="1:35" x14ac:dyDescent="0.2">
      <c r="A456" s="20">
        <v>0.79166666666666663</v>
      </c>
      <c r="B456" s="21">
        <v>58.8</v>
      </c>
      <c r="C456" s="21">
        <f t="shared" si="416"/>
        <v>1.0204081632653061</v>
      </c>
      <c r="D456" s="22">
        <f t="shared" si="417"/>
        <v>61.224489795918366</v>
      </c>
      <c r="E456" s="23">
        <v>384.6</v>
      </c>
      <c r="F456" s="24">
        <v>17</v>
      </c>
      <c r="G456" s="24">
        <f t="shared" si="418"/>
        <v>1040.8163265306123</v>
      </c>
      <c r="H456" s="24">
        <f t="shared" si="419"/>
        <v>0.36951764705882356</v>
      </c>
      <c r="I456" s="24">
        <f t="shared" si="420"/>
        <v>0.63048235294117649</v>
      </c>
      <c r="J456" s="24">
        <f t="shared" si="421"/>
        <v>22.623529411764707</v>
      </c>
      <c r="K456" s="24">
        <f t="shared" si="422"/>
        <v>18</v>
      </c>
      <c r="L456" s="24">
        <f t="shared" si="423"/>
        <v>36</v>
      </c>
      <c r="M456" s="24">
        <f t="shared" si="424"/>
        <v>6</v>
      </c>
      <c r="N456" s="24">
        <f t="shared" si="425"/>
        <v>5</v>
      </c>
      <c r="O456" s="24">
        <f t="shared" si="426"/>
        <v>6.8893130444110549E-3</v>
      </c>
      <c r="P456" s="24">
        <f t="shared" si="427"/>
        <v>1.0927051347706511E-2</v>
      </c>
      <c r="Q456" s="24">
        <f t="shared" si="428"/>
        <v>0.24720846754870143</v>
      </c>
      <c r="S456" s="20">
        <v>0.79166666666666663</v>
      </c>
      <c r="T456">
        <v>46</v>
      </c>
      <c r="U456" s="21">
        <f t="shared" si="429"/>
        <v>1.3043478260869565</v>
      </c>
      <c r="V456" s="22">
        <f t="shared" si="430"/>
        <v>78.260869565217391</v>
      </c>
      <c r="W456" s="23">
        <v>384.6</v>
      </c>
      <c r="X456" s="24">
        <v>17</v>
      </c>
      <c r="Y456" s="24">
        <f t="shared" si="431"/>
        <v>1330.4347826086957</v>
      </c>
      <c r="Z456" s="24">
        <f t="shared" si="432"/>
        <v>0.28907843137254902</v>
      </c>
      <c r="AA456" s="24">
        <f t="shared" si="433"/>
        <v>0.71092156862745104</v>
      </c>
      <c r="AB456" s="24">
        <f t="shared" si="434"/>
        <v>22.623529411764707</v>
      </c>
      <c r="AC456" s="24">
        <f t="shared" si="435"/>
        <v>18</v>
      </c>
      <c r="AD456" s="24">
        <f t="shared" si="436"/>
        <v>36</v>
      </c>
      <c r="AE456" s="24">
        <f t="shared" si="437"/>
        <v>6</v>
      </c>
      <c r="AF456" s="24">
        <f t="shared" si="438"/>
        <v>5</v>
      </c>
      <c r="AG456" s="24">
        <f t="shared" si="439"/>
        <v>2.0187309768231283E-3</v>
      </c>
      <c r="AH456" s="24">
        <f t="shared" si="440"/>
        <v>2.8395973141180884E-3</v>
      </c>
      <c r="AI456" s="24">
        <f t="shared" si="441"/>
        <v>6.4241713353518637E-2</v>
      </c>
    </row>
    <row r="457" spans="1:35" x14ac:dyDescent="0.2">
      <c r="A457" s="20">
        <v>0.83333333333333337</v>
      </c>
      <c r="B457" s="21">
        <v>42.3</v>
      </c>
      <c r="C457" s="21">
        <f t="shared" si="416"/>
        <v>1.4184397163120568</v>
      </c>
      <c r="D457" s="22">
        <f t="shared" si="417"/>
        <v>85.106382978723403</v>
      </c>
      <c r="E457" s="23">
        <v>384.6</v>
      </c>
      <c r="F457" s="24">
        <v>17</v>
      </c>
      <c r="G457" s="24">
        <f t="shared" si="418"/>
        <v>1446.8085106382978</v>
      </c>
      <c r="H457" s="24">
        <f t="shared" si="419"/>
        <v>0.26582647058823533</v>
      </c>
      <c r="I457" s="24">
        <f t="shared" si="420"/>
        <v>0.73417352941176461</v>
      </c>
      <c r="J457" s="24">
        <f t="shared" si="421"/>
        <v>22.623529411764707</v>
      </c>
      <c r="K457" s="24">
        <f t="shared" si="422"/>
        <v>18</v>
      </c>
      <c r="L457" s="24">
        <f t="shared" si="423"/>
        <v>36</v>
      </c>
      <c r="M457" s="24">
        <f t="shared" si="424"/>
        <v>6</v>
      </c>
      <c r="N457" s="24">
        <f t="shared" si="425"/>
        <v>5</v>
      </c>
      <c r="O457" s="24">
        <f t="shared" si="426"/>
        <v>1.3273673341298467E-3</v>
      </c>
      <c r="P457" s="24">
        <f t="shared" si="427"/>
        <v>1.8079749282071795E-3</v>
      </c>
      <c r="Q457" s="24">
        <f t="shared" si="428"/>
        <v>4.0902773964028312E-2</v>
      </c>
      <c r="S457" s="20">
        <v>0.83333333333333337</v>
      </c>
      <c r="T457">
        <v>35.799999999999997</v>
      </c>
      <c r="U457" s="21">
        <f t="shared" si="429"/>
        <v>1.6759776536312851</v>
      </c>
      <c r="V457" s="22">
        <f t="shared" si="430"/>
        <v>100.55865921787711</v>
      </c>
      <c r="W457" s="23">
        <v>384.6</v>
      </c>
      <c r="X457" s="24">
        <v>17</v>
      </c>
      <c r="Y457" s="24">
        <f t="shared" si="431"/>
        <v>1709.4972067039107</v>
      </c>
      <c r="Z457" s="24">
        <f t="shared" si="432"/>
        <v>0.22497843137254903</v>
      </c>
      <c r="AA457" s="24">
        <f t="shared" si="433"/>
        <v>0.77502156862745097</v>
      </c>
      <c r="AB457" s="24">
        <f t="shared" si="434"/>
        <v>22.623529411764707</v>
      </c>
      <c r="AC457" s="24">
        <f t="shared" si="435"/>
        <v>18</v>
      </c>
      <c r="AD457" s="24">
        <f t="shared" si="436"/>
        <v>36</v>
      </c>
      <c r="AE457" s="24">
        <f t="shared" si="437"/>
        <v>6</v>
      </c>
      <c r="AF457" s="24">
        <f t="shared" si="438"/>
        <v>5</v>
      </c>
      <c r="AG457" s="24">
        <f t="shared" si="439"/>
        <v>5.763740534443151E-4</v>
      </c>
      <c r="AH457" s="24">
        <f t="shared" si="440"/>
        <v>7.4368775886465073E-4</v>
      </c>
      <c r="AI457" s="24">
        <f t="shared" si="441"/>
        <v>1.6824841885843805E-2</v>
      </c>
    </row>
    <row r="458" spans="1:35" x14ac:dyDescent="0.2">
      <c r="A458" s="20">
        <v>0.875</v>
      </c>
      <c r="B458" s="21">
        <v>27</v>
      </c>
      <c r="C458" s="21">
        <f t="shared" si="416"/>
        <v>2.2222222222222223</v>
      </c>
      <c r="D458" s="22">
        <f t="shared" si="417"/>
        <v>133.33333333333334</v>
      </c>
      <c r="E458" s="23">
        <v>384.6</v>
      </c>
      <c r="F458" s="24">
        <v>17</v>
      </c>
      <c r="G458" s="24">
        <f t="shared" si="418"/>
        <v>2266.666666666667</v>
      </c>
      <c r="H458" s="24">
        <f t="shared" si="419"/>
        <v>0.16967647058823529</v>
      </c>
      <c r="I458" s="24">
        <f t="shared" si="420"/>
        <v>0.83032352941176468</v>
      </c>
      <c r="J458" s="24">
        <f t="shared" si="421"/>
        <v>22.623529411764707</v>
      </c>
      <c r="K458" s="24">
        <f t="shared" si="422"/>
        <v>18</v>
      </c>
      <c r="L458" s="24">
        <f t="shared" si="423"/>
        <v>36</v>
      </c>
      <c r="M458" s="24">
        <f t="shared" si="424"/>
        <v>6</v>
      </c>
      <c r="N458" s="24">
        <f t="shared" si="425"/>
        <v>5</v>
      </c>
      <c r="O458" s="24">
        <f t="shared" si="426"/>
        <v>1.406397577225444E-4</v>
      </c>
      <c r="P458" s="24">
        <f t="shared" si="427"/>
        <v>1.6937946805166342E-4</v>
      </c>
      <c r="Q458" s="24">
        <f t="shared" si="428"/>
        <v>3.831961377215868E-3</v>
      </c>
      <c r="S458" s="20">
        <v>0.875</v>
      </c>
      <c r="T458">
        <v>20.5</v>
      </c>
      <c r="U458" s="21">
        <f t="shared" si="429"/>
        <v>2.9268292682926829</v>
      </c>
      <c r="V458" s="22">
        <f t="shared" si="430"/>
        <v>175.60975609756096</v>
      </c>
      <c r="W458" s="23">
        <v>384.6</v>
      </c>
      <c r="X458" s="24">
        <v>17</v>
      </c>
      <c r="Y458" s="24">
        <f t="shared" si="431"/>
        <v>2985.3658536585363</v>
      </c>
      <c r="Z458" s="24">
        <f t="shared" si="432"/>
        <v>0.12882843137254904</v>
      </c>
      <c r="AA458" s="24">
        <f t="shared" si="433"/>
        <v>0.87117156862745093</v>
      </c>
      <c r="AB458" s="24">
        <f t="shared" si="434"/>
        <v>22.623529411764707</v>
      </c>
      <c r="AC458" s="24">
        <f t="shared" si="435"/>
        <v>18</v>
      </c>
      <c r="AD458" s="24">
        <f t="shared" si="436"/>
        <v>36</v>
      </c>
      <c r="AE458" s="24">
        <f t="shared" si="437"/>
        <v>6</v>
      </c>
      <c r="AF458" s="24">
        <f t="shared" si="438"/>
        <v>5</v>
      </c>
      <c r="AG458" s="24">
        <f t="shared" si="439"/>
        <v>3.5486126311080754E-5</v>
      </c>
      <c r="AH458" s="24">
        <f t="shared" si="440"/>
        <v>4.0733797553781384E-5</v>
      </c>
      <c r="AI458" s="24">
        <f t="shared" si="441"/>
        <v>9.2154226701084239E-4</v>
      </c>
    </row>
    <row r="459" spans="1:35" x14ac:dyDescent="0.2">
      <c r="A459" s="20">
        <v>0.91666666666666663</v>
      </c>
      <c r="B459" s="21">
        <v>17</v>
      </c>
      <c r="C459" s="21">
        <f t="shared" si="416"/>
        <v>3.5294117647058822</v>
      </c>
      <c r="D459" s="22">
        <f t="shared" si="417"/>
        <v>211.76470588235293</v>
      </c>
      <c r="E459" s="23">
        <v>384.6</v>
      </c>
      <c r="F459" s="24">
        <v>17</v>
      </c>
      <c r="G459" s="24">
        <f t="shared" si="418"/>
        <v>3600</v>
      </c>
      <c r="H459" s="24">
        <f t="shared" si="419"/>
        <v>0.10683333333333334</v>
      </c>
      <c r="I459" s="24">
        <f t="shared" si="420"/>
        <v>0.89316666666666666</v>
      </c>
      <c r="J459" s="24">
        <f t="shared" si="421"/>
        <v>22.623529411764707</v>
      </c>
      <c r="K459" s="24">
        <f t="shared" si="422"/>
        <v>18</v>
      </c>
      <c r="L459" s="24">
        <f t="shared" si="423"/>
        <v>36</v>
      </c>
      <c r="M459" s="24">
        <f t="shared" si="424"/>
        <v>6</v>
      </c>
      <c r="N459" s="24">
        <f t="shared" si="425"/>
        <v>5</v>
      </c>
      <c r="O459" s="24">
        <f t="shared" si="426"/>
        <v>1.3916624066255275E-5</v>
      </c>
      <c r="P459" s="24">
        <f t="shared" si="427"/>
        <v>1.5581217465484539E-5</v>
      </c>
      <c r="Q459" s="24">
        <f t="shared" si="428"/>
        <v>3.525021316014914E-4</v>
      </c>
      <c r="S459" s="20">
        <v>0.91666666666666663</v>
      </c>
      <c r="T459">
        <v>23.3</v>
      </c>
      <c r="U459" s="21">
        <f t="shared" si="429"/>
        <v>2.5751072961373391</v>
      </c>
      <c r="V459" s="22">
        <f t="shared" si="430"/>
        <v>154.50643776824035</v>
      </c>
      <c r="W459" s="23">
        <v>384.6</v>
      </c>
      <c r="X459" s="24">
        <v>17</v>
      </c>
      <c r="Y459" s="24">
        <f t="shared" si="431"/>
        <v>2626.6094420600857</v>
      </c>
      <c r="Z459" s="24">
        <f t="shared" si="432"/>
        <v>0.14642450980392158</v>
      </c>
      <c r="AA459" s="24">
        <f t="shared" si="433"/>
        <v>0.85357549019607837</v>
      </c>
      <c r="AB459" s="24">
        <f t="shared" si="434"/>
        <v>22.623529411764707</v>
      </c>
      <c r="AC459" s="24">
        <f t="shared" si="435"/>
        <v>18</v>
      </c>
      <c r="AD459" s="24">
        <f t="shared" si="436"/>
        <v>36</v>
      </c>
      <c r="AE459" s="24">
        <f t="shared" si="437"/>
        <v>6</v>
      </c>
      <c r="AF459" s="24">
        <f t="shared" si="438"/>
        <v>5</v>
      </c>
      <c r="AG459" s="24">
        <f t="shared" si="439"/>
        <v>6.730834217991102E-5</v>
      </c>
      <c r="AH459" s="24">
        <f t="shared" si="440"/>
        <v>7.8854586328913143E-5</v>
      </c>
      <c r="AI459" s="24">
        <f t="shared" si="441"/>
        <v>1.7839690530647057E-3</v>
      </c>
    </row>
    <row r="460" spans="1:35" x14ac:dyDescent="0.2">
      <c r="A460" s="20">
        <v>0.95833333333333337</v>
      </c>
      <c r="B460" s="21">
        <v>9.5</v>
      </c>
      <c r="C460" s="21">
        <f t="shared" si="416"/>
        <v>6.3157894736842106</v>
      </c>
      <c r="D460" s="22">
        <f t="shared" si="417"/>
        <v>378.94736842105266</v>
      </c>
      <c r="E460" s="23">
        <v>384.6</v>
      </c>
      <c r="F460" s="24">
        <v>17</v>
      </c>
      <c r="G460" s="24">
        <f t="shared" si="418"/>
        <v>6442.105263157895</v>
      </c>
      <c r="H460" s="24">
        <f t="shared" si="419"/>
        <v>5.9700980392156863E-2</v>
      </c>
      <c r="I460" s="24">
        <f t="shared" si="420"/>
        <v>0.94029901960784312</v>
      </c>
      <c r="J460" s="24">
        <f t="shared" si="421"/>
        <v>22.623529411764707</v>
      </c>
      <c r="K460" s="24">
        <f t="shared" si="422"/>
        <v>18</v>
      </c>
      <c r="L460" s="24">
        <f t="shared" si="423"/>
        <v>36</v>
      </c>
      <c r="M460" s="24">
        <f t="shared" si="424"/>
        <v>6</v>
      </c>
      <c r="N460" s="24">
        <f t="shared" si="425"/>
        <v>5</v>
      </c>
      <c r="O460" s="24">
        <f t="shared" si="426"/>
        <v>7.5841570079395797E-7</v>
      </c>
      <c r="P460" s="24">
        <f t="shared" si="427"/>
        <v>8.0656863931460804E-7</v>
      </c>
      <c r="Q460" s="24">
        <f t="shared" si="428"/>
        <v>1.8247429334141074E-5</v>
      </c>
      <c r="S460" s="20">
        <v>0.95833333333333337</v>
      </c>
      <c r="T460">
        <v>11.8</v>
      </c>
      <c r="U460" s="21">
        <f t="shared" si="429"/>
        <v>5.0847457627118642</v>
      </c>
      <c r="V460" s="22">
        <f t="shared" si="430"/>
        <v>305.08474576271186</v>
      </c>
      <c r="W460" s="23">
        <v>384.6</v>
      </c>
      <c r="X460" s="24">
        <v>17</v>
      </c>
      <c r="Y460" s="24">
        <f t="shared" si="431"/>
        <v>5186.4406779661012</v>
      </c>
      <c r="Z460" s="24">
        <f t="shared" si="432"/>
        <v>7.4154901960784322E-2</v>
      </c>
      <c r="AA460" s="24">
        <f t="shared" si="433"/>
        <v>0.92584509803921566</v>
      </c>
      <c r="AB460" s="24">
        <f t="shared" si="434"/>
        <v>22.623529411764707</v>
      </c>
      <c r="AC460" s="24">
        <f t="shared" si="435"/>
        <v>18</v>
      </c>
      <c r="AD460" s="24">
        <f t="shared" si="436"/>
        <v>36</v>
      </c>
      <c r="AE460" s="24">
        <f t="shared" si="437"/>
        <v>6</v>
      </c>
      <c r="AF460" s="24">
        <f t="shared" si="438"/>
        <v>5</v>
      </c>
      <c r="AG460" s="24">
        <f t="shared" si="439"/>
        <v>2.242328956792485E-6</v>
      </c>
      <c r="AH460" s="24">
        <f t="shared" si="440"/>
        <v>2.4219266932895805E-6</v>
      </c>
      <c r="AI460" s="24">
        <f t="shared" si="441"/>
        <v>5.4792529778774865E-5</v>
      </c>
    </row>
    <row r="462" spans="1:35" x14ac:dyDescent="0.2">
      <c r="A462" s="17"/>
      <c r="B462" s="18"/>
      <c r="C462" s="18"/>
      <c r="D462" s="18"/>
      <c r="E462" s="18"/>
      <c r="F462" s="18"/>
      <c r="G462" s="18"/>
      <c r="H462" s="19" t="s">
        <v>28</v>
      </c>
      <c r="I462" s="60" t="s">
        <v>63</v>
      </c>
      <c r="J462" s="61"/>
      <c r="K462" s="61"/>
      <c r="L462" s="61"/>
      <c r="M462" s="61"/>
      <c r="N462" s="61"/>
      <c r="O462" s="61"/>
      <c r="P462" s="61"/>
      <c r="Q462" s="62"/>
      <c r="S462" s="17"/>
      <c r="T462" s="18"/>
      <c r="U462" s="18"/>
      <c r="V462" s="18"/>
      <c r="W462" s="18"/>
      <c r="X462" s="18"/>
      <c r="Y462" s="18"/>
      <c r="Z462" s="19" t="s">
        <v>28</v>
      </c>
      <c r="AA462" s="60" t="s">
        <v>63</v>
      </c>
      <c r="AB462" s="61"/>
      <c r="AC462" s="61"/>
      <c r="AD462" s="61"/>
      <c r="AE462" s="61"/>
      <c r="AF462" s="61"/>
      <c r="AG462" s="61"/>
      <c r="AH462" s="61"/>
      <c r="AI462" s="62"/>
    </row>
    <row r="463" spans="1:35" x14ac:dyDescent="0.2">
      <c r="A463" s="33" t="s">
        <v>8</v>
      </c>
      <c r="B463" s="34" t="s">
        <v>14</v>
      </c>
      <c r="C463" s="35" t="s">
        <v>31</v>
      </c>
      <c r="D463" s="36" t="s">
        <v>21</v>
      </c>
      <c r="E463" s="37" t="s">
        <v>22</v>
      </c>
      <c r="F463" s="35" t="s">
        <v>56</v>
      </c>
      <c r="G463" s="35" t="s">
        <v>23</v>
      </c>
      <c r="H463" s="38" t="s">
        <v>26</v>
      </c>
      <c r="I463" s="34" t="s">
        <v>27</v>
      </c>
      <c r="J463" s="34" t="s">
        <v>39</v>
      </c>
      <c r="K463" s="34" t="s">
        <v>30</v>
      </c>
      <c r="L463" s="34" t="s">
        <v>35</v>
      </c>
      <c r="M463" s="34" t="s">
        <v>37</v>
      </c>
      <c r="N463" s="34" t="s">
        <v>33</v>
      </c>
      <c r="O463" s="34" t="s">
        <v>34</v>
      </c>
      <c r="P463" s="34" t="s">
        <v>36</v>
      </c>
      <c r="Q463" s="40" t="s">
        <v>29</v>
      </c>
      <c r="S463" s="33" t="s">
        <v>8</v>
      </c>
      <c r="T463" s="27" t="s">
        <v>15</v>
      </c>
      <c r="U463" s="35" t="s">
        <v>31</v>
      </c>
      <c r="V463" s="36" t="s">
        <v>21</v>
      </c>
      <c r="W463" s="37" t="s">
        <v>22</v>
      </c>
      <c r="X463" s="35" t="s">
        <v>56</v>
      </c>
      <c r="Y463" s="35" t="s">
        <v>23</v>
      </c>
      <c r="Z463" s="38" t="s">
        <v>26</v>
      </c>
      <c r="AA463" s="34" t="s">
        <v>27</v>
      </c>
      <c r="AB463" s="34" t="s">
        <v>39</v>
      </c>
      <c r="AC463" s="34" t="s">
        <v>30</v>
      </c>
      <c r="AD463" s="34" t="s">
        <v>35</v>
      </c>
      <c r="AE463" s="34" t="s">
        <v>37</v>
      </c>
      <c r="AF463" s="34" t="s">
        <v>33</v>
      </c>
      <c r="AG463" s="34" t="s">
        <v>34</v>
      </c>
      <c r="AH463" s="34" t="s">
        <v>36</v>
      </c>
      <c r="AI463" s="40" t="s">
        <v>29</v>
      </c>
    </row>
    <row r="464" spans="1:35" x14ac:dyDescent="0.2">
      <c r="A464" s="20">
        <v>0</v>
      </c>
      <c r="B464" s="21">
        <v>14.3</v>
      </c>
      <c r="C464" s="21">
        <f>60/B464</f>
        <v>4.1958041958041958</v>
      </c>
      <c r="D464" s="22">
        <f>60*C464</f>
        <v>251.74825174825176</v>
      </c>
      <c r="E464" s="23">
        <v>384.6</v>
      </c>
      <c r="F464" s="24">
        <v>18</v>
      </c>
      <c r="G464" s="24">
        <f>D464*F464</f>
        <v>4531.4685314685321</v>
      </c>
      <c r="H464" s="24">
        <f>E464/G464</f>
        <v>8.4873148148148142E-2</v>
      </c>
      <c r="I464" s="24">
        <f>1-H464</f>
        <v>0.91512685185185183</v>
      </c>
      <c r="J464" s="24">
        <f>E464/F464</f>
        <v>21.366666666666667</v>
      </c>
      <c r="K464" s="24">
        <f>F464+1</f>
        <v>19</v>
      </c>
      <c r="L464" s="24">
        <f>2*K464</f>
        <v>38</v>
      </c>
      <c r="M464" s="24">
        <f>SQRT(L464)</f>
        <v>6.164414002968976</v>
      </c>
      <c r="N464" s="24">
        <f>M464-1</f>
        <v>5.164414002968976</v>
      </c>
      <c r="O464" s="24">
        <f>POWER(H464,N464)</f>
        <v>2.9357995278532197E-6</v>
      </c>
      <c r="P464" s="24">
        <f>O464/I464</f>
        <v>3.2080793191810862E-6</v>
      </c>
      <c r="Q464" s="24">
        <f>J464*P464</f>
        <v>6.8545961453169211E-5</v>
      </c>
      <c r="S464" s="20">
        <v>0</v>
      </c>
      <c r="T464">
        <v>7.8</v>
      </c>
      <c r="U464" s="21">
        <f>60/T464</f>
        <v>7.6923076923076925</v>
      </c>
      <c r="V464" s="22">
        <f>60*U464</f>
        <v>461.53846153846155</v>
      </c>
      <c r="W464" s="23">
        <v>384.6</v>
      </c>
      <c r="X464" s="24">
        <v>18</v>
      </c>
      <c r="Y464" s="24">
        <f>V464*X464</f>
        <v>8307.6923076923085</v>
      </c>
      <c r="Z464" s="24">
        <f>W464/Y464</f>
        <v>4.6294444444444444E-2</v>
      </c>
      <c r="AA464" s="24">
        <f>1-Z464</f>
        <v>0.95370555555555558</v>
      </c>
      <c r="AB464" s="24">
        <f>W464/X464</f>
        <v>21.366666666666667</v>
      </c>
      <c r="AC464" s="24">
        <f>X464+1</f>
        <v>19</v>
      </c>
      <c r="AD464" s="24">
        <f>2*AC464</f>
        <v>38</v>
      </c>
      <c r="AE464" s="24">
        <f>SQRT(AD464)</f>
        <v>6.164414002968976</v>
      </c>
      <c r="AF464" s="24">
        <f>AE464-1</f>
        <v>5.164414002968976</v>
      </c>
      <c r="AG464" s="24">
        <f>POWER(Z464,AF464)</f>
        <v>1.2830354156744086E-7</v>
      </c>
      <c r="AH464" s="24">
        <f>AG464/AA464</f>
        <v>1.3453160760157371E-7</v>
      </c>
      <c r="AI464" s="24">
        <f>AB464*AH464</f>
        <v>2.8744920157536252E-6</v>
      </c>
    </row>
    <row r="465" spans="1:35" x14ac:dyDescent="0.2">
      <c r="A465" s="20">
        <v>4.1666666666666664E-2</v>
      </c>
      <c r="B465" s="21">
        <v>12.3</v>
      </c>
      <c r="C465" s="21">
        <f t="shared" ref="C465:C487" si="442">60/B465</f>
        <v>4.8780487804878048</v>
      </c>
      <c r="D465" s="22">
        <f t="shared" ref="D465:D487" si="443">60*C465</f>
        <v>292.6829268292683</v>
      </c>
      <c r="E465" s="23">
        <v>384.6</v>
      </c>
      <c r="F465" s="24">
        <v>18</v>
      </c>
      <c r="G465" s="24">
        <f t="shared" ref="G465:G487" si="444">D465*F465</f>
        <v>5268.292682926829</v>
      </c>
      <c r="H465" s="24">
        <f t="shared" ref="H465:H487" si="445">E465/G465</f>
        <v>7.3002777777777791E-2</v>
      </c>
      <c r="I465" s="24">
        <f t="shared" ref="I465:I487" si="446">1-H465</f>
        <v>0.92699722222222225</v>
      </c>
      <c r="J465" s="24">
        <f t="shared" ref="J465:J487" si="447">E465/F465</f>
        <v>21.366666666666667</v>
      </c>
      <c r="K465" s="24">
        <f t="shared" ref="K465:K487" si="448">F465+1</f>
        <v>19</v>
      </c>
      <c r="L465" s="24">
        <f t="shared" ref="L465:L487" si="449">2*K465</f>
        <v>38</v>
      </c>
      <c r="M465" s="24">
        <f t="shared" ref="M465:M487" si="450">SQRT(L465)</f>
        <v>6.164414002968976</v>
      </c>
      <c r="N465" s="24">
        <f t="shared" ref="N465:N487" si="451">M465-1</f>
        <v>5.164414002968976</v>
      </c>
      <c r="O465" s="24">
        <f t="shared" ref="O465:O487" si="452">POWER(H465,N465)</f>
        <v>1.3483852890621605E-6</v>
      </c>
      <c r="P465" s="24">
        <f t="shared" ref="P465:P487" si="453">O465/I465</f>
        <v>1.4545731710282536E-6</v>
      </c>
      <c r="Q465" s="24">
        <f t="shared" ref="Q465:Q487" si="454">J465*P465</f>
        <v>3.1079380087637022E-5</v>
      </c>
      <c r="S465" s="20">
        <v>4.1666666666666664E-2</v>
      </c>
      <c r="T465">
        <v>9.6</v>
      </c>
      <c r="U465" s="21">
        <f t="shared" ref="U465:U487" si="455">60/T465</f>
        <v>6.25</v>
      </c>
      <c r="V465" s="22">
        <f t="shared" ref="V465:V487" si="456">60*U465</f>
        <v>375</v>
      </c>
      <c r="W465" s="23">
        <v>384.6</v>
      </c>
      <c r="X465" s="24">
        <v>18</v>
      </c>
      <c r="Y465" s="24">
        <f t="shared" ref="Y465:Y487" si="457">V465*X465</f>
        <v>6750</v>
      </c>
      <c r="Z465" s="24">
        <f t="shared" ref="Z465:Z487" si="458">W465/Y465</f>
        <v>5.697777777777778E-2</v>
      </c>
      <c r="AA465" s="24">
        <f t="shared" ref="AA465:AA487" si="459">1-Z465</f>
        <v>0.94302222222222221</v>
      </c>
      <c r="AB465" s="24">
        <f t="shared" ref="AB465:AB487" si="460">W465/X465</f>
        <v>21.366666666666667</v>
      </c>
      <c r="AC465" s="24">
        <f t="shared" ref="AC465:AC487" si="461">X465+1</f>
        <v>19</v>
      </c>
      <c r="AD465" s="24">
        <f t="shared" ref="AD465:AD487" si="462">2*AC465</f>
        <v>38</v>
      </c>
      <c r="AE465" s="24">
        <f t="shared" ref="AE465:AE487" si="463">SQRT(AD465)</f>
        <v>6.164414002968976</v>
      </c>
      <c r="AF465" s="24">
        <f t="shared" ref="AF465:AF487" si="464">AE465-1</f>
        <v>5.164414002968976</v>
      </c>
      <c r="AG465" s="24">
        <f t="shared" ref="AG465:AG487" si="465">POWER(Z465,AF465)</f>
        <v>3.7492819141284247E-7</v>
      </c>
      <c r="AH465" s="24">
        <f t="shared" ref="AH465:AH487" si="466">AG465/AA465</f>
        <v>3.9758150187524532E-7</v>
      </c>
      <c r="AI465" s="24">
        <f t="shared" ref="AI465:AI487" si="467">AB465*AH465</f>
        <v>8.4949914234010751E-6</v>
      </c>
    </row>
    <row r="466" spans="1:35" x14ac:dyDescent="0.2">
      <c r="A466" s="20">
        <v>8.3333333333333329E-2</v>
      </c>
      <c r="B466" s="21">
        <v>28</v>
      </c>
      <c r="C466" s="21">
        <f t="shared" si="442"/>
        <v>2.1428571428571428</v>
      </c>
      <c r="D466" s="22">
        <f t="shared" si="443"/>
        <v>128.57142857142856</v>
      </c>
      <c r="E466" s="23">
        <v>384.6</v>
      </c>
      <c r="F466" s="24">
        <v>18</v>
      </c>
      <c r="G466" s="24">
        <f t="shared" si="444"/>
        <v>2314.2857142857138</v>
      </c>
      <c r="H466" s="24">
        <f t="shared" si="445"/>
        <v>0.16618518518518524</v>
      </c>
      <c r="I466" s="24">
        <f t="shared" si="446"/>
        <v>0.83381481481481479</v>
      </c>
      <c r="J466" s="24">
        <f t="shared" si="447"/>
        <v>21.366666666666667</v>
      </c>
      <c r="K466" s="24">
        <f t="shared" si="448"/>
        <v>19</v>
      </c>
      <c r="L466" s="24">
        <f t="shared" si="449"/>
        <v>38</v>
      </c>
      <c r="M466" s="24">
        <f t="shared" si="450"/>
        <v>6.164414002968976</v>
      </c>
      <c r="N466" s="24">
        <f t="shared" si="451"/>
        <v>5.164414002968976</v>
      </c>
      <c r="O466" s="24">
        <f t="shared" si="452"/>
        <v>9.4366095899627592E-5</v>
      </c>
      <c r="P466" s="24">
        <f t="shared" si="453"/>
        <v>1.1317392570025963E-4</v>
      </c>
      <c r="Q466" s="24">
        <f t="shared" si="454"/>
        <v>2.4181495457955477E-3</v>
      </c>
      <c r="S466" s="20">
        <v>8.3333333333333329E-2</v>
      </c>
      <c r="T466">
        <v>12</v>
      </c>
      <c r="U466" s="21">
        <f t="shared" si="455"/>
        <v>5</v>
      </c>
      <c r="V466" s="22">
        <f t="shared" si="456"/>
        <v>300</v>
      </c>
      <c r="W466" s="23">
        <v>384.6</v>
      </c>
      <c r="X466" s="24">
        <v>18</v>
      </c>
      <c r="Y466" s="24">
        <f t="shared" si="457"/>
        <v>5400</v>
      </c>
      <c r="Z466" s="24">
        <f t="shared" si="458"/>
        <v>7.1222222222222228E-2</v>
      </c>
      <c r="AA466" s="24">
        <f t="shared" si="459"/>
        <v>0.92877777777777781</v>
      </c>
      <c r="AB466" s="24">
        <f t="shared" si="460"/>
        <v>21.366666666666667</v>
      </c>
      <c r="AC466" s="24">
        <f t="shared" si="461"/>
        <v>19</v>
      </c>
      <c r="AD466" s="24">
        <f t="shared" si="462"/>
        <v>38</v>
      </c>
      <c r="AE466" s="24">
        <f t="shared" si="463"/>
        <v>6.164414002968976</v>
      </c>
      <c r="AF466" s="24">
        <f t="shared" si="464"/>
        <v>5.164414002968976</v>
      </c>
      <c r="AG466" s="24">
        <f t="shared" si="465"/>
        <v>1.1869475411456598E-6</v>
      </c>
      <c r="AH466" s="24">
        <f t="shared" si="466"/>
        <v>1.2779672054445432E-6</v>
      </c>
      <c r="AI466" s="24">
        <f t="shared" si="467"/>
        <v>2.7305899289665074E-5</v>
      </c>
    </row>
    <row r="467" spans="1:35" x14ac:dyDescent="0.2">
      <c r="A467" s="20">
        <v>0.125</v>
      </c>
      <c r="B467" s="21">
        <v>45.5</v>
      </c>
      <c r="C467" s="21">
        <f t="shared" si="442"/>
        <v>1.3186813186813187</v>
      </c>
      <c r="D467" s="22">
        <f t="shared" si="443"/>
        <v>79.120879120879124</v>
      </c>
      <c r="E467" s="23">
        <v>384.6</v>
      </c>
      <c r="F467" s="24">
        <v>18</v>
      </c>
      <c r="G467" s="24">
        <f t="shared" si="444"/>
        <v>1424.1758241758243</v>
      </c>
      <c r="H467" s="24">
        <f t="shared" si="445"/>
        <v>0.27005092592592589</v>
      </c>
      <c r="I467" s="24">
        <f t="shared" si="446"/>
        <v>0.72994907407407417</v>
      </c>
      <c r="J467" s="24">
        <f t="shared" si="447"/>
        <v>21.366666666666667</v>
      </c>
      <c r="K467" s="24">
        <f t="shared" si="448"/>
        <v>19</v>
      </c>
      <c r="L467" s="24">
        <f t="shared" si="449"/>
        <v>38</v>
      </c>
      <c r="M467" s="24">
        <f t="shared" si="450"/>
        <v>6.164414002968976</v>
      </c>
      <c r="N467" s="24">
        <f t="shared" si="451"/>
        <v>5.164414002968976</v>
      </c>
      <c r="O467" s="24">
        <f t="shared" si="452"/>
        <v>1.1581106629285725E-3</v>
      </c>
      <c r="P467" s="24">
        <f t="shared" si="453"/>
        <v>1.58656364404272E-3</v>
      </c>
      <c r="Q467" s="24">
        <f t="shared" si="454"/>
        <v>3.3899576527712784E-2</v>
      </c>
      <c r="S467" s="20">
        <v>0.125</v>
      </c>
      <c r="T467">
        <v>24</v>
      </c>
      <c r="U467" s="21">
        <f t="shared" si="455"/>
        <v>2.5</v>
      </c>
      <c r="V467" s="22">
        <f t="shared" si="456"/>
        <v>150</v>
      </c>
      <c r="W467" s="23">
        <v>384.6</v>
      </c>
      <c r="X467" s="24">
        <v>18</v>
      </c>
      <c r="Y467" s="24">
        <f t="shared" si="457"/>
        <v>2700</v>
      </c>
      <c r="Z467" s="24">
        <f t="shared" si="458"/>
        <v>0.14244444444444446</v>
      </c>
      <c r="AA467" s="24">
        <f t="shared" si="459"/>
        <v>0.85755555555555552</v>
      </c>
      <c r="AB467" s="24">
        <f t="shared" si="460"/>
        <v>21.366666666666667</v>
      </c>
      <c r="AC467" s="24">
        <f t="shared" si="461"/>
        <v>19</v>
      </c>
      <c r="AD467" s="24">
        <f t="shared" si="462"/>
        <v>38</v>
      </c>
      <c r="AE467" s="24">
        <f t="shared" si="463"/>
        <v>6.164414002968976</v>
      </c>
      <c r="AF467" s="24">
        <f t="shared" si="464"/>
        <v>5.164414002968976</v>
      </c>
      <c r="AG467" s="24">
        <f t="shared" si="465"/>
        <v>4.2567196675929043E-5</v>
      </c>
      <c r="AH467" s="24">
        <f t="shared" si="466"/>
        <v>4.9637829759440451E-5</v>
      </c>
      <c r="AI467" s="24">
        <f t="shared" si="467"/>
        <v>1.0605949625267109E-3</v>
      </c>
    </row>
    <row r="468" spans="1:35" x14ac:dyDescent="0.2">
      <c r="A468" s="20">
        <v>0.16666666666666666</v>
      </c>
      <c r="B468" s="21">
        <v>78</v>
      </c>
      <c r="C468" s="21">
        <f t="shared" si="442"/>
        <v>0.76923076923076927</v>
      </c>
      <c r="D468" s="22">
        <f t="shared" si="443"/>
        <v>46.153846153846153</v>
      </c>
      <c r="E468" s="23">
        <v>384.6</v>
      </c>
      <c r="F468" s="24">
        <v>18</v>
      </c>
      <c r="G468" s="24">
        <f t="shared" si="444"/>
        <v>830.76923076923072</v>
      </c>
      <c r="H468" s="24">
        <f t="shared" si="445"/>
        <v>0.46294444444444449</v>
      </c>
      <c r="I468" s="24">
        <f t="shared" si="446"/>
        <v>0.53705555555555551</v>
      </c>
      <c r="J468" s="24">
        <f t="shared" si="447"/>
        <v>21.366666666666667</v>
      </c>
      <c r="K468" s="24">
        <f t="shared" si="448"/>
        <v>19</v>
      </c>
      <c r="L468" s="24">
        <f t="shared" si="449"/>
        <v>38</v>
      </c>
      <c r="M468" s="24">
        <f t="shared" si="450"/>
        <v>6.164414002968976</v>
      </c>
      <c r="N468" s="24">
        <f t="shared" si="451"/>
        <v>5.164414002968976</v>
      </c>
      <c r="O468" s="24">
        <f t="shared" si="452"/>
        <v>1.8734954700997796E-2</v>
      </c>
      <c r="P468" s="24">
        <f t="shared" si="453"/>
        <v>3.4884574802726838E-2</v>
      </c>
      <c r="Q468" s="24">
        <f t="shared" si="454"/>
        <v>0.74536708161826348</v>
      </c>
      <c r="S468" s="20">
        <v>0.16666666666666666</v>
      </c>
      <c r="T468">
        <v>47</v>
      </c>
      <c r="U468" s="21">
        <f t="shared" si="455"/>
        <v>1.2765957446808511</v>
      </c>
      <c r="V468" s="22">
        <f t="shared" si="456"/>
        <v>76.59574468085107</v>
      </c>
      <c r="W468" s="23">
        <v>384.6</v>
      </c>
      <c r="X468" s="24">
        <v>18</v>
      </c>
      <c r="Y468" s="24">
        <f t="shared" si="457"/>
        <v>1378.7234042553193</v>
      </c>
      <c r="Z468" s="24">
        <f t="shared" si="458"/>
        <v>0.2789537037037037</v>
      </c>
      <c r="AA468" s="24">
        <f t="shared" si="459"/>
        <v>0.72104629629629624</v>
      </c>
      <c r="AB468" s="24">
        <f t="shared" si="460"/>
        <v>21.366666666666667</v>
      </c>
      <c r="AC468" s="24">
        <f t="shared" si="461"/>
        <v>19</v>
      </c>
      <c r="AD468" s="24">
        <f t="shared" si="462"/>
        <v>38</v>
      </c>
      <c r="AE468" s="24">
        <f t="shared" si="463"/>
        <v>6.164414002968976</v>
      </c>
      <c r="AF468" s="24">
        <f t="shared" si="464"/>
        <v>5.164414002968976</v>
      </c>
      <c r="AG468" s="24">
        <f t="shared" si="465"/>
        <v>1.3692992747643697E-3</v>
      </c>
      <c r="AH468" s="24">
        <f t="shared" si="466"/>
        <v>1.8990448765881878E-3</v>
      </c>
      <c r="AI468" s="24">
        <f t="shared" si="467"/>
        <v>4.0576258863100949E-2</v>
      </c>
    </row>
    <row r="469" spans="1:35" x14ac:dyDescent="0.2">
      <c r="A469" s="20">
        <v>0.20833333333333334</v>
      </c>
      <c r="B469" s="21">
        <v>110.5</v>
      </c>
      <c r="C469" s="21">
        <f t="shared" si="442"/>
        <v>0.54298642533936647</v>
      </c>
      <c r="D469" s="22">
        <f t="shared" si="443"/>
        <v>32.579185520361989</v>
      </c>
      <c r="E469" s="23">
        <v>384.6</v>
      </c>
      <c r="F469" s="24">
        <v>18</v>
      </c>
      <c r="G469" s="24">
        <f t="shared" si="444"/>
        <v>586.4253393665158</v>
      </c>
      <c r="H469" s="24">
        <f t="shared" si="445"/>
        <v>0.65583796296296304</v>
      </c>
      <c r="I469" s="24">
        <f t="shared" si="446"/>
        <v>0.34416203703703696</v>
      </c>
      <c r="J469" s="24">
        <f t="shared" si="447"/>
        <v>21.366666666666667</v>
      </c>
      <c r="K469" s="24">
        <f t="shared" si="448"/>
        <v>19</v>
      </c>
      <c r="L469" s="24">
        <f t="shared" si="449"/>
        <v>38</v>
      </c>
      <c r="M469" s="24">
        <f t="shared" si="450"/>
        <v>6.164414002968976</v>
      </c>
      <c r="N469" s="24">
        <f t="shared" si="451"/>
        <v>5.164414002968976</v>
      </c>
      <c r="O469" s="24">
        <f t="shared" si="452"/>
        <v>0.11320394144348107</v>
      </c>
      <c r="P469" s="24">
        <f t="shared" si="453"/>
        <v>0.32892628837880411</v>
      </c>
      <c r="Q469" s="24">
        <f t="shared" si="454"/>
        <v>7.0280583616937813</v>
      </c>
      <c r="S469" s="20">
        <v>0.20833333333333334</v>
      </c>
      <c r="T469">
        <v>66</v>
      </c>
      <c r="U469" s="21">
        <f t="shared" si="455"/>
        <v>0.90909090909090906</v>
      </c>
      <c r="V469" s="22">
        <f t="shared" si="456"/>
        <v>54.545454545454547</v>
      </c>
      <c r="W469" s="23">
        <v>384.6</v>
      </c>
      <c r="X469" s="24">
        <v>18</v>
      </c>
      <c r="Y469" s="24">
        <f t="shared" si="457"/>
        <v>981.81818181818187</v>
      </c>
      <c r="Z469" s="24">
        <f t="shared" si="458"/>
        <v>0.39172222222222225</v>
      </c>
      <c r="AA469" s="24">
        <f t="shared" si="459"/>
        <v>0.6082777777777777</v>
      </c>
      <c r="AB469" s="24">
        <f t="shared" si="460"/>
        <v>21.366666666666667</v>
      </c>
      <c r="AC469" s="24">
        <f t="shared" si="461"/>
        <v>19</v>
      </c>
      <c r="AD469" s="24">
        <f t="shared" si="462"/>
        <v>38</v>
      </c>
      <c r="AE469" s="24">
        <f t="shared" si="463"/>
        <v>6.164414002968976</v>
      </c>
      <c r="AF469" s="24">
        <f t="shared" si="464"/>
        <v>5.164414002968976</v>
      </c>
      <c r="AG469" s="24">
        <f t="shared" si="465"/>
        <v>7.9062577034285861E-3</v>
      </c>
      <c r="AH469" s="24">
        <f t="shared" si="466"/>
        <v>1.2997775017053115E-2</v>
      </c>
      <c r="AI469" s="24">
        <f t="shared" si="467"/>
        <v>0.27771912619770156</v>
      </c>
    </row>
    <row r="470" spans="1:35" x14ac:dyDescent="0.2">
      <c r="A470" s="20">
        <v>0.25</v>
      </c>
      <c r="B470" s="21">
        <v>161.30000000000001</v>
      </c>
      <c r="C470" s="21">
        <f t="shared" si="442"/>
        <v>0.37197768133911963</v>
      </c>
      <c r="D470" s="22">
        <f t="shared" si="443"/>
        <v>22.318660880347178</v>
      </c>
      <c r="E470" s="23">
        <v>384.6</v>
      </c>
      <c r="F470" s="24">
        <v>18</v>
      </c>
      <c r="G470" s="24">
        <f t="shared" si="444"/>
        <v>401.73589584624921</v>
      </c>
      <c r="H470" s="24">
        <f t="shared" si="445"/>
        <v>0.95734537037037049</v>
      </c>
      <c r="I470" s="24">
        <f t="shared" si="446"/>
        <v>4.2654629629629515E-2</v>
      </c>
      <c r="J470" s="24">
        <f t="shared" si="447"/>
        <v>21.366666666666667</v>
      </c>
      <c r="K470" s="24">
        <f t="shared" si="448"/>
        <v>19</v>
      </c>
      <c r="L470" s="24">
        <f t="shared" si="449"/>
        <v>38</v>
      </c>
      <c r="M470" s="24">
        <f t="shared" si="450"/>
        <v>6.164414002968976</v>
      </c>
      <c r="N470" s="24">
        <f t="shared" si="451"/>
        <v>5.164414002968976</v>
      </c>
      <c r="O470" s="24">
        <f t="shared" si="452"/>
        <v>0.79841856491394214</v>
      </c>
      <c r="P470" s="24">
        <f t="shared" si="453"/>
        <v>18.718215861832977</v>
      </c>
      <c r="Q470" s="24">
        <f t="shared" si="454"/>
        <v>399.94587891449794</v>
      </c>
      <c r="S470" s="20">
        <v>0.25</v>
      </c>
      <c r="T470">
        <v>89.8</v>
      </c>
      <c r="U470" s="21">
        <f t="shared" si="455"/>
        <v>0.66815144766146994</v>
      </c>
      <c r="V470" s="22">
        <f t="shared" si="456"/>
        <v>40.089086859688194</v>
      </c>
      <c r="W470" s="23">
        <v>384.6</v>
      </c>
      <c r="X470" s="24">
        <v>18</v>
      </c>
      <c r="Y470" s="24">
        <f t="shared" si="457"/>
        <v>721.60356347438756</v>
      </c>
      <c r="Z470" s="24">
        <f t="shared" si="458"/>
        <v>0.53297962962962964</v>
      </c>
      <c r="AA470" s="24">
        <f t="shared" si="459"/>
        <v>0.46702037037037036</v>
      </c>
      <c r="AB470" s="24">
        <f t="shared" si="460"/>
        <v>21.366666666666667</v>
      </c>
      <c r="AC470" s="24">
        <f t="shared" si="461"/>
        <v>19</v>
      </c>
      <c r="AD470" s="24">
        <f t="shared" si="462"/>
        <v>38</v>
      </c>
      <c r="AE470" s="24">
        <f t="shared" si="463"/>
        <v>6.164414002968976</v>
      </c>
      <c r="AF470" s="24">
        <f t="shared" si="464"/>
        <v>5.164414002968976</v>
      </c>
      <c r="AG470" s="24">
        <f t="shared" si="465"/>
        <v>3.8781129257356592E-2</v>
      </c>
      <c r="AH470" s="24">
        <f t="shared" si="466"/>
        <v>8.3039481182804145E-2</v>
      </c>
      <c r="AI470" s="24">
        <f t="shared" si="467"/>
        <v>1.7742769146059152</v>
      </c>
    </row>
    <row r="471" spans="1:35" x14ac:dyDescent="0.2">
      <c r="A471" s="20">
        <v>0.29166666666666669</v>
      </c>
      <c r="B471" s="21">
        <v>163.30000000000001</v>
      </c>
      <c r="C471" s="21">
        <f t="shared" si="442"/>
        <v>0.36742192284139619</v>
      </c>
      <c r="D471" s="22">
        <f t="shared" si="443"/>
        <v>22.04531537048377</v>
      </c>
      <c r="E471" s="23">
        <v>384.6</v>
      </c>
      <c r="F471" s="24">
        <v>18</v>
      </c>
      <c r="G471" s="24">
        <f t="shared" si="444"/>
        <v>396.81567666870785</v>
      </c>
      <c r="H471" s="24">
        <f t="shared" si="445"/>
        <v>0.96921574074074091</v>
      </c>
      <c r="I471" s="24">
        <f t="shared" si="446"/>
        <v>3.0784259259259095E-2</v>
      </c>
      <c r="J471" s="24">
        <f t="shared" si="447"/>
        <v>21.366666666666667</v>
      </c>
      <c r="K471" s="24">
        <f t="shared" si="448"/>
        <v>19</v>
      </c>
      <c r="L471" s="24">
        <f t="shared" si="449"/>
        <v>38</v>
      </c>
      <c r="M471" s="24">
        <f t="shared" si="450"/>
        <v>6.164414002968976</v>
      </c>
      <c r="N471" s="24">
        <f t="shared" si="451"/>
        <v>5.164414002968976</v>
      </c>
      <c r="O471" s="24">
        <f t="shared" si="452"/>
        <v>0.85088256944503271</v>
      </c>
      <c r="P471" s="24">
        <f t="shared" si="453"/>
        <v>27.640183324830517</v>
      </c>
      <c r="Q471" s="24">
        <f t="shared" si="454"/>
        <v>590.57858370721203</v>
      </c>
      <c r="S471" s="20">
        <v>0.29166666666666669</v>
      </c>
      <c r="T471">
        <v>96</v>
      </c>
      <c r="U471" s="21">
        <f t="shared" si="455"/>
        <v>0.625</v>
      </c>
      <c r="V471" s="22">
        <f t="shared" si="456"/>
        <v>37.5</v>
      </c>
      <c r="W471" s="23">
        <v>384.6</v>
      </c>
      <c r="X471" s="24">
        <v>18</v>
      </c>
      <c r="Y471" s="24">
        <f t="shared" si="457"/>
        <v>675</v>
      </c>
      <c r="Z471" s="24">
        <f t="shared" si="458"/>
        <v>0.56977777777777783</v>
      </c>
      <c r="AA471" s="24">
        <f t="shared" si="459"/>
        <v>0.43022222222222217</v>
      </c>
      <c r="AB471" s="24">
        <f t="shared" si="460"/>
        <v>21.366666666666667</v>
      </c>
      <c r="AC471" s="24">
        <f t="shared" si="461"/>
        <v>19</v>
      </c>
      <c r="AD471" s="24">
        <f t="shared" si="462"/>
        <v>38</v>
      </c>
      <c r="AE471" s="24">
        <f t="shared" si="463"/>
        <v>6.164414002968976</v>
      </c>
      <c r="AF471" s="24">
        <f t="shared" si="464"/>
        <v>5.164414002968976</v>
      </c>
      <c r="AG471" s="24">
        <f t="shared" si="465"/>
        <v>5.4747223626359746E-2</v>
      </c>
      <c r="AH471" s="24">
        <f t="shared" si="466"/>
        <v>0.12725336070176596</v>
      </c>
      <c r="AI471" s="24">
        <f t="shared" si="467"/>
        <v>2.7189801403277327</v>
      </c>
    </row>
    <row r="472" spans="1:35" x14ac:dyDescent="0.2">
      <c r="A472" s="20">
        <v>0.33333333333333331</v>
      </c>
      <c r="B472" s="21">
        <v>171.3</v>
      </c>
      <c r="C472" s="21">
        <f t="shared" si="442"/>
        <v>0.35026269702276708</v>
      </c>
      <c r="D472" s="22">
        <f t="shared" si="443"/>
        <v>21.015761821366024</v>
      </c>
      <c r="E472" s="23">
        <v>384.6</v>
      </c>
      <c r="F472" s="24">
        <v>18</v>
      </c>
      <c r="G472" s="24">
        <f t="shared" si="444"/>
        <v>378.28371278458843</v>
      </c>
      <c r="H472" s="24">
        <f t="shared" si="445"/>
        <v>1.0166972222222224</v>
      </c>
      <c r="I472" s="24">
        <f t="shared" si="446"/>
        <v>-1.6697222222222363E-2</v>
      </c>
      <c r="J472" s="24">
        <f t="shared" si="447"/>
        <v>21.366666666666667</v>
      </c>
      <c r="K472" s="24">
        <f t="shared" si="448"/>
        <v>19</v>
      </c>
      <c r="L472" s="24">
        <f t="shared" si="449"/>
        <v>38</v>
      </c>
      <c r="M472" s="24">
        <f t="shared" si="450"/>
        <v>6.164414002968976</v>
      </c>
      <c r="N472" s="24">
        <f t="shared" si="451"/>
        <v>5.164414002968976</v>
      </c>
      <c r="O472" s="24">
        <f t="shared" si="452"/>
        <v>1.0892826613642408</v>
      </c>
      <c r="P472" s="24">
        <f t="shared" si="453"/>
        <v>-65.237357859112194</v>
      </c>
      <c r="Q472" s="24">
        <f t="shared" si="454"/>
        <v>-1393.9048795896972</v>
      </c>
      <c r="S472" s="20">
        <v>0.33333333333333331</v>
      </c>
      <c r="T472">
        <v>103</v>
      </c>
      <c r="U472" s="21">
        <f t="shared" si="455"/>
        <v>0.58252427184466016</v>
      </c>
      <c r="V472" s="22">
        <f t="shared" si="456"/>
        <v>34.95145631067961</v>
      </c>
      <c r="W472" s="23">
        <v>384.6</v>
      </c>
      <c r="X472" s="24">
        <v>18</v>
      </c>
      <c r="Y472" s="24">
        <f t="shared" si="457"/>
        <v>629.12621359223294</v>
      </c>
      <c r="Z472" s="24">
        <f t="shared" si="458"/>
        <v>0.61132407407407419</v>
      </c>
      <c r="AA472" s="24">
        <f t="shared" si="459"/>
        <v>0.38867592592592581</v>
      </c>
      <c r="AB472" s="24">
        <f t="shared" si="460"/>
        <v>21.366666666666667</v>
      </c>
      <c r="AC472" s="24">
        <f t="shared" si="461"/>
        <v>19</v>
      </c>
      <c r="AD472" s="24">
        <f t="shared" si="462"/>
        <v>38</v>
      </c>
      <c r="AE472" s="24">
        <f t="shared" si="463"/>
        <v>6.164414002968976</v>
      </c>
      <c r="AF472" s="24">
        <f t="shared" si="464"/>
        <v>5.164414002968976</v>
      </c>
      <c r="AG472" s="24">
        <f t="shared" si="465"/>
        <v>7.8744011449364923E-2</v>
      </c>
      <c r="AH472" s="24">
        <f t="shared" si="466"/>
        <v>0.20259554604977523</v>
      </c>
      <c r="AI472" s="24">
        <f t="shared" si="467"/>
        <v>4.3287915005968642</v>
      </c>
    </row>
    <row r="473" spans="1:35" x14ac:dyDescent="0.2">
      <c r="A473" s="20">
        <v>0.375</v>
      </c>
      <c r="B473" s="21">
        <v>150</v>
      </c>
      <c r="C473" s="21">
        <f t="shared" si="442"/>
        <v>0.4</v>
      </c>
      <c r="D473" s="22">
        <f t="shared" si="443"/>
        <v>24</v>
      </c>
      <c r="E473" s="23">
        <v>384.6</v>
      </c>
      <c r="F473" s="24">
        <v>18</v>
      </c>
      <c r="G473" s="24">
        <f t="shared" si="444"/>
        <v>432</v>
      </c>
      <c r="H473" s="24">
        <f t="shared" si="445"/>
        <v>0.89027777777777783</v>
      </c>
      <c r="I473" s="24">
        <f t="shared" si="446"/>
        <v>0.10972222222222217</v>
      </c>
      <c r="J473" s="24">
        <f t="shared" si="447"/>
        <v>21.366666666666667</v>
      </c>
      <c r="K473" s="24">
        <f t="shared" si="448"/>
        <v>19</v>
      </c>
      <c r="L473" s="24">
        <f t="shared" si="449"/>
        <v>38</v>
      </c>
      <c r="M473" s="24">
        <f t="shared" si="450"/>
        <v>6.164414002968976</v>
      </c>
      <c r="N473" s="24">
        <f t="shared" si="451"/>
        <v>5.164414002968976</v>
      </c>
      <c r="O473" s="24">
        <f t="shared" si="452"/>
        <v>0.54869241454034978</v>
      </c>
      <c r="P473" s="24">
        <f t="shared" si="453"/>
        <v>5.0007409932791402</v>
      </c>
      <c r="Q473" s="24">
        <f t="shared" si="454"/>
        <v>106.84916588973097</v>
      </c>
      <c r="S473" s="20">
        <v>0.375</v>
      </c>
      <c r="T473">
        <v>97.5</v>
      </c>
      <c r="U473" s="21">
        <f t="shared" si="455"/>
        <v>0.61538461538461542</v>
      </c>
      <c r="V473" s="22">
        <f t="shared" si="456"/>
        <v>36.923076923076927</v>
      </c>
      <c r="W473" s="23">
        <v>384.6</v>
      </c>
      <c r="X473" s="24">
        <v>18</v>
      </c>
      <c r="Y473" s="24">
        <f t="shared" si="457"/>
        <v>664.61538461538464</v>
      </c>
      <c r="Z473" s="24">
        <f t="shared" si="458"/>
        <v>0.57868055555555553</v>
      </c>
      <c r="AA473" s="24">
        <f t="shared" si="459"/>
        <v>0.42131944444444447</v>
      </c>
      <c r="AB473" s="24">
        <f t="shared" si="460"/>
        <v>21.366666666666667</v>
      </c>
      <c r="AC473" s="24">
        <f t="shared" si="461"/>
        <v>19</v>
      </c>
      <c r="AD473" s="24">
        <f t="shared" si="462"/>
        <v>38</v>
      </c>
      <c r="AE473" s="24">
        <f t="shared" si="463"/>
        <v>6.164414002968976</v>
      </c>
      <c r="AF473" s="24">
        <f t="shared" si="464"/>
        <v>5.164414002968976</v>
      </c>
      <c r="AG473" s="24">
        <f t="shared" si="465"/>
        <v>5.9311113234850124E-2</v>
      </c>
      <c r="AH473" s="24">
        <f t="shared" si="466"/>
        <v>0.14077468775042717</v>
      </c>
      <c r="AI473" s="24">
        <f t="shared" si="467"/>
        <v>3.0078858282674608</v>
      </c>
    </row>
    <row r="474" spans="1:35" x14ac:dyDescent="0.2">
      <c r="A474" s="20">
        <v>0.41666666666666669</v>
      </c>
      <c r="B474" s="21">
        <v>168</v>
      </c>
      <c r="C474" s="21">
        <f t="shared" si="442"/>
        <v>0.35714285714285715</v>
      </c>
      <c r="D474" s="22">
        <f t="shared" si="443"/>
        <v>21.428571428571431</v>
      </c>
      <c r="E474" s="23">
        <v>384.6</v>
      </c>
      <c r="F474" s="24">
        <v>18</v>
      </c>
      <c r="G474" s="24">
        <f t="shared" si="444"/>
        <v>385.71428571428578</v>
      </c>
      <c r="H474" s="24">
        <f t="shared" si="445"/>
        <v>0.99711111111111095</v>
      </c>
      <c r="I474" s="24">
        <f t="shared" si="446"/>
        <v>2.8888888888890518E-3</v>
      </c>
      <c r="J474" s="24">
        <f t="shared" si="447"/>
        <v>21.366666666666667</v>
      </c>
      <c r="K474" s="24">
        <f t="shared" si="448"/>
        <v>19</v>
      </c>
      <c r="L474" s="24">
        <f t="shared" si="449"/>
        <v>38</v>
      </c>
      <c r="M474" s="24">
        <f t="shared" si="450"/>
        <v>6.164414002968976</v>
      </c>
      <c r="N474" s="24">
        <f t="shared" si="451"/>
        <v>5.164414002968976</v>
      </c>
      <c r="O474" s="24">
        <f t="shared" si="452"/>
        <v>0.98517005297590521</v>
      </c>
      <c r="P474" s="24">
        <f t="shared" si="453"/>
        <v>341.02040295317875</v>
      </c>
      <c r="Q474" s="24">
        <f t="shared" si="454"/>
        <v>7286.4692764329193</v>
      </c>
      <c r="S474" s="20">
        <v>0.41666666666666669</v>
      </c>
      <c r="T474">
        <v>91.3</v>
      </c>
      <c r="U474" s="21">
        <f t="shared" si="455"/>
        <v>0.65717415115005473</v>
      </c>
      <c r="V474" s="22">
        <f t="shared" si="456"/>
        <v>39.430449069003281</v>
      </c>
      <c r="W474" s="23">
        <v>384.6</v>
      </c>
      <c r="X474" s="24">
        <v>18</v>
      </c>
      <c r="Y474" s="24">
        <f t="shared" si="457"/>
        <v>709.74808324205901</v>
      </c>
      <c r="Z474" s="24">
        <f t="shared" si="458"/>
        <v>0.54188240740740756</v>
      </c>
      <c r="AA474" s="24">
        <f t="shared" si="459"/>
        <v>0.45811759259259244</v>
      </c>
      <c r="AB474" s="24">
        <f t="shared" si="460"/>
        <v>21.366666666666667</v>
      </c>
      <c r="AC474" s="24">
        <f t="shared" si="461"/>
        <v>19</v>
      </c>
      <c r="AD474" s="24">
        <f t="shared" si="462"/>
        <v>38</v>
      </c>
      <c r="AE474" s="24">
        <f t="shared" si="463"/>
        <v>6.164414002968976</v>
      </c>
      <c r="AF474" s="24">
        <f t="shared" si="464"/>
        <v>5.164414002968976</v>
      </c>
      <c r="AG474" s="24">
        <f t="shared" si="465"/>
        <v>4.2245020207571225E-2</v>
      </c>
      <c r="AH474" s="24">
        <f t="shared" si="466"/>
        <v>9.2214359131019122E-2</v>
      </c>
      <c r="AI474" s="24">
        <f t="shared" si="467"/>
        <v>1.9703134734327752</v>
      </c>
    </row>
    <row r="475" spans="1:35" x14ac:dyDescent="0.2">
      <c r="A475" s="20">
        <v>0.45833333333333331</v>
      </c>
      <c r="B475" s="21">
        <v>167.8</v>
      </c>
      <c r="C475" s="21">
        <f t="shared" si="442"/>
        <v>0.35756853396901073</v>
      </c>
      <c r="D475" s="22">
        <f t="shared" si="443"/>
        <v>21.454112038140643</v>
      </c>
      <c r="E475" s="23">
        <v>384.6</v>
      </c>
      <c r="F475" s="24">
        <v>18</v>
      </c>
      <c r="G475" s="24">
        <f t="shared" si="444"/>
        <v>386.17401668653156</v>
      </c>
      <c r="H475" s="24">
        <f t="shared" si="445"/>
        <v>0.99592407407407424</v>
      </c>
      <c r="I475" s="24">
        <f t="shared" si="446"/>
        <v>4.0759259259257608E-3</v>
      </c>
      <c r="J475" s="24">
        <f t="shared" si="447"/>
        <v>21.366666666666667</v>
      </c>
      <c r="K475" s="24">
        <f t="shared" si="448"/>
        <v>19</v>
      </c>
      <c r="L475" s="24">
        <f t="shared" si="449"/>
        <v>38</v>
      </c>
      <c r="M475" s="24">
        <f t="shared" si="450"/>
        <v>6.164414002968976</v>
      </c>
      <c r="N475" s="24">
        <f t="shared" si="451"/>
        <v>5.164414002968976</v>
      </c>
      <c r="O475" s="24">
        <f t="shared" si="452"/>
        <v>0.97912811244069031</v>
      </c>
      <c r="P475" s="24">
        <f t="shared" si="453"/>
        <v>240.22225384733949</v>
      </c>
      <c r="Q475" s="24">
        <f t="shared" si="454"/>
        <v>5132.7488238714868</v>
      </c>
      <c r="S475" s="20">
        <v>0.45833333333333331</v>
      </c>
      <c r="T475">
        <v>88.8</v>
      </c>
      <c r="U475" s="21">
        <f t="shared" si="455"/>
        <v>0.67567567567567566</v>
      </c>
      <c r="V475" s="22">
        <f t="shared" si="456"/>
        <v>40.54054054054054</v>
      </c>
      <c r="W475" s="23">
        <v>384.6</v>
      </c>
      <c r="X475" s="24">
        <v>18</v>
      </c>
      <c r="Y475" s="24">
        <f t="shared" si="457"/>
        <v>729.72972972972968</v>
      </c>
      <c r="Z475" s="24">
        <f t="shared" si="458"/>
        <v>0.52704444444444454</v>
      </c>
      <c r="AA475" s="24">
        <f t="shared" si="459"/>
        <v>0.47295555555555546</v>
      </c>
      <c r="AB475" s="24">
        <f t="shared" si="460"/>
        <v>21.366666666666667</v>
      </c>
      <c r="AC475" s="24">
        <f t="shared" si="461"/>
        <v>19</v>
      </c>
      <c r="AD475" s="24">
        <f t="shared" si="462"/>
        <v>38</v>
      </c>
      <c r="AE475" s="24">
        <f t="shared" si="463"/>
        <v>6.164414002968976</v>
      </c>
      <c r="AF475" s="24">
        <f t="shared" si="464"/>
        <v>5.164414002968976</v>
      </c>
      <c r="AG475" s="24">
        <f t="shared" si="465"/>
        <v>3.6601930354061438E-2</v>
      </c>
      <c r="AH475" s="24">
        <f t="shared" si="466"/>
        <v>7.7389788372539819E-2</v>
      </c>
      <c r="AI475" s="24">
        <f t="shared" si="467"/>
        <v>1.6535618115599342</v>
      </c>
    </row>
    <row r="476" spans="1:35" x14ac:dyDescent="0.2">
      <c r="A476" s="20">
        <v>0.5</v>
      </c>
      <c r="B476" s="21">
        <v>154.30000000000001</v>
      </c>
      <c r="C476" s="21">
        <f t="shared" si="442"/>
        <v>0.3888528839922229</v>
      </c>
      <c r="D476" s="22">
        <f t="shared" si="443"/>
        <v>23.331173039533375</v>
      </c>
      <c r="E476" s="23">
        <v>384.6</v>
      </c>
      <c r="F476" s="24">
        <v>18</v>
      </c>
      <c r="G476" s="24">
        <f t="shared" si="444"/>
        <v>419.96111471160077</v>
      </c>
      <c r="H476" s="24">
        <f t="shared" si="445"/>
        <v>0.91579907407407413</v>
      </c>
      <c r="I476" s="24">
        <f t="shared" si="446"/>
        <v>8.4200925925925874E-2</v>
      </c>
      <c r="J476" s="24">
        <f t="shared" si="447"/>
        <v>21.366666666666667</v>
      </c>
      <c r="K476" s="24">
        <f t="shared" si="448"/>
        <v>19</v>
      </c>
      <c r="L476" s="24">
        <f t="shared" si="449"/>
        <v>38</v>
      </c>
      <c r="M476" s="24">
        <f t="shared" si="450"/>
        <v>6.164414002968976</v>
      </c>
      <c r="N476" s="24">
        <f t="shared" si="451"/>
        <v>5.164414002968976</v>
      </c>
      <c r="O476" s="24">
        <f t="shared" si="452"/>
        <v>0.63492206265029805</v>
      </c>
      <c r="P476" s="24">
        <f t="shared" si="453"/>
        <v>7.540559152625689</v>
      </c>
      <c r="Q476" s="24">
        <f t="shared" si="454"/>
        <v>161.11661389443555</v>
      </c>
      <c r="S476" s="20">
        <v>0.5</v>
      </c>
      <c r="T476">
        <v>87.3</v>
      </c>
      <c r="U476" s="21">
        <f t="shared" si="455"/>
        <v>0.6872852233676976</v>
      </c>
      <c r="V476" s="22">
        <f t="shared" si="456"/>
        <v>41.237113402061858</v>
      </c>
      <c r="W476" s="23">
        <v>384.6</v>
      </c>
      <c r="X476" s="24">
        <v>18</v>
      </c>
      <c r="Y476" s="24">
        <f t="shared" si="457"/>
        <v>742.26804123711349</v>
      </c>
      <c r="Z476" s="24">
        <f t="shared" si="458"/>
        <v>0.51814166666666661</v>
      </c>
      <c r="AA476" s="24">
        <f t="shared" si="459"/>
        <v>0.48185833333333339</v>
      </c>
      <c r="AB476" s="24">
        <f t="shared" si="460"/>
        <v>21.366666666666667</v>
      </c>
      <c r="AC476" s="24">
        <f t="shared" si="461"/>
        <v>19</v>
      </c>
      <c r="AD476" s="24">
        <f t="shared" si="462"/>
        <v>38</v>
      </c>
      <c r="AE476" s="24">
        <f t="shared" si="463"/>
        <v>6.164414002968976</v>
      </c>
      <c r="AF476" s="24">
        <f t="shared" si="464"/>
        <v>5.164414002968976</v>
      </c>
      <c r="AG476" s="24">
        <f t="shared" si="465"/>
        <v>3.351922173594158E-2</v>
      </c>
      <c r="AH476" s="24">
        <f t="shared" si="466"/>
        <v>6.956239918912871E-2</v>
      </c>
      <c r="AI476" s="24">
        <f t="shared" si="467"/>
        <v>1.4863165960077167</v>
      </c>
    </row>
    <row r="477" spans="1:35" x14ac:dyDescent="0.2">
      <c r="A477" s="20">
        <v>0.54166666666666663</v>
      </c>
      <c r="B477" s="21">
        <v>167.8</v>
      </c>
      <c r="C477" s="21">
        <f t="shared" si="442"/>
        <v>0.35756853396901073</v>
      </c>
      <c r="D477" s="22">
        <f t="shared" si="443"/>
        <v>21.454112038140643</v>
      </c>
      <c r="E477" s="23">
        <v>384.6</v>
      </c>
      <c r="F477" s="24">
        <v>18</v>
      </c>
      <c r="G477" s="24">
        <f t="shared" si="444"/>
        <v>386.17401668653156</v>
      </c>
      <c r="H477" s="24">
        <f t="shared" si="445"/>
        <v>0.99592407407407424</v>
      </c>
      <c r="I477" s="24">
        <f t="shared" si="446"/>
        <v>4.0759259259257608E-3</v>
      </c>
      <c r="J477" s="24">
        <f t="shared" si="447"/>
        <v>21.366666666666667</v>
      </c>
      <c r="K477" s="24">
        <f t="shared" si="448"/>
        <v>19</v>
      </c>
      <c r="L477" s="24">
        <f t="shared" si="449"/>
        <v>38</v>
      </c>
      <c r="M477" s="24">
        <f t="shared" si="450"/>
        <v>6.164414002968976</v>
      </c>
      <c r="N477" s="24">
        <f t="shared" si="451"/>
        <v>5.164414002968976</v>
      </c>
      <c r="O477" s="24">
        <f t="shared" si="452"/>
        <v>0.97912811244069031</v>
      </c>
      <c r="P477" s="24">
        <f t="shared" si="453"/>
        <v>240.22225384733949</v>
      </c>
      <c r="Q477" s="24">
        <f t="shared" si="454"/>
        <v>5132.7488238714868</v>
      </c>
      <c r="S477" s="20">
        <v>0.54166666666666663</v>
      </c>
      <c r="T477">
        <v>79.5</v>
      </c>
      <c r="U477" s="21">
        <f t="shared" si="455"/>
        <v>0.75471698113207553</v>
      </c>
      <c r="V477" s="22">
        <f t="shared" si="456"/>
        <v>45.283018867924532</v>
      </c>
      <c r="W477" s="23">
        <v>384.6</v>
      </c>
      <c r="X477" s="24">
        <v>18</v>
      </c>
      <c r="Y477" s="24">
        <f t="shared" si="457"/>
        <v>815.09433962264154</v>
      </c>
      <c r="Z477" s="24">
        <f t="shared" si="458"/>
        <v>0.47184722222222225</v>
      </c>
      <c r="AA477" s="24">
        <f t="shared" si="459"/>
        <v>0.52815277777777769</v>
      </c>
      <c r="AB477" s="24">
        <f t="shared" si="460"/>
        <v>21.366666666666667</v>
      </c>
      <c r="AC477" s="24">
        <f t="shared" si="461"/>
        <v>19</v>
      </c>
      <c r="AD477" s="24">
        <f t="shared" si="462"/>
        <v>38</v>
      </c>
      <c r="AE477" s="24">
        <f t="shared" si="463"/>
        <v>6.164414002968976</v>
      </c>
      <c r="AF477" s="24">
        <f t="shared" si="464"/>
        <v>5.164414002968976</v>
      </c>
      <c r="AG477" s="24">
        <f t="shared" si="465"/>
        <v>2.0671662048624966E-2</v>
      </c>
      <c r="AH477" s="24">
        <f t="shared" si="466"/>
        <v>3.9139549990822253E-2</v>
      </c>
      <c r="AI477" s="24">
        <f t="shared" si="467"/>
        <v>0.83628171813723551</v>
      </c>
    </row>
    <row r="478" spans="1:35" x14ac:dyDescent="0.2">
      <c r="A478" s="20">
        <v>0.58333333333333337</v>
      </c>
      <c r="B478" s="21">
        <v>148</v>
      </c>
      <c r="C478" s="21">
        <f t="shared" si="442"/>
        <v>0.40540540540540543</v>
      </c>
      <c r="D478" s="22">
        <f t="shared" si="443"/>
        <v>24.324324324324326</v>
      </c>
      <c r="E478" s="23">
        <v>384.6</v>
      </c>
      <c r="F478" s="24">
        <v>18</v>
      </c>
      <c r="G478" s="24">
        <f t="shared" si="444"/>
        <v>437.83783783783787</v>
      </c>
      <c r="H478" s="24">
        <f t="shared" si="445"/>
        <v>0.87840740740740741</v>
      </c>
      <c r="I478" s="24">
        <f t="shared" si="446"/>
        <v>0.12159259259259259</v>
      </c>
      <c r="J478" s="24">
        <f t="shared" si="447"/>
        <v>21.366666666666667</v>
      </c>
      <c r="K478" s="24">
        <f t="shared" si="448"/>
        <v>19</v>
      </c>
      <c r="L478" s="24">
        <f t="shared" si="449"/>
        <v>38</v>
      </c>
      <c r="M478" s="24">
        <f t="shared" si="450"/>
        <v>6.164414002968976</v>
      </c>
      <c r="N478" s="24">
        <f t="shared" si="451"/>
        <v>5.164414002968976</v>
      </c>
      <c r="O478" s="24">
        <f t="shared" si="452"/>
        <v>0.51194437951732241</v>
      </c>
      <c r="P478" s="24">
        <f t="shared" si="453"/>
        <v>4.2103253874406654</v>
      </c>
      <c r="Q478" s="24">
        <f t="shared" si="454"/>
        <v>89.960619111648882</v>
      </c>
      <c r="S478" s="20">
        <v>0.58333333333333337</v>
      </c>
      <c r="T478">
        <v>69.3</v>
      </c>
      <c r="U478" s="21">
        <f t="shared" si="455"/>
        <v>0.86580086580086579</v>
      </c>
      <c r="V478" s="22">
        <f t="shared" si="456"/>
        <v>51.948051948051948</v>
      </c>
      <c r="W478" s="23">
        <v>384.6</v>
      </c>
      <c r="X478" s="24">
        <v>18</v>
      </c>
      <c r="Y478" s="24">
        <f t="shared" si="457"/>
        <v>935.06493506493507</v>
      </c>
      <c r="Z478" s="24">
        <f t="shared" si="458"/>
        <v>0.41130833333333333</v>
      </c>
      <c r="AA478" s="24">
        <f t="shared" si="459"/>
        <v>0.58869166666666661</v>
      </c>
      <c r="AB478" s="24">
        <f t="shared" si="460"/>
        <v>21.366666666666667</v>
      </c>
      <c r="AC478" s="24">
        <f t="shared" si="461"/>
        <v>19</v>
      </c>
      <c r="AD478" s="24">
        <f t="shared" si="462"/>
        <v>38</v>
      </c>
      <c r="AE478" s="24">
        <f t="shared" si="463"/>
        <v>6.164414002968976</v>
      </c>
      <c r="AF478" s="24">
        <f t="shared" si="464"/>
        <v>5.164414002968976</v>
      </c>
      <c r="AG478" s="24">
        <f t="shared" si="465"/>
        <v>1.017188118927137E-2</v>
      </c>
      <c r="AH478" s="24">
        <f t="shared" si="466"/>
        <v>1.7278792558534668E-2</v>
      </c>
      <c r="AI478" s="24">
        <f t="shared" si="467"/>
        <v>0.36919020100069072</v>
      </c>
    </row>
    <row r="479" spans="1:35" x14ac:dyDescent="0.2">
      <c r="A479" s="20">
        <v>0.625</v>
      </c>
      <c r="B479" s="21">
        <v>122.8</v>
      </c>
      <c r="C479" s="21">
        <f t="shared" si="442"/>
        <v>0.48859934853420195</v>
      </c>
      <c r="D479" s="22">
        <f t="shared" si="443"/>
        <v>29.315960912052116</v>
      </c>
      <c r="E479" s="23">
        <v>384.6</v>
      </c>
      <c r="F479" s="24">
        <v>18</v>
      </c>
      <c r="G479" s="24">
        <f t="shared" si="444"/>
        <v>527.68729641693812</v>
      </c>
      <c r="H479" s="24">
        <f t="shared" si="445"/>
        <v>0.72884074074074079</v>
      </c>
      <c r="I479" s="24">
        <f t="shared" si="446"/>
        <v>0.27115925925925921</v>
      </c>
      <c r="J479" s="24">
        <f t="shared" si="447"/>
        <v>21.366666666666667</v>
      </c>
      <c r="K479" s="24">
        <f t="shared" si="448"/>
        <v>19</v>
      </c>
      <c r="L479" s="24">
        <f t="shared" si="449"/>
        <v>38</v>
      </c>
      <c r="M479" s="24">
        <f t="shared" si="450"/>
        <v>6.164414002968976</v>
      </c>
      <c r="N479" s="24">
        <f t="shared" si="451"/>
        <v>5.164414002968976</v>
      </c>
      <c r="O479" s="24">
        <f t="shared" si="452"/>
        <v>0.19524417543899175</v>
      </c>
      <c r="P479" s="24">
        <f t="shared" si="453"/>
        <v>0.72003506711277754</v>
      </c>
      <c r="Q479" s="24">
        <f t="shared" si="454"/>
        <v>15.384749267309681</v>
      </c>
      <c r="S479" s="20">
        <v>0.625</v>
      </c>
      <c r="T479">
        <v>67.8</v>
      </c>
      <c r="U479" s="21">
        <f t="shared" si="455"/>
        <v>0.88495575221238942</v>
      </c>
      <c r="V479" s="22">
        <f t="shared" si="456"/>
        <v>53.097345132743364</v>
      </c>
      <c r="W479" s="23">
        <v>384.6</v>
      </c>
      <c r="X479" s="24">
        <v>18</v>
      </c>
      <c r="Y479" s="24">
        <f t="shared" si="457"/>
        <v>955.75221238938059</v>
      </c>
      <c r="Z479" s="24">
        <f t="shared" si="458"/>
        <v>0.40240555555555557</v>
      </c>
      <c r="AA479" s="24">
        <f t="shared" si="459"/>
        <v>0.59759444444444443</v>
      </c>
      <c r="AB479" s="24">
        <f t="shared" si="460"/>
        <v>21.366666666666667</v>
      </c>
      <c r="AC479" s="24">
        <f t="shared" si="461"/>
        <v>19</v>
      </c>
      <c r="AD479" s="24">
        <f t="shared" si="462"/>
        <v>38</v>
      </c>
      <c r="AE479" s="24">
        <f t="shared" si="463"/>
        <v>6.164414002968976</v>
      </c>
      <c r="AF479" s="24">
        <f t="shared" si="464"/>
        <v>5.164414002968976</v>
      </c>
      <c r="AG479" s="24">
        <f t="shared" si="465"/>
        <v>9.0849190082198713E-3</v>
      </c>
      <c r="AH479" s="24">
        <f t="shared" si="466"/>
        <v>1.5202482373586479E-2</v>
      </c>
      <c r="AI479" s="24">
        <f t="shared" si="467"/>
        <v>0.32482637338229781</v>
      </c>
    </row>
    <row r="480" spans="1:35" x14ac:dyDescent="0.2">
      <c r="A480" s="20">
        <v>0.66666666666666663</v>
      </c>
      <c r="B480" s="21">
        <v>95.5</v>
      </c>
      <c r="C480" s="21">
        <f t="shared" si="442"/>
        <v>0.62827225130890052</v>
      </c>
      <c r="D480" s="22">
        <f t="shared" si="443"/>
        <v>37.696335078534034</v>
      </c>
      <c r="E480" s="23">
        <v>384.6</v>
      </c>
      <c r="F480" s="24">
        <v>18</v>
      </c>
      <c r="G480" s="24">
        <f t="shared" si="444"/>
        <v>678.53403141361264</v>
      </c>
      <c r="H480" s="24">
        <f t="shared" si="445"/>
        <v>0.56681018518518511</v>
      </c>
      <c r="I480" s="24">
        <f t="shared" si="446"/>
        <v>0.43318981481481489</v>
      </c>
      <c r="J480" s="24">
        <f t="shared" si="447"/>
        <v>21.366666666666667</v>
      </c>
      <c r="K480" s="24">
        <f t="shared" si="448"/>
        <v>19</v>
      </c>
      <c r="L480" s="24">
        <f t="shared" si="449"/>
        <v>38</v>
      </c>
      <c r="M480" s="24">
        <f t="shared" si="450"/>
        <v>6.164414002968976</v>
      </c>
      <c r="N480" s="24">
        <f t="shared" si="451"/>
        <v>5.164414002968976</v>
      </c>
      <c r="O480" s="24">
        <f t="shared" si="452"/>
        <v>5.3290515874333769E-2</v>
      </c>
      <c r="P480" s="24">
        <f t="shared" si="453"/>
        <v>0.12301885698100966</v>
      </c>
      <c r="Q480" s="24">
        <f t="shared" si="454"/>
        <v>2.628502910827573</v>
      </c>
      <c r="S480" s="20">
        <v>0.66666666666666663</v>
      </c>
      <c r="T480">
        <v>56.3</v>
      </c>
      <c r="U480" s="21">
        <f t="shared" si="455"/>
        <v>1.0657193605683837</v>
      </c>
      <c r="V480" s="22">
        <f t="shared" si="456"/>
        <v>63.943161634103021</v>
      </c>
      <c r="W480" s="23">
        <v>384.6</v>
      </c>
      <c r="X480" s="24">
        <v>18</v>
      </c>
      <c r="Y480" s="24">
        <f t="shared" si="457"/>
        <v>1150.9769094138544</v>
      </c>
      <c r="Z480" s="24">
        <f t="shared" si="458"/>
        <v>0.33415092592592593</v>
      </c>
      <c r="AA480" s="24">
        <f t="shared" si="459"/>
        <v>0.66584907407407412</v>
      </c>
      <c r="AB480" s="24">
        <f t="shared" si="460"/>
        <v>21.366666666666667</v>
      </c>
      <c r="AC480" s="24">
        <f t="shared" si="461"/>
        <v>19</v>
      </c>
      <c r="AD480" s="24">
        <f t="shared" si="462"/>
        <v>38</v>
      </c>
      <c r="AE480" s="24">
        <f t="shared" si="463"/>
        <v>6.164414002968976</v>
      </c>
      <c r="AF480" s="24">
        <f t="shared" si="464"/>
        <v>5.164414002968976</v>
      </c>
      <c r="AG480" s="24">
        <f t="shared" si="465"/>
        <v>3.4789072711844714E-3</v>
      </c>
      <c r="AH480" s="24">
        <f t="shared" si="466"/>
        <v>5.2247685048180323E-3</v>
      </c>
      <c r="AI480" s="24">
        <f t="shared" si="467"/>
        <v>0.11163588705294529</v>
      </c>
    </row>
    <row r="481" spans="1:35" x14ac:dyDescent="0.2">
      <c r="A481" s="20">
        <v>0.70833333333333337</v>
      </c>
      <c r="B481" s="21">
        <v>81.3</v>
      </c>
      <c r="C481" s="21">
        <f t="shared" si="442"/>
        <v>0.73800738007380073</v>
      </c>
      <c r="D481" s="22">
        <f t="shared" si="443"/>
        <v>44.280442804428041</v>
      </c>
      <c r="E481" s="23">
        <v>384.6</v>
      </c>
      <c r="F481" s="24">
        <v>18</v>
      </c>
      <c r="G481" s="24">
        <f t="shared" si="444"/>
        <v>797.04797047970476</v>
      </c>
      <c r="H481" s="24">
        <f t="shared" si="445"/>
        <v>0.48253055555555563</v>
      </c>
      <c r="I481" s="24">
        <f t="shared" si="446"/>
        <v>0.51746944444444432</v>
      </c>
      <c r="J481" s="24">
        <f t="shared" si="447"/>
        <v>21.366666666666667</v>
      </c>
      <c r="K481" s="24">
        <f t="shared" si="448"/>
        <v>19</v>
      </c>
      <c r="L481" s="24">
        <f t="shared" si="449"/>
        <v>38</v>
      </c>
      <c r="M481" s="24">
        <f t="shared" si="450"/>
        <v>6.164414002968976</v>
      </c>
      <c r="N481" s="24">
        <f t="shared" si="451"/>
        <v>5.164414002968976</v>
      </c>
      <c r="O481" s="24">
        <f t="shared" si="452"/>
        <v>2.32055115655889E-2</v>
      </c>
      <c r="P481" s="24">
        <f t="shared" si="453"/>
        <v>4.4844216049321248E-2</v>
      </c>
      <c r="Q481" s="24">
        <f t="shared" si="454"/>
        <v>0.95817141625383073</v>
      </c>
      <c r="S481" s="20">
        <v>0.70833333333333337</v>
      </c>
      <c r="T481">
        <v>51</v>
      </c>
      <c r="U481" s="21">
        <f t="shared" si="455"/>
        <v>1.1764705882352942</v>
      </c>
      <c r="V481" s="22">
        <f t="shared" si="456"/>
        <v>70.588235294117652</v>
      </c>
      <c r="W481" s="23">
        <v>384.6</v>
      </c>
      <c r="X481" s="24">
        <v>18</v>
      </c>
      <c r="Y481" s="24">
        <f t="shared" si="457"/>
        <v>1270.5882352941178</v>
      </c>
      <c r="Z481" s="24">
        <f t="shared" si="458"/>
        <v>0.30269444444444443</v>
      </c>
      <c r="AA481" s="24">
        <f t="shared" si="459"/>
        <v>0.69730555555555562</v>
      </c>
      <c r="AB481" s="24">
        <f t="shared" si="460"/>
        <v>21.366666666666667</v>
      </c>
      <c r="AC481" s="24">
        <f t="shared" si="461"/>
        <v>19</v>
      </c>
      <c r="AD481" s="24">
        <f t="shared" si="462"/>
        <v>38</v>
      </c>
      <c r="AE481" s="24">
        <f t="shared" si="463"/>
        <v>6.164414002968976</v>
      </c>
      <c r="AF481" s="24">
        <f t="shared" si="464"/>
        <v>5.164414002968976</v>
      </c>
      <c r="AG481" s="24">
        <f t="shared" si="465"/>
        <v>2.0878154870011892E-3</v>
      </c>
      <c r="AH481" s="24">
        <f t="shared" si="466"/>
        <v>2.9941185329260566E-3</v>
      </c>
      <c r="AI481" s="24">
        <f t="shared" si="467"/>
        <v>6.397433265352008E-2</v>
      </c>
    </row>
    <row r="482" spans="1:35" x14ac:dyDescent="0.2">
      <c r="A482" s="20">
        <v>0.75</v>
      </c>
      <c r="B482" s="21">
        <v>63.8</v>
      </c>
      <c r="C482" s="21">
        <f t="shared" si="442"/>
        <v>0.94043887147335425</v>
      </c>
      <c r="D482" s="22">
        <f t="shared" si="443"/>
        <v>56.426332288401255</v>
      </c>
      <c r="E482" s="23">
        <v>384.6</v>
      </c>
      <c r="F482" s="24">
        <v>18</v>
      </c>
      <c r="G482" s="24">
        <f t="shared" si="444"/>
        <v>1015.6739811912225</v>
      </c>
      <c r="H482" s="24">
        <f t="shared" si="445"/>
        <v>0.37866481481481484</v>
      </c>
      <c r="I482" s="24">
        <f t="shared" si="446"/>
        <v>0.62133518518518516</v>
      </c>
      <c r="J482" s="24">
        <f t="shared" si="447"/>
        <v>21.366666666666667</v>
      </c>
      <c r="K482" s="24">
        <f t="shared" si="448"/>
        <v>19</v>
      </c>
      <c r="L482" s="24">
        <f t="shared" si="449"/>
        <v>38</v>
      </c>
      <c r="M482" s="24">
        <f t="shared" si="450"/>
        <v>6.164414002968976</v>
      </c>
      <c r="N482" s="24">
        <f t="shared" si="451"/>
        <v>5.164414002968976</v>
      </c>
      <c r="O482" s="24">
        <f t="shared" si="452"/>
        <v>6.6364216631740885E-3</v>
      </c>
      <c r="P482" s="24">
        <f t="shared" si="453"/>
        <v>1.0680904319294493E-2</v>
      </c>
      <c r="Q482" s="24">
        <f t="shared" si="454"/>
        <v>0.22821532228892569</v>
      </c>
      <c r="S482" s="20">
        <v>0.75</v>
      </c>
      <c r="T482">
        <v>55</v>
      </c>
      <c r="U482" s="21">
        <f t="shared" si="455"/>
        <v>1.0909090909090908</v>
      </c>
      <c r="V482" s="22">
        <f t="shared" si="456"/>
        <v>65.454545454545453</v>
      </c>
      <c r="W482" s="23">
        <v>384.6</v>
      </c>
      <c r="X482" s="24">
        <v>18</v>
      </c>
      <c r="Y482" s="24">
        <f t="shared" si="457"/>
        <v>1178.1818181818182</v>
      </c>
      <c r="Z482" s="24">
        <f t="shared" si="458"/>
        <v>0.32643518518518516</v>
      </c>
      <c r="AA482" s="24">
        <f t="shared" si="459"/>
        <v>0.67356481481481478</v>
      </c>
      <c r="AB482" s="24">
        <f t="shared" si="460"/>
        <v>21.366666666666667</v>
      </c>
      <c r="AC482" s="24">
        <f t="shared" si="461"/>
        <v>19</v>
      </c>
      <c r="AD482" s="24">
        <f t="shared" si="462"/>
        <v>38</v>
      </c>
      <c r="AE482" s="24">
        <f t="shared" si="463"/>
        <v>6.164414002968976</v>
      </c>
      <c r="AF482" s="24">
        <f t="shared" si="464"/>
        <v>5.164414002968976</v>
      </c>
      <c r="AG482" s="24">
        <f t="shared" si="465"/>
        <v>3.083516169530353E-3</v>
      </c>
      <c r="AH482" s="24">
        <f t="shared" si="466"/>
        <v>4.5779056472510567E-3</v>
      </c>
      <c r="AI482" s="24">
        <f t="shared" si="467"/>
        <v>9.7814583996264248E-2</v>
      </c>
    </row>
    <row r="483" spans="1:35" x14ac:dyDescent="0.2">
      <c r="A483" s="20">
        <v>0.79166666666666663</v>
      </c>
      <c r="B483" s="21">
        <v>58.8</v>
      </c>
      <c r="C483" s="21">
        <f t="shared" si="442"/>
        <v>1.0204081632653061</v>
      </c>
      <c r="D483" s="22">
        <f t="shared" si="443"/>
        <v>61.224489795918366</v>
      </c>
      <c r="E483" s="23">
        <v>384.6</v>
      </c>
      <c r="F483" s="24">
        <v>18</v>
      </c>
      <c r="G483" s="24">
        <f t="shared" si="444"/>
        <v>1102.0408163265306</v>
      </c>
      <c r="H483" s="24">
        <f t="shared" si="445"/>
        <v>0.3489888888888889</v>
      </c>
      <c r="I483" s="24">
        <f t="shared" si="446"/>
        <v>0.6510111111111111</v>
      </c>
      <c r="J483" s="24">
        <f t="shared" si="447"/>
        <v>21.366666666666667</v>
      </c>
      <c r="K483" s="24">
        <f t="shared" si="448"/>
        <v>19</v>
      </c>
      <c r="L483" s="24">
        <f t="shared" si="449"/>
        <v>38</v>
      </c>
      <c r="M483" s="24">
        <f t="shared" si="450"/>
        <v>6.164414002968976</v>
      </c>
      <c r="N483" s="24">
        <f t="shared" si="451"/>
        <v>5.164414002968976</v>
      </c>
      <c r="O483" s="24">
        <f t="shared" si="452"/>
        <v>4.3540140446605155E-3</v>
      </c>
      <c r="P483" s="24">
        <f t="shared" si="453"/>
        <v>6.6880794664615113E-3</v>
      </c>
      <c r="Q483" s="24">
        <f t="shared" si="454"/>
        <v>0.14290196460006097</v>
      </c>
      <c r="S483" s="20">
        <v>0.79166666666666663</v>
      </c>
      <c r="T483">
        <v>46</v>
      </c>
      <c r="U483" s="21">
        <f t="shared" si="455"/>
        <v>1.3043478260869565</v>
      </c>
      <c r="V483" s="22">
        <f t="shared" si="456"/>
        <v>78.260869565217391</v>
      </c>
      <c r="W483" s="23">
        <v>384.6</v>
      </c>
      <c r="X483" s="24">
        <v>18</v>
      </c>
      <c r="Y483" s="24">
        <f t="shared" si="457"/>
        <v>1408.695652173913</v>
      </c>
      <c r="Z483" s="24">
        <f t="shared" si="458"/>
        <v>0.27301851851851855</v>
      </c>
      <c r="AA483" s="24">
        <f t="shared" si="459"/>
        <v>0.72698148148148145</v>
      </c>
      <c r="AB483" s="24">
        <f t="shared" si="460"/>
        <v>21.366666666666667</v>
      </c>
      <c r="AC483" s="24">
        <f t="shared" si="461"/>
        <v>19</v>
      </c>
      <c r="AD483" s="24">
        <f t="shared" si="462"/>
        <v>38</v>
      </c>
      <c r="AE483" s="24">
        <f t="shared" si="463"/>
        <v>6.164414002968976</v>
      </c>
      <c r="AF483" s="24">
        <f t="shared" si="464"/>
        <v>5.164414002968976</v>
      </c>
      <c r="AG483" s="24">
        <f t="shared" si="465"/>
        <v>1.2253569426671268E-3</v>
      </c>
      <c r="AH483" s="24">
        <f t="shared" si="466"/>
        <v>1.68554079282739E-3</v>
      </c>
      <c r="AI483" s="24">
        <f t="shared" si="467"/>
        <v>3.6014388273411899E-2</v>
      </c>
    </row>
    <row r="484" spans="1:35" x14ac:dyDescent="0.2">
      <c r="A484" s="20">
        <v>0.83333333333333337</v>
      </c>
      <c r="B484" s="21">
        <v>42.3</v>
      </c>
      <c r="C484" s="21">
        <f t="shared" si="442"/>
        <v>1.4184397163120568</v>
      </c>
      <c r="D484" s="22">
        <f t="shared" si="443"/>
        <v>85.106382978723403</v>
      </c>
      <c r="E484" s="23">
        <v>384.6</v>
      </c>
      <c r="F484" s="24">
        <v>18</v>
      </c>
      <c r="G484" s="24">
        <f t="shared" si="444"/>
        <v>1531.9148936170213</v>
      </c>
      <c r="H484" s="24">
        <f t="shared" si="445"/>
        <v>0.25105833333333333</v>
      </c>
      <c r="I484" s="24">
        <f t="shared" si="446"/>
        <v>0.74894166666666662</v>
      </c>
      <c r="J484" s="24">
        <f t="shared" si="447"/>
        <v>21.366666666666667</v>
      </c>
      <c r="K484" s="24">
        <f t="shared" si="448"/>
        <v>19</v>
      </c>
      <c r="L484" s="24">
        <f t="shared" si="449"/>
        <v>38</v>
      </c>
      <c r="M484" s="24">
        <f t="shared" si="450"/>
        <v>6.164414002968976</v>
      </c>
      <c r="N484" s="24">
        <f t="shared" si="451"/>
        <v>5.164414002968976</v>
      </c>
      <c r="O484" s="24">
        <f t="shared" si="452"/>
        <v>7.9467171103429963E-4</v>
      </c>
      <c r="P484" s="24">
        <f t="shared" si="453"/>
        <v>1.0610595543056975E-3</v>
      </c>
      <c r="Q484" s="24">
        <f t="shared" si="454"/>
        <v>2.2671305810331738E-2</v>
      </c>
      <c r="S484" s="20">
        <v>0.83333333333333337</v>
      </c>
      <c r="T484">
        <v>35.799999999999997</v>
      </c>
      <c r="U484" s="21">
        <f t="shared" si="455"/>
        <v>1.6759776536312851</v>
      </c>
      <c r="V484" s="22">
        <f t="shared" si="456"/>
        <v>100.55865921787711</v>
      </c>
      <c r="W484" s="23">
        <v>384.6</v>
      </c>
      <c r="X484" s="24">
        <v>18</v>
      </c>
      <c r="Y484" s="24">
        <f t="shared" si="457"/>
        <v>1810.0558659217879</v>
      </c>
      <c r="Z484" s="24">
        <f t="shared" si="458"/>
        <v>0.21247962962962963</v>
      </c>
      <c r="AA484" s="24">
        <f t="shared" si="459"/>
        <v>0.78752037037037037</v>
      </c>
      <c r="AB484" s="24">
        <f t="shared" si="460"/>
        <v>21.366666666666667</v>
      </c>
      <c r="AC484" s="24">
        <f t="shared" si="461"/>
        <v>19</v>
      </c>
      <c r="AD484" s="24">
        <f t="shared" si="462"/>
        <v>38</v>
      </c>
      <c r="AE484" s="24">
        <f t="shared" si="463"/>
        <v>6.164414002968976</v>
      </c>
      <c r="AF484" s="24">
        <f t="shared" si="464"/>
        <v>5.164414002968976</v>
      </c>
      <c r="AG484" s="24">
        <f t="shared" si="465"/>
        <v>3.3572837474646594E-4</v>
      </c>
      <c r="AH484" s="24">
        <f t="shared" si="466"/>
        <v>4.2631071827205317E-4</v>
      </c>
      <c r="AI484" s="24">
        <f t="shared" si="467"/>
        <v>9.1088390137462026E-3</v>
      </c>
    </row>
    <row r="485" spans="1:35" x14ac:dyDescent="0.2">
      <c r="A485" s="20">
        <v>0.875</v>
      </c>
      <c r="B485" s="21">
        <v>27</v>
      </c>
      <c r="C485" s="21">
        <f t="shared" si="442"/>
        <v>2.2222222222222223</v>
      </c>
      <c r="D485" s="22">
        <f t="shared" si="443"/>
        <v>133.33333333333334</v>
      </c>
      <c r="E485" s="23">
        <v>384.6</v>
      </c>
      <c r="F485" s="24">
        <v>18</v>
      </c>
      <c r="G485" s="24">
        <f t="shared" si="444"/>
        <v>2400</v>
      </c>
      <c r="H485" s="24">
        <f t="shared" si="445"/>
        <v>0.16025</v>
      </c>
      <c r="I485" s="24">
        <f t="shared" si="446"/>
        <v>0.83975</v>
      </c>
      <c r="J485" s="24">
        <f t="shared" si="447"/>
        <v>21.366666666666667</v>
      </c>
      <c r="K485" s="24">
        <f t="shared" si="448"/>
        <v>19</v>
      </c>
      <c r="L485" s="24">
        <f t="shared" si="449"/>
        <v>38</v>
      </c>
      <c r="M485" s="24">
        <f t="shared" si="450"/>
        <v>6.164414002968976</v>
      </c>
      <c r="N485" s="24">
        <f t="shared" si="451"/>
        <v>5.164414002968976</v>
      </c>
      <c r="O485" s="24">
        <f t="shared" si="452"/>
        <v>7.8207400937975208E-5</v>
      </c>
      <c r="P485" s="24">
        <f t="shared" si="453"/>
        <v>9.3131766523340528E-5</v>
      </c>
      <c r="Q485" s="24">
        <f t="shared" si="454"/>
        <v>1.9899154113820427E-3</v>
      </c>
      <c r="S485" s="20">
        <v>0.875</v>
      </c>
      <c r="T485">
        <v>20.5</v>
      </c>
      <c r="U485" s="21">
        <f t="shared" si="455"/>
        <v>2.9268292682926829</v>
      </c>
      <c r="V485" s="22">
        <f t="shared" si="456"/>
        <v>175.60975609756096</v>
      </c>
      <c r="W485" s="23">
        <v>384.6</v>
      </c>
      <c r="X485" s="24">
        <v>18</v>
      </c>
      <c r="Y485" s="24">
        <f t="shared" si="457"/>
        <v>3160.9756097560971</v>
      </c>
      <c r="Z485" s="24">
        <f t="shared" si="458"/>
        <v>0.12167129629629632</v>
      </c>
      <c r="AA485" s="24">
        <f t="shared" si="459"/>
        <v>0.87832870370370364</v>
      </c>
      <c r="AB485" s="24">
        <f t="shared" si="460"/>
        <v>21.366666666666667</v>
      </c>
      <c r="AC485" s="24">
        <f t="shared" si="461"/>
        <v>19</v>
      </c>
      <c r="AD485" s="24">
        <f t="shared" si="462"/>
        <v>38</v>
      </c>
      <c r="AE485" s="24">
        <f t="shared" si="463"/>
        <v>6.164414002968976</v>
      </c>
      <c r="AF485" s="24">
        <f t="shared" si="464"/>
        <v>5.164414002968976</v>
      </c>
      <c r="AG485" s="24">
        <f t="shared" si="465"/>
        <v>1.8859613782162685E-5</v>
      </c>
      <c r="AH485" s="24">
        <f t="shared" si="466"/>
        <v>2.1472159229951351E-5</v>
      </c>
      <c r="AI485" s="24">
        <f t="shared" si="467"/>
        <v>4.5878846887996053E-4</v>
      </c>
    </row>
    <row r="486" spans="1:35" x14ac:dyDescent="0.2">
      <c r="A486" s="20">
        <v>0.91666666666666663</v>
      </c>
      <c r="B486" s="21">
        <v>17</v>
      </c>
      <c r="C486" s="21">
        <f t="shared" si="442"/>
        <v>3.5294117647058822</v>
      </c>
      <c r="D486" s="22">
        <f t="shared" si="443"/>
        <v>211.76470588235293</v>
      </c>
      <c r="E486" s="23">
        <v>384.6</v>
      </c>
      <c r="F486" s="24">
        <v>18</v>
      </c>
      <c r="G486" s="24">
        <f t="shared" si="444"/>
        <v>3811.7647058823527</v>
      </c>
      <c r="H486" s="24">
        <f t="shared" si="445"/>
        <v>0.10089814814814817</v>
      </c>
      <c r="I486" s="24">
        <f t="shared" si="446"/>
        <v>0.89910185185185187</v>
      </c>
      <c r="J486" s="24">
        <f t="shared" si="447"/>
        <v>21.366666666666667</v>
      </c>
      <c r="K486" s="24">
        <f t="shared" si="448"/>
        <v>19</v>
      </c>
      <c r="L486" s="24">
        <f t="shared" si="449"/>
        <v>38</v>
      </c>
      <c r="M486" s="24">
        <f t="shared" si="450"/>
        <v>6.164414002968976</v>
      </c>
      <c r="N486" s="24">
        <f t="shared" si="451"/>
        <v>5.164414002968976</v>
      </c>
      <c r="O486" s="24">
        <f t="shared" si="452"/>
        <v>7.1720023927883525E-6</v>
      </c>
      <c r="P486" s="24">
        <f t="shared" si="453"/>
        <v>7.9768519862531755E-6</v>
      </c>
      <c r="Q486" s="24">
        <f t="shared" si="454"/>
        <v>1.7043873743960951E-4</v>
      </c>
      <c r="S486" s="20">
        <v>0.91666666666666663</v>
      </c>
      <c r="T486">
        <v>23.3</v>
      </c>
      <c r="U486" s="21">
        <f t="shared" si="455"/>
        <v>2.5751072961373391</v>
      </c>
      <c r="V486" s="22">
        <f t="shared" si="456"/>
        <v>154.50643776824035</v>
      </c>
      <c r="W486" s="23">
        <v>384.6</v>
      </c>
      <c r="X486" s="24">
        <v>18</v>
      </c>
      <c r="Y486" s="24">
        <f t="shared" si="457"/>
        <v>2781.1158798283263</v>
      </c>
      <c r="Z486" s="24">
        <f t="shared" si="458"/>
        <v>0.13828981481481481</v>
      </c>
      <c r="AA486" s="24">
        <f t="shared" si="459"/>
        <v>0.86171018518518516</v>
      </c>
      <c r="AB486" s="24">
        <f t="shared" si="460"/>
        <v>21.366666666666667</v>
      </c>
      <c r="AC486" s="24">
        <f t="shared" si="461"/>
        <v>19</v>
      </c>
      <c r="AD486" s="24">
        <f t="shared" si="462"/>
        <v>38</v>
      </c>
      <c r="AE486" s="24">
        <f t="shared" si="463"/>
        <v>6.164414002968976</v>
      </c>
      <c r="AF486" s="24">
        <f t="shared" si="464"/>
        <v>5.164414002968976</v>
      </c>
      <c r="AG486" s="24">
        <f t="shared" si="465"/>
        <v>3.6532959201572332E-5</v>
      </c>
      <c r="AH486" s="24">
        <f t="shared" si="466"/>
        <v>4.2395877209831571E-5</v>
      </c>
      <c r="AI486" s="24">
        <f t="shared" si="467"/>
        <v>9.0585857638340124E-4</v>
      </c>
    </row>
    <row r="487" spans="1:35" x14ac:dyDescent="0.2">
      <c r="A487" s="20">
        <v>0.95833333333333337</v>
      </c>
      <c r="B487" s="21">
        <v>9.5</v>
      </c>
      <c r="C487" s="21">
        <f t="shared" si="442"/>
        <v>6.3157894736842106</v>
      </c>
      <c r="D487" s="22">
        <f t="shared" si="443"/>
        <v>378.94736842105266</v>
      </c>
      <c r="E487" s="23">
        <v>384.6</v>
      </c>
      <c r="F487" s="24">
        <v>18</v>
      </c>
      <c r="G487" s="24">
        <f t="shared" si="444"/>
        <v>6821.0526315789475</v>
      </c>
      <c r="H487" s="24">
        <f t="shared" si="445"/>
        <v>5.6384259259259259E-2</v>
      </c>
      <c r="I487" s="24">
        <f t="shared" si="446"/>
        <v>0.94361574074074073</v>
      </c>
      <c r="J487" s="24">
        <f t="shared" si="447"/>
        <v>21.366666666666667</v>
      </c>
      <c r="K487" s="24">
        <f t="shared" si="448"/>
        <v>19</v>
      </c>
      <c r="L487" s="24">
        <f t="shared" si="449"/>
        <v>38</v>
      </c>
      <c r="M487" s="24">
        <f t="shared" si="450"/>
        <v>6.164414002968976</v>
      </c>
      <c r="N487" s="24">
        <f t="shared" si="451"/>
        <v>5.164414002968976</v>
      </c>
      <c r="O487" s="24">
        <f t="shared" si="452"/>
        <v>3.5519125483012452E-7</v>
      </c>
      <c r="P487" s="24">
        <f t="shared" si="453"/>
        <v>3.7641514389246884E-7</v>
      </c>
      <c r="Q487" s="24">
        <f t="shared" si="454"/>
        <v>8.0427369078357507E-6</v>
      </c>
      <c r="S487" s="20">
        <v>0.95833333333333337</v>
      </c>
      <c r="T487">
        <v>11.8</v>
      </c>
      <c r="U487" s="21">
        <f t="shared" si="455"/>
        <v>5.0847457627118642</v>
      </c>
      <c r="V487" s="22">
        <f t="shared" si="456"/>
        <v>305.08474576271186</v>
      </c>
      <c r="W487" s="23">
        <v>384.6</v>
      </c>
      <c r="X487" s="24">
        <v>18</v>
      </c>
      <c r="Y487" s="24">
        <f t="shared" si="457"/>
        <v>5491.5254237288136</v>
      </c>
      <c r="Z487" s="24">
        <f t="shared" si="458"/>
        <v>7.0035185185185186E-2</v>
      </c>
      <c r="AA487" s="24">
        <f t="shared" si="459"/>
        <v>0.92996481481481486</v>
      </c>
      <c r="AB487" s="24">
        <f t="shared" si="460"/>
        <v>21.366666666666667</v>
      </c>
      <c r="AC487" s="24">
        <f t="shared" si="461"/>
        <v>19</v>
      </c>
      <c r="AD487" s="24">
        <f t="shared" si="462"/>
        <v>38</v>
      </c>
      <c r="AE487" s="24">
        <f t="shared" si="463"/>
        <v>6.164414002968976</v>
      </c>
      <c r="AF487" s="24">
        <f t="shared" si="464"/>
        <v>5.164414002968976</v>
      </c>
      <c r="AG487" s="24">
        <f t="shared" si="465"/>
        <v>1.0882664343667672E-6</v>
      </c>
      <c r="AH487" s="24">
        <f t="shared" si="466"/>
        <v>1.1702232353634531E-6</v>
      </c>
      <c r="AI487" s="24">
        <f t="shared" si="467"/>
        <v>2.5003769795599116E-5</v>
      </c>
    </row>
    <row r="489" spans="1:35" x14ac:dyDescent="0.2">
      <c r="A489" s="17"/>
      <c r="B489" s="18"/>
      <c r="C489" s="18"/>
      <c r="D489" s="18"/>
      <c r="E489" s="18"/>
      <c r="F489" s="18"/>
      <c r="G489" s="18"/>
      <c r="H489" s="19" t="s">
        <v>28</v>
      </c>
      <c r="I489" s="60" t="s">
        <v>63</v>
      </c>
      <c r="J489" s="61"/>
      <c r="K489" s="61"/>
      <c r="L489" s="61"/>
      <c r="M489" s="61"/>
      <c r="N489" s="61"/>
      <c r="O489" s="61"/>
      <c r="P489" s="61"/>
      <c r="Q489" s="62"/>
      <c r="S489" s="17"/>
      <c r="T489" s="18"/>
      <c r="U489" s="18"/>
      <c r="V489" s="18"/>
      <c r="W489" s="18"/>
      <c r="X489" s="18"/>
      <c r="Y489" s="18"/>
      <c r="Z489" s="19" t="s">
        <v>28</v>
      </c>
      <c r="AA489" s="60" t="s">
        <v>63</v>
      </c>
      <c r="AB489" s="61"/>
      <c r="AC489" s="61"/>
      <c r="AD489" s="61"/>
      <c r="AE489" s="61"/>
      <c r="AF489" s="61"/>
      <c r="AG489" s="61"/>
      <c r="AH489" s="61"/>
      <c r="AI489" s="62"/>
    </row>
    <row r="490" spans="1:35" x14ac:dyDescent="0.2">
      <c r="A490" s="33" t="s">
        <v>8</v>
      </c>
      <c r="B490" s="34" t="s">
        <v>14</v>
      </c>
      <c r="C490" s="35" t="s">
        <v>31</v>
      </c>
      <c r="D490" s="36" t="s">
        <v>21</v>
      </c>
      <c r="E490" s="37" t="s">
        <v>22</v>
      </c>
      <c r="F490" s="35" t="s">
        <v>58</v>
      </c>
      <c r="G490" s="35" t="s">
        <v>23</v>
      </c>
      <c r="H490" s="38" t="s">
        <v>26</v>
      </c>
      <c r="I490" s="34" t="s">
        <v>27</v>
      </c>
      <c r="J490" s="34" t="s">
        <v>39</v>
      </c>
      <c r="K490" s="34" t="s">
        <v>30</v>
      </c>
      <c r="L490" s="34" t="s">
        <v>35</v>
      </c>
      <c r="M490" s="34" t="s">
        <v>37</v>
      </c>
      <c r="N490" s="34" t="s">
        <v>33</v>
      </c>
      <c r="O490" s="34" t="s">
        <v>34</v>
      </c>
      <c r="P490" s="34" t="s">
        <v>36</v>
      </c>
      <c r="Q490" s="40" t="s">
        <v>29</v>
      </c>
      <c r="S490" s="33" t="s">
        <v>8</v>
      </c>
      <c r="T490" s="27" t="s">
        <v>15</v>
      </c>
      <c r="U490" s="35" t="s">
        <v>31</v>
      </c>
      <c r="V490" s="36" t="s">
        <v>21</v>
      </c>
      <c r="W490" s="37" t="s">
        <v>22</v>
      </c>
      <c r="X490" s="35" t="s">
        <v>58</v>
      </c>
      <c r="Y490" s="35" t="s">
        <v>23</v>
      </c>
      <c r="Z490" s="38" t="s">
        <v>26</v>
      </c>
      <c r="AA490" s="34" t="s">
        <v>27</v>
      </c>
      <c r="AB490" s="34" t="s">
        <v>39</v>
      </c>
      <c r="AC490" s="34" t="s">
        <v>30</v>
      </c>
      <c r="AD490" s="34" t="s">
        <v>35</v>
      </c>
      <c r="AE490" s="34" t="s">
        <v>37</v>
      </c>
      <c r="AF490" s="34" t="s">
        <v>33</v>
      </c>
      <c r="AG490" s="34" t="s">
        <v>34</v>
      </c>
      <c r="AH490" s="34" t="s">
        <v>36</v>
      </c>
      <c r="AI490" s="40" t="s">
        <v>29</v>
      </c>
    </row>
    <row r="491" spans="1:35" x14ac:dyDescent="0.2">
      <c r="A491" s="20">
        <v>0</v>
      </c>
      <c r="B491" s="21">
        <v>14.3</v>
      </c>
      <c r="C491" s="21">
        <f>60/B491</f>
        <v>4.1958041958041958</v>
      </c>
      <c r="D491" s="22">
        <f>60*C491</f>
        <v>251.74825174825176</v>
      </c>
      <c r="E491" s="23">
        <v>384.6</v>
      </c>
      <c r="F491" s="24">
        <v>19</v>
      </c>
      <c r="G491" s="24">
        <f>D491*F491</f>
        <v>4783.2167832167834</v>
      </c>
      <c r="H491" s="24">
        <f>E491/G491</f>
        <v>8.0406140350877189E-2</v>
      </c>
      <c r="I491" s="24">
        <f>1-H491</f>
        <v>0.91959385964912277</v>
      </c>
      <c r="J491" s="24">
        <f>E491/F491</f>
        <v>20.242105263157896</v>
      </c>
      <c r="K491" s="24">
        <f>F491+1</f>
        <v>20</v>
      </c>
      <c r="L491" s="24">
        <f>2*K491</f>
        <v>40</v>
      </c>
      <c r="M491" s="24">
        <f>SQRT(L491)</f>
        <v>6.324555320336759</v>
      </c>
      <c r="N491" s="24">
        <f>M491-1</f>
        <v>5.324555320336759</v>
      </c>
      <c r="O491" s="24">
        <f>POWER(H491,N491)</f>
        <v>1.4830365992838769E-6</v>
      </c>
      <c r="P491" s="24">
        <f>O491/I491</f>
        <v>1.6127082447568098E-6</v>
      </c>
      <c r="Q491" s="24">
        <f>J491*P491</f>
        <v>3.2644610049129954E-5</v>
      </c>
      <c r="S491" s="20">
        <v>0</v>
      </c>
      <c r="T491">
        <v>7.8</v>
      </c>
      <c r="U491" s="21">
        <f>60/T491</f>
        <v>7.6923076923076925</v>
      </c>
      <c r="V491" s="22">
        <f>60*U491</f>
        <v>461.53846153846155</v>
      </c>
      <c r="W491" s="23">
        <v>384.6</v>
      </c>
      <c r="X491" s="24">
        <v>19</v>
      </c>
      <c r="Y491" s="24">
        <f>V491*X491</f>
        <v>8769.2307692307695</v>
      </c>
      <c r="Z491" s="24">
        <f>W491/Y491</f>
        <v>4.385789473684211E-2</v>
      </c>
      <c r="AA491" s="24">
        <f>1-Z491</f>
        <v>0.9561421052631579</v>
      </c>
      <c r="AB491" s="24">
        <f>W491/X491</f>
        <v>20.242105263157896</v>
      </c>
      <c r="AC491" s="24">
        <f>X491+1</f>
        <v>20</v>
      </c>
      <c r="AD491" s="24">
        <f>2*AC491</f>
        <v>40</v>
      </c>
      <c r="AE491" s="24">
        <f>SQRT(AD491)</f>
        <v>6.324555320336759</v>
      </c>
      <c r="AF491" s="24">
        <f>AE491-1</f>
        <v>5.324555320336759</v>
      </c>
      <c r="AG491" s="24">
        <f>POWER(Z491,AF491)</f>
        <v>5.8817733719709504E-8</v>
      </c>
      <c r="AH491" s="24">
        <f>AG491/AA491</f>
        <v>6.1515682026701633E-8</v>
      </c>
      <c r="AI491" s="24">
        <f>AB491*AH491</f>
        <v>1.2452069109194448E-6</v>
      </c>
    </row>
    <row r="492" spans="1:35" x14ac:dyDescent="0.2">
      <c r="A492" s="20">
        <v>4.1666666666666664E-2</v>
      </c>
      <c r="B492" s="21">
        <v>12.3</v>
      </c>
      <c r="C492" s="21">
        <f t="shared" ref="C492:C514" si="468">60/B492</f>
        <v>4.8780487804878048</v>
      </c>
      <c r="D492" s="22">
        <f t="shared" ref="D492:D514" si="469">60*C492</f>
        <v>292.6829268292683</v>
      </c>
      <c r="E492" s="23">
        <v>384.6</v>
      </c>
      <c r="F492" s="24">
        <v>19</v>
      </c>
      <c r="G492" s="24">
        <f t="shared" ref="G492:G514" si="470">D492*F492</f>
        <v>5560.9756097560976</v>
      </c>
      <c r="H492" s="24">
        <f t="shared" ref="H492:H514" si="471">E492/G492</f>
        <v>6.9160526315789478E-2</v>
      </c>
      <c r="I492" s="24">
        <f t="shared" ref="I492:I514" si="472">1-H492</f>
        <v>0.93083947368421049</v>
      </c>
      <c r="J492" s="24">
        <f t="shared" ref="J492:J514" si="473">E492/F492</f>
        <v>20.242105263157896</v>
      </c>
      <c r="K492" s="24">
        <f t="shared" ref="K492:K514" si="474">F492+1</f>
        <v>20</v>
      </c>
      <c r="L492" s="24">
        <f t="shared" ref="L492:L514" si="475">2*K492</f>
        <v>40</v>
      </c>
      <c r="M492" s="24">
        <f t="shared" ref="M492:M514" si="476">SQRT(L492)</f>
        <v>6.324555320336759</v>
      </c>
      <c r="N492" s="24">
        <f t="shared" ref="N492:N514" si="477">M492-1</f>
        <v>5.324555320336759</v>
      </c>
      <c r="O492" s="24">
        <f t="shared" ref="O492:O514" si="478">POWER(H492,N492)</f>
        <v>6.6490757952409544E-7</v>
      </c>
      <c r="P492" s="24">
        <f t="shared" ref="P492:P514" si="479">O492/I492</f>
        <v>7.1430960796325974E-7</v>
      </c>
      <c r="Q492" s="24">
        <f t="shared" ref="Q492:Q514" si="480">J492*P492</f>
        <v>1.4459130274877354E-5</v>
      </c>
      <c r="S492" s="20">
        <v>4.1666666666666664E-2</v>
      </c>
      <c r="T492">
        <v>9.6</v>
      </c>
      <c r="U492" s="21">
        <f t="shared" ref="U492:U514" si="481">60/T492</f>
        <v>6.25</v>
      </c>
      <c r="V492" s="22">
        <f t="shared" ref="V492:V514" si="482">60*U492</f>
        <v>375</v>
      </c>
      <c r="W492" s="23">
        <v>384.6</v>
      </c>
      <c r="X492" s="24">
        <v>19</v>
      </c>
      <c r="Y492" s="24">
        <f t="shared" ref="Y492:Y514" si="483">V492*X492</f>
        <v>7125</v>
      </c>
      <c r="Z492" s="24">
        <f t="shared" ref="Z492:Z514" si="484">W492/Y492</f>
        <v>5.3978947368421057E-2</v>
      </c>
      <c r="AA492" s="24">
        <f t="shared" ref="AA492:AA514" si="485">1-Z492</f>
        <v>0.94602105263157898</v>
      </c>
      <c r="AB492" s="24">
        <f t="shared" ref="AB492:AB514" si="486">W492/X492</f>
        <v>20.242105263157896</v>
      </c>
      <c r="AC492" s="24">
        <f t="shared" ref="AC492:AC514" si="487">X492+1</f>
        <v>20</v>
      </c>
      <c r="AD492" s="24">
        <f t="shared" ref="AD492:AD514" si="488">2*AC492</f>
        <v>40</v>
      </c>
      <c r="AE492" s="24">
        <f t="shared" ref="AE492:AE514" si="489">SQRT(AD492)</f>
        <v>6.324555320336759</v>
      </c>
      <c r="AF492" s="24">
        <f t="shared" ref="AF492:AF514" si="490">AE492-1</f>
        <v>5.324555320336759</v>
      </c>
      <c r="AG492" s="24">
        <f t="shared" ref="AG492:AG514" si="491">POWER(Z492,AF492)</f>
        <v>1.7768826376240252E-7</v>
      </c>
      <c r="AH492" s="24">
        <f t="shared" ref="AH492:AH514" si="492">AG492/AA492</f>
        <v>1.8782696565591329E-7</v>
      </c>
      <c r="AI492" s="24">
        <f t="shared" ref="AI492:AI514" si="493">AB492*AH492</f>
        <v>3.8020132100665396E-6</v>
      </c>
    </row>
    <row r="493" spans="1:35" x14ac:dyDescent="0.2">
      <c r="A493" s="20">
        <v>8.3333333333333329E-2</v>
      </c>
      <c r="B493" s="21">
        <v>28</v>
      </c>
      <c r="C493" s="21">
        <f t="shared" si="468"/>
        <v>2.1428571428571428</v>
      </c>
      <c r="D493" s="22">
        <f t="shared" si="469"/>
        <v>128.57142857142856</v>
      </c>
      <c r="E493" s="23">
        <v>384.6</v>
      </c>
      <c r="F493" s="24">
        <v>19</v>
      </c>
      <c r="G493" s="24">
        <f t="shared" si="470"/>
        <v>2442.8571428571427</v>
      </c>
      <c r="H493" s="24">
        <f t="shared" si="471"/>
        <v>0.1574385964912281</v>
      </c>
      <c r="I493" s="24">
        <f t="shared" si="472"/>
        <v>0.84256140350877184</v>
      </c>
      <c r="J493" s="24">
        <f t="shared" si="473"/>
        <v>20.242105263157896</v>
      </c>
      <c r="K493" s="24">
        <f t="shared" si="474"/>
        <v>20</v>
      </c>
      <c r="L493" s="24">
        <f t="shared" si="475"/>
        <v>40</v>
      </c>
      <c r="M493" s="24">
        <f t="shared" si="476"/>
        <v>6.324555320336759</v>
      </c>
      <c r="N493" s="24">
        <f t="shared" si="477"/>
        <v>5.324555320336759</v>
      </c>
      <c r="O493" s="24">
        <f t="shared" si="478"/>
        <v>5.3085293034474714E-5</v>
      </c>
      <c r="P493" s="24">
        <f t="shared" si="479"/>
        <v>6.300465795537956E-5</v>
      </c>
      <c r="Q493" s="24">
        <f t="shared" si="480"/>
        <v>1.2753469184020516E-3</v>
      </c>
      <c r="S493" s="20">
        <v>8.3333333333333329E-2</v>
      </c>
      <c r="T493">
        <v>12</v>
      </c>
      <c r="U493" s="21">
        <f t="shared" si="481"/>
        <v>5</v>
      </c>
      <c r="V493" s="22">
        <f t="shared" si="482"/>
        <v>300</v>
      </c>
      <c r="W493" s="23">
        <v>384.6</v>
      </c>
      <c r="X493" s="24">
        <v>19</v>
      </c>
      <c r="Y493" s="24">
        <f t="shared" si="483"/>
        <v>5700</v>
      </c>
      <c r="Z493" s="24">
        <f t="shared" si="484"/>
        <v>6.7473684210526325E-2</v>
      </c>
      <c r="AA493" s="24">
        <f t="shared" si="485"/>
        <v>0.93252631578947365</v>
      </c>
      <c r="AB493" s="24">
        <f t="shared" si="486"/>
        <v>20.242105263157896</v>
      </c>
      <c r="AC493" s="24">
        <f t="shared" si="487"/>
        <v>20</v>
      </c>
      <c r="AD493" s="24">
        <f t="shared" si="488"/>
        <v>40</v>
      </c>
      <c r="AE493" s="24">
        <f t="shared" si="489"/>
        <v>6.324555320336759</v>
      </c>
      <c r="AF493" s="24">
        <f t="shared" si="490"/>
        <v>5.324555320336759</v>
      </c>
      <c r="AG493" s="24">
        <f t="shared" si="491"/>
        <v>5.8299048828490184E-7</v>
      </c>
      <c r="AH493" s="24">
        <f t="shared" si="492"/>
        <v>6.2517322933813835E-7</v>
      </c>
      <c r="AI493" s="24">
        <f t="shared" si="493"/>
        <v>1.2654822315970948E-5</v>
      </c>
    </row>
    <row r="494" spans="1:35" x14ac:dyDescent="0.2">
      <c r="A494" s="20">
        <v>0.125</v>
      </c>
      <c r="B494" s="21">
        <v>45.5</v>
      </c>
      <c r="C494" s="21">
        <f t="shared" si="468"/>
        <v>1.3186813186813187</v>
      </c>
      <c r="D494" s="22">
        <f t="shared" si="469"/>
        <v>79.120879120879124</v>
      </c>
      <c r="E494" s="23">
        <v>384.6</v>
      </c>
      <c r="F494" s="24">
        <v>19</v>
      </c>
      <c r="G494" s="24">
        <f t="shared" si="470"/>
        <v>1503.2967032967033</v>
      </c>
      <c r="H494" s="24">
        <f t="shared" si="471"/>
        <v>0.25583771929824561</v>
      </c>
      <c r="I494" s="24">
        <f t="shared" si="472"/>
        <v>0.74416228070175439</v>
      </c>
      <c r="J494" s="24">
        <f t="shared" si="473"/>
        <v>20.242105263157896</v>
      </c>
      <c r="K494" s="24">
        <f t="shared" si="474"/>
        <v>20</v>
      </c>
      <c r="L494" s="24">
        <f t="shared" si="475"/>
        <v>40</v>
      </c>
      <c r="M494" s="24">
        <f t="shared" si="476"/>
        <v>6.324555320336759</v>
      </c>
      <c r="N494" s="24">
        <f t="shared" si="477"/>
        <v>5.324555320336759</v>
      </c>
      <c r="O494" s="24">
        <f t="shared" si="478"/>
        <v>7.041653115499051E-4</v>
      </c>
      <c r="P494" s="24">
        <f t="shared" si="479"/>
        <v>9.4625235625469802E-4</v>
      </c>
      <c r="Q494" s="24">
        <f t="shared" si="480"/>
        <v>1.9154139800818783E-2</v>
      </c>
      <c r="S494" s="20">
        <v>0.125</v>
      </c>
      <c r="T494">
        <v>24</v>
      </c>
      <c r="U494" s="21">
        <f t="shared" si="481"/>
        <v>2.5</v>
      </c>
      <c r="V494" s="22">
        <f t="shared" si="482"/>
        <v>150</v>
      </c>
      <c r="W494" s="23">
        <v>384.6</v>
      </c>
      <c r="X494" s="24">
        <v>19</v>
      </c>
      <c r="Y494" s="24">
        <f t="shared" si="483"/>
        <v>2850</v>
      </c>
      <c r="Z494" s="24">
        <f t="shared" si="484"/>
        <v>0.13494736842105265</v>
      </c>
      <c r="AA494" s="24">
        <f t="shared" si="485"/>
        <v>0.8650526315789473</v>
      </c>
      <c r="AB494" s="24">
        <f t="shared" si="486"/>
        <v>20.242105263157896</v>
      </c>
      <c r="AC494" s="24">
        <f t="shared" si="487"/>
        <v>20</v>
      </c>
      <c r="AD494" s="24">
        <f t="shared" si="488"/>
        <v>40</v>
      </c>
      <c r="AE494" s="24">
        <f t="shared" si="489"/>
        <v>6.324555320336759</v>
      </c>
      <c r="AF494" s="24">
        <f t="shared" si="490"/>
        <v>5.324555320336759</v>
      </c>
      <c r="AG494" s="24">
        <f t="shared" si="491"/>
        <v>2.3362124505970889E-5</v>
      </c>
      <c r="AH494" s="24">
        <f t="shared" si="492"/>
        <v>2.7006593186508087E-5</v>
      </c>
      <c r="AI494" s="24">
        <f t="shared" si="493"/>
        <v>5.4667030208057949E-4</v>
      </c>
    </row>
    <row r="495" spans="1:35" x14ac:dyDescent="0.2">
      <c r="A495" s="20">
        <v>0.16666666666666666</v>
      </c>
      <c r="B495" s="21">
        <v>78</v>
      </c>
      <c r="C495" s="21">
        <f t="shared" si="468"/>
        <v>0.76923076923076927</v>
      </c>
      <c r="D495" s="22">
        <f t="shared" si="469"/>
        <v>46.153846153846153</v>
      </c>
      <c r="E495" s="23">
        <v>384.6</v>
      </c>
      <c r="F495" s="24">
        <v>19</v>
      </c>
      <c r="G495" s="24">
        <f t="shared" si="470"/>
        <v>876.92307692307691</v>
      </c>
      <c r="H495" s="24">
        <f t="shared" si="471"/>
        <v>0.43857894736842107</v>
      </c>
      <c r="I495" s="24">
        <f t="shared" si="472"/>
        <v>0.56142105263157893</v>
      </c>
      <c r="J495" s="24">
        <f t="shared" si="473"/>
        <v>20.242105263157896</v>
      </c>
      <c r="K495" s="24">
        <f t="shared" si="474"/>
        <v>20</v>
      </c>
      <c r="L495" s="24">
        <f t="shared" si="475"/>
        <v>40</v>
      </c>
      <c r="M495" s="24">
        <f t="shared" si="476"/>
        <v>6.324555320336759</v>
      </c>
      <c r="N495" s="24">
        <f t="shared" si="477"/>
        <v>5.324555320336759</v>
      </c>
      <c r="O495" s="24">
        <f t="shared" si="478"/>
        <v>1.2418341745944908E-2</v>
      </c>
      <c r="P495" s="24">
        <f t="shared" si="479"/>
        <v>2.2119480001214331E-2</v>
      </c>
      <c r="Q495" s="24">
        <f t="shared" si="480"/>
        <v>0.44774484255089642</v>
      </c>
      <c r="S495" s="20">
        <v>0.16666666666666666</v>
      </c>
      <c r="T495">
        <v>47</v>
      </c>
      <c r="U495" s="21">
        <f t="shared" si="481"/>
        <v>1.2765957446808511</v>
      </c>
      <c r="V495" s="22">
        <f t="shared" si="482"/>
        <v>76.59574468085107</v>
      </c>
      <c r="W495" s="23">
        <v>384.6</v>
      </c>
      <c r="X495" s="24">
        <v>19</v>
      </c>
      <c r="Y495" s="24">
        <f t="shared" si="483"/>
        <v>1455.3191489361702</v>
      </c>
      <c r="Z495" s="24">
        <f t="shared" si="484"/>
        <v>0.26427192982456144</v>
      </c>
      <c r="AA495" s="24">
        <f t="shared" si="485"/>
        <v>0.73572807017543851</v>
      </c>
      <c r="AB495" s="24">
        <f t="shared" si="486"/>
        <v>20.242105263157896</v>
      </c>
      <c r="AC495" s="24">
        <f t="shared" si="487"/>
        <v>20</v>
      </c>
      <c r="AD495" s="24">
        <f t="shared" si="488"/>
        <v>40</v>
      </c>
      <c r="AE495" s="24">
        <f t="shared" si="489"/>
        <v>6.324555320336759</v>
      </c>
      <c r="AF495" s="24">
        <f t="shared" si="490"/>
        <v>5.324555320336759</v>
      </c>
      <c r="AG495" s="24">
        <f t="shared" si="491"/>
        <v>8.3691002375729621E-4</v>
      </c>
      <c r="AH495" s="24">
        <f t="shared" si="492"/>
        <v>1.1375262922314901E-3</v>
      </c>
      <c r="AI495" s="24">
        <f t="shared" si="493"/>
        <v>2.3025926946959534E-2</v>
      </c>
    </row>
    <row r="496" spans="1:35" x14ac:dyDescent="0.2">
      <c r="A496" s="20">
        <v>0.20833333333333334</v>
      </c>
      <c r="B496" s="21">
        <v>110.5</v>
      </c>
      <c r="C496" s="21">
        <f t="shared" si="468"/>
        <v>0.54298642533936647</v>
      </c>
      <c r="D496" s="22">
        <f t="shared" si="469"/>
        <v>32.579185520361989</v>
      </c>
      <c r="E496" s="23">
        <v>384.6</v>
      </c>
      <c r="F496" s="24">
        <v>19</v>
      </c>
      <c r="G496" s="24">
        <f t="shared" si="470"/>
        <v>619.00452488687779</v>
      </c>
      <c r="H496" s="24">
        <f t="shared" si="471"/>
        <v>0.62132017543859652</v>
      </c>
      <c r="I496" s="24">
        <f t="shared" si="472"/>
        <v>0.37867982456140348</v>
      </c>
      <c r="J496" s="24">
        <f t="shared" si="473"/>
        <v>20.242105263157896</v>
      </c>
      <c r="K496" s="24">
        <f t="shared" si="474"/>
        <v>20</v>
      </c>
      <c r="L496" s="24">
        <f t="shared" si="475"/>
        <v>40</v>
      </c>
      <c r="M496" s="24">
        <f t="shared" si="476"/>
        <v>6.324555320336759</v>
      </c>
      <c r="N496" s="24">
        <f t="shared" si="477"/>
        <v>5.324555320336759</v>
      </c>
      <c r="O496" s="24">
        <f t="shared" si="478"/>
        <v>7.9340825121307496E-2</v>
      </c>
      <c r="P496" s="24">
        <f t="shared" si="479"/>
        <v>0.20951954652773497</v>
      </c>
      <c r="Q496" s="24">
        <f t="shared" si="480"/>
        <v>4.2411167155035194</v>
      </c>
      <c r="S496" s="20">
        <v>0.20833333333333334</v>
      </c>
      <c r="T496">
        <v>66</v>
      </c>
      <c r="U496" s="21">
        <f t="shared" si="481"/>
        <v>0.90909090909090906</v>
      </c>
      <c r="V496" s="22">
        <f t="shared" si="482"/>
        <v>54.545454545454547</v>
      </c>
      <c r="W496" s="23">
        <v>384.6</v>
      </c>
      <c r="X496" s="24">
        <v>19</v>
      </c>
      <c r="Y496" s="24">
        <f t="shared" si="483"/>
        <v>1036.3636363636365</v>
      </c>
      <c r="Z496" s="24">
        <f t="shared" si="484"/>
        <v>0.37110526315789472</v>
      </c>
      <c r="AA496" s="24">
        <f t="shared" si="485"/>
        <v>0.62889473684210528</v>
      </c>
      <c r="AB496" s="24">
        <f t="shared" si="486"/>
        <v>20.242105263157896</v>
      </c>
      <c r="AC496" s="24">
        <f t="shared" si="487"/>
        <v>20</v>
      </c>
      <c r="AD496" s="24">
        <f t="shared" si="488"/>
        <v>40</v>
      </c>
      <c r="AE496" s="24">
        <f t="shared" si="489"/>
        <v>6.324555320336759</v>
      </c>
      <c r="AF496" s="24">
        <f t="shared" si="490"/>
        <v>5.324555320336759</v>
      </c>
      <c r="AG496" s="24">
        <f t="shared" si="491"/>
        <v>5.1022715243145608E-3</v>
      </c>
      <c r="AH496" s="24">
        <f t="shared" si="492"/>
        <v>8.1130771580865887E-3</v>
      </c>
      <c r="AI496" s="24">
        <f t="shared" si="493"/>
        <v>0.16422576184211063</v>
      </c>
    </row>
    <row r="497" spans="1:35" x14ac:dyDescent="0.2">
      <c r="A497" s="20">
        <v>0.25</v>
      </c>
      <c r="B497" s="21">
        <v>161.30000000000001</v>
      </c>
      <c r="C497" s="21">
        <f t="shared" si="468"/>
        <v>0.37197768133911963</v>
      </c>
      <c r="D497" s="22">
        <f t="shared" si="469"/>
        <v>22.318660880347178</v>
      </c>
      <c r="E497" s="23">
        <v>384.6</v>
      </c>
      <c r="F497" s="24">
        <v>19</v>
      </c>
      <c r="G497" s="24">
        <f t="shared" si="470"/>
        <v>424.05455672659639</v>
      </c>
      <c r="H497" s="24">
        <f t="shared" si="471"/>
        <v>0.90695877192982466</v>
      </c>
      <c r="I497" s="24">
        <f t="shared" si="472"/>
        <v>9.3041228070175341E-2</v>
      </c>
      <c r="J497" s="24">
        <f t="shared" si="473"/>
        <v>20.242105263157896</v>
      </c>
      <c r="K497" s="24">
        <f t="shared" si="474"/>
        <v>20</v>
      </c>
      <c r="L497" s="24">
        <f t="shared" si="475"/>
        <v>40</v>
      </c>
      <c r="M497" s="24">
        <f t="shared" si="476"/>
        <v>6.324555320336759</v>
      </c>
      <c r="N497" s="24">
        <f t="shared" si="477"/>
        <v>5.324555320336759</v>
      </c>
      <c r="O497" s="24">
        <f t="shared" si="478"/>
        <v>0.59452831085335767</v>
      </c>
      <c r="P497" s="24">
        <f t="shared" si="479"/>
        <v>6.38994479312914</v>
      </c>
      <c r="Q497" s="24">
        <f t="shared" si="480"/>
        <v>129.34593512828775</v>
      </c>
      <c r="S497" s="20">
        <v>0.25</v>
      </c>
      <c r="T497">
        <v>89.8</v>
      </c>
      <c r="U497" s="21">
        <f t="shared" si="481"/>
        <v>0.66815144766146994</v>
      </c>
      <c r="V497" s="22">
        <f t="shared" si="482"/>
        <v>40.089086859688194</v>
      </c>
      <c r="W497" s="23">
        <v>384.6</v>
      </c>
      <c r="X497" s="24">
        <v>19</v>
      </c>
      <c r="Y497" s="24">
        <f t="shared" si="483"/>
        <v>761.69265033407567</v>
      </c>
      <c r="Z497" s="24">
        <f t="shared" si="484"/>
        <v>0.50492807017543861</v>
      </c>
      <c r="AA497" s="24">
        <f t="shared" si="485"/>
        <v>0.49507192982456139</v>
      </c>
      <c r="AB497" s="24">
        <f t="shared" si="486"/>
        <v>20.242105263157896</v>
      </c>
      <c r="AC497" s="24">
        <f t="shared" si="487"/>
        <v>20</v>
      </c>
      <c r="AD497" s="24">
        <f t="shared" si="488"/>
        <v>40</v>
      </c>
      <c r="AE497" s="24">
        <f t="shared" si="489"/>
        <v>6.324555320336759</v>
      </c>
      <c r="AF497" s="24">
        <f t="shared" si="490"/>
        <v>5.324555320336759</v>
      </c>
      <c r="AG497" s="24">
        <f t="shared" si="491"/>
        <v>2.6292333621472198E-2</v>
      </c>
      <c r="AH497" s="24">
        <f t="shared" si="492"/>
        <v>5.3108108211243989E-2</v>
      </c>
      <c r="AI497" s="24">
        <f t="shared" si="493"/>
        <v>1.075019916739181</v>
      </c>
    </row>
    <row r="498" spans="1:35" x14ac:dyDescent="0.2">
      <c r="A498" s="20">
        <v>0.29166666666666669</v>
      </c>
      <c r="B498" s="21">
        <v>163.30000000000001</v>
      </c>
      <c r="C498" s="21">
        <f t="shared" si="468"/>
        <v>0.36742192284139619</v>
      </c>
      <c r="D498" s="22">
        <f t="shared" si="469"/>
        <v>22.04531537048377</v>
      </c>
      <c r="E498" s="23">
        <v>384.6</v>
      </c>
      <c r="F498" s="24">
        <v>19</v>
      </c>
      <c r="G498" s="24">
        <f t="shared" si="470"/>
        <v>418.86099203919161</v>
      </c>
      <c r="H498" s="24">
        <f t="shared" si="471"/>
        <v>0.9182043859649125</v>
      </c>
      <c r="I498" s="24">
        <f t="shared" si="472"/>
        <v>8.1795614035087505E-2</v>
      </c>
      <c r="J498" s="24">
        <f t="shared" si="473"/>
        <v>20.242105263157896</v>
      </c>
      <c r="K498" s="24">
        <f t="shared" si="474"/>
        <v>20</v>
      </c>
      <c r="L498" s="24">
        <f t="shared" si="475"/>
        <v>40</v>
      </c>
      <c r="M498" s="24">
        <f t="shared" si="476"/>
        <v>6.324555320336759</v>
      </c>
      <c r="N498" s="24">
        <f t="shared" si="477"/>
        <v>5.324555320336759</v>
      </c>
      <c r="O498" s="24">
        <f t="shared" si="478"/>
        <v>0.63484629250086277</v>
      </c>
      <c r="P498" s="24">
        <f t="shared" si="479"/>
        <v>7.7613732715367298</v>
      </c>
      <c r="Q498" s="24">
        <f t="shared" si="480"/>
        <v>157.10653474910666</v>
      </c>
      <c r="S498" s="20">
        <v>0.29166666666666669</v>
      </c>
      <c r="T498">
        <v>96</v>
      </c>
      <c r="U498" s="21">
        <f t="shared" si="481"/>
        <v>0.625</v>
      </c>
      <c r="V498" s="22">
        <f t="shared" si="482"/>
        <v>37.5</v>
      </c>
      <c r="W498" s="23">
        <v>384.6</v>
      </c>
      <c r="X498" s="24">
        <v>19</v>
      </c>
      <c r="Y498" s="24">
        <f t="shared" si="483"/>
        <v>712.5</v>
      </c>
      <c r="Z498" s="24">
        <f t="shared" si="484"/>
        <v>0.5397894736842106</v>
      </c>
      <c r="AA498" s="24">
        <f t="shared" si="485"/>
        <v>0.4602105263157894</v>
      </c>
      <c r="AB498" s="24">
        <f t="shared" si="486"/>
        <v>20.242105263157896</v>
      </c>
      <c r="AC498" s="24">
        <f t="shared" si="487"/>
        <v>20</v>
      </c>
      <c r="AD498" s="24">
        <f t="shared" si="488"/>
        <v>40</v>
      </c>
      <c r="AE498" s="24">
        <f t="shared" si="489"/>
        <v>6.324555320336759</v>
      </c>
      <c r="AF498" s="24">
        <f t="shared" si="490"/>
        <v>5.324555320336759</v>
      </c>
      <c r="AG498" s="24">
        <f t="shared" si="491"/>
        <v>3.7515787231116954E-2</v>
      </c>
      <c r="AH498" s="24">
        <f t="shared" si="492"/>
        <v>8.1518750845290741E-2</v>
      </c>
      <c r="AI498" s="24">
        <f t="shared" si="493"/>
        <v>1.6501111355315168</v>
      </c>
    </row>
    <row r="499" spans="1:35" x14ac:dyDescent="0.2">
      <c r="A499" s="20">
        <v>0.33333333333333331</v>
      </c>
      <c r="B499" s="21">
        <v>171.3</v>
      </c>
      <c r="C499" s="21">
        <f t="shared" si="468"/>
        <v>0.35026269702276708</v>
      </c>
      <c r="D499" s="22">
        <f t="shared" si="469"/>
        <v>21.015761821366024</v>
      </c>
      <c r="E499" s="23">
        <v>384.6</v>
      </c>
      <c r="F499" s="24">
        <v>19</v>
      </c>
      <c r="G499" s="24">
        <f t="shared" si="470"/>
        <v>399.29947460595446</v>
      </c>
      <c r="H499" s="24">
        <f t="shared" si="471"/>
        <v>0.96318684210526329</v>
      </c>
      <c r="I499" s="24">
        <f t="shared" si="472"/>
        <v>3.6813157894736714E-2</v>
      </c>
      <c r="J499" s="24">
        <f t="shared" si="473"/>
        <v>20.242105263157896</v>
      </c>
      <c r="K499" s="24">
        <f t="shared" si="474"/>
        <v>20</v>
      </c>
      <c r="L499" s="24">
        <f t="shared" si="475"/>
        <v>40</v>
      </c>
      <c r="M499" s="24">
        <f t="shared" si="476"/>
        <v>6.324555320336759</v>
      </c>
      <c r="N499" s="24">
        <f t="shared" si="477"/>
        <v>5.324555320336759</v>
      </c>
      <c r="O499" s="24">
        <f t="shared" si="478"/>
        <v>0.81896600591440227</v>
      </c>
      <c r="P499" s="24">
        <f t="shared" si="479"/>
        <v>22.246556740830219</v>
      </c>
      <c r="Q499" s="24">
        <f t="shared" si="480"/>
        <v>450.31714329070013</v>
      </c>
      <c r="S499" s="20">
        <v>0.33333333333333331</v>
      </c>
      <c r="T499">
        <v>103</v>
      </c>
      <c r="U499" s="21">
        <f t="shared" si="481"/>
        <v>0.58252427184466016</v>
      </c>
      <c r="V499" s="22">
        <f t="shared" si="482"/>
        <v>34.95145631067961</v>
      </c>
      <c r="W499" s="23">
        <v>384.6</v>
      </c>
      <c r="X499" s="24">
        <v>19</v>
      </c>
      <c r="Y499" s="24">
        <f t="shared" si="483"/>
        <v>664.07766990291259</v>
      </c>
      <c r="Z499" s="24">
        <f t="shared" si="484"/>
        <v>0.57914912280701758</v>
      </c>
      <c r="AA499" s="24">
        <f t="shared" si="485"/>
        <v>0.42085087719298242</v>
      </c>
      <c r="AB499" s="24">
        <f t="shared" si="486"/>
        <v>20.242105263157896</v>
      </c>
      <c r="AC499" s="24">
        <f t="shared" si="487"/>
        <v>20</v>
      </c>
      <c r="AD499" s="24">
        <f t="shared" si="488"/>
        <v>40</v>
      </c>
      <c r="AE499" s="24">
        <f t="shared" si="489"/>
        <v>6.324555320336759</v>
      </c>
      <c r="AF499" s="24">
        <f t="shared" si="490"/>
        <v>5.324555320336759</v>
      </c>
      <c r="AG499" s="24">
        <f t="shared" si="491"/>
        <v>5.4571309797381062E-2</v>
      </c>
      <c r="AH499" s="24">
        <f t="shared" si="492"/>
        <v>0.12966899382832278</v>
      </c>
      <c r="AI499" s="24">
        <f t="shared" si="493"/>
        <v>2.6247734224406813</v>
      </c>
    </row>
    <row r="500" spans="1:35" x14ac:dyDescent="0.2">
      <c r="A500" s="20">
        <v>0.375</v>
      </c>
      <c r="B500" s="21">
        <v>150</v>
      </c>
      <c r="C500" s="21">
        <f t="shared" si="468"/>
        <v>0.4</v>
      </c>
      <c r="D500" s="22">
        <f t="shared" si="469"/>
        <v>24</v>
      </c>
      <c r="E500" s="23">
        <v>384.6</v>
      </c>
      <c r="F500" s="24">
        <v>19</v>
      </c>
      <c r="G500" s="24">
        <f t="shared" si="470"/>
        <v>456</v>
      </c>
      <c r="H500" s="24">
        <f t="shared" si="471"/>
        <v>0.84342105263157896</v>
      </c>
      <c r="I500" s="24">
        <f t="shared" si="472"/>
        <v>0.15657894736842104</v>
      </c>
      <c r="J500" s="24">
        <f t="shared" si="473"/>
        <v>20.242105263157896</v>
      </c>
      <c r="K500" s="24">
        <f t="shared" si="474"/>
        <v>20</v>
      </c>
      <c r="L500" s="24">
        <f t="shared" si="475"/>
        <v>40</v>
      </c>
      <c r="M500" s="24">
        <f t="shared" si="476"/>
        <v>6.324555320336759</v>
      </c>
      <c r="N500" s="24">
        <f t="shared" si="477"/>
        <v>5.324555320336759</v>
      </c>
      <c r="O500" s="24">
        <f t="shared" si="478"/>
        <v>0.4038494677353614</v>
      </c>
      <c r="P500" s="24">
        <f t="shared" si="479"/>
        <v>2.5792066846964259</v>
      </c>
      <c r="Q500" s="24">
        <f t="shared" si="480"/>
        <v>52.208573207065548</v>
      </c>
      <c r="S500" s="20">
        <v>0.375</v>
      </c>
      <c r="T500">
        <v>97.5</v>
      </c>
      <c r="U500" s="21">
        <f t="shared" si="481"/>
        <v>0.61538461538461542</v>
      </c>
      <c r="V500" s="22">
        <f t="shared" si="482"/>
        <v>36.923076923076927</v>
      </c>
      <c r="W500" s="23">
        <v>384.6</v>
      </c>
      <c r="X500" s="24">
        <v>19</v>
      </c>
      <c r="Y500" s="24">
        <f t="shared" si="483"/>
        <v>701.53846153846166</v>
      </c>
      <c r="Z500" s="24">
        <f t="shared" si="484"/>
        <v>0.54822368421052625</v>
      </c>
      <c r="AA500" s="24">
        <f t="shared" si="485"/>
        <v>0.45177631578947375</v>
      </c>
      <c r="AB500" s="24">
        <f t="shared" si="486"/>
        <v>20.242105263157896</v>
      </c>
      <c r="AC500" s="24">
        <f t="shared" si="487"/>
        <v>20</v>
      </c>
      <c r="AD500" s="24">
        <f t="shared" si="488"/>
        <v>40</v>
      </c>
      <c r="AE500" s="24">
        <f t="shared" si="489"/>
        <v>6.324555320336759</v>
      </c>
      <c r="AF500" s="24">
        <f t="shared" si="490"/>
        <v>5.324555320336759</v>
      </c>
      <c r="AG500" s="24">
        <f t="shared" si="491"/>
        <v>4.074425043534631E-2</v>
      </c>
      <c r="AH500" s="24">
        <f t="shared" si="492"/>
        <v>9.0186778304538195E-2</v>
      </c>
      <c r="AI500" s="24">
        <f t="shared" si="493"/>
        <v>1.825570259785547</v>
      </c>
    </row>
    <row r="501" spans="1:35" x14ac:dyDescent="0.2">
      <c r="A501" s="20">
        <v>0.41666666666666669</v>
      </c>
      <c r="B501" s="21">
        <v>168</v>
      </c>
      <c r="C501" s="21">
        <f t="shared" si="468"/>
        <v>0.35714285714285715</v>
      </c>
      <c r="D501" s="22">
        <f t="shared" si="469"/>
        <v>21.428571428571431</v>
      </c>
      <c r="E501" s="23">
        <v>384.6</v>
      </c>
      <c r="F501" s="24">
        <v>19</v>
      </c>
      <c r="G501" s="24">
        <f t="shared" si="470"/>
        <v>407.14285714285717</v>
      </c>
      <c r="H501" s="24">
        <f t="shared" si="471"/>
        <v>0.94463157894736838</v>
      </c>
      <c r="I501" s="24">
        <f t="shared" si="472"/>
        <v>5.5368421052631622E-2</v>
      </c>
      <c r="J501" s="24">
        <f t="shared" si="473"/>
        <v>20.242105263157896</v>
      </c>
      <c r="K501" s="24">
        <f t="shared" si="474"/>
        <v>20</v>
      </c>
      <c r="L501" s="24">
        <f t="shared" si="475"/>
        <v>40</v>
      </c>
      <c r="M501" s="24">
        <f t="shared" si="476"/>
        <v>6.324555320336759</v>
      </c>
      <c r="N501" s="24">
        <f t="shared" si="477"/>
        <v>5.324555320336759</v>
      </c>
      <c r="O501" s="24">
        <f t="shared" si="478"/>
        <v>0.73838624744349723</v>
      </c>
      <c r="P501" s="24">
        <f t="shared" si="479"/>
        <v>13.335873290329312</v>
      </c>
      <c r="Q501" s="24">
        <f t="shared" si="480"/>
        <v>269.9461509189818</v>
      </c>
      <c r="S501" s="20">
        <v>0.41666666666666669</v>
      </c>
      <c r="T501">
        <v>91.3</v>
      </c>
      <c r="U501" s="21">
        <f t="shared" si="481"/>
        <v>0.65717415115005473</v>
      </c>
      <c r="V501" s="22">
        <f t="shared" si="482"/>
        <v>39.430449069003281</v>
      </c>
      <c r="W501" s="23">
        <v>384.6</v>
      </c>
      <c r="X501" s="24">
        <v>19</v>
      </c>
      <c r="Y501" s="24">
        <f t="shared" si="483"/>
        <v>749.17853231106233</v>
      </c>
      <c r="Z501" s="24">
        <f t="shared" si="484"/>
        <v>0.51336228070175449</v>
      </c>
      <c r="AA501" s="24">
        <f t="shared" si="485"/>
        <v>0.48663771929824551</v>
      </c>
      <c r="AB501" s="24">
        <f t="shared" si="486"/>
        <v>20.242105263157896</v>
      </c>
      <c r="AC501" s="24">
        <f t="shared" si="487"/>
        <v>20</v>
      </c>
      <c r="AD501" s="24">
        <f t="shared" si="488"/>
        <v>40</v>
      </c>
      <c r="AE501" s="24">
        <f t="shared" si="489"/>
        <v>6.324555320336759</v>
      </c>
      <c r="AF501" s="24">
        <f t="shared" si="490"/>
        <v>5.324555320336759</v>
      </c>
      <c r="AG501" s="24">
        <f t="shared" si="491"/>
        <v>2.8716819126181826E-2</v>
      </c>
      <c r="AH501" s="24">
        <f t="shared" si="492"/>
        <v>5.9010672595607327E-2</v>
      </c>
      <c r="AI501" s="24">
        <f t="shared" si="493"/>
        <v>1.1945002463300305</v>
      </c>
    </row>
    <row r="502" spans="1:35" x14ac:dyDescent="0.2">
      <c r="A502" s="20">
        <v>0.45833333333333331</v>
      </c>
      <c r="B502" s="21">
        <v>167.8</v>
      </c>
      <c r="C502" s="21">
        <f t="shared" si="468"/>
        <v>0.35756853396901073</v>
      </c>
      <c r="D502" s="22">
        <f t="shared" si="469"/>
        <v>21.454112038140643</v>
      </c>
      <c r="E502" s="23">
        <v>384.6</v>
      </c>
      <c r="F502" s="24">
        <v>19</v>
      </c>
      <c r="G502" s="24">
        <f t="shared" si="470"/>
        <v>407.62812872467219</v>
      </c>
      <c r="H502" s="24">
        <f t="shared" si="471"/>
        <v>0.94350701754385979</v>
      </c>
      <c r="I502" s="24">
        <f t="shared" si="472"/>
        <v>5.6492982456140206E-2</v>
      </c>
      <c r="J502" s="24">
        <f t="shared" si="473"/>
        <v>20.242105263157896</v>
      </c>
      <c r="K502" s="24">
        <f t="shared" si="474"/>
        <v>20</v>
      </c>
      <c r="L502" s="24">
        <f t="shared" si="475"/>
        <v>40</v>
      </c>
      <c r="M502" s="24">
        <f t="shared" si="476"/>
        <v>6.324555320336759</v>
      </c>
      <c r="N502" s="24">
        <f t="shared" si="477"/>
        <v>5.324555320336759</v>
      </c>
      <c r="O502" s="24">
        <f t="shared" si="478"/>
        <v>0.7337178291922396</v>
      </c>
      <c r="P502" s="24">
        <f t="shared" si="479"/>
        <v>12.987769405905954</v>
      </c>
      <c r="Q502" s="24">
        <f t="shared" si="480"/>
        <v>262.89979544797001</v>
      </c>
      <c r="S502" s="20">
        <v>0.45833333333333331</v>
      </c>
      <c r="T502">
        <v>88.8</v>
      </c>
      <c r="U502" s="21">
        <f t="shared" si="481"/>
        <v>0.67567567567567566</v>
      </c>
      <c r="V502" s="22">
        <f t="shared" si="482"/>
        <v>40.54054054054054</v>
      </c>
      <c r="W502" s="23">
        <v>384.6</v>
      </c>
      <c r="X502" s="24">
        <v>19</v>
      </c>
      <c r="Y502" s="24">
        <f t="shared" si="483"/>
        <v>770.27027027027032</v>
      </c>
      <c r="Z502" s="24">
        <f t="shared" si="484"/>
        <v>0.49930526315789475</v>
      </c>
      <c r="AA502" s="24">
        <f t="shared" si="485"/>
        <v>0.5006947368421053</v>
      </c>
      <c r="AB502" s="24">
        <f t="shared" si="486"/>
        <v>20.242105263157896</v>
      </c>
      <c r="AC502" s="24">
        <f t="shared" si="487"/>
        <v>20</v>
      </c>
      <c r="AD502" s="24">
        <f t="shared" si="488"/>
        <v>40</v>
      </c>
      <c r="AE502" s="24">
        <f t="shared" si="489"/>
        <v>6.324555320336759</v>
      </c>
      <c r="AF502" s="24">
        <f t="shared" si="490"/>
        <v>5.324555320336759</v>
      </c>
      <c r="AG502" s="24">
        <f t="shared" si="491"/>
        <v>2.4770447184229372E-2</v>
      </c>
      <c r="AH502" s="24">
        <f t="shared" si="492"/>
        <v>4.9472154112218607E-2</v>
      </c>
      <c r="AI502" s="24">
        <f t="shared" si="493"/>
        <v>1.0014205511346987</v>
      </c>
    </row>
    <row r="503" spans="1:35" x14ac:dyDescent="0.2">
      <c r="A503" s="20">
        <v>0.5</v>
      </c>
      <c r="B503" s="21">
        <v>154.30000000000001</v>
      </c>
      <c r="C503" s="21">
        <f t="shared" si="468"/>
        <v>0.3888528839922229</v>
      </c>
      <c r="D503" s="22">
        <f t="shared" si="469"/>
        <v>23.331173039533375</v>
      </c>
      <c r="E503" s="23">
        <v>384.6</v>
      </c>
      <c r="F503" s="24">
        <v>19</v>
      </c>
      <c r="G503" s="24">
        <f t="shared" si="470"/>
        <v>443.29228775113415</v>
      </c>
      <c r="H503" s="24">
        <f t="shared" si="471"/>
        <v>0.86759912280701756</v>
      </c>
      <c r="I503" s="24">
        <f t="shared" si="472"/>
        <v>0.13240087719298244</v>
      </c>
      <c r="J503" s="24">
        <f t="shared" si="473"/>
        <v>20.242105263157896</v>
      </c>
      <c r="K503" s="24">
        <f t="shared" si="474"/>
        <v>20</v>
      </c>
      <c r="L503" s="24">
        <f t="shared" si="475"/>
        <v>40</v>
      </c>
      <c r="M503" s="24">
        <f t="shared" si="476"/>
        <v>6.324555320336759</v>
      </c>
      <c r="N503" s="24">
        <f t="shared" si="477"/>
        <v>5.324555320336759</v>
      </c>
      <c r="O503" s="24">
        <f t="shared" si="478"/>
        <v>0.46943628831525452</v>
      </c>
      <c r="P503" s="24">
        <f t="shared" si="479"/>
        <v>3.5455678109369488</v>
      </c>
      <c r="Q503" s="24">
        <f t="shared" si="480"/>
        <v>71.769756846650026</v>
      </c>
      <c r="S503" s="20">
        <v>0.5</v>
      </c>
      <c r="T503">
        <v>87.3</v>
      </c>
      <c r="U503" s="21">
        <f t="shared" si="481"/>
        <v>0.6872852233676976</v>
      </c>
      <c r="V503" s="22">
        <f t="shared" si="482"/>
        <v>41.237113402061858</v>
      </c>
      <c r="W503" s="23">
        <v>384.6</v>
      </c>
      <c r="X503" s="24">
        <v>19</v>
      </c>
      <c r="Y503" s="24">
        <f t="shared" si="483"/>
        <v>783.50515463917532</v>
      </c>
      <c r="Z503" s="24">
        <f t="shared" si="484"/>
        <v>0.49087105263157893</v>
      </c>
      <c r="AA503" s="24">
        <f t="shared" si="485"/>
        <v>0.50912894736842107</v>
      </c>
      <c r="AB503" s="24">
        <f t="shared" si="486"/>
        <v>20.242105263157896</v>
      </c>
      <c r="AC503" s="24">
        <f t="shared" si="487"/>
        <v>20</v>
      </c>
      <c r="AD503" s="24">
        <f t="shared" si="488"/>
        <v>40</v>
      </c>
      <c r="AE503" s="24">
        <f t="shared" si="489"/>
        <v>6.324555320336759</v>
      </c>
      <c r="AF503" s="24">
        <f t="shared" si="490"/>
        <v>5.324555320336759</v>
      </c>
      <c r="AG503" s="24">
        <f t="shared" si="491"/>
        <v>2.2622413799723077E-2</v>
      </c>
      <c r="AH503" s="24">
        <f t="shared" si="492"/>
        <v>4.4433564260397115E-2</v>
      </c>
      <c r="AI503" s="24">
        <f t="shared" si="493"/>
        <v>0.89942888497624907</v>
      </c>
    </row>
    <row r="504" spans="1:35" x14ac:dyDescent="0.2">
      <c r="A504" s="20">
        <v>0.54166666666666663</v>
      </c>
      <c r="B504" s="21">
        <v>167.8</v>
      </c>
      <c r="C504" s="21">
        <f t="shared" si="468"/>
        <v>0.35756853396901073</v>
      </c>
      <c r="D504" s="22">
        <f t="shared" si="469"/>
        <v>21.454112038140643</v>
      </c>
      <c r="E504" s="23">
        <v>384.6</v>
      </c>
      <c r="F504" s="24">
        <v>19</v>
      </c>
      <c r="G504" s="24">
        <f t="shared" si="470"/>
        <v>407.62812872467219</v>
      </c>
      <c r="H504" s="24">
        <f t="shared" si="471"/>
        <v>0.94350701754385979</v>
      </c>
      <c r="I504" s="24">
        <f t="shared" si="472"/>
        <v>5.6492982456140206E-2</v>
      </c>
      <c r="J504" s="24">
        <f t="shared" si="473"/>
        <v>20.242105263157896</v>
      </c>
      <c r="K504" s="24">
        <f t="shared" si="474"/>
        <v>20</v>
      </c>
      <c r="L504" s="24">
        <f t="shared" si="475"/>
        <v>40</v>
      </c>
      <c r="M504" s="24">
        <f t="shared" si="476"/>
        <v>6.324555320336759</v>
      </c>
      <c r="N504" s="24">
        <f t="shared" si="477"/>
        <v>5.324555320336759</v>
      </c>
      <c r="O504" s="24">
        <f t="shared" si="478"/>
        <v>0.7337178291922396</v>
      </c>
      <c r="P504" s="24">
        <f t="shared" si="479"/>
        <v>12.987769405905954</v>
      </c>
      <c r="Q504" s="24">
        <f t="shared" si="480"/>
        <v>262.89979544797001</v>
      </c>
      <c r="S504" s="20">
        <v>0.54166666666666663</v>
      </c>
      <c r="T504">
        <v>79.5</v>
      </c>
      <c r="U504" s="21">
        <f t="shared" si="481"/>
        <v>0.75471698113207553</v>
      </c>
      <c r="V504" s="22">
        <f t="shared" si="482"/>
        <v>45.283018867924532</v>
      </c>
      <c r="W504" s="23">
        <v>384.6</v>
      </c>
      <c r="X504" s="24">
        <v>19</v>
      </c>
      <c r="Y504" s="24">
        <f t="shared" si="483"/>
        <v>860.37735849056617</v>
      </c>
      <c r="Z504" s="24">
        <f t="shared" si="484"/>
        <v>0.44701315789473678</v>
      </c>
      <c r="AA504" s="24">
        <f t="shared" si="485"/>
        <v>0.55298684210526328</v>
      </c>
      <c r="AB504" s="24">
        <f t="shared" si="486"/>
        <v>20.242105263157896</v>
      </c>
      <c r="AC504" s="24">
        <f t="shared" si="487"/>
        <v>20</v>
      </c>
      <c r="AD504" s="24">
        <f t="shared" si="488"/>
        <v>40</v>
      </c>
      <c r="AE504" s="24">
        <f t="shared" si="489"/>
        <v>6.324555320336759</v>
      </c>
      <c r="AF504" s="24">
        <f t="shared" si="490"/>
        <v>5.324555320336759</v>
      </c>
      <c r="AG504" s="24">
        <f t="shared" si="491"/>
        <v>1.3743936164825058E-2</v>
      </c>
      <c r="AH504" s="24">
        <f t="shared" si="492"/>
        <v>2.4854002154012997E-2</v>
      </c>
      <c r="AI504" s="24">
        <f t="shared" si="493"/>
        <v>0.50309732781228411</v>
      </c>
    </row>
    <row r="505" spans="1:35" x14ac:dyDescent="0.2">
      <c r="A505" s="20">
        <v>0.58333333333333337</v>
      </c>
      <c r="B505" s="21">
        <v>148</v>
      </c>
      <c r="C505" s="21">
        <f t="shared" si="468"/>
        <v>0.40540540540540543</v>
      </c>
      <c r="D505" s="22">
        <f t="shared" si="469"/>
        <v>24.324324324324326</v>
      </c>
      <c r="E505" s="23">
        <v>384.6</v>
      </c>
      <c r="F505" s="24">
        <v>19</v>
      </c>
      <c r="G505" s="24">
        <f t="shared" si="470"/>
        <v>462.16216216216219</v>
      </c>
      <c r="H505" s="24">
        <f t="shared" si="471"/>
        <v>0.83217543859649123</v>
      </c>
      <c r="I505" s="24">
        <f t="shared" si="472"/>
        <v>0.16782456140350877</v>
      </c>
      <c r="J505" s="24">
        <f t="shared" si="473"/>
        <v>20.242105263157896</v>
      </c>
      <c r="K505" s="24">
        <f t="shared" si="474"/>
        <v>20</v>
      </c>
      <c r="L505" s="24">
        <f t="shared" si="475"/>
        <v>40</v>
      </c>
      <c r="M505" s="24">
        <f t="shared" si="476"/>
        <v>6.324555320336759</v>
      </c>
      <c r="N505" s="24">
        <f t="shared" si="477"/>
        <v>5.324555320336759</v>
      </c>
      <c r="O505" s="24">
        <f t="shared" si="478"/>
        <v>0.37599302383478089</v>
      </c>
      <c r="P505" s="24">
        <f t="shared" si="479"/>
        <v>2.2403933053086464</v>
      </c>
      <c r="Q505" s="24">
        <f t="shared" si="480"/>
        <v>45.350277116931863</v>
      </c>
      <c r="S505" s="20">
        <v>0.58333333333333337</v>
      </c>
      <c r="T505">
        <v>69.3</v>
      </c>
      <c r="U505" s="21">
        <f t="shared" si="481"/>
        <v>0.86580086580086579</v>
      </c>
      <c r="V505" s="22">
        <f t="shared" si="482"/>
        <v>51.948051948051948</v>
      </c>
      <c r="W505" s="23">
        <v>384.6</v>
      </c>
      <c r="X505" s="24">
        <v>19</v>
      </c>
      <c r="Y505" s="24">
        <f t="shared" si="483"/>
        <v>987.01298701298697</v>
      </c>
      <c r="Z505" s="24">
        <f t="shared" si="484"/>
        <v>0.38966052631578951</v>
      </c>
      <c r="AA505" s="24">
        <f t="shared" si="485"/>
        <v>0.61033947368421049</v>
      </c>
      <c r="AB505" s="24">
        <f t="shared" si="486"/>
        <v>20.242105263157896</v>
      </c>
      <c r="AC505" s="24">
        <f t="shared" si="487"/>
        <v>20</v>
      </c>
      <c r="AD505" s="24">
        <f t="shared" si="488"/>
        <v>40</v>
      </c>
      <c r="AE505" s="24">
        <f t="shared" si="489"/>
        <v>6.324555320336759</v>
      </c>
      <c r="AF505" s="24">
        <f t="shared" si="490"/>
        <v>5.324555320336759</v>
      </c>
      <c r="AG505" s="24">
        <f t="shared" si="491"/>
        <v>6.6158730268273454E-3</v>
      </c>
      <c r="AH505" s="24">
        <f t="shared" si="492"/>
        <v>1.0839661060903947E-2</v>
      </c>
      <c r="AI505" s="24">
        <f t="shared" si="493"/>
        <v>0.2194175602117715</v>
      </c>
    </row>
    <row r="506" spans="1:35" x14ac:dyDescent="0.2">
      <c r="A506" s="20">
        <v>0.625</v>
      </c>
      <c r="B506" s="21">
        <v>122.8</v>
      </c>
      <c r="C506" s="21">
        <f t="shared" si="468"/>
        <v>0.48859934853420195</v>
      </c>
      <c r="D506" s="22">
        <f t="shared" si="469"/>
        <v>29.315960912052116</v>
      </c>
      <c r="E506" s="23">
        <v>384.6</v>
      </c>
      <c r="F506" s="24">
        <v>19</v>
      </c>
      <c r="G506" s="24">
        <f t="shared" si="470"/>
        <v>557.00325732899023</v>
      </c>
      <c r="H506" s="24">
        <f t="shared" si="471"/>
        <v>0.69048070175438603</v>
      </c>
      <c r="I506" s="24">
        <f t="shared" si="472"/>
        <v>0.30951929824561397</v>
      </c>
      <c r="J506" s="24">
        <f t="shared" si="473"/>
        <v>20.242105263157896</v>
      </c>
      <c r="K506" s="24">
        <f t="shared" si="474"/>
        <v>20</v>
      </c>
      <c r="L506" s="24">
        <f t="shared" si="475"/>
        <v>40</v>
      </c>
      <c r="M506" s="24">
        <f t="shared" si="476"/>
        <v>6.324555320336759</v>
      </c>
      <c r="N506" s="24">
        <f t="shared" si="477"/>
        <v>5.324555320336759</v>
      </c>
      <c r="O506" s="24">
        <f t="shared" si="478"/>
        <v>0.13917252384723688</v>
      </c>
      <c r="P506" s="24">
        <f t="shared" si="479"/>
        <v>0.44964086128419306</v>
      </c>
      <c r="Q506" s="24">
        <f t="shared" si="480"/>
        <v>9.1016776447316143</v>
      </c>
      <c r="S506" s="20">
        <v>0.625</v>
      </c>
      <c r="T506">
        <v>67.8</v>
      </c>
      <c r="U506" s="21">
        <f t="shared" si="481"/>
        <v>0.88495575221238942</v>
      </c>
      <c r="V506" s="22">
        <f t="shared" si="482"/>
        <v>53.097345132743364</v>
      </c>
      <c r="W506" s="23">
        <v>384.6</v>
      </c>
      <c r="X506" s="24">
        <v>19</v>
      </c>
      <c r="Y506" s="24">
        <f t="shared" si="483"/>
        <v>1008.8495575221239</v>
      </c>
      <c r="Z506" s="24">
        <f t="shared" si="484"/>
        <v>0.38122631578947375</v>
      </c>
      <c r="AA506" s="24">
        <f t="shared" si="485"/>
        <v>0.61877368421052625</v>
      </c>
      <c r="AB506" s="24">
        <f t="shared" si="486"/>
        <v>20.242105263157896</v>
      </c>
      <c r="AC506" s="24">
        <f t="shared" si="487"/>
        <v>20</v>
      </c>
      <c r="AD506" s="24">
        <f t="shared" si="488"/>
        <v>40</v>
      </c>
      <c r="AE506" s="24">
        <f t="shared" si="489"/>
        <v>6.324555320336759</v>
      </c>
      <c r="AF506" s="24">
        <f t="shared" si="490"/>
        <v>5.324555320336759</v>
      </c>
      <c r="AG506" s="24">
        <f t="shared" si="491"/>
        <v>5.8882336267549627E-3</v>
      </c>
      <c r="AH506" s="24">
        <f t="shared" si="492"/>
        <v>9.5159729267859441E-3</v>
      </c>
      <c r="AI506" s="24">
        <f t="shared" si="493"/>
        <v>0.19262332566536181</v>
      </c>
    </row>
    <row r="507" spans="1:35" x14ac:dyDescent="0.2">
      <c r="A507" s="20">
        <v>0.66666666666666663</v>
      </c>
      <c r="B507" s="21">
        <v>95.5</v>
      </c>
      <c r="C507" s="21">
        <f t="shared" si="468"/>
        <v>0.62827225130890052</v>
      </c>
      <c r="D507" s="22">
        <f t="shared" si="469"/>
        <v>37.696335078534034</v>
      </c>
      <c r="E507" s="23">
        <v>384.6</v>
      </c>
      <c r="F507" s="24">
        <v>19</v>
      </c>
      <c r="G507" s="24">
        <f t="shared" si="470"/>
        <v>716.23036649214669</v>
      </c>
      <c r="H507" s="24">
        <f t="shared" si="471"/>
        <v>0.53697807017543853</v>
      </c>
      <c r="I507" s="24">
        <f t="shared" si="472"/>
        <v>0.46302192982456147</v>
      </c>
      <c r="J507" s="24">
        <f t="shared" si="473"/>
        <v>20.242105263157896</v>
      </c>
      <c r="K507" s="24">
        <f t="shared" si="474"/>
        <v>20</v>
      </c>
      <c r="L507" s="24">
        <f t="shared" si="475"/>
        <v>40</v>
      </c>
      <c r="M507" s="24">
        <f t="shared" si="476"/>
        <v>6.324555320336759</v>
      </c>
      <c r="N507" s="24">
        <f t="shared" si="477"/>
        <v>5.324555320336759</v>
      </c>
      <c r="O507" s="24">
        <f t="shared" si="478"/>
        <v>3.6487046515222672E-2</v>
      </c>
      <c r="P507" s="24">
        <f t="shared" si="479"/>
        <v>7.8801983588655464E-2</v>
      </c>
      <c r="Q507" s="24">
        <f t="shared" si="480"/>
        <v>1.5951180467472048</v>
      </c>
      <c r="S507" s="20">
        <v>0.66666666666666663</v>
      </c>
      <c r="T507">
        <v>56.3</v>
      </c>
      <c r="U507" s="21">
        <f t="shared" si="481"/>
        <v>1.0657193605683837</v>
      </c>
      <c r="V507" s="22">
        <f t="shared" si="482"/>
        <v>63.943161634103021</v>
      </c>
      <c r="W507" s="23">
        <v>384.6</v>
      </c>
      <c r="X507" s="24">
        <v>19</v>
      </c>
      <c r="Y507" s="24">
        <f t="shared" si="483"/>
        <v>1214.9200710479574</v>
      </c>
      <c r="Z507" s="24">
        <f t="shared" si="484"/>
        <v>0.3165640350877193</v>
      </c>
      <c r="AA507" s="24">
        <f t="shared" si="485"/>
        <v>0.68343596491228076</v>
      </c>
      <c r="AB507" s="24">
        <f t="shared" si="486"/>
        <v>20.242105263157896</v>
      </c>
      <c r="AC507" s="24">
        <f t="shared" si="487"/>
        <v>20</v>
      </c>
      <c r="AD507" s="24">
        <f t="shared" si="488"/>
        <v>40</v>
      </c>
      <c r="AE507" s="24">
        <f t="shared" si="489"/>
        <v>6.324555320336759</v>
      </c>
      <c r="AF507" s="24">
        <f t="shared" si="490"/>
        <v>5.324555320336759</v>
      </c>
      <c r="AG507" s="24">
        <f t="shared" si="491"/>
        <v>2.1886686185527576E-3</v>
      </c>
      <c r="AH507" s="24">
        <f t="shared" si="492"/>
        <v>3.2024487017356103E-3</v>
      </c>
      <c r="AI507" s="24">
        <f t="shared" si="493"/>
        <v>6.4824303720395562E-2</v>
      </c>
    </row>
    <row r="508" spans="1:35" x14ac:dyDescent="0.2">
      <c r="A508" s="20">
        <v>0.70833333333333337</v>
      </c>
      <c r="B508" s="21">
        <v>81.3</v>
      </c>
      <c r="C508" s="21">
        <f t="shared" si="468"/>
        <v>0.73800738007380073</v>
      </c>
      <c r="D508" s="22">
        <f t="shared" si="469"/>
        <v>44.280442804428041</v>
      </c>
      <c r="E508" s="23">
        <v>384.6</v>
      </c>
      <c r="F508" s="24">
        <v>19</v>
      </c>
      <c r="G508" s="24">
        <f t="shared" si="470"/>
        <v>841.32841328413281</v>
      </c>
      <c r="H508" s="24">
        <f t="shared" si="471"/>
        <v>0.45713421052631581</v>
      </c>
      <c r="I508" s="24">
        <f t="shared" si="472"/>
        <v>0.54286578947368413</v>
      </c>
      <c r="J508" s="24">
        <f t="shared" si="473"/>
        <v>20.242105263157896</v>
      </c>
      <c r="K508" s="24">
        <f t="shared" si="474"/>
        <v>20</v>
      </c>
      <c r="L508" s="24">
        <f t="shared" si="475"/>
        <v>40</v>
      </c>
      <c r="M508" s="24">
        <f t="shared" si="476"/>
        <v>6.324555320336759</v>
      </c>
      <c r="N508" s="24">
        <f t="shared" si="477"/>
        <v>5.324555320336759</v>
      </c>
      <c r="O508" s="24">
        <f t="shared" si="478"/>
        <v>1.5484029881173906E-2</v>
      </c>
      <c r="P508" s="24">
        <f t="shared" si="479"/>
        <v>2.8522758629137206E-2</v>
      </c>
      <c r="Q508" s="24">
        <f t="shared" si="480"/>
        <v>0.57736068256664053</v>
      </c>
      <c r="S508" s="20">
        <v>0.70833333333333337</v>
      </c>
      <c r="T508">
        <v>51</v>
      </c>
      <c r="U508" s="21">
        <f t="shared" si="481"/>
        <v>1.1764705882352942</v>
      </c>
      <c r="V508" s="22">
        <f t="shared" si="482"/>
        <v>70.588235294117652</v>
      </c>
      <c r="W508" s="23">
        <v>384.6</v>
      </c>
      <c r="X508" s="24">
        <v>19</v>
      </c>
      <c r="Y508" s="24">
        <f t="shared" si="483"/>
        <v>1341.1764705882354</v>
      </c>
      <c r="Z508" s="24">
        <f t="shared" si="484"/>
        <v>0.28676315789473683</v>
      </c>
      <c r="AA508" s="24">
        <f t="shared" si="485"/>
        <v>0.71323684210526317</v>
      </c>
      <c r="AB508" s="24">
        <f t="shared" si="486"/>
        <v>20.242105263157896</v>
      </c>
      <c r="AC508" s="24">
        <f t="shared" si="487"/>
        <v>20</v>
      </c>
      <c r="AD508" s="24">
        <f t="shared" si="488"/>
        <v>40</v>
      </c>
      <c r="AE508" s="24">
        <f t="shared" si="489"/>
        <v>6.324555320336759</v>
      </c>
      <c r="AF508" s="24">
        <f t="shared" si="490"/>
        <v>5.324555320336759</v>
      </c>
      <c r="AG508" s="24">
        <f t="shared" si="491"/>
        <v>1.2928647360443547E-3</v>
      </c>
      <c r="AH508" s="24">
        <f t="shared" si="492"/>
        <v>1.8126723967710394E-3</v>
      </c>
      <c r="AI508" s="24">
        <f t="shared" si="493"/>
        <v>3.6692305463060092E-2</v>
      </c>
    </row>
    <row r="509" spans="1:35" x14ac:dyDescent="0.2">
      <c r="A509" s="20">
        <v>0.75</v>
      </c>
      <c r="B509" s="21">
        <v>63.8</v>
      </c>
      <c r="C509" s="21">
        <f t="shared" si="468"/>
        <v>0.94043887147335425</v>
      </c>
      <c r="D509" s="22">
        <f t="shared" si="469"/>
        <v>56.426332288401255</v>
      </c>
      <c r="E509" s="23">
        <v>384.6</v>
      </c>
      <c r="F509" s="24">
        <v>19</v>
      </c>
      <c r="G509" s="24">
        <f t="shared" si="470"/>
        <v>1072.1003134796238</v>
      </c>
      <c r="H509" s="24">
        <f t="shared" si="471"/>
        <v>0.3587350877192983</v>
      </c>
      <c r="I509" s="24">
        <f t="shared" si="472"/>
        <v>0.6412649122807017</v>
      </c>
      <c r="J509" s="24">
        <f t="shared" si="473"/>
        <v>20.242105263157896</v>
      </c>
      <c r="K509" s="24">
        <f t="shared" si="474"/>
        <v>20</v>
      </c>
      <c r="L509" s="24">
        <f t="shared" si="475"/>
        <v>40</v>
      </c>
      <c r="M509" s="24">
        <f t="shared" si="476"/>
        <v>6.324555320336759</v>
      </c>
      <c r="N509" s="24">
        <f t="shared" si="477"/>
        <v>5.324555320336759</v>
      </c>
      <c r="O509" s="24">
        <f t="shared" si="478"/>
        <v>4.2595995356756186E-3</v>
      </c>
      <c r="P509" s="24">
        <f t="shared" si="479"/>
        <v>6.6424958766667383E-3</v>
      </c>
      <c r="Q509" s="24">
        <f t="shared" si="480"/>
        <v>0.1344581007455804</v>
      </c>
      <c r="S509" s="20">
        <v>0.75</v>
      </c>
      <c r="T509">
        <v>55</v>
      </c>
      <c r="U509" s="21">
        <f t="shared" si="481"/>
        <v>1.0909090909090908</v>
      </c>
      <c r="V509" s="22">
        <f t="shared" si="482"/>
        <v>65.454545454545453</v>
      </c>
      <c r="W509" s="23">
        <v>384.6</v>
      </c>
      <c r="X509" s="24">
        <v>19</v>
      </c>
      <c r="Y509" s="24">
        <f t="shared" si="483"/>
        <v>1243.6363636363635</v>
      </c>
      <c r="Z509" s="24">
        <f t="shared" si="484"/>
        <v>0.30925438596491234</v>
      </c>
      <c r="AA509" s="24">
        <f t="shared" si="485"/>
        <v>0.69074561403508761</v>
      </c>
      <c r="AB509" s="24">
        <f t="shared" si="486"/>
        <v>20.242105263157896</v>
      </c>
      <c r="AC509" s="24">
        <f t="shared" si="487"/>
        <v>20</v>
      </c>
      <c r="AD509" s="24">
        <f t="shared" si="488"/>
        <v>40</v>
      </c>
      <c r="AE509" s="24">
        <f t="shared" si="489"/>
        <v>6.324555320336759</v>
      </c>
      <c r="AF509" s="24">
        <f t="shared" si="490"/>
        <v>5.324555320336759</v>
      </c>
      <c r="AG509" s="24">
        <f t="shared" si="491"/>
        <v>1.9326741662478201E-3</v>
      </c>
      <c r="AH509" s="24">
        <f t="shared" si="492"/>
        <v>2.797953583748194E-3</v>
      </c>
      <c r="AI509" s="24">
        <f t="shared" si="493"/>
        <v>5.6636470963660812E-2</v>
      </c>
    </row>
    <row r="510" spans="1:35" x14ac:dyDescent="0.2">
      <c r="A510" s="20">
        <v>0.79166666666666663</v>
      </c>
      <c r="B510" s="21">
        <v>58.8</v>
      </c>
      <c r="C510" s="21">
        <f t="shared" si="468"/>
        <v>1.0204081632653061</v>
      </c>
      <c r="D510" s="22">
        <f t="shared" si="469"/>
        <v>61.224489795918366</v>
      </c>
      <c r="E510" s="23">
        <v>384.6</v>
      </c>
      <c r="F510" s="24">
        <v>19</v>
      </c>
      <c r="G510" s="24">
        <f t="shared" si="470"/>
        <v>1163.2653061224489</v>
      </c>
      <c r="H510" s="24">
        <f t="shared" si="471"/>
        <v>0.33062105263157898</v>
      </c>
      <c r="I510" s="24">
        <f t="shared" si="472"/>
        <v>0.66937894736842107</v>
      </c>
      <c r="J510" s="24">
        <f t="shared" si="473"/>
        <v>20.242105263157896</v>
      </c>
      <c r="K510" s="24">
        <f t="shared" si="474"/>
        <v>20</v>
      </c>
      <c r="L510" s="24">
        <f t="shared" si="475"/>
        <v>40</v>
      </c>
      <c r="M510" s="24">
        <f t="shared" si="476"/>
        <v>6.324555320336759</v>
      </c>
      <c r="N510" s="24">
        <f t="shared" si="477"/>
        <v>5.324555320336759</v>
      </c>
      <c r="O510" s="24">
        <f t="shared" si="478"/>
        <v>2.7583456002422445E-3</v>
      </c>
      <c r="P510" s="24">
        <f t="shared" si="479"/>
        <v>4.1207534403140886E-3</v>
      </c>
      <c r="Q510" s="24">
        <f t="shared" si="480"/>
        <v>8.3412724902357821E-2</v>
      </c>
      <c r="S510" s="20">
        <v>0.79166666666666663</v>
      </c>
      <c r="T510">
        <v>46</v>
      </c>
      <c r="U510" s="21">
        <f t="shared" si="481"/>
        <v>1.3043478260869565</v>
      </c>
      <c r="V510" s="22">
        <f t="shared" si="482"/>
        <v>78.260869565217391</v>
      </c>
      <c r="W510" s="23">
        <v>384.6</v>
      </c>
      <c r="X510" s="24">
        <v>19</v>
      </c>
      <c r="Y510" s="24">
        <f t="shared" si="483"/>
        <v>1486.9565217391305</v>
      </c>
      <c r="Z510" s="24">
        <f t="shared" si="484"/>
        <v>0.25864912280701757</v>
      </c>
      <c r="AA510" s="24">
        <f t="shared" si="485"/>
        <v>0.74135087719298243</v>
      </c>
      <c r="AB510" s="24">
        <f t="shared" si="486"/>
        <v>20.242105263157896</v>
      </c>
      <c r="AC510" s="24">
        <f t="shared" si="487"/>
        <v>20</v>
      </c>
      <c r="AD510" s="24">
        <f t="shared" si="488"/>
        <v>40</v>
      </c>
      <c r="AE510" s="24">
        <f t="shared" si="489"/>
        <v>6.324555320336759</v>
      </c>
      <c r="AF510" s="24">
        <f t="shared" si="490"/>
        <v>5.324555320336759</v>
      </c>
      <c r="AG510" s="24">
        <f t="shared" si="491"/>
        <v>7.4635815593678586E-4</v>
      </c>
      <c r="AH510" s="24">
        <f t="shared" si="492"/>
        <v>1.00675426292441E-3</v>
      </c>
      <c r="AI510" s="24">
        <f t="shared" si="493"/>
        <v>2.0378825764248848E-2</v>
      </c>
    </row>
    <row r="511" spans="1:35" x14ac:dyDescent="0.2">
      <c r="A511" s="20">
        <v>0.83333333333333337</v>
      </c>
      <c r="B511" s="21">
        <v>42.3</v>
      </c>
      <c r="C511" s="21">
        <f t="shared" si="468"/>
        <v>1.4184397163120568</v>
      </c>
      <c r="D511" s="22">
        <f t="shared" si="469"/>
        <v>85.106382978723403</v>
      </c>
      <c r="E511" s="23">
        <v>384.6</v>
      </c>
      <c r="F511" s="24">
        <v>19</v>
      </c>
      <c r="G511" s="24">
        <f t="shared" si="470"/>
        <v>1617.0212765957447</v>
      </c>
      <c r="H511" s="24">
        <f t="shared" si="471"/>
        <v>0.23784473684210528</v>
      </c>
      <c r="I511" s="24">
        <f t="shared" si="472"/>
        <v>0.76215526315789472</v>
      </c>
      <c r="J511" s="24">
        <f t="shared" si="473"/>
        <v>20.242105263157896</v>
      </c>
      <c r="K511" s="24">
        <f t="shared" si="474"/>
        <v>20</v>
      </c>
      <c r="L511" s="24">
        <f t="shared" si="475"/>
        <v>40</v>
      </c>
      <c r="M511" s="24">
        <f t="shared" si="476"/>
        <v>6.324555320336759</v>
      </c>
      <c r="N511" s="24">
        <f t="shared" si="477"/>
        <v>5.324555320336759</v>
      </c>
      <c r="O511" s="24">
        <f t="shared" si="478"/>
        <v>4.7757378522468959E-4</v>
      </c>
      <c r="P511" s="24">
        <f t="shared" si="479"/>
        <v>6.2660957459759908E-4</v>
      </c>
      <c r="Q511" s="24">
        <f t="shared" si="480"/>
        <v>1.268389696790719E-2</v>
      </c>
      <c r="S511" s="20">
        <v>0.83333333333333337</v>
      </c>
      <c r="T511">
        <v>35.799999999999997</v>
      </c>
      <c r="U511" s="21">
        <f t="shared" si="481"/>
        <v>1.6759776536312851</v>
      </c>
      <c r="V511" s="22">
        <f t="shared" si="482"/>
        <v>100.55865921787711</v>
      </c>
      <c r="W511" s="23">
        <v>384.6</v>
      </c>
      <c r="X511" s="24">
        <v>19</v>
      </c>
      <c r="Y511" s="24">
        <f t="shared" si="483"/>
        <v>1910.6145251396651</v>
      </c>
      <c r="Z511" s="24">
        <f t="shared" si="484"/>
        <v>0.20129649122807014</v>
      </c>
      <c r="AA511" s="24">
        <f t="shared" si="485"/>
        <v>0.79870350877192986</v>
      </c>
      <c r="AB511" s="24">
        <f t="shared" si="486"/>
        <v>20.242105263157896</v>
      </c>
      <c r="AC511" s="24">
        <f t="shared" si="487"/>
        <v>20</v>
      </c>
      <c r="AD511" s="24">
        <f t="shared" si="488"/>
        <v>40</v>
      </c>
      <c r="AE511" s="24">
        <f t="shared" si="489"/>
        <v>6.324555320336759</v>
      </c>
      <c r="AF511" s="24">
        <f t="shared" si="490"/>
        <v>5.324555320336759</v>
      </c>
      <c r="AG511" s="24">
        <f t="shared" si="491"/>
        <v>1.9644336308182264E-4</v>
      </c>
      <c r="AH511" s="24">
        <f t="shared" si="492"/>
        <v>2.4595279840934956E-4</v>
      </c>
      <c r="AI511" s="24">
        <f t="shared" si="493"/>
        <v>4.9786024351703073E-3</v>
      </c>
    </row>
    <row r="512" spans="1:35" x14ac:dyDescent="0.2">
      <c r="A512" s="20">
        <v>0.875</v>
      </c>
      <c r="B512" s="21">
        <v>27</v>
      </c>
      <c r="C512" s="21">
        <f t="shared" si="468"/>
        <v>2.2222222222222223</v>
      </c>
      <c r="D512" s="22">
        <f t="shared" si="469"/>
        <v>133.33333333333334</v>
      </c>
      <c r="E512" s="23">
        <v>384.6</v>
      </c>
      <c r="F512" s="24">
        <v>19</v>
      </c>
      <c r="G512" s="24">
        <f t="shared" si="470"/>
        <v>2533.3333333333335</v>
      </c>
      <c r="H512" s="24">
        <f t="shared" si="471"/>
        <v>0.15181578947368421</v>
      </c>
      <c r="I512" s="24">
        <f t="shared" si="472"/>
        <v>0.84818421052631576</v>
      </c>
      <c r="J512" s="24">
        <f t="shared" si="473"/>
        <v>20.242105263157896</v>
      </c>
      <c r="K512" s="24">
        <f t="shared" si="474"/>
        <v>20</v>
      </c>
      <c r="L512" s="24">
        <f t="shared" si="475"/>
        <v>40</v>
      </c>
      <c r="M512" s="24">
        <f t="shared" si="476"/>
        <v>6.324555320336759</v>
      </c>
      <c r="N512" s="24">
        <f t="shared" si="477"/>
        <v>5.324555320336759</v>
      </c>
      <c r="O512" s="24">
        <f t="shared" si="478"/>
        <v>4.3739797661104278E-5</v>
      </c>
      <c r="P512" s="24">
        <f t="shared" si="479"/>
        <v>5.156874782420535E-5</v>
      </c>
      <c r="Q512" s="24">
        <f t="shared" si="480"/>
        <v>1.0438600217468094E-3</v>
      </c>
      <c r="S512" s="20">
        <v>0.875</v>
      </c>
      <c r="T512">
        <v>20.5</v>
      </c>
      <c r="U512" s="21">
        <f t="shared" si="481"/>
        <v>2.9268292682926829</v>
      </c>
      <c r="V512" s="22">
        <f t="shared" si="482"/>
        <v>175.60975609756096</v>
      </c>
      <c r="W512" s="23">
        <v>384.6</v>
      </c>
      <c r="X512" s="24">
        <v>19</v>
      </c>
      <c r="Y512" s="24">
        <f t="shared" si="483"/>
        <v>3336.5853658536585</v>
      </c>
      <c r="Z512" s="24">
        <f t="shared" si="484"/>
        <v>0.11526754385964913</v>
      </c>
      <c r="AA512" s="24">
        <f t="shared" si="485"/>
        <v>0.8847324561403509</v>
      </c>
      <c r="AB512" s="24">
        <f t="shared" si="486"/>
        <v>20.242105263157896</v>
      </c>
      <c r="AC512" s="24">
        <f t="shared" si="487"/>
        <v>20</v>
      </c>
      <c r="AD512" s="24">
        <f t="shared" si="488"/>
        <v>40</v>
      </c>
      <c r="AE512" s="24">
        <f t="shared" si="489"/>
        <v>6.324555320336759</v>
      </c>
      <c r="AF512" s="24">
        <f t="shared" si="490"/>
        <v>5.324555320336759</v>
      </c>
      <c r="AG512" s="24">
        <f t="shared" si="491"/>
        <v>1.0092696733997518E-5</v>
      </c>
      <c r="AH512" s="24">
        <f t="shared" si="492"/>
        <v>1.1407625733577076E-5</v>
      </c>
      <c r="AI512" s="24">
        <f t="shared" si="493"/>
        <v>2.3091436090177597E-4</v>
      </c>
    </row>
    <row r="513" spans="1:35" x14ac:dyDescent="0.2">
      <c r="A513" s="20">
        <v>0.91666666666666663</v>
      </c>
      <c r="B513" s="21">
        <v>17</v>
      </c>
      <c r="C513" s="21">
        <f t="shared" si="468"/>
        <v>3.5294117647058822</v>
      </c>
      <c r="D513" s="22">
        <f t="shared" si="469"/>
        <v>211.76470588235293</v>
      </c>
      <c r="E513" s="23">
        <v>384.6</v>
      </c>
      <c r="F513" s="24">
        <v>19</v>
      </c>
      <c r="G513" s="24">
        <f t="shared" si="470"/>
        <v>4023.5294117647054</v>
      </c>
      <c r="H513" s="24">
        <f t="shared" si="471"/>
        <v>9.5587719298245624E-2</v>
      </c>
      <c r="I513" s="24">
        <f t="shared" si="472"/>
        <v>0.90441228070175439</v>
      </c>
      <c r="J513" s="24">
        <f t="shared" si="473"/>
        <v>20.242105263157896</v>
      </c>
      <c r="K513" s="24">
        <f t="shared" si="474"/>
        <v>20</v>
      </c>
      <c r="L513" s="24">
        <f t="shared" si="475"/>
        <v>40</v>
      </c>
      <c r="M513" s="24">
        <f t="shared" si="476"/>
        <v>6.324555320336759</v>
      </c>
      <c r="N513" s="24">
        <f t="shared" si="477"/>
        <v>5.324555320336759</v>
      </c>
      <c r="O513" s="24">
        <f t="shared" si="478"/>
        <v>3.724728093708822E-6</v>
      </c>
      <c r="P513" s="24">
        <f t="shared" si="479"/>
        <v>4.118396192960493E-6</v>
      </c>
      <c r="Q513" s="24">
        <f t="shared" si="480"/>
        <v>8.3365009253295042E-5</v>
      </c>
      <c r="S513" s="20">
        <v>0.91666666666666663</v>
      </c>
      <c r="T513">
        <v>23.3</v>
      </c>
      <c r="U513" s="21">
        <f t="shared" si="481"/>
        <v>2.5751072961373391</v>
      </c>
      <c r="V513" s="22">
        <f t="shared" si="482"/>
        <v>154.50643776824035</v>
      </c>
      <c r="W513" s="23">
        <v>384.6</v>
      </c>
      <c r="X513" s="24">
        <v>19</v>
      </c>
      <c r="Y513" s="24">
        <f t="shared" si="483"/>
        <v>2935.6223175965665</v>
      </c>
      <c r="Z513" s="24">
        <f t="shared" si="484"/>
        <v>0.13101140350877194</v>
      </c>
      <c r="AA513" s="24">
        <f t="shared" si="485"/>
        <v>0.86898859649122806</v>
      </c>
      <c r="AB513" s="24">
        <f t="shared" si="486"/>
        <v>20.242105263157896</v>
      </c>
      <c r="AC513" s="24">
        <f t="shared" si="487"/>
        <v>20</v>
      </c>
      <c r="AD513" s="24">
        <f t="shared" si="488"/>
        <v>40</v>
      </c>
      <c r="AE513" s="24">
        <f t="shared" si="489"/>
        <v>6.324555320336759</v>
      </c>
      <c r="AF513" s="24">
        <f t="shared" si="490"/>
        <v>5.324555320336759</v>
      </c>
      <c r="AG513" s="24">
        <f t="shared" si="491"/>
        <v>1.995553924744741E-5</v>
      </c>
      <c r="AH513" s="24">
        <f t="shared" si="492"/>
        <v>2.2964097950218441E-5</v>
      </c>
      <c r="AI513" s="24">
        <f t="shared" si="493"/>
        <v>4.6484168798179015E-4</v>
      </c>
    </row>
    <row r="514" spans="1:35" x14ac:dyDescent="0.2">
      <c r="A514" s="20">
        <v>0.95833333333333337</v>
      </c>
      <c r="B514" s="21">
        <v>9.5</v>
      </c>
      <c r="C514" s="21">
        <f t="shared" si="468"/>
        <v>6.3157894736842106</v>
      </c>
      <c r="D514" s="22">
        <f t="shared" si="469"/>
        <v>378.94736842105266</v>
      </c>
      <c r="E514" s="23">
        <v>384.6</v>
      </c>
      <c r="F514" s="24">
        <v>19</v>
      </c>
      <c r="G514" s="24">
        <f t="shared" si="470"/>
        <v>7200.0000000000009</v>
      </c>
      <c r="H514" s="24">
        <f t="shared" si="471"/>
        <v>5.3416666666666661E-2</v>
      </c>
      <c r="I514" s="24">
        <f t="shared" si="472"/>
        <v>0.94658333333333333</v>
      </c>
      <c r="J514" s="24">
        <f t="shared" si="473"/>
        <v>20.242105263157896</v>
      </c>
      <c r="K514" s="24">
        <f t="shared" si="474"/>
        <v>20</v>
      </c>
      <c r="L514" s="24">
        <f t="shared" si="475"/>
        <v>40</v>
      </c>
      <c r="M514" s="24">
        <f t="shared" si="476"/>
        <v>6.324555320336759</v>
      </c>
      <c r="N514" s="24">
        <f t="shared" si="477"/>
        <v>5.324555320336759</v>
      </c>
      <c r="O514" s="24">
        <f t="shared" si="478"/>
        <v>1.6805237257318066E-7</v>
      </c>
      <c r="P514" s="24">
        <f t="shared" si="479"/>
        <v>1.7753574001920662E-7</v>
      </c>
      <c r="Q514" s="24">
        <f t="shared" si="480"/>
        <v>3.5936971374414144E-6</v>
      </c>
      <c r="S514" s="20">
        <v>0.95833333333333337</v>
      </c>
      <c r="T514">
        <v>11.8</v>
      </c>
      <c r="U514" s="21">
        <f t="shared" si="481"/>
        <v>5.0847457627118642</v>
      </c>
      <c r="V514" s="22">
        <f t="shared" si="482"/>
        <v>305.08474576271186</v>
      </c>
      <c r="W514" s="23">
        <v>384.6</v>
      </c>
      <c r="X514" s="24">
        <v>19</v>
      </c>
      <c r="Y514" s="24">
        <f t="shared" si="483"/>
        <v>5796.6101694915251</v>
      </c>
      <c r="Z514" s="24">
        <f t="shared" si="484"/>
        <v>6.6349122807017546E-2</v>
      </c>
      <c r="AA514" s="24">
        <f t="shared" si="485"/>
        <v>0.93365087719298245</v>
      </c>
      <c r="AB514" s="24">
        <f t="shared" si="486"/>
        <v>20.242105263157896</v>
      </c>
      <c r="AC514" s="24">
        <f t="shared" si="487"/>
        <v>20</v>
      </c>
      <c r="AD514" s="24">
        <f t="shared" si="488"/>
        <v>40</v>
      </c>
      <c r="AE514" s="24">
        <f t="shared" si="489"/>
        <v>6.324555320336759</v>
      </c>
      <c r="AF514" s="24">
        <f t="shared" si="490"/>
        <v>5.324555320336759</v>
      </c>
      <c r="AG514" s="24">
        <f t="shared" si="491"/>
        <v>5.3308476209667306E-7</v>
      </c>
      <c r="AH514" s="24">
        <f t="shared" si="492"/>
        <v>5.7096798719815937E-7</v>
      </c>
      <c r="AI514" s="24">
        <f t="shared" si="493"/>
        <v>1.1557594098758532E-5</v>
      </c>
    </row>
    <row r="516" spans="1:35" x14ac:dyDescent="0.2">
      <c r="A516" s="17"/>
      <c r="B516" s="18"/>
      <c r="C516" s="18"/>
      <c r="D516" s="18"/>
      <c r="E516" s="18"/>
      <c r="F516" s="18"/>
      <c r="G516" s="18"/>
      <c r="H516" s="19" t="s">
        <v>28</v>
      </c>
      <c r="I516" s="60" t="s">
        <v>63</v>
      </c>
      <c r="J516" s="61"/>
      <c r="K516" s="61"/>
      <c r="L516" s="61"/>
      <c r="M516" s="61"/>
      <c r="N516" s="61"/>
      <c r="O516" s="61"/>
      <c r="P516" s="61"/>
      <c r="Q516" s="62"/>
      <c r="S516" s="17"/>
      <c r="T516" s="18"/>
      <c r="U516" s="18"/>
      <c r="V516" s="18"/>
      <c r="W516" s="18"/>
      <c r="X516" s="18"/>
      <c r="Y516" s="18"/>
      <c r="Z516" s="19" t="s">
        <v>28</v>
      </c>
      <c r="AA516" s="60" t="s">
        <v>63</v>
      </c>
      <c r="AB516" s="61"/>
      <c r="AC516" s="61"/>
      <c r="AD516" s="61"/>
      <c r="AE516" s="61"/>
      <c r="AF516" s="61"/>
      <c r="AG516" s="61"/>
      <c r="AH516" s="61"/>
      <c r="AI516" s="62"/>
    </row>
    <row r="517" spans="1:35" x14ac:dyDescent="0.2">
      <c r="A517" s="33" t="s">
        <v>8</v>
      </c>
      <c r="B517" s="34" t="s">
        <v>14</v>
      </c>
      <c r="C517" s="35" t="s">
        <v>31</v>
      </c>
      <c r="D517" s="36" t="s">
        <v>21</v>
      </c>
      <c r="E517" s="37" t="s">
        <v>22</v>
      </c>
      <c r="F517" s="35" t="s">
        <v>59</v>
      </c>
      <c r="G517" s="35" t="s">
        <v>23</v>
      </c>
      <c r="H517" s="38" t="s">
        <v>26</v>
      </c>
      <c r="I517" s="34" t="s">
        <v>27</v>
      </c>
      <c r="J517" s="34" t="s">
        <v>39</v>
      </c>
      <c r="K517" s="34" t="s">
        <v>30</v>
      </c>
      <c r="L517" s="34" t="s">
        <v>35</v>
      </c>
      <c r="M517" s="34" t="s">
        <v>37</v>
      </c>
      <c r="N517" s="34" t="s">
        <v>33</v>
      </c>
      <c r="O517" s="34" t="s">
        <v>34</v>
      </c>
      <c r="P517" s="34" t="s">
        <v>36</v>
      </c>
      <c r="Q517" s="40" t="s">
        <v>29</v>
      </c>
      <c r="S517" s="33" t="s">
        <v>8</v>
      </c>
      <c r="T517" s="27" t="s">
        <v>15</v>
      </c>
      <c r="U517" s="35" t="s">
        <v>31</v>
      </c>
      <c r="V517" s="36" t="s">
        <v>21</v>
      </c>
      <c r="W517" s="37" t="s">
        <v>22</v>
      </c>
      <c r="X517" s="35" t="s">
        <v>59</v>
      </c>
      <c r="Y517" s="35" t="s">
        <v>23</v>
      </c>
      <c r="Z517" s="38" t="s">
        <v>26</v>
      </c>
      <c r="AA517" s="34" t="s">
        <v>27</v>
      </c>
      <c r="AB517" s="34" t="s">
        <v>39</v>
      </c>
      <c r="AC517" s="34" t="s">
        <v>30</v>
      </c>
      <c r="AD517" s="34" t="s">
        <v>35</v>
      </c>
      <c r="AE517" s="34" t="s">
        <v>37</v>
      </c>
      <c r="AF517" s="34" t="s">
        <v>33</v>
      </c>
      <c r="AG517" s="34" t="s">
        <v>34</v>
      </c>
      <c r="AH517" s="34" t="s">
        <v>36</v>
      </c>
      <c r="AI517" s="40" t="s">
        <v>29</v>
      </c>
    </row>
    <row r="518" spans="1:35" x14ac:dyDescent="0.2">
      <c r="A518" s="20">
        <v>0</v>
      </c>
      <c r="B518" s="21">
        <v>14.3</v>
      </c>
      <c r="C518" s="21">
        <f>60/B518</f>
        <v>4.1958041958041958</v>
      </c>
      <c r="D518" s="22">
        <f>60*C518</f>
        <v>251.74825174825176</v>
      </c>
      <c r="E518" s="23">
        <v>384.6</v>
      </c>
      <c r="F518" s="24">
        <v>20</v>
      </c>
      <c r="G518" s="24">
        <f>D518*F518</f>
        <v>5034.9650349650356</v>
      </c>
      <c r="H518" s="24">
        <f>E518/G518</f>
        <v>7.6385833333333333E-2</v>
      </c>
      <c r="I518" s="24">
        <f>1-H518</f>
        <v>0.92361416666666663</v>
      </c>
      <c r="J518" s="24">
        <f>E518/F518</f>
        <v>19.23</v>
      </c>
      <c r="K518" s="24">
        <f>F518+1</f>
        <v>21</v>
      </c>
      <c r="L518" s="24">
        <f>2*K518</f>
        <v>42</v>
      </c>
      <c r="M518" s="24">
        <f>SQRT(L518)</f>
        <v>6.4807406984078604</v>
      </c>
      <c r="N518" s="24">
        <f>M518-1</f>
        <v>5.4807406984078604</v>
      </c>
      <c r="O518" s="24">
        <f>POWER(H518,N518)</f>
        <v>7.552363907728847E-7</v>
      </c>
      <c r="P518" s="24">
        <f>O518/I518</f>
        <v>8.1769684574949828E-7</v>
      </c>
      <c r="Q518" s="24">
        <f>J518*P518</f>
        <v>1.5724310343762852E-5</v>
      </c>
      <c r="S518" s="20">
        <v>0</v>
      </c>
      <c r="T518">
        <v>7.8</v>
      </c>
      <c r="U518" s="21">
        <f>60/T518</f>
        <v>7.6923076923076925</v>
      </c>
      <c r="V518" s="22">
        <f>60*U518</f>
        <v>461.53846153846155</v>
      </c>
      <c r="W518" s="23">
        <v>384.6</v>
      </c>
      <c r="X518" s="24">
        <v>20</v>
      </c>
      <c r="Y518" s="24">
        <f>V518*X518</f>
        <v>9230.7692307692305</v>
      </c>
      <c r="Z518" s="24">
        <f>W518/Y518</f>
        <v>4.1665000000000001E-2</v>
      </c>
      <c r="AA518" s="24">
        <f>1-Z518</f>
        <v>0.95833500000000005</v>
      </c>
      <c r="AB518" s="24">
        <f>W518/X518</f>
        <v>19.23</v>
      </c>
      <c r="AC518" s="24">
        <f>X518+1</f>
        <v>21</v>
      </c>
      <c r="AD518" s="24">
        <f>2*AC518</f>
        <v>42</v>
      </c>
      <c r="AE518" s="24">
        <f>SQRT(AD518)</f>
        <v>6.4807406984078604</v>
      </c>
      <c r="AF518" s="24">
        <f>AE518-1</f>
        <v>5.4807406984078604</v>
      </c>
      <c r="AG518" s="24">
        <f>POWER(Z518,AF518)</f>
        <v>2.7247387180146818E-8</v>
      </c>
      <c r="AH518" s="24">
        <f>AG518/AA518</f>
        <v>2.8432006741011042E-8</v>
      </c>
      <c r="AI518" s="24">
        <f>AB518*AH518</f>
        <v>5.4674748962964236E-7</v>
      </c>
    </row>
    <row r="519" spans="1:35" x14ac:dyDescent="0.2">
      <c r="A519" s="20">
        <v>4.1666666666666664E-2</v>
      </c>
      <c r="B519" s="21">
        <v>12.3</v>
      </c>
      <c r="C519" s="21">
        <f t="shared" ref="C519:C541" si="494">60/B519</f>
        <v>4.8780487804878048</v>
      </c>
      <c r="D519" s="22">
        <f t="shared" ref="D519:D541" si="495">60*C519</f>
        <v>292.6829268292683</v>
      </c>
      <c r="E519" s="23">
        <v>384.6</v>
      </c>
      <c r="F519" s="24">
        <v>20</v>
      </c>
      <c r="G519" s="24">
        <f t="shared" ref="G519:G541" si="496">D519*F519</f>
        <v>5853.6585365853662</v>
      </c>
      <c r="H519" s="24">
        <f t="shared" ref="H519:H541" si="497">E519/G519</f>
        <v>6.5702499999999997E-2</v>
      </c>
      <c r="I519" s="24">
        <f t="shared" ref="I519:I541" si="498">1-H519</f>
        <v>0.9342975</v>
      </c>
      <c r="J519" s="24">
        <f t="shared" ref="J519:J541" si="499">E519/F519</f>
        <v>19.23</v>
      </c>
      <c r="K519" s="24">
        <f t="shared" ref="K519:K541" si="500">F519+1</f>
        <v>21</v>
      </c>
      <c r="L519" s="24">
        <f t="shared" ref="L519:L541" si="501">2*K519</f>
        <v>42</v>
      </c>
      <c r="M519" s="24">
        <f t="shared" ref="M519:M541" si="502">SQRT(L519)</f>
        <v>6.4807406984078604</v>
      </c>
      <c r="N519" s="24">
        <f t="shared" ref="N519:N541" si="503">M519-1</f>
        <v>5.4807406984078604</v>
      </c>
      <c r="O519" s="24">
        <f t="shared" ref="O519:O541" si="504">POWER(H519,N519)</f>
        <v>3.3072952634891667E-7</v>
      </c>
      <c r="P519" s="24">
        <f t="shared" ref="P519:P541" si="505">O519/I519</f>
        <v>3.5398738233690734E-7</v>
      </c>
      <c r="Q519" s="24">
        <f t="shared" ref="Q519:Q541" si="506">J519*P519</f>
        <v>6.8071773623387281E-6</v>
      </c>
      <c r="S519" s="20">
        <v>4.1666666666666664E-2</v>
      </c>
      <c r="T519">
        <v>9.6</v>
      </c>
      <c r="U519" s="21">
        <f t="shared" ref="U519:U541" si="507">60/T519</f>
        <v>6.25</v>
      </c>
      <c r="V519" s="22">
        <f t="shared" ref="V519:V541" si="508">60*U519</f>
        <v>375</v>
      </c>
      <c r="W519" s="23">
        <v>384.6</v>
      </c>
      <c r="X519" s="24">
        <v>20</v>
      </c>
      <c r="Y519" s="24">
        <f t="shared" ref="Y519:Y541" si="509">V519*X519</f>
        <v>7500</v>
      </c>
      <c r="Z519" s="24">
        <f t="shared" ref="Z519:Z541" si="510">W519/Y519</f>
        <v>5.1280000000000006E-2</v>
      </c>
      <c r="AA519" s="24">
        <f t="shared" ref="AA519:AA541" si="511">1-Z519</f>
        <v>0.94872000000000001</v>
      </c>
      <c r="AB519" s="24">
        <f t="shared" ref="AB519:AB541" si="512">W519/X519</f>
        <v>19.23</v>
      </c>
      <c r="AC519" s="24">
        <f t="shared" ref="AC519:AC541" si="513">X519+1</f>
        <v>21</v>
      </c>
      <c r="AD519" s="24">
        <f t="shared" ref="AD519:AD541" si="514">2*AC519</f>
        <v>42</v>
      </c>
      <c r="AE519" s="24">
        <f t="shared" ref="AE519:AE541" si="515">SQRT(AD519)</f>
        <v>6.4807406984078604</v>
      </c>
      <c r="AF519" s="24">
        <f t="shared" ref="AF519:AF541" si="516">AE519-1</f>
        <v>5.4807406984078604</v>
      </c>
      <c r="AG519" s="24">
        <f t="shared" ref="AG519:AG541" si="517">POWER(Z519,AF519)</f>
        <v>8.50275354368118E-8</v>
      </c>
      <c r="AH519" s="24">
        <f t="shared" ref="AH519:AH541" si="518">AG519/AA519</f>
        <v>8.9623424653018592E-8</v>
      </c>
      <c r="AI519" s="24">
        <f t="shared" ref="AI519:AI541" si="519">AB519*AH519</f>
        <v>1.7234584560775475E-6</v>
      </c>
    </row>
    <row r="520" spans="1:35" x14ac:dyDescent="0.2">
      <c r="A520" s="20">
        <v>8.3333333333333329E-2</v>
      </c>
      <c r="B520" s="21">
        <v>28</v>
      </c>
      <c r="C520" s="21">
        <f t="shared" si="494"/>
        <v>2.1428571428571428</v>
      </c>
      <c r="D520" s="22">
        <f t="shared" si="495"/>
        <v>128.57142857142856</v>
      </c>
      <c r="E520" s="23">
        <v>384.6</v>
      </c>
      <c r="F520" s="24">
        <v>20</v>
      </c>
      <c r="G520" s="24">
        <f t="shared" si="496"/>
        <v>2571.4285714285711</v>
      </c>
      <c r="H520" s="24">
        <f t="shared" si="497"/>
        <v>0.14956666666666668</v>
      </c>
      <c r="I520" s="24">
        <f t="shared" si="498"/>
        <v>0.85043333333333337</v>
      </c>
      <c r="J520" s="24">
        <f t="shared" si="499"/>
        <v>19.23</v>
      </c>
      <c r="K520" s="24">
        <f t="shared" si="500"/>
        <v>21</v>
      </c>
      <c r="L520" s="24">
        <f t="shared" si="501"/>
        <v>42</v>
      </c>
      <c r="M520" s="24">
        <f t="shared" si="502"/>
        <v>6.4807406984078604</v>
      </c>
      <c r="N520" s="24">
        <f t="shared" si="503"/>
        <v>5.4807406984078604</v>
      </c>
      <c r="O520" s="24">
        <f t="shared" si="504"/>
        <v>3.0025039446011803E-5</v>
      </c>
      <c r="P520" s="24">
        <f t="shared" si="505"/>
        <v>3.5305576897281934E-5</v>
      </c>
      <c r="Q520" s="24">
        <f t="shared" si="506"/>
        <v>6.7892624373473156E-4</v>
      </c>
      <c r="S520" s="20">
        <v>8.3333333333333329E-2</v>
      </c>
      <c r="T520">
        <v>12</v>
      </c>
      <c r="U520" s="21">
        <f t="shared" si="507"/>
        <v>5</v>
      </c>
      <c r="V520" s="22">
        <f t="shared" si="508"/>
        <v>300</v>
      </c>
      <c r="W520" s="23">
        <v>384.6</v>
      </c>
      <c r="X520" s="24">
        <v>20</v>
      </c>
      <c r="Y520" s="24">
        <f t="shared" si="509"/>
        <v>6000</v>
      </c>
      <c r="Z520" s="24">
        <f t="shared" si="510"/>
        <v>6.4100000000000004E-2</v>
      </c>
      <c r="AA520" s="24">
        <f t="shared" si="511"/>
        <v>0.93589999999999995</v>
      </c>
      <c r="AB520" s="24">
        <f t="shared" si="512"/>
        <v>19.23</v>
      </c>
      <c r="AC520" s="24">
        <f t="shared" si="513"/>
        <v>21</v>
      </c>
      <c r="AD520" s="24">
        <f t="shared" si="514"/>
        <v>42</v>
      </c>
      <c r="AE520" s="24">
        <f t="shared" si="515"/>
        <v>6.4807406984078604</v>
      </c>
      <c r="AF520" s="24">
        <f t="shared" si="516"/>
        <v>5.4807406984078604</v>
      </c>
      <c r="AG520" s="24">
        <f t="shared" si="517"/>
        <v>2.8886720770976697E-7</v>
      </c>
      <c r="AH520" s="24">
        <f t="shared" si="518"/>
        <v>3.0865178727403244E-7</v>
      </c>
      <c r="AI520" s="24">
        <f t="shared" si="519"/>
        <v>5.9353738692796436E-6</v>
      </c>
    </row>
    <row r="521" spans="1:35" x14ac:dyDescent="0.2">
      <c r="A521" s="20">
        <v>0.125</v>
      </c>
      <c r="B521" s="21">
        <v>45.5</v>
      </c>
      <c r="C521" s="21">
        <f t="shared" si="494"/>
        <v>1.3186813186813187</v>
      </c>
      <c r="D521" s="22">
        <f t="shared" si="495"/>
        <v>79.120879120879124</v>
      </c>
      <c r="E521" s="23">
        <v>384.6</v>
      </c>
      <c r="F521" s="24">
        <v>20</v>
      </c>
      <c r="G521" s="24">
        <f t="shared" si="496"/>
        <v>1582.4175824175825</v>
      </c>
      <c r="H521" s="24">
        <f t="shared" si="497"/>
        <v>0.24304583333333335</v>
      </c>
      <c r="I521" s="24">
        <f t="shared" si="498"/>
        <v>0.75695416666666659</v>
      </c>
      <c r="J521" s="24">
        <f t="shared" si="499"/>
        <v>19.23</v>
      </c>
      <c r="K521" s="24">
        <f t="shared" si="500"/>
        <v>21</v>
      </c>
      <c r="L521" s="24">
        <f t="shared" si="501"/>
        <v>42</v>
      </c>
      <c r="M521" s="24">
        <f t="shared" si="502"/>
        <v>6.4807406984078604</v>
      </c>
      <c r="N521" s="24">
        <f t="shared" si="503"/>
        <v>5.4807406984078604</v>
      </c>
      <c r="O521" s="24">
        <f t="shared" si="504"/>
        <v>4.2965137631211219E-4</v>
      </c>
      <c r="P521" s="24">
        <f t="shared" si="505"/>
        <v>5.6760553707515832E-4</v>
      </c>
      <c r="Q521" s="24">
        <f t="shared" si="506"/>
        <v>1.0915054477955296E-2</v>
      </c>
      <c r="S521" s="20">
        <v>0.125</v>
      </c>
      <c r="T521">
        <v>24</v>
      </c>
      <c r="U521" s="21">
        <f t="shared" si="507"/>
        <v>2.5</v>
      </c>
      <c r="V521" s="22">
        <f t="shared" si="508"/>
        <v>150</v>
      </c>
      <c r="W521" s="23">
        <v>384.6</v>
      </c>
      <c r="X521" s="24">
        <v>20</v>
      </c>
      <c r="Y521" s="24">
        <f t="shared" si="509"/>
        <v>3000</v>
      </c>
      <c r="Z521" s="24">
        <f t="shared" si="510"/>
        <v>0.12820000000000001</v>
      </c>
      <c r="AA521" s="24">
        <f t="shared" si="511"/>
        <v>0.87180000000000002</v>
      </c>
      <c r="AB521" s="24">
        <f t="shared" si="512"/>
        <v>19.23</v>
      </c>
      <c r="AC521" s="24">
        <f t="shared" si="513"/>
        <v>21</v>
      </c>
      <c r="AD521" s="24">
        <f t="shared" si="514"/>
        <v>42</v>
      </c>
      <c r="AE521" s="24">
        <f t="shared" si="515"/>
        <v>6.4807406984078604</v>
      </c>
      <c r="AF521" s="24">
        <f t="shared" si="516"/>
        <v>5.4807406984078604</v>
      </c>
      <c r="AG521" s="24">
        <f t="shared" si="517"/>
        <v>1.2899283628109503E-5</v>
      </c>
      <c r="AH521" s="24">
        <f t="shared" si="518"/>
        <v>1.4796150066654626E-5</v>
      </c>
      <c r="AI521" s="24">
        <f t="shared" si="519"/>
        <v>2.8452996578176847E-4</v>
      </c>
    </row>
    <row r="522" spans="1:35" x14ac:dyDescent="0.2">
      <c r="A522" s="20">
        <v>0.16666666666666666</v>
      </c>
      <c r="B522" s="21">
        <v>78</v>
      </c>
      <c r="C522" s="21">
        <f t="shared" si="494"/>
        <v>0.76923076923076927</v>
      </c>
      <c r="D522" s="22">
        <f t="shared" si="495"/>
        <v>46.153846153846153</v>
      </c>
      <c r="E522" s="23">
        <v>384.6</v>
      </c>
      <c r="F522" s="24">
        <v>20</v>
      </c>
      <c r="G522" s="24">
        <f t="shared" si="496"/>
        <v>923.07692307692309</v>
      </c>
      <c r="H522" s="24">
        <f t="shared" si="497"/>
        <v>0.41665000000000002</v>
      </c>
      <c r="I522" s="24">
        <f t="shared" si="498"/>
        <v>0.58335000000000004</v>
      </c>
      <c r="J522" s="24">
        <f t="shared" si="499"/>
        <v>19.23</v>
      </c>
      <c r="K522" s="24">
        <f t="shared" si="500"/>
        <v>21</v>
      </c>
      <c r="L522" s="24">
        <f t="shared" si="501"/>
        <v>42</v>
      </c>
      <c r="M522" s="24">
        <f t="shared" si="502"/>
        <v>6.4807406984078604</v>
      </c>
      <c r="N522" s="24">
        <f t="shared" si="503"/>
        <v>5.4807406984078604</v>
      </c>
      <c r="O522" s="24">
        <f t="shared" si="504"/>
        <v>8.2426253694318496E-3</v>
      </c>
      <c r="P522" s="24">
        <f t="shared" si="505"/>
        <v>1.4129811210134308E-2</v>
      </c>
      <c r="Q522" s="24">
        <f t="shared" si="506"/>
        <v>0.27171626957088274</v>
      </c>
      <c r="S522" s="20">
        <v>0.16666666666666666</v>
      </c>
      <c r="T522">
        <v>47</v>
      </c>
      <c r="U522" s="21">
        <f t="shared" si="507"/>
        <v>1.2765957446808511</v>
      </c>
      <c r="V522" s="22">
        <f t="shared" si="508"/>
        <v>76.59574468085107</v>
      </c>
      <c r="W522" s="23">
        <v>384.6</v>
      </c>
      <c r="X522" s="24">
        <v>20</v>
      </c>
      <c r="Y522" s="24">
        <f t="shared" si="509"/>
        <v>1531.9148936170213</v>
      </c>
      <c r="Z522" s="24">
        <f t="shared" si="510"/>
        <v>0.25105833333333333</v>
      </c>
      <c r="AA522" s="24">
        <f t="shared" si="511"/>
        <v>0.74894166666666662</v>
      </c>
      <c r="AB522" s="24">
        <f t="shared" si="512"/>
        <v>19.23</v>
      </c>
      <c r="AC522" s="24">
        <f t="shared" si="513"/>
        <v>21</v>
      </c>
      <c r="AD522" s="24">
        <f t="shared" si="514"/>
        <v>42</v>
      </c>
      <c r="AE522" s="24">
        <f t="shared" si="515"/>
        <v>6.4807406984078604</v>
      </c>
      <c r="AF522" s="24">
        <f t="shared" si="516"/>
        <v>5.4807406984078604</v>
      </c>
      <c r="AG522" s="24">
        <f t="shared" si="517"/>
        <v>5.1323994402855397E-4</v>
      </c>
      <c r="AH522" s="24">
        <f t="shared" si="518"/>
        <v>6.8528694138869823E-4</v>
      </c>
      <c r="AI522" s="24">
        <f t="shared" si="519"/>
        <v>1.3178067882904668E-2</v>
      </c>
    </row>
    <row r="523" spans="1:35" x14ac:dyDescent="0.2">
      <c r="A523" s="20">
        <v>0.20833333333333334</v>
      </c>
      <c r="B523" s="21">
        <v>110.5</v>
      </c>
      <c r="C523" s="21">
        <f t="shared" si="494"/>
        <v>0.54298642533936647</v>
      </c>
      <c r="D523" s="22">
        <f t="shared" si="495"/>
        <v>32.579185520361989</v>
      </c>
      <c r="E523" s="23">
        <v>384.6</v>
      </c>
      <c r="F523" s="24">
        <v>20</v>
      </c>
      <c r="G523" s="24">
        <f t="shared" si="496"/>
        <v>651.58371040723978</v>
      </c>
      <c r="H523" s="24">
        <f t="shared" si="497"/>
        <v>0.59025416666666675</v>
      </c>
      <c r="I523" s="24">
        <f t="shared" si="498"/>
        <v>0.40974583333333325</v>
      </c>
      <c r="J523" s="24">
        <f t="shared" si="499"/>
        <v>19.23</v>
      </c>
      <c r="K523" s="24">
        <f t="shared" si="500"/>
        <v>21</v>
      </c>
      <c r="L523" s="24">
        <f t="shared" si="501"/>
        <v>42</v>
      </c>
      <c r="M523" s="24">
        <f t="shared" si="502"/>
        <v>6.4807406984078604</v>
      </c>
      <c r="N523" s="24">
        <f t="shared" si="503"/>
        <v>5.4807406984078604</v>
      </c>
      <c r="O523" s="24">
        <f t="shared" si="504"/>
        <v>5.5606359864880092E-2</v>
      </c>
      <c r="P523" s="24">
        <f t="shared" si="505"/>
        <v>0.13570939675582652</v>
      </c>
      <c r="Q523" s="24">
        <f t="shared" si="506"/>
        <v>2.6096916996145443</v>
      </c>
      <c r="S523" s="20">
        <v>0.20833333333333334</v>
      </c>
      <c r="T523">
        <v>66</v>
      </c>
      <c r="U523" s="21">
        <f t="shared" si="507"/>
        <v>0.90909090909090906</v>
      </c>
      <c r="V523" s="22">
        <f t="shared" si="508"/>
        <v>54.545454545454547</v>
      </c>
      <c r="W523" s="23">
        <v>384.6</v>
      </c>
      <c r="X523" s="24">
        <v>20</v>
      </c>
      <c r="Y523" s="24">
        <f t="shared" si="509"/>
        <v>1090.909090909091</v>
      </c>
      <c r="Z523" s="24">
        <f t="shared" si="510"/>
        <v>0.35254999999999997</v>
      </c>
      <c r="AA523" s="24">
        <f t="shared" si="511"/>
        <v>0.64745000000000008</v>
      </c>
      <c r="AB523" s="24">
        <f t="shared" si="512"/>
        <v>19.23</v>
      </c>
      <c r="AC523" s="24">
        <f t="shared" si="513"/>
        <v>21</v>
      </c>
      <c r="AD523" s="24">
        <f t="shared" si="514"/>
        <v>42</v>
      </c>
      <c r="AE523" s="24">
        <f t="shared" si="515"/>
        <v>6.4807406984078604</v>
      </c>
      <c r="AF523" s="24">
        <f t="shared" si="516"/>
        <v>5.4807406984078604</v>
      </c>
      <c r="AG523" s="24">
        <f t="shared" si="517"/>
        <v>3.2993939012688211E-3</v>
      </c>
      <c r="AH523" s="24">
        <f t="shared" si="518"/>
        <v>5.0959825488745393E-3</v>
      </c>
      <c r="AI523" s="24">
        <f t="shared" si="519"/>
        <v>9.7995744414857394E-2</v>
      </c>
    </row>
    <row r="524" spans="1:35" x14ac:dyDescent="0.2">
      <c r="A524" s="20">
        <v>0.25</v>
      </c>
      <c r="B524" s="21">
        <v>161.30000000000001</v>
      </c>
      <c r="C524" s="21">
        <f t="shared" si="494"/>
        <v>0.37197768133911963</v>
      </c>
      <c r="D524" s="22">
        <f t="shared" si="495"/>
        <v>22.318660880347178</v>
      </c>
      <c r="E524" s="23">
        <v>384.6</v>
      </c>
      <c r="F524" s="24">
        <v>20</v>
      </c>
      <c r="G524" s="24">
        <f t="shared" si="496"/>
        <v>446.37321760694357</v>
      </c>
      <c r="H524" s="24">
        <f t="shared" si="497"/>
        <v>0.86161083333333344</v>
      </c>
      <c r="I524" s="24">
        <f t="shared" si="498"/>
        <v>0.13838916666666656</v>
      </c>
      <c r="J524" s="24">
        <f t="shared" si="499"/>
        <v>19.23</v>
      </c>
      <c r="K524" s="24">
        <f t="shared" si="500"/>
        <v>21</v>
      </c>
      <c r="L524" s="24">
        <f t="shared" si="501"/>
        <v>42</v>
      </c>
      <c r="M524" s="24">
        <f t="shared" si="502"/>
        <v>6.4807406984078604</v>
      </c>
      <c r="N524" s="24">
        <f t="shared" si="503"/>
        <v>5.4807406984078604</v>
      </c>
      <c r="O524" s="24">
        <f t="shared" si="504"/>
        <v>0.44203554348124702</v>
      </c>
      <c r="P524" s="24">
        <f t="shared" si="505"/>
        <v>3.194148459221259</v>
      </c>
      <c r="Q524" s="24">
        <f t="shared" si="506"/>
        <v>61.423474870824812</v>
      </c>
      <c r="S524" s="20">
        <v>0.25</v>
      </c>
      <c r="T524">
        <v>89.8</v>
      </c>
      <c r="U524" s="21">
        <f t="shared" si="507"/>
        <v>0.66815144766146994</v>
      </c>
      <c r="V524" s="22">
        <f t="shared" si="508"/>
        <v>40.089086859688194</v>
      </c>
      <c r="W524" s="23">
        <v>384.6</v>
      </c>
      <c r="X524" s="24">
        <v>20</v>
      </c>
      <c r="Y524" s="24">
        <f t="shared" si="509"/>
        <v>801.78173719376389</v>
      </c>
      <c r="Z524" s="24">
        <f t="shared" si="510"/>
        <v>0.47968166666666673</v>
      </c>
      <c r="AA524" s="24">
        <f t="shared" si="511"/>
        <v>0.52031833333333322</v>
      </c>
      <c r="AB524" s="24">
        <f t="shared" si="512"/>
        <v>19.23</v>
      </c>
      <c r="AC524" s="24">
        <f t="shared" si="513"/>
        <v>21</v>
      </c>
      <c r="AD524" s="24">
        <f t="shared" si="514"/>
        <v>42</v>
      </c>
      <c r="AE524" s="24">
        <f t="shared" si="515"/>
        <v>6.4807406984078604</v>
      </c>
      <c r="AF524" s="24">
        <f t="shared" si="516"/>
        <v>5.4807406984078604</v>
      </c>
      <c r="AG524" s="24">
        <f t="shared" si="517"/>
        <v>1.7839668535648744E-2</v>
      </c>
      <c r="AH524" s="24">
        <f t="shared" si="518"/>
        <v>3.4286065650160472E-2</v>
      </c>
      <c r="AI524" s="24">
        <f t="shared" si="519"/>
        <v>0.65932104245258594</v>
      </c>
    </row>
    <row r="525" spans="1:35" x14ac:dyDescent="0.2">
      <c r="A525" s="20">
        <v>0.29166666666666669</v>
      </c>
      <c r="B525" s="21">
        <v>163.30000000000001</v>
      </c>
      <c r="C525" s="21">
        <f t="shared" si="494"/>
        <v>0.36742192284139619</v>
      </c>
      <c r="D525" s="22">
        <f t="shared" si="495"/>
        <v>22.04531537048377</v>
      </c>
      <c r="E525" s="23">
        <v>384.6</v>
      </c>
      <c r="F525" s="24">
        <v>20</v>
      </c>
      <c r="G525" s="24">
        <f t="shared" si="496"/>
        <v>440.90630740967538</v>
      </c>
      <c r="H525" s="24">
        <f t="shared" si="497"/>
        <v>0.87229416666666681</v>
      </c>
      <c r="I525" s="24">
        <f t="shared" si="498"/>
        <v>0.12770583333333319</v>
      </c>
      <c r="J525" s="24">
        <f t="shared" si="499"/>
        <v>19.23</v>
      </c>
      <c r="K525" s="24">
        <f t="shared" si="500"/>
        <v>21</v>
      </c>
      <c r="L525" s="24">
        <f t="shared" si="501"/>
        <v>42</v>
      </c>
      <c r="M525" s="24">
        <f t="shared" si="502"/>
        <v>6.4807406984078604</v>
      </c>
      <c r="N525" s="24">
        <f t="shared" si="503"/>
        <v>5.4807406984078604</v>
      </c>
      <c r="O525" s="24">
        <f t="shared" si="504"/>
        <v>0.47292156156317794</v>
      </c>
      <c r="P525" s="24">
        <f t="shared" si="505"/>
        <v>3.7032103328340145</v>
      </c>
      <c r="Q525" s="24">
        <f t="shared" si="506"/>
        <v>71.212734700398101</v>
      </c>
      <c r="S525" s="20">
        <v>0.29166666666666669</v>
      </c>
      <c r="T525">
        <v>96</v>
      </c>
      <c r="U525" s="21">
        <f t="shared" si="507"/>
        <v>0.625</v>
      </c>
      <c r="V525" s="22">
        <f t="shared" si="508"/>
        <v>37.5</v>
      </c>
      <c r="W525" s="23">
        <v>384.6</v>
      </c>
      <c r="X525" s="24">
        <v>20</v>
      </c>
      <c r="Y525" s="24">
        <f t="shared" si="509"/>
        <v>750</v>
      </c>
      <c r="Z525" s="24">
        <f t="shared" si="510"/>
        <v>0.51280000000000003</v>
      </c>
      <c r="AA525" s="24">
        <f t="shared" si="511"/>
        <v>0.48719999999999997</v>
      </c>
      <c r="AB525" s="24">
        <f t="shared" si="512"/>
        <v>19.23</v>
      </c>
      <c r="AC525" s="24">
        <f t="shared" si="513"/>
        <v>21</v>
      </c>
      <c r="AD525" s="24">
        <f t="shared" si="514"/>
        <v>42</v>
      </c>
      <c r="AE525" s="24">
        <f t="shared" si="515"/>
        <v>6.4807406984078604</v>
      </c>
      <c r="AF525" s="24">
        <f t="shared" si="516"/>
        <v>5.4807406984078604</v>
      </c>
      <c r="AG525" s="24">
        <f t="shared" si="517"/>
        <v>2.5721736769035591E-2</v>
      </c>
      <c r="AH525" s="24">
        <f t="shared" si="518"/>
        <v>5.2795026209022149E-2</v>
      </c>
      <c r="AI525" s="24">
        <f t="shared" si="519"/>
        <v>1.0152483539994959</v>
      </c>
    </row>
    <row r="526" spans="1:35" x14ac:dyDescent="0.2">
      <c r="A526" s="20">
        <v>0.33333333333333331</v>
      </c>
      <c r="B526" s="21">
        <v>171.3</v>
      </c>
      <c r="C526" s="21">
        <f t="shared" si="494"/>
        <v>0.35026269702276708</v>
      </c>
      <c r="D526" s="22">
        <f t="shared" si="495"/>
        <v>21.015761821366024</v>
      </c>
      <c r="E526" s="23">
        <v>384.6</v>
      </c>
      <c r="F526" s="24">
        <v>20</v>
      </c>
      <c r="G526" s="24">
        <f t="shared" si="496"/>
        <v>420.31523642732049</v>
      </c>
      <c r="H526" s="24">
        <f t="shared" si="497"/>
        <v>0.9150275000000001</v>
      </c>
      <c r="I526" s="24">
        <f t="shared" si="498"/>
        <v>8.4972499999999895E-2</v>
      </c>
      <c r="J526" s="24">
        <f t="shared" si="499"/>
        <v>19.23</v>
      </c>
      <c r="K526" s="24">
        <f t="shared" si="500"/>
        <v>21</v>
      </c>
      <c r="L526" s="24">
        <f t="shared" si="501"/>
        <v>42</v>
      </c>
      <c r="M526" s="24">
        <f t="shared" si="502"/>
        <v>6.4807406984078604</v>
      </c>
      <c r="N526" s="24">
        <f t="shared" si="503"/>
        <v>5.4807406984078604</v>
      </c>
      <c r="O526" s="24">
        <f t="shared" si="504"/>
        <v>0.61465378002164339</v>
      </c>
      <c r="P526" s="24">
        <f t="shared" si="505"/>
        <v>7.2335612112347425</v>
      </c>
      <c r="Q526" s="24">
        <f t="shared" si="506"/>
        <v>139.1013820920441</v>
      </c>
      <c r="S526" s="20">
        <v>0.33333333333333331</v>
      </c>
      <c r="T526">
        <v>103</v>
      </c>
      <c r="U526" s="21">
        <f t="shared" si="507"/>
        <v>0.58252427184466016</v>
      </c>
      <c r="V526" s="22">
        <f t="shared" si="508"/>
        <v>34.95145631067961</v>
      </c>
      <c r="W526" s="23">
        <v>384.6</v>
      </c>
      <c r="X526" s="24">
        <v>20</v>
      </c>
      <c r="Y526" s="24">
        <f t="shared" si="509"/>
        <v>699.02912621359224</v>
      </c>
      <c r="Z526" s="24">
        <f t="shared" si="510"/>
        <v>0.55019166666666675</v>
      </c>
      <c r="AA526" s="24">
        <f t="shared" si="511"/>
        <v>0.44980833333333325</v>
      </c>
      <c r="AB526" s="24">
        <f t="shared" si="512"/>
        <v>19.23</v>
      </c>
      <c r="AC526" s="24">
        <f t="shared" si="513"/>
        <v>21</v>
      </c>
      <c r="AD526" s="24">
        <f t="shared" si="514"/>
        <v>42</v>
      </c>
      <c r="AE526" s="24">
        <f t="shared" si="515"/>
        <v>6.4807406984078604</v>
      </c>
      <c r="AF526" s="24">
        <f t="shared" si="516"/>
        <v>5.4807406984078604</v>
      </c>
      <c r="AG526" s="24">
        <f t="shared" si="517"/>
        <v>3.7828974126946704E-2</v>
      </c>
      <c r="AH526" s="24">
        <f t="shared" si="518"/>
        <v>8.4100207407481059E-2</v>
      </c>
      <c r="AI526" s="24">
        <f t="shared" si="519"/>
        <v>1.6172469884458609</v>
      </c>
    </row>
    <row r="527" spans="1:35" x14ac:dyDescent="0.2">
      <c r="A527" s="20">
        <v>0.375</v>
      </c>
      <c r="B527" s="21">
        <v>150</v>
      </c>
      <c r="C527" s="21">
        <f t="shared" si="494"/>
        <v>0.4</v>
      </c>
      <c r="D527" s="22">
        <f t="shared" si="495"/>
        <v>24</v>
      </c>
      <c r="E527" s="23">
        <v>384.6</v>
      </c>
      <c r="F527" s="24">
        <v>20</v>
      </c>
      <c r="G527" s="24">
        <f t="shared" si="496"/>
        <v>480</v>
      </c>
      <c r="H527" s="24">
        <f t="shared" si="497"/>
        <v>0.80125000000000002</v>
      </c>
      <c r="I527" s="24">
        <f t="shared" si="498"/>
        <v>0.19874999999999998</v>
      </c>
      <c r="J527" s="24">
        <f t="shared" si="499"/>
        <v>19.23</v>
      </c>
      <c r="K527" s="24">
        <f t="shared" si="500"/>
        <v>21</v>
      </c>
      <c r="L527" s="24">
        <f t="shared" si="501"/>
        <v>42</v>
      </c>
      <c r="M527" s="24">
        <f t="shared" si="502"/>
        <v>6.4807406984078604</v>
      </c>
      <c r="N527" s="24">
        <f t="shared" si="503"/>
        <v>5.4807406984078604</v>
      </c>
      <c r="O527" s="24">
        <f t="shared" si="504"/>
        <v>0.29687771192487206</v>
      </c>
      <c r="P527" s="24">
        <f t="shared" si="505"/>
        <v>1.4937243367289161</v>
      </c>
      <c r="Q527" s="39">
        <f t="shared" si="506"/>
        <v>28.724318995297057</v>
      </c>
      <c r="S527" s="20">
        <v>0.375</v>
      </c>
      <c r="T527">
        <v>97.5</v>
      </c>
      <c r="U527" s="21">
        <f t="shared" si="507"/>
        <v>0.61538461538461542</v>
      </c>
      <c r="V527" s="22">
        <f t="shared" si="508"/>
        <v>36.923076923076927</v>
      </c>
      <c r="W527" s="23">
        <v>384.6</v>
      </c>
      <c r="X527" s="24">
        <v>20</v>
      </c>
      <c r="Y527" s="24">
        <f t="shared" si="509"/>
        <v>738.46153846153857</v>
      </c>
      <c r="Z527" s="24">
        <f t="shared" si="510"/>
        <v>0.52081250000000001</v>
      </c>
      <c r="AA527" s="24">
        <f t="shared" si="511"/>
        <v>0.47918749999999999</v>
      </c>
      <c r="AB527" s="24">
        <f t="shared" si="512"/>
        <v>19.23</v>
      </c>
      <c r="AC527" s="24">
        <f t="shared" si="513"/>
        <v>21</v>
      </c>
      <c r="AD527" s="24">
        <f t="shared" si="514"/>
        <v>42</v>
      </c>
      <c r="AE527" s="24">
        <f t="shared" si="515"/>
        <v>6.4807406984078604</v>
      </c>
      <c r="AF527" s="24">
        <f t="shared" si="516"/>
        <v>5.4807406984078604</v>
      </c>
      <c r="AG527" s="24">
        <f t="shared" si="517"/>
        <v>2.8002977652279781E-2</v>
      </c>
      <c r="AH527" s="24">
        <f t="shared" si="518"/>
        <v>5.8438456037104014E-2</v>
      </c>
      <c r="AI527" s="24">
        <f t="shared" si="519"/>
        <v>1.1237715095935101</v>
      </c>
    </row>
    <row r="528" spans="1:35" x14ac:dyDescent="0.2">
      <c r="A528" s="20">
        <v>0.41666666666666669</v>
      </c>
      <c r="B528" s="21">
        <v>168</v>
      </c>
      <c r="C528" s="21">
        <f t="shared" si="494"/>
        <v>0.35714285714285715</v>
      </c>
      <c r="D528" s="22">
        <f t="shared" si="495"/>
        <v>21.428571428571431</v>
      </c>
      <c r="E528" s="23">
        <v>384.6</v>
      </c>
      <c r="F528" s="24">
        <v>20</v>
      </c>
      <c r="G528" s="24">
        <f t="shared" si="496"/>
        <v>428.57142857142861</v>
      </c>
      <c r="H528" s="24">
        <f t="shared" si="497"/>
        <v>0.89739999999999998</v>
      </c>
      <c r="I528" s="24">
        <f t="shared" si="498"/>
        <v>0.10260000000000002</v>
      </c>
      <c r="J528" s="24">
        <f t="shared" si="499"/>
        <v>19.23</v>
      </c>
      <c r="K528" s="24">
        <f t="shared" si="500"/>
        <v>21</v>
      </c>
      <c r="L528" s="24">
        <f t="shared" si="501"/>
        <v>42</v>
      </c>
      <c r="M528" s="24">
        <f t="shared" si="502"/>
        <v>6.4807406984078604</v>
      </c>
      <c r="N528" s="24">
        <f t="shared" si="503"/>
        <v>5.4807406984078604</v>
      </c>
      <c r="O528" s="24">
        <f t="shared" si="504"/>
        <v>0.5524955878185065</v>
      </c>
      <c r="P528" s="24">
        <f t="shared" si="505"/>
        <v>5.3849472496930444</v>
      </c>
      <c r="Q528" s="24">
        <f t="shared" si="506"/>
        <v>103.55253561159725</v>
      </c>
      <c r="S528" s="20">
        <v>0.41666666666666669</v>
      </c>
      <c r="T528">
        <v>91.3</v>
      </c>
      <c r="U528" s="21">
        <f t="shared" si="507"/>
        <v>0.65717415115005473</v>
      </c>
      <c r="V528" s="22">
        <f t="shared" si="508"/>
        <v>39.430449069003281</v>
      </c>
      <c r="W528" s="23">
        <v>384.6</v>
      </c>
      <c r="X528" s="24">
        <v>20</v>
      </c>
      <c r="Y528" s="24">
        <f t="shared" si="509"/>
        <v>788.60898138006564</v>
      </c>
      <c r="Z528" s="24">
        <f t="shared" si="510"/>
        <v>0.48769416666666676</v>
      </c>
      <c r="AA528" s="24">
        <f t="shared" si="511"/>
        <v>0.51230583333333324</v>
      </c>
      <c r="AB528" s="24">
        <f t="shared" si="512"/>
        <v>19.23</v>
      </c>
      <c r="AC528" s="24">
        <f t="shared" si="513"/>
        <v>21</v>
      </c>
      <c r="AD528" s="24">
        <f t="shared" si="514"/>
        <v>42</v>
      </c>
      <c r="AE528" s="24">
        <f t="shared" si="515"/>
        <v>6.4807406984078604</v>
      </c>
      <c r="AF528" s="24">
        <f t="shared" si="516"/>
        <v>5.4807406984078604</v>
      </c>
      <c r="AG528" s="24">
        <f t="shared" si="517"/>
        <v>1.9535190277043857E-2</v>
      </c>
      <c r="AH528" s="24">
        <f t="shared" si="518"/>
        <v>3.8131891159500483E-2</v>
      </c>
      <c r="AI528" s="24">
        <f t="shared" si="519"/>
        <v>0.73327626699719428</v>
      </c>
    </row>
    <row r="529" spans="1:35" x14ac:dyDescent="0.2">
      <c r="A529" s="20">
        <v>0.45833333333333331</v>
      </c>
      <c r="B529" s="21">
        <v>167.8</v>
      </c>
      <c r="C529" s="21">
        <f t="shared" si="494"/>
        <v>0.35756853396901073</v>
      </c>
      <c r="D529" s="22">
        <f t="shared" si="495"/>
        <v>21.454112038140643</v>
      </c>
      <c r="E529" s="23">
        <v>384.6</v>
      </c>
      <c r="F529" s="24">
        <v>20</v>
      </c>
      <c r="G529" s="24">
        <f t="shared" si="496"/>
        <v>429.08224076281283</v>
      </c>
      <c r="H529" s="24">
        <f t="shared" si="497"/>
        <v>0.89633166666666686</v>
      </c>
      <c r="I529" s="24">
        <f t="shared" si="498"/>
        <v>0.10366833333333314</v>
      </c>
      <c r="J529" s="24">
        <f t="shared" si="499"/>
        <v>19.23</v>
      </c>
      <c r="K529" s="24">
        <f t="shared" si="500"/>
        <v>21</v>
      </c>
      <c r="L529" s="24">
        <f t="shared" si="501"/>
        <v>42</v>
      </c>
      <c r="M529" s="24">
        <f t="shared" si="502"/>
        <v>6.4807406984078604</v>
      </c>
      <c r="N529" s="24">
        <f t="shared" si="503"/>
        <v>5.4807406984078604</v>
      </c>
      <c r="O529" s="24">
        <f t="shared" si="504"/>
        <v>0.54890032594667371</v>
      </c>
      <c r="P529" s="24">
        <f t="shared" si="505"/>
        <v>5.2947733246733142</v>
      </c>
      <c r="Q529" s="24">
        <f t="shared" si="506"/>
        <v>101.81849103346784</v>
      </c>
      <c r="S529" s="20">
        <v>0.45833333333333331</v>
      </c>
      <c r="T529">
        <v>88.8</v>
      </c>
      <c r="U529" s="21">
        <f t="shared" si="507"/>
        <v>0.67567567567567566</v>
      </c>
      <c r="V529" s="22">
        <f t="shared" si="508"/>
        <v>40.54054054054054</v>
      </c>
      <c r="W529" s="23">
        <v>384.6</v>
      </c>
      <c r="X529" s="24">
        <v>20</v>
      </c>
      <c r="Y529" s="24">
        <f t="shared" si="509"/>
        <v>810.81081081081084</v>
      </c>
      <c r="Z529" s="24">
        <f t="shared" si="510"/>
        <v>0.47434000000000004</v>
      </c>
      <c r="AA529" s="24">
        <f t="shared" si="511"/>
        <v>0.52566000000000002</v>
      </c>
      <c r="AB529" s="24">
        <f t="shared" si="512"/>
        <v>19.23</v>
      </c>
      <c r="AC529" s="24">
        <f t="shared" si="513"/>
        <v>21</v>
      </c>
      <c r="AD529" s="24">
        <f t="shared" si="514"/>
        <v>42</v>
      </c>
      <c r="AE529" s="24">
        <f t="shared" si="515"/>
        <v>6.4807406984078604</v>
      </c>
      <c r="AF529" s="24">
        <f t="shared" si="516"/>
        <v>5.4807406984078604</v>
      </c>
      <c r="AG529" s="24">
        <f t="shared" si="517"/>
        <v>1.6777679969986328E-2</v>
      </c>
      <c r="AH529" s="24">
        <f t="shared" si="518"/>
        <v>3.1917360974748558E-2</v>
      </c>
      <c r="AI529" s="24">
        <f t="shared" si="519"/>
        <v>0.6137708515444148</v>
      </c>
    </row>
    <row r="530" spans="1:35" x14ac:dyDescent="0.2">
      <c r="A530" s="20">
        <v>0.5</v>
      </c>
      <c r="B530" s="21">
        <v>154.30000000000001</v>
      </c>
      <c r="C530" s="21">
        <f t="shared" si="494"/>
        <v>0.3888528839922229</v>
      </c>
      <c r="D530" s="22">
        <f t="shared" si="495"/>
        <v>23.331173039533375</v>
      </c>
      <c r="E530" s="23">
        <v>384.6</v>
      </c>
      <c r="F530" s="24">
        <v>20</v>
      </c>
      <c r="G530" s="24">
        <f t="shared" si="496"/>
        <v>466.62346079066754</v>
      </c>
      <c r="H530" s="24">
        <f t="shared" si="497"/>
        <v>0.82421916666666672</v>
      </c>
      <c r="I530" s="24">
        <f t="shared" si="498"/>
        <v>0.17578083333333328</v>
      </c>
      <c r="J530" s="24">
        <f t="shared" si="499"/>
        <v>19.23</v>
      </c>
      <c r="K530" s="24">
        <f t="shared" si="500"/>
        <v>21</v>
      </c>
      <c r="L530" s="24">
        <f t="shared" si="501"/>
        <v>42</v>
      </c>
      <c r="M530" s="24">
        <f t="shared" si="502"/>
        <v>6.4807406984078604</v>
      </c>
      <c r="N530" s="24">
        <f t="shared" si="503"/>
        <v>5.4807406984078604</v>
      </c>
      <c r="O530" s="24">
        <f t="shared" si="504"/>
        <v>0.34661859793525929</v>
      </c>
      <c r="P530" s="24">
        <f t="shared" si="505"/>
        <v>1.9718793645605621</v>
      </c>
      <c r="Q530" s="24">
        <f t="shared" si="506"/>
        <v>37.919240180499614</v>
      </c>
      <c r="S530" s="20">
        <v>0.5</v>
      </c>
      <c r="T530">
        <v>87.3</v>
      </c>
      <c r="U530" s="21">
        <f t="shared" si="507"/>
        <v>0.6872852233676976</v>
      </c>
      <c r="V530" s="22">
        <f t="shared" si="508"/>
        <v>41.237113402061858</v>
      </c>
      <c r="W530" s="23">
        <v>384.6</v>
      </c>
      <c r="X530" s="24">
        <v>20</v>
      </c>
      <c r="Y530" s="24">
        <f t="shared" si="509"/>
        <v>824.74226804123714</v>
      </c>
      <c r="Z530" s="24">
        <f t="shared" si="510"/>
        <v>0.46632750000000001</v>
      </c>
      <c r="AA530" s="24">
        <f t="shared" si="511"/>
        <v>0.53367249999999999</v>
      </c>
      <c r="AB530" s="24">
        <f t="shared" si="512"/>
        <v>19.23</v>
      </c>
      <c r="AC530" s="24">
        <f t="shared" si="513"/>
        <v>21</v>
      </c>
      <c r="AD530" s="24">
        <f t="shared" si="514"/>
        <v>42</v>
      </c>
      <c r="AE530" s="24">
        <f t="shared" si="515"/>
        <v>6.4807406984078604</v>
      </c>
      <c r="AF530" s="24">
        <f t="shared" si="516"/>
        <v>5.4807406984078604</v>
      </c>
      <c r="AG530" s="24">
        <f t="shared" si="517"/>
        <v>1.5282043406444717E-2</v>
      </c>
      <c r="AH530" s="24">
        <f t="shared" si="518"/>
        <v>2.8635620921903821E-2</v>
      </c>
      <c r="AI530" s="24">
        <f t="shared" si="519"/>
        <v>0.55066299032821053</v>
      </c>
    </row>
    <row r="531" spans="1:35" x14ac:dyDescent="0.2">
      <c r="A531" s="20">
        <v>0.54166666666666663</v>
      </c>
      <c r="B531" s="21">
        <v>167.8</v>
      </c>
      <c r="C531" s="21">
        <f t="shared" si="494"/>
        <v>0.35756853396901073</v>
      </c>
      <c r="D531" s="22">
        <f t="shared" si="495"/>
        <v>21.454112038140643</v>
      </c>
      <c r="E531" s="23">
        <v>384.6</v>
      </c>
      <c r="F531" s="24">
        <v>20</v>
      </c>
      <c r="G531" s="24">
        <f t="shared" si="496"/>
        <v>429.08224076281283</v>
      </c>
      <c r="H531" s="24">
        <f t="shared" si="497"/>
        <v>0.89633166666666686</v>
      </c>
      <c r="I531" s="24">
        <f t="shared" si="498"/>
        <v>0.10366833333333314</v>
      </c>
      <c r="J531" s="24">
        <f t="shared" si="499"/>
        <v>19.23</v>
      </c>
      <c r="K531" s="24">
        <f t="shared" si="500"/>
        <v>21</v>
      </c>
      <c r="L531" s="24">
        <f t="shared" si="501"/>
        <v>42</v>
      </c>
      <c r="M531" s="24">
        <f t="shared" si="502"/>
        <v>6.4807406984078604</v>
      </c>
      <c r="N531" s="24">
        <f t="shared" si="503"/>
        <v>5.4807406984078604</v>
      </c>
      <c r="O531" s="24">
        <f t="shared" si="504"/>
        <v>0.54890032594667371</v>
      </c>
      <c r="P531" s="24">
        <f t="shared" si="505"/>
        <v>5.2947733246733142</v>
      </c>
      <c r="Q531" s="24">
        <f t="shared" si="506"/>
        <v>101.81849103346784</v>
      </c>
      <c r="S531" s="20">
        <v>0.54166666666666663</v>
      </c>
      <c r="T531">
        <v>79.5</v>
      </c>
      <c r="U531" s="21">
        <f t="shared" si="507"/>
        <v>0.75471698113207553</v>
      </c>
      <c r="V531" s="22">
        <f t="shared" si="508"/>
        <v>45.283018867924532</v>
      </c>
      <c r="W531" s="23">
        <v>384.6</v>
      </c>
      <c r="X531" s="24">
        <v>20</v>
      </c>
      <c r="Y531" s="24">
        <f t="shared" si="509"/>
        <v>905.66037735849068</v>
      </c>
      <c r="Z531" s="24">
        <f t="shared" si="510"/>
        <v>0.4246625</v>
      </c>
      <c r="AA531" s="24">
        <f t="shared" si="511"/>
        <v>0.57533750000000006</v>
      </c>
      <c r="AB531" s="24">
        <f t="shared" si="512"/>
        <v>19.23</v>
      </c>
      <c r="AC531" s="24">
        <f t="shared" si="513"/>
        <v>21</v>
      </c>
      <c r="AD531" s="24">
        <f t="shared" si="514"/>
        <v>42</v>
      </c>
      <c r="AE531" s="24">
        <f t="shared" si="515"/>
        <v>6.4807406984078604</v>
      </c>
      <c r="AF531" s="24">
        <f t="shared" si="516"/>
        <v>5.4807406984078604</v>
      </c>
      <c r="AG531" s="24">
        <f t="shared" si="517"/>
        <v>9.1496636896032536E-3</v>
      </c>
      <c r="AH531" s="24">
        <f t="shared" si="518"/>
        <v>1.5903124148179553E-2</v>
      </c>
      <c r="AI531" s="24">
        <f t="shared" si="519"/>
        <v>0.30581707736949282</v>
      </c>
    </row>
    <row r="532" spans="1:35" x14ac:dyDescent="0.2">
      <c r="A532" s="20">
        <v>0.58333333333333337</v>
      </c>
      <c r="B532" s="21">
        <v>148</v>
      </c>
      <c r="C532" s="21">
        <f t="shared" si="494"/>
        <v>0.40540540540540543</v>
      </c>
      <c r="D532" s="22">
        <f t="shared" si="495"/>
        <v>24.324324324324326</v>
      </c>
      <c r="E532" s="23">
        <v>384.6</v>
      </c>
      <c r="F532" s="24">
        <v>20</v>
      </c>
      <c r="G532" s="24">
        <f t="shared" si="496"/>
        <v>486.48648648648651</v>
      </c>
      <c r="H532" s="24">
        <f t="shared" si="497"/>
        <v>0.79056666666666664</v>
      </c>
      <c r="I532" s="24">
        <f t="shared" si="498"/>
        <v>0.20943333333333336</v>
      </c>
      <c r="J532" s="24">
        <f t="shared" si="499"/>
        <v>19.23</v>
      </c>
      <c r="K532" s="24">
        <f t="shared" si="500"/>
        <v>21</v>
      </c>
      <c r="L532" s="24">
        <f t="shared" si="501"/>
        <v>42</v>
      </c>
      <c r="M532" s="24">
        <f t="shared" si="502"/>
        <v>6.4807406984078604</v>
      </c>
      <c r="N532" s="24">
        <f t="shared" si="503"/>
        <v>5.4807406984078604</v>
      </c>
      <c r="O532" s="24">
        <f t="shared" si="504"/>
        <v>0.27582103067945535</v>
      </c>
      <c r="P532" s="24">
        <f t="shared" si="505"/>
        <v>1.3169872545573229</v>
      </c>
      <c r="Q532" s="39">
        <f t="shared" si="506"/>
        <v>25.325664905137319</v>
      </c>
      <c r="S532" s="20">
        <v>0.58333333333333337</v>
      </c>
      <c r="T532">
        <v>69.3</v>
      </c>
      <c r="U532" s="21">
        <f t="shared" si="507"/>
        <v>0.86580086580086579</v>
      </c>
      <c r="V532" s="22">
        <f t="shared" si="508"/>
        <v>51.948051948051948</v>
      </c>
      <c r="W532" s="23">
        <v>384.6</v>
      </c>
      <c r="X532" s="24">
        <v>20</v>
      </c>
      <c r="Y532" s="24">
        <f t="shared" si="509"/>
        <v>1038.9610389610389</v>
      </c>
      <c r="Z532" s="24">
        <f t="shared" si="510"/>
        <v>0.37017750000000005</v>
      </c>
      <c r="AA532" s="24">
        <f t="shared" si="511"/>
        <v>0.62982249999999995</v>
      </c>
      <c r="AB532" s="24">
        <f t="shared" si="512"/>
        <v>19.23</v>
      </c>
      <c r="AC532" s="24">
        <f t="shared" si="513"/>
        <v>21</v>
      </c>
      <c r="AD532" s="24">
        <f t="shared" si="514"/>
        <v>42</v>
      </c>
      <c r="AE532" s="24">
        <f t="shared" si="515"/>
        <v>6.4807406984078604</v>
      </c>
      <c r="AF532" s="24">
        <f t="shared" si="516"/>
        <v>5.4807406984078604</v>
      </c>
      <c r="AG532" s="24">
        <f t="shared" si="517"/>
        <v>4.3108927781498356E-3</v>
      </c>
      <c r="AH532" s="24">
        <f t="shared" si="518"/>
        <v>6.8446153926698967E-3</v>
      </c>
      <c r="AI532" s="24">
        <f t="shared" si="519"/>
        <v>0.13162195400104212</v>
      </c>
    </row>
    <row r="533" spans="1:35" x14ac:dyDescent="0.2">
      <c r="A533" s="20">
        <v>0.625</v>
      </c>
      <c r="B533" s="21">
        <v>122.8</v>
      </c>
      <c r="C533" s="21">
        <f t="shared" si="494"/>
        <v>0.48859934853420195</v>
      </c>
      <c r="D533" s="22">
        <f t="shared" si="495"/>
        <v>29.315960912052116</v>
      </c>
      <c r="E533" s="23">
        <v>384.6</v>
      </c>
      <c r="F533" s="24">
        <v>20</v>
      </c>
      <c r="G533" s="24">
        <f t="shared" si="496"/>
        <v>586.31921824104234</v>
      </c>
      <c r="H533" s="24">
        <f t="shared" si="497"/>
        <v>0.65595666666666674</v>
      </c>
      <c r="I533" s="24">
        <f t="shared" si="498"/>
        <v>0.34404333333333326</v>
      </c>
      <c r="J533" s="24">
        <f t="shared" si="499"/>
        <v>19.23</v>
      </c>
      <c r="K533" s="24">
        <f t="shared" si="500"/>
        <v>21</v>
      </c>
      <c r="L533" s="24">
        <f t="shared" si="501"/>
        <v>42</v>
      </c>
      <c r="M533" s="24">
        <f t="shared" si="502"/>
        <v>6.4807406984078604</v>
      </c>
      <c r="N533" s="24">
        <f t="shared" si="503"/>
        <v>5.4807406984078604</v>
      </c>
      <c r="O533" s="24">
        <f t="shared" si="504"/>
        <v>9.9160836842810546E-2</v>
      </c>
      <c r="P533" s="24">
        <f t="shared" si="505"/>
        <v>0.28822193960880094</v>
      </c>
      <c r="Q533" s="24">
        <f t="shared" si="506"/>
        <v>5.5425078986772425</v>
      </c>
      <c r="S533" s="20">
        <v>0.625</v>
      </c>
      <c r="T533">
        <v>67.8</v>
      </c>
      <c r="U533" s="21">
        <f t="shared" si="507"/>
        <v>0.88495575221238942</v>
      </c>
      <c r="V533" s="22">
        <f t="shared" si="508"/>
        <v>53.097345132743364</v>
      </c>
      <c r="W533" s="23">
        <v>384.6</v>
      </c>
      <c r="X533" s="24">
        <v>20</v>
      </c>
      <c r="Y533" s="24">
        <f t="shared" si="509"/>
        <v>1061.9469026548672</v>
      </c>
      <c r="Z533" s="24">
        <f t="shared" si="510"/>
        <v>0.36216500000000001</v>
      </c>
      <c r="AA533" s="24">
        <f t="shared" si="511"/>
        <v>0.63783499999999993</v>
      </c>
      <c r="AB533" s="24">
        <f t="shared" si="512"/>
        <v>19.23</v>
      </c>
      <c r="AC533" s="24">
        <f t="shared" si="513"/>
        <v>21</v>
      </c>
      <c r="AD533" s="24">
        <f t="shared" si="514"/>
        <v>42</v>
      </c>
      <c r="AE533" s="24">
        <f t="shared" si="515"/>
        <v>6.4807406984078604</v>
      </c>
      <c r="AF533" s="24">
        <f t="shared" si="516"/>
        <v>5.4807406984078604</v>
      </c>
      <c r="AG533" s="24">
        <f t="shared" si="517"/>
        <v>3.8236733007311987E-3</v>
      </c>
      <c r="AH533" s="24">
        <f t="shared" si="518"/>
        <v>5.9947687109224157E-3</v>
      </c>
      <c r="AI533" s="24">
        <f t="shared" si="519"/>
        <v>0.11527940231103806</v>
      </c>
    </row>
    <row r="534" spans="1:35" x14ac:dyDescent="0.2">
      <c r="A534" s="20">
        <v>0.66666666666666663</v>
      </c>
      <c r="B534" s="21">
        <v>95.5</v>
      </c>
      <c r="C534" s="21">
        <f t="shared" si="494"/>
        <v>0.62827225130890052</v>
      </c>
      <c r="D534" s="22">
        <f t="shared" si="495"/>
        <v>37.696335078534034</v>
      </c>
      <c r="E534" s="23">
        <v>384.6</v>
      </c>
      <c r="F534" s="24">
        <v>20</v>
      </c>
      <c r="G534" s="24">
        <f t="shared" si="496"/>
        <v>753.92670157068073</v>
      </c>
      <c r="H534" s="24">
        <f t="shared" si="497"/>
        <v>0.51012916666666663</v>
      </c>
      <c r="I534" s="24">
        <f t="shared" si="498"/>
        <v>0.48987083333333337</v>
      </c>
      <c r="J534" s="24">
        <f t="shared" si="499"/>
        <v>19.23</v>
      </c>
      <c r="K534" s="24">
        <f t="shared" si="500"/>
        <v>21</v>
      </c>
      <c r="L534" s="24">
        <f t="shared" si="501"/>
        <v>42</v>
      </c>
      <c r="M534" s="24">
        <f t="shared" si="502"/>
        <v>6.4807406984078604</v>
      </c>
      <c r="N534" s="24">
        <f t="shared" si="503"/>
        <v>5.4807406984078604</v>
      </c>
      <c r="O534" s="24">
        <f t="shared" si="504"/>
        <v>2.4996012251361745E-2</v>
      </c>
      <c r="P534" s="24">
        <f t="shared" si="505"/>
        <v>5.1025720558368431E-2</v>
      </c>
      <c r="Q534" s="24">
        <f t="shared" si="506"/>
        <v>0.98122460633742492</v>
      </c>
      <c r="S534" s="20">
        <v>0.66666666666666663</v>
      </c>
      <c r="T534">
        <v>56.3</v>
      </c>
      <c r="U534" s="21">
        <f t="shared" si="507"/>
        <v>1.0657193605683837</v>
      </c>
      <c r="V534" s="22">
        <f t="shared" si="508"/>
        <v>63.943161634103021</v>
      </c>
      <c r="W534" s="23">
        <v>384.6</v>
      </c>
      <c r="X534" s="24">
        <v>20</v>
      </c>
      <c r="Y534" s="24">
        <f t="shared" si="509"/>
        <v>1278.8632326820605</v>
      </c>
      <c r="Z534" s="24">
        <f t="shared" si="510"/>
        <v>0.30073583333333331</v>
      </c>
      <c r="AA534" s="24">
        <f t="shared" si="511"/>
        <v>0.69926416666666669</v>
      </c>
      <c r="AB534" s="24">
        <f t="shared" si="512"/>
        <v>19.23</v>
      </c>
      <c r="AC534" s="24">
        <f t="shared" si="513"/>
        <v>21</v>
      </c>
      <c r="AD534" s="24">
        <f t="shared" si="514"/>
        <v>42</v>
      </c>
      <c r="AE534" s="24">
        <f t="shared" si="515"/>
        <v>6.4807406984078604</v>
      </c>
      <c r="AF534" s="24">
        <f t="shared" si="516"/>
        <v>5.4807406984078604</v>
      </c>
      <c r="AG534" s="24">
        <f t="shared" si="517"/>
        <v>1.3806012739567984E-3</v>
      </c>
      <c r="AH534" s="24">
        <f t="shared" si="518"/>
        <v>1.9743629657701586E-3</v>
      </c>
      <c r="AI534" s="24">
        <f t="shared" si="519"/>
        <v>3.7966999831760148E-2</v>
      </c>
    </row>
    <row r="535" spans="1:35" x14ac:dyDescent="0.2">
      <c r="A535" s="20">
        <v>0.70833333333333337</v>
      </c>
      <c r="B535" s="21">
        <v>81.3</v>
      </c>
      <c r="C535" s="21">
        <f t="shared" si="494"/>
        <v>0.73800738007380073</v>
      </c>
      <c r="D535" s="22">
        <f t="shared" si="495"/>
        <v>44.280442804428041</v>
      </c>
      <c r="E535" s="23">
        <v>384.6</v>
      </c>
      <c r="F535" s="24">
        <v>20</v>
      </c>
      <c r="G535" s="24">
        <f t="shared" si="496"/>
        <v>885.60885608856086</v>
      </c>
      <c r="H535" s="24">
        <f t="shared" si="497"/>
        <v>0.43427750000000004</v>
      </c>
      <c r="I535" s="24">
        <f t="shared" si="498"/>
        <v>0.56572249999999991</v>
      </c>
      <c r="J535" s="24">
        <f t="shared" si="499"/>
        <v>19.23</v>
      </c>
      <c r="K535" s="24">
        <f t="shared" si="500"/>
        <v>21</v>
      </c>
      <c r="L535" s="24">
        <f t="shared" si="501"/>
        <v>42</v>
      </c>
      <c r="M535" s="24">
        <f t="shared" si="502"/>
        <v>6.4807406984078604</v>
      </c>
      <c r="N535" s="24">
        <f t="shared" si="503"/>
        <v>5.4807406984078604</v>
      </c>
      <c r="O535" s="24">
        <f t="shared" si="504"/>
        <v>1.0344194028540159E-2</v>
      </c>
      <c r="P535" s="24">
        <f t="shared" si="505"/>
        <v>1.8284925963772274E-2</v>
      </c>
      <c r="Q535" s="24">
        <f t="shared" si="506"/>
        <v>0.35161912628334085</v>
      </c>
      <c r="S535" s="20">
        <v>0.70833333333333337</v>
      </c>
      <c r="T535">
        <v>51</v>
      </c>
      <c r="U535" s="21">
        <f t="shared" si="507"/>
        <v>1.1764705882352942</v>
      </c>
      <c r="V535" s="22">
        <f t="shared" si="508"/>
        <v>70.588235294117652</v>
      </c>
      <c r="W535" s="23">
        <v>384.6</v>
      </c>
      <c r="X535" s="24">
        <v>20</v>
      </c>
      <c r="Y535" s="24">
        <f t="shared" si="509"/>
        <v>1411.7647058823532</v>
      </c>
      <c r="Z535" s="24">
        <f t="shared" si="510"/>
        <v>0.27242499999999997</v>
      </c>
      <c r="AA535" s="24">
        <f t="shared" si="511"/>
        <v>0.72757500000000008</v>
      </c>
      <c r="AB535" s="24">
        <f t="shared" si="512"/>
        <v>19.23</v>
      </c>
      <c r="AC535" s="24">
        <f t="shared" si="513"/>
        <v>21</v>
      </c>
      <c r="AD535" s="24">
        <f t="shared" si="514"/>
        <v>42</v>
      </c>
      <c r="AE535" s="24">
        <f t="shared" si="515"/>
        <v>6.4807406984078604</v>
      </c>
      <c r="AF535" s="24">
        <f t="shared" si="516"/>
        <v>5.4807406984078604</v>
      </c>
      <c r="AG535" s="24">
        <f t="shared" si="517"/>
        <v>8.0303602159775128E-4</v>
      </c>
      <c r="AH535" s="24">
        <f t="shared" si="518"/>
        <v>1.1037157978184397E-3</v>
      </c>
      <c r="AI535" s="24">
        <f t="shared" si="519"/>
        <v>2.1224454792048597E-2</v>
      </c>
    </row>
    <row r="536" spans="1:35" x14ac:dyDescent="0.2">
      <c r="A536" s="20">
        <v>0.75</v>
      </c>
      <c r="B536" s="21">
        <v>63.8</v>
      </c>
      <c r="C536" s="21">
        <f t="shared" si="494"/>
        <v>0.94043887147335425</v>
      </c>
      <c r="D536" s="22">
        <f t="shared" si="495"/>
        <v>56.426332288401255</v>
      </c>
      <c r="E536" s="23">
        <v>384.6</v>
      </c>
      <c r="F536" s="24">
        <v>20</v>
      </c>
      <c r="G536" s="24">
        <f t="shared" si="496"/>
        <v>1128.526645768025</v>
      </c>
      <c r="H536" s="24">
        <f t="shared" si="497"/>
        <v>0.34079833333333337</v>
      </c>
      <c r="I536" s="24">
        <f t="shared" si="498"/>
        <v>0.65920166666666669</v>
      </c>
      <c r="J536" s="24">
        <f t="shared" si="499"/>
        <v>19.23</v>
      </c>
      <c r="K536" s="24">
        <f t="shared" si="500"/>
        <v>21</v>
      </c>
      <c r="L536" s="24">
        <f t="shared" si="501"/>
        <v>42</v>
      </c>
      <c r="M536" s="24">
        <f t="shared" si="502"/>
        <v>6.4807406984078604</v>
      </c>
      <c r="N536" s="24">
        <f t="shared" si="503"/>
        <v>5.4807406984078604</v>
      </c>
      <c r="O536" s="24">
        <f t="shared" si="504"/>
        <v>2.7399321883420777E-3</v>
      </c>
      <c r="P536" s="24">
        <f t="shared" si="505"/>
        <v>4.1564400196329567E-3</v>
      </c>
      <c r="Q536" s="24">
        <f t="shared" si="506"/>
        <v>7.9928341577541764E-2</v>
      </c>
      <c r="S536" s="20">
        <v>0.75</v>
      </c>
      <c r="T536">
        <v>55</v>
      </c>
      <c r="U536" s="21">
        <f t="shared" si="507"/>
        <v>1.0909090909090908</v>
      </c>
      <c r="V536" s="22">
        <f t="shared" si="508"/>
        <v>65.454545454545453</v>
      </c>
      <c r="W536" s="23">
        <v>384.6</v>
      </c>
      <c r="X536" s="24">
        <v>20</v>
      </c>
      <c r="Y536" s="24">
        <f t="shared" si="509"/>
        <v>1309.090909090909</v>
      </c>
      <c r="Z536" s="24">
        <f t="shared" si="510"/>
        <v>0.29379166666666673</v>
      </c>
      <c r="AA536" s="24">
        <f t="shared" si="511"/>
        <v>0.70620833333333333</v>
      </c>
      <c r="AB536" s="24">
        <f t="shared" si="512"/>
        <v>19.23</v>
      </c>
      <c r="AC536" s="24">
        <f t="shared" si="513"/>
        <v>21</v>
      </c>
      <c r="AD536" s="24">
        <f t="shared" si="514"/>
        <v>42</v>
      </c>
      <c r="AE536" s="24">
        <f t="shared" si="515"/>
        <v>6.4807406984078604</v>
      </c>
      <c r="AF536" s="24">
        <f t="shared" si="516"/>
        <v>5.4807406984078604</v>
      </c>
      <c r="AG536" s="24">
        <f t="shared" si="517"/>
        <v>1.2146811432404373E-3</v>
      </c>
      <c r="AH536" s="24">
        <f t="shared" si="518"/>
        <v>1.7200039788642691E-3</v>
      </c>
      <c r="AI536" s="24">
        <f t="shared" si="519"/>
        <v>3.3075676513559894E-2</v>
      </c>
    </row>
    <row r="537" spans="1:35" x14ac:dyDescent="0.2">
      <c r="A537" s="20">
        <v>0.79166666666666663</v>
      </c>
      <c r="B537" s="21">
        <v>58.8</v>
      </c>
      <c r="C537" s="21">
        <f t="shared" si="494"/>
        <v>1.0204081632653061</v>
      </c>
      <c r="D537" s="22">
        <f t="shared" si="495"/>
        <v>61.224489795918366</v>
      </c>
      <c r="E537" s="23">
        <v>384.6</v>
      </c>
      <c r="F537" s="24">
        <v>20</v>
      </c>
      <c r="G537" s="24">
        <f t="shared" si="496"/>
        <v>1224.4897959183672</v>
      </c>
      <c r="H537" s="24">
        <f t="shared" si="497"/>
        <v>0.31409000000000004</v>
      </c>
      <c r="I537" s="24">
        <f t="shared" si="498"/>
        <v>0.68591000000000002</v>
      </c>
      <c r="J537" s="24">
        <f t="shared" si="499"/>
        <v>19.23</v>
      </c>
      <c r="K537" s="24">
        <f t="shared" si="500"/>
        <v>21</v>
      </c>
      <c r="L537" s="24">
        <f t="shared" si="501"/>
        <v>42</v>
      </c>
      <c r="M537" s="24">
        <f t="shared" si="502"/>
        <v>6.4807406984078604</v>
      </c>
      <c r="N537" s="24">
        <f t="shared" si="503"/>
        <v>5.4807406984078604</v>
      </c>
      <c r="O537" s="24">
        <f t="shared" si="504"/>
        <v>1.7517978504295651E-3</v>
      </c>
      <c r="P537" s="24">
        <f t="shared" si="505"/>
        <v>2.5539762511547653E-3</v>
      </c>
      <c r="Q537" s="24">
        <f t="shared" si="506"/>
        <v>4.9112963309706138E-2</v>
      </c>
      <c r="S537" s="20">
        <v>0.79166666666666663</v>
      </c>
      <c r="T537">
        <v>46</v>
      </c>
      <c r="U537" s="21">
        <f t="shared" si="507"/>
        <v>1.3043478260869565</v>
      </c>
      <c r="V537" s="22">
        <f t="shared" si="508"/>
        <v>78.260869565217391</v>
      </c>
      <c r="W537" s="23">
        <v>384.6</v>
      </c>
      <c r="X537" s="24">
        <v>20</v>
      </c>
      <c r="Y537" s="24">
        <f t="shared" si="509"/>
        <v>1565.2173913043478</v>
      </c>
      <c r="Z537" s="24">
        <f t="shared" si="510"/>
        <v>0.24571666666666669</v>
      </c>
      <c r="AA537" s="24">
        <f t="shared" si="511"/>
        <v>0.75428333333333331</v>
      </c>
      <c r="AB537" s="24">
        <f t="shared" si="512"/>
        <v>19.23</v>
      </c>
      <c r="AC537" s="24">
        <f t="shared" si="513"/>
        <v>21</v>
      </c>
      <c r="AD537" s="24">
        <f t="shared" si="514"/>
        <v>42</v>
      </c>
      <c r="AE537" s="24">
        <f t="shared" si="515"/>
        <v>6.4807406984078604</v>
      </c>
      <c r="AF537" s="24">
        <f t="shared" si="516"/>
        <v>5.4807406984078604</v>
      </c>
      <c r="AG537" s="24">
        <f t="shared" si="517"/>
        <v>4.561736410230584E-4</v>
      </c>
      <c r="AH537" s="24">
        <f t="shared" si="518"/>
        <v>6.0477756946734223E-4</v>
      </c>
      <c r="AI537" s="24">
        <f t="shared" si="519"/>
        <v>1.1629872660856992E-2</v>
      </c>
    </row>
    <row r="538" spans="1:35" x14ac:dyDescent="0.2">
      <c r="A538" s="20">
        <v>0.83333333333333337</v>
      </c>
      <c r="B538" s="21">
        <v>42.3</v>
      </c>
      <c r="C538" s="21">
        <f t="shared" si="494"/>
        <v>1.4184397163120568</v>
      </c>
      <c r="D538" s="22">
        <f t="shared" si="495"/>
        <v>85.106382978723403</v>
      </c>
      <c r="E538" s="23">
        <v>384.6</v>
      </c>
      <c r="F538" s="24">
        <v>20</v>
      </c>
      <c r="G538" s="24">
        <f t="shared" si="496"/>
        <v>1702.127659574468</v>
      </c>
      <c r="H538" s="24">
        <f t="shared" si="497"/>
        <v>0.22595250000000003</v>
      </c>
      <c r="I538" s="24">
        <f t="shared" si="498"/>
        <v>0.7740475</v>
      </c>
      <c r="J538" s="24">
        <f t="shared" si="499"/>
        <v>19.23</v>
      </c>
      <c r="K538" s="24">
        <f t="shared" si="500"/>
        <v>21</v>
      </c>
      <c r="L538" s="24">
        <f t="shared" si="501"/>
        <v>42</v>
      </c>
      <c r="M538" s="24">
        <f t="shared" si="502"/>
        <v>6.4807406984078604</v>
      </c>
      <c r="N538" s="24">
        <f t="shared" si="503"/>
        <v>5.4807406984078604</v>
      </c>
      <c r="O538" s="24">
        <f t="shared" si="504"/>
        <v>2.8809485881786141E-4</v>
      </c>
      <c r="P538" s="24">
        <f t="shared" si="505"/>
        <v>3.7219273858240149E-4</v>
      </c>
      <c r="Q538" s="24">
        <f t="shared" si="506"/>
        <v>7.157266362939581E-3</v>
      </c>
      <c r="S538" s="20">
        <v>0.83333333333333337</v>
      </c>
      <c r="T538">
        <v>35.799999999999997</v>
      </c>
      <c r="U538" s="21">
        <f t="shared" si="507"/>
        <v>1.6759776536312851</v>
      </c>
      <c r="V538" s="22">
        <f t="shared" si="508"/>
        <v>100.55865921787711</v>
      </c>
      <c r="W538" s="23">
        <v>384.6</v>
      </c>
      <c r="X538" s="24">
        <v>20</v>
      </c>
      <c r="Y538" s="24">
        <f t="shared" si="509"/>
        <v>2011.1731843575421</v>
      </c>
      <c r="Z538" s="24">
        <f t="shared" si="510"/>
        <v>0.19123166666666666</v>
      </c>
      <c r="AA538" s="24">
        <f t="shared" si="511"/>
        <v>0.80876833333333331</v>
      </c>
      <c r="AB538" s="24">
        <f t="shared" si="512"/>
        <v>19.23</v>
      </c>
      <c r="AC538" s="24">
        <f t="shared" si="513"/>
        <v>21</v>
      </c>
      <c r="AD538" s="24">
        <f t="shared" si="514"/>
        <v>42</v>
      </c>
      <c r="AE538" s="24">
        <f t="shared" si="515"/>
        <v>6.4807406984078604</v>
      </c>
      <c r="AF538" s="24">
        <f t="shared" si="516"/>
        <v>5.4807406984078604</v>
      </c>
      <c r="AG538" s="24">
        <f t="shared" si="517"/>
        <v>1.1545576199675104E-4</v>
      </c>
      <c r="AH538" s="24">
        <f t="shared" si="518"/>
        <v>1.4275504769196499E-4</v>
      </c>
      <c r="AI538" s="24">
        <f t="shared" si="519"/>
        <v>2.7451795671164865E-3</v>
      </c>
    </row>
    <row r="539" spans="1:35" x14ac:dyDescent="0.2">
      <c r="A539" s="20">
        <v>0.875</v>
      </c>
      <c r="B539" s="21">
        <v>27</v>
      </c>
      <c r="C539" s="21">
        <f t="shared" si="494"/>
        <v>2.2222222222222223</v>
      </c>
      <c r="D539" s="22">
        <f t="shared" si="495"/>
        <v>133.33333333333334</v>
      </c>
      <c r="E539" s="23">
        <v>384.6</v>
      </c>
      <c r="F539" s="24">
        <v>20</v>
      </c>
      <c r="G539" s="24">
        <f t="shared" si="496"/>
        <v>2666.666666666667</v>
      </c>
      <c r="H539" s="24">
        <f t="shared" si="497"/>
        <v>0.14422499999999999</v>
      </c>
      <c r="I539" s="24">
        <f t="shared" si="498"/>
        <v>0.85577499999999995</v>
      </c>
      <c r="J539" s="24">
        <f t="shared" si="499"/>
        <v>19.23</v>
      </c>
      <c r="K539" s="24">
        <f t="shared" si="500"/>
        <v>21</v>
      </c>
      <c r="L539" s="24">
        <f t="shared" si="501"/>
        <v>42</v>
      </c>
      <c r="M539" s="24">
        <f t="shared" si="502"/>
        <v>6.4807406984078604</v>
      </c>
      <c r="N539" s="24">
        <f t="shared" si="503"/>
        <v>5.4807406984078604</v>
      </c>
      <c r="O539" s="24">
        <f t="shared" si="504"/>
        <v>2.4599104853936741E-5</v>
      </c>
      <c r="P539" s="24">
        <f t="shared" si="505"/>
        <v>2.8744827616998325E-5</v>
      </c>
      <c r="Q539" s="24">
        <f t="shared" si="506"/>
        <v>5.5276303507487785E-4</v>
      </c>
      <c r="S539" s="20">
        <v>0.875</v>
      </c>
      <c r="T539">
        <v>20.5</v>
      </c>
      <c r="U539" s="21">
        <f t="shared" si="507"/>
        <v>2.9268292682926829</v>
      </c>
      <c r="V539" s="22">
        <f t="shared" si="508"/>
        <v>175.60975609756096</v>
      </c>
      <c r="W539" s="23">
        <v>384.6</v>
      </c>
      <c r="X539" s="24">
        <v>20</v>
      </c>
      <c r="Y539" s="24">
        <f t="shared" si="509"/>
        <v>3512.1951219512193</v>
      </c>
      <c r="Z539" s="24">
        <f t="shared" si="510"/>
        <v>0.10950416666666668</v>
      </c>
      <c r="AA539" s="24">
        <f t="shared" si="511"/>
        <v>0.89049583333333326</v>
      </c>
      <c r="AB539" s="24">
        <f t="shared" si="512"/>
        <v>19.23</v>
      </c>
      <c r="AC539" s="24">
        <f t="shared" si="513"/>
        <v>21</v>
      </c>
      <c r="AD539" s="24">
        <f t="shared" si="514"/>
        <v>42</v>
      </c>
      <c r="AE539" s="24">
        <f t="shared" si="515"/>
        <v>6.4807406984078604</v>
      </c>
      <c r="AF539" s="24">
        <f t="shared" si="516"/>
        <v>5.4807406984078604</v>
      </c>
      <c r="AG539" s="24">
        <f t="shared" si="517"/>
        <v>5.4371140108092474E-6</v>
      </c>
      <c r="AH539" s="24">
        <f t="shared" si="518"/>
        <v>6.1057152737670473E-6</v>
      </c>
      <c r="AI539" s="24">
        <f t="shared" si="519"/>
        <v>1.1741290471454032E-4</v>
      </c>
    </row>
    <row r="540" spans="1:35" x14ac:dyDescent="0.2">
      <c r="A540" s="20">
        <v>0.91666666666666663</v>
      </c>
      <c r="B540" s="21">
        <v>17</v>
      </c>
      <c r="C540" s="21">
        <f t="shared" si="494"/>
        <v>3.5294117647058822</v>
      </c>
      <c r="D540" s="22">
        <f t="shared" si="495"/>
        <v>211.76470588235293</v>
      </c>
      <c r="E540" s="23">
        <v>384.6</v>
      </c>
      <c r="F540" s="24">
        <v>20</v>
      </c>
      <c r="G540" s="24">
        <f t="shared" si="496"/>
        <v>4235.2941176470586</v>
      </c>
      <c r="H540" s="24">
        <f t="shared" si="497"/>
        <v>9.0808333333333338E-2</v>
      </c>
      <c r="I540" s="24">
        <f t="shared" si="498"/>
        <v>0.90919166666666662</v>
      </c>
      <c r="J540" s="24">
        <f t="shared" si="499"/>
        <v>19.23</v>
      </c>
      <c r="K540" s="24">
        <f t="shared" si="500"/>
        <v>21</v>
      </c>
      <c r="L540" s="24">
        <f t="shared" si="501"/>
        <v>42</v>
      </c>
      <c r="M540" s="24">
        <f t="shared" si="502"/>
        <v>6.4807406984078604</v>
      </c>
      <c r="N540" s="24">
        <f t="shared" si="503"/>
        <v>5.4807406984078604</v>
      </c>
      <c r="O540" s="24">
        <f t="shared" si="504"/>
        <v>1.9487545757741436E-6</v>
      </c>
      <c r="P540" s="24">
        <f t="shared" si="505"/>
        <v>2.1433924740190211E-6</v>
      </c>
      <c r="Q540" s="24">
        <f t="shared" si="506"/>
        <v>4.1217437275385777E-5</v>
      </c>
      <c r="S540" s="20">
        <v>0.91666666666666663</v>
      </c>
      <c r="T540">
        <v>23.3</v>
      </c>
      <c r="U540" s="21">
        <f t="shared" si="507"/>
        <v>2.5751072961373391</v>
      </c>
      <c r="V540" s="22">
        <f t="shared" si="508"/>
        <v>154.50643776824035</v>
      </c>
      <c r="W540" s="23">
        <v>384.6</v>
      </c>
      <c r="X540" s="24">
        <v>20</v>
      </c>
      <c r="Y540" s="24">
        <f t="shared" si="509"/>
        <v>3090.1287553648071</v>
      </c>
      <c r="Z540" s="24">
        <f t="shared" si="510"/>
        <v>0.12446083333333333</v>
      </c>
      <c r="AA540" s="24">
        <f t="shared" si="511"/>
        <v>0.87553916666666665</v>
      </c>
      <c r="AB540" s="24">
        <f t="shared" si="512"/>
        <v>19.23</v>
      </c>
      <c r="AC540" s="24">
        <f t="shared" si="513"/>
        <v>21</v>
      </c>
      <c r="AD540" s="24">
        <f t="shared" si="514"/>
        <v>42</v>
      </c>
      <c r="AE540" s="24">
        <f t="shared" si="515"/>
        <v>6.4807406984078604</v>
      </c>
      <c r="AF540" s="24">
        <f t="shared" si="516"/>
        <v>5.4807406984078604</v>
      </c>
      <c r="AG540" s="24">
        <f t="shared" si="517"/>
        <v>1.096753206537347E-5</v>
      </c>
      <c r="AH540" s="24">
        <f t="shared" si="518"/>
        <v>1.2526603586597747E-5</v>
      </c>
      <c r="AI540" s="24">
        <f t="shared" si="519"/>
        <v>2.4088658697027468E-4</v>
      </c>
    </row>
    <row r="541" spans="1:35" x14ac:dyDescent="0.2">
      <c r="A541" s="20">
        <v>0.95833333333333337</v>
      </c>
      <c r="B541" s="21">
        <v>9.5</v>
      </c>
      <c r="C541" s="21">
        <f t="shared" si="494"/>
        <v>6.3157894736842106</v>
      </c>
      <c r="D541" s="22">
        <f t="shared" si="495"/>
        <v>378.94736842105266</v>
      </c>
      <c r="E541" s="23">
        <v>384.6</v>
      </c>
      <c r="F541" s="24">
        <v>20</v>
      </c>
      <c r="G541" s="24">
        <f t="shared" si="496"/>
        <v>7578.9473684210534</v>
      </c>
      <c r="H541" s="24">
        <f t="shared" si="497"/>
        <v>5.074583333333333E-2</v>
      </c>
      <c r="I541" s="24">
        <f t="shared" si="498"/>
        <v>0.94925416666666662</v>
      </c>
      <c r="J541" s="24">
        <f t="shared" si="499"/>
        <v>19.23</v>
      </c>
      <c r="K541" s="24">
        <f t="shared" si="500"/>
        <v>21</v>
      </c>
      <c r="L541" s="24">
        <f t="shared" si="501"/>
        <v>42</v>
      </c>
      <c r="M541" s="24">
        <f t="shared" si="502"/>
        <v>6.4807406984078604</v>
      </c>
      <c r="N541" s="24">
        <f t="shared" si="503"/>
        <v>5.4807406984078604</v>
      </c>
      <c r="O541" s="24">
        <f t="shared" si="504"/>
        <v>8.0285149891986314E-8</v>
      </c>
      <c r="P541" s="24">
        <f t="shared" si="505"/>
        <v>8.4577084527224081E-8</v>
      </c>
      <c r="Q541" s="24">
        <f t="shared" si="506"/>
        <v>1.6264173354585192E-6</v>
      </c>
      <c r="S541" s="20">
        <v>0.95833333333333337</v>
      </c>
      <c r="T541">
        <v>11.8</v>
      </c>
      <c r="U541" s="21">
        <f t="shared" si="507"/>
        <v>5.0847457627118642</v>
      </c>
      <c r="V541" s="22">
        <f t="shared" si="508"/>
        <v>305.08474576271186</v>
      </c>
      <c r="W541" s="23">
        <v>384.6</v>
      </c>
      <c r="X541" s="24">
        <v>20</v>
      </c>
      <c r="Y541" s="24">
        <f t="shared" si="509"/>
        <v>6101.6949152542375</v>
      </c>
      <c r="Z541" s="24">
        <f t="shared" si="510"/>
        <v>6.3031666666666666E-2</v>
      </c>
      <c r="AA541" s="24">
        <f t="shared" si="511"/>
        <v>0.93696833333333329</v>
      </c>
      <c r="AB541" s="24">
        <f t="shared" si="512"/>
        <v>19.23</v>
      </c>
      <c r="AC541" s="24">
        <f t="shared" si="513"/>
        <v>21</v>
      </c>
      <c r="AD541" s="24">
        <f t="shared" si="514"/>
        <v>42</v>
      </c>
      <c r="AE541" s="24">
        <f t="shared" si="515"/>
        <v>6.4807406984078604</v>
      </c>
      <c r="AF541" s="24">
        <f t="shared" si="516"/>
        <v>5.4807406984078604</v>
      </c>
      <c r="AG541" s="24">
        <f t="shared" si="517"/>
        <v>2.6344684904795424E-7</v>
      </c>
      <c r="AH541" s="24">
        <f t="shared" si="518"/>
        <v>2.8116942662376094E-7</v>
      </c>
      <c r="AI541" s="24">
        <f t="shared" si="519"/>
        <v>5.4068880739749232E-6</v>
      </c>
    </row>
    <row r="543" spans="1:35" x14ac:dyDescent="0.2">
      <c r="A543" s="17"/>
      <c r="B543" s="18"/>
      <c r="C543" s="18"/>
      <c r="D543" s="18"/>
      <c r="E543" s="18"/>
      <c r="F543" s="18"/>
      <c r="G543" s="18"/>
      <c r="H543" s="19" t="s">
        <v>28</v>
      </c>
      <c r="I543" s="60" t="s">
        <v>63</v>
      </c>
      <c r="J543" s="61"/>
      <c r="K543" s="61"/>
      <c r="L543" s="61"/>
      <c r="M543" s="61"/>
      <c r="N543" s="61"/>
      <c r="O543" s="61"/>
      <c r="P543" s="61"/>
      <c r="Q543" s="62"/>
    </row>
    <row r="544" spans="1:35" x14ac:dyDescent="0.2">
      <c r="A544" s="33" t="s">
        <v>8</v>
      </c>
      <c r="B544" s="34" t="s">
        <v>14</v>
      </c>
      <c r="C544" s="35" t="s">
        <v>31</v>
      </c>
      <c r="D544" s="36" t="s">
        <v>21</v>
      </c>
      <c r="E544" s="37" t="s">
        <v>22</v>
      </c>
      <c r="F544" s="35" t="s">
        <v>60</v>
      </c>
      <c r="G544" s="35" t="s">
        <v>23</v>
      </c>
      <c r="H544" s="38" t="s">
        <v>26</v>
      </c>
      <c r="I544" s="34" t="s">
        <v>27</v>
      </c>
      <c r="J544" s="34" t="s">
        <v>39</v>
      </c>
      <c r="K544" s="34" t="s">
        <v>30</v>
      </c>
      <c r="L544" s="34" t="s">
        <v>35</v>
      </c>
      <c r="M544" s="34" t="s">
        <v>37</v>
      </c>
      <c r="N544" s="34" t="s">
        <v>33</v>
      </c>
      <c r="O544" s="34" t="s">
        <v>34</v>
      </c>
      <c r="P544" s="34" t="s">
        <v>36</v>
      </c>
      <c r="Q544" s="40" t="s">
        <v>29</v>
      </c>
    </row>
    <row r="545" spans="1:17" x14ac:dyDescent="0.2">
      <c r="A545" s="20">
        <v>0</v>
      </c>
      <c r="B545" s="21">
        <v>14.3</v>
      </c>
      <c r="C545" s="21">
        <f>60/B545</f>
        <v>4.1958041958041958</v>
      </c>
      <c r="D545" s="22">
        <f>60*C545</f>
        <v>251.74825174825176</v>
      </c>
      <c r="E545" s="23">
        <v>384.6</v>
      </c>
      <c r="F545" s="24">
        <v>21</v>
      </c>
      <c r="G545" s="24">
        <f>D545*F545</f>
        <v>5286.7132867132868</v>
      </c>
      <c r="H545" s="24">
        <f>E545/G545</f>
        <v>7.2748412698412701E-2</v>
      </c>
      <c r="I545" s="24">
        <f>1-H545</f>
        <v>0.9272515873015873</v>
      </c>
      <c r="J545" s="24">
        <f>E545/F545</f>
        <v>18.314285714285717</v>
      </c>
      <c r="K545" s="24">
        <f>F545+1</f>
        <v>22</v>
      </c>
      <c r="L545" s="24">
        <f>2*K545</f>
        <v>44</v>
      </c>
      <c r="M545" s="24">
        <f>SQRT(L545)</f>
        <v>6.6332495807107996</v>
      </c>
      <c r="N545" s="24">
        <f>M545-1</f>
        <v>5.6332495807107996</v>
      </c>
      <c r="O545" s="24">
        <f>POWER(H545,N545)</f>
        <v>3.8758577713242823E-7</v>
      </c>
      <c r="P545" s="24">
        <f>O545/I545</f>
        <v>4.1799419104835299E-7</v>
      </c>
      <c r="Q545" s="24">
        <f>J545*P545</f>
        <v>7.6552650417712658E-6</v>
      </c>
    </row>
    <row r="546" spans="1:17" x14ac:dyDescent="0.2">
      <c r="A546" s="20">
        <v>4.1666666666666664E-2</v>
      </c>
      <c r="B546" s="21">
        <v>12.3</v>
      </c>
      <c r="C546" s="21">
        <f t="shared" ref="C546:C568" si="520">60/B546</f>
        <v>4.8780487804878048</v>
      </c>
      <c r="D546" s="22">
        <f t="shared" ref="D546:D568" si="521">60*C546</f>
        <v>292.6829268292683</v>
      </c>
      <c r="E546" s="23">
        <v>384.6</v>
      </c>
      <c r="F546" s="24">
        <v>21</v>
      </c>
      <c r="G546" s="24">
        <f t="shared" ref="G546:G568" si="522">D546*F546</f>
        <v>6146.3414634146338</v>
      </c>
      <c r="H546" s="24">
        <f t="shared" ref="H546:H568" si="523">E546/G546</f>
        <v>6.2573809523809532E-2</v>
      </c>
      <c r="I546" s="24">
        <f t="shared" ref="I546:I568" si="524">1-H546</f>
        <v>0.93742619047619047</v>
      </c>
      <c r="J546" s="24">
        <f t="shared" ref="J546:J568" si="525">E546/F546</f>
        <v>18.314285714285717</v>
      </c>
      <c r="K546" s="24">
        <f t="shared" ref="K546:K568" si="526">F546+1</f>
        <v>22</v>
      </c>
      <c r="L546" s="24">
        <f t="shared" ref="L546:L568" si="527">2*K546</f>
        <v>44</v>
      </c>
      <c r="M546" s="24">
        <f t="shared" ref="M546:M568" si="528">SQRT(L546)</f>
        <v>6.6332495807107996</v>
      </c>
      <c r="N546" s="24">
        <f t="shared" ref="N546:N568" si="529">M546-1</f>
        <v>5.6332495807107996</v>
      </c>
      <c r="O546" s="24">
        <f t="shared" ref="O546:O568" si="530">POWER(H546,N546)</f>
        <v>1.6587429696459832E-7</v>
      </c>
      <c r="P546" s="24">
        <f t="shared" ref="P546:P568" si="531">O546/I546</f>
        <v>1.7694651445607477E-7</v>
      </c>
      <c r="Q546" s="24">
        <f t="shared" ref="Q546:Q568" si="532">J546*P546</f>
        <v>3.240649021895541E-6</v>
      </c>
    </row>
    <row r="547" spans="1:17" x14ac:dyDescent="0.2">
      <c r="A547" s="20">
        <v>8.3333333333333329E-2</v>
      </c>
      <c r="B547" s="21">
        <v>28</v>
      </c>
      <c r="C547" s="21">
        <f t="shared" si="520"/>
        <v>2.1428571428571428</v>
      </c>
      <c r="D547" s="22">
        <f t="shared" si="521"/>
        <v>128.57142857142856</v>
      </c>
      <c r="E547" s="23">
        <v>384.6</v>
      </c>
      <c r="F547" s="24">
        <v>21</v>
      </c>
      <c r="G547" s="24">
        <f t="shared" si="522"/>
        <v>2699.9999999999995</v>
      </c>
      <c r="H547" s="24">
        <f t="shared" si="523"/>
        <v>0.14244444444444448</v>
      </c>
      <c r="I547" s="24">
        <f t="shared" si="524"/>
        <v>0.85755555555555552</v>
      </c>
      <c r="J547" s="24">
        <f t="shared" si="525"/>
        <v>18.314285714285717</v>
      </c>
      <c r="K547" s="24">
        <f t="shared" si="526"/>
        <v>22</v>
      </c>
      <c r="L547" s="24">
        <f t="shared" si="527"/>
        <v>44</v>
      </c>
      <c r="M547" s="24">
        <f t="shared" si="528"/>
        <v>6.6332495807107996</v>
      </c>
      <c r="N547" s="24">
        <f t="shared" si="529"/>
        <v>5.6332495807107996</v>
      </c>
      <c r="O547" s="24">
        <f t="shared" si="530"/>
        <v>1.707158938918236E-5</v>
      </c>
      <c r="P547" s="24">
        <f t="shared" si="531"/>
        <v>1.9907269305861785E-5</v>
      </c>
      <c r="Q547" s="24">
        <f t="shared" si="532"/>
        <v>3.6458741785878304E-4</v>
      </c>
    </row>
    <row r="548" spans="1:17" x14ac:dyDescent="0.2">
      <c r="A548" s="20">
        <v>0.125</v>
      </c>
      <c r="B548" s="21">
        <v>45.5</v>
      </c>
      <c r="C548" s="21">
        <f t="shared" si="520"/>
        <v>1.3186813186813187</v>
      </c>
      <c r="D548" s="22">
        <f t="shared" si="521"/>
        <v>79.120879120879124</v>
      </c>
      <c r="E548" s="23">
        <v>384.6</v>
      </c>
      <c r="F548" s="24">
        <v>21</v>
      </c>
      <c r="G548" s="24">
        <f t="shared" si="522"/>
        <v>1661.5384615384617</v>
      </c>
      <c r="H548" s="24">
        <f t="shared" si="523"/>
        <v>0.23147222222222222</v>
      </c>
      <c r="I548" s="24">
        <f t="shared" si="524"/>
        <v>0.76852777777777781</v>
      </c>
      <c r="J548" s="24">
        <f t="shared" si="525"/>
        <v>18.314285714285717</v>
      </c>
      <c r="K548" s="24">
        <f t="shared" si="526"/>
        <v>22</v>
      </c>
      <c r="L548" s="24">
        <f t="shared" si="527"/>
        <v>44</v>
      </c>
      <c r="M548" s="24">
        <f t="shared" si="528"/>
        <v>6.6332495807107996</v>
      </c>
      <c r="N548" s="24">
        <f t="shared" si="529"/>
        <v>5.6332495807107996</v>
      </c>
      <c r="O548" s="24">
        <f t="shared" si="530"/>
        <v>2.6306531365578645E-4</v>
      </c>
      <c r="P548" s="24">
        <f t="shared" si="531"/>
        <v>3.4229772984451916E-4</v>
      </c>
      <c r="Q548" s="24">
        <f t="shared" si="532"/>
        <v>6.2689384237239092E-3</v>
      </c>
    </row>
    <row r="549" spans="1:17" x14ac:dyDescent="0.2">
      <c r="A549" s="20">
        <v>0.16666666666666666</v>
      </c>
      <c r="B549" s="21">
        <v>78</v>
      </c>
      <c r="C549" s="21">
        <f t="shared" si="520"/>
        <v>0.76923076923076927</v>
      </c>
      <c r="D549" s="22">
        <f t="shared" si="521"/>
        <v>46.153846153846153</v>
      </c>
      <c r="E549" s="23">
        <v>384.6</v>
      </c>
      <c r="F549" s="24">
        <v>21</v>
      </c>
      <c r="G549" s="24">
        <f t="shared" si="522"/>
        <v>969.23076923076917</v>
      </c>
      <c r="H549" s="24">
        <f t="shared" si="523"/>
        <v>0.39680952380952383</v>
      </c>
      <c r="I549" s="24">
        <f t="shared" si="524"/>
        <v>0.60319047619047617</v>
      </c>
      <c r="J549" s="24">
        <f t="shared" si="525"/>
        <v>18.314285714285717</v>
      </c>
      <c r="K549" s="24">
        <f t="shared" si="526"/>
        <v>22</v>
      </c>
      <c r="L549" s="24">
        <f t="shared" si="527"/>
        <v>44</v>
      </c>
      <c r="M549" s="24">
        <f t="shared" si="528"/>
        <v>6.6332495807107996</v>
      </c>
      <c r="N549" s="24">
        <f t="shared" si="529"/>
        <v>5.6332495807107996</v>
      </c>
      <c r="O549" s="24">
        <f t="shared" si="530"/>
        <v>5.4791439487068177E-3</v>
      </c>
      <c r="P549" s="24">
        <f t="shared" si="531"/>
        <v>9.0836048727278105E-3</v>
      </c>
      <c r="Q549" s="24">
        <f t="shared" si="532"/>
        <v>0.16635973495481507</v>
      </c>
    </row>
    <row r="550" spans="1:17" x14ac:dyDescent="0.2">
      <c r="A550" s="20">
        <v>0.20833333333333334</v>
      </c>
      <c r="B550" s="21">
        <v>110.5</v>
      </c>
      <c r="C550" s="21">
        <f t="shared" si="520"/>
        <v>0.54298642533936647</v>
      </c>
      <c r="D550" s="22">
        <f t="shared" si="521"/>
        <v>32.579185520361989</v>
      </c>
      <c r="E550" s="23">
        <v>384.6</v>
      </c>
      <c r="F550" s="24">
        <v>21</v>
      </c>
      <c r="G550" s="24">
        <f t="shared" si="522"/>
        <v>684.16289592760177</v>
      </c>
      <c r="H550" s="24">
        <f t="shared" si="523"/>
        <v>0.56214682539682548</v>
      </c>
      <c r="I550" s="24">
        <f t="shared" si="524"/>
        <v>0.43785317460317452</v>
      </c>
      <c r="J550" s="24">
        <f t="shared" si="525"/>
        <v>18.314285714285717</v>
      </c>
      <c r="K550" s="24">
        <f t="shared" si="526"/>
        <v>22</v>
      </c>
      <c r="L550" s="24">
        <f t="shared" si="527"/>
        <v>44</v>
      </c>
      <c r="M550" s="24">
        <f t="shared" si="528"/>
        <v>6.6332495807107996</v>
      </c>
      <c r="N550" s="24">
        <f t="shared" si="529"/>
        <v>5.6332495807107996</v>
      </c>
      <c r="O550" s="24">
        <f t="shared" si="530"/>
        <v>3.8979950120578089E-2</v>
      </c>
      <c r="P550" s="24">
        <f t="shared" si="531"/>
        <v>8.9025162729276866E-2</v>
      </c>
      <c r="Q550" s="24">
        <f t="shared" si="532"/>
        <v>1.6304322659847565</v>
      </c>
    </row>
    <row r="551" spans="1:17" x14ac:dyDescent="0.2">
      <c r="A551" s="20">
        <v>0.25</v>
      </c>
      <c r="B551" s="21">
        <v>161.30000000000001</v>
      </c>
      <c r="C551" s="21">
        <f t="shared" si="520"/>
        <v>0.37197768133911963</v>
      </c>
      <c r="D551" s="22">
        <f t="shared" si="521"/>
        <v>22.318660880347178</v>
      </c>
      <c r="E551" s="23">
        <v>384.6</v>
      </c>
      <c r="F551" s="24">
        <v>21</v>
      </c>
      <c r="G551" s="24">
        <f t="shared" si="522"/>
        <v>468.69187848729075</v>
      </c>
      <c r="H551" s="24">
        <f t="shared" si="523"/>
        <v>0.82058174603174605</v>
      </c>
      <c r="I551" s="24">
        <f t="shared" si="524"/>
        <v>0.17941825396825395</v>
      </c>
      <c r="J551" s="24">
        <f t="shared" si="525"/>
        <v>18.314285714285717</v>
      </c>
      <c r="K551" s="24">
        <f t="shared" si="526"/>
        <v>22</v>
      </c>
      <c r="L551" s="24">
        <f t="shared" si="527"/>
        <v>44</v>
      </c>
      <c r="M551" s="24">
        <f t="shared" si="528"/>
        <v>6.6332495807107996</v>
      </c>
      <c r="N551" s="24">
        <f t="shared" si="529"/>
        <v>5.6332495807107996</v>
      </c>
      <c r="O551" s="24">
        <f t="shared" si="530"/>
        <v>0.32826679697836103</v>
      </c>
      <c r="P551" s="24">
        <f t="shared" si="531"/>
        <v>1.8296176097914996</v>
      </c>
      <c r="Q551" s="24">
        <f t="shared" si="532"/>
        <v>33.508139653610037</v>
      </c>
    </row>
    <row r="552" spans="1:17" x14ac:dyDescent="0.2">
      <c r="A552" s="20">
        <v>0.29166666666666669</v>
      </c>
      <c r="B552" s="21">
        <v>163.30000000000001</v>
      </c>
      <c r="C552" s="21">
        <f t="shared" si="520"/>
        <v>0.36742192284139619</v>
      </c>
      <c r="D552" s="22">
        <f t="shared" si="521"/>
        <v>22.04531537048377</v>
      </c>
      <c r="E552" s="23">
        <v>384.6</v>
      </c>
      <c r="F552" s="24">
        <v>21</v>
      </c>
      <c r="G552" s="24">
        <f t="shared" si="522"/>
        <v>462.9516227801592</v>
      </c>
      <c r="H552" s="24">
        <f t="shared" si="523"/>
        <v>0.83075634920634933</v>
      </c>
      <c r="I552" s="24">
        <f t="shared" si="524"/>
        <v>0.16924365079365067</v>
      </c>
      <c r="J552" s="24">
        <f t="shared" si="525"/>
        <v>18.314285714285717</v>
      </c>
      <c r="K552" s="24">
        <f t="shared" si="526"/>
        <v>22</v>
      </c>
      <c r="L552" s="24">
        <f t="shared" si="527"/>
        <v>44</v>
      </c>
      <c r="M552" s="24">
        <f t="shared" si="528"/>
        <v>6.6332495807107996</v>
      </c>
      <c r="N552" s="24">
        <f t="shared" si="529"/>
        <v>5.6332495807107996</v>
      </c>
      <c r="O552" s="24">
        <f t="shared" si="530"/>
        <v>0.35186419847849049</v>
      </c>
      <c r="P552" s="24">
        <f t="shared" si="531"/>
        <v>2.0790392834736169</v>
      </c>
      <c r="Q552" s="24">
        <f t="shared" si="532"/>
        <v>38.076119448759677</v>
      </c>
    </row>
    <row r="553" spans="1:17" x14ac:dyDescent="0.2">
      <c r="A553" s="20">
        <v>0.33333333333333331</v>
      </c>
      <c r="B553" s="21">
        <v>171.3</v>
      </c>
      <c r="C553" s="21">
        <f t="shared" si="520"/>
        <v>0.35026269702276708</v>
      </c>
      <c r="D553" s="22">
        <f t="shared" si="521"/>
        <v>21.015761821366024</v>
      </c>
      <c r="E553" s="23">
        <v>384.6</v>
      </c>
      <c r="F553" s="24">
        <v>21</v>
      </c>
      <c r="G553" s="24">
        <f t="shared" si="522"/>
        <v>441.33099824868651</v>
      </c>
      <c r="H553" s="24">
        <f t="shared" si="523"/>
        <v>0.87145476190476201</v>
      </c>
      <c r="I553" s="24">
        <f t="shared" si="524"/>
        <v>0.12854523809523799</v>
      </c>
      <c r="J553" s="24">
        <f t="shared" si="525"/>
        <v>18.314285714285717</v>
      </c>
      <c r="K553" s="24">
        <f t="shared" si="526"/>
        <v>22</v>
      </c>
      <c r="L553" s="24">
        <f t="shared" si="527"/>
        <v>44</v>
      </c>
      <c r="M553" s="24">
        <f t="shared" si="528"/>
        <v>6.6332495807107996</v>
      </c>
      <c r="N553" s="24">
        <f t="shared" si="529"/>
        <v>5.6332495807107996</v>
      </c>
      <c r="O553" s="24">
        <f t="shared" si="530"/>
        <v>0.46066403943533812</v>
      </c>
      <c r="P553" s="24">
        <f t="shared" si="531"/>
        <v>3.5836725363100292</v>
      </c>
      <c r="Q553" s="24">
        <f t="shared" si="532"/>
        <v>65.632402736420829</v>
      </c>
    </row>
    <row r="554" spans="1:17" x14ac:dyDescent="0.2">
      <c r="A554" s="20">
        <v>0.375</v>
      </c>
      <c r="B554" s="21">
        <v>150</v>
      </c>
      <c r="C554" s="21">
        <f t="shared" si="520"/>
        <v>0.4</v>
      </c>
      <c r="D554" s="22">
        <f t="shared" si="521"/>
        <v>24</v>
      </c>
      <c r="E554" s="23">
        <v>384.6</v>
      </c>
      <c r="F554" s="24">
        <v>21</v>
      </c>
      <c r="G554" s="24">
        <f t="shared" si="522"/>
        <v>504</v>
      </c>
      <c r="H554" s="24">
        <f t="shared" si="523"/>
        <v>0.76309523809523816</v>
      </c>
      <c r="I554" s="24">
        <f t="shared" si="524"/>
        <v>0.23690476190476184</v>
      </c>
      <c r="J554" s="24">
        <f t="shared" si="525"/>
        <v>18.314285714285717</v>
      </c>
      <c r="K554" s="24">
        <f t="shared" si="526"/>
        <v>22</v>
      </c>
      <c r="L554" s="24">
        <f t="shared" si="527"/>
        <v>44</v>
      </c>
      <c r="M554" s="24">
        <f t="shared" si="528"/>
        <v>6.6332495807107996</v>
      </c>
      <c r="N554" s="24">
        <f t="shared" si="529"/>
        <v>5.6332495807107996</v>
      </c>
      <c r="O554" s="24">
        <f t="shared" si="530"/>
        <v>0.21804029242581976</v>
      </c>
      <c r="P554" s="24">
        <f t="shared" si="531"/>
        <v>0.92037108360647568</v>
      </c>
      <c r="Q554" s="24">
        <f t="shared" si="532"/>
        <v>16.855938988335744</v>
      </c>
    </row>
    <row r="555" spans="1:17" x14ac:dyDescent="0.2">
      <c r="A555" s="20">
        <v>0.41666666666666669</v>
      </c>
      <c r="B555" s="21">
        <v>168</v>
      </c>
      <c r="C555" s="21">
        <f t="shared" si="520"/>
        <v>0.35714285714285715</v>
      </c>
      <c r="D555" s="22">
        <f t="shared" si="521"/>
        <v>21.428571428571431</v>
      </c>
      <c r="E555" s="23">
        <v>384.6</v>
      </c>
      <c r="F555" s="24">
        <v>21</v>
      </c>
      <c r="G555" s="24">
        <f t="shared" si="522"/>
        <v>450.00000000000006</v>
      </c>
      <c r="H555" s="24">
        <f t="shared" si="523"/>
        <v>0.85466666666666657</v>
      </c>
      <c r="I555" s="24">
        <f t="shared" si="524"/>
        <v>0.14533333333333343</v>
      </c>
      <c r="J555" s="24">
        <f t="shared" si="525"/>
        <v>18.314285714285717</v>
      </c>
      <c r="K555" s="24">
        <f t="shared" si="526"/>
        <v>22</v>
      </c>
      <c r="L555" s="24">
        <f t="shared" si="527"/>
        <v>44</v>
      </c>
      <c r="M555" s="24">
        <f t="shared" si="528"/>
        <v>6.6332495807107996</v>
      </c>
      <c r="N555" s="24">
        <f t="shared" si="529"/>
        <v>5.6332495807107996</v>
      </c>
      <c r="O555" s="24">
        <f t="shared" si="530"/>
        <v>0.41285177999698575</v>
      </c>
      <c r="P555" s="24">
        <f t="shared" si="531"/>
        <v>2.8407232568599921</v>
      </c>
      <c r="Q555" s="24">
        <f t="shared" si="532"/>
        <v>52.02581736135015</v>
      </c>
    </row>
    <row r="556" spans="1:17" x14ac:dyDescent="0.2">
      <c r="A556" s="20">
        <v>0.45833333333333331</v>
      </c>
      <c r="B556" s="21">
        <v>167.8</v>
      </c>
      <c r="C556" s="21">
        <f t="shared" si="520"/>
        <v>0.35756853396901073</v>
      </c>
      <c r="D556" s="22">
        <f t="shared" si="521"/>
        <v>21.454112038140643</v>
      </c>
      <c r="E556" s="23">
        <v>384.6</v>
      </c>
      <c r="F556" s="24">
        <v>21</v>
      </c>
      <c r="G556" s="24">
        <f t="shared" si="522"/>
        <v>450.53635280095352</v>
      </c>
      <c r="H556" s="24">
        <f t="shared" si="523"/>
        <v>0.85364920634920638</v>
      </c>
      <c r="I556" s="24">
        <f t="shared" si="524"/>
        <v>0.14635079365079362</v>
      </c>
      <c r="J556" s="24">
        <f t="shared" si="525"/>
        <v>18.314285714285717</v>
      </c>
      <c r="K556" s="24">
        <f t="shared" si="526"/>
        <v>22</v>
      </c>
      <c r="L556" s="24">
        <f t="shared" si="527"/>
        <v>44</v>
      </c>
      <c r="M556" s="24">
        <f t="shared" si="528"/>
        <v>6.6332495807107996</v>
      </c>
      <c r="N556" s="24">
        <f t="shared" si="529"/>
        <v>5.6332495807107996</v>
      </c>
      <c r="O556" s="24">
        <f t="shared" si="530"/>
        <v>0.41009071767820543</v>
      </c>
      <c r="P556" s="24">
        <f t="shared" si="531"/>
        <v>2.8021079178888457</v>
      </c>
      <c r="Q556" s="24">
        <f t="shared" si="532"/>
        <v>51.318605010478578</v>
      </c>
    </row>
    <row r="557" spans="1:17" x14ac:dyDescent="0.2">
      <c r="A557" s="20">
        <v>0.5</v>
      </c>
      <c r="B557" s="21">
        <v>154.30000000000001</v>
      </c>
      <c r="C557" s="21">
        <f t="shared" si="520"/>
        <v>0.3888528839922229</v>
      </c>
      <c r="D557" s="22">
        <f t="shared" si="521"/>
        <v>23.331173039533375</v>
      </c>
      <c r="E557" s="23">
        <v>384.6</v>
      </c>
      <c r="F557" s="24">
        <v>21</v>
      </c>
      <c r="G557" s="24">
        <f t="shared" si="522"/>
        <v>489.95463383020086</v>
      </c>
      <c r="H557" s="24">
        <f t="shared" si="523"/>
        <v>0.78497063492063501</v>
      </c>
      <c r="I557" s="24">
        <f t="shared" si="524"/>
        <v>0.21502936507936499</v>
      </c>
      <c r="J557" s="24">
        <f t="shared" si="525"/>
        <v>18.314285714285717</v>
      </c>
      <c r="K557" s="24">
        <f t="shared" si="526"/>
        <v>22</v>
      </c>
      <c r="L557" s="24">
        <f t="shared" si="527"/>
        <v>44</v>
      </c>
      <c r="M557" s="24">
        <f t="shared" si="528"/>
        <v>6.6332495807107996</v>
      </c>
      <c r="N557" s="24">
        <f t="shared" si="529"/>
        <v>5.6332495807107996</v>
      </c>
      <c r="O557" s="24">
        <f t="shared" si="530"/>
        <v>0.25567191160722585</v>
      </c>
      <c r="P557" s="24">
        <f t="shared" si="531"/>
        <v>1.1890092849079481</v>
      </c>
      <c r="Q557" s="39">
        <f t="shared" si="532"/>
        <v>21.775855760742708</v>
      </c>
    </row>
    <row r="558" spans="1:17" x14ac:dyDescent="0.2">
      <c r="A558" s="20">
        <v>0.54166666666666663</v>
      </c>
      <c r="B558" s="21">
        <v>167.8</v>
      </c>
      <c r="C558" s="21">
        <f t="shared" si="520"/>
        <v>0.35756853396901073</v>
      </c>
      <c r="D558" s="22">
        <f t="shared" si="521"/>
        <v>21.454112038140643</v>
      </c>
      <c r="E558" s="23">
        <v>384.6</v>
      </c>
      <c r="F558" s="24">
        <v>21</v>
      </c>
      <c r="G558" s="24">
        <f t="shared" si="522"/>
        <v>450.53635280095352</v>
      </c>
      <c r="H558" s="24">
        <f t="shared" si="523"/>
        <v>0.85364920634920638</v>
      </c>
      <c r="I558" s="24">
        <f t="shared" si="524"/>
        <v>0.14635079365079362</v>
      </c>
      <c r="J558" s="24">
        <f t="shared" si="525"/>
        <v>18.314285714285717</v>
      </c>
      <c r="K558" s="24">
        <f t="shared" si="526"/>
        <v>22</v>
      </c>
      <c r="L558" s="24">
        <f t="shared" si="527"/>
        <v>44</v>
      </c>
      <c r="M558" s="24">
        <f t="shared" si="528"/>
        <v>6.6332495807107996</v>
      </c>
      <c r="N558" s="24">
        <f t="shared" si="529"/>
        <v>5.6332495807107996</v>
      </c>
      <c r="O558" s="24">
        <f t="shared" si="530"/>
        <v>0.41009071767820543</v>
      </c>
      <c r="P558" s="24">
        <f t="shared" si="531"/>
        <v>2.8021079178888457</v>
      </c>
      <c r="Q558" s="24">
        <f t="shared" si="532"/>
        <v>51.318605010478578</v>
      </c>
    </row>
    <row r="559" spans="1:17" x14ac:dyDescent="0.2">
      <c r="A559" s="20">
        <v>0.58333333333333337</v>
      </c>
      <c r="B559" s="21">
        <v>148</v>
      </c>
      <c r="C559" s="21">
        <f t="shared" si="520"/>
        <v>0.40540540540540543</v>
      </c>
      <c r="D559" s="22">
        <f t="shared" si="521"/>
        <v>24.324324324324326</v>
      </c>
      <c r="E559" s="23">
        <v>384.6</v>
      </c>
      <c r="F559" s="24">
        <v>21</v>
      </c>
      <c r="G559" s="24">
        <f t="shared" si="522"/>
        <v>510.81081081081084</v>
      </c>
      <c r="H559" s="24">
        <f t="shared" si="523"/>
        <v>0.75292063492063488</v>
      </c>
      <c r="I559" s="24">
        <f t="shared" si="524"/>
        <v>0.24707936507936512</v>
      </c>
      <c r="J559" s="24">
        <f t="shared" si="525"/>
        <v>18.314285714285717</v>
      </c>
      <c r="K559" s="24">
        <f t="shared" si="526"/>
        <v>22</v>
      </c>
      <c r="L559" s="24">
        <f t="shared" si="527"/>
        <v>44</v>
      </c>
      <c r="M559" s="24">
        <f t="shared" si="528"/>
        <v>6.6332495807107996</v>
      </c>
      <c r="N559" s="24">
        <f t="shared" si="529"/>
        <v>5.6332495807107996</v>
      </c>
      <c r="O559" s="24">
        <f t="shared" si="530"/>
        <v>0.20216104852862485</v>
      </c>
      <c r="P559" s="24">
        <f t="shared" si="531"/>
        <v>0.8182028817488991</v>
      </c>
      <c r="Q559" s="24">
        <f t="shared" si="532"/>
        <v>14.984801348601268</v>
      </c>
    </row>
    <row r="560" spans="1:17" x14ac:dyDescent="0.2">
      <c r="A560" s="20">
        <v>0.625</v>
      </c>
      <c r="B560" s="21">
        <v>122.8</v>
      </c>
      <c r="C560" s="21">
        <f t="shared" si="520"/>
        <v>0.48859934853420195</v>
      </c>
      <c r="D560" s="22">
        <f t="shared" si="521"/>
        <v>29.315960912052116</v>
      </c>
      <c r="E560" s="23">
        <v>384.6</v>
      </c>
      <c r="F560" s="24">
        <v>21</v>
      </c>
      <c r="G560" s="24">
        <f t="shared" si="522"/>
        <v>615.63517915309444</v>
      </c>
      <c r="H560" s="24">
        <f t="shared" si="523"/>
        <v>0.62472063492063501</v>
      </c>
      <c r="I560" s="24">
        <f t="shared" si="524"/>
        <v>0.37527936507936499</v>
      </c>
      <c r="J560" s="24">
        <f t="shared" si="525"/>
        <v>18.314285714285717</v>
      </c>
      <c r="K560" s="24">
        <f t="shared" si="526"/>
        <v>22</v>
      </c>
      <c r="L560" s="24">
        <f t="shared" si="527"/>
        <v>44</v>
      </c>
      <c r="M560" s="24">
        <f t="shared" si="528"/>
        <v>6.6332495807107996</v>
      </c>
      <c r="N560" s="24">
        <f t="shared" si="529"/>
        <v>5.6332495807107996</v>
      </c>
      <c r="O560" s="24">
        <f t="shared" si="530"/>
        <v>7.0639465910261739E-2</v>
      </c>
      <c r="P560" s="24">
        <f t="shared" si="531"/>
        <v>0.18823168147100955</v>
      </c>
      <c r="Q560" s="24">
        <f t="shared" si="532"/>
        <v>3.4473287949404896</v>
      </c>
    </row>
    <row r="561" spans="1:17" x14ac:dyDescent="0.2">
      <c r="A561" s="20">
        <v>0.66666666666666663</v>
      </c>
      <c r="B561" s="21">
        <v>95.5</v>
      </c>
      <c r="C561" s="21">
        <f t="shared" si="520"/>
        <v>0.62827225130890052</v>
      </c>
      <c r="D561" s="22">
        <f t="shared" si="521"/>
        <v>37.696335078534034</v>
      </c>
      <c r="E561" s="23">
        <v>384.6</v>
      </c>
      <c r="F561" s="24">
        <v>21</v>
      </c>
      <c r="G561" s="24">
        <f t="shared" si="522"/>
        <v>791.62303664921467</v>
      </c>
      <c r="H561" s="24">
        <f t="shared" si="523"/>
        <v>0.4858373015873016</v>
      </c>
      <c r="I561" s="24">
        <f t="shared" si="524"/>
        <v>0.51416269841269835</v>
      </c>
      <c r="J561" s="24">
        <f t="shared" si="525"/>
        <v>18.314285714285717</v>
      </c>
      <c r="K561" s="24">
        <f t="shared" si="526"/>
        <v>22</v>
      </c>
      <c r="L561" s="24">
        <f t="shared" si="527"/>
        <v>44</v>
      </c>
      <c r="M561" s="24">
        <f t="shared" si="528"/>
        <v>6.6332495807107996</v>
      </c>
      <c r="N561" s="24">
        <f t="shared" si="529"/>
        <v>5.6332495807107996</v>
      </c>
      <c r="O561" s="24">
        <f t="shared" si="530"/>
        <v>1.7136603405958205E-2</v>
      </c>
      <c r="P561" s="24">
        <f t="shared" si="531"/>
        <v>3.3329145538681847E-2</v>
      </c>
      <c r="Q561" s="24">
        <f t="shared" si="532"/>
        <v>0.61039949400843052</v>
      </c>
    </row>
    <row r="562" spans="1:17" x14ac:dyDescent="0.2">
      <c r="A562" s="20">
        <v>0.70833333333333337</v>
      </c>
      <c r="B562" s="21">
        <v>81.3</v>
      </c>
      <c r="C562" s="21">
        <f t="shared" si="520"/>
        <v>0.73800738007380073</v>
      </c>
      <c r="D562" s="22">
        <f t="shared" si="521"/>
        <v>44.280442804428041</v>
      </c>
      <c r="E562" s="23">
        <v>384.6</v>
      </c>
      <c r="F562" s="24">
        <v>21</v>
      </c>
      <c r="G562" s="24">
        <f t="shared" si="522"/>
        <v>929.8892988929889</v>
      </c>
      <c r="H562" s="24">
        <f t="shared" si="523"/>
        <v>0.4135976190476191</v>
      </c>
      <c r="I562" s="24">
        <f t="shared" si="524"/>
        <v>0.58640238095238084</v>
      </c>
      <c r="J562" s="24">
        <f t="shared" si="525"/>
        <v>18.314285714285717</v>
      </c>
      <c r="K562" s="24">
        <f t="shared" si="526"/>
        <v>22</v>
      </c>
      <c r="L562" s="24">
        <f t="shared" si="527"/>
        <v>44</v>
      </c>
      <c r="M562" s="24">
        <f t="shared" si="528"/>
        <v>6.6332495807107996</v>
      </c>
      <c r="N562" s="24">
        <f t="shared" si="529"/>
        <v>5.6332495807107996</v>
      </c>
      <c r="O562" s="24">
        <f t="shared" si="530"/>
        <v>6.9197172394656996E-3</v>
      </c>
      <c r="P562" s="24">
        <f t="shared" si="531"/>
        <v>1.1800288443964588E-2</v>
      </c>
      <c r="Q562" s="24">
        <f t="shared" si="532"/>
        <v>0.2161138540737515</v>
      </c>
    </row>
    <row r="563" spans="1:17" x14ac:dyDescent="0.2">
      <c r="A563" s="20">
        <v>0.75</v>
      </c>
      <c r="B563" s="21">
        <v>63.8</v>
      </c>
      <c r="C563" s="21">
        <f t="shared" si="520"/>
        <v>0.94043887147335425</v>
      </c>
      <c r="D563" s="22">
        <f t="shared" si="521"/>
        <v>56.426332288401255</v>
      </c>
      <c r="E563" s="23">
        <v>384.6</v>
      </c>
      <c r="F563" s="24">
        <v>21</v>
      </c>
      <c r="G563" s="24">
        <f t="shared" si="522"/>
        <v>1184.9529780564264</v>
      </c>
      <c r="H563" s="24">
        <f t="shared" si="523"/>
        <v>0.32456984126984123</v>
      </c>
      <c r="I563" s="24">
        <f t="shared" si="524"/>
        <v>0.67543015873015877</v>
      </c>
      <c r="J563" s="24">
        <f t="shared" si="525"/>
        <v>18.314285714285717</v>
      </c>
      <c r="K563" s="24">
        <f t="shared" si="526"/>
        <v>22</v>
      </c>
      <c r="L563" s="24">
        <f t="shared" si="527"/>
        <v>44</v>
      </c>
      <c r="M563" s="24">
        <f t="shared" si="528"/>
        <v>6.6332495807107996</v>
      </c>
      <c r="N563" s="24">
        <f t="shared" si="529"/>
        <v>5.6332495807107996</v>
      </c>
      <c r="O563" s="24">
        <f t="shared" si="530"/>
        <v>1.7663506188051105E-3</v>
      </c>
      <c r="P563" s="24">
        <f t="shared" si="531"/>
        <v>2.6151491697171693E-3</v>
      </c>
      <c r="Q563" s="24">
        <f t="shared" si="532"/>
        <v>4.7894589079677308E-2</v>
      </c>
    </row>
    <row r="564" spans="1:17" x14ac:dyDescent="0.2">
      <c r="A564" s="20">
        <v>0.79166666666666663</v>
      </c>
      <c r="B564" s="21">
        <v>58.8</v>
      </c>
      <c r="C564" s="21">
        <f t="shared" si="520"/>
        <v>1.0204081632653061</v>
      </c>
      <c r="D564" s="22">
        <f t="shared" si="521"/>
        <v>61.224489795918366</v>
      </c>
      <c r="E564" s="23">
        <v>384.6</v>
      </c>
      <c r="F564" s="24">
        <v>21</v>
      </c>
      <c r="G564" s="24">
        <f t="shared" si="522"/>
        <v>1285.7142857142858</v>
      </c>
      <c r="H564" s="24">
        <f t="shared" si="523"/>
        <v>0.29913333333333336</v>
      </c>
      <c r="I564" s="24">
        <f t="shared" si="524"/>
        <v>0.70086666666666664</v>
      </c>
      <c r="J564" s="24">
        <f t="shared" si="525"/>
        <v>18.314285714285717</v>
      </c>
      <c r="K564" s="24">
        <f t="shared" si="526"/>
        <v>22</v>
      </c>
      <c r="L564" s="24">
        <f t="shared" si="527"/>
        <v>44</v>
      </c>
      <c r="M564" s="24">
        <f t="shared" si="528"/>
        <v>6.6332495807107996</v>
      </c>
      <c r="N564" s="24">
        <f t="shared" si="529"/>
        <v>5.6332495807107996</v>
      </c>
      <c r="O564" s="24">
        <f t="shared" si="530"/>
        <v>1.115361535774898E-3</v>
      </c>
      <c r="P564" s="24">
        <f t="shared" si="531"/>
        <v>1.5914033136710235E-3</v>
      </c>
      <c r="Q564" s="24">
        <f t="shared" si="532"/>
        <v>2.9145414973232177E-2</v>
      </c>
    </row>
    <row r="565" spans="1:17" x14ac:dyDescent="0.2">
      <c r="A565" s="20">
        <v>0.83333333333333337</v>
      </c>
      <c r="B565" s="21">
        <v>42.3</v>
      </c>
      <c r="C565" s="21">
        <f t="shared" si="520"/>
        <v>1.4184397163120568</v>
      </c>
      <c r="D565" s="22">
        <f t="shared" si="521"/>
        <v>85.106382978723403</v>
      </c>
      <c r="E565" s="23">
        <v>384.6</v>
      </c>
      <c r="F565" s="24">
        <v>21</v>
      </c>
      <c r="G565" s="24">
        <f t="shared" si="522"/>
        <v>1787.2340425531916</v>
      </c>
      <c r="H565" s="24">
        <f t="shared" si="523"/>
        <v>0.21519285714285716</v>
      </c>
      <c r="I565" s="24">
        <f t="shared" si="524"/>
        <v>0.78480714285714281</v>
      </c>
      <c r="J565" s="24">
        <f t="shared" si="525"/>
        <v>18.314285714285717</v>
      </c>
      <c r="K565" s="24">
        <f t="shared" si="526"/>
        <v>22</v>
      </c>
      <c r="L565" s="24">
        <f t="shared" si="527"/>
        <v>44</v>
      </c>
      <c r="M565" s="24">
        <f t="shared" si="528"/>
        <v>6.6332495807107996</v>
      </c>
      <c r="N565" s="24">
        <f t="shared" si="529"/>
        <v>5.6332495807107996</v>
      </c>
      <c r="O565" s="24">
        <f t="shared" si="530"/>
        <v>1.7444269026093936E-4</v>
      </c>
      <c r="P565" s="24">
        <f t="shared" si="531"/>
        <v>2.2227459554696342E-4</v>
      </c>
      <c r="Q565" s="24">
        <f t="shared" si="532"/>
        <v>4.070800449874388E-3</v>
      </c>
    </row>
    <row r="566" spans="1:17" x14ac:dyDescent="0.2">
      <c r="A566" s="20">
        <v>0.875</v>
      </c>
      <c r="B566" s="21">
        <v>27</v>
      </c>
      <c r="C566" s="21">
        <f t="shared" si="520"/>
        <v>2.2222222222222223</v>
      </c>
      <c r="D566" s="22">
        <f t="shared" si="521"/>
        <v>133.33333333333334</v>
      </c>
      <c r="E566" s="23">
        <v>384.6</v>
      </c>
      <c r="F566" s="24">
        <v>21</v>
      </c>
      <c r="G566" s="24">
        <f t="shared" si="522"/>
        <v>2800</v>
      </c>
      <c r="H566" s="24">
        <f t="shared" si="523"/>
        <v>0.13735714285714287</v>
      </c>
      <c r="I566" s="24">
        <f t="shared" si="524"/>
        <v>0.86264285714285716</v>
      </c>
      <c r="J566" s="24">
        <f t="shared" si="525"/>
        <v>18.314285714285717</v>
      </c>
      <c r="K566" s="24">
        <f t="shared" si="526"/>
        <v>22</v>
      </c>
      <c r="L566" s="24">
        <f t="shared" si="527"/>
        <v>44</v>
      </c>
      <c r="M566" s="24">
        <f t="shared" si="528"/>
        <v>6.6332495807107996</v>
      </c>
      <c r="N566" s="24">
        <f t="shared" si="529"/>
        <v>5.6332495807107996</v>
      </c>
      <c r="O566" s="24">
        <f t="shared" si="530"/>
        <v>1.3909160144372954E-5</v>
      </c>
      <c r="P566" s="24">
        <f t="shared" si="531"/>
        <v>1.6123891862318567E-5</v>
      </c>
      <c r="Q566" s="24">
        <f t="shared" si="532"/>
        <v>2.9529756239274867E-4</v>
      </c>
    </row>
    <row r="567" spans="1:17" x14ac:dyDescent="0.2">
      <c r="A567" s="20">
        <v>0.91666666666666663</v>
      </c>
      <c r="B567" s="21">
        <v>17</v>
      </c>
      <c r="C567" s="21">
        <f t="shared" si="520"/>
        <v>3.5294117647058822</v>
      </c>
      <c r="D567" s="22">
        <f t="shared" si="521"/>
        <v>211.76470588235293</v>
      </c>
      <c r="E567" s="23">
        <v>384.6</v>
      </c>
      <c r="F567" s="24">
        <v>21</v>
      </c>
      <c r="G567" s="24">
        <f t="shared" si="522"/>
        <v>4447.0588235294117</v>
      </c>
      <c r="H567" s="24">
        <f t="shared" si="523"/>
        <v>8.6484126984126997E-2</v>
      </c>
      <c r="I567" s="24">
        <f t="shared" si="524"/>
        <v>0.913515873015873</v>
      </c>
      <c r="J567" s="24">
        <f t="shared" si="525"/>
        <v>18.314285714285717</v>
      </c>
      <c r="K567" s="24">
        <f t="shared" si="526"/>
        <v>22</v>
      </c>
      <c r="L567" s="24">
        <f t="shared" si="527"/>
        <v>44</v>
      </c>
      <c r="M567" s="24">
        <f t="shared" si="528"/>
        <v>6.6332495807107996</v>
      </c>
      <c r="N567" s="24">
        <f t="shared" si="529"/>
        <v>5.6332495807107996</v>
      </c>
      <c r="O567" s="24">
        <f t="shared" si="530"/>
        <v>1.0268274110236016E-6</v>
      </c>
      <c r="P567" s="24">
        <f t="shared" si="531"/>
        <v>1.1240389372038417E-6</v>
      </c>
      <c r="Q567" s="24">
        <f t="shared" si="532"/>
        <v>2.0585970249933219E-5</v>
      </c>
    </row>
    <row r="568" spans="1:17" x14ac:dyDescent="0.2">
      <c r="A568" s="20">
        <v>0.95833333333333337</v>
      </c>
      <c r="B568" s="21">
        <v>9.5</v>
      </c>
      <c r="C568" s="21">
        <f t="shared" si="520"/>
        <v>6.3157894736842106</v>
      </c>
      <c r="D568" s="22">
        <f t="shared" si="521"/>
        <v>378.94736842105266</v>
      </c>
      <c r="E568" s="23">
        <v>384.6</v>
      </c>
      <c r="F568" s="24">
        <v>21</v>
      </c>
      <c r="G568" s="24">
        <f t="shared" si="522"/>
        <v>7957.8947368421059</v>
      </c>
      <c r="H568" s="24">
        <f t="shared" si="523"/>
        <v>4.8329365079365076E-2</v>
      </c>
      <c r="I568" s="24">
        <f t="shared" si="524"/>
        <v>0.95167063492063497</v>
      </c>
      <c r="J568" s="24">
        <f t="shared" si="525"/>
        <v>18.314285714285717</v>
      </c>
      <c r="K568" s="24">
        <f t="shared" si="526"/>
        <v>22</v>
      </c>
      <c r="L568" s="24">
        <f t="shared" si="527"/>
        <v>44</v>
      </c>
      <c r="M568" s="24">
        <f t="shared" si="528"/>
        <v>6.6332495807107996</v>
      </c>
      <c r="N568" s="24">
        <f t="shared" si="529"/>
        <v>5.6332495807107996</v>
      </c>
      <c r="O568" s="24">
        <f t="shared" si="530"/>
        <v>3.8710846895878325E-8</v>
      </c>
      <c r="P568" s="24">
        <f t="shared" si="531"/>
        <v>4.0676727299783327E-8</v>
      </c>
      <c r="Q568" s="24">
        <f t="shared" si="532"/>
        <v>7.4496520569031761E-7</v>
      </c>
    </row>
    <row r="570" spans="1:17" x14ac:dyDescent="0.2">
      <c r="A570" s="17"/>
      <c r="B570" s="18"/>
      <c r="C570" s="18"/>
      <c r="D570" s="18"/>
      <c r="E570" s="18"/>
      <c r="F570" s="18"/>
      <c r="G570" s="18"/>
      <c r="H570" s="19" t="s">
        <v>28</v>
      </c>
      <c r="I570" s="60" t="s">
        <v>63</v>
      </c>
      <c r="J570" s="61"/>
      <c r="K570" s="61"/>
      <c r="L570" s="61"/>
      <c r="M570" s="61"/>
      <c r="N570" s="61"/>
      <c r="O570" s="61"/>
      <c r="P570" s="61"/>
      <c r="Q570" s="62"/>
    </row>
    <row r="571" spans="1:17" x14ac:dyDescent="0.2">
      <c r="A571" s="33" t="s">
        <v>8</v>
      </c>
      <c r="B571" s="34" t="s">
        <v>14</v>
      </c>
      <c r="C571" s="35" t="s">
        <v>31</v>
      </c>
      <c r="D571" s="36" t="s">
        <v>21</v>
      </c>
      <c r="E571" s="37" t="s">
        <v>22</v>
      </c>
      <c r="F571" s="35" t="s">
        <v>61</v>
      </c>
      <c r="G571" s="35" t="s">
        <v>23</v>
      </c>
      <c r="H571" s="38" t="s">
        <v>26</v>
      </c>
      <c r="I571" s="34" t="s">
        <v>27</v>
      </c>
      <c r="J571" s="34" t="s">
        <v>39</v>
      </c>
      <c r="K571" s="34" t="s">
        <v>30</v>
      </c>
      <c r="L571" s="34" t="s">
        <v>35</v>
      </c>
      <c r="M571" s="34" t="s">
        <v>37</v>
      </c>
      <c r="N571" s="34" t="s">
        <v>33</v>
      </c>
      <c r="O571" s="34" t="s">
        <v>34</v>
      </c>
      <c r="P571" s="34" t="s">
        <v>36</v>
      </c>
      <c r="Q571" s="40" t="s">
        <v>29</v>
      </c>
    </row>
    <row r="572" spans="1:17" x14ac:dyDescent="0.2">
      <c r="A572" s="20">
        <v>0</v>
      </c>
      <c r="B572" s="21">
        <v>14.3</v>
      </c>
      <c r="C572" s="21">
        <f>60/B572</f>
        <v>4.1958041958041958</v>
      </c>
      <c r="D572" s="22">
        <f>60*C572</f>
        <v>251.74825174825176</v>
      </c>
      <c r="E572" s="23">
        <v>384.6</v>
      </c>
      <c r="F572" s="24">
        <v>22</v>
      </c>
      <c r="G572" s="24">
        <f>D572*F572</f>
        <v>5538.461538461539</v>
      </c>
      <c r="H572" s="24">
        <f>E572/G572</f>
        <v>6.9441666666666665E-2</v>
      </c>
      <c r="I572" s="24">
        <f>1-H572</f>
        <v>0.93055833333333338</v>
      </c>
      <c r="J572" s="24">
        <f>E572/F572</f>
        <v>17.481818181818184</v>
      </c>
      <c r="K572" s="24">
        <f>F572+1</f>
        <v>23</v>
      </c>
      <c r="L572" s="24">
        <f>2*K572</f>
        <v>46</v>
      </c>
      <c r="M572" s="24">
        <f>SQRT(L572)</f>
        <v>6.7823299831252681</v>
      </c>
      <c r="N572" s="24">
        <f>M572-1</f>
        <v>5.7823299831252681</v>
      </c>
      <c r="O572" s="24">
        <f>POWER(H572,N572)</f>
        <v>2.0038507860202112E-7</v>
      </c>
      <c r="P572" s="24">
        <f>O572/I572</f>
        <v>2.1533854614382523E-7</v>
      </c>
      <c r="Q572" s="24">
        <f>J572*P572</f>
        <v>3.7645093112234178E-6</v>
      </c>
    </row>
    <row r="573" spans="1:17" x14ac:dyDescent="0.2">
      <c r="A573" s="20">
        <v>4.1666666666666664E-2</v>
      </c>
      <c r="B573" s="21">
        <v>12.3</v>
      </c>
      <c r="C573" s="21">
        <f t="shared" ref="C573:C595" si="533">60/B573</f>
        <v>4.8780487804878048</v>
      </c>
      <c r="D573" s="22">
        <f t="shared" ref="D573:D595" si="534">60*C573</f>
        <v>292.6829268292683</v>
      </c>
      <c r="E573" s="23">
        <v>384.6</v>
      </c>
      <c r="F573" s="24">
        <v>22</v>
      </c>
      <c r="G573" s="24">
        <f t="shared" ref="G573:G595" si="535">D573*F573</f>
        <v>6439.0243902439024</v>
      </c>
      <c r="H573" s="24">
        <f t="shared" ref="H573:H595" si="536">E573/G573</f>
        <v>5.9729545454545459E-2</v>
      </c>
      <c r="I573" s="24">
        <f t="shared" ref="I573:I595" si="537">1-H573</f>
        <v>0.94027045454545455</v>
      </c>
      <c r="J573" s="24">
        <f t="shared" ref="J573:J595" si="538">E573/F573</f>
        <v>17.481818181818184</v>
      </c>
      <c r="K573" s="24">
        <f t="shared" ref="K573:K595" si="539">F573+1</f>
        <v>23</v>
      </c>
      <c r="L573" s="24">
        <f t="shared" ref="L573:L595" si="540">2*K573</f>
        <v>46</v>
      </c>
      <c r="M573" s="24">
        <f t="shared" ref="M573:M595" si="541">SQRT(L573)</f>
        <v>6.7823299831252681</v>
      </c>
      <c r="N573" s="24">
        <f t="shared" ref="N573:N595" si="542">M573-1</f>
        <v>5.7823299831252681</v>
      </c>
      <c r="O573" s="24">
        <f t="shared" ref="O573:O595" si="543">POWER(H573,N573)</f>
        <v>8.3853689091062091E-8</v>
      </c>
      <c r="P573" s="24">
        <f t="shared" ref="P573:P595" si="544">O573/I573</f>
        <v>8.918039345562403E-8</v>
      </c>
      <c r="Q573" s="24">
        <f t="shared" ref="Q573:Q595" si="545">J573*P573</f>
        <v>1.5590354237742276E-6</v>
      </c>
    </row>
    <row r="574" spans="1:17" x14ac:dyDescent="0.2">
      <c r="A574" s="20">
        <v>8.3333333333333329E-2</v>
      </c>
      <c r="B574" s="21">
        <v>28</v>
      </c>
      <c r="C574" s="21">
        <f t="shared" si="533"/>
        <v>2.1428571428571428</v>
      </c>
      <c r="D574" s="22">
        <f t="shared" si="534"/>
        <v>128.57142857142856</v>
      </c>
      <c r="E574" s="23">
        <v>384.6</v>
      </c>
      <c r="F574" s="24">
        <v>22</v>
      </c>
      <c r="G574" s="24">
        <f t="shared" si="535"/>
        <v>2828.5714285714284</v>
      </c>
      <c r="H574" s="24">
        <f t="shared" si="536"/>
        <v>0.13596969696969699</v>
      </c>
      <c r="I574" s="24">
        <f t="shared" si="537"/>
        <v>0.86403030303030304</v>
      </c>
      <c r="J574" s="24">
        <f t="shared" si="538"/>
        <v>17.481818181818184</v>
      </c>
      <c r="K574" s="24">
        <f t="shared" si="539"/>
        <v>23</v>
      </c>
      <c r="L574" s="24">
        <f t="shared" si="540"/>
        <v>46</v>
      </c>
      <c r="M574" s="24">
        <f t="shared" si="541"/>
        <v>6.7823299831252681</v>
      </c>
      <c r="N574" s="24">
        <f t="shared" si="542"/>
        <v>5.7823299831252681</v>
      </c>
      <c r="O574" s="24">
        <f t="shared" si="543"/>
        <v>9.7561045155439493E-6</v>
      </c>
      <c r="P574" s="24">
        <f t="shared" si="544"/>
        <v>1.1291391611298366E-5</v>
      </c>
      <c r="Q574" s="24">
        <f t="shared" si="545"/>
        <v>1.973940551684251E-4</v>
      </c>
    </row>
    <row r="575" spans="1:17" x14ac:dyDescent="0.2">
      <c r="A575" s="20">
        <v>0.125</v>
      </c>
      <c r="B575" s="21">
        <v>45.5</v>
      </c>
      <c r="C575" s="21">
        <f t="shared" si="533"/>
        <v>1.3186813186813187</v>
      </c>
      <c r="D575" s="22">
        <f t="shared" si="534"/>
        <v>79.120879120879124</v>
      </c>
      <c r="E575" s="23">
        <v>384.6</v>
      </c>
      <c r="F575" s="24">
        <v>22</v>
      </c>
      <c r="G575" s="24">
        <f t="shared" si="535"/>
        <v>1740.6593406593406</v>
      </c>
      <c r="H575" s="24">
        <f t="shared" si="536"/>
        <v>0.22095075757575761</v>
      </c>
      <c r="I575" s="24">
        <f t="shared" si="537"/>
        <v>0.77904924242424234</v>
      </c>
      <c r="J575" s="24">
        <f t="shared" si="538"/>
        <v>17.481818181818184</v>
      </c>
      <c r="K575" s="24">
        <f t="shared" si="539"/>
        <v>23</v>
      </c>
      <c r="L575" s="24">
        <f t="shared" si="540"/>
        <v>46</v>
      </c>
      <c r="M575" s="24">
        <f t="shared" si="541"/>
        <v>6.7823299831252681</v>
      </c>
      <c r="N575" s="24">
        <f t="shared" si="542"/>
        <v>5.7823299831252681</v>
      </c>
      <c r="O575" s="24">
        <f t="shared" si="543"/>
        <v>1.6162188978159563E-4</v>
      </c>
      <c r="P575" s="24">
        <f t="shared" si="544"/>
        <v>2.0746042866130165E-4</v>
      </c>
      <c r="Q575" s="24">
        <f t="shared" si="545"/>
        <v>3.6267854937789374E-3</v>
      </c>
    </row>
    <row r="576" spans="1:17" x14ac:dyDescent="0.2">
      <c r="A576" s="20">
        <v>0.16666666666666666</v>
      </c>
      <c r="B576" s="21">
        <v>78</v>
      </c>
      <c r="C576" s="21">
        <f t="shared" si="533"/>
        <v>0.76923076923076927</v>
      </c>
      <c r="D576" s="22">
        <f t="shared" si="534"/>
        <v>46.153846153846153</v>
      </c>
      <c r="E576" s="23">
        <v>384.6</v>
      </c>
      <c r="F576" s="24">
        <v>22</v>
      </c>
      <c r="G576" s="24">
        <f t="shared" si="535"/>
        <v>1015.3846153846154</v>
      </c>
      <c r="H576" s="24">
        <f t="shared" si="536"/>
        <v>0.37877272727272732</v>
      </c>
      <c r="I576" s="24">
        <f t="shared" si="537"/>
        <v>0.62122727272727274</v>
      </c>
      <c r="J576" s="24">
        <f t="shared" si="538"/>
        <v>17.481818181818184</v>
      </c>
      <c r="K576" s="24">
        <f t="shared" si="539"/>
        <v>23</v>
      </c>
      <c r="L576" s="24">
        <f t="shared" si="540"/>
        <v>46</v>
      </c>
      <c r="M576" s="24">
        <f t="shared" si="541"/>
        <v>6.7823299831252681</v>
      </c>
      <c r="N576" s="24">
        <f t="shared" si="542"/>
        <v>5.7823299831252681</v>
      </c>
      <c r="O576" s="24">
        <f t="shared" si="543"/>
        <v>3.6479302117822256E-3</v>
      </c>
      <c r="P576" s="24">
        <f t="shared" si="544"/>
        <v>5.8721346790962872E-3</v>
      </c>
      <c r="Q576" s="24">
        <f t="shared" si="545"/>
        <v>0.10265559079911056</v>
      </c>
    </row>
    <row r="577" spans="1:17" x14ac:dyDescent="0.2">
      <c r="A577" s="20">
        <v>0.20833333333333334</v>
      </c>
      <c r="B577" s="21">
        <v>110.5</v>
      </c>
      <c r="C577" s="21">
        <f t="shared" si="533"/>
        <v>0.54298642533936647</v>
      </c>
      <c r="D577" s="22">
        <f t="shared" si="534"/>
        <v>32.579185520361989</v>
      </c>
      <c r="E577" s="23">
        <v>384.6</v>
      </c>
      <c r="F577" s="24">
        <v>22</v>
      </c>
      <c r="G577" s="24">
        <f t="shared" si="535"/>
        <v>716.74208144796376</v>
      </c>
      <c r="H577" s="24">
        <f t="shared" si="536"/>
        <v>0.53659469696969708</v>
      </c>
      <c r="I577" s="24">
        <f t="shared" si="537"/>
        <v>0.46340530303030292</v>
      </c>
      <c r="J577" s="24">
        <f t="shared" si="538"/>
        <v>17.481818181818184</v>
      </c>
      <c r="K577" s="24">
        <f t="shared" si="539"/>
        <v>23</v>
      </c>
      <c r="L577" s="24">
        <f t="shared" si="540"/>
        <v>46</v>
      </c>
      <c r="M577" s="24">
        <f t="shared" si="541"/>
        <v>6.7823299831252681</v>
      </c>
      <c r="N577" s="24">
        <f t="shared" si="542"/>
        <v>5.7823299831252681</v>
      </c>
      <c r="O577" s="24">
        <f t="shared" si="543"/>
        <v>2.7335444217322973E-2</v>
      </c>
      <c r="P577" s="24">
        <f t="shared" si="544"/>
        <v>5.898819896658683E-2</v>
      </c>
      <c r="Q577" s="24">
        <f t="shared" si="545"/>
        <v>1.0312209692067862</v>
      </c>
    </row>
    <row r="578" spans="1:17" x14ac:dyDescent="0.2">
      <c r="A578" s="20">
        <v>0.25</v>
      </c>
      <c r="B578" s="21">
        <v>161.30000000000001</v>
      </c>
      <c r="C578" s="21">
        <f t="shared" si="533"/>
        <v>0.37197768133911963</v>
      </c>
      <c r="D578" s="22">
        <f t="shared" si="534"/>
        <v>22.318660880347178</v>
      </c>
      <c r="E578" s="23">
        <v>384.6</v>
      </c>
      <c r="F578" s="24">
        <v>22</v>
      </c>
      <c r="G578" s="24">
        <f t="shared" si="535"/>
        <v>491.01053936763793</v>
      </c>
      <c r="H578" s="24">
        <f t="shared" si="536"/>
        <v>0.78328257575757587</v>
      </c>
      <c r="I578" s="24">
        <f t="shared" si="537"/>
        <v>0.21671742424242413</v>
      </c>
      <c r="J578" s="24">
        <f t="shared" si="538"/>
        <v>17.481818181818184</v>
      </c>
      <c r="K578" s="24">
        <f t="shared" si="539"/>
        <v>23</v>
      </c>
      <c r="L578" s="24">
        <f t="shared" si="540"/>
        <v>46</v>
      </c>
      <c r="M578" s="24">
        <f t="shared" si="541"/>
        <v>6.7823299831252681</v>
      </c>
      <c r="N578" s="24">
        <f t="shared" si="542"/>
        <v>5.7823299831252681</v>
      </c>
      <c r="O578" s="24">
        <f t="shared" si="543"/>
        <v>0.2435575313997943</v>
      </c>
      <c r="P578" s="24">
        <f t="shared" si="544"/>
        <v>1.1238484042120505</v>
      </c>
      <c r="Q578" s="39">
        <f t="shared" si="545"/>
        <v>19.646913466361575</v>
      </c>
    </row>
    <row r="579" spans="1:17" x14ac:dyDescent="0.2">
      <c r="A579" s="20">
        <v>0.29166666666666669</v>
      </c>
      <c r="B579" s="21">
        <v>163.30000000000001</v>
      </c>
      <c r="C579" s="21">
        <f t="shared" si="533"/>
        <v>0.36742192284139619</v>
      </c>
      <c r="D579" s="22">
        <f t="shared" si="534"/>
        <v>22.04531537048377</v>
      </c>
      <c r="E579" s="23">
        <v>384.6</v>
      </c>
      <c r="F579" s="24">
        <v>22</v>
      </c>
      <c r="G579" s="24">
        <f t="shared" si="535"/>
        <v>484.99693815064296</v>
      </c>
      <c r="H579" s="24">
        <f t="shared" si="536"/>
        <v>0.79299469696969704</v>
      </c>
      <c r="I579" s="24">
        <f t="shared" si="537"/>
        <v>0.20700530303030296</v>
      </c>
      <c r="J579" s="24">
        <f t="shared" si="538"/>
        <v>17.481818181818184</v>
      </c>
      <c r="K579" s="24">
        <f t="shared" si="539"/>
        <v>23</v>
      </c>
      <c r="L579" s="24">
        <f t="shared" si="540"/>
        <v>46</v>
      </c>
      <c r="M579" s="24">
        <f t="shared" si="541"/>
        <v>6.7823299831252681</v>
      </c>
      <c r="N579" s="24">
        <f t="shared" si="542"/>
        <v>5.7823299831252681</v>
      </c>
      <c r="O579" s="24">
        <f t="shared" si="543"/>
        <v>0.26154567180271804</v>
      </c>
      <c r="P579" s="24">
        <f t="shared" si="544"/>
        <v>1.2634732925872487</v>
      </c>
      <c r="Q579" s="39">
        <f t="shared" si="545"/>
        <v>22.087810378593453</v>
      </c>
    </row>
    <row r="580" spans="1:17" x14ac:dyDescent="0.2">
      <c r="A580" s="20">
        <v>0.33333333333333331</v>
      </c>
      <c r="B580" s="21">
        <v>171.3</v>
      </c>
      <c r="C580" s="21">
        <f t="shared" si="533"/>
        <v>0.35026269702276708</v>
      </c>
      <c r="D580" s="22">
        <f t="shared" si="534"/>
        <v>21.015761821366024</v>
      </c>
      <c r="E580" s="23">
        <v>384.6</v>
      </c>
      <c r="F580" s="24">
        <v>22</v>
      </c>
      <c r="G580" s="24">
        <f t="shared" si="535"/>
        <v>462.34676007005254</v>
      </c>
      <c r="H580" s="24">
        <f t="shared" si="536"/>
        <v>0.83184318181818184</v>
      </c>
      <c r="I580" s="24">
        <f t="shared" si="537"/>
        <v>0.16815681818181816</v>
      </c>
      <c r="J580" s="24">
        <f t="shared" si="538"/>
        <v>17.481818181818184</v>
      </c>
      <c r="K580" s="24">
        <f t="shared" si="539"/>
        <v>23</v>
      </c>
      <c r="L580" s="24">
        <f t="shared" si="540"/>
        <v>46</v>
      </c>
      <c r="M580" s="24">
        <f t="shared" si="541"/>
        <v>6.7823299831252681</v>
      </c>
      <c r="N580" s="24">
        <f t="shared" si="542"/>
        <v>5.7823299831252681</v>
      </c>
      <c r="O580" s="24">
        <f t="shared" si="543"/>
        <v>0.34486835393453968</v>
      </c>
      <c r="P580" s="24">
        <f t="shared" si="544"/>
        <v>2.0508734505290986</v>
      </c>
      <c r="Q580" s="24">
        <f t="shared" si="545"/>
        <v>35.852996776067791</v>
      </c>
    </row>
    <row r="581" spans="1:17" x14ac:dyDescent="0.2">
      <c r="A581" s="20">
        <v>0.375</v>
      </c>
      <c r="B581" s="21">
        <v>150</v>
      </c>
      <c r="C581" s="21">
        <f t="shared" si="533"/>
        <v>0.4</v>
      </c>
      <c r="D581" s="22">
        <f t="shared" si="534"/>
        <v>24</v>
      </c>
      <c r="E581" s="23">
        <v>384.6</v>
      </c>
      <c r="F581" s="24">
        <v>22</v>
      </c>
      <c r="G581" s="24">
        <f t="shared" si="535"/>
        <v>528</v>
      </c>
      <c r="H581" s="24">
        <f t="shared" si="536"/>
        <v>0.72840909090909101</v>
      </c>
      <c r="I581" s="24">
        <f t="shared" si="537"/>
        <v>0.27159090909090899</v>
      </c>
      <c r="J581" s="24">
        <f t="shared" si="538"/>
        <v>17.481818181818184</v>
      </c>
      <c r="K581" s="24">
        <f t="shared" si="539"/>
        <v>23</v>
      </c>
      <c r="L581" s="24">
        <f t="shared" si="540"/>
        <v>46</v>
      </c>
      <c r="M581" s="24">
        <f t="shared" si="541"/>
        <v>6.7823299831252681</v>
      </c>
      <c r="N581" s="24">
        <f t="shared" si="542"/>
        <v>5.7823299831252681</v>
      </c>
      <c r="O581" s="24">
        <f t="shared" si="543"/>
        <v>0.16003276263354338</v>
      </c>
      <c r="P581" s="24">
        <f t="shared" si="544"/>
        <v>0.58924197120300514</v>
      </c>
      <c r="Q581" s="24">
        <f t="shared" si="545"/>
        <v>10.301021005667081</v>
      </c>
    </row>
    <row r="582" spans="1:17" x14ac:dyDescent="0.2">
      <c r="A582" s="20">
        <v>0.41666666666666669</v>
      </c>
      <c r="B582" s="21">
        <v>168</v>
      </c>
      <c r="C582" s="21">
        <f t="shared" si="533"/>
        <v>0.35714285714285715</v>
      </c>
      <c r="D582" s="22">
        <f t="shared" si="534"/>
        <v>21.428571428571431</v>
      </c>
      <c r="E582" s="23">
        <v>384.6</v>
      </c>
      <c r="F582" s="24">
        <v>22</v>
      </c>
      <c r="G582" s="24">
        <f t="shared" si="535"/>
        <v>471.42857142857144</v>
      </c>
      <c r="H582" s="24">
        <f t="shared" si="536"/>
        <v>0.81581818181818189</v>
      </c>
      <c r="I582" s="24">
        <f t="shared" si="537"/>
        <v>0.18418181818181811</v>
      </c>
      <c r="J582" s="24">
        <f t="shared" si="538"/>
        <v>17.481818181818184</v>
      </c>
      <c r="K582" s="24">
        <f t="shared" si="539"/>
        <v>23</v>
      </c>
      <c r="L582" s="24">
        <f t="shared" si="540"/>
        <v>46</v>
      </c>
      <c r="M582" s="24">
        <f t="shared" si="541"/>
        <v>6.7823299831252681</v>
      </c>
      <c r="N582" s="24">
        <f t="shared" si="542"/>
        <v>5.7823299831252681</v>
      </c>
      <c r="O582" s="24">
        <f t="shared" si="543"/>
        <v>0.30817950317628134</v>
      </c>
      <c r="P582" s="24">
        <f t="shared" si="544"/>
        <v>1.6732352097428904</v>
      </c>
      <c r="Q582" s="39">
        <f t="shared" si="545"/>
        <v>29.251193712141625</v>
      </c>
    </row>
    <row r="583" spans="1:17" x14ac:dyDescent="0.2">
      <c r="A583" s="20">
        <v>0.45833333333333331</v>
      </c>
      <c r="B583" s="21">
        <v>167.8</v>
      </c>
      <c r="C583" s="21">
        <f t="shared" si="533"/>
        <v>0.35756853396901073</v>
      </c>
      <c r="D583" s="22">
        <f t="shared" si="534"/>
        <v>21.454112038140643</v>
      </c>
      <c r="E583" s="23">
        <v>384.6</v>
      </c>
      <c r="F583" s="24">
        <v>22</v>
      </c>
      <c r="G583" s="24">
        <f t="shared" si="535"/>
        <v>471.99046483909416</v>
      </c>
      <c r="H583" s="24">
        <f t="shared" si="536"/>
        <v>0.81484696969696979</v>
      </c>
      <c r="I583" s="24">
        <f t="shared" si="537"/>
        <v>0.18515303030303021</v>
      </c>
      <c r="J583" s="24">
        <f t="shared" si="538"/>
        <v>17.481818181818184</v>
      </c>
      <c r="K583" s="24">
        <f t="shared" si="539"/>
        <v>23</v>
      </c>
      <c r="L583" s="24">
        <f t="shared" si="540"/>
        <v>46</v>
      </c>
      <c r="M583" s="24">
        <f t="shared" si="541"/>
        <v>6.7823299831252681</v>
      </c>
      <c r="N583" s="24">
        <f t="shared" si="542"/>
        <v>5.7823299831252681</v>
      </c>
      <c r="O583" s="24">
        <f t="shared" si="543"/>
        <v>0.30606410970527576</v>
      </c>
      <c r="P583" s="24">
        <f t="shared" si="544"/>
        <v>1.6530332190856221</v>
      </c>
      <c r="Q583" s="39">
        <f t="shared" si="545"/>
        <v>28.898026184560468</v>
      </c>
    </row>
    <row r="584" spans="1:17" x14ac:dyDescent="0.2">
      <c r="A584" s="20">
        <v>0.5</v>
      </c>
      <c r="B584" s="21">
        <v>154.30000000000001</v>
      </c>
      <c r="C584" s="21">
        <f t="shared" si="533"/>
        <v>0.3888528839922229</v>
      </c>
      <c r="D584" s="22">
        <f t="shared" si="534"/>
        <v>23.331173039533375</v>
      </c>
      <c r="E584" s="23">
        <v>384.6</v>
      </c>
      <c r="F584" s="24">
        <v>22</v>
      </c>
      <c r="G584" s="24">
        <f t="shared" si="535"/>
        <v>513.2858068697343</v>
      </c>
      <c r="H584" s="24">
        <f t="shared" si="536"/>
        <v>0.74929015151515155</v>
      </c>
      <c r="I584" s="24">
        <f t="shared" si="537"/>
        <v>0.25070984848484845</v>
      </c>
      <c r="J584" s="24">
        <f t="shared" si="538"/>
        <v>17.481818181818184</v>
      </c>
      <c r="K584" s="24">
        <f t="shared" si="539"/>
        <v>23</v>
      </c>
      <c r="L584" s="24">
        <f t="shared" si="540"/>
        <v>46</v>
      </c>
      <c r="M584" s="24">
        <f t="shared" si="541"/>
        <v>6.7823299831252681</v>
      </c>
      <c r="N584" s="24">
        <f t="shared" si="542"/>
        <v>5.7823299831252681</v>
      </c>
      <c r="O584" s="24">
        <f t="shared" si="543"/>
        <v>0.18844519905106608</v>
      </c>
      <c r="P584" s="24">
        <f t="shared" si="544"/>
        <v>0.75164657547329927</v>
      </c>
      <c r="Q584" s="24">
        <f t="shared" si="545"/>
        <v>13.140148769410498</v>
      </c>
    </row>
    <row r="585" spans="1:17" x14ac:dyDescent="0.2">
      <c r="A585" s="20">
        <v>0.54166666666666663</v>
      </c>
      <c r="B585" s="21">
        <v>167.8</v>
      </c>
      <c r="C585" s="21">
        <f t="shared" si="533"/>
        <v>0.35756853396901073</v>
      </c>
      <c r="D585" s="22">
        <f t="shared" si="534"/>
        <v>21.454112038140643</v>
      </c>
      <c r="E585" s="23">
        <v>384.6</v>
      </c>
      <c r="F585" s="24">
        <v>22</v>
      </c>
      <c r="G585" s="24">
        <f t="shared" si="535"/>
        <v>471.99046483909416</v>
      </c>
      <c r="H585" s="24">
        <f t="shared" si="536"/>
        <v>0.81484696969696979</v>
      </c>
      <c r="I585" s="24">
        <f t="shared" si="537"/>
        <v>0.18515303030303021</v>
      </c>
      <c r="J585" s="24">
        <f t="shared" si="538"/>
        <v>17.481818181818184</v>
      </c>
      <c r="K585" s="24">
        <f t="shared" si="539"/>
        <v>23</v>
      </c>
      <c r="L585" s="24">
        <f t="shared" si="540"/>
        <v>46</v>
      </c>
      <c r="M585" s="24">
        <f t="shared" si="541"/>
        <v>6.7823299831252681</v>
      </c>
      <c r="N585" s="24">
        <f t="shared" si="542"/>
        <v>5.7823299831252681</v>
      </c>
      <c r="O585" s="24">
        <f t="shared" si="543"/>
        <v>0.30606410970527576</v>
      </c>
      <c r="P585" s="24">
        <f t="shared" si="544"/>
        <v>1.6530332190856221</v>
      </c>
      <c r="Q585" s="39">
        <f t="shared" si="545"/>
        <v>28.898026184560468</v>
      </c>
    </row>
    <row r="586" spans="1:17" x14ac:dyDescent="0.2">
      <c r="A586" s="20">
        <v>0.58333333333333337</v>
      </c>
      <c r="B586" s="21">
        <v>148</v>
      </c>
      <c r="C586" s="21">
        <f t="shared" si="533"/>
        <v>0.40540540540540543</v>
      </c>
      <c r="D586" s="22">
        <f t="shared" si="534"/>
        <v>24.324324324324326</v>
      </c>
      <c r="E586" s="23">
        <v>384.6</v>
      </c>
      <c r="F586" s="24">
        <v>22</v>
      </c>
      <c r="G586" s="24">
        <f t="shared" si="535"/>
        <v>535.13513513513522</v>
      </c>
      <c r="H586" s="24">
        <f t="shared" si="536"/>
        <v>0.71869696969696961</v>
      </c>
      <c r="I586" s="24">
        <f t="shared" si="537"/>
        <v>0.28130303030303039</v>
      </c>
      <c r="J586" s="24">
        <f t="shared" si="538"/>
        <v>17.481818181818184</v>
      </c>
      <c r="K586" s="24">
        <f t="shared" si="539"/>
        <v>23</v>
      </c>
      <c r="L586" s="24">
        <f t="shared" si="540"/>
        <v>46</v>
      </c>
      <c r="M586" s="24">
        <f t="shared" si="541"/>
        <v>6.7823299831252681</v>
      </c>
      <c r="N586" s="24">
        <f t="shared" si="542"/>
        <v>5.7823299831252681</v>
      </c>
      <c r="O586" s="24">
        <f t="shared" si="543"/>
        <v>0.14808141558282778</v>
      </c>
      <c r="P586" s="24">
        <f t="shared" si="544"/>
        <v>0.52641244363172635</v>
      </c>
      <c r="Q586" s="24">
        <f t="shared" si="545"/>
        <v>9.2026466282164527</v>
      </c>
    </row>
    <row r="587" spans="1:17" x14ac:dyDescent="0.2">
      <c r="A587" s="20">
        <v>0.625</v>
      </c>
      <c r="B587" s="21">
        <v>122.8</v>
      </c>
      <c r="C587" s="21">
        <f t="shared" si="533"/>
        <v>0.48859934853420195</v>
      </c>
      <c r="D587" s="22">
        <f t="shared" si="534"/>
        <v>29.315960912052116</v>
      </c>
      <c r="E587" s="23">
        <v>384.6</v>
      </c>
      <c r="F587" s="24">
        <v>22</v>
      </c>
      <c r="G587" s="24">
        <f t="shared" si="535"/>
        <v>644.95114006514655</v>
      </c>
      <c r="H587" s="24">
        <f t="shared" si="536"/>
        <v>0.59632424242424253</v>
      </c>
      <c r="I587" s="24">
        <f t="shared" si="537"/>
        <v>0.40367575757575747</v>
      </c>
      <c r="J587" s="24">
        <f t="shared" si="538"/>
        <v>17.481818181818184</v>
      </c>
      <c r="K587" s="24">
        <f t="shared" si="539"/>
        <v>23</v>
      </c>
      <c r="L587" s="24">
        <f t="shared" si="540"/>
        <v>46</v>
      </c>
      <c r="M587" s="24">
        <f t="shared" si="541"/>
        <v>6.7823299831252681</v>
      </c>
      <c r="N587" s="24">
        <f t="shared" si="542"/>
        <v>5.7823299831252681</v>
      </c>
      <c r="O587" s="24">
        <f t="shared" si="543"/>
        <v>5.0322884438762615E-2</v>
      </c>
      <c r="P587" s="24">
        <f t="shared" si="544"/>
        <v>0.12466164612156222</v>
      </c>
      <c r="Q587" s="24">
        <f t="shared" si="545"/>
        <v>2.1793122317433107</v>
      </c>
    </row>
    <row r="588" spans="1:17" x14ac:dyDescent="0.2">
      <c r="A588" s="20">
        <v>0.66666666666666663</v>
      </c>
      <c r="B588" s="21">
        <v>95.5</v>
      </c>
      <c r="C588" s="21">
        <f t="shared" si="533"/>
        <v>0.62827225130890052</v>
      </c>
      <c r="D588" s="22">
        <f t="shared" si="534"/>
        <v>37.696335078534034</v>
      </c>
      <c r="E588" s="23">
        <v>384.6</v>
      </c>
      <c r="F588" s="24">
        <v>22</v>
      </c>
      <c r="G588" s="24">
        <f t="shared" si="535"/>
        <v>829.31937172774872</v>
      </c>
      <c r="H588" s="24">
        <f t="shared" si="536"/>
        <v>0.4637537878787879</v>
      </c>
      <c r="I588" s="24">
        <f t="shared" si="537"/>
        <v>0.53624621212121215</v>
      </c>
      <c r="J588" s="24">
        <f t="shared" si="538"/>
        <v>17.481818181818184</v>
      </c>
      <c r="K588" s="24">
        <f t="shared" si="539"/>
        <v>23</v>
      </c>
      <c r="L588" s="24">
        <f t="shared" si="540"/>
        <v>46</v>
      </c>
      <c r="M588" s="24">
        <f t="shared" si="541"/>
        <v>6.7823299831252681</v>
      </c>
      <c r="N588" s="24">
        <f t="shared" si="542"/>
        <v>5.7823299831252681</v>
      </c>
      <c r="O588" s="24">
        <f t="shared" si="543"/>
        <v>1.1758827826306759E-2</v>
      </c>
      <c r="P588" s="24">
        <f t="shared" si="544"/>
        <v>2.1928038950229104E-2</v>
      </c>
      <c r="Q588" s="24">
        <f t="shared" si="545"/>
        <v>0.38334199001173247</v>
      </c>
    </row>
    <row r="589" spans="1:17" x14ac:dyDescent="0.2">
      <c r="A589" s="20">
        <v>0.70833333333333337</v>
      </c>
      <c r="B589" s="21">
        <v>81.3</v>
      </c>
      <c r="C589" s="21">
        <f t="shared" si="533"/>
        <v>0.73800738007380073</v>
      </c>
      <c r="D589" s="22">
        <f t="shared" si="534"/>
        <v>44.280442804428041</v>
      </c>
      <c r="E589" s="23">
        <v>384.6</v>
      </c>
      <c r="F589" s="24">
        <v>22</v>
      </c>
      <c r="G589" s="24">
        <f t="shared" si="535"/>
        <v>974.16974169741695</v>
      </c>
      <c r="H589" s="24">
        <f t="shared" si="536"/>
        <v>0.39479772727272733</v>
      </c>
      <c r="I589" s="24">
        <f t="shared" si="537"/>
        <v>0.60520227272727267</v>
      </c>
      <c r="J589" s="24">
        <f t="shared" si="538"/>
        <v>17.481818181818184</v>
      </c>
      <c r="K589" s="24">
        <f t="shared" si="539"/>
        <v>23</v>
      </c>
      <c r="L589" s="24">
        <f t="shared" si="540"/>
        <v>46</v>
      </c>
      <c r="M589" s="24">
        <f t="shared" si="541"/>
        <v>6.7823299831252681</v>
      </c>
      <c r="N589" s="24">
        <f t="shared" si="542"/>
        <v>5.7823299831252681</v>
      </c>
      <c r="O589" s="24">
        <f t="shared" si="543"/>
        <v>4.6355898312519361E-3</v>
      </c>
      <c r="P589" s="24">
        <f t="shared" si="544"/>
        <v>7.6595710891206627E-3</v>
      </c>
      <c r="Q589" s="24">
        <f t="shared" si="545"/>
        <v>0.1339032291307185</v>
      </c>
    </row>
    <row r="590" spans="1:17" x14ac:dyDescent="0.2">
      <c r="A590" s="20">
        <v>0.75</v>
      </c>
      <c r="B590" s="21">
        <v>63.8</v>
      </c>
      <c r="C590" s="21">
        <f t="shared" si="533"/>
        <v>0.94043887147335425</v>
      </c>
      <c r="D590" s="22">
        <f t="shared" si="534"/>
        <v>56.426332288401255</v>
      </c>
      <c r="E590" s="23">
        <v>384.6</v>
      </c>
      <c r="F590" s="24">
        <v>22</v>
      </c>
      <c r="G590" s="24">
        <f t="shared" si="535"/>
        <v>1241.3793103448277</v>
      </c>
      <c r="H590" s="24">
        <f t="shared" si="536"/>
        <v>0.30981666666666668</v>
      </c>
      <c r="I590" s="24">
        <f t="shared" si="537"/>
        <v>0.69018333333333337</v>
      </c>
      <c r="J590" s="24">
        <f t="shared" si="538"/>
        <v>17.481818181818184</v>
      </c>
      <c r="K590" s="24">
        <f t="shared" si="539"/>
        <v>23</v>
      </c>
      <c r="L590" s="24">
        <f t="shared" si="540"/>
        <v>46</v>
      </c>
      <c r="M590" s="24">
        <f t="shared" si="541"/>
        <v>6.7823299831252681</v>
      </c>
      <c r="N590" s="24">
        <f t="shared" si="542"/>
        <v>5.7823299831252681</v>
      </c>
      <c r="O590" s="24">
        <f t="shared" si="543"/>
        <v>1.1413002015871376E-3</v>
      </c>
      <c r="P590" s="24">
        <f t="shared" si="544"/>
        <v>1.6536188958302929E-3</v>
      </c>
      <c r="Q590" s="24">
        <f t="shared" si="545"/>
        <v>2.8908264878924124E-2</v>
      </c>
    </row>
    <row r="591" spans="1:17" x14ac:dyDescent="0.2">
      <c r="A591" s="20">
        <v>0.79166666666666663</v>
      </c>
      <c r="B591" s="21">
        <v>58.8</v>
      </c>
      <c r="C591" s="21">
        <f t="shared" si="533"/>
        <v>1.0204081632653061</v>
      </c>
      <c r="D591" s="22">
        <f t="shared" si="534"/>
        <v>61.224489795918366</v>
      </c>
      <c r="E591" s="23">
        <v>384.6</v>
      </c>
      <c r="F591" s="24">
        <v>22</v>
      </c>
      <c r="G591" s="24">
        <f t="shared" si="535"/>
        <v>1346.9387755102041</v>
      </c>
      <c r="H591" s="24">
        <f t="shared" si="536"/>
        <v>0.28553636363636364</v>
      </c>
      <c r="I591" s="24">
        <f t="shared" si="537"/>
        <v>0.7144636363636363</v>
      </c>
      <c r="J591" s="24">
        <f t="shared" si="538"/>
        <v>17.481818181818184</v>
      </c>
      <c r="K591" s="24">
        <f t="shared" si="539"/>
        <v>23</v>
      </c>
      <c r="L591" s="24">
        <f t="shared" si="540"/>
        <v>46</v>
      </c>
      <c r="M591" s="24">
        <f t="shared" si="541"/>
        <v>6.7823299831252681</v>
      </c>
      <c r="N591" s="24">
        <f t="shared" si="542"/>
        <v>5.7823299831252681</v>
      </c>
      <c r="O591" s="24">
        <f t="shared" si="543"/>
        <v>7.1195858833932014E-4</v>
      </c>
      <c r="P591" s="24">
        <f t="shared" si="544"/>
        <v>9.9649380612697657E-4</v>
      </c>
      <c r="Q591" s="24">
        <f t="shared" si="545"/>
        <v>1.7420523538019785E-2</v>
      </c>
    </row>
    <row r="592" spans="1:17" x14ac:dyDescent="0.2">
      <c r="A592" s="20">
        <v>0.83333333333333337</v>
      </c>
      <c r="B592" s="21">
        <v>42.3</v>
      </c>
      <c r="C592" s="21">
        <f t="shared" si="533"/>
        <v>1.4184397163120568</v>
      </c>
      <c r="D592" s="22">
        <f t="shared" si="534"/>
        <v>85.106382978723403</v>
      </c>
      <c r="E592" s="23">
        <v>384.6</v>
      </c>
      <c r="F592" s="24">
        <v>22</v>
      </c>
      <c r="G592" s="24">
        <f t="shared" si="535"/>
        <v>1872.3404255319149</v>
      </c>
      <c r="H592" s="24">
        <f t="shared" si="536"/>
        <v>0.20541136363636364</v>
      </c>
      <c r="I592" s="24">
        <f t="shared" si="537"/>
        <v>0.7945886363636363</v>
      </c>
      <c r="J592" s="24">
        <f t="shared" si="538"/>
        <v>17.481818181818184</v>
      </c>
      <c r="K592" s="24">
        <f t="shared" si="539"/>
        <v>23</v>
      </c>
      <c r="L592" s="24">
        <f t="shared" si="540"/>
        <v>46</v>
      </c>
      <c r="M592" s="24">
        <f t="shared" si="541"/>
        <v>6.7823299831252681</v>
      </c>
      <c r="N592" s="24">
        <f t="shared" si="542"/>
        <v>5.7823299831252681</v>
      </c>
      <c r="O592" s="24">
        <f t="shared" si="543"/>
        <v>1.0601512708247827E-4</v>
      </c>
      <c r="P592" s="24">
        <f t="shared" si="544"/>
        <v>1.3342139848317866E-4</v>
      </c>
      <c r="Q592" s="24">
        <f t="shared" si="545"/>
        <v>2.3324486298468418E-3</v>
      </c>
    </row>
    <row r="593" spans="1:17" x14ac:dyDescent="0.2">
      <c r="A593" s="20">
        <v>0.875</v>
      </c>
      <c r="B593" s="21">
        <v>27</v>
      </c>
      <c r="C593" s="21">
        <f t="shared" si="533"/>
        <v>2.2222222222222223</v>
      </c>
      <c r="D593" s="22">
        <f t="shared" si="534"/>
        <v>133.33333333333334</v>
      </c>
      <c r="E593" s="23">
        <v>384.6</v>
      </c>
      <c r="F593" s="24">
        <v>22</v>
      </c>
      <c r="G593" s="24">
        <f t="shared" si="535"/>
        <v>2933.3333333333335</v>
      </c>
      <c r="H593" s="24">
        <f t="shared" si="536"/>
        <v>0.13111363636363638</v>
      </c>
      <c r="I593" s="24">
        <f t="shared" si="537"/>
        <v>0.86888636363636362</v>
      </c>
      <c r="J593" s="24">
        <f t="shared" si="538"/>
        <v>17.481818181818184</v>
      </c>
      <c r="K593" s="24">
        <f t="shared" si="539"/>
        <v>23</v>
      </c>
      <c r="L593" s="24">
        <f t="shared" si="540"/>
        <v>46</v>
      </c>
      <c r="M593" s="24">
        <f t="shared" si="541"/>
        <v>6.7823299831252681</v>
      </c>
      <c r="N593" s="24">
        <f t="shared" si="542"/>
        <v>5.7823299831252681</v>
      </c>
      <c r="O593" s="24">
        <f t="shared" si="543"/>
        <v>7.9058538120376486E-6</v>
      </c>
      <c r="P593" s="24">
        <f t="shared" si="544"/>
        <v>9.0988351790342005E-6</v>
      </c>
      <c r="Q593" s="24">
        <f t="shared" si="545"/>
        <v>1.59064182266207E-4</v>
      </c>
    </row>
    <row r="594" spans="1:17" x14ac:dyDescent="0.2">
      <c r="A594" s="20">
        <v>0.91666666666666663</v>
      </c>
      <c r="B594" s="21">
        <v>17</v>
      </c>
      <c r="C594" s="21">
        <f t="shared" si="533"/>
        <v>3.5294117647058822</v>
      </c>
      <c r="D594" s="22">
        <f t="shared" si="534"/>
        <v>211.76470588235293</v>
      </c>
      <c r="E594" s="23">
        <v>384.6</v>
      </c>
      <c r="F594" s="24">
        <v>22</v>
      </c>
      <c r="G594" s="24">
        <f t="shared" si="535"/>
        <v>4658.823529411764</v>
      </c>
      <c r="H594" s="24">
        <f t="shared" si="536"/>
        <v>8.2553030303030323E-2</v>
      </c>
      <c r="I594" s="24">
        <f t="shared" si="537"/>
        <v>0.91744696969696971</v>
      </c>
      <c r="J594" s="24">
        <f t="shared" si="538"/>
        <v>17.481818181818184</v>
      </c>
      <c r="K594" s="24">
        <f t="shared" si="539"/>
        <v>23</v>
      </c>
      <c r="L594" s="24">
        <f t="shared" si="540"/>
        <v>46</v>
      </c>
      <c r="M594" s="24">
        <f t="shared" si="541"/>
        <v>6.7823299831252681</v>
      </c>
      <c r="N594" s="24">
        <f t="shared" si="542"/>
        <v>5.7823299831252681</v>
      </c>
      <c r="O594" s="24">
        <f t="shared" si="543"/>
        <v>5.4474450744397289E-7</v>
      </c>
      <c r="P594" s="24">
        <f t="shared" si="544"/>
        <v>5.9376130221880899E-7</v>
      </c>
      <c r="Q594" s="24">
        <f t="shared" si="545"/>
        <v>1.0380027128788816E-5</v>
      </c>
    </row>
    <row r="595" spans="1:17" x14ac:dyDescent="0.2">
      <c r="A595" s="20">
        <v>0.95833333333333337</v>
      </c>
      <c r="B595" s="21">
        <v>9.5</v>
      </c>
      <c r="C595" s="21">
        <f t="shared" si="533"/>
        <v>6.3157894736842106</v>
      </c>
      <c r="D595" s="22">
        <f t="shared" si="534"/>
        <v>378.94736842105266</v>
      </c>
      <c r="E595" s="23">
        <v>384.6</v>
      </c>
      <c r="F595" s="24">
        <v>22</v>
      </c>
      <c r="G595" s="24">
        <f t="shared" si="535"/>
        <v>8336.8421052631584</v>
      </c>
      <c r="H595" s="24">
        <f t="shared" si="536"/>
        <v>4.6132575757575761E-2</v>
      </c>
      <c r="I595" s="24">
        <f t="shared" si="537"/>
        <v>0.95386742424242421</v>
      </c>
      <c r="J595" s="24">
        <f t="shared" si="538"/>
        <v>17.481818181818184</v>
      </c>
      <c r="K595" s="24">
        <f t="shared" si="539"/>
        <v>23</v>
      </c>
      <c r="L595" s="24">
        <f t="shared" si="540"/>
        <v>46</v>
      </c>
      <c r="M595" s="24">
        <f t="shared" si="541"/>
        <v>6.7823299831252681</v>
      </c>
      <c r="N595" s="24">
        <f t="shared" si="542"/>
        <v>5.7823299831252681</v>
      </c>
      <c r="O595" s="24">
        <f t="shared" si="543"/>
        <v>1.8830059282860425E-8</v>
      </c>
      <c r="P595" s="24">
        <f t="shared" si="544"/>
        <v>1.9740750972616075E-8</v>
      </c>
      <c r="Q595" s="24">
        <f t="shared" si="545"/>
        <v>3.4510421927582468E-7</v>
      </c>
    </row>
    <row r="597" spans="1:17" x14ac:dyDescent="0.2">
      <c r="A597" s="17"/>
      <c r="B597" s="18"/>
      <c r="C597" s="18"/>
      <c r="D597" s="18"/>
      <c r="E597" s="18"/>
      <c r="F597" s="18"/>
      <c r="G597" s="18"/>
      <c r="H597" s="19" t="s">
        <v>28</v>
      </c>
      <c r="I597" s="60" t="s">
        <v>63</v>
      </c>
      <c r="J597" s="61"/>
      <c r="K597" s="61"/>
      <c r="L597" s="61"/>
      <c r="M597" s="61"/>
      <c r="N597" s="61"/>
      <c r="O597" s="61"/>
      <c r="P597" s="61"/>
      <c r="Q597" s="62"/>
    </row>
    <row r="598" spans="1:17" x14ac:dyDescent="0.2">
      <c r="A598" s="33" t="s">
        <v>8</v>
      </c>
      <c r="B598" s="34" t="s">
        <v>14</v>
      </c>
      <c r="C598" s="35" t="s">
        <v>31</v>
      </c>
      <c r="D598" s="36" t="s">
        <v>21</v>
      </c>
      <c r="E598" s="37" t="s">
        <v>22</v>
      </c>
      <c r="F598" s="35" t="s">
        <v>62</v>
      </c>
      <c r="G598" s="35" t="s">
        <v>23</v>
      </c>
      <c r="H598" s="38" t="s">
        <v>26</v>
      </c>
      <c r="I598" s="34" t="s">
        <v>27</v>
      </c>
      <c r="J598" s="34" t="s">
        <v>39</v>
      </c>
      <c r="K598" s="34" t="s">
        <v>30</v>
      </c>
      <c r="L598" s="34" t="s">
        <v>35</v>
      </c>
      <c r="M598" s="34" t="s">
        <v>37</v>
      </c>
      <c r="N598" s="34" t="s">
        <v>33</v>
      </c>
      <c r="O598" s="34" t="s">
        <v>34</v>
      </c>
      <c r="P598" s="34" t="s">
        <v>36</v>
      </c>
      <c r="Q598" s="40" t="s">
        <v>29</v>
      </c>
    </row>
    <row r="599" spans="1:17" x14ac:dyDescent="0.2">
      <c r="A599" s="20">
        <v>0</v>
      </c>
      <c r="B599" s="21">
        <v>14.3</v>
      </c>
      <c r="C599" s="21">
        <f>60/B599</f>
        <v>4.1958041958041958</v>
      </c>
      <c r="D599" s="22">
        <f>60*C599</f>
        <v>251.74825174825176</v>
      </c>
      <c r="E599" s="23">
        <v>384.6</v>
      </c>
      <c r="F599" s="24">
        <v>23</v>
      </c>
      <c r="G599" s="24">
        <f>D599*F599</f>
        <v>5790.2097902097903</v>
      </c>
      <c r="H599" s="24">
        <f>E599/G599</f>
        <v>6.6422463768115947E-2</v>
      </c>
      <c r="I599" s="24">
        <f>1-H599</f>
        <v>0.93357753623188411</v>
      </c>
      <c r="J599" s="24">
        <f>E599/F599</f>
        <v>16.721739130434784</v>
      </c>
      <c r="K599" s="24">
        <f>F599+1</f>
        <v>24</v>
      </c>
      <c r="L599" s="24">
        <f>2*K599</f>
        <v>48</v>
      </c>
      <c r="M599" s="24">
        <f>SQRT(L599)</f>
        <v>6.9282032302755088</v>
      </c>
      <c r="N599" s="24">
        <f>M599-1</f>
        <v>5.9282032302755088</v>
      </c>
      <c r="O599" s="24">
        <f>POWER(H599,N599)</f>
        <v>1.0433832576078255E-7</v>
      </c>
      <c r="P599" s="24">
        <f>O599/I599</f>
        <v>1.1176182128579705E-7</v>
      </c>
      <c r="Q599" s="24">
        <f>J599*P599</f>
        <v>1.8688520202833717E-6</v>
      </c>
    </row>
    <row r="600" spans="1:17" x14ac:dyDescent="0.2">
      <c r="A600" s="20">
        <v>4.1666666666666664E-2</v>
      </c>
      <c r="B600" s="21">
        <v>12.3</v>
      </c>
      <c r="C600" s="21">
        <f t="shared" ref="C600:C622" si="546">60/B600</f>
        <v>4.8780487804878048</v>
      </c>
      <c r="D600" s="22">
        <f t="shared" ref="D600:D622" si="547">60*C600</f>
        <v>292.6829268292683</v>
      </c>
      <c r="E600" s="23">
        <v>384.6</v>
      </c>
      <c r="F600" s="24">
        <v>23</v>
      </c>
      <c r="G600" s="24">
        <f t="shared" ref="G600:G622" si="548">D600*F600</f>
        <v>6731.707317073171</v>
      </c>
      <c r="H600" s="24">
        <f t="shared" ref="H600:H622" si="549">E600/G600</f>
        <v>5.7132608695652176E-2</v>
      </c>
      <c r="I600" s="24">
        <f t="shared" ref="I600:I622" si="550">1-H600</f>
        <v>0.94286739130434782</v>
      </c>
      <c r="J600" s="24">
        <f t="shared" ref="J600:J622" si="551">E600/F600</f>
        <v>16.721739130434784</v>
      </c>
      <c r="K600" s="24">
        <f t="shared" ref="K600:K622" si="552">F600+1</f>
        <v>24</v>
      </c>
      <c r="L600" s="24">
        <f t="shared" ref="L600:L622" si="553">2*K600</f>
        <v>48</v>
      </c>
      <c r="M600" s="24">
        <f t="shared" ref="M600:M622" si="554">SQRT(L600)</f>
        <v>6.9282032302755088</v>
      </c>
      <c r="N600" s="24">
        <f t="shared" ref="N600:N622" si="555">M600-1</f>
        <v>5.9282032302755088</v>
      </c>
      <c r="O600" s="24">
        <f t="shared" ref="O600:O622" si="556">POWER(H600,N600)</f>
        <v>4.2712602756401036E-8</v>
      </c>
      <c r="P600" s="24">
        <f t="shared" ref="P600:P622" si="557">O600/I600</f>
        <v>4.5300752948209501E-8</v>
      </c>
      <c r="Q600" s="24">
        <f t="shared" ref="Q600:Q622" si="558">J600*P600</f>
        <v>7.5750737321223375E-7</v>
      </c>
    </row>
    <row r="601" spans="1:17" x14ac:dyDescent="0.2">
      <c r="A601" s="20">
        <v>8.3333333333333329E-2</v>
      </c>
      <c r="B601" s="21">
        <v>28</v>
      </c>
      <c r="C601" s="21">
        <f t="shared" si="546"/>
        <v>2.1428571428571428</v>
      </c>
      <c r="D601" s="22">
        <f t="shared" si="547"/>
        <v>128.57142857142856</v>
      </c>
      <c r="E601" s="23">
        <v>384.6</v>
      </c>
      <c r="F601" s="24">
        <v>23</v>
      </c>
      <c r="G601" s="24">
        <f t="shared" si="548"/>
        <v>2957.1428571428569</v>
      </c>
      <c r="H601" s="24">
        <f t="shared" si="549"/>
        <v>0.13005797101449276</v>
      </c>
      <c r="I601" s="24">
        <f t="shared" si="550"/>
        <v>0.86994202898550721</v>
      </c>
      <c r="J601" s="24">
        <f t="shared" si="551"/>
        <v>16.721739130434784</v>
      </c>
      <c r="K601" s="24">
        <f t="shared" si="552"/>
        <v>24</v>
      </c>
      <c r="L601" s="24">
        <f t="shared" si="553"/>
        <v>48</v>
      </c>
      <c r="M601" s="24">
        <f t="shared" si="554"/>
        <v>6.9282032302755088</v>
      </c>
      <c r="N601" s="24">
        <f t="shared" si="555"/>
        <v>5.9282032302755088</v>
      </c>
      <c r="O601" s="24">
        <f t="shared" si="556"/>
        <v>5.6030429352409376E-6</v>
      </c>
      <c r="P601" s="24">
        <f t="shared" si="557"/>
        <v>6.4407084018862611E-6</v>
      </c>
      <c r="Q601" s="24">
        <f t="shared" si="558"/>
        <v>1.0769984571154158E-4</v>
      </c>
    </row>
    <row r="602" spans="1:17" x14ac:dyDescent="0.2">
      <c r="A602" s="20">
        <v>0.125</v>
      </c>
      <c r="B602" s="21">
        <v>45.5</v>
      </c>
      <c r="C602" s="21">
        <f t="shared" si="546"/>
        <v>1.3186813186813187</v>
      </c>
      <c r="D602" s="22">
        <f t="shared" si="547"/>
        <v>79.120879120879124</v>
      </c>
      <c r="E602" s="23">
        <v>384.6</v>
      </c>
      <c r="F602" s="24">
        <v>23</v>
      </c>
      <c r="G602" s="24">
        <f t="shared" si="548"/>
        <v>1819.7802197802198</v>
      </c>
      <c r="H602" s="24">
        <f t="shared" si="549"/>
        <v>0.21134420289855074</v>
      </c>
      <c r="I602" s="24">
        <f t="shared" si="550"/>
        <v>0.78865579710144929</v>
      </c>
      <c r="J602" s="24">
        <f t="shared" si="551"/>
        <v>16.721739130434784</v>
      </c>
      <c r="K602" s="24">
        <f t="shared" si="552"/>
        <v>24</v>
      </c>
      <c r="L602" s="24">
        <f t="shared" si="553"/>
        <v>48</v>
      </c>
      <c r="M602" s="24">
        <f t="shared" si="554"/>
        <v>6.9282032302755088</v>
      </c>
      <c r="N602" s="24">
        <f t="shared" si="555"/>
        <v>5.9282032302755088</v>
      </c>
      <c r="O602" s="24">
        <f t="shared" si="556"/>
        <v>9.9633537848423174E-5</v>
      </c>
      <c r="P602" s="24">
        <f t="shared" si="557"/>
        <v>1.2633336141648464E-4</v>
      </c>
      <c r="Q602" s="24">
        <f t="shared" si="558"/>
        <v>2.1125135130773912E-3</v>
      </c>
    </row>
    <row r="603" spans="1:17" x14ac:dyDescent="0.2">
      <c r="A603" s="20">
        <v>0.16666666666666666</v>
      </c>
      <c r="B603" s="21">
        <v>78</v>
      </c>
      <c r="C603" s="21">
        <f t="shared" si="546"/>
        <v>0.76923076923076927</v>
      </c>
      <c r="D603" s="22">
        <f t="shared" si="547"/>
        <v>46.153846153846153</v>
      </c>
      <c r="E603" s="23">
        <v>384.6</v>
      </c>
      <c r="F603" s="24">
        <v>23</v>
      </c>
      <c r="G603" s="24">
        <f t="shared" si="548"/>
        <v>1061.5384615384614</v>
      </c>
      <c r="H603" s="24">
        <f t="shared" si="549"/>
        <v>0.362304347826087</v>
      </c>
      <c r="I603" s="24">
        <f t="shared" si="550"/>
        <v>0.637695652173913</v>
      </c>
      <c r="J603" s="24">
        <f t="shared" si="551"/>
        <v>16.721739130434784</v>
      </c>
      <c r="K603" s="24">
        <f t="shared" si="552"/>
        <v>24</v>
      </c>
      <c r="L603" s="24">
        <f t="shared" si="553"/>
        <v>48</v>
      </c>
      <c r="M603" s="24">
        <f t="shared" si="554"/>
        <v>6.9282032302755088</v>
      </c>
      <c r="N603" s="24">
        <f t="shared" si="555"/>
        <v>5.9282032302755088</v>
      </c>
      <c r="O603" s="24">
        <f t="shared" si="556"/>
        <v>2.4327549782525238E-3</v>
      </c>
      <c r="P603" s="24">
        <f t="shared" si="557"/>
        <v>3.8149154223636769E-3</v>
      </c>
      <c r="Q603" s="24">
        <f t="shared" si="558"/>
        <v>6.3792020497437832E-2</v>
      </c>
    </row>
    <row r="604" spans="1:17" x14ac:dyDescent="0.2">
      <c r="A604" s="20">
        <v>0.20833333333333334</v>
      </c>
      <c r="B604" s="21">
        <v>110.5</v>
      </c>
      <c r="C604" s="21">
        <f t="shared" si="546"/>
        <v>0.54298642533936647</v>
      </c>
      <c r="D604" s="22">
        <f t="shared" si="547"/>
        <v>32.579185520361989</v>
      </c>
      <c r="E604" s="23">
        <v>384.6</v>
      </c>
      <c r="F604" s="24">
        <v>23</v>
      </c>
      <c r="G604" s="24">
        <f t="shared" si="548"/>
        <v>749.32126696832574</v>
      </c>
      <c r="H604" s="24">
        <f t="shared" si="549"/>
        <v>0.51326449275362329</v>
      </c>
      <c r="I604" s="24">
        <f t="shared" si="550"/>
        <v>0.48673550724637671</v>
      </c>
      <c r="J604" s="24">
        <f t="shared" si="551"/>
        <v>16.721739130434784</v>
      </c>
      <c r="K604" s="24">
        <f t="shared" si="552"/>
        <v>24</v>
      </c>
      <c r="L604" s="24">
        <f t="shared" si="553"/>
        <v>48</v>
      </c>
      <c r="M604" s="24">
        <f t="shared" si="554"/>
        <v>6.9282032302755088</v>
      </c>
      <c r="N604" s="24">
        <f t="shared" si="555"/>
        <v>5.9282032302755088</v>
      </c>
      <c r="O604" s="24">
        <f t="shared" si="556"/>
        <v>1.9179791930691657E-2</v>
      </c>
      <c r="P604" s="24">
        <f t="shared" si="557"/>
        <v>3.9404957405302247E-2</v>
      </c>
      <c r="Q604" s="24">
        <f t="shared" si="558"/>
        <v>0.65891941817735855</v>
      </c>
    </row>
    <row r="605" spans="1:17" x14ac:dyDescent="0.2">
      <c r="A605" s="20">
        <v>0.25</v>
      </c>
      <c r="B605" s="21">
        <v>161.30000000000001</v>
      </c>
      <c r="C605" s="21">
        <f t="shared" si="546"/>
        <v>0.37197768133911963</v>
      </c>
      <c r="D605" s="22">
        <f t="shared" si="547"/>
        <v>22.318660880347178</v>
      </c>
      <c r="E605" s="23">
        <v>384.6</v>
      </c>
      <c r="F605" s="24">
        <v>23</v>
      </c>
      <c r="G605" s="24">
        <f t="shared" si="548"/>
        <v>513.32920024798511</v>
      </c>
      <c r="H605" s="24">
        <f t="shared" si="549"/>
        <v>0.7492268115942029</v>
      </c>
      <c r="I605" s="24">
        <f t="shared" si="550"/>
        <v>0.2507731884057971</v>
      </c>
      <c r="J605" s="24">
        <f t="shared" si="551"/>
        <v>16.721739130434784</v>
      </c>
      <c r="K605" s="24">
        <f t="shared" si="552"/>
        <v>24</v>
      </c>
      <c r="L605" s="24">
        <f t="shared" si="553"/>
        <v>48</v>
      </c>
      <c r="M605" s="24">
        <f t="shared" si="554"/>
        <v>6.9282032302755088</v>
      </c>
      <c r="N605" s="24">
        <f t="shared" si="555"/>
        <v>5.9282032302755088</v>
      </c>
      <c r="O605" s="24">
        <f t="shared" si="556"/>
        <v>0.18058522819884446</v>
      </c>
      <c r="P605" s="24">
        <f t="shared" si="557"/>
        <v>0.72011377829843748</v>
      </c>
      <c r="Q605" s="24">
        <f t="shared" si="558"/>
        <v>12.041554744938221</v>
      </c>
    </row>
    <row r="606" spans="1:17" x14ac:dyDescent="0.2">
      <c r="A606" s="20">
        <v>0.29166666666666669</v>
      </c>
      <c r="B606" s="21">
        <v>163.30000000000001</v>
      </c>
      <c r="C606" s="21">
        <f t="shared" si="546"/>
        <v>0.36742192284139619</v>
      </c>
      <c r="D606" s="22">
        <f t="shared" si="547"/>
        <v>22.04531537048377</v>
      </c>
      <c r="E606" s="23">
        <v>384.6</v>
      </c>
      <c r="F606" s="24">
        <v>23</v>
      </c>
      <c r="G606" s="24">
        <f t="shared" si="548"/>
        <v>507.04225352112672</v>
      </c>
      <c r="H606" s="24">
        <f t="shared" si="549"/>
        <v>0.75851666666666673</v>
      </c>
      <c r="I606" s="24">
        <f t="shared" si="550"/>
        <v>0.24148333333333327</v>
      </c>
      <c r="J606" s="24">
        <f t="shared" si="551"/>
        <v>16.721739130434784</v>
      </c>
      <c r="K606" s="24">
        <f t="shared" si="552"/>
        <v>24</v>
      </c>
      <c r="L606" s="24">
        <f t="shared" si="553"/>
        <v>48</v>
      </c>
      <c r="M606" s="24">
        <f t="shared" si="554"/>
        <v>6.9282032302755088</v>
      </c>
      <c r="N606" s="24">
        <f t="shared" si="555"/>
        <v>5.9282032302755088</v>
      </c>
      <c r="O606" s="24">
        <f t="shared" si="556"/>
        <v>0.19427140595270498</v>
      </c>
      <c r="P606" s="24">
        <f t="shared" si="557"/>
        <v>0.80449198406807243</v>
      </c>
      <c r="Q606" s="24">
        <f t="shared" si="558"/>
        <v>13.452505090112204</v>
      </c>
    </row>
    <row r="607" spans="1:17" x14ac:dyDescent="0.2">
      <c r="A607" s="20">
        <v>0.33333333333333331</v>
      </c>
      <c r="B607" s="21">
        <v>171.3</v>
      </c>
      <c r="C607" s="21">
        <f t="shared" si="546"/>
        <v>0.35026269702276708</v>
      </c>
      <c r="D607" s="22">
        <f t="shared" si="547"/>
        <v>21.015761821366024</v>
      </c>
      <c r="E607" s="23">
        <v>384.6</v>
      </c>
      <c r="F607" s="24">
        <v>23</v>
      </c>
      <c r="G607" s="24">
        <f t="shared" si="548"/>
        <v>483.36252189141857</v>
      </c>
      <c r="H607" s="24">
        <f t="shared" si="549"/>
        <v>0.79567608695652181</v>
      </c>
      <c r="I607" s="24">
        <f t="shared" si="550"/>
        <v>0.20432391304347819</v>
      </c>
      <c r="J607" s="24">
        <f t="shared" si="551"/>
        <v>16.721739130434784</v>
      </c>
      <c r="K607" s="24">
        <f t="shared" si="552"/>
        <v>24</v>
      </c>
      <c r="L607" s="24">
        <f t="shared" si="553"/>
        <v>48</v>
      </c>
      <c r="M607" s="24">
        <f t="shared" si="554"/>
        <v>6.9282032302755088</v>
      </c>
      <c r="N607" s="24">
        <f t="shared" si="555"/>
        <v>5.9282032302755088</v>
      </c>
      <c r="O607" s="24">
        <f t="shared" si="556"/>
        <v>0.25795541503447517</v>
      </c>
      <c r="P607" s="24">
        <f t="shared" si="557"/>
        <v>1.2624827470859208</v>
      </c>
      <c r="Q607" s="39">
        <f t="shared" si="558"/>
        <v>21.110907153445442</v>
      </c>
    </row>
    <row r="608" spans="1:17" x14ac:dyDescent="0.2">
      <c r="A608" s="20">
        <v>0.375</v>
      </c>
      <c r="B608" s="21">
        <v>150</v>
      </c>
      <c r="C608" s="21">
        <f t="shared" si="546"/>
        <v>0.4</v>
      </c>
      <c r="D608" s="22">
        <f t="shared" si="547"/>
        <v>24</v>
      </c>
      <c r="E608" s="23">
        <v>384.6</v>
      </c>
      <c r="F608" s="24">
        <v>23</v>
      </c>
      <c r="G608" s="24">
        <f t="shared" si="548"/>
        <v>552</v>
      </c>
      <c r="H608" s="24">
        <f t="shared" si="549"/>
        <v>0.69673913043478264</v>
      </c>
      <c r="I608" s="24">
        <f t="shared" si="550"/>
        <v>0.30326086956521736</v>
      </c>
      <c r="J608" s="24">
        <f t="shared" si="551"/>
        <v>16.721739130434784</v>
      </c>
      <c r="K608" s="24">
        <f t="shared" si="552"/>
        <v>24</v>
      </c>
      <c r="L608" s="24">
        <f t="shared" si="553"/>
        <v>48</v>
      </c>
      <c r="M608" s="24">
        <f t="shared" si="554"/>
        <v>6.9282032302755088</v>
      </c>
      <c r="N608" s="24">
        <f t="shared" si="555"/>
        <v>5.9282032302755088</v>
      </c>
      <c r="O608" s="24">
        <f t="shared" si="556"/>
        <v>0.11740545219603846</v>
      </c>
      <c r="P608" s="24">
        <f t="shared" si="557"/>
        <v>0.38714342659625589</v>
      </c>
      <c r="Q608" s="24">
        <f t="shared" si="558"/>
        <v>6.4737113856052186</v>
      </c>
    </row>
    <row r="609" spans="1:17" x14ac:dyDescent="0.2">
      <c r="A609" s="20">
        <v>0.41666666666666669</v>
      </c>
      <c r="B609" s="21">
        <v>168</v>
      </c>
      <c r="C609" s="21">
        <f t="shared" si="546"/>
        <v>0.35714285714285715</v>
      </c>
      <c r="D609" s="22">
        <f t="shared" si="547"/>
        <v>21.428571428571431</v>
      </c>
      <c r="E609" s="23">
        <v>384.6</v>
      </c>
      <c r="F609" s="24">
        <v>23</v>
      </c>
      <c r="G609" s="24">
        <f t="shared" si="548"/>
        <v>492.85714285714289</v>
      </c>
      <c r="H609" s="24">
        <f t="shared" si="549"/>
        <v>0.78034782608695652</v>
      </c>
      <c r="I609" s="24">
        <f t="shared" si="550"/>
        <v>0.21965217391304348</v>
      </c>
      <c r="J609" s="24">
        <f t="shared" si="551"/>
        <v>16.721739130434784</v>
      </c>
      <c r="K609" s="24">
        <f t="shared" si="552"/>
        <v>24</v>
      </c>
      <c r="L609" s="24">
        <f t="shared" si="553"/>
        <v>48</v>
      </c>
      <c r="M609" s="24">
        <f t="shared" si="554"/>
        <v>6.9282032302755088</v>
      </c>
      <c r="N609" s="24">
        <f t="shared" si="555"/>
        <v>5.9282032302755088</v>
      </c>
      <c r="O609" s="24">
        <f t="shared" si="556"/>
        <v>0.22985963173876381</v>
      </c>
      <c r="P609" s="24">
        <f t="shared" si="557"/>
        <v>1.0464710075201045</v>
      </c>
      <c r="Q609" s="24">
        <f t="shared" si="558"/>
        <v>17.498815195314446</v>
      </c>
    </row>
    <row r="610" spans="1:17" x14ac:dyDescent="0.2">
      <c r="A610" s="20">
        <v>0.45833333333333331</v>
      </c>
      <c r="B610" s="21">
        <v>167.8</v>
      </c>
      <c r="C610" s="21">
        <f t="shared" si="546"/>
        <v>0.35756853396901073</v>
      </c>
      <c r="D610" s="22">
        <f t="shared" si="547"/>
        <v>21.454112038140643</v>
      </c>
      <c r="E610" s="23">
        <v>384.6</v>
      </c>
      <c r="F610" s="24">
        <v>23</v>
      </c>
      <c r="G610" s="24">
        <f t="shared" si="548"/>
        <v>493.44457687723479</v>
      </c>
      <c r="H610" s="24">
        <f t="shared" si="549"/>
        <v>0.77941884057971023</v>
      </c>
      <c r="I610" s="24">
        <f t="shared" si="550"/>
        <v>0.22058115942028977</v>
      </c>
      <c r="J610" s="24">
        <f t="shared" si="551"/>
        <v>16.721739130434784</v>
      </c>
      <c r="K610" s="24">
        <f t="shared" si="552"/>
        <v>24</v>
      </c>
      <c r="L610" s="24">
        <f t="shared" si="553"/>
        <v>48</v>
      </c>
      <c r="M610" s="24">
        <f t="shared" si="554"/>
        <v>6.9282032302755088</v>
      </c>
      <c r="N610" s="24">
        <f t="shared" si="555"/>
        <v>5.9282032302755088</v>
      </c>
      <c r="O610" s="24">
        <f t="shared" si="556"/>
        <v>0.22824217512932021</v>
      </c>
      <c r="P610" s="24">
        <f t="shared" si="557"/>
        <v>1.0347310519591264</v>
      </c>
      <c r="Q610" s="24">
        <f t="shared" si="558"/>
        <v>17.302502721020872</v>
      </c>
    </row>
    <row r="611" spans="1:17" x14ac:dyDescent="0.2">
      <c r="A611" s="20">
        <v>0.5</v>
      </c>
      <c r="B611" s="21">
        <v>154.30000000000001</v>
      </c>
      <c r="C611" s="21">
        <f t="shared" si="546"/>
        <v>0.3888528839922229</v>
      </c>
      <c r="D611" s="22">
        <f t="shared" si="547"/>
        <v>23.331173039533375</v>
      </c>
      <c r="E611" s="23">
        <v>384.6</v>
      </c>
      <c r="F611" s="24">
        <v>23</v>
      </c>
      <c r="G611" s="24">
        <f t="shared" si="548"/>
        <v>536.61697990926768</v>
      </c>
      <c r="H611" s="24">
        <f t="shared" si="549"/>
        <v>0.71671231884057973</v>
      </c>
      <c r="I611" s="24">
        <f t="shared" si="550"/>
        <v>0.28328768115942027</v>
      </c>
      <c r="J611" s="24">
        <f t="shared" si="551"/>
        <v>16.721739130434784</v>
      </c>
      <c r="K611" s="24">
        <f t="shared" si="552"/>
        <v>24</v>
      </c>
      <c r="L611" s="24">
        <f t="shared" si="553"/>
        <v>48</v>
      </c>
      <c r="M611" s="24">
        <f t="shared" si="554"/>
        <v>6.9282032302755088</v>
      </c>
      <c r="N611" s="24">
        <f t="shared" si="555"/>
        <v>5.9282032302755088</v>
      </c>
      <c r="O611" s="24">
        <f t="shared" si="556"/>
        <v>0.13882094172008977</v>
      </c>
      <c r="P611" s="24">
        <f t="shared" si="557"/>
        <v>0.49003522197623633</v>
      </c>
      <c r="Q611" s="24">
        <f t="shared" si="558"/>
        <v>8.1942411466113274</v>
      </c>
    </row>
    <row r="612" spans="1:17" x14ac:dyDescent="0.2">
      <c r="A612" s="20">
        <v>0.54166666666666663</v>
      </c>
      <c r="B612" s="21">
        <v>167.8</v>
      </c>
      <c r="C612" s="21">
        <f t="shared" si="546"/>
        <v>0.35756853396901073</v>
      </c>
      <c r="D612" s="22">
        <f t="shared" si="547"/>
        <v>21.454112038140643</v>
      </c>
      <c r="E612" s="23">
        <v>384.6</v>
      </c>
      <c r="F612" s="24">
        <v>23</v>
      </c>
      <c r="G612" s="24">
        <f t="shared" si="548"/>
        <v>493.44457687723479</v>
      </c>
      <c r="H612" s="24">
        <f t="shared" si="549"/>
        <v>0.77941884057971023</v>
      </c>
      <c r="I612" s="24">
        <f t="shared" si="550"/>
        <v>0.22058115942028977</v>
      </c>
      <c r="J612" s="24">
        <f t="shared" si="551"/>
        <v>16.721739130434784</v>
      </c>
      <c r="K612" s="24">
        <f t="shared" si="552"/>
        <v>24</v>
      </c>
      <c r="L612" s="24">
        <f t="shared" si="553"/>
        <v>48</v>
      </c>
      <c r="M612" s="24">
        <f t="shared" si="554"/>
        <v>6.9282032302755088</v>
      </c>
      <c r="N612" s="24">
        <f t="shared" si="555"/>
        <v>5.9282032302755088</v>
      </c>
      <c r="O612" s="24">
        <f t="shared" si="556"/>
        <v>0.22824217512932021</v>
      </c>
      <c r="P612" s="24">
        <f t="shared" si="557"/>
        <v>1.0347310519591264</v>
      </c>
      <c r="Q612" s="24">
        <f t="shared" si="558"/>
        <v>17.302502721020872</v>
      </c>
    </row>
    <row r="613" spans="1:17" x14ac:dyDescent="0.2">
      <c r="A613" s="20">
        <v>0.58333333333333337</v>
      </c>
      <c r="B613" s="21">
        <v>148</v>
      </c>
      <c r="C613" s="21">
        <f t="shared" si="546"/>
        <v>0.40540540540540543</v>
      </c>
      <c r="D613" s="22">
        <f t="shared" si="547"/>
        <v>24.324324324324326</v>
      </c>
      <c r="E613" s="23">
        <v>384.6</v>
      </c>
      <c r="F613" s="24">
        <v>23</v>
      </c>
      <c r="G613" s="24">
        <f t="shared" si="548"/>
        <v>559.45945945945948</v>
      </c>
      <c r="H613" s="24">
        <f t="shared" si="549"/>
        <v>0.68744927536231881</v>
      </c>
      <c r="I613" s="24">
        <f t="shared" si="550"/>
        <v>0.31255072463768119</v>
      </c>
      <c r="J613" s="24">
        <f t="shared" si="551"/>
        <v>16.721739130434784</v>
      </c>
      <c r="K613" s="24">
        <f t="shared" si="552"/>
        <v>24</v>
      </c>
      <c r="L613" s="24">
        <f t="shared" si="553"/>
        <v>48</v>
      </c>
      <c r="M613" s="24">
        <f t="shared" si="554"/>
        <v>6.9282032302755088</v>
      </c>
      <c r="N613" s="24">
        <f t="shared" si="555"/>
        <v>5.9282032302755088</v>
      </c>
      <c r="O613" s="24">
        <f t="shared" si="556"/>
        <v>0.10842502876450449</v>
      </c>
      <c r="P613" s="24">
        <f t="shared" si="557"/>
        <v>0.34690378302656077</v>
      </c>
      <c r="Q613" s="24">
        <f t="shared" si="558"/>
        <v>5.8008345631310991</v>
      </c>
    </row>
    <row r="614" spans="1:17" x14ac:dyDescent="0.2">
      <c r="A614" s="20">
        <v>0.625</v>
      </c>
      <c r="B614" s="21">
        <v>122.8</v>
      </c>
      <c r="C614" s="21">
        <f t="shared" si="546"/>
        <v>0.48859934853420195</v>
      </c>
      <c r="D614" s="22">
        <f t="shared" si="547"/>
        <v>29.315960912052116</v>
      </c>
      <c r="E614" s="23">
        <v>384.6</v>
      </c>
      <c r="F614" s="24">
        <v>23</v>
      </c>
      <c r="G614" s="24">
        <f t="shared" si="548"/>
        <v>674.26710097719865</v>
      </c>
      <c r="H614" s="24">
        <f t="shared" si="549"/>
        <v>0.57039710144927547</v>
      </c>
      <c r="I614" s="24">
        <f t="shared" si="550"/>
        <v>0.42960289855072453</v>
      </c>
      <c r="J614" s="24">
        <f t="shared" si="551"/>
        <v>16.721739130434784</v>
      </c>
      <c r="K614" s="24">
        <f t="shared" si="552"/>
        <v>24</v>
      </c>
      <c r="L614" s="24">
        <f t="shared" si="553"/>
        <v>48</v>
      </c>
      <c r="M614" s="24">
        <f t="shared" si="554"/>
        <v>6.9282032302755088</v>
      </c>
      <c r="N614" s="24">
        <f t="shared" si="555"/>
        <v>5.9282032302755088</v>
      </c>
      <c r="O614" s="24">
        <f t="shared" si="556"/>
        <v>3.5856635884209731E-2</v>
      </c>
      <c r="P614" s="24">
        <f t="shared" si="557"/>
        <v>8.3464604184871505E-2</v>
      </c>
      <c r="Q614" s="24">
        <f t="shared" si="558"/>
        <v>1.3956733378044166</v>
      </c>
    </row>
    <row r="615" spans="1:17" x14ac:dyDescent="0.2">
      <c r="A615" s="20">
        <v>0.66666666666666663</v>
      </c>
      <c r="B615" s="21">
        <v>95.5</v>
      </c>
      <c r="C615" s="21">
        <f t="shared" si="546"/>
        <v>0.62827225130890052</v>
      </c>
      <c r="D615" s="22">
        <f t="shared" si="547"/>
        <v>37.696335078534034</v>
      </c>
      <c r="E615" s="23">
        <v>384.6</v>
      </c>
      <c r="F615" s="24">
        <v>23</v>
      </c>
      <c r="G615" s="24">
        <f t="shared" si="548"/>
        <v>867.01570680628276</v>
      </c>
      <c r="H615" s="24">
        <f t="shared" si="549"/>
        <v>0.44359057971014493</v>
      </c>
      <c r="I615" s="24">
        <f t="shared" si="550"/>
        <v>0.55640942028985507</v>
      </c>
      <c r="J615" s="24">
        <f t="shared" si="551"/>
        <v>16.721739130434784</v>
      </c>
      <c r="K615" s="24">
        <f t="shared" si="552"/>
        <v>24</v>
      </c>
      <c r="L615" s="24">
        <f t="shared" si="553"/>
        <v>48</v>
      </c>
      <c r="M615" s="24">
        <f t="shared" si="554"/>
        <v>6.9282032302755088</v>
      </c>
      <c r="N615" s="24">
        <f t="shared" si="555"/>
        <v>5.9282032302755088</v>
      </c>
      <c r="O615" s="24">
        <f t="shared" si="556"/>
        <v>8.0768016510139543E-3</v>
      </c>
      <c r="P615" s="24">
        <f t="shared" si="557"/>
        <v>1.4515932614524099E-2</v>
      </c>
      <c r="Q615" s="24">
        <f t="shared" si="558"/>
        <v>0.24273163841504214</v>
      </c>
    </row>
    <row r="616" spans="1:17" x14ac:dyDescent="0.2">
      <c r="A616" s="20">
        <v>0.70833333333333337</v>
      </c>
      <c r="B616" s="21">
        <v>81.3</v>
      </c>
      <c r="C616" s="21">
        <f t="shared" si="546"/>
        <v>0.73800738007380073</v>
      </c>
      <c r="D616" s="22">
        <f t="shared" si="547"/>
        <v>44.280442804428041</v>
      </c>
      <c r="E616" s="23">
        <v>384.6</v>
      </c>
      <c r="F616" s="24">
        <v>23</v>
      </c>
      <c r="G616" s="24">
        <f t="shared" si="548"/>
        <v>1018.450184501845</v>
      </c>
      <c r="H616" s="24">
        <f t="shared" si="549"/>
        <v>0.37763260869565218</v>
      </c>
      <c r="I616" s="24">
        <f t="shared" si="550"/>
        <v>0.62236739130434782</v>
      </c>
      <c r="J616" s="24">
        <f t="shared" si="551"/>
        <v>16.721739130434784</v>
      </c>
      <c r="K616" s="24">
        <f t="shared" si="552"/>
        <v>24</v>
      </c>
      <c r="L616" s="24">
        <f t="shared" si="553"/>
        <v>48</v>
      </c>
      <c r="M616" s="24">
        <f t="shared" si="554"/>
        <v>6.9282032302755088</v>
      </c>
      <c r="N616" s="24">
        <f t="shared" si="555"/>
        <v>5.9282032302755088</v>
      </c>
      <c r="O616" s="24">
        <f t="shared" si="556"/>
        <v>3.110154594729588E-3</v>
      </c>
      <c r="P616" s="24">
        <f t="shared" si="557"/>
        <v>4.9972968349311728E-3</v>
      </c>
      <c r="Q616" s="24">
        <f t="shared" si="558"/>
        <v>8.3563494031066485E-2</v>
      </c>
    </row>
    <row r="617" spans="1:17" x14ac:dyDescent="0.2">
      <c r="A617" s="20">
        <v>0.75</v>
      </c>
      <c r="B617" s="21">
        <v>63.8</v>
      </c>
      <c r="C617" s="21">
        <f t="shared" si="546"/>
        <v>0.94043887147335425</v>
      </c>
      <c r="D617" s="22">
        <f t="shared" si="547"/>
        <v>56.426332288401255</v>
      </c>
      <c r="E617" s="23">
        <v>384.6</v>
      </c>
      <c r="F617" s="24">
        <v>23</v>
      </c>
      <c r="G617" s="24">
        <f t="shared" si="548"/>
        <v>1297.8056426332289</v>
      </c>
      <c r="H617" s="24">
        <f t="shared" si="549"/>
        <v>0.2963463768115942</v>
      </c>
      <c r="I617" s="24">
        <f t="shared" si="550"/>
        <v>0.70365362318840585</v>
      </c>
      <c r="J617" s="24">
        <f t="shared" si="551"/>
        <v>16.721739130434784</v>
      </c>
      <c r="K617" s="24">
        <f t="shared" si="552"/>
        <v>24</v>
      </c>
      <c r="L617" s="24">
        <f t="shared" si="553"/>
        <v>48</v>
      </c>
      <c r="M617" s="24">
        <f t="shared" si="554"/>
        <v>6.9282032302755088</v>
      </c>
      <c r="N617" s="24">
        <f t="shared" si="555"/>
        <v>5.9282032302755088</v>
      </c>
      <c r="O617" s="24">
        <f t="shared" si="556"/>
        <v>7.39129969465066E-4</v>
      </c>
      <c r="P617" s="24">
        <f t="shared" si="557"/>
        <v>1.0504173432887465E-3</v>
      </c>
      <c r="Q617" s="24">
        <f t="shared" si="558"/>
        <v>1.7564804792558779E-2</v>
      </c>
    </row>
    <row r="618" spans="1:17" x14ac:dyDescent="0.2">
      <c r="A618" s="20">
        <v>0.79166666666666663</v>
      </c>
      <c r="B618" s="21">
        <v>58.8</v>
      </c>
      <c r="C618" s="21">
        <f t="shared" si="546"/>
        <v>1.0204081632653061</v>
      </c>
      <c r="D618" s="22">
        <f t="shared" si="547"/>
        <v>61.224489795918366</v>
      </c>
      <c r="E618" s="23">
        <v>384.6</v>
      </c>
      <c r="F618" s="24">
        <v>23</v>
      </c>
      <c r="G618" s="24">
        <f t="shared" si="548"/>
        <v>1408.1632653061224</v>
      </c>
      <c r="H618" s="24">
        <f t="shared" si="549"/>
        <v>0.2731217391304348</v>
      </c>
      <c r="I618" s="24">
        <f t="shared" si="550"/>
        <v>0.7268782608695652</v>
      </c>
      <c r="J618" s="24">
        <f t="shared" si="551"/>
        <v>16.721739130434784</v>
      </c>
      <c r="K618" s="24">
        <f t="shared" si="552"/>
        <v>24</v>
      </c>
      <c r="L618" s="24">
        <f t="shared" si="553"/>
        <v>48</v>
      </c>
      <c r="M618" s="24">
        <f t="shared" si="554"/>
        <v>6.9282032302755088</v>
      </c>
      <c r="N618" s="24">
        <f t="shared" si="555"/>
        <v>5.9282032302755088</v>
      </c>
      <c r="O618" s="24">
        <f t="shared" si="556"/>
        <v>4.5562276397102325E-4</v>
      </c>
      <c r="P618" s="24">
        <f t="shared" si="557"/>
        <v>6.268212828733677E-4</v>
      </c>
      <c r="Q618" s="24">
        <f t="shared" si="558"/>
        <v>1.0481541973612923E-2</v>
      </c>
    </row>
    <row r="619" spans="1:17" x14ac:dyDescent="0.2">
      <c r="A619" s="20">
        <v>0.83333333333333337</v>
      </c>
      <c r="B619" s="21">
        <v>42.3</v>
      </c>
      <c r="C619" s="21">
        <f t="shared" si="546"/>
        <v>1.4184397163120568</v>
      </c>
      <c r="D619" s="22">
        <f t="shared" si="547"/>
        <v>85.106382978723403</v>
      </c>
      <c r="E619" s="23">
        <v>384.6</v>
      </c>
      <c r="F619" s="24">
        <v>23</v>
      </c>
      <c r="G619" s="24">
        <f t="shared" si="548"/>
        <v>1957.4468085106382</v>
      </c>
      <c r="H619" s="24">
        <f t="shared" si="549"/>
        <v>0.19648043478260871</v>
      </c>
      <c r="I619" s="24">
        <f t="shared" si="550"/>
        <v>0.80351956521739132</v>
      </c>
      <c r="J619" s="24">
        <f t="shared" si="551"/>
        <v>16.721739130434784</v>
      </c>
      <c r="K619" s="24">
        <f t="shared" si="552"/>
        <v>24</v>
      </c>
      <c r="L619" s="24">
        <f t="shared" si="553"/>
        <v>48</v>
      </c>
      <c r="M619" s="24">
        <f t="shared" si="554"/>
        <v>6.9282032302755088</v>
      </c>
      <c r="N619" s="24">
        <f t="shared" si="555"/>
        <v>5.9282032302755088</v>
      </c>
      <c r="O619" s="24">
        <f t="shared" si="556"/>
        <v>6.4662613495456353E-5</v>
      </c>
      <c r="P619" s="24">
        <f t="shared" si="557"/>
        <v>8.0474224019625403E-5</v>
      </c>
      <c r="Q619" s="24">
        <f t="shared" si="558"/>
        <v>1.3456689807803449E-3</v>
      </c>
    </row>
    <row r="620" spans="1:17" x14ac:dyDescent="0.2">
      <c r="A620" s="20">
        <v>0.875</v>
      </c>
      <c r="B620" s="21">
        <v>27</v>
      </c>
      <c r="C620" s="21">
        <f t="shared" si="546"/>
        <v>2.2222222222222223</v>
      </c>
      <c r="D620" s="22">
        <f t="shared" si="547"/>
        <v>133.33333333333334</v>
      </c>
      <c r="E620" s="23">
        <v>384.6</v>
      </c>
      <c r="F620" s="24">
        <v>23</v>
      </c>
      <c r="G620" s="24">
        <f t="shared" si="548"/>
        <v>3066.666666666667</v>
      </c>
      <c r="H620" s="24">
        <f t="shared" si="549"/>
        <v>0.12541304347826088</v>
      </c>
      <c r="I620" s="24">
        <f t="shared" si="550"/>
        <v>0.87458695652173912</v>
      </c>
      <c r="J620" s="24">
        <f t="shared" si="551"/>
        <v>16.721739130434784</v>
      </c>
      <c r="K620" s="24">
        <f t="shared" si="552"/>
        <v>24</v>
      </c>
      <c r="L620" s="24">
        <f t="shared" si="553"/>
        <v>48</v>
      </c>
      <c r="M620" s="24">
        <f t="shared" si="554"/>
        <v>6.9282032302755088</v>
      </c>
      <c r="N620" s="24">
        <f t="shared" si="555"/>
        <v>5.9282032302755088</v>
      </c>
      <c r="O620" s="24">
        <f t="shared" si="556"/>
        <v>4.5163992298655806E-6</v>
      </c>
      <c r="P620" s="24">
        <f t="shared" si="557"/>
        <v>5.1640368018149363E-6</v>
      </c>
      <c r="Q620" s="24">
        <f t="shared" si="558"/>
        <v>8.6351676259914116E-5</v>
      </c>
    </row>
    <row r="621" spans="1:17" x14ac:dyDescent="0.2">
      <c r="A621" s="20">
        <v>0.91666666666666663</v>
      </c>
      <c r="B621" s="21">
        <v>17</v>
      </c>
      <c r="C621" s="21">
        <f t="shared" si="546"/>
        <v>3.5294117647058822</v>
      </c>
      <c r="D621" s="22">
        <f t="shared" si="547"/>
        <v>211.76470588235293</v>
      </c>
      <c r="E621" s="23">
        <v>384.6</v>
      </c>
      <c r="F621" s="24">
        <v>23</v>
      </c>
      <c r="G621" s="24">
        <f t="shared" si="548"/>
        <v>4870.5882352941171</v>
      </c>
      <c r="H621" s="24">
        <f t="shared" si="549"/>
        <v>7.8963768115942037E-2</v>
      </c>
      <c r="I621" s="24">
        <f t="shared" si="550"/>
        <v>0.92103623188405792</v>
      </c>
      <c r="J621" s="24">
        <f t="shared" si="551"/>
        <v>16.721739130434784</v>
      </c>
      <c r="K621" s="24">
        <f t="shared" si="552"/>
        <v>24</v>
      </c>
      <c r="L621" s="24">
        <f t="shared" si="553"/>
        <v>48</v>
      </c>
      <c r="M621" s="24">
        <f t="shared" si="554"/>
        <v>6.9282032302755088</v>
      </c>
      <c r="N621" s="24">
        <f t="shared" si="555"/>
        <v>5.9282032302755088</v>
      </c>
      <c r="O621" s="24">
        <f t="shared" si="556"/>
        <v>2.9088967383585821E-7</v>
      </c>
      <c r="P621" s="24">
        <f t="shared" si="557"/>
        <v>3.1582869790129608E-7</v>
      </c>
      <c r="Q621" s="24">
        <f t="shared" si="558"/>
        <v>5.2812050962103685E-6</v>
      </c>
    </row>
    <row r="622" spans="1:17" x14ac:dyDescent="0.2">
      <c r="A622" s="20">
        <v>0.95833333333333337</v>
      </c>
      <c r="B622" s="21">
        <v>9.5</v>
      </c>
      <c r="C622" s="21">
        <f t="shared" si="546"/>
        <v>6.3157894736842106</v>
      </c>
      <c r="D622" s="22">
        <f t="shared" si="547"/>
        <v>378.94736842105266</v>
      </c>
      <c r="E622" s="23">
        <v>384.6</v>
      </c>
      <c r="F622" s="24">
        <v>23</v>
      </c>
      <c r="G622" s="24">
        <f t="shared" si="548"/>
        <v>8715.7894736842118</v>
      </c>
      <c r="H622" s="24">
        <f t="shared" si="549"/>
        <v>4.4126811594202897E-2</v>
      </c>
      <c r="I622" s="24">
        <f t="shared" si="550"/>
        <v>0.95587318840579716</v>
      </c>
      <c r="J622" s="24">
        <f t="shared" si="551"/>
        <v>16.721739130434784</v>
      </c>
      <c r="K622" s="24">
        <f t="shared" si="552"/>
        <v>24</v>
      </c>
      <c r="L622" s="24">
        <f t="shared" si="553"/>
        <v>48</v>
      </c>
      <c r="M622" s="24">
        <f t="shared" si="554"/>
        <v>6.9282032302755088</v>
      </c>
      <c r="N622" s="24">
        <f t="shared" si="555"/>
        <v>5.9282032302755088</v>
      </c>
      <c r="O622" s="24">
        <f t="shared" si="556"/>
        <v>9.2367942431301509E-9</v>
      </c>
      <c r="P622" s="24">
        <f t="shared" si="557"/>
        <v>9.6632004696514742E-9</v>
      </c>
      <c r="Q622" s="24">
        <f t="shared" si="558"/>
        <v>1.6158551741860683E-7</v>
      </c>
    </row>
  </sheetData>
  <mergeCells count="44">
    <mergeCell ref="I597:Q597"/>
    <mergeCell ref="I489:Q489"/>
    <mergeCell ref="AA489:AI489"/>
    <mergeCell ref="I516:Q516"/>
    <mergeCell ref="AA516:AI516"/>
    <mergeCell ref="I543:Q543"/>
    <mergeCell ref="I570:Q570"/>
    <mergeCell ref="I408:Q408"/>
    <mergeCell ref="AA408:AI408"/>
    <mergeCell ref="I435:Q435"/>
    <mergeCell ref="AA435:AI435"/>
    <mergeCell ref="I462:Q462"/>
    <mergeCell ref="AA462:AI462"/>
    <mergeCell ref="I327:Q327"/>
    <mergeCell ref="AA327:AI327"/>
    <mergeCell ref="I354:Q354"/>
    <mergeCell ref="AA354:AI354"/>
    <mergeCell ref="I381:Q381"/>
    <mergeCell ref="AA381:AI381"/>
    <mergeCell ref="I246:Q246"/>
    <mergeCell ref="AA246:AI246"/>
    <mergeCell ref="I273:Q273"/>
    <mergeCell ref="AA273:AI273"/>
    <mergeCell ref="I300:Q300"/>
    <mergeCell ref="AA300:AI300"/>
    <mergeCell ref="I165:Q165"/>
    <mergeCell ref="AA165:AI165"/>
    <mergeCell ref="I192:Q192"/>
    <mergeCell ref="AA192:AI192"/>
    <mergeCell ref="I219:Q219"/>
    <mergeCell ref="AA219:AI219"/>
    <mergeCell ref="I84:Q84"/>
    <mergeCell ref="AA84:AI84"/>
    <mergeCell ref="I111:Q111"/>
    <mergeCell ref="AA111:AI111"/>
    <mergeCell ref="I138:Q138"/>
    <mergeCell ref="AA138:AI138"/>
    <mergeCell ref="I56:Q56"/>
    <mergeCell ref="AA56:AI56"/>
    <mergeCell ref="A1:B1"/>
    <mergeCell ref="I2:Q2"/>
    <mergeCell ref="AA2:AI2"/>
    <mergeCell ref="I29:Q29"/>
    <mergeCell ref="AA29:AI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 calc</vt:lpstr>
      <vt:lpstr>a calc</vt:lpstr>
      <vt:lpstr>Sunday-45sec</vt:lpstr>
      <vt:lpstr>Sunday-30sec</vt:lpstr>
      <vt:lpstr>Mon and Tue-45sec</vt:lpstr>
      <vt:lpstr>Mon and Tue-30sec</vt:lpstr>
      <vt:lpstr>Wednesday-45sec</vt:lpstr>
      <vt:lpstr>Wednesday-30sec</vt:lpstr>
      <vt:lpstr>Thursday-45sec</vt:lpstr>
      <vt:lpstr>Thursday-30sec</vt:lpstr>
      <vt:lpstr>Fri and Sat-45sec</vt:lpstr>
      <vt:lpstr>Fri and Sat-30sec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Riya Bhatia</dc:creator>
  <cp:keywords/>
  <dc:description/>
  <cp:lastModifiedBy>Riya Bhatia</cp:lastModifiedBy>
  <dcterms:created xsi:type="dcterms:W3CDTF">2024-12-16T00:25:52Z</dcterms:created>
  <dcterms:modified xsi:type="dcterms:W3CDTF">2024-12-18T06:57:26Z</dcterms:modified>
  <cp:category/>
</cp:coreProperties>
</file>